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ven Pran\Documents\Bridge\NBF Østfold og Follo\2018\"/>
    </mc:Choice>
  </mc:AlternateContent>
  <xr:revisionPtr revIDLastSave="0" documentId="13_ncr:1_{98B03381-B908-4B92-AA58-58207915779E}" xr6:coauthVersionLast="40" xr6:coauthVersionMax="40" xr10:uidLastSave="{00000000-0000-0000-0000-000000000000}"/>
  <bookViews>
    <workbookView xWindow="135" yWindow="75" windowWidth="18990" windowHeight="8655" tabRatio="910" xr2:uid="{00000000-000D-0000-FFFF-FFFF00000000}"/>
  </bookViews>
  <sheets>
    <sheet name="Dagbok" sheetId="1" r:id="rId1"/>
    <sheet name="Finanser" sheetId="28" r:id="rId2"/>
    <sheet name="Eiendeler" sheetId="21" r:id="rId3"/>
    <sheet name="Inntekter" sheetId="26" r:id="rId4"/>
    <sheet name="Utgifter" sheetId="27" r:id="rId5"/>
    <sheet name="Kunder" sheetId="17" r:id="rId6"/>
    <sheet name="Leverandører" sheetId="20" r:id="rId7"/>
    <sheet name="Arrangementer" sheetId="22" r:id="rId8"/>
    <sheet name="Anleggsmidler" sheetId="24" r:id="rId9"/>
    <sheet name="Resultat" sheetId="14" r:id="rId10"/>
    <sheet name="Balanse" sheetId="15" r:id="rId11"/>
    <sheet name="Kontoplan" sheetId="19" r:id="rId12"/>
    <sheet name="Interne navn" sheetId="25" r:id="rId13"/>
  </sheets>
  <definedNames>
    <definedName name="_Regnskapsår">2018</definedName>
    <definedName name="B_1200">Eiendeler!$AO$6</definedName>
    <definedName name="B_1500">Kunder!$BA$6</definedName>
    <definedName name="B_1910">Finanser!$C$6</definedName>
    <definedName name="B_1920">Finanser!$E$6</definedName>
    <definedName name="B_1930">Finanser!$G$6</definedName>
    <definedName name="B_2400">Leverandører!$CE$6</definedName>
    <definedName name="B_2960">Finanser!$J$6</definedName>
    <definedName name="D_6221">Utgifter!$E$6</definedName>
    <definedName name="D_6222">Utgifter!$G$6</definedName>
    <definedName name="D_6223">Utgifter!$I$6</definedName>
    <definedName name="D_6224">Utgifter!$K$6</definedName>
    <definedName name="D_6225">Utgifter!$M$6</definedName>
    <definedName name="D_6226">Utgifter!$O$6</definedName>
    <definedName name="D_6229">Utgifter!$Q$6</definedName>
    <definedName name="D_6241">Utgifter!$S$6</definedName>
    <definedName name="D_6242">Utgifter!$U$6</definedName>
    <definedName name="D_6243">Utgifter!$W$6</definedName>
    <definedName name="D_6244">Utgifter!$Y$6</definedName>
    <definedName name="D_6245">Utgifter!$AA$6</definedName>
    <definedName name="D_6246">Utgifter!$AC$6</definedName>
    <definedName name="D_6249">Utgifter!$AE$6</definedName>
    <definedName name="D_6261">Utgifter!$AG$6</definedName>
    <definedName name="D_6262">Utgifter!$AI$6</definedName>
    <definedName name="D_6263">Utgifter!$AK$6</definedName>
    <definedName name="D_6264">Utgifter!$AM$6</definedName>
    <definedName name="D_6265">Utgifter!$AO$6</definedName>
    <definedName name="D_6266">Utgifter!$AQ$6</definedName>
    <definedName name="D_6269">Utgifter!$AS$6</definedName>
    <definedName name="D_6285">Utgifter!$AU$6</definedName>
    <definedName name="D_6301">Utgifter!$AW$6</definedName>
    <definedName name="D_6302">Utgifter!$AY$6</definedName>
    <definedName name="D_6303">Utgifter!$BA$6</definedName>
    <definedName name="D_6304">Utgifter!$BC$6</definedName>
    <definedName name="D_6305">Utgifter!$BE$6</definedName>
    <definedName name="D_6306">Utgifter!$BG$6</definedName>
    <definedName name="D_6309">Utgifter!$BI$6</definedName>
    <definedName name="K_3221">Inntekter!$J$6</definedName>
    <definedName name="K_3222">Inntekter!$L$6</definedName>
    <definedName name="K_3223">Inntekter!$N$6</definedName>
    <definedName name="K_3224">Inntekter!$P$6</definedName>
    <definedName name="K_3225">Inntekter!$R$6</definedName>
    <definedName name="K_3226">Inntekter!$T$6</definedName>
    <definedName name="K_3229">Inntekter!$V$6</definedName>
    <definedName name="K_3241">Inntekter!$X$6</definedName>
    <definedName name="K_3242">Inntekter!$Z$6</definedName>
    <definedName name="K_3243">Inntekter!$AB$6</definedName>
    <definedName name="K_3244">Inntekter!$AD$6</definedName>
    <definedName name="K_3245">Inntekter!$AF$6</definedName>
    <definedName name="K_3246">Inntekter!$AH$6</definedName>
    <definedName name="K_3249">Inntekter!$AJ$6</definedName>
    <definedName name="Konto_S_Navn">Kontoplan!$E$2:$E$13</definedName>
    <definedName name="Konto_S_Nummer">Kontoplan!$D$2:$D$13</definedName>
    <definedName name="Konto_S_Plan">Kontoplan!$D$2:$E$13</definedName>
    <definedName name="KontoNavn">Kontoplan!$B$2:$B$152</definedName>
    <definedName name="KontoNummer">Kontoplan!$A$2:$A$152</definedName>
    <definedName name="KontoPlan">Kontoplan!$A$2:$B$152</definedName>
    <definedName name="M_1250">Eiendeler!$C$6</definedName>
    <definedName name="M_1251">Eiendeler!$E$6</definedName>
    <definedName name="M_1252">Eiendeler!$G$6</definedName>
    <definedName name="M_1253">Eiendeler!$I$6</definedName>
    <definedName name="M_1254">Eiendeler!$K$6</definedName>
    <definedName name="M_1255">Eiendeler!$M$6</definedName>
    <definedName name="M_1256">Eiendeler!$O$6</definedName>
    <definedName name="M_1257">Eiendeler!$Q$6</definedName>
    <definedName name="M_1258">Eiendeler!$S$6</definedName>
    <definedName name="M_1259">Eiendeler!$U$6</definedName>
    <definedName name="M_1260">Eiendeler!$W$6</definedName>
    <definedName name="M_1261">Eiendeler!$Y$6</definedName>
    <definedName name="M_1262">Eiendeler!$AA$6</definedName>
    <definedName name="M_1280">Eiendeler!$AC$6</definedName>
    <definedName name="M_1281">Eiendeler!$AE$6</definedName>
    <definedName name="M_1282">Eiendeler!$AG$6</definedName>
    <definedName name="M_1283">Eiendeler!$AI$6</definedName>
    <definedName name="M_1284">Eiendeler!$AK$6</definedName>
    <definedName name="M_1460">Eiendeler!$AM$6</definedName>
    <definedName name="R_3100">Inntekter!$D$6</definedName>
    <definedName name="R_3200">Inntekter!$F$6</definedName>
    <definedName name="R_3210">Inntekter!$H$6</definedName>
    <definedName name="R_3250">Inntekter!$AL$6</definedName>
    <definedName name="R_3260">Inntekter!$AN$6</definedName>
    <definedName name="R_3410">Inntekter!$AP$6</definedName>
    <definedName name="R_3430">Inntekter!$AR$6</definedName>
    <definedName name="R_3790">Inntekter!$AT$6</definedName>
    <definedName name="R_4200">Utgifter!$C$6</definedName>
    <definedName name="R_6420">Utgifter!$BK$6</definedName>
    <definedName name="R_6560">Utgifter!$BM$6</definedName>
    <definedName name="R_6860">Utgifter!$BO$6</definedName>
    <definedName name="R_6940">Utgifter!$BQ$6</definedName>
    <definedName name="R_7140">Utgifter!$BS$6</definedName>
    <definedName name="R_7420">Utgifter!$BU$6</definedName>
    <definedName name="R_7711">Utgifter!$BW$6</definedName>
    <definedName name="R_7720">Utgifter!$BY$6</definedName>
    <definedName name="R_7770">Utgifter!$CA$6</definedName>
    <definedName name="R_7790">Utgifter!$CC$6</definedName>
    <definedName name="R_8051">Inntekter!$AV$6</definedName>
    <definedName name="S_1500" localSheetId="3">SUM([0]!X_1500)</definedName>
    <definedName name="S_2400" localSheetId="4">SUM([0]!B_2400)</definedName>
    <definedName name="S_3220">SUM(X_3220)</definedName>
    <definedName name="S_3240">SUM(X_3240)</definedName>
    <definedName name="S_6220">SUM(X_6220)</definedName>
    <definedName name="S_6240">SUM(X_6240)</definedName>
    <definedName name="S_6260">SUM(X_6260)</definedName>
    <definedName name="S_6300">SUM(X_6300)</definedName>
    <definedName name="S_8800">S_Inntekt-S_Utgift</definedName>
    <definedName name="S_Inntekt">SUM(X_Inntekt)</definedName>
    <definedName name="S_Utgift">SUM(X_Utgift)</definedName>
    <definedName name="X_3220">Inntekter!$I$6:$V$6</definedName>
    <definedName name="X_3240">Inntekter!$W$6:$AJ$6</definedName>
    <definedName name="X_6220">Utgifter!$E$6:$R$6</definedName>
    <definedName name="X_6240">Utgifter!$S$6:$AF$6</definedName>
    <definedName name="X_6260">Utgifter!$AG$6:$AT$6</definedName>
    <definedName name="X_6300">Utgifter!$AW$6:$BJ$6</definedName>
    <definedName name="X_Inntekt">Resultat!$E$5:$E$15</definedName>
    <definedName name="X_Utgift">Resultat!$E$18:$E$33</definedName>
    <definedName name="Z_2050">Balanse!$C$14</definedName>
  </definedNames>
  <calcPr calcId="181029"/>
</workbook>
</file>

<file path=xl/calcChain.xml><?xml version="1.0" encoding="utf-8"?>
<calcChain xmlns="http://schemas.openxmlformats.org/spreadsheetml/2006/main">
  <c r="H10" i="28" l="1"/>
  <c r="J308" i="28" l="1"/>
  <c r="I308" i="28"/>
  <c r="H308" i="28"/>
  <c r="G308" i="28"/>
  <c r="F308" i="28"/>
  <c r="E308" i="28"/>
  <c r="D308" i="28"/>
  <c r="C308" i="28"/>
  <c r="J307" i="28"/>
  <c r="I307" i="28"/>
  <c r="H307" i="28"/>
  <c r="G307" i="28"/>
  <c r="F307" i="28"/>
  <c r="E307" i="28"/>
  <c r="D307" i="28"/>
  <c r="C307" i="28"/>
  <c r="J306" i="28"/>
  <c r="I306" i="28"/>
  <c r="H306" i="28"/>
  <c r="G306" i="28"/>
  <c r="F306" i="28"/>
  <c r="E306" i="28"/>
  <c r="D306" i="28"/>
  <c r="C306" i="28"/>
  <c r="J305" i="28"/>
  <c r="I305" i="28"/>
  <c r="H305" i="28"/>
  <c r="G305" i="28"/>
  <c r="F305" i="28"/>
  <c r="E305" i="28"/>
  <c r="D305" i="28"/>
  <c r="C305" i="28"/>
  <c r="J304" i="28"/>
  <c r="I304" i="28"/>
  <c r="H304" i="28"/>
  <c r="G304" i="28"/>
  <c r="F304" i="28"/>
  <c r="E304" i="28"/>
  <c r="D304" i="28"/>
  <c r="C304" i="28"/>
  <c r="J303" i="28"/>
  <c r="I303" i="28"/>
  <c r="H303" i="28"/>
  <c r="G303" i="28"/>
  <c r="F303" i="28"/>
  <c r="E303" i="28"/>
  <c r="D303" i="28"/>
  <c r="C303" i="28"/>
  <c r="J302" i="28"/>
  <c r="I302" i="28"/>
  <c r="H302" i="28"/>
  <c r="G302" i="28"/>
  <c r="F302" i="28"/>
  <c r="E302" i="28"/>
  <c r="D302" i="28"/>
  <c r="C302" i="28"/>
  <c r="J301" i="28"/>
  <c r="I301" i="28"/>
  <c r="H301" i="28"/>
  <c r="G301" i="28"/>
  <c r="F301" i="28"/>
  <c r="E301" i="28"/>
  <c r="D301" i="28"/>
  <c r="C301" i="28"/>
  <c r="J300" i="28"/>
  <c r="I300" i="28"/>
  <c r="H300" i="28"/>
  <c r="G300" i="28"/>
  <c r="F300" i="28"/>
  <c r="E300" i="28"/>
  <c r="D300" i="28"/>
  <c r="C300" i="28"/>
  <c r="J299" i="28"/>
  <c r="I299" i="28"/>
  <c r="H299" i="28"/>
  <c r="G299" i="28"/>
  <c r="F299" i="28"/>
  <c r="E299" i="28"/>
  <c r="D299" i="28"/>
  <c r="C299" i="28"/>
  <c r="J298" i="28"/>
  <c r="I298" i="28"/>
  <c r="H298" i="28"/>
  <c r="G298" i="28"/>
  <c r="F298" i="28"/>
  <c r="E298" i="28"/>
  <c r="D298" i="28"/>
  <c r="C298" i="28"/>
  <c r="J297" i="28"/>
  <c r="I297" i="28"/>
  <c r="H297" i="28"/>
  <c r="G297" i="28"/>
  <c r="F297" i="28"/>
  <c r="E297" i="28"/>
  <c r="D297" i="28"/>
  <c r="C297" i="28"/>
  <c r="J296" i="28"/>
  <c r="I296" i="28"/>
  <c r="H296" i="28"/>
  <c r="G296" i="28"/>
  <c r="F296" i="28"/>
  <c r="E296" i="28"/>
  <c r="D296" i="28"/>
  <c r="C296" i="28"/>
  <c r="J295" i="28"/>
  <c r="I295" i="28"/>
  <c r="H295" i="28"/>
  <c r="G295" i="28"/>
  <c r="F295" i="28"/>
  <c r="E295" i="28"/>
  <c r="D295" i="28"/>
  <c r="C295" i="28"/>
  <c r="J294" i="28"/>
  <c r="I294" i="28"/>
  <c r="H294" i="28"/>
  <c r="G294" i="28"/>
  <c r="F294" i="28"/>
  <c r="E294" i="28"/>
  <c r="D294" i="28"/>
  <c r="C294" i="28"/>
  <c r="J293" i="28"/>
  <c r="I293" i="28"/>
  <c r="H293" i="28"/>
  <c r="G293" i="28"/>
  <c r="F293" i="28"/>
  <c r="E293" i="28"/>
  <c r="D293" i="28"/>
  <c r="C293" i="28"/>
  <c r="J292" i="28"/>
  <c r="I292" i="28"/>
  <c r="H292" i="28"/>
  <c r="G292" i="28"/>
  <c r="F292" i="28"/>
  <c r="E292" i="28"/>
  <c r="D292" i="28"/>
  <c r="C292" i="28"/>
  <c r="J291" i="28"/>
  <c r="I291" i="28"/>
  <c r="H291" i="28"/>
  <c r="G291" i="28"/>
  <c r="F291" i="28"/>
  <c r="E291" i="28"/>
  <c r="D291" i="28"/>
  <c r="C291" i="28"/>
  <c r="J290" i="28"/>
  <c r="I290" i="28"/>
  <c r="H290" i="28"/>
  <c r="G290" i="28"/>
  <c r="F290" i="28"/>
  <c r="E290" i="28"/>
  <c r="D290" i="28"/>
  <c r="C290" i="28"/>
  <c r="J289" i="28"/>
  <c r="I289" i="28"/>
  <c r="H289" i="28"/>
  <c r="G289" i="28"/>
  <c r="F289" i="28"/>
  <c r="E289" i="28"/>
  <c r="D289" i="28"/>
  <c r="C289" i="28"/>
  <c r="J288" i="28"/>
  <c r="I288" i="28"/>
  <c r="H288" i="28"/>
  <c r="G288" i="28"/>
  <c r="F288" i="28"/>
  <c r="E288" i="28"/>
  <c r="D288" i="28"/>
  <c r="C288" i="28"/>
  <c r="J287" i="28"/>
  <c r="I287" i="28"/>
  <c r="H287" i="28"/>
  <c r="G287" i="28"/>
  <c r="F287" i="28"/>
  <c r="E287" i="28"/>
  <c r="D287" i="28"/>
  <c r="C287" i="28"/>
  <c r="J286" i="28"/>
  <c r="I286" i="28"/>
  <c r="H286" i="28"/>
  <c r="G286" i="28"/>
  <c r="F286" i="28"/>
  <c r="E286" i="28"/>
  <c r="D286" i="28"/>
  <c r="C286" i="28"/>
  <c r="J285" i="28"/>
  <c r="I285" i="28"/>
  <c r="H285" i="28"/>
  <c r="G285" i="28"/>
  <c r="F285" i="28"/>
  <c r="E285" i="28"/>
  <c r="D285" i="28"/>
  <c r="C285" i="28"/>
  <c r="J284" i="28"/>
  <c r="I284" i="28"/>
  <c r="H284" i="28"/>
  <c r="G284" i="28"/>
  <c r="F284" i="28"/>
  <c r="E284" i="28"/>
  <c r="D284" i="28"/>
  <c r="C284" i="28"/>
  <c r="J283" i="28"/>
  <c r="I283" i="28"/>
  <c r="H283" i="28"/>
  <c r="G283" i="28"/>
  <c r="F283" i="28"/>
  <c r="E283" i="28"/>
  <c r="D283" i="28"/>
  <c r="C283" i="28"/>
  <c r="J282" i="28"/>
  <c r="I282" i="28"/>
  <c r="H282" i="28"/>
  <c r="G282" i="28"/>
  <c r="F282" i="28"/>
  <c r="E282" i="28"/>
  <c r="D282" i="28"/>
  <c r="C282" i="28"/>
  <c r="J281" i="28"/>
  <c r="I281" i="28"/>
  <c r="H281" i="28"/>
  <c r="G281" i="28"/>
  <c r="F281" i="28"/>
  <c r="E281" i="28"/>
  <c r="D281" i="28"/>
  <c r="C281" i="28"/>
  <c r="J280" i="28"/>
  <c r="I280" i="28"/>
  <c r="H280" i="28"/>
  <c r="G280" i="28"/>
  <c r="F280" i="28"/>
  <c r="E280" i="28"/>
  <c r="D280" i="28"/>
  <c r="C280" i="28"/>
  <c r="J279" i="28"/>
  <c r="I279" i="28"/>
  <c r="H279" i="28"/>
  <c r="G279" i="28"/>
  <c r="F279" i="28"/>
  <c r="E279" i="28"/>
  <c r="D279" i="28"/>
  <c r="C279" i="28"/>
  <c r="J278" i="28"/>
  <c r="I278" i="28"/>
  <c r="H278" i="28"/>
  <c r="G278" i="28"/>
  <c r="F278" i="28"/>
  <c r="E278" i="28"/>
  <c r="D278" i="28"/>
  <c r="C278" i="28"/>
  <c r="J277" i="28"/>
  <c r="I277" i="28"/>
  <c r="H277" i="28"/>
  <c r="G277" i="28"/>
  <c r="F277" i="28"/>
  <c r="E277" i="28"/>
  <c r="D277" i="28"/>
  <c r="C277" i="28"/>
  <c r="J276" i="28"/>
  <c r="I276" i="28"/>
  <c r="H276" i="28"/>
  <c r="G276" i="28"/>
  <c r="F276" i="28"/>
  <c r="E276" i="28"/>
  <c r="D276" i="28"/>
  <c r="C276" i="28"/>
  <c r="J275" i="28"/>
  <c r="I275" i="28"/>
  <c r="H275" i="28"/>
  <c r="G275" i="28"/>
  <c r="F275" i="28"/>
  <c r="E275" i="28"/>
  <c r="D275" i="28"/>
  <c r="C275" i="28"/>
  <c r="J274" i="28"/>
  <c r="I274" i="28"/>
  <c r="H274" i="28"/>
  <c r="G274" i="28"/>
  <c r="F274" i="28"/>
  <c r="E274" i="28"/>
  <c r="D274" i="28"/>
  <c r="C274" i="28"/>
  <c r="J273" i="28"/>
  <c r="I273" i="28"/>
  <c r="H273" i="28"/>
  <c r="G273" i="28"/>
  <c r="F273" i="28"/>
  <c r="E273" i="28"/>
  <c r="D273" i="28"/>
  <c r="C273" i="28"/>
  <c r="J272" i="28"/>
  <c r="I272" i="28"/>
  <c r="H272" i="28"/>
  <c r="G272" i="28"/>
  <c r="F272" i="28"/>
  <c r="E272" i="28"/>
  <c r="D272" i="28"/>
  <c r="C272" i="28"/>
  <c r="J271" i="28"/>
  <c r="I271" i="28"/>
  <c r="H271" i="28"/>
  <c r="G271" i="28"/>
  <c r="F271" i="28"/>
  <c r="E271" i="28"/>
  <c r="D271" i="28"/>
  <c r="C271" i="28"/>
  <c r="J270" i="28"/>
  <c r="I270" i="28"/>
  <c r="H270" i="28"/>
  <c r="G270" i="28"/>
  <c r="F270" i="28"/>
  <c r="E270" i="28"/>
  <c r="D270" i="28"/>
  <c r="C270" i="28"/>
  <c r="B270" i="28"/>
  <c r="J269" i="28"/>
  <c r="I269" i="28"/>
  <c r="H269" i="28"/>
  <c r="G269" i="28"/>
  <c r="F269" i="28"/>
  <c r="E269" i="28"/>
  <c r="D269" i="28"/>
  <c r="C269" i="28"/>
  <c r="B269" i="28"/>
  <c r="J268" i="28"/>
  <c r="I268" i="28"/>
  <c r="H268" i="28"/>
  <c r="G268" i="28"/>
  <c r="F268" i="28"/>
  <c r="E268" i="28"/>
  <c r="D268" i="28"/>
  <c r="C268" i="28"/>
  <c r="B268" i="28"/>
  <c r="J267" i="28"/>
  <c r="I267" i="28"/>
  <c r="H267" i="28"/>
  <c r="G267" i="28"/>
  <c r="F267" i="28"/>
  <c r="E267" i="28"/>
  <c r="D267" i="28"/>
  <c r="C267" i="28"/>
  <c r="B267" i="28"/>
  <c r="J266" i="28"/>
  <c r="I266" i="28"/>
  <c r="H266" i="28"/>
  <c r="G266" i="28"/>
  <c r="F266" i="28"/>
  <c r="E266" i="28"/>
  <c r="D266" i="28"/>
  <c r="C266" i="28"/>
  <c r="B266" i="28"/>
  <c r="J265" i="28"/>
  <c r="I265" i="28"/>
  <c r="H265" i="28"/>
  <c r="G265" i="28"/>
  <c r="F265" i="28"/>
  <c r="E265" i="28"/>
  <c r="D265" i="28"/>
  <c r="C265" i="28"/>
  <c r="B265" i="28"/>
  <c r="J264" i="28"/>
  <c r="I264" i="28"/>
  <c r="H264" i="28"/>
  <c r="G264" i="28"/>
  <c r="F264" i="28"/>
  <c r="E264" i="28"/>
  <c r="D264" i="28"/>
  <c r="C264" i="28"/>
  <c r="B264" i="28"/>
  <c r="J263" i="28"/>
  <c r="I263" i="28"/>
  <c r="H263" i="28"/>
  <c r="G263" i="28"/>
  <c r="F263" i="28"/>
  <c r="E263" i="28"/>
  <c r="D263" i="28"/>
  <c r="C263" i="28"/>
  <c r="B263" i="28"/>
  <c r="J262" i="28"/>
  <c r="I262" i="28"/>
  <c r="H262" i="28"/>
  <c r="G262" i="28"/>
  <c r="F262" i="28"/>
  <c r="E262" i="28"/>
  <c r="D262" i="28"/>
  <c r="C262" i="28"/>
  <c r="B262" i="28"/>
  <c r="J261" i="28"/>
  <c r="I261" i="28"/>
  <c r="H261" i="28"/>
  <c r="G261" i="28"/>
  <c r="F261" i="28"/>
  <c r="E261" i="28"/>
  <c r="D261" i="28"/>
  <c r="C261" i="28"/>
  <c r="B261" i="28"/>
  <c r="J260" i="28"/>
  <c r="I260" i="28"/>
  <c r="H260" i="28"/>
  <c r="G260" i="28"/>
  <c r="F260" i="28"/>
  <c r="E260" i="28"/>
  <c r="D260" i="28"/>
  <c r="C260" i="28"/>
  <c r="B260" i="28"/>
  <c r="J259" i="28"/>
  <c r="I259" i="28"/>
  <c r="H259" i="28"/>
  <c r="G259" i="28"/>
  <c r="F259" i="28"/>
  <c r="E259" i="28"/>
  <c r="D259" i="28"/>
  <c r="C259" i="28"/>
  <c r="B259" i="28"/>
  <c r="J258" i="28"/>
  <c r="I258" i="28"/>
  <c r="H258" i="28"/>
  <c r="G258" i="28"/>
  <c r="F258" i="28"/>
  <c r="E258" i="28"/>
  <c r="D258" i="28"/>
  <c r="C258" i="28"/>
  <c r="B258" i="28"/>
  <c r="J257" i="28"/>
  <c r="I257" i="28"/>
  <c r="H257" i="28"/>
  <c r="G257" i="28"/>
  <c r="F257" i="28"/>
  <c r="E257" i="28"/>
  <c r="D257" i="28"/>
  <c r="C257" i="28"/>
  <c r="B257" i="28"/>
  <c r="J256" i="28"/>
  <c r="I256" i="28"/>
  <c r="H256" i="28"/>
  <c r="G256" i="28"/>
  <c r="F256" i="28"/>
  <c r="E256" i="28"/>
  <c r="D256" i="28"/>
  <c r="C256" i="28"/>
  <c r="B256" i="28"/>
  <c r="J255" i="28"/>
  <c r="I255" i="28"/>
  <c r="H255" i="28"/>
  <c r="G255" i="28"/>
  <c r="F255" i="28"/>
  <c r="E255" i="28"/>
  <c r="D255" i="28"/>
  <c r="C255" i="28"/>
  <c r="B255" i="28"/>
  <c r="J254" i="28"/>
  <c r="I254" i="28"/>
  <c r="H254" i="28"/>
  <c r="G254" i="28"/>
  <c r="F254" i="28"/>
  <c r="E254" i="28"/>
  <c r="D254" i="28"/>
  <c r="C254" i="28"/>
  <c r="B254" i="28"/>
  <c r="J253" i="28"/>
  <c r="I253" i="28"/>
  <c r="H253" i="28"/>
  <c r="G253" i="28"/>
  <c r="F253" i="28"/>
  <c r="E253" i="28"/>
  <c r="D253" i="28"/>
  <c r="C253" i="28"/>
  <c r="B253" i="28"/>
  <c r="J252" i="28"/>
  <c r="I252" i="28"/>
  <c r="H252" i="28"/>
  <c r="G252" i="28"/>
  <c r="F252" i="28"/>
  <c r="E252" i="28"/>
  <c r="D252" i="28"/>
  <c r="C252" i="28"/>
  <c r="B252" i="28"/>
  <c r="J251" i="28"/>
  <c r="I251" i="28"/>
  <c r="H251" i="28"/>
  <c r="G251" i="28"/>
  <c r="F251" i="28"/>
  <c r="E251" i="28"/>
  <c r="D251" i="28"/>
  <c r="C251" i="28"/>
  <c r="B251" i="28"/>
  <c r="J250" i="28"/>
  <c r="I250" i="28"/>
  <c r="H250" i="28"/>
  <c r="G250" i="28"/>
  <c r="F250" i="28"/>
  <c r="E250" i="28"/>
  <c r="D250" i="28"/>
  <c r="C250" i="28"/>
  <c r="B250" i="28"/>
  <c r="J249" i="28"/>
  <c r="I249" i="28"/>
  <c r="H249" i="28"/>
  <c r="G249" i="28"/>
  <c r="F249" i="28"/>
  <c r="E249" i="28"/>
  <c r="D249" i="28"/>
  <c r="C249" i="28"/>
  <c r="B249" i="28"/>
  <c r="J248" i="28"/>
  <c r="I248" i="28"/>
  <c r="H248" i="28"/>
  <c r="G248" i="28"/>
  <c r="F248" i="28"/>
  <c r="E248" i="28"/>
  <c r="D248" i="28"/>
  <c r="C248" i="28"/>
  <c r="B248" i="28"/>
  <c r="J247" i="28"/>
  <c r="I247" i="28"/>
  <c r="H247" i="28"/>
  <c r="G247" i="28"/>
  <c r="F247" i="28"/>
  <c r="E247" i="28"/>
  <c r="D247" i="28"/>
  <c r="C247" i="28"/>
  <c r="B247" i="28"/>
  <c r="J246" i="28"/>
  <c r="I246" i="28"/>
  <c r="H246" i="28"/>
  <c r="G246" i="28"/>
  <c r="F246" i="28"/>
  <c r="E246" i="28"/>
  <c r="D246" i="28"/>
  <c r="C246" i="28"/>
  <c r="B246" i="28"/>
  <c r="J245" i="28"/>
  <c r="I245" i="28"/>
  <c r="H245" i="28"/>
  <c r="G245" i="28"/>
  <c r="F245" i="28"/>
  <c r="E245" i="28"/>
  <c r="D245" i="28"/>
  <c r="C245" i="28"/>
  <c r="B245" i="28"/>
  <c r="J244" i="28"/>
  <c r="I244" i="28"/>
  <c r="H244" i="28"/>
  <c r="G244" i="28"/>
  <c r="F244" i="28"/>
  <c r="E244" i="28"/>
  <c r="D244" i="28"/>
  <c r="C244" i="28"/>
  <c r="B244" i="28"/>
  <c r="J243" i="28"/>
  <c r="I243" i="28"/>
  <c r="H243" i="28"/>
  <c r="G243" i="28"/>
  <c r="F243" i="28"/>
  <c r="E243" i="28"/>
  <c r="D243" i="28"/>
  <c r="C243" i="28"/>
  <c r="B243" i="28"/>
  <c r="J242" i="28"/>
  <c r="I242" i="28"/>
  <c r="H242" i="28"/>
  <c r="G242" i="28"/>
  <c r="F242" i="28"/>
  <c r="E242" i="28"/>
  <c r="D242" i="28"/>
  <c r="C242" i="28"/>
  <c r="B242" i="28"/>
  <c r="J241" i="28"/>
  <c r="I241" i="28"/>
  <c r="H241" i="28"/>
  <c r="G241" i="28"/>
  <c r="F241" i="28"/>
  <c r="E241" i="28"/>
  <c r="D241" i="28"/>
  <c r="C241" i="28"/>
  <c r="B241" i="28"/>
  <c r="J240" i="28"/>
  <c r="I240" i="28"/>
  <c r="H240" i="28"/>
  <c r="G240" i="28"/>
  <c r="F240" i="28"/>
  <c r="E240" i="28"/>
  <c r="D240" i="28"/>
  <c r="C240" i="28"/>
  <c r="B240" i="28"/>
  <c r="J239" i="28"/>
  <c r="I239" i="28"/>
  <c r="H239" i="28"/>
  <c r="G239" i="28"/>
  <c r="F239" i="28"/>
  <c r="E239" i="28"/>
  <c r="D239" i="28"/>
  <c r="C239" i="28"/>
  <c r="B239" i="28"/>
  <c r="J238" i="28"/>
  <c r="I238" i="28"/>
  <c r="H238" i="28"/>
  <c r="G238" i="28"/>
  <c r="F238" i="28"/>
  <c r="E238" i="28"/>
  <c r="D238" i="28"/>
  <c r="C238" i="28"/>
  <c r="B238" i="28"/>
  <c r="J237" i="28"/>
  <c r="I237" i="28"/>
  <c r="H237" i="28"/>
  <c r="G237" i="28"/>
  <c r="F237" i="28"/>
  <c r="E237" i="28"/>
  <c r="D237" i="28"/>
  <c r="C237" i="28"/>
  <c r="B237" i="28"/>
  <c r="J236" i="28"/>
  <c r="I236" i="28"/>
  <c r="H236" i="28"/>
  <c r="G236" i="28"/>
  <c r="F236" i="28"/>
  <c r="E236" i="28"/>
  <c r="D236" i="28"/>
  <c r="C236" i="28"/>
  <c r="B236" i="28"/>
  <c r="J235" i="28"/>
  <c r="I235" i="28"/>
  <c r="H235" i="28"/>
  <c r="G235" i="28"/>
  <c r="F235" i="28"/>
  <c r="E235" i="28"/>
  <c r="D235" i="28"/>
  <c r="C235" i="28"/>
  <c r="B235" i="28"/>
  <c r="J234" i="28"/>
  <c r="I234" i="28"/>
  <c r="H234" i="28"/>
  <c r="G234" i="28"/>
  <c r="F234" i="28"/>
  <c r="E234" i="28"/>
  <c r="D234" i="28"/>
  <c r="C234" i="28"/>
  <c r="B234" i="28"/>
  <c r="J233" i="28"/>
  <c r="I233" i="28"/>
  <c r="H233" i="28"/>
  <c r="G233" i="28"/>
  <c r="F233" i="28"/>
  <c r="E233" i="28"/>
  <c r="D233" i="28"/>
  <c r="C233" i="28"/>
  <c r="B233" i="28"/>
  <c r="J232" i="28"/>
  <c r="I232" i="28"/>
  <c r="H232" i="28"/>
  <c r="G232" i="28"/>
  <c r="F232" i="28"/>
  <c r="E232" i="28"/>
  <c r="D232" i="28"/>
  <c r="C232" i="28"/>
  <c r="B232" i="28"/>
  <c r="J231" i="28"/>
  <c r="I231" i="28"/>
  <c r="H231" i="28"/>
  <c r="G231" i="28"/>
  <c r="F231" i="28"/>
  <c r="E231" i="28"/>
  <c r="D231" i="28"/>
  <c r="C231" i="28"/>
  <c r="B231" i="28"/>
  <c r="J230" i="28"/>
  <c r="I230" i="28"/>
  <c r="H230" i="28"/>
  <c r="G230" i="28"/>
  <c r="F230" i="28"/>
  <c r="E230" i="28"/>
  <c r="D230" i="28"/>
  <c r="C230" i="28"/>
  <c r="B230" i="28"/>
  <c r="J229" i="28"/>
  <c r="I229" i="28"/>
  <c r="H229" i="28"/>
  <c r="G229" i="28"/>
  <c r="F229" i="28"/>
  <c r="E229" i="28"/>
  <c r="D229" i="28"/>
  <c r="C229" i="28"/>
  <c r="B229" i="28"/>
  <c r="J228" i="28"/>
  <c r="I228" i="28"/>
  <c r="H228" i="28"/>
  <c r="G228" i="28"/>
  <c r="F228" i="28"/>
  <c r="E228" i="28"/>
  <c r="D228" i="28"/>
  <c r="C228" i="28"/>
  <c r="B228" i="28"/>
  <c r="J227" i="28"/>
  <c r="I227" i="28"/>
  <c r="H227" i="28"/>
  <c r="G227" i="28"/>
  <c r="F227" i="28"/>
  <c r="E227" i="28"/>
  <c r="D227" i="28"/>
  <c r="C227" i="28"/>
  <c r="B227" i="28"/>
  <c r="J226" i="28"/>
  <c r="I226" i="28"/>
  <c r="H226" i="28"/>
  <c r="G226" i="28"/>
  <c r="F226" i="28"/>
  <c r="E226" i="28"/>
  <c r="D226" i="28"/>
  <c r="C226" i="28"/>
  <c r="B226" i="28"/>
  <c r="J225" i="28"/>
  <c r="I225" i="28"/>
  <c r="H225" i="28"/>
  <c r="G225" i="28"/>
  <c r="F225" i="28"/>
  <c r="E225" i="28"/>
  <c r="D225" i="28"/>
  <c r="C225" i="28"/>
  <c r="B225" i="28"/>
  <c r="J224" i="28"/>
  <c r="I224" i="28"/>
  <c r="H224" i="28"/>
  <c r="G224" i="28"/>
  <c r="F224" i="28"/>
  <c r="E224" i="28"/>
  <c r="D224" i="28"/>
  <c r="C224" i="28"/>
  <c r="B224" i="28"/>
  <c r="J223" i="28"/>
  <c r="I223" i="28"/>
  <c r="H223" i="28"/>
  <c r="G223" i="28"/>
  <c r="F223" i="28"/>
  <c r="E223" i="28"/>
  <c r="D223" i="28"/>
  <c r="C223" i="28"/>
  <c r="B223" i="28"/>
  <c r="J222" i="28"/>
  <c r="I222" i="28"/>
  <c r="H222" i="28"/>
  <c r="G222" i="28"/>
  <c r="F222" i="28"/>
  <c r="E222" i="28"/>
  <c r="D222" i="28"/>
  <c r="C222" i="28"/>
  <c r="B222" i="28"/>
  <c r="J221" i="28"/>
  <c r="I221" i="28"/>
  <c r="H221" i="28"/>
  <c r="G221" i="28"/>
  <c r="F221" i="28"/>
  <c r="E221" i="28"/>
  <c r="D221" i="28"/>
  <c r="C221" i="28"/>
  <c r="B221" i="28"/>
  <c r="J220" i="28"/>
  <c r="I220" i="28"/>
  <c r="H220" i="28"/>
  <c r="G220" i="28"/>
  <c r="F220" i="28"/>
  <c r="E220" i="28"/>
  <c r="D220" i="28"/>
  <c r="C220" i="28"/>
  <c r="B220" i="28"/>
  <c r="J219" i="28"/>
  <c r="I219" i="28"/>
  <c r="H219" i="28"/>
  <c r="G219" i="28"/>
  <c r="F219" i="28"/>
  <c r="E219" i="28"/>
  <c r="D219" i="28"/>
  <c r="C219" i="28"/>
  <c r="B219" i="28"/>
  <c r="J218" i="28"/>
  <c r="I218" i="28"/>
  <c r="H218" i="28"/>
  <c r="G218" i="28"/>
  <c r="F218" i="28"/>
  <c r="E218" i="28"/>
  <c r="D218" i="28"/>
  <c r="C218" i="28"/>
  <c r="B218" i="28"/>
  <c r="J217" i="28"/>
  <c r="I217" i="28"/>
  <c r="H217" i="28"/>
  <c r="G217" i="28"/>
  <c r="F217" i="28"/>
  <c r="E217" i="28"/>
  <c r="D217" i="28"/>
  <c r="C217" i="28"/>
  <c r="B217" i="28"/>
  <c r="J216" i="28"/>
  <c r="I216" i="28"/>
  <c r="H216" i="28"/>
  <c r="G216" i="28"/>
  <c r="F216" i="28"/>
  <c r="E216" i="28"/>
  <c r="D216" i="28"/>
  <c r="C216" i="28"/>
  <c r="B216" i="28"/>
  <c r="J215" i="28"/>
  <c r="I215" i="28"/>
  <c r="H215" i="28"/>
  <c r="G215" i="28"/>
  <c r="F215" i="28"/>
  <c r="E215" i="28"/>
  <c r="D215" i="28"/>
  <c r="C215" i="28"/>
  <c r="B215" i="28"/>
  <c r="J214" i="28"/>
  <c r="I214" i="28"/>
  <c r="H214" i="28"/>
  <c r="G214" i="28"/>
  <c r="F214" i="28"/>
  <c r="E214" i="28"/>
  <c r="D214" i="28"/>
  <c r="C214" i="28"/>
  <c r="B214" i="28"/>
  <c r="J213" i="28"/>
  <c r="I213" i="28"/>
  <c r="H213" i="28"/>
  <c r="G213" i="28"/>
  <c r="F213" i="28"/>
  <c r="E213" i="28"/>
  <c r="D213" i="28"/>
  <c r="C213" i="28"/>
  <c r="B213" i="28"/>
  <c r="J212" i="28"/>
  <c r="I212" i="28"/>
  <c r="H212" i="28"/>
  <c r="G212" i="28"/>
  <c r="F212" i="28"/>
  <c r="E212" i="28"/>
  <c r="D212" i="28"/>
  <c r="C212" i="28"/>
  <c r="B212" i="28"/>
  <c r="J211" i="28"/>
  <c r="I211" i="28"/>
  <c r="H211" i="28"/>
  <c r="G211" i="28"/>
  <c r="F211" i="28"/>
  <c r="E211" i="28"/>
  <c r="D211" i="28"/>
  <c r="C211" i="28"/>
  <c r="B211" i="28"/>
  <c r="J210" i="28"/>
  <c r="I210" i="28"/>
  <c r="H210" i="28"/>
  <c r="G210" i="28"/>
  <c r="F210" i="28"/>
  <c r="E210" i="28"/>
  <c r="D210" i="28"/>
  <c r="C210" i="28"/>
  <c r="B210" i="28"/>
  <c r="J209" i="28"/>
  <c r="I209" i="28"/>
  <c r="H209" i="28"/>
  <c r="G209" i="28"/>
  <c r="F209" i="28"/>
  <c r="E209" i="28"/>
  <c r="D209" i="28"/>
  <c r="C209" i="28"/>
  <c r="B209" i="28"/>
  <c r="J208" i="28"/>
  <c r="I208" i="28"/>
  <c r="H208" i="28"/>
  <c r="G208" i="28"/>
  <c r="F208" i="28"/>
  <c r="E208" i="28"/>
  <c r="D208" i="28"/>
  <c r="C208" i="28"/>
  <c r="B208" i="28"/>
  <c r="J207" i="28"/>
  <c r="I207" i="28"/>
  <c r="H207" i="28"/>
  <c r="G207" i="28"/>
  <c r="F207" i="28"/>
  <c r="E207" i="28"/>
  <c r="D207" i="28"/>
  <c r="C207" i="28"/>
  <c r="B207" i="28"/>
  <c r="J206" i="28"/>
  <c r="I206" i="28"/>
  <c r="H206" i="28"/>
  <c r="G206" i="28"/>
  <c r="F206" i="28"/>
  <c r="E206" i="28"/>
  <c r="D206" i="28"/>
  <c r="C206" i="28"/>
  <c r="B206" i="28"/>
  <c r="J205" i="28"/>
  <c r="I205" i="28"/>
  <c r="H205" i="28"/>
  <c r="G205" i="28"/>
  <c r="F205" i="28"/>
  <c r="E205" i="28"/>
  <c r="D205" i="28"/>
  <c r="C205" i="28"/>
  <c r="B205" i="28"/>
  <c r="J204" i="28"/>
  <c r="I204" i="28"/>
  <c r="H204" i="28"/>
  <c r="G204" i="28"/>
  <c r="F204" i="28"/>
  <c r="E204" i="28"/>
  <c r="D204" i="28"/>
  <c r="C204" i="28"/>
  <c r="B204" i="28"/>
  <c r="J203" i="28"/>
  <c r="I203" i="28"/>
  <c r="H203" i="28"/>
  <c r="G203" i="28"/>
  <c r="F203" i="28"/>
  <c r="E203" i="28"/>
  <c r="D203" i="28"/>
  <c r="C203" i="28"/>
  <c r="B203" i="28"/>
  <c r="J202" i="28"/>
  <c r="I202" i="28"/>
  <c r="H202" i="28"/>
  <c r="G202" i="28"/>
  <c r="F202" i="28"/>
  <c r="E202" i="28"/>
  <c r="D202" i="28"/>
  <c r="C202" i="28"/>
  <c r="B202" i="28"/>
  <c r="J201" i="28"/>
  <c r="I201" i="28"/>
  <c r="H201" i="28"/>
  <c r="G201" i="28"/>
  <c r="F201" i="28"/>
  <c r="E201" i="28"/>
  <c r="D201" i="28"/>
  <c r="C201" i="28"/>
  <c r="B201" i="28"/>
  <c r="J200" i="28"/>
  <c r="I200" i="28"/>
  <c r="H200" i="28"/>
  <c r="G200" i="28"/>
  <c r="F200" i="28"/>
  <c r="E200" i="28"/>
  <c r="D200" i="28"/>
  <c r="C200" i="28"/>
  <c r="B200" i="28"/>
  <c r="J199" i="28"/>
  <c r="I199" i="28"/>
  <c r="H199" i="28"/>
  <c r="G199" i="28"/>
  <c r="F199" i="28"/>
  <c r="E199" i="28"/>
  <c r="D199" i="28"/>
  <c r="C199" i="28"/>
  <c r="B199" i="28"/>
  <c r="J198" i="28"/>
  <c r="I198" i="28"/>
  <c r="H198" i="28"/>
  <c r="G198" i="28"/>
  <c r="F198" i="28"/>
  <c r="E198" i="28"/>
  <c r="D198" i="28"/>
  <c r="C198" i="28"/>
  <c r="B198" i="28"/>
  <c r="J197" i="28"/>
  <c r="I197" i="28"/>
  <c r="H197" i="28"/>
  <c r="G197" i="28"/>
  <c r="F197" i="28"/>
  <c r="E197" i="28"/>
  <c r="D197" i="28"/>
  <c r="C197" i="28"/>
  <c r="B197" i="28"/>
  <c r="J196" i="28"/>
  <c r="I196" i="28"/>
  <c r="H196" i="28"/>
  <c r="G196" i="28"/>
  <c r="F196" i="28"/>
  <c r="E196" i="28"/>
  <c r="D196" i="28"/>
  <c r="C196" i="28"/>
  <c r="B196" i="28"/>
  <c r="J195" i="28"/>
  <c r="I195" i="28"/>
  <c r="H195" i="28"/>
  <c r="G195" i="28"/>
  <c r="F195" i="28"/>
  <c r="E195" i="28"/>
  <c r="D195" i="28"/>
  <c r="C195" i="28"/>
  <c r="B195" i="28"/>
  <c r="J194" i="28"/>
  <c r="I194" i="28"/>
  <c r="H194" i="28"/>
  <c r="G194" i="28"/>
  <c r="F194" i="28"/>
  <c r="E194" i="28"/>
  <c r="D194" i="28"/>
  <c r="C194" i="28"/>
  <c r="B194" i="28"/>
  <c r="J193" i="28"/>
  <c r="I193" i="28"/>
  <c r="H193" i="28"/>
  <c r="G193" i="28"/>
  <c r="F193" i="28"/>
  <c r="E193" i="28"/>
  <c r="D193" i="28"/>
  <c r="C193" i="28"/>
  <c r="B193" i="28"/>
  <c r="J192" i="28"/>
  <c r="I192" i="28"/>
  <c r="H192" i="28"/>
  <c r="G192" i="28"/>
  <c r="F192" i="28"/>
  <c r="E192" i="28"/>
  <c r="D192" i="28"/>
  <c r="C192" i="28"/>
  <c r="B192" i="28"/>
  <c r="J191" i="28"/>
  <c r="I191" i="28"/>
  <c r="H191" i="28"/>
  <c r="G191" i="28"/>
  <c r="F191" i="28"/>
  <c r="E191" i="28"/>
  <c r="D191" i="28"/>
  <c r="C191" i="28"/>
  <c r="B191" i="28"/>
  <c r="J190" i="28"/>
  <c r="I190" i="28"/>
  <c r="H190" i="28"/>
  <c r="G190" i="28"/>
  <c r="F190" i="28"/>
  <c r="E190" i="28"/>
  <c r="D190" i="28"/>
  <c r="C190" i="28"/>
  <c r="B190" i="28"/>
  <c r="J189" i="28"/>
  <c r="I189" i="28"/>
  <c r="H189" i="28"/>
  <c r="G189" i="28"/>
  <c r="F189" i="28"/>
  <c r="E189" i="28"/>
  <c r="D189" i="28"/>
  <c r="C189" i="28"/>
  <c r="B189" i="28"/>
  <c r="J188" i="28"/>
  <c r="I188" i="28"/>
  <c r="H188" i="28"/>
  <c r="G188" i="28"/>
  <c r="F188" i="28"/>
  <c r="E188" i="28"/>
  <c r="D188" i="28"/>
  <c r="C188" i="28"/>
  <c r="B188" i="28"/>
  <c r="J187" i="28"/>
  <c r="I187" i="28"/>
  <c r="H187" i="28"/>
  <c r="G187" i="28"/>
  <c r="F187" i="28"/>
  <c r="E187" i="28"/>
  <c r="D187" i="28"/>
  <c r="C187" i="28"/>
  <c r="B187" i="28"/>
  <c r="J186" i="28"/>
  <c r="I186" i="28"/>
  <c r="H186" i="28"/>
  <c r="G186" i="28"/>
  <c r="F186" i="28"/>
  <c r="E186" i="28"/>
  <c r="D186" i="28"/>
  <c r="C186" i="28"/>
  <c r="B186" i="28"/>
  <c r="J185" i="28"/>
  <c r="I185" i="28"/>
  <c r="H185" i="28"/>
  <c r="G185" i="28"/>
  <c r="F185" i="28"/>
  <c r="E185" i="28"/>
  <c r="D185" i="28"/>
  <c r="C185" i="28"/>
  <c r="B185" i="28"/>
  <c r="J184" i="28"/>
  <c r="I184" i="28"/>
  <c r="H184" i="28"/>
  <c r="G184" i="28"/>
  <c r="F184" i="28"/>
  <c r="E184" i="28"/>
  <c r="D184" i="28"/>
  <c r="C184" i="28"/>
  <c r="B184" i="28"/>
  <c r="J183" i="28"/>
  <c r="I183" i="28"/>
  <c r="H183" i="28"/>
  <c r="G183" i="28"/>
  <c r="F183" i="28"/>
  <c r="E183" i="28"/>
  <c r="D183" i="28"/>
  <c r="C183" i="28"/>
  <c r="B183" i="28"/>
  <c r="J182" i="28"/>
  <c r="I182" i="28"/>
  <c r="H182" i="28"/>
  <c r="G182" i="28"/>
  <c r="F182" i="28"/>
  <c r="E182" i="28"/>
  <c r="D182" i="28"/>
  <c r="C182" i="28"/>
  <c r="B182" i="28"/>
  <c r="J181" i="28"/>
  <c r="I181" i="28"/>
  <c r="H181" i="28"/>
  <c r="G181" i="28"/>
  <c r="F181" i="28"/>
  <c r="E181" i="28"/>
  <c r="D181" i="28"/>
  <c r="C181" i="28"/>
  <c r="B181" i="28"/>
  <c r="J180" i="28"/>
  <c r="I180" i="28"/>
  <c r="H180" i="28"/>
  <c r="G180" i="28"/>
  <c r="F180" i="28"/>
  <c r="E180" i="28"/>
  <c r="D180" i="28"/>
  <c r="C180" i="28"/>
  <c r="B180" i="28"/>
  <c r="J179" i="28"/>
  <c r="I179" i="28"/>
  <c r="H179" i="28"/>
  <c r="G179" i="28"/>
  <c r="F179" i="28"/>
  <c r="E179" i="28"/>
  <c r="D179" i="28"/>
  <c r="C179" i="28"/>
  <c r="B179" i="28"/>
  <c r="J178" i="28"/>
  <c r="I178" i="28"/>
  <c r="H178" i="28"/>
  <c r="G178" i="28"/>
  <c r="F178" i="28"/>
  <c r="E178" i="28"/>
  <c r="D178" i="28"/>
  <c r="C178" i="28"/>
  <c r="B178" i="28"/>
  <c r="J177" i="28"/>
  <c r="I177" i="28"/>
  <c r="H177" i="28"/>
  <c r="G177" i="28"/>
  <c r="F177" i="28"/>
  <c r="E177" i="28"/>
  <c r="D177" i="28"/>
  <c r="C177" i="28"/>
  <c r="B177" i="28"/>
  <c r="J176" i="28"/>
  <c r="I176" i="28"/>
  <c r="H176" i="28"/>
  <c r="G176" i="28"/>
  <c r="F176" i="28"/>
  <c r="E176" i="28"/>
  <c r="D176" i="28"/>
  <c r="C176" i="28"/>
  <c r="B176" i="28"/>
  <c r="J175" i="28"/>
  <c r="I175" i="28"/>
  <c r="H175" i="28"/>
  <c r="G175" i="28"/>
  <c r="F175" i="28"/>
  <c r="E175" i="28"/>
  <c r="D175" i="28"/>
  <c r="C175" i="28"/>
  <c r="B175" i="28"/>
  <c r="J174" i="28"/>
  <c r="I174" i="28"/>
  <c r="H174" i="28"/>
  <c r="G174" i="28"/>
  <c r="F174" i="28"/>
  <c r="E174" i="28"/>
  <c r="D174" i="28"/>
  <c r="C174" i="28"/>
  <c r="B174" i="28"/>
  <c r="J173" i="28"/>
  <c r="I173" i="28"/>
  <c r="H173" i="28"/>
  <c r="G173" i="28"/>
  <c r="F173" i="28"/>
  <c r="E173" i="28"/>
  <c r="D173" i="28"/>
  <c r="C173" i="28"/>
  <c r="B173" i="28"/>
  <c r="J172" i="28"/>
  <c r="I172" i="28"/>
  <c r="H172" i="28"/>
  <c r="G172" i="28"/>
  <c r="F172" i="28"/>
  <c r="E172" i="28"/>
  <c r="D172" i="28"/>
  <c r="C172" i="28"/>
  <c r="B172" i="28"/>
  <c r="J171" i="28"/>
  <c r="I171" i="28"/>
  <c r="H171" i="28"/>
  <c r="G171" i="28"/>
  <c r="F171" i="28"/>
  <c r="E171" i="28"/>
  <c r="D171" i="28"/>
  <c r="C171" i="28"/>
  <c r="B171" i="28"/>
  <c r="J170" i="28"/>
  <c r="I170" i="28"/>
  <c r="H170" i="28"/>
  <c r="G170" i="28"/>
  <c r="F170" i="28"/>
  <c r="E170" i="28"/>
  <c r="D170" i="28"/>
  <c r="C170" i="28"/>
  <c r="B170" i="28"/>
  <c r="J169" i="28"/>
  <c r="I169" i="28"/>
  <c r="H169" i="28"/>
  <c r="G169" i="28"/>
  <c r="F169" i="28"/>
  <c r="E169" i="28"/>
  <c r="D169" i="28"/>
  <c r="C169" i="28"/>
  <c r="B169" i="28"/>
  <c r="J168" i="28"/>
  <c r="I168" i="28"/>
  <c r="H168" i="28"/>
  <c r="G168" i="28"/>
  <c r="F168" i="28"/>
  <c r="E168" i="28"/>
  <c r="D168" i="28"/>
  <c r="C168" i="28"/>
  <c r="B168" i="28"/>
  <c r="J167" i="28"/>
  <c r="I167" i="28"/>
  <c r="H167" i="28"/>
  <c r="G167" i="28"/>
  <c r="F167" i="28"/>
  <c r="E167" i="28"/>
  <c r="D167" i="28"/>
  <c r="C167" i="28"/>
  <c r="B167" i="28"/>
  <c r="J166" i="28"/>
  <c r="I166" i="28"/>
  <c r="H166" i="28"/>
  <c r="G166" i="28"/>
  <c r="F166" i="28"/>
  <c r="E166" i="28"/>
  <c r="D166" i="28"/>
  <c r="C166" i="28"/>
  <c r="B166" i="28"/>
  <c r="J165" i="28"/>
  <c r="I165" i="28"/>
  <c r="H165" i="28"/>
  <c r="G165" i="28"/>
  <c r="F165" i="28"/>
  <c r="E165" i="28"/>
  <c r="D165" i="28"/>
  <c r="C165" i="28"/>
  <c r="B165" i="28"/>
  <c r="J164" i="28"/>
  <c r="I164" i="28"/>
  <c r="H164" i="28"/>
  <c r="G164" i="28"/>
  <c r="F164" i="28"/>
  <c r="E164" i="28"/>
  <c r="D164" i="28"/>
  <c r="C164" i="28"/>
  <c r="B164" i="28"/>
  <c r="J163" i="28"/>
  <c r="I163" i="28"/>
  <c r="H163" i="28"/>
  <c r="G163" i="28"/>
  <c r="F163" i="28"/>
  <c r="E163" i="28"/>
  <c r="D163" i="28"/>
  <c r="C163" i="28"/>
  <c r="B163" i="28"/>
  <c r="J162" i="28"/>
  <c r="I162" i="28"/>
  <c r="H162" i="28"/>
  <c r="G162" i="28"/>
  <c r="F162" i="28"/>
  <c r="E162" i="28"/>
  <c r="D162" i="28"/>
  <c r="C162" i="28"/>
  <c r="B162" i="28"/>
  <c r="J161" i="28"/>
  <c r="I161" i="28"/>
  <c r="H161" i="28"/>
  <c r="G161" i="28"/>
  <c r="F161" i="28"/>
  <c r="E161" i="28"/>
  <c r="D161" i="28"/>
  <c r="C161" i="28"/>
  <c r="B161" i="28"/>
  <c r="J160" i="28"/>
  <c r="I160" i="28"/>
  <c r="H160" i="28"/>
  <c r="G160" i="28"/>
  <c r="F160" i="28"/>
  <c r="E160" i="28"/>
  <c r="D160" i="28"/>
  <c r="C160" i="28"/>
  <c r="B160" i="28"/>
  <c r="J159" i="28"/>
  <c r="I159" i="28"/>
  <c r="H159" i="28"/>
  <c r="G159" i="28"/>
  <c r="F159" i="28"/>
  <c r="E159" i="28"/>
  <c r="D159" i="28"/>
  <c r="C159" i="28"/>
  <c r="B159" i="28"/>
  <c r="J158" i="28"/>
  <c r="I158" i="28"/>
  <c r="H158" i="28"/>
  <c r="G158" i="28"/>
  <c r="F158" i="28"/>
  <c r="E158" i="28"/>
  <c r="D158" i="28"/>
  <c r="C158" i="28"/>
  <c r="B158" i="28"/>
  <c r="J157" i="28"/>
  <c r="I157" i="28"/>
  <c r="H157" i="28"/>
  <c r="G157" i="28"/>
  <c r="F157" i="28"/>
  <c r="E157" i="28"/>
  <c r="D157" i="28"/>
  <c r="C157" i="28"/>
  <c r="B157" i="28"/>
  <c r="J156" i="28"/>
  <c r="I156" i="28"/>
  <c r="H156" i="28"/>
  <c r="G156" i="28"/>
  <c r="F156" i="28"/>
  <c r="E156" i="28"/>
  <c r="D156" i="28"/>
  <c r="C156" i="28"/>
  <c r="B156" i="28"/>
  <c r="J155" i="28"/>
  <c r="I155" i="28"/>
  <c r="H155" i="28"/>
  <c r="G155" i="28"/>
  <c r="F155" i="28"/>
  <c r="E155" i="28"/>
  <c r="D155" i="28"/>
  <c r="C155" i="28"/>
  <c r="B155" i="28"/>
  <c r="J154" i="28"/>
  <c r="I154" i="28"/>
  <c r="H154" i="28"/>
  <c r="G154" i="28"/>
  <c r="F154" i="28"/>
  <c r="E154" i="28"/>
  <c r="D154" i="28"/>
  <c r="C154" i="28"/>
  <c r="B154" i="28"/>
  <c r="J153" i="28"/>
  <c r="I153" i="28"/>
  <c r="H153" i="28"/>
  <c r="G153" i="28"/>
  <c r="F153" i="28"/>
  <c r="E153" i="28"/>
  <c r="D153" i="28"/>
  <c r="C153" i="28"/>
  <c r="B153" i="28"/>
  <c r="J152" i="28"/>
  <c r="I152" i="28"/>
  <c r="H152" i="28"/>
  <c r="G152" i="28"/>
  <c r="F152" i="28"/>
  <c r="E152" i="28"/>
  <c r="D152" i="28"/>
  <c r="C152" i="28"/>
  <c r="B152" i="28"/>
  <c r="J151" i="28"/>
  <c r="I151" i="28"/>
  <c r="H151" i="28"/>
  <c r="G151" i="28"/>
  <c r="F151" i="28"/>
  <c r="E151" i="28"/>
  <c r="D151" i="28"/>
  <c r="C151" i="28"/>
  <c r="B151" i="28"/>
  <c r="J150" i="28"/>
  <c r="I150" i="28"/>
  <c r="H150" i="28"/>
  <c r="G150" i="28"/>
  <c r="F150" i="28"/>
  <c r="E150" i="28"/>
  <c r="D150" i="28"/>
  <c r="C150" i="28"/>
  <c r="B150" i="28"/>
  <c r="J149" i="28"/>
  <c r="I149" i="28"/>
  <c r="H149" i="28"/>
  <c r="G149" i="28"/>
  <c r="F149" i="28"/>
  <c r="E149" i="28"/>
  <c r="D149" i="28"/>
  <c r="C149" i="28"/>
  <c r="B149" i="28"/>
  <c r="J148" i="28"/>
  <c r="I148" i="28"/>
  <c r="H148" i="28"/>
  <c r="G148" i="28"/>
  <c r="F148" i="28"/>
  <c r="E148" i="28"/>
  <c r="D148" i="28"/>
  <c r="C148" i="28"/>
  <c r="B148" i="28"/>
  <c r="J147" i="28"/>
  <c r="I147" i="28"/>
  <c r="H147" i="28"/>
  <c r="G147" i="28"/>
  <c r="F147" i="28"/>
  <c r="E147" i="28"/>
  <c r="D147" i="28"/>
  <c r="C147" i="28"/>
  <c r="B147" i="28"/>
  <c r="J146" i="28"/>
  <c r="I146" i="28"/>
  <c r="H146" i="28"/>
  <c r="G146" i="28"/>
  <c r="F146" i="28"/>
  <c r="E146" i="28"/>
  <c r="D146" i="28"/>
  <c r="C146" i="28"/>
  <c r="B146" i="28"/>
  <c r="J145" i="28"/>
  <c r="I145" i="28"/>
  <c r="H145" i="28"/>
  <c r="G145" i="28"/>
  <c r="F145" i="28"/>
  <c r="E145" i="28"/>
  <c r="D145" i="28"/>
  <c r="C145" i="28"/>
  <c r="B145" i="28"/>
  <c r="J144" i="28"/>
  <c r="I144" i="28"/>
  <c r="H144" i="28"/>
  <c r="G144" i="28"/>
  <c r="F144" i="28"/>
  <c r="E144" i="28"/>
  <c r="D144" i="28"/>
  <c r="C144" i="28"/>
  <c r="B144" i="28"/>
  <c r="J143" i="28"/>
  <c r="I143" i="28"/>
  <c r="H143" i="28"/>
  <c r="G143" i="28"/>
  <c r="F143" i="28"/>
  <c r="E143" i="28"/>
  <c r="D143" i="28"/>
  <c r="C143" i="28"/>
  <c r="B143" i="28"/>
  <c r="J142" i="28"/>
  <c r="I142" i="28"/>
  <c r="H142" i="28"/>
  <c r="G142" i="28"/>
  <c r="F142" i="28"/>
  <c r="E142" i="28"/>
  <c r="D142" i="28"/>
  <c r="C142" i="28"/>
  <c r="B142" i="28"/>
  <c r="J141" i="28"/>
  <c r="I141" i="28"/>
  <c r="H141" i="28"/>
  <c r="G141" i="28"/>
  <c r="F141" i="28"/>
  <c r="E141" i="28"/>
  <c r="D141" i="28"/>
  <c r="C141" i="28"/>
  <c r="B141" i="28"/>
  <c r="J140" i="28"/>
  <c r="I140" i="28"/>
  <c r="H140" i="28"/>
  <c r="G140" i="28"/>
  <c r="F140" i="28"/>
  <c r="E140" i="28"/>
  <c r="D140" i="28"/>
  <c r="C140" i="28"/>
  <c r="B140" i="28"/>
  <c r="J139" i="28"/>
  <c r="I139" i="28"/>
  <c r="H139" i="28"/>
  <c r="G139" i="28"/>
  <c r="F139" i="28"/>
  <c r="E139" i="28"/>
  <c r="D139" i="28"/>
  <c r="C139" i="28"/>
  <c r="B139" i="28"/>
  <c r="J138" i="28"/>
  <c r="I138" i="28"/>
  <c r="H138" i="28"/>
  <c r="G138" i="28"/>
  <c r="F138" i="28"/>
  <c r="E138" i="28"/>
  <c r="D138" i="28"/>
  <c r="C138" i="28"/>
  <c r="B138" i="28"/>
  <c r="J137" i="28"/>
  <c r="I137" i="28"/>
  <c r="H137" i="28"/>
  <c r="G137" i="28"/>
  <c r="F137" i="28"/>
  <c r="E137" i="28"/>
  <c r="D137" i="28"/>
  <c r="C137" i="28"/>
  <c r="B137" i="28"/>
  <c r="J136" i="28"/>
  <c r="I136" i="28"/>
  <c r="H136" i="28"/>
  <c r="G136" i="28"/>
  <c r="F136" i="28"/>
  <c r="E136" i="28"/>
  <c r="D136" i="28"/>
  <c r="C136" i="28"/>
  <c r="B136" i="28"/>
  <c r="J135" i="28"/>
  <c r="I135" i="28"/>
  <c r="H135" i="28"/>
  <c r="G135" i="28"/>
  <c r="F135" i="28"/>
  <c r="E135" i="28"/>
  <c r="D135" i="28"/>
  <c r="C135" i="28"/>
  <c r="B135" i="28"/>
  <c r="J134" i="28"/>
  <c r="I134" i="28"/>
  <c r="H134" i="28"/>
  <c r="G134" i="28"/>
  <c r="F134" i="28"/>
  <c r="E134" i="28"/>
  <c r="D134" i="28"/>
  <c r="C134" i="28"/>
  <c r="B134" i="28"/>
  <c r="J133" i="28"/>
  <c r="I133" i="28"/>
  <c r="H133" i="28"/>
  <c r="G133" i="28"/>
  <c r="F133" i="28"/>
  <c r="E133" i="28"/>
  <c r="D133" i="28"/>
  <c r="C133" i="28"/>
  <c r="B133" i="28"/>
  <c r="J132" i="28"/>
  <c r="I132" i="28"/>
  <c r="H132" i="28"/>
  <c r="G132" i="28"/>
  <c r="F132" i="28"/>
  <c r="E132" i="28"/>
  <c r="D132" i="28"/>
  <c r="C132" i="28"/>
  <c r="B132" i="28"/>
  <c r="J131" i="28"/>
  <c r="I131" i="28"/>
  <c r="H131" i="28"/>
  <c r="G131" i="28"/>
  <c r="F131" i="28"/>
  <c r="E131" i="28"/>
  <c r="D131" i="28"/>
  <c r="C131" i="28"/>
  <c r="B131" i="28"/>
  <c r="J130" i="28"/>
  <c r="I130" i="28"/>
  <c r="H130" i="28"/>
  <c r="G130" i="28"/>
  <c r="F130" i="28"/>
  <c r="E130" i="28"/>
  <c r="D130" i="28"/>
  <c r="C130" i="28"/>
  <c r="B130" i="28"/>
  <c r="J129" i="28"/>
  <c r="I129" i="28"/>
  <c r="H129" i="28"/>
  <c r="G129" i="28"/>
  <c r="F129" i="28"/>
  <c r="E129" i="28"/>
  <c r="D129" i="28"/>
  <c r="C129" i="28"/>
  <c r="B129" i="28"/>
  <c r="J128" i="28"/>
  <c r="I128" i="28"/>
  <c r="H128" i="28"/>
  <c r="G128" i="28"/>
  <c r="F128" i="28"/>
  <c r="E128" i="28"/>
  <c r="D128" i="28"/>
  <c r="C128" i="28"/>
  <c r="B128" i="28"/>
  <c r="J127" i="28"/>
  <c r="I127" i="28"/>
  <c r="H127" i="28"/>
  <c r="G127" i="28"/>
  <c r="F127" i="28"/>
  <c r="E127" i="28"/>
  <c r="D127" i="28"/>
  <c r="C127" i="28"/>
  <c r="B127" i="28"/>
  <c r="J126" i="28"/>
  <c r="I126" i="28"/>
  <c r="H126" i="28"/>
  <c r="G126" i="28"/>
  <c r="F126" i="28"/>
  <c r="E126" i="28"/>
  <c r="D126" i="28"/>
  <c r="C126" i="28"/>
  <c r="B126" i="28"/>
  <c r="J125" i="28"/>
  <c r="I125" i="28"/>
  <c r="H125" i="28"/>
  <c r="G125" i="28"/>
  <c r="F125" i="28"/>
  <c r="E125" i="28"/>
  <c r="D125" i="28"/>
  <c r="C125" i="28"/>
  <c r="B125" i="28"/>
  <c r="J124" i="28"/>
  <c r="I124" i="28"/>
  <c r="H124" i="28"/>
  <c r="G124" i="28"/>
  <c r="F124" i="28"/>
  <c r="E124" i="28"/>
  <c r="D124" i="28"/>
  <c r="C124" i="28"/>
  <c r="B124" i="28"/>
  <c r="J123" i="28"/>
  <c r="I123" i="28"/>
  <c r="H123" i="28"/>
  <c r="G123" i="28"/>
  <c r="F123" i="28"/>
  <c r="E123" i="28"/>
  <c r="D123" i="28"/>
  <c r="C123" i="28"/>
  <c r="B123" i="28"/>
  <c r="J122" i="28"/>
  <c r="I122" i="28"/>
  <c r="H122" i="28"/>
  <c r="G122" i="28"/>
  <c r="F122" i="28"/>
  <c r="E122" i="28"/>
  <c r="D122" i="28"/>
  <c r="C122" i="28"/>
  <c r="B122" i="28"/>
  <c r="J121" i="28"/>
  <c r="I121" i="28"/>
  <c r="H121" i="28"/>
  <c r="G121" i="28"/>
  <c r="F121" i="28"/>
  <c r="E121" i="28"/>
  <c r="D121" i="28"/>
  <c r="C121" i="28"/>
  <c r="B121" i="28"/>
  <c r="J120" i="28"/>
  <c r="I120" i="28"/>
  <c r="H120" i="28"/>
  <c r="G120" i="28"/>
  <c r="F120" i="28"/>
  <c r="E120" i="28"/>
  <c r="D120" i="28"/>
  <c r="C120" i="28"/>
  <c r="B120" i="28"/>
  <c r="J119" i="28"/>
  <c r="I119" i="28"/>
  <c r="H119" i="28"/>
  <c r="G119" i="28"/>
  <c r="F119" i="28"/>
  <c r="E119" i="28"/>
  <c r="D119" i="28"/>
  <c r="C119" i="28"/>
  <c r="B119" i="28"/>
  <c r="J118" i="28"/>
  <c r="I118" i="28"/>
  <c r="H118" i="28"/>
  <c r="G118" i="28"/>
  <c r="F118" i="28"/>
  <c r="E118" i="28"/>
  <c r="D118" i="28"/>
  <c r="C118" i="28"/>
  <c r="B118" i="28"/>
  <c r="J117" i="28"/>
  <c r="I117" i="28"/>
  <c r="H117" i="28"/>
  <c r="G117" i="28"/>
  <c r="F117" i="28"/>
  <c r="E117" i="28"/>
  <c r="D117" i="28"/>
  <c r="C117" i="28"/>
  <c r="B117" i="28"/>
  <c r="J116" i="28"/>
  <c r="I116" i="28"/>
  <c r="H116" i="28"/>
  <c r="G116" i="28"/>
  <c r="F116" i="28"/>
  <c r="E116" i="28"/>
  <c r="D116" i="28"/>
  <c r="C116" i="28"/>
  <c r="B116" i="28"/>
  <c r="J115" i="28"/>
  <c r="I115" i="28"/>
  <c r="H115" i="28"/>
  <c r="G115" i="28"/>
  <c r="F115" i="28"/>
  <c r="E115" i="28"/>
  <c r="D115" i="28"/>
  <c r="C115" i="28"/>
  <c r="B115" i="28"/>
  <c r="J114" i="28"/>
  <c r="I114" i="28"/>
  <c r="H114" i="28"/>
  <c r="G114" i="28"/>
  <c r="F114" i="28"/>
  <c r="E114" i="28"/>
  <c r="D114" i="28"/>
  <c r="C114" i="28"/>
  <c r="B114" i="28"/>
  <c r="J113" i="28"/>
  <c r="I113" i="28"/>
  <c r="H113" i="28"/>
  <c r="G113" i="28"/>
  <c r="F113" i="28"/>
  <c r="E113" i="28"/>
  <c r="D113" i="28"/>
  <c r="C113" i="28"/>
  <c r="B113" i="28"/>
  <c r="J112" i="28"/>
  <c r="I112" i="28"/>
  <c r="H112" i="28"/>
  <c r="G112" i="28"/>
  <c r="F112" i="28"/>
  <c r="E112" i="28"/>
  <c r="D112" i="28"/>
  <c r="C112" i="28"/>
  <c r="B112" i="28"/>
  <c r="J111" i="28"/>
  <c r="I111" i="28"/>
  <c r="H111" i="28"/>
  <c r="G111" i="28"/>
  <c r="F111" i="28"/>
  <c r="E111" i="28"/>
  <c r="D111" i="28"/>
  <c r="C111" i="28"/>
  <c r="B111" i="28"/>
  <c r="J110" i="28"/>
  <c r="I110" i="28"/>
  <c r="H110" i="28"/>
  <c r="G110" i="28"/>
  <c r="F110" i="28"/>
  <c r="E110" i="28"/>
  <c r="D110" i="28"/>
  <c r="C110" i="28"/>
  <c r="B110" i="28"/>
  <c r="J109" i="28"/>
  <c r="I109" i="28"/>
  <c r="H109" i="28"/>
  <c r="G109" i="28"/>
  <c r="F109" i="28"/>
  <c r="E109" i="28"/>
  <c r="D109" i="28"/>
  <c r="C109" i="28"/>
  <c r="B109" i="28"/>
  <c r="J108" i="28"/>
  <c r="I108" i="28"/>
  <c r="H108" i="28"/>
  <c r="G108" i="28"/>
  <c r="F108" i="28"/>
  <c r="E108" i="28"/>
  <c r="D108" i="28"/>
  <c r="C108" i="28"/>
  <c r="B108" i="28"/>
  <c r="J107" i="28"/>
  <c r="I107" i="28"/>
  <c r="H107" i="28"/>
  <c r="G107" i="28"/>
  <c r="F107" i="28"/>
  <c r="E107" i="28"/>
  <c r="D107" i="28"/>
  <c r="C107" i="28"/>
  <c r="B107" i="28"/>
  <c r="J106" i="28"/>
  <c r="I106" i="28"/>
  <c r="H106" i="28"/>
  <c r="G106" i="28"/>
  <c r="F106" i="28"/>
  <c r="E106" i="28"/>
  <c r="D106" i="28"/>
  <c r="C106" i="28"/>
  <c r="B106" i="28"/>
  <c r="J105" i="28"/>
  <c r="I105" i="28"/>
  <c r="H105" i="28"/>
  <c r="G105" i="28"/>
  <c r="F105" i="28"/>
  <c r="E105" i="28"/>
  <c r="D105" i="28"/>
  <c r="C105" i="28"/>
  <c r="B105" i="28"/>
  <c r="J104" i="28"/>
  <c r="I104" i="28"/>
  <c r="H104" i="28"/>
  <c r="G104" i="28"/>
  <c r="F104" i="28"/>
  <c r="E104" i="28"/>
  <c r="D104" i="28"/>
  <c r="C104" i="28"/>
  <c r="B104" i="28"/>
  <c r="J103" i="28"/>
  <c r="I103" i="28"/>
  <c r="H103" i="28"/>
  <c r="G103" i="28"/>
  <c r="F103" i="28"/>
  <c r="E103" i="28"/>
  <c r="D103" i="28"/>
  <c r="C103" i="28"/>
  <c r="B103" i="28"/>
  <c r="J102" i="28"/>
  <c r="I102" i="28"/>
  <c r="H102" i="28"/>
  <c r="G102" i="28"/>
  <c r="F102" i="28"/>
  <c r="E102" i="28"/>
  <c r="D102" i="28"/>
  <c r="C102" i="28"/>
  <c r="B102" i="28"/>
  <c r="J101" i="28"/>
  <c r="I101" i="28"/>
  <c r="H101" i="28"/>
  <c r="G101" i="28"/>
  <c r="F101" i="28"/>
  <c r="E101" i="28"/>
  <c r="D101" i="28"/>
  <c r="C101" i="28"/>
  <c r="B101" i="28"/>
  <c r="J100" i="28"/>
  <c r="I100" i="28"/>
  <c r="H100" i="28"/>
  <c r="G100" i="28"/>
  <c r="F100" i="28"/>
  <c r="E100" i="28"/>
  <c r="D100" i="28"/>
  <c r="C100" i="28"/>
  <c r="B100" i="28"/>
  <c r="J99" i="28"/>
  <c r="I99" i="28"/>
  <c r="H99" i="28"/>
  <c r="G99" i="28"/>
  <c r="F99" i="28"/>
  <c r="E99" i="28"/>
  <c r="D99" i="28"/>
  <c r="C99" i="28"/>
  <c r="B99" i="28"/>
  <c r="J98" i="28"/>
  <c r="I98" i="28"/>
  <c r="H98" i="28"/>
  <c r="G98" i="28"/>
  <c r="F98" i="28"/>
  <c r="E98" i="28"/>
  <c r="D98" i="28"/>
  <c r="C98" i="28"/>
  <c r="B98" i="28"/>
  <c r="J97" i="28"/>
  <c r="I97" i="28"/>
  <c r="H97" i="28"/>
  <c r="G97" i="28"/>
  <c r="F97" i="28"/>
  <c r="E97" i="28"/>
  <c r="D97" i="28"/>
  <c r="C97" i="28"/>
  <c r="B97" i="28"/>
  <c r="J96" i="28"/>
  <c r="I96" i="28"/>
  <c r="H96" i="28"/>
  <c r="G96" i="28"/>
  <c r="F96" i="28"/>
  <c r="E96" i="28"/>
  <c r="D96" i="28"/>
  <c r="C96" i="28"/>
  <c r="B96" i="28"/>
  <c r="J95" i="28"/>
  <c r="I95" i="28"/>
  <c r="H95" i="28"/>
  <c r="G95" i="28"/>
  <c r="F95" i="28"/>
  <c r="E95" i="28"/>
  <c r="D95" i="28"/>
  <c r="C95" i="28"/>
  <c r="B95" i="28"/>
  <c r="J94" i="28"/>
  <c r="I94" i="28"/>
  <c r="H94" i="28"/>
  <c r="G94" i="28"/>
  <c r="F94" i="28"/>
  <c r="E94" i="28"/>
  <c r="D94" i="28"/>
  <c r="C94" i="28"/>
  <c r="B94" i="28"/>
  <c r="J93" i="28"/>
  <c r="I93" i="28"/>
  <c r="H93" i="28"/>
  <c r="G93" i="28"/>
  <c r="F93" i="28"/>
  <c r="E93" i="28"/>
  <c r="D93" i="28"/>
  <c r="C93" i="28"/>
  <c r="B93" i="28"/>
  <c r="J92" i="28"/>
  <c r="I92" i="28"/>
  <c r="H92" i="28"/>
  <c r="G92" i="28"/>
  <c r="F92" i="28"/>
  <c r="E92" i="28"/>
  <c r="D92" i="28"/>
  <c r="C92" i="28"/>
  <c r="B92" i="28"/>
  <c r="J91" i="28"/>
  <c r="I91" i="28"/>
  <c r="H91" i="28"/>
  <c r="G91" i="28"/>
  <c r="F91" i="28"/>
  <c r="E91" i="28"/>
  <c r="D91" i="28"/>
  <c r="C91" i="28"/>
  <c r="B91" i="28"/>
  <c r="J90" i="28"/>
  <c r="I90" i="28"/>
  <c r="H90" i="28"/>
  <c r="G90" i="28"/>
  <c r="F90" i="28"/>
  <c r="E90" i="28"/>
  <c r="D90" i="28"/>
  <c r="C90" i="28"/>
  <c r="B90" i="28"/>
  <c r="J89" i="28"/>
  <c r="I89" i="28"/>
  <c r="H89" i="28"/>
  <c r="G89" i="28"/>
  <c r="F89" i="28"/>
  <c r="E89" i="28"/>
  <c r="D89" i="28"/>
  <c r="C89" i="28"/>
  <c r="B89" i="28"/>
  <c r="J88" i="28"/>
  <c r="I88" i="28"/>
  <c r="H88" i="28"/>
  <c r="G88" i="28"/>
  <c r="F88" i="28"/>
  <c r="E88" i="28"/>
  <c r="D88" i="28"/>
  <c r="C88" i="28"/>
  <c r="B88" i="28"/>
  <c r="J87" i="28"/>
  <c r="I87" i="28"/>
  <c r="H87" i="28"/>
  <c r="G87" i="28"/>
  <c r="F87" i="28"/>
  <c r="E87" i="28"/>
  <c r="D87" i="28"/>
  <c r="C87" i="28"/>
  <c r="B87" i="28"/>
  <c r="J86" i="28"/>
  <c r="I86" i="28"/>
  <c r="H86" i="28"/>
  <c r="G86" i="28"/>
  <c r="F86" i="28"/>
  <c r="E86" i="28"/>
  <c r="D86" i="28"/>
  <c r="C86" i="28"/>
  <c r="B86" i="28"/>
  <c r="J85" i="28"/>
  <c r="I85" i="28"/>
  <c r="H85" i="28"/>
  <c r="G85" i="28"/>
  <c r="F85" i="28"/>
  <c r="E85" i="28"/>
  <c r="D85" i="28"/>
  <c r="C85" i="28"/>
  <c r="B85" i="28"/>
  <c r="J84" i="28"/>
  <c r="I84" i="28"/>
  <c r="H84" i="28"/>
  <c r="G84" i="28"/>
  <c r="F84" i="28"/>
  <c r="E84" i="28"/>
  <c r="D84" i="28"/>
  <c r="C84" i="28"/>
  <c r="B84" i="28"/>
  <c r="J83" i="28"/>
  <c r="I83" i="28"/>
  <c r="H83" i="28"/>
  <c r="G83" i="28"/>
  <c r="F83" i="28"/>
  <c r="E83" i="28"/>
  <c r="D83" i="28"/>
  <c r="C83" i="28"/>
  <c r="B83" i="28"/>
  <c r="J82" i="28"/>
  <c r="I82" i="28"/>
  <c r="H82" i="28"/>
  <c r="G82" i="28"/>
  <c r="F82" i="28"/>
  <c r="E82" i="28"/>
  <c r="D82" i="28"/>
  <c r="C82" i="28"/>
  <c r="B82" i="28"/>
  <c r="J81" i="28"/>
  <c r="I81" i="28"/>
  <c r="H81" i="28"/>
  <c r="G81" i="28"/>
  <c r="F81" i="28"/>
  <c r="E81" i="28"/>
  <c r="D81" i="28"/>
  <c r="C81" i="28"/>
  <c r="B81" i="28"/>
  <c r="J80" i="28"/>
  <c r="I80" i="28"/>
  <c r="H80" i="28"/>
  <c r="G80" i="28"/>
  <c r="F80" i="28"/>
  <c r="E80" i="28"/>
  <c r="D80" i="28"/>
  <c r="C80" i="28"/>
  <c r="B80" i="28"/>
  <c r="J79" i="28"/>
  <c r="I79" i="28"/>
  <c r="H79" i="28"/>
  <c r="G79" i="28"/>
  <c r="F79" i="28"/>
  <c r="E79" i="28"/>
  <c r="D79" i="28"/>
  <c r="C79" i="28"/>
  <c r="B79" i="28"/>
  <c r="J78" i="28"/>
  <c r="I78" i="28"/>
  <c r="H78" i="28"/>
  <c r="G78" i="28"/>
  <c r="F78" i="28"/>
  <c r="E78" i="28"/>
  <c r="D78" i="28"/>
  <c r="C78" i="28"/>
  <c r="B78" i="28"/>
  <c r="J77" i="28"/>
  <c r="I77" i="28"/>
  <c r="H77" i="28"/>
  <c r="G77" i="28"/>
  <c r="F77" i="28"/>
  <c r="E77" i="28"/>
  <c r="D77" i="28"/>
  <c r="C77" i="28"/>
  <c r="B77" i="28"/>
  <c r="J76" i="28"/>
  <c r="I76" i="28"/>
  <c r="H76" i="28"/>
  <c r="G76" i="28"/>
  <c r="F76" i="28"/>
  <c r="E76" i="28"/>
  <c r="D76" i="28"/>
  <c r="C76" i="28"/>
  <c r="B76" i="28"/>
  <c r="J75" i="28"/>
  <c r="I75" i="28"/>
  <c r="H75" i="28"/>
  <c r="G75" i="28"/>
  <c r="F75" i="28"/>
  <c r="E75" i="28"/>
  <c r="D75" i="28"/>
  <c r="C75" i="28"/>
  <c r="B75" i="28"/>
  <c r="J74" i="28"/>
  <c r="I74" i="28"/>
  <c r="H74" i="28"/>
  <c r="G74" i="28"/>
  <c r="F74" i="28"/>
  <c r="E74" i="28"/>
  <c r="D74" i="28"/>
  <c r="C74" i="28"/>
  <c r="B74" i="28"/>
  <c r="J73" i="28"/>
  <c r="I73" i="28"/>
  <c r="H73" i="28"/>
  <c r="G73" i="28"/>
  <c r="F73" i="28"/>
  <c r="E73" i="28"/>
  <c r="D73" i="28"/>
  <c r="C73" i="28"/>
  <c r="B73" i="28"/>
  <c r="J72" i="28"/>
  <c r="I72" i="28"/>
  <c r="H72" i="28"/>
  <c r="G72" i="28"/>
  <c r="F72" i="28"/>
  <c r="E72" i="28"/>
  <c r="D72" i="28"/>
  <c r="C72" i="28"/>
  <c r="B72" i="28"/>
  <c r="J71" i="28"/>
  <c r="I71" i="28"/>
  <c r="H71" i="28"/>
  <c r="G71" i="28"/>
  <c r="F71" i="28"/>
  <c r="E71" i="28"/>
  <c r="D71" i="28"/>
  <c r="C71" i="28"/>
  <c r="B71" i="28"/>
  <c r="J70" i="28"/>
  <c r="I70" i="28"/>
  <c r="H70" i="28"/>
  <c r="G70" i="28"/>
  <c r="F70" i="28"/>
  <c r="E70" i="28"/>
  <c r="D70" i="28"/>
  <c r="C70" i="28"/>
  <c r="B70" i="28"/>
  <c r="J69" i="28"/>
  <c r="I69" i="28"/>
  <c r="H69" i="28"/>
  <c r="G69" i="28"/>
  <c r="F69" i="28"/>
  <c r="E69" i="28"/>
  <c r="D69" i="28"/>
  <c r="C69" i="28"/>
  <c r="B69" i="28"/>
  <c r="J68" i="28"/>
  <c r="I68" i="28"/>
  <c r="H68" i="28"/>
  <c r="G68" i="28"/>
  <c r="F68" i="28"/>
  <c r="E68" i="28"/>
  <c r="D68" i="28"/>
  <c r="C68" i="28"/>
  <c r="B68" i="28"/>
  <c r="J67" i="28"/>
  <c r="I67" i="28"/>
  <c r="H67" i="28"/>
  <c r="G67" i="28"/>
  <c r="F67" i="28"/>
  <c r="E67" i="28"/>
  <c r="D67" i="28"/>
  <c r="C67" i="28"/>
  <c r="B67" i="28"/>
  <c r="J66" i="28"/>
  <c r="I66" i="28"/>
  <c r="H66" i="28"/>
  <c r="G66" i="28"/>
  <c r="F66" i="28"/>
  <c r="E66" i="28"/>
  <c r="D66" i="28"/>
  <c r="C66" i="28"/>
  <c r="B66" i="28"/>
  <c r="J65" i="28"/>
  <c r="I65" i="28"/>
  <c r="H65" i="28"/>
  <c r="G65" i="28"/>
  <c r="F65" i="28"/>
  <c r="E65" i="28"/>
  <c r="D65" i="28"/>
  <c r="C65" i="28"/>
  <c r="B65" i="28"/>
  <c r="J64" i="28"/>
  <c r="I64" i="28"/>
  <c r="H64" i="28"/>
  <c r="G64" i="28"/>
  <c r="F64" i="28"/>
  <c r="E64" i="28"/>
  <c r="D64" i="28"/>
  <c r="C64" i="28"/>
  <c r="B64" i="28"/>
  <c r="J63" i="28"/>
  <c r="I63" i="28"/>
  <c r="H63" i="28"/>
  <c r="G63" i="28"/>
  <c r="F63" i="28"/>
  <c r="E63" i="28"/>
  <c r="D63" i="28"/>
  <c r="C63" i="28"/>
  <c r="B63" i="28"/>
  <c r="J62" i="28"/>
  <c r="I62" i="28"/>
  <c r="H62" i="28"/>
  <c r="G62" i="28"/>
  <c r="F62" i="28"/>
  <c r="E62" i="28"/>
  <c r="D62" i="28"/>
  <c r="C62" i="28"/>
  <c r="B62" i="28"/>
  <c r="J61" i="28"/>
  <c r="I61" i="28"/>
  <c r="H61" i="28"/>
  <c r="G61" i="28"/>
  <c r="F61" i="28"/>
  <c r="E61" i="28"/>
  <c r="D61" i="28"/>
  <c r="C61" i="28"/>
  <c r="B61" i="28"/>
  <c r="J60" i="28"/>
  <c r="I60" i="28"/>
  <c r="H60" i="28"/>
  <c r="G60" i="28"/>
  <c r="F60" i="28"/>
  <c r="E60" i="28"/>
  <c r="D60" i="28"/>
  <c r="C60" i="28"/>
  <c r="B60" i="28"/>
  <c r="J59" i="28"/>
  <c r="I59" i="28"/>
  <c r="H59" i="28"/>
  <c r="G59" i="28"/>
  <c r="F59" i="28"/>
  <c r="E59" i="28"/>
  <c r="D59" i="28"/>
  <c r="C59" i="28"/>
  <c r="B59" i="28"/>
  <c r="J58" i="28"/>
  <c r="I58" i="28"/>
  <c r="H58" i="28"/>
  <c r="G58" i="28"/>
  <c r="F58" i="28"/>
  <c r="E58" i="28"/>
  <c r="D58" i="28"/>
  <c r="C58" i="28"/>
  <c r="B58" i="28"/>
  <c r="J57" i="28"/>
  <c r="I57" i="28"/>
  <c r="H57" i="28"/>
  <c r="G57" i="28"/>
  <c r="F57" i="28"/>
  <c r="E57" i="28"/>
  <c r="D57" i="28"/>
  <c r="C57" i="28"/>
  <c r="B57" i="28"/>
  <c r="J56" i="28"/>
  <c r="I56" i="28"/>
  <c r="H56" i="28"/>
  <c r="G56" i="28"/>
  <c r="F56" i="28"/>
  <c r="E56" i="28"/>
  <c r="D56" i="28"/>
  <c r="C56" i="28"/>
  <c r="B56" i="28"/>
  <c r="J55" i="28"/>
  <c r="I55" i="28"/>
  <c r="H55" i="28"/>
  <c r="G55" i="28"/>
  <c r="F55" i="28"/>
  <c r="E55" i="28"/>
  <c r="D55" i="28"/>
  <c r="C55" i="28"/>
  <c r="B55" i="28"/>
  <c r="J54" i="28"/>
  <c r="I54" i="28"/>
  <c r="H54" i="28"/>
  <c r="G54" i="28"/>
  <c r="F54" i="28"/>
  <c r="E54" i="28"/>
  <c r="D54" i="28"/>
  <c r="C54" i="28"/>
  <c r="B54" i="28"/>
  <c r="J53" i="28"/>
  <c r="I53" i="28"/>
  <c r="H53" i="28"/>
  <c r="G53" i="28"/>
  <c r="F53" i="28"/>
  <c r="E53" i="28"/>
  <c r="D53" i="28"/>
  <c r="C53" i="28"/>
  <c r="B53" i="28"/>
  <c r="J52" i="28"/>
  <c r="I52" i="28"/>
  <c r="H52" i="28"/>
  <c r="G52" i="28"/>
  <c r="F52" i="28"/>
  <c r="E52" i="28"/>
  <c r="D52" i="28"/>
  <c r="C52" i="28"/>
  <c r="B52" i="28"/>
  <c r="J51" i="28"/>
  <c r="I51" i="28"/>
  <c r="H51" i="28"/>
  <c r="G51" i="28"/>
  <c r="F51" i="28"/>
  <c r="E51" i="28"/>
  <c r="D51" i="28"/>
  <c r="C51" i="28"/>
  <c r="B51" i="28"/>
  <c r="J50" i="28"/>
  <c r="I50" i="28"/>
  <c r="H50" i="28"/>
  <c r="G50" i="28"/>
  <c r="F50" i="28"/>
  <c r="E50" i="28"/>
  <c r="D50" i="28"/>
  <c r="C50" i="28"/>
  <c r="B50" i="28"/>
  <c r="J49" i="28"/>
  <c r="I49" i="28"/>
  <c r="H49" i="28"/>
  <c r="G49" i="28"/>
  <c r="F49" i="28"/>
  <c r="E49" i="28"/>
  <c r="D49" i="28"/>
  <c r="C49" i="28"/>
  <c r="B49" i="28"/>
  <c r="J48" i="28"/>
  <c r="I48" i="28"/>
  <c r="H48" i="28"/>
  <c r="G48" i="28"/>
  <c r="F48" i="28"/>
  <c r="E48" i="28"/>
  <c r="D48" i="28"/>
  <c r="C48" i="28"/>
  <c r="B48" i="28"/>
  <c r="J47" i="28"/>
  <c r="I47" i="28"/>
  <c r="H47" i="28"/>
  <c r="G47" i="28"/>
  <c r="F47" i="28"/>
  <c r="E47" i="28"/>
  <c r="D47" i="28"/>
  <c r="C47" i="28"/>
  <c r="B47" i="28"/>
  <c r="J46" i="28"/>
  <c r="I46" i="28"/>
  <c r="H46" i="28"/>
  <c r="G46" i="28"/>
  <c r="F46" i="28"/>
  <c r="E46" i="28"/>
  <c r="D46" i="28"/>
  <c r="C46" i="28"/>
  <c r="B46" i="28"/>
  <c r="J45" i="28"/>
  <c r="I45" i="28"/>
  <c r="H45" i="28"/>
  <c r="G45" i="28"/>
  <c r="F45" i="28"/>
  <c r="E45" i="28"/>
  <c r="D45" i="28"/>
  <c r="C45" i="28"/>
  <c r="B45" i="28"/>
  <c r="J44" i="28"/>
  <c r="I44" i="28"/>
  <c r="H44" i="28"/>
  <c r="G44" i="28"/>
  <c r="F44" i="28"/>
  <c r="E44" i="28"/>
  <c r="D44" i="28"/>
  <c r="C44" i="28"/>
  <c r="B44" i="28"/>
  <c r="J43" i="28"/>
  <c r="I43" i="28"/>
  <c r="H43" i="28"/>
  <c r="G43" i="28"/>
  <c r="F43" i="28"/>
  <c r="E43" i="28"/>
  <c r="D43" i="28"/>
  <c r="C43" i="28"/>
  <c r="B43" i="28"/>
  <c r="J42" i="28"/>
  <c r="I42" i="28"/>
  <c r="H42" i="28"/>
  <c r="G42" i="28"/>
  <c r="F42" i="28"/>
  <c r="E42" i="28"/>
  <c r="D42" i="28"/>
  <c r="C42" i="28"/>
  <c r="B42" i="28"/>
  <c r="J41" i="28"/>
  <c r="I41" i="28"/>
  <c r="H41" i="28"/>
  <c r="G41" i="28"/>
  <c r="F41" i="28"/>
  <c r="E41" i="28"/>
  <c r="D41" i="28"/>
  <c r="C41" i="28"/>
  <c r="B41" i="28"/>
  <c r="J40" i="28"/>
  <c r="I40" i="28"/>
  <c r="H40" i="28"/>
  <c r="G40" i="28"/>
  <c r="F40" i="28"/>
  <c r="E40" i="28"/>
  <c r="D40" i="28"/>
  <c r="C40" i="28"/>
  <c r="B40" i="28"/>
  <c r="J39" i="28"/>
  <c r="I39" i="28"/>
  <c r="H39" i="28"/>
  <c r="G39" i="28"/>
  <c r="F39" i="28"/>
  <c r="E39" i="28"/>
  <c r="D39" i="28"/>
  <c r="C39" i="28"/>
  <c r="B39" i="28"/>
  <c r="J38" i="28"/>
  <c r="I38" i="28"/>
  <c r="H38" i="28"/>
  <c r="G38" i="28"/>
  <c r="F38" i="28"/>
  <c r="E38" i="28"/>
  <c r="D38" i="28"/>
  <c r="C38" i="28"/>
  <c r="B38" i="28"/>
  <c r="J37" i="28"/>
  <c r="I37" i="28"/>
  <c r="H37" i="28"/>
  <c r="G37" i="28"/>
  <c r="F37" i="28"/>
  <c r="E37" i="28"/>
  <c r="D37" i="28"/>
  <c r="C37" i="28"/>
  <c r="B37" i="28"/>
  <c r="J36" i="28"/>
  <c r="I36" i="28"/>
  <c r="H36" i="28"/>
  <c r="G36" i="28"/>
  <c r="F36" i="28"/>
  <c r="E36" i="28"/>
  <c r="D36" i="28"/>
  <c r="C36" i="28"/>
  <c r="B36" i="28"/>
  <c r="J35" i="28"/>
  <c r="I35" i="28"/>
  <c r="H35" i="28"/>
  <c r="G35" i="28"/>
  <c r="F35" i="28"/>
  <c r="E35" i="28"/>
  <c r="D35" i="28"/>
  <c r="C35" i="28"/>
  <c r="B35" i="28"/>
  <c r="J34" i="28"/>
  <c r="I34" i="28"/>
  <c r="H34" i="28"/>
  <c r="G34" i="28"/>
  <c r="F34" i="28"/>
  <c r="E34" i="28"/>
  <c r="D34" i="28"/>
  <c r="C34" i="28"/>
  <c r="B34" i="28"/>
  <c r="J33" i="28"/>
  <c r="I33" i="28"/>
  <c r="H33" i="28"/>
  <c r="G33" i="28"/>
  <c r="F33" i="28"/>
  <c r="E33" i="28"/>
  <c r="D33" i="28"/>
  <c r="C33" i="28"/>
  <c r="B33" i="28"/>
  <c r="J32" i="28"/>
  <c r="I32" i="28"/>
  <c r="H32" i="28"/>
  <c r="G32" i="28"/>
  <c r="F32" i="28"/>
  <c r="E32" i="28"/>
  <c r="D32" i="28"/>
  <c r="C32" i="28"/>
  <c r="B32" i="28"/>
  <c r="J31" i="28"/>
  <c r="I31" i="28"/>
  <c r="H31" i="28"/>
  <c r="G31" i="28"/>
  <c r="F31" i="28"/>
  <c r="E31" i="28"/>
  <c r="D31" i="28"/>
  <c r="C31" i="28"/>
  <c r="B31" i="28"/>
  <c r="J30" i="28"/>
  <c r="I30" i="28"/>
  <c r="H30" i="28"/>
  <c r="G30" i="28"/>
  <c r="F30" i="28"/>
  <c r="E30" i="28"/>
  <c r="D30" i="28"/>
  <c r="C30" i="28"/>
  <c r="B30" i="28"/>
  <c r="J29" i="28"/>
  <c r="I29" i="28"/>
  <c r="H29" i="28"/>
  <c r="G29" i="28"/>
  <c r="F29" i="28"/>
  <c r="E29" i="28"/>
  <c r="D29" i="28"/>
  <c r="C29" i="28"/>
  <c r="B29" i="28"/>
  <c r="J28" i="28"/>
  <c r="I28" i="28"/>
  <c r="H28" i="28"/>
  <c r="G28" i="28"/>
  <c r="F28" i="28"/>
  <c r="E28" i="28"/>
  <c r="D28" i="28"/>
  <c r="C28" i="28"/>
  <c r="B28" i="28"/>
  <c r="J27" i="28"/>
  <c r="I27" i="28"/>
  <c r="H27" i="28"/>
  <c r="G27" i="28"/>
  <c r="F27" i="28"/>
  <c r="E27" i="28"/>
  <c r="D27" i="28"/>
  <c r="C27" i="28"/>
  <c r="B27" i="28"/>
  <c r="J26" i="28"/>
  <c r="I26" i="28"/>
  <c r="H26" i="28"/>
  <c r="G26" i="28"/>
  <c r="F26" i="28"/>
  <c r="E26" i="28"/>
  <c r="D26" i="28"/>
  <c r="C26" i="28"/>
  <c r="B26" i="28"/>
  <c r="J25" i="28"/>
  <c r="I25" i="28"/>
  <c r="H25" i="28"/>
  <c r="G25" i="28"/>
  <c r="F25" i="28"/>
  <c r="E25" i="28"/>
  <c r="D25" i="28"/>
  <c r="C25" i="28"/>
  <c r="B25" i="28"/>
  <c r="J24" i="28"/>
  <c r="I24" i="28"/>
  <c r="H24" i="28"/>
  <c r="G24" i="28"/>
  <c r="F24" i="28"/>
  <c r="E24" i="28"/>
  <c r="D24" i="28"/>
  <c r="C24" i="28"/>
  <c r="B24" i="28"/>
  <c r="J23" i="28"/>
  <c r="I23" i="28"/>
  <c r="H23" i="28"/>
  <c r="G23" i="28"/>
  <c r="F23" i="28"/>
  <c r="E23" i="28"/>
  <c r="D23" i="28"/>
  <c r="C23" i="28"/>
  <c r="B23" i="28"/>
  <c r="J22" i="28"/>
  <c r="I22" i="28"/>
  <c r="H22" i="28"/>
  <c r="G22" i="28"/>
  <c r="F22" i="28"/>
  <c r="E22" i="28"/>
  <c r="D22" i="28"/>
  <c r="C22" i="28"/>
  <c r="B22" i="28"/>
  <c r="J21" i="28"/>
  <c r="I21" i="28"/>
  <c r="H21" i="28"/>
  <c r="G21" i="28"/>
  <c r="F21" i="28"/>
  <c r="E21" i="28"/>
  <c r="D21" i="28"/>
  <c r="C21" i="28"/>
  <c r="B21" i="28"/>
  <c r="J20" i="28"/>
  <c r="I20" i="28"/>
  <c r="H20" i="28"/>
  <c r="G20" i="28"/>
  <c r="F20" i="28"/>
  <c r="E20" i="28"/>
  <c r="D20" i="28"/>
  <c r="C20" i="28"/>
  <c r="B20" i="28"/>
  <c r="J19" i="28"/>
  <c r="I19" i="28"/>
  <c r="H19" i="28"/>
  <c r="G19" i="28"/>
  <c r="F19" i="28"/>
  <c r="E19" i="28"/>
  <c r="D19" i="28"/>
  <c r="C19" i="28"/>
  <c r="B19" i="28"/>
  <c r="J18" i="28"/>
  <c r="I18" i="28"/>
  <c r="H18" i="28"/>
  <c r="G18" i="28"/>
  <c r="F18" i="28"/>
  <c r="E18" i="28"/>
  <c r="D18" i="28"/>
  <c r="C18" i="28"/>
  <c r="B18" i="28"/>
  <c r="J17" i="28"/>
  <c r="I17" i="28"/>
  <c r="H17" i="28"/>
  <c r="G17" i="28"/>
  <c r="F17" i="28"/>
  <c r="E17" i="28"/>
  <c r="D17" i="28"/>
  <c r="C17" i="28"/>
  <c r="B17" i="28"/>
  <c r="J16" i="28"/>
  <c r="I16" i="28"/>
  <c r="H16" i="28"/>
  <c r="G16" i="28"/>
  <c r="F16" i="28"/>
  <c r="E16" i="28"/>
  <c r="D16" i="28"/>
  <c r="C16" i="28"/>
  <c r="B16" i="28"/>
  <c r="J15" i="28"/>
  <c r="I15" i="28"/>
  <c r="H15" i="28"/>
  <c r="G15" i="28"/>
  <c r="F15" i="28"/>
  <c r="E15" i="28"/>
  <c r="D15" i="28"/>
  <c r="C15" i="28"/>
  <c r="B15" i="28"/>
  <c r="J14" i="28"/>
  <c r="I14" i="28"/>
  <c r="H14" i="28"/>
  <c r="G14" i="28"/>
  <c r="F14" i="28"/>
  <c r="E14" i="28"/>
  <c r="D14" i="28"/>
  <c r="C14" i="28"/>
  <c r="B14" i="28"/>
  <c r="J13" i="28"/>
  <c r="I13" i="28"/>
  <c r="H13" i="28"/>
  <c r="G13" i="28"/>
  <c r="F13" i="28"/>
  <c r="E13" i="28"/>
  <c r="D13" i="28"/>
  <c r="C13" i="28"/>
  <c r="B13" i="28"/>
  <c r="J12" i="28"/>
  <c r="I12" i="28"/>
  <c r="H12" i="28"/>
  <c r="G12" i="28"/>
  <c r="F12" i="28"/>
  <c r="E12" i="28"/>
  <c r="D12" i="28"/>
  <c r="C12" i="28"/>
  <c r="B12" i="28"/>
  <c r="J11" i="28"/>
  <c r="I11" i="28"/>
  <c r="I4" i="28" s="1"/>
  <c r="H11" i="28"/>
  <c r="G11" i="28"/>
  <c r="F11" i="28"/>
  <c r="E11" i="28"/>
  <c r="D11" i="28"/>
  <c r="C11" i="28"/>
  <c r="B11" i="28"/>
  <c r="J10" i="28"/>
  <c r="I10" i="28"/>
  <c r="G10" i="28"/>
  <c r="F10" i="28"/>
  <c r="E10" i="28"/>
  <c r="D10" i="28"/>
  <c r="C10" i="28"/>
  <c r="B10" i="28"/>
  <c r="J9" i="28"/>
  <c r="I9" i="28"/>
  <c r="H9" i="28"/>
  <c r="G9" i="28"/>
  <c r="F9" i="28"/>
  <c r="E9" i="28"/>
  <c r="D9" i="28"/>
  <c r="C9" i="28"/>
  <c r="B9" i="28"/>
  <c r="A9" i="28"/>
  <c r="I1" i="28"/>
  <c r="G1" i="28"/>
  <c r="E1" i="28"/>
  <c r="C1" i="28"/>
  <c r="AG9" i="21"/>
  <c r="AH9" i="21"/>
  <c r="AI9" i="21"/>
  <c r="AJ9" i="21"/>
  <c r="AK9" i="21"/>
  <c r="AL9" i="21"/>
  <c r="AM9" i="21"/>
  <c r="AN9" i="21"/>
  <c r="AG10" i="21"/>
  <c r="AH10" i="21"/>
  <c r="AI10" i="21"/>
  <c r="AJ10" i="21"/>
  <c r="AK10" i="21"/>
  <c r="AL10" i="21"/>
  <c r="AM10" i="21"/>
  <c r="AN10" i="21"/>
  <c r="AG11" i="21"/>
  <c r="AH11" i="21"/>
  <c r="AI11" i="21"/>
  <c r="AJ11" i="21"/>
  <c r="AK11" i="21"/>
  <c r="AL11" i="21"/>
  <c r="AM11" i="21"/>
  <c r="AN11" i="21"/>
  <c r="AG12" i="21"/>
  <c r="AH12" i="21"/>
  <c r="AI12" i="21"/>
  <c r="AJ12" i="21"/>
  <c r="AK12" i="21"/>
  <c r="AL12" i="21"/>
  <c r="AM12" i="21"/>
  <c r="AN12" i="21"/>
  <c r="AG13" i="21"/>
  <c r="AH13" i="21"/>
  <c r="AI13" i="21"/>
  <c r="AJ13" i="21"/>
  <c r="AK13" i="21"/>
  <c r="AL13" i="21"/>
  <c r="AM13" i="21"/>
  <c r="AN13" i="21"/>
  <c r="AG14" i="21"/>
  <c r="AH14" i="21"/>
  <c r="AI14" i="21"/>
  <c r="AJ14" i="21"/>
  <c r="AK14" i="21"/>
  <c r="AL14" i="21"/>
  <c r="AM14" i="21"/>
  <c r="AN14" i="21"/>
  <c r="AG15" i="21"/>
  <c r="AH15" i="21"/>
  <c r="AI15" i="21"/>
  <c r="AJ15" i="21"/>
  <c r="AK15" i="21"/>
  <c r="AL15" i="21"/>
  <c r="AM15" i="21"/>
  <c r="AN15" i="21"/>
  <c r="AG16" i="21"/>
  <c r="AH16" i="21"/>
  <c r="AI16" i="21"/>
  <c r="AJ16" i="21"/>
  <c r="AK16" i="21"/>
  <c r="AL16" i="21"/>
  <c r="AM16" i="21"/>
  <c r="AN16" i="21"/>
  <c r="AG17" i="21"/>
  <c r="AH17" i="21"/>
  <c r="AI17" i="21"/>
  <c r="AJ17" i="21"/>
  <c r="AK17" i="21"/>
  <c r="AL17" i="21"/>
  <c r="AM17" i="21"/>
  <c r="AN17" i="21"/>
  <c r="AG18" i="21"/>
  <c r="AH18" i="21"/>
  <c r="AI18" i="21"/>
  <c r="AJ18" i="21"/>
  <c r="AK18" i="21"/>
  <c r="AL18" i="21"/>
  <c r="AM18" i="21"/>
  <c r="AN18" i="21"/>
  <c r="AG19" i="21"/>
  <c r="AH19" i="21"/>
  <c r="AI19" i="21"/>
  <c r="AJ19" i="21"/>
  <c r="AK19" i="21"/>
  <c r="AL19" i="21"/>
  <c r="AM19" i="21"/>
  <c r="AN19" i="21"/>
  <c r="AG20" i="21"/>
  <c r="AH20" i="21"/>
  <c r="AI20" i="21"/>
  <c r="AJ20" i="21"/>
  <c r="AK20" i="21"/>
  <c r="AL20" i="21"/>
  <c r="AM20" i="21"/>
  <c r="AN20" i="21"/>
  <c r="AG21" i="21"/>
  <c r="AH21" i="21"/>
  <c r="AI21" i="21"/>
  <c r="AJ21" i="21"/>
  <c r="AK21" i="21"/>
  <c r="AL21" i="21"/>
  <c r="AM21" i="21"/>
  <c r="AN21" i="21"/>
  <c r="AG22" i="21"/>
  <c r="AH22" i="21"/>
  <c r="AI22" i="21"/>
  <c r="AJ22" i="21"/>
  <c r="AK22" i="21"/>
  <c r="AL22" i="21"/>
  <c r="AM22" i="21"/>
  <c r="AN22" i="21"/>
  <c r="AG23" i="21"/>
  <c r="AH23" i="21"/>
  <c r="AI23" i="21"/>
  <c r="AJ23" i="21"/>
  <c r="AK23" i="21"/>
  <c r="AL23" i="21"/>
  <c r="AM23" i="21"/>
  <c r="AN23" i="21"/>
  <c r="AG24" i="21"/>
  <c r="AH24" i="21"/>
  <c r="AI24" i="21"/>
  <c r="AJ24" i="21"/>
  <c r="AK24" i="21"/>
  <c r="AL24" i="21"/>
  <c r="AM24" i="21"/>
  <c r="AN24" i="21"/>
  <c r="AG25" i="21"/>
  <c r="AH25" i="21"/>
  <c r="AI25" i="21"/>
  <c r="AJ25" i="21"/>
  <c r="AK25" i="21"/>
  <c r="AL25" i="21"/>
  <c r="AM25" i="21"/>
  <c r="AN25" i="21"/>
  <c r="AG26" i="21"/>
  <c r="AH26" i="21"/>
  <c r="AI26" i="21"/>
  <c r="AJ26" i="21"/>
  <c r="AK26" i="21"/>
  <c r="AL26" i="21"/>
  <c r="AM26" i="21"/>
  <c r="AN26" i="21"/>
  <c r="AG27" i="21"/>
  <c r="AH27" i="21"/>
  <c r="AI27" i="21"/>
  <c r="AJ27" i="21"/>
  <c r="AK27" i="21"/>
  <c r="AL27" i="21"/>
  <c r="AM27" i="21"/>
  <c r="AN27" i="21"/>
  <c r="AG28" i="21"/>
  <c r="AH28" i="21"/>
  <c r="AI28" i="21"/>
  <c r="AJ28" i="21"/>
  <c r="AK28" i="21"/>
  <c r="AL28" i="21"/>
  <c r="AM28" i="21"/>
  <c r="AN28" i="21"/>
  <c r="AG29" i="21"/>
  <c r="AH29" i="21"/>
  <c r="AI29" i="21"/>
  <c r="AJ29" i="21"/>
  <c r="AK29" i="21"/>
  <c r="AL29" i="21"/>
  <c r="AM29" i="21"/>
  <c r="AN29" i="21"/>
  <c r="AG30" i="21"/>
  <c r="AH30" i="21"/>
  <c r="AI30" i="21"/>
  <c r="AJ30" i="21"/>
  <c r="AK30" i="21"/>
  <c r="AL30" i="21"/>
  <c r="AM30" i="21"/>
  <c r="AN30" i="21"/>
  <c r="AG31" i="21"/>
  <c r="AH31" i="21"/>
  <c r="AI31" i="21"/>
  <c r="AJ31" i="21"/>
  <c r="AK31" i="21"/>
  <c r="AL31" i="21"/>
  <c r="AM31" i="21"/>
  <c r="AN31" i="21"/>
  <c r="AG32" i="21"/>
  <c r="AH32" i="21"/>
  <c r="AI32" i="21"/>
  <c r="AJ32" i="21"/>
  <c r="AK32" i="21"/>
  <c r="AL32" i="21"/>
  <c r="AM32" i="21"/>
  <c r="AN32" i="21"/>
  <c r="AG33" i="21"/>
  <c r="AH33" i="21"/>
  <c r="AI33" i="21"/>
  <c r="AJ33" i="21"/>
  <c r="AK33" i="21"/>
  <c r="AL33" i="21"/>
  <c r="AM33" i="21"/>
  <c r="AN33" i="21"/>
  <c r="AG34" i="21"/>
  <c r="AH34" i="21"/>
  <c r="AI34" i="21"/>
  <c r="AJ34" i="21"/>
  <c r="AK34" i="21"/>
  <c r="AL34" i="21"/>
  <c r="AM34" i="21"/>
  <c r="AN34" i="21"/>
  <c r="AG35" i="21"/>
  <c r="AH35" i="21"/>
  <c r="AI35" i="21"/>
  <c r="AJ35" i="21"/>
  <c r="AK35" i="21"/>
  <c r="AL35" i="21"/>
  <c r="AM35" i="21"/>
  <c r="AN35" i="21"/>
  <c r="AG36" i="21"/>
  <c r="AH36" i="21"/>
  <c r="AI36" i="21"/>
  <c r="AJ36" i="21"/>
  <c r="AK36" i="21"/>
  <c r="AL36" i="21"/>
  <c r="AM36" i="21"/>
  <c r="AN36" i="21"/>
  <c r="AG37" i="21"/>
  <c r="AH37" i="21"/>
  <c r="AI37" i="21"/>
  <c r="AJ37" i="21"/>
  <c r="AK37" i="21"/>
  <c r="AL37" i="21"/>
  <c r="AM37" i="21"/>
  <c r="AN37" i="21"/>
  <c r="AG38" i="21"/>
  <c r="AH38" i="21"/>
  <c r="AI38" i="21"/>
  <c r="AJ38" i="21"/>
  <c r="AK38" i="21"/>
  <c r="AL38" i="21"/>
  <c r="AM38" i="21"/>
  <c r="AN38" i="21"/>
  <c r="AG39" i="21"/>
  <c r="AH39" i="21"/>
  <c r="AI39" i="21"/>
  <c r="AJ39" i="21"/>
  <c r="AK39" i="21"/>
  <c r="AL39" i="21"/>
  <c r="AM39" i="21"/>
  <c r="AN39" i="21"/>
  <c r="AG40" i="21"/>
  <c r="AH40" i="21"/>
  <c r="AI40" i="21"/>
  <c r="AJ40" i="21"/>
  <c r="AK40" i="21"/>
  <c r="AL40" i="21"/>
  <c r="AM40" i="21"/>
  <c r="AN40" i="21"/>
  <c r="AG41" i="21"/>
  <c r="AH41" i="21"/>
  <c r="AI41" i="21"/>
  <c r="AJ41" i="21"/>
  <c r="AK41" i="21"/>
  <c r="AL41" i="21"/>
  <c r="AM41" i="21"/>
  <c r="AN41" i="21"/>
  <c r="AG42" i="21"/>
  <c r="AH42" i="21"/>
  <c r="AI42" i="21"/>
  <c r="AJ42" i="21"/>
  <c r="AK42" i="21"/>
  <c r="AL42" i="21"/>
  <c r="AM42" i="21"/>
  <c r="AN42" i="21"/>
  <c r="AG43" i="21"/>
  <c r="AH43" i="21"/>
  <c r="AI43" i="21"/>
  <c r="AJ43" i="21"/>
  <c r="AK43" i="21"/>
  <c r="AL43" i="21"/>
  <c r="AM43" i="21"/>
  <c r="AN43" i="21"/>
  <c r="AG44" i="21"/>
  <c r="AH44" i="21"/>
  <c r="AI44" i="21"/>
  <c r="AJ44" i="21"/>
  <c r="AK44" i="21"/>
  <c r="AL44" i="21"/>
  <c r="AM44" i="21"/>
  <c r="AN44" i="21"/>
  <c r="AG45" i="21"/>
  <c r="AH45" i="21"/>
  <c r="AI45" i="21"/>
  <c r="AJ45" i="21"/>
  <c r="AK45" i="21"/>
  <c r="AL45" i="21"/>
  <c r="AM45" i="21"/>
  <c r="AN45" i="21"/>
  <c r="AG46" i="21"/>
  <c r="AH46" i="21"/>
  <c r="AI46" i="21"/>
  <c r="AJ46" i="21"/>
  <c r="AK46" i="21"/>
  <c r="AL46" i="21"/>
  <c r="AM46" i="21"/>
  <c r="AN46" i="21"/>
  <c r="AG47" i="21"/>
  <c r="AH47" i="21"/>
  <c r="AI47" i="21"/>
  <c r="AJ47" i="21"/>
  <c r="AK47" i="21"/>
  <c r="AL47" i="21"/>
  <c r="AM47" i="21"/>
  <c r="AN47" i="21"/>
  <c r="AG48" i="21"/>
  <c r="AH48" i="21"/>
  <c r="AI48" i="21"/>
  <c r="AJ48" i="21"/>
  <c r="AK48" i="21"/>
  <c r="AL48" i="21"/>
  <c r="AM48" i="21"/>
  <c r="AN48" i="21"/>
  <c r="AG49" i="21"/>
  <c r="AH49" i="21"/>
  <c r="AI49" i="21"/>
  <c r="AJ49" i="21"/>
  <c r="AK49" i="21"/>
  <c r="AL49" i="21"/>
  <c r="AM49" i="21"/>
  <c r="AN49" i="21"/>
  <c r="AG50" i="21"/>
  <c r="AH50" i="21"/>
  <c r="AI50" i="21"/>
  <c r="AJ50" i="21"/>
  <c r="AK50" i="21"/>
  <c r="AL50" i="21"/>
  <c r="AM50" i="21"/>
  <c r="AN50" i="21"/>
  <c r="AG51" i="21"/>
  <c r="AH51" i="21"/>
  <c r="AI51" i="21"/>
  <c r="AJ51" i="21"/>
  <c r="AK51" i="21"/>
  <c r="AL51" i="21"/>
  <c r="AM51" i="21"/>
  <c r="AN51" i="21"/>
  <c r="AG52" i="21"/>
  <c r="AH52" i="21"/>
  <c r="AI52" i="21"/>
  <c r="AJ52" i="21"/>
  <c r="AK52" i="21"/>
  <c r="AL52" i="21"/>
  <c r="AM52" i="21"/>
  <c r="AN52" i="21"/>
  <c r="AG53" i="21"/>
  <c r="AH53" i="21"/>
  <c r="AI53" i="21"/>
  <c r="AJ53" i="21"/>
  <c r="AK53" i="21"/>
  <c r="AL53" i="21"/>
  <c r="AM53" i="21"/>
  <c r="AN53" i="21"/>
  <c r="AG54" i="21"/>
  <c r="AH54" i="21"/>
  <c r="AI54" i="21"/>
  <c r="AJ54" i="21"/>
  <c r="AK54" i="21"/>
  <c r="AL54" i="21"/>
  <c r="AM54" i="21"/>
  <c r="AN54" i="21"/>
  <c r="AG55" i="21"/>
  <c r="AH55" i="21"/>
  <c r="AI55" i="21"/>
  <c r="AJ55" i="21"/>
  <c r="AK55" i="21"/>
  <c r="AL55" i="21"/>
  <c r="AM55" i="21"/>
  <c r="AN55" i="21"/>
  <c r="AG56" i="21"/>
  <c r="AH56" i="21"/>
  <c r="AI56" i="21"/>
  <c r="AJ56" i="21"/>
  <c r="AK56" i="21"/>
  <c r="AL56" i="21"/>
  <c r="AM56" i="21"/>
  <c r="AN56" i="21"/>
  <c r="AG57" i="21"/>
  <c r="AH57" i="21"/>
  <c r="AI57" i="21"/>
  <c r="AJ57" i="21"/>
  <c r="AK57" i="21"/>
  <c r="AL57" i="21"/>
  <c r="AM57" i="21"/>
  <c r="AN57" i="21"/>
  <c r="AG58" i="21"/>
  <c r="AH58" i="21"/>
  <c r="AI58" i="21"/>
  <c r="AJ58" i="21"/>
  <c r="AK58" i="21"/>
  <c r="AL58" i="21"/>
  <c r="AM58" i="21"/>
  <c r="AN58" i="21"/>
  <c r="AG59" i="21"/>
  <c r="AH59" i="21"/>
  <c r="AI59" i="21"/>
  <c r="AJ59" i="21"/>
  <c r="AK59" i="21"/>
  <c r="AL59" i="21"/>
  <c r="AM59" i="21"/>
  <c r="AN59" i="21"/>
  <c r="AG60" i="21"/>
  <c r="AH60" i="21"/>
  <c r="AI60" i="21"/>
  <c r="AJ60" i="21"/>
  <c r="AK60" i="21"/>
  <c r="AL60" i="21"/>
  <c r="AM60" i="21"/>
  <c r="AN60" i="21"/>
  <c r="AG61" i="21"/>
  <c r="AH61" i="21"/>
  <c r="AI61" i="21"/>
  <c r="AJ61" i="21"/>
  <c r="AK61" i="21"/>
  <c r="AL61" i="21"/>
  <c r="AM61" i="21"/>
  <c r="AN61" i="21"/>
  <c r="AG62" i="21"/>
  <c r="AH62" i="21"/>
  <c r="AI62" i="21"/>
  <c r="AJ62" i="21"/>
  <c r="AK62" i="21"/>
  <c r="AL62" i="21"/>
  <c r="AM62" i="21"/>
  <c r="AN62" i="21"/>
  <c r="AG63" i="21"/>
  <c r="AH63" i="21"/>
  <c r="AI63" i="21"/>
  <c r="AJ63" i="21"/>
  <c r="AK63" i="21"/>
  <c r="AL63" i="21"/>
  <c r="AM63" i="21"/>
  <c r="AN63" i="21"/>
  <c r="AG64" i="21"/>
  <c r="AH64" i="21"/>
  <c r="AI64" i="21"/>
  <c r="AJ64" i="21"/>
  <c r="AK64" i="21"/>
  <c r="AL64" i="21"/>
  <c r="AM64" i="21"/>
  <c r="AN64" i="21"/>
  <c r="AG65" i="21"/>
  <c r="AH65" i="21"/>
  <c r="AI65" i="21"/>
  <c r="AJ65" i="21"/>
  <c r="AK65" i="21"/>
  <c r="AL65" i="21"/>
  <c r="AM65" i="21"/>
  <c r="AN65" i="21"/>
  <c r="AG66" i="21"/>
  <c r="AH66" i="21"/>
  <c r="AI66" i="21"/>
  <c r="AJ66" i="21"/>
  <c r="AK66" i="21"/>
  <c r="AL66" i="21"/>
  <c r="AM66" i="21"/>
  <c r="AN66" i="21"/>
  <c r="AG67" i="21"/>
  <c r="AH67" i="21"/>
  <c r="AI67" i="21"/>
  <c r="AJ67" i="21"/>
  <c r="AK67" i="21"/>
  <c r="AL67" i="21"/>
  <c r="AM67" i="21"/>
  <c r="AN67" i="21"/>
  <c r="AG68" i="21"/>
  <c r="AH68" i="21"/>
  <c r="AI68" i="21"/>
  <c r="AJ68" i="21"/>
  <c r="AK68" i="21"/>
  <c r="AL68" i="21"/>
  <c r="AM68" i="21"/>
  <c r="AN68" i="21"/>
  <c r="AG69" i="21"/>
  <c r="AH69" i="21"/>
  <c r="AI69" i="21"/>
  <c r="AJ69" i="21"/>
  <c r="AK69" i="21"/>
  <c r="AL69" i="21"/>
  <c r="AM69" i="21"/>
  <c r="AN69" i="21"/>
  <c r="AG70" i="21"/>
  <c r="AH70" i="21"/>
  <c r="AI70" i="21"/>
  <c r="AJ70" i="21"/>
  <c r="AK70" i="21"/>
  <c r="AL70" i="21"/>
  <c r="AM70" i="21"/>
  <c r="AN70" i="21"/>
  <c r="AG71" i="21"/>
  <c r="AH71" i="21"/>
  <c r="AI71" i="21"/>
  <c r="AJ71" i="21"/>
  <c r="AK71" i="21"/>
  <c r="AL71" i="21"/>
  <c r="AM71" i="21"/>
  <c r="AN71" i="21"/>
  <c r="AG72" i="21"/>
  <c r="AH72" i="21"/>
  <c r="AI72" i="21"/>
  <c r="AJ72" i="21"/>
  <c r="AK72" i="21"/>
  <c r="AL72" i="21"/>
  <c r="AM72" i="21"/>
  <c r="AN72" i="21"/>
  <c r="AG73" i="21"/>
  <c r="AH73" i="21"/>
  <c r="AI73" i="21"/>
  <c r="AJ73" i="21"/>
  <c r="AK73" i="21"/>
  <c r="AL73" i="21"/>
  <c r="AM73" i="21"/>
  <c r="AN73" i="21"/>
  <c r="AG74" i="21"/>
  <c r="AH74" i="21"/>
  <c r="AI74" i="21"/>
  <c r="AJ74" i="21"/>
  <c r="AK74" i="21"/>
  <c r="AL74" i="21"/>
  <c r="AM74" i="21"/>
  <c r="AN74" i="21"/>
  <c r="AG75" i="21"/>
  <c r="AH75" i="21"/>
  <c r="AI75" i="21"/>
  <c r="AJ75" i="21"/>
  <c r="AK75" i="21"/>
  <c r="AL75" i="21"/>
  <c r="AM75" i="21"/>
  <c r="AN75" i="21"/>
  <c r="AG76" i="21"/>
  <c r="AH76" i="21"/>
  <c r="AI76" i="21"/>
  <c r="AJ76" i="21"/>
  <c r="AK76" i="21"/>
  <c r="AL76" i="21"/>
  <c r="AM76" i="21"/>
  <c r="AN76" i="21"/>
  <c r="AG77" i="21"/>
  <c r="AH77" i="21"/>
  <c r="AI77" i="21"/>
  <c r="AJ77" i="21"/>
  <c r="AK77" i="21"/>
  <c r="AL77" i="21"/>
  <c r="AM77" i="21"/>
  <c r="AN77" i="21"/>
  <c r="AG78" i="21"/>
  <c r="AH78" i="21"/>
  <c r="AI78" i="21"/>
  <c r="AJ78" i="21"/>
  <c r="AK78" i="21"/>
  <c r="AL78" i="21"/>
  <c r="AM78" i="21"/>
  <c r="AN78" i="21"/>
  <c r="AG79" i="21"/>
  <c r="AH79" i="21"/>
  <c r="AI79" i="21"/>
  <c r="AJ79" i="21"/>
  <c r="AK79" i="21"/>
  <c r="AL79" i="21"/>
  <c r="AM79" i="21"/>
  <c r="AN79" i="21"/>
  <c r="AG80" i="21"/>
  <c r="AH80" i="21"/>
  <c r="AI80" i="21"/>
  <c r="AJ80" i="21"/>
  <c r="AK80" i="21"/>
  <c r="AL80" i="21"/>
  <c r="AM80" i="21"/>
  <c r="AN80" i="21"/>
  <c r="AG81" i="21"/>
  <c r="AH81" i="21"/>
  <c r="AI81" i="21"/>
  <c r="AJ81" i="21"/>
  <c r="AK81" i="21"/>
  <c r="AL81" i="21"/>
  <c r="AM81" i="21"/>
  <c r="AN81" i="21"/>
  <c r="AG82" i="21"/>
  <c r="AH82" i="21"/>
  <c r="AI82" i="21"/>
  <c r="AJ82" i="21"/>
  <c r="AK82" i="21"/>
  <c r="AL82" i="21"/>
  <c r="AM82" i="21"/>
  <c r="AN82" i="21"/>
  <c r="AG83" i="21"/>
  <c r="AH83" i="21"/>
  <c r="AI83" i="21"/>
  <c r="AJ83" i="21"/>
  <c r="AK83" i="21"/>
  <c r="AL83" i="21"/>
  <c r="AM83" i="21"/>
  <c r="AN83" i="21"/>
  <c r="AG84" i="21"/>
  <c r="AH84" i="21"/>
  <c r="AI84" i="21"/>
  <c r="AJ84" i="21"/>
  <c r="AK84" i="21"/>
  <c r="AL84" i="21"/>
  <c r="AM84" i="21"/>
  <c r="AN84" i="21"/>
  <c r="AG85" i="21"/>
  <c r="AH85" i="21"/>
  <c r="AI85" i="21"/>
  <c r="AJ85" i="21"/>
  <c r="AK85" i="21"/>
  <c r="AL85" i="21"/>
  <c r="AM85" i="21"/>
  <c r="AN85" i="21"/>
  <c r="AG86" i="21"/>
  <c r="AH86" i="21"/>
  <c r="AI86" i="21"/>
  <c r="AJ86" i="21"/>
  <c r="AK86" i="21"/>
  <c r="AL86" i="21"/>
  <c r="AM86" i="21"/>
  <c r="AN86" i="21"/>
  <c r="AG87" i="21"/>
  <c r="AH87" i="21"/>
  <c r="AI87" i="21"/>
  <c r="AJ87" i="21"/>
  <c r="AK87" i="21"/>
  <c r="AL87" i="21"/>
  <c r="AM87" i="21"/>
  <c r="AN87" i="21"/>
  <c r="AG88" i="21"/>
  <c r="AH88" i="21"/>
  <c r="AI88" i="21"/>
  <c r="AJ88" i="21"/>
  <c r="AK88" i="21"/>
  <c r="AL88" i="21"/>
  <c r="AM88" i="21"/>
  <c r="AN88" i="21"/>
  <c r="AG89" i="21"/>
  <c r="AH89" i="21"/>
  <c r="AI89" i="21"/>
  <c r="AJ89" i="21"/>
  <c r="AK89" i="21"/>
  <c r="AL89" i="21"/>
  <c r="AM89" i="21"/>
  <c r="AN89" i="21"/>
  <c r="AG90" i="21"/>
  <c r="AH90" i="21"/>
  <c r="AI90" i="21"/>
  <c r="AJ90" i="21"/>
  <c r="AK90" i="21"/>
  <c r="AL90" i="21"/>
  <c r="AM90" i="21"/>
  <c r="AN90" i="21"/>
  <c r="AG91" i="21"/>
  <c r="AH91" i="21"/>
  <c r="AI91" i="21"/>
  <c r="AJ91" i="21"/>
  <c r="AK91" i="21"/>
  <c r="AL91" i="21"/>
  <c r="AM91" i="21"/>
  <c r="AN91" i="21"/>
  <c r="AG92" i="21"/>
  <c r="AH92" i="21"/>
  <c r="AI92" i="21"/>
  <c r="AJ92" i="21"/>
  <c r="AK92" i="21"/>
  <c r="AL92" i="21"/>
  <c r="AM92" i="21"/>
  <c r="AN92" i="21"/>
  <c r="AG93" i="21"/>
  <c r="AH93" i="21"/>
  <c r="AI93" i="21"/>
  <c r="AJ93" i="21"/>
  <c r="AK93" i="21"/>
  <c r="AL93" i="21"/>
  <c r="AM93" i="21"/>
  <c r="AN93" i="21"/>
  <c r="AG94" i="21"/>
  <c r="AH94" i="21"/>
  <c r="AI94" i="21"/>
  <c r="AJ94" i="21"/>
  <c r="AK94" i="21"/>
  <c r="AL94" i="21"/>
  <c r="AM94" i="21"/>
  <c r="AN94" i="21"/>
  <c r="AG95" i="21"/>
  <c r="AH95" i="21"/>
  <c r="AI95" i="21"/>
  <c r="AJ95" i="21"/>
  <c r="AK95" i="21"/>
  <c r="AL95" i="21"/>
  <c r="AM95" i="21"/>
  <c r="AN95" i="21"/>
  <c r="AG96" i="21"/>
  <c r="AH96" i="21"/>
  <c r="AI96" i="21"/>
  <c r="AJ96" i="21"/>
  <c r="AK96" i="21"/>
  <c r="AL96" i="21"/>
  <c r="AM96" i="21"/>
  <c r="AN96" i="21"/>
  <c r="AG97" i="21"/>
  <c r="AH97" i="21"/>
  <c r="AI97" i="21"/>
  <c r="AJ97" i="21"/>
  <c r="AK97" i="21"/>
  <c r="AL97" i="21"/>
  <c r="AM97" i="21"/>
  <c r="AN97" i="21"/>
  <c r="AG98" i="21"/>
  <c r="AH98" i="21"/>
  <c r="AI98" i="21"/>
  <c r="AJ98" i="21"/>
  <c r="AK98" i="21"/>
  <c r="AL98" i="21"/>
  <c r="AM98" i="21"/>
  <c r="AN98" i="21"/>
  <c r="AG99" i="21"/>
  <c r="AH99" i="21"/>
  <c r="AI99" i="21"/>
  <c r="AJ99" i="21"/>
  <c r="AK99" i="21"/>
  <c r="AL99" i="21"/>
  <c r="AM99" i="21"/>
  <c r="AN99" i="21"/>
  <c r="AG100" i="21"/>
  <c r="AH100" i="21"/>
  <c r="AI100" i="21"/>
  <c r="AJ100" i="21"/>
  <c r="AK100" i="21"/>
  <c r="AL100" i="21"/>
  <c r="AM100" i="21"/>
  <c r="AN100" i="21"/>
  <c r="AG101" i="21"/>
  <c r="AH101" i="21"/>
  <c r="AI101" i="21"/>
  <c r="AJ101" i="21"/>
  <c r="AK101" i="21"/>
  <c r="AL101" i="21"/>
  <c r="AM101" i="21"/>
  <c r="AN101" i="21"/>
  <c r="AG102" i="21"/>
  <c r="AH102" i="21"/>
  <c r="AI102" i="21"/>
  <c r="AJ102" i="21"/>
  <c r="AK102" i="21"/>
  <c r="AL102" i="21"/>
  <c r="AM102" i="21"/>
  <c r="AN102" i="21"/>
  <c r="AG103" i="21"/>
  <c r="AH103" i="21"/>
  <c r="AI103" i="21"/>
  <c r="AJ103" i="21"/>
  <c r="AK103" i="21"/>
  <c r="AL103" i="21"/>
  <c r="AM103" i="21"/>
  <c r="AN103" i="21"/>
  <c r="AG104" i="21"/>
  <c r="AH104" i="21"/>
  <c r="AI104" i="21"/>
  <c r="AJ104" i="21"/>
  <c r="AK104" i="21"/>
  <c r="AL104" i="21"/>
  <c r="AM104" i="21"/>
  <c r="AN104" i="21"/>
  <c r="AG105" i="21"/>
  <c r="AH105" i="21"/>
  <c r="AI105" i="21"/>
  <c r="AJ105" i="21"/>
  <c r="AK105" i="21"/>
  <c r="AL105" i="21"/>
  <c r="AM105" i="21"/>
  <c r="AN105" i="21"/>
  <c r="AG106" i="21"/>
  <c r="AH106" i="21"/>
  <c r="AI106" i="21"/>
  <c r="AJ106" i="21"/>
  <c r="AK106" i="21"/>
  <c r="AL106" i="21"/>
  <c r="AM106" i="21"/>
  <c r="AN106" i="21"/>
  <c r="AG107" i="21"/>
  <c r="AH107" i="21"/>
  <c r="AI107" i="21"/>
  <c r="AJ107" i="21"/>
  <c r="AK107" i="21"/>
  <c r="AL107" i="21"/>
  <c r="AM107" i="21"/>
  <c r="AN107" i="21"/>
  <c r="AG108" i="21"/>
  <c r="AH108" i="21"/>
  <c r="AI108" i="21"/>
  <c r="AJ108" i="21"/>
  <c r="AK108" i="21"/>
  <c r="AL108" i="21"/>
  <c r="AM108" i="21"/>
  <c r="AN108" i="21"/>
  <c r="E4" i="28" l="1"/>
  <c r="D4" i="28"/>
  <c r="H4" i="28"/>
  <c r="H5" i="28" s="1"/>
  <c r="C4" i="28"/>
  <c r="C6" i="28" s="1"/>
  <c r="G4" i="28"/>
  <c r="F4" i="28"/>
  <c r="J4" i="28"/>
  <c r="I5" i="28" s="1"/>
  <c r="E5" i="28"/>
  <c r="C5" i="28"/>
  <c r="D5" i="28"/>
  <c r="F5" i="28"/>
  <c r="CB308" i="20"/>
  <c r="CA308" i="20"/>
  <c r="BZ308" i="20"/>
  <c r="BY308" i="20"/>
  <c r="CB307" i="20"/>
  <c r="CA307" i="20"/>
  <c r="BZ307" i="20"/>
  <c r="BY307" i="20"/>
  <c r="CB306" i="20"/>
  <c r="CA306" i="20"/>
  <c r="BZ306" i="20"/>
  <c r="BY306" i="20"/>
  <c r="CB305" i="20"/>
  <c r="CA305" i="20"/>
  <c r="BZ305" i="20"/>
  <c r="BY305" i="20"/>
  <c r="CB304" i="20"/>
  <c r="CA304" i="20"/>
  <c r="BZ304" i="20"/>
  <c r="BY304" i="20"/>
  <c r="CB303" i="20"/>
  <c r="CA303" i="20"/>
  <c r="BZ303" i="20"/>
  <c r="BY303" i="20"/>
  <c r="CB302" i="20"/>
  <c r="CA302" i="20"/>
  <c r="BZ302" i="20"/>
  <c r="BY302" i="20"/>
  <c r="CB301" i="20"/>
  <c r="CA301" i="20"/>
  <c r="BZ301" i="20"/>
  <c r="BY301" i="20"/>
  <c r="CB300" i="20"/>
  <c r="CA300" i="20"/>
  <c r="BZ300" i="20"/>
  <c r="BY300" i="20"/>
  <c r="CB299" i="20"/>
  <c r="CA299" i="20"/>
  <c r="BZ299" i="20"/>
  <c r="BY299" i="20"/>
  <c r="CB298" i="20"/>
  <c r="CA298" i="20"/>
  <c r="BZ298" i="20"/>
  <c r="BY298" i="20"/>
  <c r="CB297" i="20"/>
  <c r="CA297" i="20"/>
  <c r="BZ297" i="20"/>
  <c r="BY297" i="20"/>
  <c r="CB296" i="20"/>
  <c r="CA296" i="20"/>
  <c r="BZ296" i="20"/>
  <c r="BY296" i="20"/>
  <c r="CB295" i="20"/>
  <c r="CA295" i="20"/>
  <c r="BZ295" i="20"/>
  <c r="BY295" i="20"/>
  <c r="CB294" i="20"/>
  <c r="CA294" i="20"/>
  <c r="BZ294" i="20"/>
  <c r="BY294" i="20"/>
  <c r="CB293" i="20"/>
  <c r="CA293" i="20"/>
  <c r="BZ293" i="20"/>
  <c r="BY293" i="20"/>
  <c r="CB292" i="20"/>
  <c r="CA292" i="20"/>
  <c r="BZ292" i="20"/>
  <c r="BY292" i="20"/>
  <c r="CB291" i="20"/>
  <c r="CA291" i="20"/>
  <c r="BZ291" i="20"/>
  <c r="BY291" i="20"/>
  <c r="CB290" i="20"/>
  <c r="CA290" i="20"/>
  <c r="BZ290" i="20"/>
  <c r="BY290" i="20"/>
  <c r="CB289" i="20"/>
  <c r="CA289" i="20"/>
  <c r="BZ289" i="20"/>
  <c r="BY289" i="20"/>
  <c r="CB288" i="20"/>
  <c r="CA288" i="20"/>
  <c r="BZ288" i="20"/>
  <c r="BY288" i="20"/>
  <c r="CB287" i="20"/>
  <c r="CA287" i="20"/>
  <c r="BZ287" i="20"/>
  <c r="BY287" i="20"/>
  <c r="CB286" i="20"/>
  <c r="CA286" i="20"/>
  <c r="BZ286" i="20"/>
  <c r="BY286" i="20"/>
  <c r="CB285" i="20"/>
  <c r="CA285" i="20"/>
  <c r="BZ285" i="20"/>
  <c r="BY285" i="20"/>
  <c r="CB284" i="20"/>
  <c r="CA284" i="20"/>
  <c r="BZ284" i="20"/>
  <c r="BY284" i="20"/>
  <c r="CB283" i="20"/>
  <c r="CA283" i="20"/>
  <c r="BZ283" i="20"/>
  <c r="BY283" i="20"/>
  <c r="CB282" i="20"/>
  <c r="CA282" i="20"/>
  <c r="BZ282" i="20"/>
  <c r="BY282" i="20"/>
  <c r="CB281" i="20"/>
  <c r="CA281" i="20"/>
  <c r="BZ281" i="20"/>
  <c r="BY281" i="20"/>
  <c r="CB280" i="20"/>
  <c r="CA280" i="20"/>
  <c r="BZ280" i="20"/>
  <c r="BY280" i="20"/>
  <c r="CB279" i="20"/>
  <c r="CA279" i="20"/>
  <c r="BZ279" i="20"/>
  <c r="BY279" i="20"/>
  <c r="CB278" i="20"/>
  <c r="CA278" i="20"/>
  <c r="BZ278" i="20"/>
  <c r="BY278" i="20"/>
  <c r="CB277" i="20"/>
  <c r="CA277" i="20"/>
  <c r="BZ277" i="20"/>
  <c r="BY277" i="20"/>
  <c r="CB276" i="20"/>
  <c r="CA276" i="20"/>
  <c r="BZ276" i="20"/>
  <c r="BY276" i="20"/>
  <c r="CB275" i="20"/>
  <c r="CA275" i="20"/>
  <c r="BZ275" i="20"/>
  <c r="BY275" i="20"/>
  <c r="CB274" i="20"/>
  <c r="CA274" i="20"/>
  <c r="BZ274" i="20"/>
  <c r="BY274" i="20"/>
  <c r="CB273" i="20"/>
  <c r="CA273" i="20"/>
  <c r="BZ273" i="20"/>
  <c r="BY273" i="20"/>
  <c r="CB272" i="20"/>
  <c r="CA272" i="20"/>
  <c r="BZ272" i="20"/>
  <c r="BY272" i="20"/>
  <c r="CB271" i="20"/>
  <c r="CA271" i="20"/>
  <c r="BZ271" i="20"/>
  <c r="BY271" i="20"/>
  <c r="CB270" i="20"/>
  <c r="CA270" i="20"/>
  <c r="BZ270" i="20"/>
  <c r="BY270" i="20"/>
  <c r="CB269" i="20"/>
  <c r="CA269" i="20"/>
  <c r="BZ269" i="20"/>
  <c r="BY269" i="20"/>
  <c r="CB268" i="20"/>
  <c r="CA268" i="20"/>
  <c r="BZ268" i="20"/>
  <c r="BY268" i="20"/>
  <c r="CB267" i="20"/>
  <c r="CA267" i="20"/>
  <c r="BZ267" i="20"/>
  <c r="BY267" i="20"/>
  <c r="CB266" i="20"/>
  <c r="CA266" i="20"/>
  <c r="BZ266" i="20"/>
  <c r="BY266" i="20"/>
  <c r="CB265" i="20"/>
  <c r="CA265" i="20"/>
  <c r="BZ265" i="20"/>
  <c r="BY265" i="20"/>
  <c r="CB264" i="20"/>
  <c r="CA264" i="20"/>
  <c r="BZ264" i="20"/>
  <c r="BY264" i="20"/>
  <c r="CB263" i="20"/>
  <c r="CA263" i="20"/>
  <c r="BZ263" i="20"/>
  <c r="BY263" i="20"/>
  <c r="CB262" i="20"/>
  <c r="CA262" i="20"/>
  <c r="BZ262" i="20"/>
  <c r="BY262" i="20"/>
  <c r="CB261" i="20"/>
  <c r="CA261" i="20"/>
  <c r="BZ261" i="20"/>
  <c r="BY261" i="20"/>
  <c r="CB260" i="20"/>
  <c r="CA260" i="20"/>
  <c r="BZ260" i="20"/>
  <c r="BY260" i="20"/>
  <c r="CB259" i="20"/>
  <c r="CA259" i="20"/>
  <c r="BZ259" i="20"/>
  <c r="BY259" i="20"/>
  <c r="CB258" i="20"/>
  <c r="CA258" i="20"/>
  <c r="BZ258" i="20"/>
  <c r="BY258" i="20"/>
  <c r="CB257" i="20"/>
  <c r="CA257" i="20"/>
  <c r="BZ257" i="20"/>
  <c r="BY257" i="20"/>
  <c r="CB256" i="20"/>
  <c r="CA256" i="20"/>
  <c r="BZ256" i="20"/>
  <c r="BY256" i="20"/>
  <c r="CB255" i="20"/>
  <c r="CA255" i="20"/>
  <c r="BZ255" i="20"/>
  <c r="BY255" i="20"/>
  <c r="CB254" i="20"/>
  <c r="CA254" i="20"/>
  <c r="BZ254" i="20"/>
  <c r="BY254" i="20"/>
  <c r="CB253" i="20"/>
  <c r="CA253" i="20"/>
  <c r="BZ253" i="20"/>
  <c r="BY253" i="20"/>
  <c r="CB252" i="20"/>
  <c r="CA252" i="20"/>
  <c r="BZ252" i="20"/>
  <c r="BY252" i="20"/>
  <c r="CB251" i="20"/>
  <c r="CA251" i="20"/>
  <c r="BZ251" i="20"/>
  <c r="BY251" i="20"/>
  <c r="CB250" i="20"/>
  <c r="CA250" i="20"/>
  <c r="BZ250" i="20"/>
  <c r="BY250" i="20"/>
  <c r="CB249" i="20"/>
  <c r="CA249" i="20"/>
  <c r="BZ249" i="20"/>
  <c r="BY249" i="20"/>
  <c r="CB248" i="20"/>
  <c r="CA248" i="20"/>
  <c r="BZ248" i="20"/>
  <c r="BY248" i="20"/>
  <c r="CB247" i="20"/>
  <c r="CA247" i="20"/>
  <c r="BZ247" i="20"/>
  <c r="BY247" i="20"/>
  <c r="CB246" i="20"/>
  <c r="CA246" i="20"/>
  <c r="BZ246" i="20"/>
  <c r="BY246" i="20"/>
  <c r="CB245" i="20"/>
  <c r="CA245" i="20"/>
  <c r="BZ245" i="20"/>
  <c r="BY245" i="20"/>
  <c r="CB244" i="20"/>
  <c r="CA244" i="20"/>
  <c r="BZ244" i="20"/>
  <c r="BY244" i="20"/>
  <c r="CB243" i="20"/>
  <c r="CA243" i="20"/>
  <c r="BZ243" i="20"/>
  <c r="BY243" i="20"/>
  <c r="CB242" i="20"/>
  <c r="CA242" i="20"/>
  <c r="BZ242" i="20"/>
  <c r="BY242" i="20"/>
  <c r="CB241" i="20"/>
  <c r="CA241" i="20"/>
  <c r="BZ241" i="20"/>
  <c r="BY241" i="20"/>
  <c r="CB240" i="20"/>
  <c r="CA240" i="20"/>
  <c r="BZ240" i="20"/>
  <c r="BY240" i="20"/>
  <c r="CB239" i="20"/>
  <c r="CA239" i="20"/>
  <c r="BZ239" i="20"/>
  <c r="BY239" i="20"/>
  <c r="CB238" i="20"/>
  <c r="CA238" i="20"/>
  <c r="BZ238" i="20"/>
  <c r="BY238" i="20"/>
  <c r="CB237" i="20"/>
  <c r="CA237" i="20"/>
  <c r="BZ237" i="20"/>
  <c r="BY237" i="20"/>
  <c r="CB236" i="20"/>
  <c r="CA236" i="20"/>
  <c r="BZ236" i="20"/>
  <c r="BY236" i="20"/>
  <c r="CB235" i="20"/>
  <c r="CA235" i="20"/>
  <c r="BZ235" i="20"/>
  <c r="BY235" i="20"/>
  <c r="CB234" i="20"/>
  <c r="CA234" i="20"/>
  <c r="BZ234" i="20"/>
  <c r="BY234" i="20"/>
  <c r="CB233" i="20"/>
  <c r="CA233" i="20"/>
  <c r="BZ233" i="20"/>
  <c r="BY233" i="20"/>
  <c r="CB232" i="20"/>
  <c r="CA232" i="20"/>
  <c r="BZ232" i="20"/>
  <c r="BY232" i="20"/>
  <c r="CB231" i="20"/>
  <c r="CA231" i="20"/>
  <c r="BZ231" i="20"/>
  <c r="BY231" i="20"/>
  <c r="CB230" i="20"/>
  <c r="CA230" i="20"/>
  <c r="BZ230" i="20"/>
  <c r="BY230" i="20"/>
  <c r="CB229" i="20"/>
  <c r="CA229" i="20"/>
  <c r="BZ229" i="20"/>
  <c r="BY229" i="20"/>
  <c r="CB228" i="20"/>
  <c r="CA228" i="20"/>
  <c r="BZ228" i="20"/>
  <c r="BY228" i="20"/>
  <c r="CB227" i="20"/>
  <c r="CA227" i="20"/>
  <c r="BZ227" i="20"/>
  <c r="BY227" i="20"/>
  <c r="CB226" i="20"/>
  <c r="CA226" i="20"/>
  <c r="BZ226" i="20"/>
  <c r="BY226" i="20"/>
  <c r="CB225" i="20"/>
  <c r="CA225" i="20"/>
  <c r="BZ225" i="20"/>
  <c r="BY225" i="20"/>
  <c r="CB224" i="20"/>
  <c r="CA224" i="20"/>
  <c r="BZ224" i="20"/>
  <c r="BY224" i="20"/>
  <c r="CB223" i="20"/>
  <c r="CA223" i="20"/>
  <c r="BZ223" i="20"/>
  <c r="BY223" i="20"/>
  <c r="CB222" i="20"/>
  <c r="CA222" i="20"/>
  <c r="BZ222" i="20"/>
  <c r="BY222" i="20"/>
  <c r="CB221" i="20"/>
  <c r="CA221" i="20"/>
  <c r="BZ221" i="20"/>
  <c r="BY221" i="20"/>
  <c r="CB220" i="20"/>
  <c r="CA220" i="20"/>
  <c r="BZ220" i="20"/>
  <c r="BY220" i="20"/>
  <c r="CB219" i="20"/>
  <c r="CA219" i="20"/>
  <c r="BZ219" i="20"/>
  <c r="BY219" i="20"/>
  <c r="CB218" i="20"/>
  <c r="CA218" i="20"/>
  <c r="BZ218" i="20"/>
  <c r="BY218" i="20"/>
  <c r="CB217" i="20"/>
  <c r="CA217" i="20"/>
  <c r="BZ217" i="20"/>
  <c r="BY217" i="20"/>
  <c r="CB216" i="20"/>
  <c r="CA216" i="20"/>
  <c r="BZ216" i="20"/>
  <c r="BY216" i="20"/>
  <c r="CB215" i="20"/>
  <c r="CA215" i="20"/>
  <c r="BZ215" i="20"/>
  <c r="BY215" i="20"/>
  <c r="CB214" i="20"/>
  <c r="CA214" i="20"/>
  <c r="BZ214" i="20"/>
  <c r="BY214" i="20"/>
  <c r="CB213" i="20"/>
  <c r="CA213" i="20"/>
  <c r="BZ213" i="20"/>
  <c r="BY213" i="20"/>
  <c r="CB212" i="20"/>
  <c r="CA212" i="20"/>
  <c r="BZ212" i="20"/>
  <c r="BY212" i="20"/>
  <c r="CB211" i="20"/>
  <c r="CA211" i="20"/>
  <c r="BZ211" i="20"/>
  <c r="BY211" i="20"/>
  <c r="CB210" i="20"/>
  <c r="CA210" i="20"/>
  <c r="BZ210" i="20"/>
  <c r="BY210" i="20"/>
  <c r="CB209" i="20"/>
  <c r="CA209" i="20"/>
  <c r="BZ209" i="20"/>
  <c r="BY209" i="20"/>
  <c r="CB208" i="20"/>
  <c r="CA208" i="20"/>
  <c r="BZ208" i="20"/>
  <c r="BY208" i="20"/>
  <c r="CB207" i="20"/>
  <c r="CA207" i="20"/>
  <c r="BZ207" i="20"/>
  <c r="BY207" i="20"/>
  <c r="CB206" i="20"/>
  <c r="CA206" i="20"/>
  <c r="BZ206" i="20"/>
  <c r="BY206" i="20"/>
  <c r="CB205" i="20"/>
  <c r="CA205" i="20"/>
  <c r="BZ205" i="20"/>
  <c r="BY205" i="20"/>
  <c r="CB204" i="20"/>
  <c r="CA204" i="20"/>
  <c r="BZ204" i="20"/>
  <c r="BY204" i="20"/>
  <c r="CB203" i="20"/>
  <c r="CA203" i="20"/>
  <c r="BZ203" i="20"/>
  <c r="BY203" i="20"/>
  <c r="CB202" i="20"/>
  <c r="CA202" i="20"/>
  <c r="BZ202" i="20"/>
  <c r="BY202" i="20"/>
  <c r="CB201" i="20"/>
  <c r="CA201" i="20"/>
  <c r="BZ201" i="20"/>
  <c r="BY201" i="20"/>
  <c r="CB200" i="20"/>
  <c r="CA200" i="20"/>
  <c r="BZ200" i="20"/>
  <c r="BY200" i="20"/>
  <c r="CB199" i="20"/>
  <c r="CA199" i="20"/>
  <c r="BZ199" i="20"/>
  <c r="BY199" i="20"/>
  <c r="CB198" i="20"/>
  <c r="CA198" i="20"/>
  <c r="BZ198" i="20"/>
  <c r="BY198" i="20"/>
  <c r="CB197" i="20"/>
  <c r="CA197" i="20"/>
  <c r="BZ197" i="20"/>
  <c r="BY197" i="20"/>
  <c r="CB196" i="20"/>
  <c r="CA196" i="20"/>
  <c r="BZ196" i="20"/>
  <c r="BY196" i="20"/>
  <c r="CB195" i="20"/>
  <c r="CA195" i="20"/>
  <c r="BZ195" i="20"/>
  <c r="BY195" i="20"/>
  <c r="CB194" i="20"/>
  <c r="CA194" i="20"/>
  <c r="BZ194" i="20"/>
  <c r="BY194" i="20"/>
  <c r="CB193" i="20"/>
  <c r="CA193" i="20"/>
  <c r="BZ193" i="20"/>
  <c r="BY193" i="20"/>
  <c r="CB192" i="20"/>
  <c r="CA192" i="20"/>
  <c r="BZ192" i="20"/>
  <c r="BY192" i="20"/>
  <c r="CB191" i="20"/>
  <c r="CA191" i="20"/>
  <c r="BZ191" i="20"/>
  <c r="BY191" i="20"/>
  <c r="CB190" i="20"/>
  <c r="CA190" i="20"/>
  <c r="BZ190" i="20"/>
  <c r="BY190" i="20"/>
  <c r="CB189" i="20"/>
  <c r="CA189" i="20"/>
  <c r="BZ189" i="20"/>
  <c r="BY189" i="20"/>
  <c r="CB188" i="20"/>
  <c r="CA188" i="20"/>
  <c r="BZ188" i="20"/>
  <c r="BY188" i="20"/>
  <c r="CB187" i="20"/>
  <c r="CA187" i="20"/>
  <c r="BZ187" i="20"/>
  <c r="BY187" i="20"/>
  <c r="CB186" i="20"/>
  <c r="CA186" i="20"/>
  <c r="BZ186" i="20"/>
  <c r="BY186" i="20"/>
  <c r="CB185" i="20"/>
  <c r="CA185" i="20"/>
  <c r="BZ185" i="20"/>
  <c r="BY185" i="20"/>
  <c r="CB184" i="20"/>
  <c r="CA184" i="20"/>
  <c r="BZ184" i="20"/>
  <c r="BY184" i="20"/>
  <c r="CB183" i="20"/>
  <c r="CA183" i="20"/>
  <c r="BZ183" i="20"/>
  <c r="BY183" i="20"/>
  <c r="CB182" i="20"/>
  <c r="CA182" i="20"/>
  <c r="BZ182" i="20"/>
  <c r="BY182" i="20"/>
  <c r="CB181" i="20"/>
  <c r="CA181" i="20"/>
  <c r="BZ181" i="20"/>
  <c r="BY181" i="20"/>
  <c r="CB180" i="20"/>
  <c r="CA180" i="20"/>
  <c r="BZ180" i="20"/>
  <c r="BY180" i="20"/>
  <c r="CB179" i="20"/>
  <c r="CA179" i="20"/>
  <c r="BZ179" i="20"/>
  <c r="BY179" i="20"/>
  <c r="CB178" i="20"/>
  <c r="CA178" i="20"/>
  <c r="BZ178" i="20"/>
  <c r="BY178" i="20"/>
  <c r="CB177" i="20"/>
  <c r="CA177" i="20"/>
  <c r="BZ177" i="20"/>
  <c r="BY177" i="20"/>
  <c r="CB176" i="20"/>
  <c r="CA176" i="20"/>
  <c r="BZ176" i="20"/>
  <c r="BY176" i="20"/>
  <c r="CB175" i="20"/>
  <c r="CA175" i="20"/>
  <c r="BZ175" i="20"/>
  <c r="BY175" i="20"/>
  <c r="CB174" i="20"/>
  <c r="CA174" i="20"/>
  <c r="BZ174" i="20"/>
  <c r="BY174" i="20"/>
  <c r="CB173" i="20"/>
  <c r="CA173" i="20"/>
  <c r="BZ173" i="20"/>
  <c r="BY173" i="20"/>
  <c r="CB172" i="20"/>
  <c r="CA172" i="20"/>
  <c r="BZ172" i="20"/>
  <c r="BY172" i="20"/>
  <c r="CB171" i="20"/>
  <c r="CA171" i="20"/>
  <c r="BZ171" i="20"/>
  <c r="BY171" i="20"/>
  <c r="CB170" i="20"/>
  <c r="CA170" i="20"/>
  <c r="BZ170" i="20"/>
  <c r="BY170" i="20"/>
  <c r="CB169" i="20"/>
  <c r="CA169" i="20"/>
  <c r="BZ169" i="20"/>
  <c r="BY169" i="20"/>
  <c r="CB168" i="20"/>
  <c r="CA168" i="20"/>
  <c r="BZ168" i="20"/>
  <c r="BY168" i="20"/>
  <c r="CB167" i="20"/>
  <c r="CA167" i="20"/>
  <c r="BZ167" i="20"/>
  <c r="BY167" i="20"/>
  <c r="CB166" i="20"/>
  <c r="CA166" i="20"/>
  <c r="BZ166" i="20"/>
  <c r="BY166" i="20"/>
  <c r="CB165" i="20"/>
  <c r="CA165" i="20"/>
  <c r="BZ165" i="20"/>
  <c r="BY165" i="20"/>
  <c r="CB164" i="20"/>
  <c r="CA164" i="20"/>
  <c r="BZ164" i="20"/>
  <c r="BY164" i="20"/>
  <c r="CB163" i="20"/>
  <c r="CA163" i="20"/>
  <c r="BZ163" i="20"/>
  <c r="BY163" i="20"/>
  <c r="CB162" i="20"/>
  <c r="CA162" i="20"/>
  <c r="BZ162" i="20"/>
  <c r="BY162" i="20"/>
  <c r="CB161" i="20"/>
  <c r="CA161" i="20"/>
  <c r="BZ161" i="20"/>
  <c r="BY161" i="20"/>
  <c r="CB160" i="20"/>
  <c r="CA160" i="20"/>
  <c r="BZ160" i="20"/>
  <c r="BY160" i="20"/>
  <c r="CB159" i="20"/>
  <c r="CA159" i="20"/>
  <c r="BZ159" i="20"/>
  <c r="BY159" i="20"/>
  <c r="CB158" i="20"/>
  <c r="CA158" i="20"/>
  <c r="BZ158" i="20"/>
  <c r="BY158" i="20"/>
  <c r="CB157" i="20"/>
  <c r="CA157" i="20"/>
  <c r="BZ157" i="20"/>
  <c r="BY157" i="20"/>
  <c r="CB156" i="20"/>
  <c r="CA156" i="20"/>
  <c r="BZ156" i="20"/>
  <c r="BY156" i="20"/>
  <c r="CB155" i="20"/>
  <c r="CA155" i="20"/>
  <c r="BZ155" i="20"/>
  <c r="BY155" i="20"/>
  <c r="CB154" i="20"/>
  <c r="CA154" i="20"/>
  <c r="BZ154" i="20"/>
  <c r="BY154" i="20"/>
  <c r="CB153" i="20"/>
  <c r="CA153" i="20"/>
  <c r="BZ153" i="20"/>
  <c r="BY153" i="20"/>
  <c r="CB152" i="20"/>
  <c r="CA152" i="20"/>
  <c r="BZ152" i="20"/>
  <c r="BY152" i="20"/>
  <c r="CB151" i="20"/>
  <c r="CA151" i="20"/>
  <c r="BZ151" i="20"/>
  <c r="BY151" i="20"/>
  <c r="CB150" i="20"/>
  <c r="CA150" i="20"/>
  <c r="BZ150" i="20"/>
  <c r="BY150" i="20"/>
  <c r="CB149" i="20"/>
  <c r="CA149" i="20"/>
  <c r="BZ149" i="20"/>
  <c r="BY149" i="20"/>
  <c r="CB148" i="20"/>
  <c r="CA148" i="20"/>
  <c r="BZ148" i="20"/>
  <c r="BY148" i="20"/>
  <c r="CB147" i="20"/>
  <c r="CA147" i="20"/>
  <c r="BZ147" i="20"/>
  <c r="BY147" i="20"/>
  <c r="CB146" i="20"/>
  <c r="CA146" i="20"/>
  <c r="BZ146" i="20"/>
  <c r="BY146" i="20"/>
  <c r="CB145" i="20"/>
  <c r="CA145" i="20"/>
  <c r="BZ145" i="20"/>
  <c r="BY145" i="20"/>
  <c r="CB144" i="20"/>
  <c r="CA144" i="20"/>
  <c r="BZ144" i="20"/>
  <c r="BY144" i="20"/>
  <c r="CB143" i="20"/>
  <c r="CA143" i="20"/>
  <c r="BZ143" i="20"/>
  <c r="BY143" i="20"/>
  <c r="CB142" i="20"/>
  <c r="CA142" i="20"/>
  <c r="BZ142" i="20"/>
  <c r="BY142" i="20"/>
  <c r="CB141" i="20"/>
  <c r="CA141" i="20"/>
  <c r="BZ141" i="20"/>
  <c r="BY141" i="20"/>
  <c r="CB140" i="20"/>
  <c r="CA140" i="20"/>
  <c r="BZ140" i="20"/>
  <c r="BY140" i="20"/>
  <c r="CB139" i="20"/>
  <c r="CA139" i="20"/>
  <c r="BZ139" i="20"/>
  <c r="BY139" i="20"/>
  <c r="CB138" i="20"/>
  <c r="CA138" i="20"/>
  <c r="BZ138" i="20"/>
  <c r="BY138" i="20"/>
  <c r="CB137" i="20"/>
  <c r="CA137" i="20"/>
  <c r="BZ137" i="20"/>
  <c r="BY137" i="20"/>
  <c r="CB136" i="20"/>
  <c r="CA136" i="20"/>
  <c r="BZ136" i="20"/>
  <c r="BY136" i="20"/>
  <c r="CB135" i="20"/>
  <c r="CA135" i="20"/>
  <c r="BZ135" i="20"/>
  <c r="BY135" i="20"/>
  <c r="CB134" i="20"/>
  <c r="CA134" i="20"/>
  <c r="BZ134" i="20"/>
  <c r="BY134" i="20"/>
  <c r="CB133" i="20"/>
  <c r="CA133" i="20"/>
  <c r="BZ133" i="20"/>
  <c r="BY133" i="20"/>
  <c r="CB132" i="20"/>
  <c r="CA132" i="20"/>
  <c r="BZ132" i="20"/>
  <c r="BY132" i="20"/>
  <c r="CB131" i="20"/>
  <c r="CA131" i="20"/>
  <c r="BZ131" i="20"/>
  <c r="BY131" i="20"/>
  <c r="CB130" i="20"/>
  <c r="CA130" i="20"/>
  <c r="BZ130" i="20"/>
  <c r="BY130" i="20"/>
  <c r="CB129" i="20"/>
  <c r="CA129" i="20"/>
  <c r="BZ129" i="20"/>
  <c r="BY129" i="20"/>
  <c r="CB128" i="20"/>
  <c r="CA128" i="20"/>
  <c r="BZ128" i="20"/>
  <c r="BY128" i="20"/>
  <c r="CB127" i="20"/>
  <c r="CA127" i="20"/>
  <c r="BZ127" i="20"/>
  <c r="BY127" i="20"/>
  <c r="CB126" i="20"/>
  <c r="CA126" i="20"/>
  <c r="BZ126" i="20"/>
  <c r="BY126" i="20"/>
  <c r="CB125" i="20"/>
  <c r="CA125" i="20"/>
  <c r="BZ125" i="20"/>
  <c r="BY125" i="20"/>
  <c r="CB124" i="20"/>
  <c r="CA124" i="20"/>
  <c r="BZ124" i="20"/>
  <c r="BY124" i="20"/>
  <c r="CB123" i="20"/>
  <c r="CA123" i="20"/>
  <c r="BZ123" i="20"/>
  <c r="BY123" i="20"/>
  <c r="CB122" i="20"/>
  <c r="CA122" i="20"/>
  <c r="BZ122" i="20"/>
  <c r="BY122" i="20"/>
  <c r="CB121" i="20"/>
  <c r="CA121" i="20"/>
  <c r="BZ121" i="20"/>
  <c r="BY121" i="20"/>
  <c r="CB120" i="20"/>
  <c r="CA120" i="20"/>
  <c r="BZ120" i="20"/>
  <c r="BY120" i="20"/>
  <c r="CB119" i="20"/>
  <c r="CA119" i="20"/>
  <c r="BZ119" i="20"/>
  <c r="BY119" i="20"/>
  <c r="CB118" i="20"/>
  <c r="CA118" i="20"/>
  <c r="BZ118" i="20"/>
  <c r="BY118" i="20"/>
  <c r="CB117" i="20"/>
  <c r="CA117" i="20"/>
  <c r="BZ117" i="20"/>
  <c r="BY117" i="20"/>
  <c r="CB116" i="20"/>
  <c r="CA116" i="20"/>
  <c r="BZ116" i="20"/>
  <c r="BY116" i="20"/>
  <c r="CB115" i="20"/>
  <c r="CA115" i="20"/>
  <c r="BZ115" i="20"/>
  <c r="BY115" i="20"/>
  <c r="CB114" i="20"/>
  <c r="CA114" i="20"/>
  <c r="BZ114" i="20"/>
  <c r="BY114" i="20"/>
  <c r="CB113" i="20"/>
  <c r="CA113" i="20"/>
  <c r="BZ113" i="20"/>
  <c r="BY113" i="20"/>
  <c r="CB112" i="20"/>
  <c r="CA112" i="20"/>
  <c r="BZ112" i="20"/>
  <c r="BY112" i="20"/>
  <c r="CB111" i="20"/>
  <c r="CA111" i="20"/>
  <c r="BZ111" i="20"/>
  <c r="BY111" i="20"/>
  <c r="CB110" i="20"/>
  <c r="CA110" i="20"/>
  <c r="BZ110" i="20"/>
  <c r="BY110" i="20"/>
  <c r="CB109" i="20"/>
  <c r="CA109" i="20"/>
  <c r="BZ109" i="20"/>
  <c r="BY109" i="20"/>
  <c r="CB108" i="20"/>
  <c r="CA108" i="20"/>
  <c r="BZ108" i="20"/>
  <c r="BY108" i="20"/>
  <c r="CB107" i="20"/>
  <c r="CA107" i="20"/>
  <c r="BZ107" i="20"/>
  <c r="BY107" i="20"/>
  <c r="CB106" i="20"/>
  <c r="CA106" i="20"/>
  <c r="BZ106" i="20"/>
  <c r="BY106" i="20"/>
  <c r="CB105" i="20"/>
  <c r="CA105" i="20"/>
  <c r="BZ105" i="20"/>
  <c r="BY105" i="20"/>
  <c r="CB104" i="20"/>
  <c r="CA104" i="20"/>
  <c r="BZ104" i="20"/>
  <c r="BY104" i="20"/>
  <c r="CB103" i="20"/>
  <c r="CA103" i="20"/>
  <c r="BZ103" i="20"/>
  <c r="BY103" i="20"/>
  <c r="CB102" i="20"/>
  <c r="CA102" i="20"/>
  <c r="BZ102" i="20"/>
  <c r="BY102" i="20"/>
  <c r="CB101" i="20"/>
  <c r="CA101" i="20"/>
  <c r="BZ101" i="20"/>
  <c r="BY101" i="20"/>
  <c r="CB100" i="20"/>
  <c r="CA100" i="20"/>
  <c r="BZ100" i="20"/>
  <c r="BY100" i="20"/>
  <c r="CB99" i="20"/>
  <c r="CA99" i="20"/>
  <c r="BZ99" i="20"/>
  <c r="BY99" i="20"/>
  <c r="CB98" i="20"/>
  <c r="CA98" i="20"/>
  <c r="BZ98" i="20"/>
  <c r="BY98" i="20"/>
  <c r="CB97" i="20"/>
  <c r="CA97" i="20"/>
  <c r="BZ97" i="20"/>
  <c r="BY97" i="20"/>
  <c r="CB96" i="20"/>
  <c r="CA96" i="20"/>
  <c r="BZ96" i="20"/>
  <c r="BY96" i="20"/>
  <c r="CB95" i="20"/>
  <c r="CA95" i="20"/>
  <c r="BZ95" i="20"/>
  <c r="BY95" i="20"/>
  <c r="CB94" i="20"/>
  <c r="CA94" i="20"/>
  <c r="BZ94" i="20"/>
  <c r="BY94" i="20"/>
  <c r="CB93" i="20"/>
  <c r="CA93" i="20"/>
  <c r="BZ93" i="20"/>
  <c r="BY93" i="20"/>
  <c r="CB92" i="20"/>
  <c r="CA92" i="20"/>
  <c r="BZ92" i="20"/>
  <c r="BY92" i="20"/>
  <c r="CB91" i="20"/>
  <c r="CA91" i="20"/>
  <c r="BZ91" i="20"/>
  <c r="BY91" i="20"/>
  <c r="CB90" i="20"/>
  <c r="CA90" i="20"/>
  <c r="BZ90" i="20"/>
  <c r="BY90" i="20"/>
  <c r="CB89" i="20"/>
  <c r="CA89" i="20"/>
  <c r="BZ89" i="20"/>
  <c r="BY89" i="20"/>
  <c r="CB88" i="20"/>
  <c r="CA88" i="20"/>
  <c r="BZ88" i="20"/>
  <c r="BY88" i="20"/>
  <c r="CB87" i="20"/>
  <c r="CA87" i="20"/>
  <c r="BZ87" i="20"/>
  <c r="BY87" i="20"/>
  <c r="CB86" i="20"/>
  <c r="CA86" i="20"/>
  <c r="BZ86" i="20"/>
  <c r="BY86" i="20"/>
  <c r="CB85" i="20"/>
  <c r="CA85" i="20"/>
  <c r="BZ85" i="20"/>
  <c r="BY85" i="20"/>
  <c r="CB84" i="20"/>
  <c r="CA84" i="20"/>
  <c r="BZ84" i="20"/>
  <c r="BY84" i="20"/>
  <c r="CB83" i="20"/>
  <c r="CA83" i="20"/>
  <c r="BZ83" i="20"/>
  <c r="BY83" i="20"/>
  <c r="CB82" i="20"/>
  <c r="CA82" i="20"/>
  <c r="BZ82" i="20"/>
  <c r="BY82" i="20"/>
  <c r="CB81" i="20"/>
  <c r="CA81" i="20"/>
  <c r="BZ81" i="20"/>
  <c r="BY81" i="20"/>
  <c r="CB80" i="20"/>
  <c r="CA80" i="20"/>
  <c r="BZ80" i="20"/>
  <c r="BY80" i="20"/>
  <c r="CB79" i="20"/>
  <c r="CA79" i="20"/>
  <c r="BZ79" i="20"/>
  <c r="BY79" i="20"/>
  <c r="CB78" i="20"/>
  <c r="CA78" i="20"/>
  <c r="BZ78" i="20"/>
  <c r="BY78" i="20"/>
  <c r="CB77" i="20"/>
  <c r="CA77" i="20"/>
  <c r="BZ77" i="20"/>
  <c r="BY77" i="20"/>
  <c r="CB76" i="20"/>
  <c r="CA76" i="20"/>
  <c r="BZ76" i="20"/>
  <c r="BY76" i="20"/>
  <c r="CB75" i="20"/>
  <c r="CA75" i="20"/>
  <c r="BZ75" i="20"/>
  <c r="BY75" i="20"/>
  <c r="CB74" i="20"/>
  <c r="CA74" i="20"/>
  <c r="BZ74" i="20"/>
  <c r="BY74" i="20"/>
  <c r="CB73" i="20"/>
  <c r="CA73" i="20"/>
  <c r="BZ73" i="20"/>
  <c r="BY73" i="20"/>
  <c r="CB72" i="20"/>
  <c r="CA72" i="20"/>
  <c r="BZ72" i="20"/>
  <c r="BY72" i="20"/>
  <c r="CB71" i="20"/>
  <c r="CA71" i="20"/>
  <c r="BZ71" i="20"/>
  <c r="BY71" i="20"/>
  <c r="CB70" i="20"/>
  <c r="CA70" i="20"/>
  <c r="BZ70" i="20"/>
  <c r="BY70" i="20"/>
  <c r="CB69" i="20"/>
  <c r="CA69" i="20"/>
  <c r="BZ69" i="20"/>
  <c r="BY69" i="20"/>
  <c r="CB68" i="20"/>
  <c r="CA68" i="20"/>
  <c r="BZ68" i="20"/>
  <c r="BY68" i="20"/>
  <c r="CB67" i="20"/>
  <c r="CA67" i="20"/>
  <c r="BZ67" i="20"/>
  <c r="BY67" i="20"/>
  <c r="CB66" i="20"/>
  <c r="CA66" i="20"/>
  <c r="BZ66" i="20"/>
  <c r="BY66" i="20"/>
  <c r="CB65" i="20"/>
  <c r="CA65" i="20"/>
  <c r="BZ65" i="20"/>
  <c r="BY65" i="20"/>
  <c r="CB64" i="20"/>
  <c r="CA64" i="20"/>
  <c r="BZ64" i="20"/>
  <c r="BY64" i="20"/>
  <c r="CB63" i="20"/>
  <c r="CA63" i="20"/>
  <c r="BZ63" i="20"/>
  <c r="BY63" i="20"/>
  <c r="CB62" i="20"/>
  <c r="CA62" i="20"/>
  <c r="BZ62" i="20"/>
  <c r="BY62" i="20"/>
  <c r="CB61" i="20"/>
  <c r="CA61" i="20"/>
  <c r="BZ61" i="20"/>
  <c r="BY61" i="20"/>
  <c r="CB60" i="20"/>
  <c r="CA60" i="20"/>
  <c r="BZ60" i="20"/>
  <c r="BY60" i="20"/>
  <c r="CB59" i="20"/>
  <c r="CA59" i="20"/>
  <c r="BZ59" i="20"/>
  <c r="BY59" i="20"/>
  <c r="CB58" i="20"/>
  <c r="CA58" i="20"/>
  <c r="BZ58" i="20"/>
  <c r="BY58" i="20"/>
  <c r="CB57" i="20"/>
  <c r="CA57" i="20"/>
  <c r="BZ57" i="20"/>
  <c r="BY57" i="20"/>
  <c r="CB56" i="20"/>
  <c r="CA56" i="20"/>
  <c r="BZ56" i="20"/>
  <c r="BY56" i="20"/>
  <c r="CB55" i="20"/>
  <c r="CA55" i="20"/>
  <c r="BZ55" i="20"/>
  <c r="BY55" i="20"/>
  <c r="CB54" i="20"/>
  <c r="CA54" i="20"/>
  <c r="BZ54" i="20"/>
  <c r="BY54" i="20"/>
  <c r="CB53" i="20"/>
  <c r="CA53" i="20"/>
  <c r="BZ53" i="20"/>
  <c r="BY53" i="20"/>
  <c r="CB52" i="20"/>
  <c r="CA52" i="20"/>
  <c r="BZ52" i="20"/>
  <c r="BY52" i="20"/>
  <c r="CB51" i="20"/>
  <c r="CA51" i="20"/>
  <c r="BZ51" i="20"/>
  <c r="BY51" i="20"/>
  <c r="CB50" i="20"/>
  <c r="CA50" i="20"/>
  <c r="BZ50" i="20"/>
  <c r="BY50" i="20"/>
  <c r="CB49" i="20"/>
  <c r="CA49" i="20"/>
  <c r="BZ49" i="20"/>
  <c r="BY49" i="20"/>
  <c r="CB48" i="20"/>
  <c r="CA48" i="20"/>
  <c r="BZ48" i="20"/>
  <c r="BY48" i="20"/>
  <c r="CB47" i="20"/>
  <c r="CA47" i="20"/>
  <c r="BZ47" i="20"/>
  <c r="BY47" i="20"/>
  <c r="CB46" i="20"/>
  <c r="CA46" i="20"/>
  <c r="BZ46" i="20"/>
  <c r="BY46" i="20"/>
  <c r="CB45" i="20"/>
  <c r="CA45" i="20"/>
  <c r="BZ45" i="20"/>
  <c r="BY45" i="20"/>
  <c r="CB44" i="20"/>
  <c r="CA44" i="20"/>
  <c r="BZ44" i="20"/>
  <c r="BY44" i="20"/>
  <c r="CB43" i="20"/>
  <c r="CA43" i="20"/>
  <c r="BZ43" i="20"/>
  <c r="BY43" i="20"/>
  <c r="CB42" i="20"/>
  <c r="CA42" i="20"/>
  <c r="BZ42" i="20"/>
  <c r="BY42" i="20"/>
  <c r="CB41" i="20"/>
  <c r="CA41" i="20"/>
  <c r="BZ41" i="20"/>
  <c r="BY41" i="20"/>
  <c r="CB40" i="20"/>
  <c r="CA40" i="20"/>
  <c r="BZ40" i="20"/>
  <c r="BY40" i="20"/>
  <c r="CB39" i="20"/>
  <c r="CA39" i="20"/>
  <c r="BZ39" i="20"/>
  <c r="BY39" i="20"/>
  <c r="CB38" i="20"/>
  <c r="CA38" i="20"/>
  <c r="BZ38" i="20"/>
  <c r="BY38" i="20"/>
  <c r="CB37" i="20"/>
  <c r="CA37" i="20"/>
  <c r="BZ37" i="20"/>
  <c r="BY37" i="20"/>
  <c r="CB36" i="20"/>
  <c r="CA36" i="20"/>
  <c r="BZ36" i="20"/>
  <c r="BY36" i="20"/>
  <c r="CB35" i="20"/>
  <c r="CA35" i="20"/>
  <c r="BZ35" i="20"/>
  <c r="BY35" i="20"/>
  <c r="CB34" i="20"/>
  <c r="CA34" i="20"/>
  <c r="BZ34" i="20"/>
  <c r="BY34" i="20"/>
  <c r="CB33" i="20"/>
  <c r="CA33" i="20"/>
  <c r="BZ33" i="20"/>
  <c r="BY33" i="20"/>
  <c r="CB32" i="20"/>
  <c r="CA32" i="20"/>
  <c r="BZ32" i="20"/>
  <c r="BY32" i="20"/>
  <c r="CB31" i="20"/>
  <c r="CA31" i="20"/>
  <c r="BZ31" i="20"/>
  <c r="BY31" i="20"/>
  <c r="CB30" i="20"/>
  <c r="CA30" i="20"/>
  <c r="BZ30" i="20"/>
  <c r="BY30" i="20"/>
  <c r="CB29" i="20"/>
  <c r="CA29" i="20"/>
  <c r="BZ29" i="20"/>
  <c r="BY29" i="20"/>
  <c r="CB28" i="20"/>
  <c r="CA28" i="20"/>
  <c r="BZ28" i="20"/>
  <c r="BY28" i="20"/>
  <c r="CB27" i="20"/>
  <c r="CA27" i="20"/>
  <c r="BZ27" i="20"/>
  <c r="BY27" i="20"/>
  <c r="CB26" i="20"/>
  <c r="CA26" i="20"/>
  <c r="BZ26" i="20"/>
  <c r="BY26" i="20"/>
  <c r="CB25" i="20"/>
  <c r="CA25" i="20"/>
  <c r="BZ25" i="20"/>
  <c r="BY25" i="20"/>
  <c r="CB24" i="20"/>
  <c r="CA24" i="20"/>
  <c r="BZ24" i="20"/>
  <c r="BY24" i="20"/>
  <c r="CB23" i="20"/>
  <c r="CA23" i="20"/>
  <c r="BZ23" i="20"/>
  <c r="BY23" i="20"/>
  <c r="CB22" i="20"/>
  <c r="CA22" i="20"/>
  <c r="BZ22" i="20"/>
  <c r="BY22" i="20"/>
  <c r="CB21" i="20"/>
  <c r="CA21" i="20"/>
  <c r="BZ21" i="20"/>
  <c r="BY21" i="20"/>
  <c r="CB20" i="20"/>
  <c r="CA20" i="20"/>
  <c r="BZ20" i="20"/>
  <c r="BY20" i="20"/>
  <c r="CB19" i="20"/>
  <c r="CA19" i="20"/>
  <c r="BZ19" i="20"/>
  <c r="BY19" i="20"/>
  <c r="CB18" i="20"/>
  <c r="CA18" i="20"/>
  <c r="BZ18" i="20"/>
  <c r="BY18" i="20"/>
  <c r="CB17" i="20"/>
  <c r="CA17" i="20"/>
  <c r="BZ17" i="20"/>
  <c r="BY17" i="20"/>
  <c r="CB16" i="20"/>
  <c r="CA16" i="20"/>
  <c r="BZ16" i="20"/>
  <c r="BY16" i="20"/>
  <c r="CB15" i="20"/>
  <c r="CA15" i="20"/>
  <c r="BZ15" i="20"/>
  <c r="BY15" i="20"/>
  <c r="CB14" i="20"/>
  <c r="CA14" i="20"/>
  <c r="BZ14" i="20"/>
  <c r="BY14" i="20"/>
  <c r="CB13" i="20"/>
  <c r="CA13" i="20"/>
  <c r="BZ13" i="20"/>
  <c r="BY13" i="20"/>
  <c r="CB12" i="20"/>
  <c r="CA12" i="20"/>
  <c r="BZ12" i="20"/>
  <c r="BY12" i="20"/>
  <c r="CB11" i="20"/>
  <c r="CA11" i="20"/>
  <c r="BZ11" i="20"/>
  <c r="BY11" i="20"/>
  <c r="CB10" i="20"/>
  <c r="CA10" i="20"/>
  <c r="BZ10" i="20"/>
  <c r="BY10" i="20"/>
  <c r="CB9" i="20"/>
  <c r="CA9" i="20"/>
  <c r="BZ9" i="20"/>
  <c r="BY9" i="20"/>
  <c r="CA1" i="20"/>
  <c r="BY1" i="20"/>
  <c r="G6" i="28" l="1"/>
  <c r="G5" i="28"/>
  <c r="J5" i="28"/>
  <c r="E6" i="28"/>
  <c r="J6" i="28"/>
  <c r="BZ4" i="20"/>
  <c r="BY4" i="20"/>
  <c r="CA4" i="20"/>
  <c r="CB4" i="20"/>
  <c r="BZ6" i="20"/>
  <c r="CD308" i="27"/>
  <c r="CC308" i="27"/>
  <c r="CB308" i="27"/>
  <c r="CA308" i="27"/>
  <c r="CD307" i="27"/>
  <c r="CC307" i="27"/>
  <c r="CB307" i="27"/>
  <c r="CA307" i="27"/>
  <c r="CD306" i="27"/>
  <c r="CC306" i="27"/>
  <c r="CB306" i="27"/>
  <c r="CA306" i="27"/>
  <c r="CD305" i="27"/>
  <c r="CC305" i="27"/>
  <c r="CB305" i="27"/>
  <c r="CA305" i="27"/>
  <c r="CD304" i="27"/>
  <c r="CC304" i="27"/>
  <c r="CB304" i="27"/>
  <c r="CA304" i="27"/>
  <c r="CD303" i="27"/>
  <c r="CC303" i="27"/>
  <c r="CB303" i="27"/>
  <c r="CA303" i="27"/>
  <c r="CD302" i="27"/>
  <c r="CC302" i="27"/>
  <c r="CB302" i="27"/>
  <c r="CA302" i="27"/>
  <c r="CD301" i="27"/>
  <c r="CC301" i="27"/>
  <c r="CB301" i="27"/>
  <c r="CA301" i="27"/>
  <c r="CD300" i="27"/>
  <c r="CC300" i="27"/>
  <c r="CB300" i="27"/>
  <c r="CA300" i="27"/>
  <c r="CD299" i="27"/>
  <c r="CC299" i="27"/>
  <c r="CB299" i="27"/>
  <c r="CA299" i="27"/>
  <c r="CD298" i="27"/>
  <c r="CC298" i="27"/>
  <c r="CB298" i="27"/>
  <c r="CA298" i="27"/>
  <c r="CD297" i="27"/>
  <c r="CC297" i="27"/>
  <c r="CB297" i="27"/>
  <c r="CA297" i="27"/>
  <c r="CD296" i="27"/>
  <c r="CC296" i="27"/>
  <c r="CB296" i="27"/>
  <c r="CA296" i="27"/>
  <c r="CD295" i="27"/>
  <c r="CC295" i="27"/>
  <c r="CB295" i="27"/>
  <c r="CA295" i="27"/>
  <c r="CD294" i="27"/>
  <c r="CC294" i="27"/>
  <c r="CB294" i="27"/>
  <c r="CA294" i="27"/>
  <c r="CD293" i="27"/>
  <c r="CC293" i="27"/>
  <c r="CB293" i="27"/>
  <c r="CA293" i="27"/>
  <c r="CD292" i="27"/>
  <c r="CC292" i="27"/>
  <c r="CB292" i="27"/>
  <c r="CA292" i="27"/>
  <c r="CD291" i="27"/>
  <c r="CC291" i="27"/>
  <c r="CB291" i="27"/>
  <c r="CA291" i="27"/>
  <c r="CD290" i="27"/>
  <c r="CC290" i="27"/>
  <c r="CB290" i="27"/>
  <c r="CA290" i="27"/>
  <c r="CD289" i="27"/>
  <c r="CC289" i="27"/>
  <c r="CB289" i="27"/>
  <c r="CA289" i="27"/>
  <c r="CD288" i="27"/>
  <c r="CC288" i="27"/>
  <c r="CB288" i="27"/>
  <c r="CA288" i="27"/>
  <c r="CD287" i="27"/>
  <c r="CC287" i="27"/>
  <c r="CB287" i="27"/>
  <c r="CA287" i="27"/>
  <c r="CD286" i="27"/>
  <c r="CC286" i="27"/>
  <c r="CB286" i="27"/>
  <c r="CA286" i="27"/>
  <c r="CD285" i="27"/>
  <c r="CC285" i="27"/>
  <c r="CB285" i="27"/>
  <c r="CA285" i="27"/>
  <c r="CD284" i="27"/>
  <c r="CC284" i="27"/>
  <c r="CB284" i="27"/>
  <c r="CA284" i="27"/>
  <c r="CD283" i="27"/>
  <c r="CC283" i="27"/>
  <c r="CB283" i="27"/>
  <c r="CA283" i="27"/>
  <c r="CD282" i="27"/>
  <c r="CC282" i="27"/>
  <c r="CB282" i="27"/>
  <c r="CA282" i="27"/>
  <c r="CD281" i="27"/>
  <c r="CC281" i="27"/>
  <c r="CB281" i="27"/>
  <c r="CA281" i="27"/>
  <c r="CD280" i="27"/>
  <c r="CC280" i="27"/>
  <c r="CB280" i="27"/>
  <c r="CA280" i="27"/>
  <c r="CD279" i="27"/>
  <c r="CC279" i="27"/>
  <c r="CB279" i="27"/>
  <c r="CA279" i="27"/>
  <c r="CD278" i="27"/>
  <c r="CC278" i="27"/>
  <c r="CB278" i="27"/>
  <c r="CA278" i="27"/>
  <c r="CD277" i="27"/>
  <c r="CC277" i="27"/>
  <c r="CB277" i="27"/>
  <c r="CA277" i="27"/>
  <c r="CD276" i="27"/>
  <c r="CC276" i="27"/>
  <c r="CB276" i="27"/>
  <c r="CA276" i="27"/>
  <c r="CD275" i="27"/>
  <c r="CC275" i="27"/>
  <c r="CB275" i="27"/>
  <c r="CA275" i="27"/>
  <c r="CD274" i="27"/>
  <c r="CC274" i="27"/>
  <c r="CB274" i="27"/>
  <c r="CA274" i="27"/>
  <c r="CD273" i="27"/>
  <c r="CC273" i="27"/>
  <c r="CB273" i="27"/>
  <c r="CA273" i="27"/>
  <c r="CD272" i="27"/>
  <c r="CC272" i="27"/>
  <c r="CB272" i="27"/>
  <c r="CA272" i="27"/>
  <c r="CD271" i="27"/>
  <c r="CC271" i="27"/>
  <c r="CB271" i="27"/>
  <c r="CA271" i="27"/>
  <c r="CD270" i="27"/>
  <c r="CC270" i="27"/>
  <c r="CB270" i="27"/>
  <c r="CA270" i="27"/>
  <c r="CD269" i="27"/>
  <c r="CC269" i="27"/>
  <c r="CB269" i="27"/>
  <c r="CA269" i="27"/>
  <c r="CD268" i="27"/>
  <c r="CC268" i="27"/>
  <c r="CB268" i="27"/>
  <c r="CA268" i="27"/>
  <c r="CD267" i="27"/>
  <c r="CC267" i="27"/>
  <c r="CB267" i="27"/>
  <c r="CA267" i="27"/>
  <c r="CD266" i="27"/>
  <c r="CC266" i="27"/>
  <c r="CB266" i="27"/>
  <c r="CA266" i="27"/>
  <c r="CD265" i="27"/>
  <c r="CC265" i="27"/>
  <c r="CB265" i="27"/>
  <c r="CA265" i="27"/>
  <c r="CD264" i="27"/>
  <c r="CC264" i="27"/>
  <c r="CB264" i="27"/>
  <c r="CA264" i="27"/>
  <c r="CD263" i="27"/>
  <c r="CC263" i="27"/>
  <c r="CB263" i="27"/>
  <c r="CA263" i="27"/>
  <c r="CD262" i="27"/>
  <c r="CC262" i="27"/>
  <c r="CB262" i="27"/>
  <c r="CA262" i="27"/>
  <c r="CD261" i="27"/>
  <c r="CC261" i="27"/>
  <c r="CB261" i="27"/>
  <c r="CA261" i="27"/>
  <c r="CD260" i="27"/>
  <c r="CC260" i="27"/>
  <c r="CB260" i="27"/>
  <c r="CA260" i="27"/>
  <c r="CD259" i="27"/>
  <c r="CC259" i="27"/>
  <c r="CB259" i="27"/>
  <c r="CA259" i="27"/>
  <c r="CD258" i="27"/>
  <c r="CC258" i="27"/>
  <c r="CB258" i="27"/>
  <c r="CA258" i="27"/>
  <c r="CD257" i="27"/>
  <c r="CC257" i="27"/>
  <c r="CB257" i="27"/>
  <c r="CA257" i="27"/>
  <c r="CD256" i="27"/>
  <c r="CC256" i="27"/>
  <c r="CB256" i="27"/>
  <c r="CA256" i="27"/>
  <c r="CD255" i="27"/>
  <c r="CC255" i="27"/>
  <c r="CB255" i="27"/>
  <c r="CA255" i="27"/>
  <c r="CD254" i="27"/>
  <c r="CC254" i="27"/>
  <c r="CB254" i="27"/>
  <c r="CA254" i="27"/>
  <c r="CD253" i="27"/>
  <c r="CC253" i="27"/>
  <c r="CB253" i="27"/>
  <c r="CA253" i="27"/>
  <c r="CD252" i="27"/>
  <c r="CC252" i="27"/>
  <c r="CB252" i="27"/>
  <c r="CA252" i="27"/>
  <c r="CD251" i="27"/>
  <c r="CC251" i="27"/>
  <c r="CB251" i="27"/>
  <c r="CA251" i="27"/>
  <c r="CD250" i="27"/>
  <c r="CC250" i="27"/>
  <c r="CB250" i="27"/>
  <c r="CA250" i="27"/>
  <c r="CD249" i="27"/>
  <c r="CC249" i="27"/>
  <c r="CB249" i="27"/>
  <c r="CA249" i="27"/>
  <c r="CD248" i="27"/>
  <c r="CC248" i="27"/>
  <c r="CB248" i="27"/>
  <c r="CA248" i="27"/>
  <c r="CD247" i="27"/>
  <c r="CC247" i="27"/>
  <c r="CB247" i="27"/>
  <c r="CA247" i="27"/>
  <c r="CD246" i="27"/>
  <c r="CC246" i="27"/>
  <c r="CB246" i="27"/>
  <c r="CA246" i="27"/>
  <c r="CD245" i="27"/>
  <c r="CC245" i="27"/>
  <c r="CB245" i="27"/>
  <c r="CA245" i="27"/>
  <c r="CD244" i="27"/>
  <c r="CC244" i="27"/>
  <c r="CB244" i="27"/>
  <c r="CA244" i="27"/>
  <c r="CD243" i="27"/>
  <c r="CC243" i="27"/>
  <c r="CB243" i="27"/>
  <c r="CA243" i="27"/>
  <c r="CD242" i="27"/>
  <c r="CC242" i="27"/>
  <c r="CB242" i="27"/>
  <c r="CA242" i="27"/>
  <c r="CD241" i="27"/>
  <c r="CC241" i="27"/>
  <c r="CB241" i="27"/>
  <c r="CA241" i="27"/>
  <c r="CD240" i="27"/>
  <c r="CC240" i="27"/>
  <c r="CB240" i="27"/>
  <c r="CA240" i="27"/>
  <c r="CD239" i="27"/>
  <c r="CC239" i="27"/>
  <c r="CB239" i="27"/>
  <c r="CA239" i="27"/>
  <c r="CD238" i="27"/>
  <c r="CC238" i="27"/>
  <c r="CB238" i="27"/>
  <c r="CA238" i="27"/>
  <c r="CD237" i="27"/>
  <c r="CC237" i="27"/>
  <c r="CB237" i="27"/>
  <c r="CA237" i="27"/>
  <c r="CD236" i="27"/>
  <c r="CC236" i="27"/>
  <c r="CB236" i="27"/>
  <c r="CA236" i="27"/>
  <c r="CD235" i="27"/>
  <c r="CC235" i="27"/>
  <c r="CB235" i="27"/>
  <c r="CA235" i="27"/>
  <c r="CD234" i="27"/>
  <c r="CC234" i="27"/>
  <c r="CB234" i="27"/>
  <c r="CA234" i="27"/>
  <c r="CD233" i="27"/>
  <c r="CC233" i="27"/>
  <c r="CB233" i="27"/>
  <c r="CA233" i="27"/>
  <c r="CD232" i="27"/>
  <c r="CC232" i="27"/>
  <c r="CB232" i="27"/>
  <c r="CA232" i="27"/>
  <c r="CD231" i="27"/>
  <c r="CC231" i="27"/>
  <c r="CB231" i="27"/>
  <c r="CA231" i="27"/>
  <c r="CD230" i="27"/>
  <c r="CC230" i="27"/>
  <c r="CB230" i="27"/>
  <c r="CA230" i="27"/>
  <c r="CD229" i="27"/>
  <c r="CC229" i="27"/>
  <c r="CB229" i="27"/>
  <c r="CA229" i="27"/>
  <c r="CD228" i="27"/>
  <c r="CC228" i="27"/>
  <c r="CB228" i="27"/>
  <c r="CA228" i="27"/>
  <c r="CD227" i="27"/>
  <c r="CC227" i="27"/>
  <c r="CB227" i="27"/>
  <c r="CA227" i="27"/>
  <c r="CD226" i="27"/>
  <c r="CC226" i="27"/>
  <c r="CB226" i="27"/>
  <c r="CA226" i="27"/>
  <c r="CD225" i="27"/>
  <c r="CC225" i="27"/>
  <c r="CB225" i="27"/>
  <c r="CA225" i="27"/>
  <c r="CD224" i="27"/>
  <c r="CC224" i="27"/>
  <c r="CB224" i="27"/>
  <c r="CA224" i="27"/>
  <c r="CD223" i="27"/>
  <c r="CC223" i="27"/>
  <c r="CB223" i="27"/>
  <c r="CA223" i="27"/>
  <c r="CD222" i="27"/>
  <c r="CC222" i="27"/>
  <c r="CB222" i="27"/>
  <c r="CA222" i="27"/>
  <c r="CD221" i="27"/>
  <c r="CC221" i="27"/>
  <c r="CB221" i="27"/>
  <c r="CA221" i="27"/>
  <c r="CD220" i="27"/>
  <c r="CC220" i="27"/>
  <c r="CB220" i="27"/>
  <c r="CA220" i="27"/>
  <c r="CD219" i="27"/>
  <c r="CC219" i="27"/>
  <c r="CB219" i="27"/>
  <c r="CA219" i="27"/>
  <c r="CD218" i="27"/>
  <c r="CC218" i="27"/>
  <c r="CB218" i="27"/>
  <c r="CA218" i="27"/>
  <c r="CD217" i="27"/>
  <c r="CC217" i="27"/>
  <c r="CB217" i="27"/>
  <c r="CA217" i="27"/>
  <c r="CD216" i="27"/>
  <c r="CC216" i="27"/>
  <c r="CB216" i="27"/>
  <c r="CA216" i="27"/>
  <c r="CD215" i="27"/>
  <c r="CC215" i="27"/>
  <c r="CB215" i="27"/>
  <c r="CA215" i="27"/>
  <c r="CD214" i="27"/>
  <c r="CC214" i="27"/>
  <c r="CB214" i="27"/>
  <c r="CA214" i="27"/>
  <c r="CD213" i="27"/>
  <c r="CC213" i="27"/>
  <c r="CB213" i="27"/>
  <c r="CA213" i="27"/>
  <c r="CD212" i="27"/>
  <c r="CC212" i="27"/>
  <c r="CB212" i="27"/>
  <c r="CA212" i="27"/>
  <c r="CD211" i="27"/>
  <c r="CC211" i="27"/>
  <c r="CB211" i="27"/>
  <c r="CA211" i="27"/>
  <c r="CD210" i="27"/>
  <c r="CC210" i="27"/>
  <c r="CB210" i="27"/>
  <c r="CA210" i="27"/>
  <c r="CD209" i="27"/>
  <c r="CC209" i="27"/>
  <c r="CB209" i="27"/>
  <c r="CA209" i="27"/>
  <c r="CD208" i="27"/>
  <c r="CC208" i="27"/>
  <c r="CB208" i="27"/>
  <c r="CA208" i="27"/>
  <c r="CD207" i="27"/>
  <c r="CC207" i="27"/>
  <c r="CB207" i="27"/>
  <c r="CA207" i="27"/>
  <c r="CD206" i="27"/>
  <c r="CC206" i="27"/>
  <c r="CB206" i="27"/>
  <c r="CA206" i="27"/>
  <c r="CD205" i="27"/>
  <c r="CC205" i="27"/>
  <c r="CB205" i="27"/>
  <c r="CA205" i="27"/>
  <c r="CD204" i="27"/>
  <c r="CC204" i="27"/>
  <c r="CB204" i="27"/>
  <c r="CA204" i="27"/>
  <c r="CD203" i="27"/>
  <c r="CC203" i="27"/>
  <c r="CB203" i="27"/>
  <c r="CA203" i="27"/>
  <c r="CD202" i="27"/>
  <c r="CC202" i="27"/>
  <c r="CB202" i="27"/>
  <c r="CA202" i="27"/>
  <c r="CD201" i="27"/>
  <c r="CC201" i="27"/>
  <c r="CB201" i="27"/>
  <c r="CA201" i="27"/>
  <c r="CD200" i="27"/>
  <c r="CC200" i="27"/>
  <c r="CB200" i="27"/>
  <c r="CA200" i="27"/>
  <c r="CD199" i="27"/>
  <c r="CC199" i="27"/>
  <c r="CB199" i="27"/>
  <c r="CA199" i="27"/>
  <c r="CD198" i="27"/>
  <c r="CC198" i="27"/>
  <c r="CB198" i="27"/>
  <c r="CA198" i="27"/>
  <c r="CD197" i="27"/>
  <c r="CC197" i="27"/>
  <c r="CB197" i="27"/>
  <c r="CA197" i="27"/>
  <c r="CD196" i="27"/>
  <c r="CC196" i="27"/>
  <c r="CB196" i="27"/>
  <c r="CA196" i="27"/>
  <c r="CD195" i="27"/>
  <c r="CC195" i="27"/>
  <c r="CB195" i="27"/>
  <c r="CA195" i="27"/>
  <c r="CD194" i="27"/>
  <c r="CC194" i="27"/>
  <c r="CB194" i="27"/>
  <c r="CA194" i="27"/>
  <c r="CD193" i="27"/>
  <c r="CC193" i="27"/>
  <c r="CB193" i="27"/>
  <c r="CA193" i="27"/>
  <c r="CD192" i="27"/>
  <c r="CC192" i="27"/>
  <c r="CB192" i="27"/>
  <c r="CA192" i="27"/>
  <c r="CD191" i="27"/>
  <c r="CC191" i="27"/>
  <c r="CB191" i="27"/>
  <c r="CA191" i="27"/>
  <c r="CD190" i="27"/>
  <c r="CC190" i="27"/>
  <c r="CB190" i="27"/>
  <c r="CA190" i="27"/>
  <c r="CD189" i="27"/>
  <c r="CC189" i="27"/>
  <c r="CB189" i="27"/>
  <c r="CA189" i="27"/>
  <c r="CD188" i="27"/>
  <c r="CC188" i="27"/>
  <c r="CB188" i="27"/>
  <c r="CA188" i="27"/>
  <c r="CD187" i="27"/>
  <c r="CC187" i="27"/>
  <c r="CB187" i="27"/>
  <c r="CA187" i="27"/>
  <c r="CD186" i="27"/>
  <c r="CC186" i="27"/>
  <c r="CB186" i="27"/>
  <c r="CA186" i="27"/>
  <c r="CD185" i="27"/>
  <c r="CC185" i="27"/>
  <c r="CB185" i="27"/>
  <c r="CA185" i="27"/>
  <c r="CD184" i="27"/>
  <c r="CC184" i="27"/>
  <c r="CB184" i="27"/>
  <c r="CA184" i="27"/>
  <c r="CD183" i="27"/>
  <c r="CC183" i="27"/>
  <c r="CB183" i="27"/>
  <c r="CA183" i="27"/>
  <c r="CD182" i="27"/>
  <c r="CC182" i="27"/>
  <c r="CB182" i="27"/>
  <c r="CA182" i="27"/>
  <c r="CD181" i="27"/>
  <c r="CC181" i="27"/>
  <c r="CB181" i="27"/>
  <c r="CA181" i="27"/>
  <c r="CD180" i="27"/>
  <c r="CC180" i="27"/>
  <c r="CB180" i="27"/>
  <c r="CA180" i="27"/>
  <c r="CD179" i="27"/>
  <c r="CC179" i="27"/>
  <c r="CB179" i="27"/>
  <c r="CA179" i="27"/>
  <c r="CD178" i="27"/>
  <c r="CC178" i="27"/>
  <c r="CB178" i="27"/>
  <c r="CA178" i="27"/>
  <c r="CD177" i="27"/>
  <c r="CC177" i="27"/>
  <c r="CB177" i="27"/>
  <c r="CA177" i="27"/>
  <c r="CD176" i="27"/>
  <c r="CC176" i="27"/>
  <c r="CB176" i="27"/>
  <c r="CA176" i="27"/>
  <c r="CD175" i="27"/>
  <c r="CC175" i="27"/>
  <c r="CB175" i="27"/>
  <c r="CA175" i="27"/>
  <c r="CD174" i="27"/>
  <c r="CC174" i="27"/>
  <c r="CB174" i="27"/>
  <c r="CA174" i="27"/>
  <c r="CD173" i="27"/>
  <c r="CC173" i="27"/>
  <c r="CB173" i="27"/>
  <c r="CA173" i="27"/>
  <c r="CD172" i="27"/>
  <c r="CC172" i="27"/>
  <c r="CB172" i="27"/>
  <c r="CA172" i="27"/>
  <c r="CD171" i="27"/>
  <c r="CC171" i="27"/>
  <c r="CB171" i="27"/>
  <c r="CA171" i="27"/>
  <c r="CD170" i="27"/>
  <c r="CC170" i="27"/>
  <c r="CB170" i="27"/>
  <c r="CA170" i="27"/>
  <c r="CD169" i="27"/>
  <c r="CC169" i="27"/>
  <c r="CB169" i="27"/>
  <c r="CA169" i="27"/>
  <c r="CD168" i="27"/>
  <c r="CC168" i="27"/>
  <c r="CB168" i="27"/>
  <c r="CA168" i="27"/>
  <c r="CD167" i="27"/>
  <c r="CC167" i="27"/>
  <c r="CB167" i="27"/>
  <c r="CA167" i="27"/>
  <c r="CD166" i="27"/>
  <c r="CC166" i="27"/>
  <c r="CB166" i="27"/>
  <c r="CA166" i="27"/>
  <c r="CD165" i="27"/>
  <c r="CC165" i="27"/>
  <c r="CB165" i="27"/>
  <c r="CA165" i="27"/>
  <c r="CD164" i="27"/>
  <c r="CC164" i="27"/>
  <c r="CB164" i="27"/>
  <c r="CA164" i="27"/>
  <c r="CD163" i="27"/>
  <c r="CC163" i="27"/>
  <c r="CB163" i="27"/>
  <c r="CA163" i="27"/>
  <c r="CD162" i="27"/>
  <c r="CC162" i="27"/>
  <c r="CB162" i="27"/>
  <c r="CA162" i="27"/>
  <c r="CD161" i="27"/>
  <c r="CC161" i="27"/>
  <c r="CB161" i="27"/>
  <c r="CA161" i="27"/>
  <c r="CD160" i="27"/>
  <c r="CC160" i="27"/>
  <c r="CB160" i="27"/>
  <c r="CA160" i="27"/>
  <c r="CD159" i="27"/>
  <c r="CC159" i="27"/>
  <c r="CB159" i="27"/>
  <c r="CA159" i="27"/>
  <c r="CD158" i="27"/>
  <c r="CC158" i="27"/>
  <c r="CB158" i="27"/>
  <c r="CA158" i="27"/>
  <c r="CD157" i="27"/>
  <c r="CC157" i="27"/>
  <c r="CB157" i="27"/>
  <c r="CA157" i="27"/>
  <c r="CD156" i="27"/>
  <c r="CC156" i="27"/>
  <c r="CB156" i="27"/>
  <c r="CA156" i="27"/>
  <c r="CD155" i="27"/>
  <c r="CC155" i="27"/>
  <c r="CB155" i="27"/>
  <c r="CA155" i="27"/>
  <c r="CD154" i="27"/>
  <c r="CC154" i="27"/>
  <c r="CB154" i="27"/>
  <c r="CA154" i="27"/>
  <c r="CD153" i="27"/>
  <c r="CC153" i="27"/>
  <c r="CB153" i="27"/>
  <c r="CA153" i="27"/>
  <c r="CD152" i="27"/>
  <c r="CC152" i="27"/>
  <c r="CB152" i="27"/>
  <c r="CA152" i="27"/>
  <c r="CD151" i="27"/>
  <c r="CC151" i="27"/>
  <c r="CB151" i="27"/>
  <c r="CA151" i="27"/>
  <c r="CD150" i="27"/>
  <c r="CC150" i="27"/>
  <c r="CB150" i="27"/>
  <c r="CA150" i="27"/>
  <c r="CD149" i="27"/>
  <c r="CC149" i="27"/>
  <c r="CB149" i="27"/>
  <c r="CA149" i="27"/>
  <c r="CD148" i="27"/>
  <c r="CC148" i="27"/>
  <c r="CB148" i="27"/>
  <c r="CA148" i="27"/>
  <c r="CD147" i="27"/>
  <c r="CC147" i="27"/>
  <c r="CB147" i="27"/>
  <c r="CA147" i="27"/>
  <c r="CD146" i="27"/>
  <c r="CC146" i="27"/>
  <c r="CB146" i="27"/>
  <c r="CA146" i="27"/>
  <c r="CD145" i="27"/>
  <c r="CC145" i="27"/>
  <c r="CB145" i="27"/>
  <c r="CA145" i="27"/>
  <c r="CD144" i="27"/>
  <c r="CC144" i="27"/>
  <c r="CB144" i="27"/>
  <c r="CA144" i="27"/>
  <c r="CD143" i="27"/>
  <c r="CC143" i="27"/>
  <c r="CB143" i="27"/>
  <c r="CA143" i="27"/>
  <c r="CD142" i="27"/>
  <c r="CC142" i="27"/>
  <c r="CB142" i="27"/>
  <c r="CA142" i="27"/>
  <c r="CD141" i="27"/>
  <c r="CC141" i="27"/>
  <c r="CB141" i="27"/>
  <c r="CA141" i="27"/>
  <c r="CD140" i="27"/>
  <c r="CC140" i="27"/>
  <c r="CB140" i="27"/>
  <c r="CA140" i="27"/>
  <c r="CD139" i="27"/>
  <c r="CC139" i="27"/>
  <c r="CB139" i="27"/>
  <c r="CA139" i="27"/>
  <c r="CD138" i="27"/>
  <c r="CC138" i="27"/>
  <c r="CB138" i="27"/>
  <c r="CA138" i="27"/>
  <c r="CD137" i="27"/>
  <c r="CC137" i="27"/>
  <c r="CB137" i="27"/>
  <c r="CA137" i="27"/>
  <c r="CD136" i="27"/>
  <c r="CC136" i="27"/>
  <c r="CB136" i="27"/>
  <c r="CA136" i="27"/>
  <c r="CD135" i="27"/>
  <c r="CC135" i="27"/>
  <c r="CB135" i="27"/>
  <c r="CA135" i="27"/>
  <c r="CD134" i="27"/>
  <c r="CC134" i="27"/>
  <c r="CB134" i="27"/>
  <c r="CA134" i="27"/>
  <c r="CD133" i="27"/>
  <c r="CC133" i="27"/>
  <c r="CB133" i="27"/>
  <c r="CA133" i="27"/>
  <c r="CD132" i="27"/>
  <c r="CC132" i="27"/>
  <c r="CB132" i="27"/>
  <c r="CA132" i="27"/>
  <c r="CD131" i="27"/>
  <c r="CC131" i="27"/>
  <c r="CB131" i="27"/>
  <c r="CA131" i="27"/>
  <c r="CD130" i="27"/>
  <c r="CC130" i="27"/>
  <c r="CB130" i="27"/>
  <c r="CA130" i="27"/>
  <c r="CD129" i="27"/>
  <c r="CC129" i="27"/>
  <c r="CB129" i="27"/>
  <c r="CA129" i="27"/>
  <c r="CD128" i="27"/>
  <c r="CC128" i="27"/>
  <c r="CB128" i="27"/>
  <c r="CA128" i="27"/>
  <c r="CD127" i="27"/>
  <c r="CC127" i="27"/>
  <c r="CB127" i="27"/>
  <c r="CA127" i="27"/>
  <c r="CD126" i="27"/>
  <c r="CC126" i="27"/>
  <c r="CB126" i="27"/>
  <c r="CA126" i="27"/>
  <c r="CD125" i="27"/>
  <c r="CC125" i="27"/>
  <c r="CB125" i="27"/>
  <c r="CA125" i="27"/>
  <c r="CD124" i="27"/>
  <c r="CC124" i="27"/>
  <c r="CB124" i="27"/>
  <c r="CA124" i="27"/>
  <c r="CD123" i="27"/>
  <c r="CC123" i="27"/>
  <c r="CB123" i="27"/>
  <c r="CA123" i="27"/>
  <c r="CD122" i="27"/>
  <c r="CC122" i="27"/>
  <c r="CB122" i="27"/>
  <c r="CA122" i="27"/>
  <c r="CD121" i="27"/>
  <c r="CC121" i="27"/>
  <c r="CB121" i="27"/>
  <c r="CA121" i="27"/>
  <c r="CD120" i="27"/>
  <c r="CC120" i="27"/>
  <c r="CB120" i="27"/>
  <c r="CA120" i="27"/>
  <c r="CD119" i="27"/>
  <c r="CC119" i="27"/>
  <c r="CB119" i="27"/>
  <c r="CA119" i="27"/>
  <c r="CD118" i="27"/>
  <c r="CC118" i="27"/>
  <c r="CB118" i="27"/>
  <c r="CA118" i="27"/>
  <c r="CD117" i="27"/>
  <c r="CC117" i="27"/>
  <c r="CB117" i="27"/>
  <c r="CA117" i="27"/>
  <c r="CD116" i="27"/>
  <c r="CC116" i="27"/>
  <c r="CB116" i="27"/>
  <c r="CA116" i="27"/>
  <c r="CD115" i="27"/>
  <c r="CC115" i="27"/>
  <c r="CB115" i="27"/>
  <c r="CA115" i="27"/>
  <c r="CD114" i="27"/>
  <c r="CC114" i="27"/>
  <c r="CB114" i="27"/>
  <c r="CA114" i="27"/>
  <c r="CD113" i="27"/>
  <c r="CC113" i="27"/>
  <c r="CB113" i="27"/>
  <c r="CA113" i="27"/>
  <c r="CD112" i="27"/>
  <c r="CC112" i="27"/>
  <c r="CB112" i="27"/>
  <c r="CA112" i="27"/>
  <c r="CD111" i="27"/>
  <c r="CC111" i="27"/>
  <c r="CB111" i="27"/>
  <c r="CA111" i="27"/>
  <c r="CD110" i="27"/>
  <c r="CC110" i="27"/>
  <c r="CB110" i="27"/>
  <c r="CA110" i="27"/>
  <c r="CD109" i="27"/>
  <c r="CC109" i="27"/>
  <c r="CB109" i="27"/>
  <c r="CA109" i="27"/>
  <c r="CD108" i="27"/>
  <c r="CC108" i="27"/>
  <c r="CB108" i="27"/>
  <c r="CA108" i="27"/>
  <c r="CD107" i="27"/>
  <c r="CC107" i="27"/>
  <c r="CB107" i="27"/>
  <c r="CA107" i="27"/>
  <c r="CD106" i="27"/>
  <c r="CC106" i="27"/>
  <c r="CB106" i="27"/>
  <c r="CA106" i="27"/>
  <c r="CD105" i="27"/>
  <c r="CC105" i="27"/>
  <c r="CB105" i="27"/>
  <c r="CA105" i="27"/>
  <c r="CD104" i="27"/>
  <c r="CC104" i="27"/>
  <c r="CB104" i="27"/>
  <c r="CA104" i="27"/>
  <c r="CD103" i="27"/>
  <c r="CC103" i="27"/>
  <c r="CB103" i="27"/>
  <c r="CA103" i="27"/>
  <c r="CD102" i="27"/>
  <c r="CC102" i="27"/>
  <c r="CB102" i="27"/>
  <c r="CA102" i="27"/>
  <c r="CD101" i="27"/>
  <c r="CC101" i="27"/>
  <c r="CB101" i="27"/>
  <c r="CA101" i="27"/>
  <c r="CD100" i="27"/>
  <c r="CC100" i="27"/>
  <c r="CB100" i="27"/>
  <c r="CA100" i="27"/>
  <c r="CD99" i="27"/>
  <c r="CC99" i="27"/>
  <c r="CB99" i="27"/>
  <c r="CA99" i="27"/>
  <c r="CD98" i="27"/>
  <c r="CC98" i="27"/>
  <c r="CB98" i="27"/>
  <c r="CA98" i="27"/>
  <c r="CD97" i="27"/>
  <c r="CC97" i="27"/>
  <c r="CB97" i="27"/>
  <c r="CA97" i="27"/>
  <c r="CD96" i="27"/>
  <c r="CC96" i="27"/>
  <c r="CB96" i="27"/>
  <c r="CA96" i="27"/>
  <c r="CD95" i="27"/>
  <c r="CC95" i="27"/>
  <c r="CB95" i="27"/>
  <c r="CA95" i="27"/>
  <c r="CD94" i="27"/>
  <c r="CC94" i="27"/>
  <c r="CB94" i="27"/>
  <c r="CA94" i="27"/>
  <c r="CD93" i="27"/>
  <c r="CC93" i="27"/>
  <c r="CB93" i="27"/>
  <c r="CA93" i="27"/>
  <c r="CD92" i="27"/>
  <c r="CC92" i="27"/>
  <c r="CB92" i="27"/>
  <c r="CA92" i="27"/>
  <c r="CD91" i="27"/>
  <c r="CC91" i="27"/>
  <c r="CB91" i="27"/>
  <c r="CA91" i="27"/>
  <c r="CD90" i="27"/>
  <c r="CC90" i="27"/>
  <c r="CB90" i="27"/>
  <c r="CA90" i="27"/>
  <c r="CD89" i="27"/>
  <c r="CC89" i="27"/>
  <c r="CB89" i="27"/>
  <c r="CA89" i="27"/>
  <c r="CD88" i="27"/>
  <c r="CC88" i="27"/>
  <c r="CB88" i="27"/>
  <c r="CA88" i="27"/>
  <c r="CD87" i="27"/>
  <c r="CC87" i="27"/>
  <c r="CB87" i="27"/>
  <c r="CA87" i="27"/>
  <c r="CD86" i="27"/>
  <c r="CC86" i="27"/>
  <c r="CB86" i="27"/>
  <c r="CA86" i="27"/>
  <c r="CD85" i="27"/>
  <c r="CC85" i="27"/>
  <c r="CB85" i="27"/>
  <c r="CA85" i="27"/>
  <c r="CD84" i="27"/>
  <c r="CC84" i="27"/>
  <c r="CB84" i="27"/>
  <c r="CA84" i="27"/>
  <c r="CD83" i="27"/>
  <c r="CC83" i="27"/>
  <c r="CB83" i="27"/>
  <c r="CA83" i="27"/>
  <c r="CD82" i="27"/>
  <c r="CC82" i="27"/>
  <c r="CB82" i="27"/>
  <c r="CA82" i="27"/>
  <c r="CD81" i="27"/>
  <c r="CC81" i="27"/>
  <c r="CB81" i="27"/>
  <c r="CA81" i="27"/>
  <c r="CD80" i="27"/>
  <c r="CC80" i="27"/>
  <c r="CB80" i="27"/>
  <c r="CA80" i="27"/>
  <c r="CD79" i="27"/>
  <c r="CC79" i="27"/>
  <c r="CB79" i="27"/>
  <c r="CA79" i="27"/>
  <c r="CD78" i="27"/>
  <c r="CC78" i="27"/>
  <c r="CB78" i="27"/>
  <c r="CA78" i="27"/>
  <c r="CD77" i="27"/>
  <c r="CC77" i="27"/>
  <c r="CB77" i="27"/>
  <c r="CA77" i="27"/>
  <c r="CD76" i="27"/>
  <c r="CC76" i="27"/>
  <c r="CB76" i="27"/>
  <c r="CA76" i="27"/>
  <c r="CD75" i="27"/>
  <c r="CC75" i="27"/>
  <c r="CB75" i="27"/>
  <c r="CA75" i="27"/>
  <c r="CD74" i="27"/>
  <c r="CC74" i="27"/>
  <c r="CB74" i="27"/>
  <c r="CA74" i="27"/>
  <c r="CD73" i="27"/>
  <c r="CC73" i="27"/>
  <c r="CB73" i="27"/>
  <c r="CA73" i="27"/>
  <c r="CD72" i="27"/>
  <c r="CC72" i="27"/>
  <c r="CB72" i="27"/>
  <c r="CA72" i="27"/>
  <c r="CD71" i="27"/>
  <c r="CC71" i="27"/>
  <c r="CB71" i="27"/>
  <c r="CA71" i="27"/>
  <c r="CD70" i="27"/>
  <c r="CC70" i="27"/>
  <c r="CB70" i="27"/>
  <c r="CA70" i="27"/>
  <c r="CD69" i="27"/>
  <c r="CC69" i="27"/>
  <c r="CB69" i="27"/>
  <c r="CA69" i="27"/>
  <c r="CD68" i="27"/>
  <c r="CC68" i="27"/>
  <c r="CB68" i="27"/>
  <c r="CA68" i="27"/>
  <c r="CD67" i="27"/>
  <c r="CC67" i="27"/>
  <c r="CB67" i="27"/>
  <c r="CA67" i="27"/>
  <c r="CD66" i="27"/>
  <c r="CC66" i="27"/>
  <c r="CB66" i="27"/>
  <c r="CA66" i="27"/>
  <c r="CD65" i="27"/>
  <c r="CC65" i="27"/>
  <c r="CB65" i="27"/>
  <c r="CA65" i="27"/>
  <c r="CD64" i="27"/>
  <c r="CC64" i="27"/>
  <c r="CB64" i="27"/>
  <c r="CA64" i="27"/>
  <c r="CD63" i="27"/>
  <c r="CC63" i="27"/>
  <c r="CB63" i="27"/>
  <c r="CA63" i="27"/>
  <c r="CD62" i="27"/>
  <c r="CC62" i="27"/>
  <c r="CB62" i="27"/>
  <c r="CA62" i="27"/>
  <c r="CD61" i="27"/>
  <c r="CC61" i="27"/>
  <c r="CB61" i="27"/>
  <c r="CA61" i="27"/>
  <c r="CD60" i="27"/>
  <c r="CC60" i="27"/>
  <c r="CB60" i="27"/>
  <c r="CA60" i="27"/>
  <c r="CD59" i="27"/>
  <c r="CC59" i="27"/>
  <c r="CB59" i="27"/>
  <c r="CA59" i="27"/>
  <c r="CD58" i="27"/>
  <c r="CC58" i="27"/>
  <c r="CB58" i="27"/>
  <c r="CA58" i="27"/>
  <c r="CD57" i="27"/>
  <c r="CC57" i="27"/>
  <c r="CB57" i="27"/>
  <c r="CA57" i="27"/>
  <c r="CD56" i="27"/>
  <c r="CC56" i="27"/>
  <c r="CB56" i="27"/>
  <c r="CA56" i="27"/>
  <c r="CD55" i="27"/>
  <c r="CC55" i="27"/>
  <c r="CB55" i="27"/>
  <c r="CA55" i="27"/>
  <c r="CD54" i="27"/>
  <c r="CC54" i="27"/>
  <c r="CB54" i="27"/>
  <c r="CA54" i="27"/>
  <c r="CD53" i="27"/>
  <c r="CC53" i="27"/>
  <c r="CB53" i="27"/>
  <c r="CA53" i="27"/>
  <c r="CD52" i="27"/>
  <c r="CC52" i="27"/>
  <c r="CB52" i="27"/>
  <c r="CA52" i="27"/>
  <c r="CD51" i="27"/>
  <c r="CC51" i="27"/>
  <c r="CB51" i="27"/>
  <c r="CA51" i="27"/>
  <c r="CD50" i="27"/>
  <c r="CC50" i="27"/>
  <c r="CB50" i="27"/>
  <c r="CA50" i="27"/>
  <c r="CD49" i="27"/>
  <c r="CC49" i="27"/>
  <c r="CB49" i="27"/>
  <c r="CA49" i="27"/>
  <c r="CD48" i="27"/>
  <c r="CC48" i="27"/>
  <c r="CB48" i="27"/>
  <c r="CA48" i="27"/>
  <c r="CD47" i="27"/>
  <c r="CC47" i="27"/>
  <c r="CB47" i="27"/>
  <c r="CA47" i="27"/>
  <c r="CD46" i="27"/>
  <c r="CC46" i="27"/>
  <c r="CB46" i="27"/>
  <c r="CA46" i="27"/>
  <c r="CD45" i="27"/>
  <c r="CC45" i="27"/>
  <c r="CB45" i="27"/>
  <c r="CA45" i="27"/>
  <c r="CD44" i="27"/>
  <c r="CC44" i="27"/>
  <c r="CB44" i="27"/>
  <c r="CA44" i="27"/>
  <c r="CD43" i="27"/>
  <c r="CC43" i="27"/>
  <c r="CB43" i="27"/>
  <c r="CA43" i="27"/>
  <c r="CD42" i="27"/>
  <c r="CC42" i="27"/>
  <c r="CB42" i="27"/>
  <c r="CA42" i="27"/>
  <c r="CD41" i="27"/>
  <c r="CC41" i="27"/>
  <c r="CB41" i="27"/>
  <c r="CA41" i="27"/>
  <c r="CD40" i="27"/>
  <c r="CC40" i="27"/>
  <c r="CB40" i="27"/>
  <c r="CA40" i="27"/>
  <c r="CD39" i="27"/>
  <c r="CC39" i="27"/>
  <c r="CB39" i="27"/>
  <c r="CA39" i="27"/>
  <c r="CD38" i="27"/>
  <c r="CC38" i="27"/>
  <c r="CB38" i="27"/>
  <c r="CA38" i="27"/>
  <c r="CD37" i="27"/>
  <c r="CC37" i="27"/>
  <c r="CB37" i="27"/>
  <c r="CA37" i="27"/>
  <c r="CD36" i="27"/>
  <c r="CC36" i="27"/>
  <c r="CB36" i="27"/>
  <c r="CA36" i="27"/>
  <c r="CD35" i="27"/>
  <c r="CC35" i="27"/>
  <c r="CB35" i="27"/>
  <c r="CA35" i="27"/>
  <c r="CD34" i="27"/>
  <c r="CC34" i="27"/>
  <c r="CB34" i="27"/>
  <c r="CA34" i="27"/>
  <c r="CD33" i="27"/>
  <c r="CC33" i="27"/>
  <c r="CB33" i="27"/>
  <c r="CA33" i="27"/>
  <c r="CD32" i="27"/>
  <c r="CC32" i="27"/>
  <c r="CB32" i="27"/>
  <c r="CA32" i="27"/>
  <c r="CD31" i="27"/>
  <c r="CC31" i="27"/>
  <c r="CB31" i="27"/>
  <c r="CA31" i="27"/>
  <c r="CD30" i="27"/>
  <c r="CC30" i="27"/>
  <c r="CB30" i="27"/>
  <c r="CA30" i="27"/>
  <c r="CD29" i="27"/>
  <c r="CC29" i="27"/>
  <c r="CB29" i="27"/>
  <c r="CA29" i="27"/>
  <c r="CD28" i="27"/>
  <c r="CC28" i="27"/>
  <c r="CB28" i="27"/>
  <c r="CA28" i="27"/>
  <c r="CD27" i="27"/>
  <c r="CC27" i="27"/>
  <c r="CB27" i="27"/>
  <c r="CA27" i="27"/>
  <c r="CD26" i="27"/>
  <c r="CC26" i="27"/>
  <c r="CB26" i="27"/>
  <c r="CA26" i="27"/>
  <c r="CD25" i="27"/>
  <c r="CC25" i="27"/>
  <c r="CB25" i="27"/>
  <c r="CA25" i="27"/>
  <c r="CD24" i="27"/>
  <c r="CC24" i="27"/>
  <c r="CB24" i="27"/>
  <c r="CA24" i="27"/>
  <c r="CD23" i="27"/>
  <c r="CC23" i="27"/>
  <c r="CB23" i="27"/>
  <c r="CA23" i="27"/>
  <c r="CD22" i="27"/>
  <c r="CC22" i="27"/>
  <c r="CB22" i="27"/>
  <c r="CA22" i="27"/>
  <c r="CD21" i="27"/>
  <c r="CC21" i="27"/>
  <c r="CB21" i="27"/>
  <c r="CA21" i="27"/>
  <c r="CD20" i="27"/>
  <c r="CC20" i="27"/>
  <c r="CB20" i="27"/>
  <c r="CA20" i="27"/>
  <c r="CD19" i="27"/>
  <c r="CC19" i="27"/>
  <c r="CB19" i="27"/>
  <c r="CA19" i="27"/>
  <c r="CD18" i="27"/>
  <c r="CC18" i="27"/>
  <c r="CB18" i="27"/>
  <c r="CA18" i="27"/>
  <c r="CD17" i="27"/>
  <c r="CC17" i="27"/>
  <c r="CB17" i="27"/>
  <c r="CA17" i="27"/>
  <c r="CD16" i="27"/>
  <c r="CC16" i="27"/>
  <c r="CB16" i="27"/>
  <c r="CA16" i="27"/>
  <c r="CD15" i="27"/>
  <c r="CC15" i="27"/>
  <c r="CB15" i="27"/>
  <c r="CA15" i="27"/>
  <c r="CD14" i="27"/>
  <c r="CC14" i="27"/>
  <c r="CB14" i="27"/>
  <c r="CA14" i="27"/>
  <c r="CD13" i="27"/>
  <c r="CC13" i="27"/>
  <c r="CB13" i="27"/>
  <c r="CA13" i="27"/>
  <c r="CD12" i="27"/>
  <c r="CC12" i="27"/>
  <c r="CB12" i="27"/>
  <c r="CA12" i="27"/>
  <c r="CD11" i="27"/>
  <c r="CC11" i="27"/>
  <c r="CB11" i="27"/>
  <c r="CA11" i="27"/>
  <c r="CD10" i="27"/>
  <c r="CC10" i="27"/>
  <c r="CB10" i="27"/>
  <c r="CA10" i="27"/>
  <c r="CD9" i="27"/>
  <c r="CC9" i="27"/>
  <c r="CB9" i="27"/>
  <c r="CA9" i="27"/>
  <c r="CD4" i="27"/>
  <c r="CC4" i="27"/>
  <c r="CC1" i="27"/>
  <c r="CA1" i="27"/>
  <c r="BZ308" i="27"/>
  <c r="BY308" i="27"/>
  <c r="BX308" i="27"/>
  <c r="BW308" i="27"/>
  <c r="BV308" i="27"/>
  <c r="BU308" i="27"/>
  <c r="BT308" i="27"/>
  <c r="BS308" i="27"/>
  <c r="BR308" i="27"/>
  <c r="BQ308" i="27"/>
  <c r="BP308" i="27"/>
  <c r="BO308" i="27"/>
  <c r="BN308" i="27"/>
  <c r="BM308" i="27"/>
  <c r="BL308" i="27"/>
  <c r="BK308" i="27"/>
  <c r="BJ308" i="27"/>
  <c r="BI308" i="27"/>
  <c r="BH308" i="27"/>
  <c r="BG308" i="27"/>
  <c r="BF308" i="27"/>
  <c r="BE308" i="27"/>
  <c r="BD308" i="27"/>
  <c r="BC308" i="27"/>
  <c r="BB308" i="27"/>
  <c r="BA308" i="27"/>
  <c r="AZ308" i="27"/>
  <c r="AY308" i="27"/>
  <c r="AX308" i="27"/>
  <c r="AW308" i="27"/>
  <c r="AV308" i="27"/>
  <c r="AU308" i="27"/>
  <c r="AT308" i="27"/>
  <c r="AS308" i="27"/>
  <c r="AR308" i="27"/>
  <c r="AQ308" i="27"/>
  <c r="AP308" i="27"/>
  <c r="AO308" i="27"/>
  <c r="AN308" i="27"/>
  <c r="AM308" i="27"/>
  <c r="AL308" i="27"/>
  <c r="AK308" i="27"/>
  <c r="AJ308" i="27"/>
  <c r="AI308" i="27"/>
  <c r="AH308" i="27"/>
  <c r="AG308" i="27"/>
  <c r="AF308" i="27"/>
  <c r="AE308" i="27"/>
  <c r="AD308" i="27"/>
  <c r="AC308" i="27"/>
  <c r="AB308" i="27"/>
  <c r="AA308" i="27"/>
  <c r="Z308" i="27"/>
  <c r="Y308" i="27"/>
  <c r="X308" i="27"/>
  <c r="W308" i="27"/>
  <c r="V308" i="27"/>
  <c r="U308" i="27"/>
  <c r="T308" i="27"/>
  <c r="S308" i="27"/>
  <c r="R308" i="27"/>
  <c r="Q308" i="27"/>
  <c r="P308" i="27"/>
  <c r="O308" i="27"/>
  <c r="N308" i="27"/>
  <c r="M308" i="27"/>
  <c r="L308" i="27"/>
  <c r="K308" i="27"/>
  <c r="J308" i="27"/>
  <c r="I308" i="27"/>
  <c r="H308" i="27"/>
  <c r="G308" i="27"/>
  <c r="F308" i="27"/>
  <c r="E308" i="27"/>
  <c r="D308" i="27"/>
  <c r="C308" i="27"/>
  <c r="B308" i="27"/>
  <c r="BZ307" i="27"/>
  <c r="BY307" i="27"/>
  <c r="BX307" i="27"/>
  <c r="BW307" i="27"/>
  <c r="BV307" i="27"/>
  <c r="BU307" i="27"/>
  <c r="BT307" i="27"/>
  <c r="BS307" i="27"/>
  <c r="BR307" i="27"/>
  <c r="BQ307" i="27"/>
  <c r="BP307" i="27"/>
  <c r="BO307" i="27"/>
  <c r="BN307" i="27"/>
  <c r="BM307" i="27"/>
  <c r="BL307" i="27"/>
  <c r="BK307" i="27"/>
  <c r="BJ307" i="27"/>
  <c r="BI307" i="27"/>
  <c r="BH307" i="27"/>
  <c r="BG307" i="27"/>
  <c r="BF307" i="27"/>
  <c r="BE307" i="27"/>
  <c r="BD307" i="27"/>
  <c r="BC307" i="27"/>
  <c r="BB307" i="27"/>
  <c r="BA307" i="27"/>
  <c r="AZ307" i="27"/>
  <c r="AY307" i="27"/>
  <c r="AX307" i="27"/>
  <c r="AW307" i="27"/>
  <c r="AV307" i="27"/>
  <c r="AU307" i="27"/>
  <c r="AT307" i="27"/>
  <c r="AS307" i="27"/>
  <c r="AR307" i="27"/>
  <c r="AQ307" i="27"/>
  <c r="AP307" i="27"/>
  <c r="AO307" i="27"/>
  <c r="AN307" i="27"/>
  <c r="AM307" i="27"/>
  <c r="AL307" i="27"/>
  <c r="AK307" i="27"/>
  <c r="AJ307" i="27"/>
  <c r="AI307" i="27"/>
  <c r="AH307" i="27"/>
  <c r="AG307" i="27"/>
  <c r="AF307" i="27"/>
  <c r="AE307" i="27"/>
  <c r="AD307" i="27"/>
  <c r="AC307" i="27"/>
  <c r="AB307" i="27"/>
  <c r="AA307" i="27"/>
  <c r="Z307" i="27"/>
  <c r="Y307" i="27"/>
  <c r="X307" i="27"/>
  <c r="W307" i="27"/>
  <c r="V307" i="27"/>
  <c r="U307" i="27"/>
  <c r="T307" i="27"/>
  <c r="S307" i="27"/>
  <c r="R307" i="27"/>
  <c r="Q307" i="27"/>
  <c r="P307" i="27"/>
  <c r="O307" i="27"/>
  <c r="N307" i="27"/>
  <c r="M307" i="27"/>
  <c r="L307" i="27"/>
  <c r="K307" i="27"/>
  <c r="J307" i="27"/>
  <c r="I307" i="27"/>
  <c r="H307" i="27"/>
  <c r="G307" i="27"/>
  <c r="F307" i="27"/>
  <c r="E307" i="27"/>
  <c r="D307" i="27"/>
  <c r="C307" i="27"/>
  <c r="B307" i="27"/>
  <c r="BZ306" i="27"/>
  <c r="BY306" i="27"/>
  <c r="BX306" i="27"/>
  <c r="BW306" i="27"/>
  <c r="BV306" i="27"/>
  <c r="BU306" i="27"/>
  <c r="BT306" i="27"/>
  <c r="BS306" i="27"/>
  <c r="BR306" i="27"/>
  <c r="BQ306" i="27"/>
  <c r="BP306" i="27"/>
  <c r="BO306" i="27"/>
  <c r="BN306" i="27"/>
  <c r="BM306" i="27"/>
  <c r="BL306" i="27"/>
  <c r="BK306" i="27"/>
  <c r="BJ306" i="27"/>
  <c r="BI306" i="27"/>
  <c r="BH306" i="27"/>
  <c r="BG306" i="27"/>
  <c r="BF306" i="27"/>
  <c r="BE306" i="27"/>
  <c r="BD306" i="27"/>
  <c r="BC306" i="27"/>
  <c r="BB306" i="27"/>
  <c r="BA306" i="27"/>
  <c r="AZ306" i="27"/>
  <c r="AY306" i="27"/>
  <c r="AX306" i="27"/>
  <c r="AW306" i="27"/>
  <c r="AV306" i="27"/>
  <c r="AU306" i="27"/>
  <c r="AT306" i="27"/>
  <c r="AS306" i="27"/>
  <c r="AR306" i="27"/>
  <c r="AQ306" i="27"/>
  <c r="AP306" i="27"/>
  <c r="AO306" i="27"/>
  <c r="AN306" i="27"/>
  <c r="AM306" i="27"/>
  <c r="AL306" i="27"/>
  <c r="AK306" i="27"/>
  <c r="AJ306" i="27"/>
  <c r="AI306" i="27"/>
  <c r="AH306" i="27"/>
  <c r="AG306" i="27"/>
  <c r="AF306" i="27"/>
  <c r="AE306" i="27"/>
  <c r="AD306" i="27"/>
  <c r="AC306" i="27"/>
  <c r="AB306" i="27"/>
  <c r="AA306" i="27"/>
  <c r="Z306" i="27"/>
  <c r="Y306" i="27"/>
  <c r="X306" i="27"/>
  <c r="W306" i="27"/>
  <c r="V306" i="27"/>
  <c r="U306" i="27"/>
  <c r="T306" i="27"/>
  <c r="S306" i="27"/>
  <c r="R306" i="27"/>
  <c r="Q306" i="27"/>
  <c r="P306" i="27"/>
  <c r="O306" i="27"/>
  <c r="N306" i="27"/>
  <c r="M306" i="27"/>
  <c r="L306" i="27"/>
  <c r="K306" i="27"/>
  <c r="J306" i="27"/>
  <c r="I306" i="27"/>
  <c r="H306" i="27"/>
  <c r="G306" i="27"/>
  <c r="F306" i="27"/>
  <c r="E306" i="27"/>
  <c r="D306" i="27"/>
  <c r="C306" i="27"/>
  <c r="B306" i="27"/>
  <c r="BZ305" i="27"/>
  <c r="BY305" i="27"/>
  <c r="BX305" i="27"/>
  <c r="BW305" i="27"/>
  <c r="BV305" i="27"/>
  <c r="BU305" i="27"/>
  <c r="BT305" i="27"/>
  <c r="BS305" i="27"/>
  <c r="BR305" i="27"/>
  <c r="BQ305" i="27"/>
  <c r="BP305" i="27"/>
  <c r="BO305" i="27"/>
  <c r="BN305" i="27"/>
  <c r="BM305" i="27"/>
  <c r="BL305" i="27"/>
  <c r="BK305" i="27"/>
  <c r="BJ305" i="27"/>
  <c r="BI305" i="27"/>
  <c r="BH305" i="27"/>
  <c r="BG305" i="27"/>
  <c r="BF305" i="27"/>
  <c r="BE305" i="27"/>
  <c r="BD305" i="27"/>
  <c r="BC305" i="27"/>
  <c r="BB305" i="27"/>
  <c r="BA305" i="27"/>
  <c r="AZ305" i="27"/>
  <c r="AY305" i="27"/>
  <c r="AX305" i="27"/>
  <c r="AW305" i="27"/>
  <c r="AV305" i="27"/>
  <c r="AU305" i="27"/>
  <c r="AT305" i="27"/>
  <c r="AS305" i="27"/>
  <c r="AR305" i="27"/>
  <c r="AQ305" i="27"/>
  <c r="AP305" i="27"/>
  <c r="AO305" i="27"/>
  <c r="AN305" i="27"/>
  <c r="AM305" i="27"/>
  <c r="AL305" i="27"/>
  <c r="AK305" i="27"/>
  <c r="AJ305" i="27"/>
  <c r="AI305" i="27"/>
  <c r="AH305" i="27"/>
  <c r="AG305" i="27"/>
  <c r="AF305" i="27"/>
  <c r="AE305" i="27"/>
  <c r="AD305" i="27"/>
  <c r="AC305" i="27"/>
  <c r="AB305" i="27"/>
  <c r="AA305" i="27"/>
  <c r="Z305" i="27"/>
  <c r="Y305" i="27"/>
  <c r="X305" i="27"/>
  <c r="W305" i="27"/>
  <c r="V305" i="27"/>
  <c r="U305" i="27"/>
  <c r="T305" i="27"/>
  <c r="S305" i="27"/>
  <c r="R305" i="27"/>
  <c r="Q305" i="27"/>
  <c r="P305" i="27"/>
  <c r="O305" i="27"/>
  <c r="N305" i="27"/>
  <c r="M305" i="27"/>
  <c r="L305" i="27"/>
  <c r="K305" i="27"/>
  <c r="J305" i="27"/>
  <c r="I305" i="27"/>
  <c r="H305" i="27"/>
  <c r="G305" i="27"/>
  <c r="F305" i="27"/>
  <c r="E305" i="27"/>
  <c r="D305" i="27"/>
  <c r="C305" i="27"/>
  <c r="B305" i="27"/>
  <c r="BZ304" i="27"/>
  <c r="BY304" i="27"/>
  <c r="BX304" i="27"/>
  <c r="BW304" i="27"/>
  <c r="BV304" i="27"/>
  <c r="BU304" i="27"/>
  <c r="BT304" i="27"/>
  <c r="BS304" i="27"/>
  <c r="BR304" i="27"/>
  <c r="BQ304" i="27"/>
  <c r="BP304" i="27"/>
  <c r="BO304" i="27"/>
  <c r="BN304" i="27"/>
  <c r="BM304" i="27"/>
  <c r="BL304" i="27"/>
  <c r="BK304" i="27"/>
  <c r="BJ304" i="27"/>
  <c r="BI304" i="27"/>
  <c r="BH304" i="27"/>
  <c r="BG304" i="27"/>
  <c r="BF304" i="27"/>
  <c r="BE304" i="27"/>
  <c r="BD304" i="27"/>
  <c r="BC304" i="27"/>
  <c r="BB304" i="27"/>
  <c r="BA304" i="27"/>
  <c r="AZ304" i="27"/>
  <c r="AY304" i="27"/>
  <c r="AX304" i="27"/>
  <c r="AW304" i="27"/>
  <c r="AV304" i="27"/>
  <c r="AU304" i="27"/>
  <c r="AT304" i="27"/>
  <c r="AS304" i="27"/>
  <c r="AR304" i="27"/>
  <c r="AQ304" i="27"/>
  <c r="AP304" i="27"/>
  <c r="AO304" i="27"/>
  <c r="AN304" i="27"/>
  <c r="AM304" i="27"/>
  <c r="AL304" i="27"/>
  <c r="AK304" i="27"/>
  <c r="AJ304" i="27"/>
  <c r="AI304" i="27"/>
  <c r="AH304" i="27"/>
  <c r="AG304" i="27"/>
  <c r="AF304" i="27"/>
  <c r="AE304" i="27"/>
  <c r="AD304" i="27"/>
  <c r="AC304" i="27"/>
  <c r="AB304" i="27"/>
  <c r="AA304" i="27"/>
  <c r="Z304" i="27"/>
  <c r="Y304" i="27"/>
  <c r="X304" i="27"/>
  <c r="W304" i="27"/>
  <c r="V304" i="27"/>
  <c r="U304" i="27"/>
  <c r="T304" i="27"/>
  <c r="S304" i="27"/>
  <c r="R304" i="27"/>
  <c r="Q304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BZ303" i="27"/>
  <c r="BY303" i="27"/>
  <c r="BX303" i="27"/>
  <c r="BW303" i="27"/>
  <c r="BV303" i="27"/>
  <c r="BU303" i="27"/>
  <c r="BT303" i="27"/>
  <c r="BS303" i="27"/>
  <c r="BR303" i="27"/>
  <c r="BQ303" i="27"/>
  <c r="BP303" i="27"/>
  <c r="BO303" i="27"/>
  <c r="BN303" i="27"/>
  <c r="BM303" i="27"/>
  <c r="BL303" i="27"/>
  <c r="BK303" i="27"/>
  <c r="BJ303" i="27"/>
  <c r="BI303" i="27"/>
  <c r="BH303" i="27"/>
  <c r="BG303" i="27"/>
  <c r="BF303" i="27"/>
  <c r="BE303" i="27"/>
  <c r="BD303" i="27"/>
  <c r="BC303" i="27"/>
  <c r="BB303" i="27"/>
  <c r="BA303" i="27"/>
  <c r="AZ303" i="27"/>
  <c r="AY303" i="27"/>
  <c r="AX303" i="27"/>
  <c r="AW303" i="27"/>
  <c r="AV303" i="27"/>
  <c r="AU303" i="27"/>
  <c r="AT303" i="27"/>
  <c r="AS303" i="27"/>
  <c r="AR303" i="27"/>
  <c r="AQ303" i="27"/>
  <c r="AP303" i="27"/>
  <c r="AO303" i="27"/>
  <c r="AN303" i="27"/>
  <c r="AM303" i="27"/>
  <c r="AL303" i="27"/>
  <c r="AK303" i="27"/>
  <c r="AJ303" i="27"/>
  <c r="AI303" i="27"/>
  <c r="AH303" i="27"/>
  <c r="AG303" i="27"/>
  <c r="AF303" i="27"/>
  <c r="AE303" i="27"/>
  <c r="AD303" i="27"/>
  <c r="AC303" i="27"/>
  <c r="AB303" i="27"/>
  <c r="AA303" i="27"/>
  <c r="Z303" i="27"/>
  <c r="Y303" i="27"/>
  <c r="X303" i="27"/>
  <c r="W303" i="27"/>
  <c r="V303" i="27"/>
  <c r="U303" i="27"/>
  <c r="T303" i="27"/>
  <c r="S303" i="27"/>
  <c r="R303" i="27"/>
  <c r="Q303" i="27"/>
  <c r="P303" i="27"/>
  <c r="O303" i="27"/>
  <c r="N303" i="27"/>
  <c r="M303" i="27"/>
  <c r="L303" i="27"/>
  <c r="K303" i="27"/>
  <c r="J303" i="27"/>
  <c r="I303" i="27"/>
  <c r="H303" i="27"/>
  <c r="G303" i="27"/>
  <c r="F303" i="27"/>
  <c r="E303" i="27"/>
  <c r="D303" i="27"/>
  <c r="C303" i="27"/>
  <c r="B303" i="27"/>
  <c r="BZ302" i="27"/>
  <c r="BY302" i="27"/>
  <c r="BX302" i="27"/>
  <c r="BW302" i="27"/>
  <c r="BV302" i="27"/>
  <c r="BU302" i="27"/>
  <c r="BT302" i="27"/>
  <c r="BS302" i="27"/>
  <c r="BR302" i="27"/>
  <c r="BQ302" i="27"/>
  <c r="BP302" i="27"/>
  <c r="BO302" i="27"/>
  <c r="BN302" i="27"/>
  <c r="BM302" i="27"/>
  <c r="BL302" i="27"/>
  <c r="BK302" i="27"/>
  <c r="BJ302" i="27"/>
  <c r="BI302" i="27"/>
  <c r="BH302" i="27"/>
  <c r="BG302" i="27"/>
  <c r="BF302" i="27"/>
  <c r="BE302" i="27"/>
  <c r="BD302" i="27"/>
  <c r="BC302" i="27"/>
  <c r="BB302" i="27"/>
  <c r="BA302" i="27"/>
  <c r="AZ302" i="27"/>
  <c r="AY302" i="27"/>
  <c r="AX302" i="27"/>
  <c r="AW302" i="27"/>
  <c r="AV302" i="27"/>
  <c r="AU302" i="27"/>
  <c r="AT302" i="27"/>
  <c r="AS302" i="27"/>
  <c r="AR302" i="27"/>
  <c r="AQ302" i="27"/>
  <c r="AP302" i="27"/>
  <c r="AO302" i="27"/>
  <c r="AN302" i="27"/>
  <c r="AM302" i="27"/>
  <c r="AL302" i="27"/>
  <c r="AK302" i="27"/>
  <c r="AJ302" i="27"/>
  <c r="AI302" i="27"/>
  <c r="AH302" i="27"/>
  <c r="AG302" i="27"/>
  <c r="AF302" i="27"/>
  <c r="AE302" i="27"/>
  <c r="AD302" i="27"/>
  <c r="AC302" i="27"/>
  <c r="AB302" i="27"/>
  <c r="AA302" i="27"/>
  <c r="Z302" i="27"/>
  <c r="Y302" i="27"/>
  <c r="X302" i="27"/>
  <c r="W302" i="27"/>
  <c r="V302" i="27"/>
  <c r="U302" i="27"/>
  <c r="T302" i="27"/>
  <c r="S302" i="27"/>
  <c r="R302" i="27"/>
  <c r="Q302" i="27"/>
  <c r="P302" i="27"/>
  <c r="O302" i="27"/>
  <c r="N302" i="27"/>
  <c r="M302" i="27"/>
  <c r="L302" i="27"/>
  <c r="K302" i="27"/>
  <c r="J302" i="27"/>
  <c r="I302" i="27"/>
  <c r="H302" i="27"/>
  <c r="G302" i="27"/>
  <c r="F302" i="27"/>
  <c r="E302" i="27"/>
  <c r="D302" i="27"/>
  <c r="C302" i="27"/>
  <c r="B302" i="27"/>
  <c r="BZ301" i="27"/>
  <c r="BY301" i="27"/>
  <c r="BX301" i="27"/>
  <c r="BW301" i="27"/>
  <c r="BV301" i="27"/>
  <c r="BU301" i="27"/>
  <c r="BT301" i="27"/>
  <c r="BS301" i="27"/>
  <c r="BR301" i="27"/>
  <c r="BQ301" i="27"/>
  <c r="BP301" i="27"/>
  <c r="BO301" i="27"/>
  <c r="BN301" i="27"/>
  <c r="BM301" i="27"/>
  <c r="BL301" i="27"/>
  <c r="BK301" i="27"/>
  <c r="BJ301" i="27"/>
  <c r="BI301" i="27"/>
  <c r="BH301" i="27"/>
  <c r="BG301" i="27"/>
  <c r="BF301" i="27"/>
  <c r="BE301" i="27"/>
  <c r="BD301" i="27"/>
  <c r="BC301" i="27"/>
  <c r="BB301" i="27"/>
  <c r="BA301" i="27"/>
  <c r="AZ301" i="27"/>
  <c r="AY301" i="27"/>
  <c r="AX301" i="27"/>
  <c r="AW301" i="27"/>
  <c r="AV301" i="27"/>
  <c r="AU301" i="27"/>
  <c r="AT301" i="27"/>
  <c r="AS301" i="27"/>
  <c r="AR301" i="27"/>
  <c r="AQ301" i="27"/>
  <c r="AP301" i="27"/>
  <c r="AO301" i="27"/>
  <c r="AN301" i="27"/>
  <c r="AM301" i="27"/>
  <c r="AL301" i="27"/>
  <c r="AK301" i="27"/>
  <c r="AJ301" i="27"/>
  <c r="AI301" i="27"/>
  <c r="AH301" i="27"/>
  <c r="AG301" i="27"/>
  <c r="AF301" i="27"/>
  <c r="AE301" i="27"/>
  <c r="AD301" i="27"/>
  <c r="AC301" i="27"/>
  <c r="AB301" i="27"/>
  <c r="AA301" i="27"/>
  <c r="Z301" i="27"/>
  <c r="Y301" i="27"/>
  <c r="X301" i="27"/>
  <c r="W301" i="27"/>
  <c r="V301" i="27"/>
  <c r="U301" i="27"/>
  <c r="T301" i="27"/>
  <c r="S301" i="27"/>
  <c r="R301" i="27"/>
  <c r="Q301" i="27"/>
  <c r="P301" i="27"/>
  <c r="O301" i="27"/>
  <c r="N301" i="27"/>
  <c r="M301" i="27"/>
  <c r="L301" i="27"/>
  <c r="K301" i="27"/>
  <c r="J301" i="27"/>
  <c r="I301" i="27"/>
  <c r="H301" i="27"/>
  <c r="G301" i="27"/>
  <c r="F301" i="27"/>
  <c r="E301" i="27"/>
  <c r="D301" i="27"/>
  <c r="C301" i="27"/>
  <c r="B301" i="27"/>
  <c r="BZ300" i="27"/>
  <c r="BY300" i="27"/>
  <c r="BX300" i="27"/>
  <c r="BW300" i="27"/>
  <c r="BV300" i="27"/>
  <c r="BU300" i="27"/>
  <c r="BT300" i="27"/>
  <c r="BS300" i="27"/>
  <c r="BR300" i="27"/>
  <c r="BQ300" i="27"/>
  <c r="BP300" i="27"/>
  <c r="BO300" i="27"/>
  <c r="BN300" i="27"/>
  <c r="BM300" i="27"/>
  <c r="BL300" i="27"/>
  <c r="BK300" i="27"/>
  <c r="BJ300" i="27"/>
  <c r="BI300" i="27"/>
  <c r="BH300" i="27"/>
  <c r="BG300" i="27"/>
  <c r="BF300" i="27"/>
  <c r="BE300" i="27"/>
  <c r="BD300" i="27"/>
  <c r="BC300" i="27"/>
  <c r="BB300" i="27"/>
  <c r="BA300" i="27"/>
  <c r="AZ300" i="27"/>
  <c r="AY300" i="27"/>
  <c r="AX300" i="27"/>
  <c r="AW300" i="27"/>
  <c r="AV300" i="27"/>
  <c r="AU300" i="27"/>
  <c r="AT300" i="27"/>
  <c r="AS300" i="27"/>
  <c r="AR300" i="27"/>
  <c r="AQ300" i="27"/>
  <c r="AP300" i="27"/>
  <c r="AO300" i="27"/>
  <c r="AN300" i="27"/>
  <c r="AM300" i="27"/>
  <c r="AL300" i="27"/>
  <c r="AK300" i="27"/>
  <c r="AJ300" i="27"/>
  <c r="AI300" i="27"/>
  <c r="AH300" i="27"/>
  <c r="AG300" i="27"/>
  <c r="AF300" i="27"/>
  <c r="AE300" i="27"/>
  <c r="AD300" i="27"/>
  <c r="AC300" i="27"/>
  <c r="AB300" i="27"/>
  <c r="AA300" i="27"/>
  <c r="Z300" i="27"/>
  <c r="Y300" i="27"/>
  <c r="X300" i="27"/>
  <c r="W300" i="27"/>
  <c r="V300" i="27"/>
  <c r="U300" i="27"/>
  <c r="T300" i="27"/>
  <c r="S300" i="27"/>
  <c r="R300" i="27"/>
  <c r="Q300" i="27"/>
  <c r="P300" i="27"/>
  <c r="O300" i="27"/>
  <c r="N300" i="27"/>
  <c r="M300" i="27"/>
  <c r="L300" i="27"/>
  <c r="K300" i="27"/>
  <c r="J300" i="27"/>
  <c r="I300" i="27"/>
  <c r="H300" i="27"/>
  <c r="G300" i="27"/>
  <c r="F300" i="27"/>
  <c r="E300" i="27"/>
  <c r="D300" i="27"/>
  <c r="C300" i="27"/>
  <c r="B300" i="27"/>
  <c r="BZ299" i="27"/>
  <c r="BY299" i="27"/>
  <c r="BX299" i="27"/>
  <c r="BW299" i="27"/>
  <c r="BV299" i="27"/>
  <c r="BU299" i="27"/>
  <c r="BT299" i="27"/>
  <c r="BS299" i="27"/>
  <c r="BR299" i="27"/>
  <c r="BQ299" i="27"/>
  <c r="BP299" i="27"/>
  <c r="BO299" i="27"/>
  <c r="BN299" i="27"/>
  <c r="BM299" i="27"/>
  <c r="BL299" i="27"/>
  <c r="BK299" i="27"/>
  <c r="BJ299" i="27"/>
  <c r="BI299" i="27"/>
  <c r="BH299" i="27"/>
  <c r="BG299" i="27"/>
  <c r="BF299" i="27"/>
  <c r="BE299" i="27"/>
  <c r="BD299" i="27"/>
  <c r="BC299" i="27"/>
  <c r="BB299" i="27"/>
  <c r="BA299" i="27"/>
  <c r="AZ299" i="27"/>
  <c r="AY299" i="27"/>
  <c r="AX299" i="27"/>
  <c r="AW299" i="27"/>
  <c r="AV299" i="27"/>
  <c r="AU299" i="27"/>
  <c r="AT299" i="27"/>
  <c r="AS299" i="27"/>
  <c r="AR299" i="27"/>
  <c r="AQ299" i="27"/>
  <c r="AP299" i="27"/>
  <c r="AO299" i="27"/>
  <c r="AN299" i="27"/>
  <c r="AM299" i="27"/>
  <c r="AL299" i="27"/>
  <c r="AK299" i="27"/>
  <c r="AJ299" i="27"/>
  <c r="AI299" i="27"/>
  <c r="AH299" i="27"/>
  <c r="AG299" i="27"/>
  <c r="AF299" i="27"/>
  <c r="AE299" i="27"/>
  <c r="AD299" i="27"/>
  <c r="AC299" i="27"/>
  <c r="AB299" i="27"/>
  <c r="AA299" i="27"/>
  <c r="Z299" i="27"/>
  <c r="Y299" i="27"/>
  <c r="X299" i="27"/>
  <c r="W299" i="27"/>
  <c r="V299" i="27"/>
  <c r="U299" i="27"/>
  <c r="T299" i="27"/>
  <c r="S299" i="27"/>
  <c r="R299" i="27"/>
  <c r="Q299" i="27"/>
  <c r="P299" i="27"/>
  <c r="O299" i="27"/>
  <c r="N299" i="27"/>
  <c r="M299" i="27"/>
  <c r="L299" i="27"/>
  <c r="K299" i="27"/>
  <c r="J299" i="27"/>
  <c r="I299" i="27"/>
  <c r="H299" i="27"/>
  <c r="G299" i="27"/>
  <c r="F299" i="27"/>
  <c r="E299" i="27"/>
  <c r="D299" i="27"/>
  <c r="C299" i="27"/>
  <c r="B299" i="27"/>
  <c r="BZ298" i="27"/>
  <c r="BY298" i="27"/>
  <c r="BX298" i="27"/>
  <c r="BW298" i="27"/>
  <c r="BV298" i="27"/>
  <c r="BU298" i="27"/>
  <c r="BT298" i="27"/>
  <c r="BS298" i="27"/>
  <c r="BR298" i="27"/>
  <c r="BQ298" i="27"/>
  <c r="BP298" i="27"/>
  <c r="BO298" i="27"/>
  <c r="BN298" i="27"/>
  <c r="BM298" i="27"/>
  <c r="BL298" i="27"/>
  <c r="BK298" i="27"/>
  <c r="BJ298" i="27"/>
  <c r="BI298" i="27"/>
  <c r="BH298" i="27"/>
  <c r="BG298" i="27"/>
  <c r="BF298" i="27"/>
  <c r="BE298" i="27"/>
  <c r="BD298" i="27"/>
  <c r="BC298" i="27"/>
  <c r="BB298" i="27"/>
  <c r="BA298" i="27"/>
  <c r="AZ298" i="27"/>
  <c r="AY298" i="27"/>
  <c r="AX298" i="27"/>
  <c r="AW298" i="27"/>
  <c r="AV298" i="27"/>
  <c r="AU298" i="27"/>
  <c r="AT298" i="27"/>
  <c r="AS298" i="27"/>
  <c r="AR298" i="27"/>
  <c r="AQ298" i="27"/>
  <c r="AP298" i="27"/>
  <c r="AO298" i="27"/>
  <c r="AN298" i="27"/>
  <c r="AM298" i="27"/>
  <c r="AL298" i="27"/>
  <c r="AK298" i="27"/>
  <c r="AJ298" i="27"/>
  <c r="AI298" i="27"/>
  <c r="AH298" i="27"/>
  <c r="AG298" i="27"/>
  <c r="AF298" i="27"/>
  <c r="AE298" i="27"/>
  <c r="AD298" i="27"/>
  <c r="AC298" i="27"/>
  <c r="AB298" i="27"/>
  <c r="AA298" i="27"/>
  <c r="Z298" i="27"/>
  <c r="Y298" i="27"/>
  <c r="X298" i="27"/>
  <c r="W298" i="27"/>
  <c r="V298" i="27"/>
  <c r="U298" i="27"/>
  <c r="T298" i="27"/>
  <c r="S298" i="27"/>
  <c r="R298" i="27"/>
  <c r="Q298" i="27"/>
  <c r="P298" i="27"/>
  <c r="O298" i="27"/>
  <c r="N298" i="27"/>
  <c r="M298" i="27"/>
  <c r="L298" i="27"/>
  <c r="K298" i="27"/>
  <c r="J298" i="27"/>
  <c r="I298" i="27"/>
  <c r="H298" i="27"/>
  <c r="G298" i="27"/>
  <c r="F298" i="27"/>
  <c r="E298" i="27"/>
  <c r="D298" i="27"/>
  <c r="C298" i="27"/>
  <c r="B298" i="27"/>
  <c r="BZ297" i="27"/>
  <c r="BY297" i="27"/>
  <c r="BX297" i="27"/>
  <c r="BW297" i="27"/>
  <c r="BV297" i="27"/>
  <c r="BU297" i="27"/>
  <c r="BT297" i="27"/>
  <c r="BS297" i="27"/>
  <c r="BR297" i="27"/>
  <c r="BQ297" i="27"/>
  <c r="BP297" i="27"/>
  <c r="BO297" i="27"/>
  <c r="BN297" i="27"/>
  <c r="BM297" i="27"/>
  <c r="BL297" i="27"/>
  <c r="BK297" i="27"/>
  <c r="BJ297" i="27"/>
  <c r="BI297" i="27"/>
  <c r="BH297" i="27"/>
  <c r="BG297" i="27"/>
  <c r="BF297" i="27"/>
  <c r="BE297" i="27"/>
  <c r="BD297" i="27"/>
  <c r="BC297" i="27"/>
  <c r="BB297" i="27"/>
  <c r="BA297" i="27"/>
  <c r="AZ297" i="27"/>
  <c r="AY297" i="27"/>
  <c r="AX297" i="27"/>
  <c r="AW297" i="27"/>
  <c r="AV297" i="27"/>
  <c r="AU297" i="27"/>
  <c r="AT297" i="27"/>
  <c r="AS297" i="27"/>
  <c r="AR297" i="27"/>
  <c r="AQ297" i="27"/>
  <c r="AP297" i="27"/>
  <c r="AO297" i="27"/>
  <c r="AN297" i="27"/>
  <c r="AM297" i="27"/>
  <c r="AL297" i="27"/>
  <c r="AK297" i="27"/>
  <c r="AJ297" i="27"/>
  <c r="AI297" i="27"/>
  <c r="AH297" i="27"/>
  <c r="AG297" i="27"/>
  <c r="AF297" i="27"/>
  <c r="AE297" i="27"/>
  <c r="AD297" i="27"/>
  <c r="AC297" i="27"/>
  <c r="AB297" i="27"/>
  <c r="AA297" i="27"/>
  <c r="Z297" i="27"/>
  <c r="Y297" i="27"/>
  <c r="X297" i="27"/>
  <c r="W297" i="27"/>
  <c r="V297" i="27"/>
  <c r="U297" i="27"/>
  <c r="T297" i="27"/>
  <c r="S297" i="27"/>
  <c r="R297" i="27"/>
  <c r="Q297" i="27"/>
  <c r="P297" i="27"/>
  <c r="O297" i="27"/>
  <c r="N297" i="27"/>
  <c r="M297" i="27"/>
  <c r="L297" i="27"/>
  <c r="K297" i="27"/>
  <c r="J297" i="27"/>
  <c r="I297" i="27"/>
  <c r="H297" i="27"/>
  <c r="G297" i="27"/>
  <c r="F297" i="27"/>
  <c r="E297" i="27"/>
  <c r="D297" i="27"/>
  <c r="C297" i="27"/>
  <c r="B297" i="27"/>
  <c r="BZ296" i="27"/>
  <c r="BY296" i="27"/>
  <c r="BX296" i="27"/>
  <c r="BW296" i="27"/>
  <c r="BV296" i="27"/>
  <c r="BU296" i="27"/>
  <c r="BT296" i="27"/>
  <c r="BS296" i="27"/>
  <c r="BR296" i="27"/>
  <c r="BQ296" i="27"/>
  <c r="BP296" i="27"/>
  <c r="BO296" i="27"/>
  <c r="BN296" i="27"/>
  <c r="BM296" i="27"/>
  <c r="BL296" i="27"/>
  <c r="BK296" i="27"/>
  <c r="BJ296" i="27"/>
  <c r="BI296" i="27"/>
  <c r="BH296" i="27"/>
  <c r="BG296" i="27"/>
  <c r="BF296" i="27"/>
  <c r="BE296" i="27"/>
  <c r="BD296" i="27"/>
  <c r="BC296" i="27"/>
  <c r="BB296" i="27"/>
  <c r="BA296" i="27"/>
  <c r="AZ296" i="27"/>
  <c r="AY296" i="27"/>
  <c r="AX296" i="27"/>
  <c r="AW296" i="27"/>
  <c r="AV296" i="27"/>
  <c r="AU296" i="27"/>
  <c r="AT296" i="27"/>
  <c r="AS296" i="27"/>
  <c r="AR296" i="27"/>
  <c r="AQ296" i="27"/>
  <c r="AP296" i="27"/>
  <c r="AO296" i="27"/>
  <c r="AN296" i="27"/>
  <c r="AM296" i="27"/>
  <c r="AL296" i="27"/>
  <c r="AK296" i="27"/>
  <c r="AJ296" i="27"/>
  <c r="AI296" i="27"/>
  <c r="AH296" i="27"/>
  <c r="AG296" i="27"/>
  <c r="AF296" i="27"/>
  <c r="AE296" i="27"/>
  <c r="AD296" i="27"/>
  <c r="AC296" i="27"/>
  <c r="AB296" i="27"/>
  <c r="AA296" i="27"/>
  <c r="Z296" i="27"/>
  <c r="Y296" i="27"/>
  <c r="X296" i="27"/>
  <c r="W296" i="27"/>
  <c r="V296" i="27"/>
  <c r="U296" i="27"/>
  <c r="T296" i="27"/>
  <c r="S296" i="27"/>
  <c r="R296" i="27"/>
  <c r="Q296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B296" i="27"/>
  <c r="BZ295" i="27"/>
  <c r="BY295" i="27"/>
  <c r="BX295" i="27"/>
  <c r="BW295" i="27"/>
  <c r="BV295" i="27"/>
  <c r="BU295" i="27"/>
  <c r="BT295" i="27"/>
  <c r="BS295" i="27"/>
  <c r="BR295" i="27"/>
  <c r="BQ295" i="27"/>
  <c r="BP295" i="27"/>
  <c r="BO295" i="27"/>
  <c r="BN295" i="27"/>
  <c r="BM295" i="27"/>
  <c r="BL295" i="27"/>
  <c r="BK295" i="27"/>
  <c r="BJ295" i="27"/>
  <c r="BI295" i="27"/>
  <c r="BH295" i="27"/>
  <c r="BG295" i="27"/>
  <c r="BF295" i="27"/>
  <c r="BE295" i="27"/>
  <c r="BD295" i="27"/>
  <c r="BC295" i="27"/>
  <c r="BB295" i="27"/>
  <c r="BA295" i="27"/>
  <c r="AZ295" i="27"/>
  <c r="AY295" i="27"/>
  <c r="AX295" i="27"/>
  <c r="AW295" i="27"/>
  <c r="AV295" i="27"/>
  <c r="AU295" i="27"/>
  <c r="AT295" i="27"/>
  <c r="AS295" i="27"/>
  <c r="AR295" i="27"/>
  <c r="AQ295" i="27"/>
  <c r="AP295" i="27"/>
  <c r="AO295" i="27"/>
  <c r="AN295" i="27"/>
  <c r="AM295" i="27"/>
  <c r="AL295" i="27"/>
  <c r="AK295" i="27"/>
  <c r="AJ295" i="27"/>
  <c r="AI295" i="27"/>
  <c r="AH295" i="27"/>
  <c r="AG295" i="27"/>
  <c r="AF295" i="27"/>
  <c r="AE295" i="27"/>
  <c r="AD295" i="27"/>
  <c r="AC295" i="27"/>
  <c r="AB295" i="27"/>
  <c r="AA295" i="27"/>
  <c r="Z295" i="27"/>
  <c r="Y295" i="27"/>
  <c r="X295" i="27"/>
  <c r="W295" i="27"/>
  <c r="V295" i="27"/>
  <c r="U295" i="27"/>
  <c r="T295" i="27"/>
  <c r="S295" i="27"/>
  <c r="R295" i="27"/>
  <c r="Q295" i="27"/>
  <c r="P295" i="27"/>
  <c r="O295" i="27"/>
  <c r="N295" i="27"/>
  <c r="M295" i="27"/>
  <c r="L295" i="27"/>
  <c r="K295" i="27"/>
  <c r="J295" i="27"/>
  <c r="I295" i="27"/>
  <c r="H295" i="27"/>
  <c r="G295" i="27"/>
  <c r="F295" i="27"/>
  <c r="E295" i="27"/>
  <c r="D295" i="27"/>
  <c r="C295" i="27"/>
  <c r="B295" i="27"/>
  <c r="BZ294" i="27"/>
  <c r="BY294" i="27"/>
  <c r="BX294" i="27"/>
  <c r="BW294" i="27"/>
  <c r="BV294" i="27"/>
  <c r="BU294" i="27"/>
  <c r="BT294" i="27"/>
  <c r="BS294" i="27"/>
  <c r="BR294" i="27"/>
  <c r="BQ294" i="27"/>
  <c r="BP294" i="27"/>
  <c r="BO294" i="27"/>
  <c r="BN294" i="27"/>
  <c r="BM294" i="27"/>
  <c r="BL294" i="27"/>
  <c r="BK294" i="27"/>
  <c r="BJ294" i="27"/>
  <c r="BI294" i="27"/>
  <c r="BH294" i="27"/>
  <c r="BG294" i="27"/>
  <c r="BF294" i="27"/>
  <c r="BE294" i="27"/>
  <c r="BD294" i="27"/>
  <c r="BC294" i="27"/>
  <c r="BB294" i="27"/>
  <c r="BA294" i="27"/>
  <c r="AZ294" i="27"/>
  <c r="AY294" i="27"/>
  <c r="AX294" i="27"/>
  <c r="AW294" i="27"/>
  <c r="AV294" i="27"/>
  <c r="AU294" i="27"/>
  <c r="AT294" i="27"/>
  <c r="AS294" i="27"/>
  <c r="AR294" i="27"/>
  <c r="AQ294" i="27"/>
  <c r="AP294" i="27"/>
  <c r="AO294" i="27"/>
  <c r="AN294" i="27"/>
  <c r="AM294" i="27"/>
  <c r="AL294" i="27"/>
  <c r="AK294" i="27"/>
  <c r="AJ294" i="27"/>
  <c r="AI294" i="27"/>
  <c r="AH294" i="27"/>
  <c r="AG294" i="27"/>
  <c r="AF294" i="27"/>
  <c r="AE294" i="27"/>
  <c r="AD294" i="27"/>
  <c r="AC294" i="27"/>
  <c r="AB294" i="27"/>
  <c r="AA294" i="27"/>
  <c r="Z294" i="27"/>
  <c r="Y294" i="27"/>
  <c r="X294" i="27"/>
  <c r="W294" i="27"/>
  <c r="V294" i="27"/>
  <c r="U294" i="27"/>
  <c r="T294" i="27"/>
  <c r="S294" i="27"/>
  <c r="R294" i="27"/>
  <c r="Q294" i="27"/>
  <c r="P294" i="27"/>
  <c r="O294" i="27"/>
  <c r="N294" i="27"/>
  <c r="M294" i="27"/>
  <c r="L294" i="27"/>
  <c r="K294" i="27"/>
  <c r="J294" i="27"/>
  <c r="I294" i="27"/>
  <c r="H294" i="27"/>
  <c r="G294" i="27"/>
  <c r="F294" i="27"/>
  <c r="E294" i="27"/>
  <c r="D294" i="27"/>
  <c r="C294" i="27"/>
  <c r="B294" i="27"/>
  <c r="BZ293" i="27"/>
  <c r="BY293" i="27"/>
  <c r="BX293" i="27"/>
  <c r="BW293" i="27"/>
  <c r="BV293" i="27"/>
  <c r="BU293" i="27"/>
  <c r="BT293" i="27"/>
  <c r="BS293" i="27"/>
  <c r="BR293" i="27"/>
  <c r="BQ293" i="27"/>
  <c r="BP293" i="27"/>
  <c r="BO293" i="27"/>
  <c r="BN293" i="27"/>
  <c r="BM293" i="27"/>
  <c r="BL293" i="27"/>
  <c r="BK293" i="27"/>
  <c r="BJ293" i="27"/>
  <c r="BI293" i="27"/>
  <c r="BH293" i="27"/>
  <c r="BG293" i="27"/>
  <c r="BF293" i="27"/>
  <c r="BE293" i="27"/>
  <c r="BD293" i="27"/>
  <c r="BC293" i="27"/>
  <c r="BB293" i="27"/>
  <c r="BA293" i="27"/>
  <c r="AZ293" i="27"/>
  <c r="AY293" i="27"/>
  <c r="AX293" i="27"/>
  <c r="AW293" i="27"/>
  <c r="AV293" i="27"/>
  <c r="AU293" i="27"/>
  <c r="AT293" i="27"/>
  <c r="AS293" i="27"/>
  <c r="AR293" i="27"/>
  <c r="AQ293" i="27"/>
  <c r="AP293" i="27"/>
  <c r="AO293" i="27"/>
  <c r="AN293" i="27"/>
  <c r="AM293" i="27"/>
  <c r="AL293" i="27"/>
  <c r="AK293" i="27"/>
  <c r="AJ293" i="27"/>
  <c r="AI293" i="27"/>
  <c r="AH293" i="27"/>
  <c r="AG293" i="27"/>
  <c r="AF293" i="27"/>
  <c r="AE293" i="27"/>
  <c r="AD293" i="27"/>
  <c r="AC293" i="27"/>
  <c r="AB293" i="27"/>
  <c r="AA293" i="27"/>
  <c r="Z293" i="27"/>
  <c r="Y293" i="27"/>
  <c r="X293" i="27"/>
  <c r="W293" i="27"/>
  <c r="V293" i="27"/>
  <c r="U293" i="27"/>
  <c r="T293" i="27"/>
  <c r="S293" i="27"/>
  <c r="R293" i="27"/>
  <c r="Q293" i="27"/>
  <c r="P293" i="27"/>
  <c r="O293" i="27"/>
  <c r="N293" i="27"/>
  <c r="M293" i="27"/>
  <c r="L293" i="27"/>
  <c r="K293" i="27"/>
  <c r="J293" i="27"/>
  <c r="I293" i="27"/>
  <c r="H293" i="27"/>
  <c r="G293" i="27"/>
  <c r="F293" i="27"/>
  <c r="E293" i="27"/>
  <c r="D293" i="27"/>
  <c r="C293" i="27"/>
  <c r="B293" i="27"/>
  <c r="BZ292" i="27"/>
  <c r="BY292" i="27"/>
  <c r="BX292" i="27"/>
  <c r="BW292" i="27"/>
  <c r="BV292" i="27"/>
  <c r="BU292" i="27"/>
  <c r="BT292" i="27"/>
  <c r="BS292" i="27"/>
  <c r="BR292" i="27"/>
  <c r="BQ292" i="27"/>
  <c r="BP292" i="27"/>
  <c r="BO292" i="27"/>
  <c r="BN292" i="27"/>
  <c r="BM292" i="27"/>
  <c r="BL292" i="27"/>
  <c r="BK292" i="27"/>
  <c r="BJ292" i="27"/>
  <c r="BI292" i="27"/>
  <c r="BH292" i="27"/>
  <c r="BG292" i="27"/>
  <c r="BF292" i="27"/>
  <c r="BE292" i="27"/>
  <c r="BD292" i="27"/>
  <c r="BC292" i="27"/>
  <c r="BB292" i="27"/>
  <c r="BA292" i="27"/>
  <c r="AZ292" i="27"/>
  <c r="AY292" i="27"/>
  <c r="AX292" i="27"/>
  <c r="AW292" i="27"/>
  <c r="AV292" i="27"/>
  <c r="AU292" i="27"/>
  <c r="AT292" i="27"/>
  <c r="AS292" i="27"/>
  <c r="AR292" i="27"/>
  <c r="AQ292" i="27"/>
  <c r="AP292" i="27"/>
  <c r="AO292" i="27"/>
  <c r="AN292" i="27"/>
  <c r="AM292" i="27"/>
  <c r="AL292" i="27"/>
  <c r="AK292" i="27"/>
  <c r="AJ292" i="27"/>
  <c r="AI292" i="27"/>
  <c r="AH292" i="27"/>
  <c r="AG292" i="27"/>
  <c r="AF292" i="27"/>
  <c r="AE292" i="27"/>
  <c r="AD292" i="27"/>
  <c r="AC292" i="27"/>
  <c r="AB292" i="27"/>
  <c r="AA292" i="27"/>
  <c r="Z292" i="27"/>
  <c r="Y292" i="27"/>
  <c r="X292" i="27"/>
  <c r="W292" i="27"/>
  <c r="V292" i="27"/>
  <c r="U292" i="27"/>
  <c r="T292" i="27"/>
  <c r="S292" i="27"/>
  <c r="R292" i="27"/>
  <c r="Q292" i="27"/>
  <c r="P292" i="27"/>
  <c r="O292" i="27"/>
  <c r="N292" i="27"/>
  <c r="M292" i="27"/>
  <c r="L292" i="27"/>
  <c r="K292" i="27"/>
  <c r="J292" i="27"/>
  <c r="I292" i="27"/>
  <c r="H292" i="27"/>
  <c r="G292" i="27"/>
  <c r="F292" i="27"/>
  <c r="E292" i="27"/>
  <c r="D292" i="27"/>
  <c r="C292" i="27"/>
  <c r="B292" i="27"/>
  <c r="BZ291" i="27"/>
  <c r="BY291" i="27"/>
  <c r="BX291" i="27"/>
  <c r="BW291" i="27"/>
  <c r="BV291" i="27"/>
  <c r="BU291" i="27"/>
  <c r="BT291" i="27"/>
  <c r="BS291" i="27"/>
  <c r="BR291" i="27"/>
  <c r="BQ291" i="27"/>
  <c r="BP291" i="27"/>
  <c r="BO291" i="27"/>
  <c r="BN291" i="27"/>
  <c r="BM291" i="27"/>
  <c r="BL291" i="27"/>
  <c r="BK291" i="27"/>
  <c r="BJ291" i="27"/>
  <c r="BI291" i="27"/>
  <c r="BH291" i="27"/>
  <c r="BG291" i="27"/>
  <c r="BF291" i="27"/>
  <c r="BE291" i="27"/>
  <c r="BD291" i="27"/>
  <c r="BC291" i="27"/>
  <c r="BB291" i="27"/>
  <c r="BA291" i="27"/>
  <c r="AZ291" i="27"/>
  <c r="AY291" i="27"/>
  <c r="AX291" i="27"/>
  <c r="AW291" i="27"/>
  <c r="AV291" i="27"/>
  <c r="AU291" i="27"/>
  <c r="AT291" i="27"/>
  <c r="AS291" i="27"/>
  <c r="AR291" i="27"/>
  <c r="AQ291" i="27"/>
  <c r="AP291" i="27"/>
  <c r="AO291" i="27"/>
  <c r="AN291" i="27"/>
  <c r="AM291" i="27"/>
  <c r="AL291" i="27"/>
  <c r="AK291" i="27"/>
  <c r="AJ291" i="27"/>
  <c r="AI291" i="27"/>
  <c r="AH291" i="27"/>
  <c r="AG291" i="27"/>
  <c r="AF291" i="27"/>
  <c r="AE291" i="27"/>
  <c r="AD291" i="27"/>
  <c r="AC291" i="27"/>
  <c r="AB291" i="27"/>
  <c r="AA291" i="27"/>
  <c r="Z291" i="27"/>
  <c r="Y291" i="27"/>
  <c r="X291" i="27"/>
  <c r="W291" i="27"/>
  <c r="V291" i="27"/>
  <c r="U291" i="27"/>
  <c r="T291" i="27"/>
  <c r="S291" i="27"/>
  <c r="R291" i="27"/>
  <c r="Q291" i="27"/>
  <c r="P291" i="27"/>
  <c r="O291" i="27"/>
  <c r="N291" i="27"/>
  <c r="M291" i="27"/>
  <c r="L291" i="27"/>
  <c r="K291" i="27"/>
  <c r="J291" i="27"/>
  <c r="I291" i="27"/>
  <c r="H291" i="27"/>
  <c r="G291" i="27"/>
  <c r="F291" i="27"/>
  <c r="E291" i="27"/>
  <c r="D291" i="27"/>
  <c r="C291" i="27"/>
  <c r="B291" i="27"/>
  <c r="BZ290" i="27"/>
  <c r="BY290" i="27"/>
  <c r="BX290" i="27"/>
  <c r="BW290" i="27"/>
  <c r="BV290" i="27"/>
  <c r="BU290" i="27"/>
  <c r="BT290" i="27"/>
  <c r="BS290" i="27"/>
  <c r="BR290" i="27"/>
  <c r="BQ290" i="27"/>
  <c r="BP290" i="27"/>
  <c r="BO290" i="27"/>
  <c r="BN290" i="27"/>
  <c r="BM290" i="27"/>
  <c r="BL290" i="27"/>
  <c r="BK290" i="27"/>
  <c r="BJ290" i="27"/>
  <c r="BI290" i="27"/>
  <c r="BH290" i="27"/>
  <c r="BG290" i="27"/>
  <c r="BF290" i="27"/>
  <c r="BE290" i="27"/>
  <c r="BD290" i="27"/>
  <c r="BC290" i="27"/>
  <c r="BB290" i="27"/>
  <c r="BA290" i="27"/>
  <c r="AZ290" i="27"/>
  <c r="AY290" i="27"/>
  <c r="AX290" i="27"/>
  <c r="AW290" i="27"/>
  <c r="AV290" i="27"/>
  <c r="AU290" i="27"/>
  <c r="AT290" i="27"/>
  <c r="AS290" i="27"/>
  <c r="AR290" i="27"/>
  <c r="AQ290" i="27"/>
  <c r="AP290" i="27"/>
  <c r="AO290" i="27"/>
  <c r="AN290" i="27"/>
  <c r="AM290" i="27"/>
  <c r="AL290" i="27"/>
  <c r="AK290" i="27"/>
  <c r="AJ290" i="27"/>
  <c r="AI290" i="27"/>
  <c r="AH290" i="27"/>
  <c r="AG290" i="27"/>
  <c r="AF290" i="27"/>
  <c r="AE290" i="27"/>
  <c r="AD290" i="27"/>
  <c r="AC290" i="27"/>
  <c r="AB290" i="27"/>
  <c r="AA290" i="27"/>
  <c r="Z290" i="27"/>
  <c r="Y290" i="27"/>
  <c r="X290" i="27"/>
  <c r="W290" i="27"/>
  <c r="V290" i="27"/>
  <c r="U290" i="27"/>
  <c r="T290" i="27"/>
  <c r="S290" i="27"/>
  <c r="R290" i="27"/>
  <c r="Q290" i="27"/>
  <c r="P290" i="27"/>
  <c r="O290" i="27"/>
  <c r="N290" i="27"/>
  <c r="M290" i="27"/>
  <c r="L290" i="27"/>
  <c r="K290" i="27"/>
  <c r="J290" i="27"/>
  <c r="I290" i="27"/>
  <c r="H290" i="27"/>
  <c r="G290" i="27"/>
  <c r="F290" i="27"/>
  <c r="E290" i="27"/>
  <c r="D290" i="27"/>
  <c r="C290" i="27"/>
  <c r="B290" i="27"/>
  <c r="BZ289" i="27"/>
  <c r="BY289" i="27"/>
  <c r="BX289" i="27"/>
  <c r="BW289" i="27"/>
  <c r="BV289" i="27"/>
  <c r="BU289" i="27"/>
  <c r="BT289" i="27"/>
  <c r="BS289" i="27"/>
  <c r="BR289" i="27"/>
  <c r="BQ289" i="27"/>
  <c r="BP289" i="27"/>
  <c r="BO289" i="27"/>
  <c r="BN289" i="27"/>
  <c r="BM289" i="27"/>
  <c r="BL289" i="27"/>
  <c r="BK289" i="27"/>
  <c r="BJ289" i="27"/>
  <c r="BI289" i="27"/>
  <c r="BH289" i="27"/>
  <c r="BG289" i="27"/>
  <c r="BF289" i="27"/>
  <c r="BE289" i="27"/>
  <c r="BD289" i="27"/>
  <c r="BC289" i="27"/>
  <c r="BB289" i="27"/>
  <c r="BA289" i="27"/>
  <c r="AZ289" i="27"/>
  <c r="AY289" i="27"/>
  <c r="AX289" i="27"/>
  <c r="AW289" i="27"/>
  <c r="AV289" i="27"/>
  <c r="AU289" i="27"/>
  <c r="AT289" i="27"/>
  <c r="AS289" i="27"/>
  <c r="AR289" i="27"/>
  <c r="AQ289" i="27"/>
  <c r="AP289" i="27"/>
  <c r="AO289" i="27"/>
  <c r="AN289" i="27"/>
  <c r="AM289" i="27"/>
  <c r="AL289" i="27"/>
  <c r="AK289" i="27"/>
  <c r="AJ289" i="27"/>
  <c r="AI289" i="27"/>
  <c r="AH289" i="27"/>
  <c r="AG289" i="27"/>
  <c r="AF289" i="27"/>
  <c r="AE289" i="27"/>
  <c r="AD289" i="27"/>
  <c r="AC289" i="27"/>
  <c r="AB289" i="27"/>
  <c r="AA289" i="27"/>
  <c r="Z289" i="27"/>
  <c r="Y289" i="27"/>
  <c r="X289" i="27"/>
  <c r="W289" i="27"/>
  <c r="V289" i="27"/>
  <c r="U289" i="27"/>
  <c r="T289" i="27"/>
  <c r="S289" i="27"/>
  <c r="R289" i="27"/>
  <c r="Q289" i="27"/>
  <c r="P289" i="27"/>
  <c r="O289" i="27"/>
  <c r="N289" i="27"/>
  <c r="M289" i="27"/>
  <c r="L289" i="27"/>
  <c r="K289" i="27"/>
  <c r="J289" i="27"/>
  <c r="I289" i="27"/>
  <c r="H289" i="27"/>
  <c r="G289" i="27"/>
  <c r="F289" i="27"/>
  <c r="E289" i="27"/>
  <c r="D289" i="27"/>
  <c r="C289" i="27"/>
  <c r="B289" i="27"/>
  <c r="BZ288" i="27"/>
  <c r="BY288" i="27"/>
  <c r="BX288" i="27"/>
  <c r="BW288" i="27"/>
  <c r="BV288" i="27"/>
  <c r="BU288" i="27"/>
  <c r="BT288" i="27"/>
  <c r="BS288" i="27"/>
  <c r="BR288" i="27"/>
  <c r="BQ288" i="27"/>
  <c r="BP288" i="27"/>
  <c r="BO288" i="27"/>
  <c r="BN288" i="27"/>
  <c r="BM288" i="27"/>
  <c r="BL288" i="27"/>
  <c r="BK288" i="27"/>
  <c r="BJ288" i="27"/>
  <c r="BI288" i="27"/>
  <c r="BH288" i="27"/>
  <c r="BG288" i="27"/>
  <c r="BF288" i="27"/>
  <c r="BE288" i="27"/>
  <c r="BD288" i="27"/>
  <c r="BC288" i="27"/>
  <c r="BB288" i="27"/>
  <c r="BA288" i="27"/>
  <c r="AZ288" i="27"/>
  <c r="AY288" i="27"/>
  <c r="AX288" i="27"/>
  <c r="AW288" i="27"/>
  <c r="AV288" i="27"/>
  <c r="AU288" i="27"/>
  <c r="AT288" i="27"/>
  <c r="AS288" i="27"/>
  <c r="AR288" i="27"/>
  <c r="AQ288" i="27"/>
  <c r="AP288" i="27"/>
  <c r="AO288" i="27"/>
  <c r="AN288" i="27"/>
  <c r="AM288" i="27"/>
  <c r="AL288" i="27"/>
  <c r="AK288" i="27"/>
  <c r="AJ288" i="27"/>
  <c r="AI288" i="27"/>
  <c r="AH288" i="27"/>
  <c r="AG288" i="27"/>
  <c r="AF288" i="27"/>
  <c r="AE288" i="27"/>
  <c r="AD288" i="27"/>
  <c r="AC288" i="27"/>
  <c r="AB288" i="27"/>
  <c r="AA288" i="27"/>
  <c r="Z288" i="27"/>
  <c r="Y288" i="27"/>
  <c r="X288" i="27"/>
  <c r="W288" i="27"/>
  <c r="V288" i="27"/>
  <c r="U288" i="27"/>
  <c r="T288" i="27"/>
  <c r="S288" i="27"/>
  <c r="R288" i="27"/>
  <c r="Q288" i="27"/>
  <c r="P288" i="27"/>
  <c r="O288" i="27"/>
  <c r="N288" i="27"/>
  <c r="M288" i="27"/>
  <c r="L288" i="27"/>
  <c r="K288" i="27"/>
  <c r="J288" i="27"/>
  <c r="I288" i="27"/>
  <c r="H288" i="27"/>
  <c r="G288" i="27"/>
  <c r="F288" i="27"/>
  <c r="E288" i="27"/>
  <c r="D288" i="27"/>
  <c r="C288" i="27"/>
  <c r="B288" i="27"/>
  <c r="BZ287" i="27"/>
  <c r="BY287" i="27"/>
  <c r="BX287" i="27"/>
  <c r="BW287" i="27"/>
  <c r="BV287" i="27"/>
  <c r="BU287" i="27"/>
  <c r="BT287" i="27"/>
  <c r="BS287" i="27"/>
  <c r="BR287" i="27"/>
  <c r="BQ287" i="27"/>
  <c r="BP287" i="27"/>
  <c r="BO287" i="27"/>
  <c r="BN287" i="27"/>
  <c r="BM287" i="27"/>
  <c r="BL287" i="27"/>
  <c r="BK287" i="27"/>
  <c r="BJ287" i="27"/>
  <c r="BI287" i="27"/>
  <c r="BH287" i="27"/>
  <c r="BG287" i="27"/>
  <c r="BF287" i="27"/>
  <c r="BE287" i="27"/>
  <c r="BD287" i="27"/>
  <c r="BC287" i="27"/>
  <c r="BB287" i="27"/>
  <c r="BA287" i="27"/>
  <c r="AZ287" i="27"/>
  <c r="AY287" i="27"/>
  <c r="AX287" i="27"/>
  <c r="AW287" i="27"/>
  <c r="AV287" i="27"/>
  <c r="AU287" i="27"/>
  <c r="AT287" i="27"/>
  <c r="AS287" i="27"/>
  <c r="AR287" i="27"/>
  <c r="AQ287" i="27"/>
  <c r="AP287" i="27"/>
  <c r="AO287" i="27"/>
  <c r="AN287" i="27"/>
  <c r="AM287" i="27"/>
  <c r="AL287" i="27"/>
  <c r="AK287" i="27"/>
  <c r="AJ287" i="27"/>
  <c r="AI287" i="27"/>
  <c r="AH287" i="27"/>
  <c r="AG287" i="27"/>
  <c r="AF287" i="27"/>
  <c r="AE287" i="27"/>
  <c r="AD287" i="27"/>
  <c r="AC287" i="27"/>
  <c r="AB287" i="27"/>
  <c r="AA287" i="27"/>
  <c r="Z287" i="27"/>
  <c r="Y287" i="27"/>
  <c r="X287" i="27"/>
  <c r="W287" i="27"/>
  <c r="V287" i="27"/>
  <c r="U287" i="27"/>
  <c r="T287" i="27"/>
  <c r="S287" i="27"/>
  <c r="R287" i="27"/>
  <c r="Q287" i="27"/>
  <c r="P287" i="27"/>
  <c r="O287" i="27"/>
  <c r="N287" i="27"/>
  <c r="M287" i="27"/>
  <c r="L287" i="27"/>
  <c r="K287" i="27"/>
  <c r="J287" i="27"/>
  <c r="I287" i="27"/>
  <c r="H287" i="27"/>
  <c r="G287" i="27"/>
  <c r="F287" i="27"/>
  <c r="E287" i="27"/>
  <c r="D287" i="27"/>
  <c r="C287" i="27"/>
  <c r="B287" i="27"/>
  <c r="BZ286" i="27"/>
  <c r="BY286" i="27"/>
  <c r="BX286" i="27"/>
  <c r="BW286" i="27"/>
  <c r="BV286" i="27"/>
  <c r="BU286" i="27"/>
  <c r="BT286" i="27"/>
  <c r="BS286" i="27"/>
  <c r="BR286" i="27"/>
  <c r="BQ286" i="27"/>
  <c r="BP286" i="27"/>
  <c r="BO286" i="27"/>
  <c r="BN286" i="27"/>
  <c r="BM286" i="27"/>
  <c r="BL286" i="27"/>
  <c r="BK286" i="27"/>
  <c r="BJ286" i="27"/>
  <c r="BI286" i="27"/>
  <c r="BH286" i="27"/>
  <c r="BG286" i="27"/>
  <c r="BF286" i="27"/>
  <c r="BE286" i="27"/>
  <c r="BD286" i="27"/>
  <c r="BC286" i="27"/>
  <c r="BB286" i="27"/>
  <c r="BA286" i="27"/>
  <c r="AZ286" i="27"/>
  <c r="AY286" i="27"/>
  <c r="AX286" i="27"/>
  <c r="AW286" i="27"/>
  <c r="AV286" i="27"/>
  <c r="AU286" i="27"/>
  <c r="AT286" i="27"/>
  <c r="AS286" i="27"/>
  <c r="AR286" i="27"/>
  <c r="AQ286" i="27"/>
  <c r="AP286" i="27"/>
  <c r="AO286" i="27"/>
  <c r="AN286" i="27"/>
  <c r="AM286" i="27"/>
  <c r="AL286" i="27"/>
  <c r="AK286" i="27"/>
  <c r="AJ286" i="27"/>
  <c r="AI286" i="27"/>
  <c r="AH286" i="27"/>
  <c r="AG286" i="27"/>
  <c r="AF286" i="27"/>
  <c r="AE286" i="27"/>
  <c r="AD286" i="27"/>
  <c r="AC286" i="27"/>
  <c r="AB286" i="27"/>
  <c r="AA286" i="27"/>
  <c r="Z286" i="27"/>
  <c r="Y286" i="27"/>
  <c r="X286" i="27"/>
  <c r="W286" i="27"/>
  <c r="V286" i="27"/>
  <c r="U286" i="27"/>
  <c r="T286" i="27"/>
  <c r="S286" i="27"/>
  <c r="R286" i="27"/>
  <c r="Q286" i="27"/>
  <c r="P286" i="27"/>
  <c r="O286" i="27"/>
  <c r="N286" i="27"/>
  <c r="M286" i="27"/>
  <c r="L286" i="27"/>
  <c r="K286" i="27"/>
  <c r="J286" i="27"/>
  <c r="I286" i="27"/>
  <c r="H286" i="27"/>
  <c r="G286" i="27"/>
  <c r="F286" i="27"/>
  <c r="E286" i="27"/>
  <c r="D286" i="27"/>
  <c r="C286" i="27"/>
  <c r="B286" i="27"/>
  <c r="BZ285" i="27"/>
  <c r="BY285" i="27"/>
  <c r="BX285" i="27"/>
  <c r="BW285" i="27"/>
  <c r="BV285" i="27"/>
  <c r="BU285" i="27"/>
  <c r="BT285" i="27"/>
  <c r="BS285" i="27"/>
  <c r="BR285" i="27"/>
  <c r="BQ285" i="27"/>
  <c r="BP285" i="27"/>
  <c r="BO285" i="27"/>
  <c r="BN285" i="27"/>
  <c r="BM285" i="27"/>
  <c r="BL285" i="27"/>
  <c r="BK285" i="27"/>
  <c r="BJ285" i="27"/>
  <c r="BI285" i="27"/>
  <c r="BH285" i="27"/>
  <c r="BG285" i="27"/>
  <c r="BF285" i="27"/>
  <c r="BE285" i="27"/>
  <c r="BD285" i="27"/>
  <c r="BC285" i="27"/>
  <c r="BB285" i="27"/>
  <c r="BA285" i="27"/>
  <c r="AZ285" i="27"/>
  <c r="AY285" i="27"/>
  <c r="AX285" i="27"/>
  <c r="AW285" i="27"/>
  <c r="AV285" i="27"/>
  <c r="AU285" i="27"/>
  <c r="AT285" i="27"/>
  <c r="AS285" i="27"/>
  <c r="AR285" i="27"/>
  <c r="AQ285" i="27"/>
  <c r="AP285" i="27"/>
  <c r="AO285" i="27"/>
  <c r="AN285" i="27"/>
  <c r="AM285" i="27"/>
  <c r="AL285" i="27"/>
  <c r="AK285" i="27"/>
  <c r="AJ285" i="27"/>
  <c r="AI285" i="27"/>
  <c r="AH285" i="27"/>
  <c r="AG285" i="27"/>
  <c r="AF285" i="27"/>
  <c r="AE285" i="27"/>
  <c r="AD285" i="27"/>
  <c r="AC285" i="27"/>
  <c r="AB285" i="27"/>
  <c r="AA285" i="27"/>
  <c r="Z285" i="27"/>
  <c r="Y285" i="27"/>
  <c r="X285" i="27"/>
  <c r="W285" i="27"/>
  <c r="V285" i="27"/>
  <c r="U285" i="27"/>
  <c r="T285" i="27"/>
  <c r="S285" i="27"/>
  <c r="R285" i="27"/>
  <c r="Q285" i="27"/>
  <c r="P285" i="27"/>
  <c r="O285" i="27"/>
  <c r="N285" i="27"/>
  <c r="M285" i="27"/>
  <c r="L285" i="27"/>
  <c r="K285" i="27"/>
  <c r="J285" i="27"/>
  <c r="I285" i="27"/>
  <c r="H285" i="27"/>
  <c r="G285" i="27"/>
  <c r="F285" i="27"/>
  <c r="E285" i="27"/>
  <c r="D285" i="27"/>
  <c r="C285" i="27"/>
  <c r="B285" i="27"/>
  <c r="BZ284" i="27"/>
  <c r="BY284" i="27"/>
  <c r="BX284" i="27"/>
  <c r="BW284" i="27"/>
  <c r="BV284" i="27"/>
  <c r="BU284" i="27"/>
  <c r="BT284" i="27"/>
  <c r="BS284" i="27"/>
  <c r="BR284" i="27"/>
  <c r="BQ284" i="27"/>
  <c r="BP284" i="27"/>
  <c r="BO284" i="27"/>
  <c r="BN284" i="27"/>
  <c r="BM284" i="27"/>
  <c r="BL284" i="27"/>
  <c r="BK284" i="27"/>
  <c r="BJ284" i="27"/>
  <c r="BI284" i="27"/>
  <c r="BH284" i="27"/>
  <c r="BG284" i="27"/>
  <c r="BF284" i="27"/>
  <c r="BE284" i="27"/>
  <c r="BD284" i="27"/>
  <c r="BC284" i="27"/>
  <c r="BB284" i="27"/>
  <c r="BA284" i="27"/>
  <c r="AZ284" i="27"/>
  <c r="AY284" i="27"/>
  <c r="AX284" i="27"/>
  <c r="AW284" i="27"/>
  <c r="AV284" i="27"/>
  <c r="AU284" i="27"/>
  <c r="AT284" i="27"/>
  <c r="AS284" i="27"/>
  <c r="AR284" i="27"/>
  <c r="AQ284" i="27"/>
  <c r="AP284" i="27"/>
  <c r="AO284" i="27"/>
  <c r="AN284" i="27"/>
  <c r="AM284" i="27"/>
  <c r="AL284" i="27"/>
  <c r="AK284" i="27"/>
  <c r="AJ284" i="27"/>
  <c r="AI284" i="27"/>
  <c r="AH284" i="27"/>
  <c r="AG284" i="27"/>
  <c r="AF284" i="27"/>
  <c r="AE284" i="27"/>
  <c r="AD284" i="27"/>
  <c r="AC284" i="27"/>
  <c r="AB284" i="27"/>
  <c r="AA284" i="27"/>
  <c r="Z284" i="27"/>
  <c r="Y284" i="27"/>
  <c r="X284" i="27"/>
  <c r="W284" i="27"/>
  <c r="V284" i="27"/>
  <c r="U284" i="27"/>
  <c r="T284" i="27"/>
  <c r="S284" i="27"/>
  <c r="R284" i="27"/>
  <c r="Q284" i="27"/>
  <c r="P284" i="27"/>
  <c r="O284" i="27"/>
  <c r="N284" i="27"/>
  <c r="M284" i="27"/>
  <c r="L284" i="27"/>
  <c r="K284" i="27"/>
  <c r="J284" i="27"/>
  <c r="I284" i="27"/>
  <c r="H284" i="27"/>
  <c r="G284" i="27"/>
  <c r="F284" i="27"/>
  <c r="E284" i="27"/>
  <c r="D284" i="27"/>
  <c r="C284" i="27"/>
  <c r="B284" i="27"/>
  <c r="BZ283" i="27"/>
  <c r="BY283" i="27"/>
  <c r="BX283" i="27"/>
  <c r="BW283" i="27"/>
  <c r="BV283" i="27"/>
  <c r="BU283" i="27"/>
  <c r="BT283" i="27"/>
  <c r="BS283" i="27"/>
  <c r="BR283" i="27"/>
  <c r="BQ283" i="27"/>
  <c r="BP283" i="27"/>
  <c r="BO283" i="27"/>
  <c r="BN283" i="27"/>
  <c r="BM283" i="27"/>
  <c r="BL283" i="27"/>
  <c r="BK283" i="27"/>
  <c r="BJ283" i="27"/>
  <c r="BI283" i="27"/>
  <c r="BH283" i="27"/>
  <c r="BG283" i="27"/>
  <c r="BF283" i="27"/>
  <c r="BE283" i="27"/>
  <c r="BD283" i="27"/>
  <c r="BC283" i="27"/>
  <c r="BB283" i="27"/>
  <c r="BA283" i="27"/>
  <c r="AZ283" i="27"/>
  <c r="AY283" i="27"/>
  <c r="AX283" i="27"/>
  <c r="AW283" i="27"/>
  <c r="AV283" i="27"/>
  <c r="AU283" i="27"/>
  <c r="AT283" i="27"/>
  <c r="AS283" i="27"/>
  <c r="AR283" i="27"/>
  <c r="AQ283" i="27"/>
  <c r="AP283" i="27"/>
  <c r="AO283" i="27"/>
  <c r="AN283" i="27"/>
  <c r="AM283" i="27"/>
  <c r="AL283" i="27"/>
  <c r="AK283" i="27"/>
  <c r="AJ283" i="27"/>
  <c r="AI283" i="27"/>
  <c r="AH283" i="27"/>
  <c r="AG283" i="27"/>
  <c r="AF283" i="27"/>
  <c r="AE283" i="27"/>
  <c r="AD283" i="27"/>
  <c r="AC283" i="27"/>
  <c r="AB283" i="27"/>
  <c r="AA283" i="27"/>
  <c r="Z283" i="27"/>
  <c r="Y283" i="27"/>
  <c r="X283" i="27"/>
  <c r="W283" i="27"/>
  <c r="V283" i="27"/>
  <c r="U283" i="27"/>
  <c r="T283" i="27"/>
  <c r="S283" i="27"/>
  <c r="R283" i="27"/>
  <c r="Q283" i="27"/>
  <c r="P283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C283" i="27"/>
  <c r="B283" i="27"/>
  <c r="BZ282" i="27"/>
  <c r="BY282" i="27"/>
  <c r="BX282" i="27"/>
  <c r="BW282" i="27"/>
  <c r="BV282" i="27"/>
  <c r="BU282" i="27"/>
  <c r="BT282" i="27"/>
  <c r="BS282" i="27"/>
  <c r="BR282" i="27"/>
  <c r="BQ282" i="27"/>
  <c r="BP282" i="27"/>
  <c r="BO282" i="27"/>
  <c r="BN282" i="27"/>
  <c r="BM282" i="27"/>
  <c r="BL282" i="27"/>
  <c r="BK282" i="27"/>
  <c r="BJ282" i="27"/>
  <c r="BI282" i="27"/>
  <c r="BH282" i="27"/>
  <c r="BG282" i="27"/>
  <c r="BF282" i="27"/>
  <c r="BE282" i="27"/>
  <c r="BD282" i="27"/>
  <c r="BC282" i="27"/>
  <c r="BB282" i="27"/>
  <c r="BA282" i="27"/>
  <c r="AZ282" i="27"/>
  <c r="AY282" i="27"/>
  <c r="AX282" i="27"/>
  <c r="AW282" i="27"/>
  <c r="AV282" i="27"/>
  <c r="AU282" i="27"/>
  <c r="AT282" i="27"/>
  <c r="AS282" i="27"/>
  <c r="AR282" i="27"/>
  <c r="AQ282" i="27"/>
  <c r="AP282" i="27"/>
  <c r="AO282" i="27"/>
  <c r="AN282" i="27"/>
  <c r="AM282" i="27"/>
  <c r="AL282" i="27"/>
  <c r="AK282" i="27"/>
  <c r="AJ282" i="27"/>
  <c r="AI282" i="27"/>
  <c r="AH282" i="27"/>
  <c r="AG282" i="27"/>
  <c r="AF282" i="27"/>
  <c r="AE282" i="27"/>
  <c r="AD282" i="27"/>
  <c r="AC282" i="27"/>
  <c r="AB282" i="27"/>
  <c r="AA282" i="27"/>
  <c r="Z282" i="27"/>
  <c r="Y282" i="27"/>
  <c r="X282" i="27"/>
  <c r="W282" i="27"/>
  <c r="V282" i="27"/>
  <c r="U282" i="27"/>
  <c r="T282" i="27"/>
  <c r="S282" i="27"/>
  <c r="R282" i="27"/>
  <c r="Q282" i="27"/>
  <c r="P282" i="27"/>
  <c r="O282" i="27"/>
  <c r="N282" i="27"/>
  <c r="M282" i="27"/>
  <c r="L282" i="27"/>
  <c r="K282" i="27"/>
  <c r="J282" i="27"/>
  <c r="I282" i="27"/>
  <c r="H282" i="27"/>
  <c r="G282" i="27"/>
  <c r="F282" i="27"/>
  <c r="E282" i="27"/>
  <c r="D282" i="27"/>
  <c r="C282" i="27"/>
  <c r="B282" i="27"/>
  <c r="BZ281" i="27"/>
  <c r="BY281" i="27"/>
  <c r="BX281" i="27"/>
  <c r="BW281" i="27"/>
  <c r="BV281" i="27"/>
  <c r="BU281" i="27"/>
  <c r="BT281" i="27"/>
  <c r="BS281" i="27"/>
  <c r="BR281" i="27"/>
  <c r="BQ281" i="27"/>
  <c r="BP281" i="27"/>
  <c r="BO281" i="27"/>
  <c r="BN281" i="27"/>
  <c r="BM281" i="27"/>
  <c r="BL281" i="27"/>
  <c r="BK281" i="27"/>
  <c r="BJ281" i="27"/>
  <c r="BI281" i="27"/>
  <c r="BH281" i="27"/>
  <c r="BG281" i="27"/>
  <c r="BF281" i="27"/>
  <c r="BE281" i="27"/>
  <c r="BD281" i="27"/>
  <c r="BC281" i="27"/>
  <c r="BB281" i="27"/>
  <c r="BA281" i="27"/>
  <c r="AZ281" i="27"/>
  <c r="AY281" i="27"/>
  <c r="AX281" i="27"/>
  <c r="AW281" i="27"/>
  <c r="AV281" i="27"/>
  <c r="AU281" i="27"/>
  <c r="AT281" i="27"/>
  <c r="AS281" i="27"/>
  <c r="AR281" i="27"/>
  <c r="AQ281" i="27"/>
  <c r="AP281" i="27"/>
  <c r="AO281" i="27"/>
  <c r="AN281" i="27"/>
  <c r="AM281" i="27"/>
  <c r="AL281" i="27"/>
  <c r="AK281" i="27"/>
  <c r="AJ281" i="27"/>
  <c r="AI281" i="27"/>
  <c r="AH281" i="27"/>
  <c r="AG281" i="27"/>
  <c r="AF281" i="27"/>
  <c r="AE281" i="27"/>
  <c r="AD281" i="27"/>
  <c r="AC281" i="27"/>
  <c r="AB281" i="27"/>
  <c r="AA281" i="27"/>
  <c r="Z281" i="27"/>
  <c r="Y281" i="27"/>
  <c r="X281" i="27"/>
  <c r="W281" i="27"/>
  <c r="V281" i="27"/>
  <c r="U281" i="27"/>
  <c r="T281" i="27"/>
  <c r="S281" i="27"/>
  <c r="R281" i="27"/>
  <c r="Q281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C281" i="27"/>
  <c r="B281" i="27"/>
  <c r="BZ280" i="27"/>
  <c r="BY280" i="27"/>
  <c r="BX280" i="27"/>
  <c r="BW280" i="27"/>
  <c r="BV280" i="27"/>
  <c r="BU280" i="27"/>
  <c r="BT280" i="27"/>
  <c r="BS280" i="27"/>
  <c r="BR280" i="27"/>
  <c r="BQ280" i="27"/>
  <c r="BP280" i="27"/>
  <c r="BO280" i="27"/>
  <c r="BN280" i="27"/>
  <c r="BM280" i="27"/>
  <c r="BL280" i="27"/>
  <c r="BK280" i="27"/>
  <c r="BJ280" i="27"/>
  <c r="BI280" i="27"/>
  <c r="BH280" i="27"/>
  <c r="BG280" i="27"/>
  <c r="BF280" i="27"/>
  <c r="BE280" i="27"/>
  <c r="BD280" i="27"/>
  <c r="BC280" i="27"/>
  <c r="BB280" i="27"/>
  <c r="BA280" i="27"/>
  <c r="AZ280" i="27"/>
  <c r="AY280" i="27"/>
  <c r="AX280" i="27"/>
  <c r="AW280" i="27"/>
  <c r="AV280" i="27"/>
  <c r="AU280" i="27"/>
  <c r="AT280" i="27"/>
  <c r="AS280" i="27"/>
  <c r="AR280" i="27"/>
  <c r="AQ280" i="27"/>
  <c r="AP280" i="27"/>
  <c r="AO280" i="27"/>
  <c r="AN280" i="27"/>
  <c r="AM280" i="27"/>
  <c r="AL280" i="27"/>
  <c r="AK280" i="27"/>
  <c r="AJ280" i="27"/>
  <c r="AI280" i="27"/>
  <c r="AH280" i="27"/>
  <c r="AG280" i="27"/>
  <c r="AF280" i="27"/>
  <c r="AE280" i="27"/>
  <c r="AD280" i="27"/>
  <c r="AC280" i="27"/>
  <c r="AB280" i="27"/>
  <c r="AA280" i="27"/>
  <c r="Z280" i="27"/>
  <c r="Y280" i="27"/>
  <c r="X280" i="27"/>
  <c r="W280" i="27"/>
  <c r="V280" i="27"/>
  <c r="U280" i="27"/>
  <c r="T280" i="27"/>
  <c r="S280" i="27"/>
  <c r="R280" i="27"/>
  <c r="Q280" i="27"/>
  <c r="P280" i="27"/>
  <c r="O280" i="27"/>
  <c r="N280" i="27"/>
  <c r="M280" i="27"/>
  <c r="L280" i="27"/>
  <c r="K280" i="27"/>
  <c r="J280" i="27"/>
  <c r="I280" i="27"/>
  <c r="H280" i="27"/>
  <c r="G280" i="27"/>
  <c r="F280" i="27"/>
  <c r="E280" i="27"/>
  <c r="D280" i="27"/>
  <c r="C280" i="27"/>
  <c r="B280" i="27"/>
  <c r="BZ279" i="27"/>
  <c r="BY279" i="27"/>
  <c r="BX279" i="27"/>
  <c r="BW279" i="27"/>
  <c r="BV279" i="27"/>
  <c r="BU279" i="27"/>
  <c r="BT279" i="27"/>
  <c r="BS279" i="27"/>
  <c r="BR279" i="27"/>
  <c r="BQ279" i="27"/>
  <c r="BP279" i="27"/>
  <c r="BO279" i="27"/>
  <c r="BN279" i="27"/>
  <c r="BM279" i="27"/>
  <c r="BL279" i="27"/>
  <c r="BK279" i="27"/>
  <c r="BJ279" i="27"/>
  <c r="BI279" i="27"/>
  <c r="BH279" i="27"/>
  <c r="BG279" i="27"/>
  <c r="BF279" i="27"/>
  <c r="BE279" i="27"/>
  <c r="BD279" i="27"/>
  <c r="BC279" i="27"/>
  <c r="BB279" i="27"/>
  <c r="BA279" i="27"/>
  <c r="AZ279" i="27"/>
  <c r="AY279" i="27"/>
  <c r="AX279" i="27"/>
  <c r="AW279" i="27"/>
  <c r="AV279" i="27"/>
  <c r="AU279" i="27"/>
  <c r="AT279" i="27"/>
  <c r="AS279" i="27"/>
  <c r="AR279" i="27"/>
  <c r="AQ279" i="27"/>
  <c r="AP279" i="27"/>
  <c r="AO279" i="27"/>
  <c r="AN279" i="27"/>
  <c r="AM279" i="27"/>
  <c r="AL279" i="27"/>
  <c r="AK279" i="27"/>
  <c r="AJ279" i="27"/>
  <c r="AI279" i="27"/>
  <c r="AH279" i="27"/>
  <c r="AG279" i="27"/>
  <c r="AF279" i="27"/>
  <c r="AE279" i="27"/>
  <c r="AD279" i="27"/>
  <c r="AC279" i="27"/>
  <c r="AB279" i="27"/>
  <c r="AA279" i="27"/>
  <c r="Z279" i="27"/>
  <c r="Y279" i="27"/>
  <c r="X279" i="27"/>
  <c r="W279" i="27"/>
  <c r="V279" i="27"/>
  <c r="U279" i="27"/>
  <c r="T279" i="27"/>
  <c r="S279" i="27"/>
  <c r="R279" i="27"/>
  <c r="Q279" i="27"/>
  <c r="P279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C279" i="27"/>
  <c r="B279" i="27"/>
  <c r="BZ278" i="27"/>
  <c r="BY278" i="27"/>
  <c r="BX278" i="27"/>
  <c r="BW278" i="27"/>
  <c r="BV278" i="27"/>
  <c r="BU278" i="27"/>
  <c r="BT278" i="27"/>
  <c r="BS278" i="27"/>
  <c r="BR278" i="27"/>
  <c r="BQ278" i="27"/>
  <c r="BP278" i="27"/>
  <c r="BO278" i="27"/>
  <c r="BN278" i="27"/>
  <c r="BM278" i="27"/>
  <c r="BL278" i="27"/>
  <c r="BK278" i="27"/>
  <c r="BJ278" i="27"/>
  <c r="BI278" i="27"/>
  <c r="BH278" i="27"/>
  <c r="BG278" i="27"/>
  <c r="BF278" i="27"/>
  <c r="BE278" i="27"/>
  <c r="BD278" i="27"/>
  <c r="BC278" i="27"/>
  <c r="BB278" i="27"/>
  <c r="BA278" i="27"/>
  <c r="AZ278" i="27"/>
  <c r="AY278" i="27"/>
  <c r="AX278" i="27"/>
  <c r="AW278" i="27"/>
  <c r="AV278" i="27"/>
  <c r="AU278" i="27"/>
  <c r="AT278" i="27"/>
  <c r="AS278" i="27"/>
  <c r="AR278" i="27"/>
  <c r="AQ278" i="27"/>
  <c r="AP278" i="27"/>
  <c r="AO278" i="27"/>
  <c r="AN278" i="27"/>
  <c r="AM278" i="27"/>
  <c r="AL278" i="27"/>
  <c r="AK278" i="27"/>
  <c r="AJ278" i="27"/>
  <c r="AI278" i="27"/>
  <c r="AH278" i="27"/>
  <c r="AG278" i="27"/>
  <c r="AF278" i="27"/>
  <c r="AE278" i="27"/>
  <c r="AD278" i="27"/>
  <c r="AC278" i="27"/>
  <c r="AB278" i="27"/>
  <c r="AA278" i="27"/>
  <c r="Z278" i="27"/>
  <c r="Y278" i="27"/>
  <c r="X278" i="27"/>
  <c r="W278" i="27"/>
  <c r="V278" i="27"/>
  <c r="U278" i="27"/>
  <c r="T278" i="27"/>
  <c r="S278" i="27"/>
  <c r="R278" i="27"/>
  <c r="Q278" i="27"/>
  <c r="P278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C278" i="27"/>
  <c r="B278" i="27"/>
  <c r="BZ277" i="27"/>
  <c r="BY277" i="27"/>
  <c r="BX277" i="27"/>
  <c r="BW277" i="27"/>
  <c r="BV277" i="27"/>
  <c r="BU277" i="27"/>
  <c r="BT277" i="27"/>
  <c r="BS277" i="27"/>
  <c r="BR277" i="27"/>
  <c r="BQ277" i="27"/>
  <c r="BP277" i="27"/>
  <c r="BO277" i="27"/>
  <c r="BN277" i="27"/>
  <c r="BM277" i="27"/>
  <c r="BL277" i="27"/>
  <c r="BK277" i="27"/>
  <c r="BJ277" i="27"/>
  <c r="BI277" i="27"/>
  <c r="BH277" i="27"/>
  <c r="BG277" i="27"/>
  <c r="BF277" i="27"/>
  <c r="BE277" i="27"/>
  <c r="BD277" i="27"/>
  <c r="BC277" i="27"/>
  <c r="BB277" i="27"/>
  <c r="BA277" i="27"/>
  <c r="AZ277" i="27"/>
  <c r="AY277" i="27"/>
  <c r="AX277" i="27"/>
  <c r="AW277" i="27"/>
  <c r="AV277" i="27"/>
  <c r="AU277" i="27"/>
  <c r="AT277" i="27"/>
  <c r="AS277" i="27"/>
  <c r="AR277" i="27"/>
  <c r="AQ277" i="27"/>
  <c r="AP277" i="27"/>
  <c r="AO277" i="27"/>
  <c r="AN277" i="27"/>
  <c r="AM277" i="27"/>
  <c r="AL277" i="27"/>
  <c r="AK277" i="27"/>
  <c r="AJ277" i="27"/>
  <c r="AI277" i="27"/>
  <c r="AH277" i="27"/>
  <c r="AG277" i="27"/>
  <c r="AF277" i="27"/>
  <c r="AE277" i="27"/>
  <c r="AD277" i="27"/>
  <c r="AC277" i="27"/>
  <c r="AB277" i="27"/>
  <c r="AA277" i="27"/>
  <c r="Z277" i="27"/>
  <c r="Y277" i="27"/>
  <c r="X277" i="27"/>
  <c r="W277" i="27"/>
  <c r="V277" i="27"/>
  <c r="U277" i="27"/>
  <c r="T277" i="27"/>
  <c r="S277" i="27"/>
  <c r="R277" i="27"/>
  <c r="Q277" i="27"/>
  <c r="P277" i="27"/>
  <c r="O277" i="27"/>
  <c r="N277" i="27"/>
  <c r="M277" i="27"/>
  <c r="L277" i="27"/>
  <c r="K277" i="27"/>
  <c r="J277" i="27"/>
  <c r="I277" i="27"/>
  <c r="H277" i="27"/>
  <c r="G277" i="27"/>
  <c r="F277" i="27"/>
  <c r="E277" i="27"/>
  <c r="D277" i="27"/>
  <c r="C277" i="27"/>
  <c r="B277" i="27"/>
  <c r="BZ276" i="27"/>
  <c r="BY276" i="27"/>
  <c r="BX276" i="27"/>
  <c r="BW276" i="27"/>
  <c r="BV276" i="27"/>
  <c r="BU276" i="27"/>
  <c r="BT276" i="27"/>
  <c r="BS276" i="27"/>
  <c r="BR276" i="27"/>
  <c r="BQ276" i="27"/>
  <c r="BP276" i="27"/>
  <c r="BO276" i="27"/>
  <c r="BN276" i="27"/>
  <c r="BM276" i="27"/>
  <c r="BL276" i="27"/>
  <c r="BK276" i="27"/>
  <c r="BJ276" i="27"/>
  <c r="BI276" i="27"/>
  <c r="BH276" i="27"/>
  <c r="BG276" i="27"/>
  <c r="BF276" i="27"/>
  <c r="BE276" i="27"/>
  <c r="BD276" i="27"/>
  <c r="BC276" i="27"/>
  <c r="BB276" i="27"/>
  <c r="BA276" i="27"/>
  <c r="AZ276" i="27"/>
  <c r="AY276" i="27"/>
  <c r="AX276" i="27"/>
  <c r="AW276" i="27"/>
  <c r="AV276" i="27"/>
  <c r="AU276" i="27"/>
  <c r="AT276" i="27"/>
  <c r="AS276" i="27"/>
  <c r="AR276" i="27"/>
  <c r="AQ276" i="27"/>
  <c r="AP276" i="27"/>
  <c r="AO276" i="27"/>
  <c r="AN276" i="27"/>
  <c r="AM276" i="27"/>
  <c r="AL276" i="27"/>
  <c r="AK276" i="27"/>
  <c r="AJ276" i="27"/>
  <c r="AI276" i="27"/>
  <c r="AH276" i="27"/>
  <c r="AG276" i="27"/>
  <c r="AF276" i="27"/>
  <c r="AE276" i="27"/>
  <c r="AD276" i="27"/>
  <c r="AC276" i="27"/>
  <c r="AB276" i="27"/>
  <c r="AA276" i="27"/>
  <c r="Z276" i="27"/>
  <c r="Y276" i="27"/>
  <c r="X276" i="27"/>
  <c r="W276" i="27"/>
  <c r="V276" i="27"/>
  <c r="U276" i="27"/>
  <c r="T276" i="27"/>
  <c r="S276" i="27"/>
  <c r="R276" i="27"/>
  <c r="Q276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C276" i="27"/>
  <c r="B276" i="27"/>
  <c r="BZ275" i="27"/>
  <c r="BY275" i="27"/>
  <c r="BX275" i="27"/>
  <c r="BW275" i="27"/>
  <c r="BV275" i="27"/>
  <c r="BU275" i="27"/>
  <c r="BT275" i="27"/>
  <c r="BS275" i="27"/>
  <c r="BR275" i="27"/>
  <c r="BQ275" i="27"/>
  <c r="BP275" i="27"/>
  <c r="BO275" i="27"/>
  <c r="BN275" i="27"/>
  <c r="BM275" i="27"/>
  <c r="BL275" i="27"/>
  <c r="BK275" i="27"/>
  <c r="BJ275" i="27"/>
  <c r="BI275" i="27"/>
  <c r="BH275" i="27"/>
  <c r="BG275" i="27"/>
  <c r="BF275" i="27"/>
  <c r="BE275" i="27"/>
  <c r="BD275" i="27"/>
  <c r="BC275" i="27"/>
  <c r="BB275" i="27"/>
  <c r="BA275" i="27"/>
  <c r="AZ275" i="27"/>
  <c r="AY275" i="27"/>
  <c r="AX275" i="27"/>
  <c r="AW275" i="27"/>
  <c r="AV275" i="27"/>
  <c r="AU275" i="27"/>
  <c r="AT275" i="27"/>
  <c r="AS275" i="27"/>
  <c r="AR275" i="27"/>
  <c r="AQ275" i="27"/>
  <c r="AP275" i="27"/>
  <c r="AO275" i="27"/>
  <c r="AN275" i="27"/>
  <c r="AM275" i="27"/>
  <c r="AL275" i="27"/>
  <c r="AK275" i="27"/>
  <c r="AJ275" i="27"/>
  <c r="AI275" i="27"/>
  <c r="AH275" i="27"/>
  <c r="AG275" i="27"/>
  <c r="AF275" i="27"/>
  <c r="AE275" i="27"/>
  <c r="AD275" i="27"/>
  <c r="AC275" i="27"/>
  <c r="AB275" i="27"/>
  <c r="AA275" i="27"/>
  <c r="Z275" i="27"/>
  <c r="Y275" i="27"/>
  <c r="X275" i="27"/>
  <c r="W275" i="27"/>
  <c r="V275" i="27"/>
  <c r="U275" i="27"/>
  <c r="T275" i="27"/>
  <c r="S275" i="27"/>
  <c r="R275" i="27"/>
  <c r="Q275" i="27"/>
  <c r="P275" i="27"/>
  <c r="O275" i="27"/>
  <c r="N275" i="27"/>
  <c r="M275" i="27"/>
  <c r="L275" i="27"/>
  <c r="K275" i="27"/>
  <c r="J275" i="27"/>
  <c r="I275" i="27"/>
  <c r="H275" i="27"/>
  <c r="G275" i="27"/>
  <c r="F275" i="27"/>
  <c r="E275" i="27"/>
  <c r="D275" i="27"/>
  <c r="C275" i="27"/>
  <c r="B275" i="27"/>
  <c r="BZ274" i="27"/>
  <c r="BY274" i="27"/>
  <c r="BX274" i="27"/>
  <c r="BW274" i="27"/>
  <c r="BV274" i="27"/>
  <c r="BU274" i="27"/>
  <c r="BT274" i="27"/>
  <c r="BS274" i="27"/>
  <c r="BR274" i="27"/>
  <c r="BQ274" i="27"/>
  <c r="BP274" i="27"/>
  <c r="BO274" i="27"/>
  <c r="BN274" i="27"/>
  <c r="BM274" i="27"/>
  <c r="BL274" i="27"/>
  <c r="BK274" i="27"/>
  <c r="BJ274" i="27"/>
  <c r="BI274" i="27"/>
  <c r="BH274" i="27"/>
  <c r="BG274" i="27"/>
  <c r="BF274" i="27"/>
  <c r="BE274" i="27"/>
  <c r="BD274" i="27"/>
  <c r="BC274" i="27"/>
  <c r="BB274" i="27"/>
  <c r="BA274" i="27"/>
  <c r="AZ274" i="27"/>
  <c r="AY274" i="27"/>
  <c r="AX274" i="27"/>
  <c r="AW274" i="27"/>
  <c r="AV274" i="27"/>
  <c r="AU274" i="27"/>
  <c r="AT274" i="27"/>
  <c r="AS274" i="27"/>
  <c r="AR274" i="27"/>
  <c r="AQ274" i="27"/>
  <c r="AP274" i="27"/>
  <c r="AO274" i="27"/>
  <c r="AN274" i="27"/>
  <c r="AM274" i="27"/>
  <c r="AL274" i="27"/>
  <c r="AK274" i="27"/>
  <c r="AJ274" i="27"/>
  <c r="AI274" i="27"/>
  <c r="AH274" i="27"/>
  <c r="AG274" i="27"/>
  <c r="AF274" i="27"/>
  <c r="AE274" i="27"/>
  <c r="AD274" i="27"/>
  <c r="AC274" i="27"/>
  <c r="AB274" i="27"/>
  <c r="AA274" i="27"/>
  <c r="Z274" i="27"/>
  <c r="Y274" i="27"/>
  <c r="X274" i="27"/>
  <c r="W274" i="27"/>
  <c r="V274" i="27"/>
  <c r="U274" i="27"/>
  <c r="T274" i="27"/>
  <c r="S274" i="27"/>
  <c r="R274" i="27"/>
  <c r="Q274" i="27"/>
  <c r="P274" i="27"/>
  <c r="O274" i="27"/>
  <c r="N274" i="27"/>
  <c r="M274" i="27"/>
  <c r="L274" i="27"/>
  <c r="K274" i="27"/>
  <c r="J274" i="27"/>
  <c r="I274" i="27"/>
  <c r="H274" i="27"/>
  <c r="G274" i="27"/>
  <c r="F274" i="27"/>
  <c r="E274" i="27"/>
  <c r="D274" i="27"/>
  <c r="C274" i="27"/>
  <c r="B274" i="27"/>
  <c r="BZ273" i="27"/>
  <c r="BY273" i="27"/>
  <c r="BX273" i="27"/>
  <c r="BW273" i="27"/>
  <c r="BV273" i="27"/>
  <c r="BU273" i="27"/>
  <c r="BT273" i="27"/>
  <c r="BS273" i="27"/>
  <c r="BR273" i="27"/>
  <c r="BQ273" i="27"/>
  <c r="BP273" i="27"/>
  <c r="BO273" i="27"/>
  <c r="BN273" i="27"/>
  <c r="BM273" i="27"/>
  <c r="BL273" i="27"/>
  <c r="BK273" i="27"/>
  <c r="BJ273" i="27"/>
  <c r="BI273" i="27"/>
  <c r="BH273" i="27"/>
  <c r="BG273" i="27"/>
  <c r="BF273" i="27"/>
  <c r="BE273" i="27"/>
  <c r="BD273" i="27"/>
  <c r="BC273" i="27"/>
  <c r="BB273" i="27"/>
  <c r="BA273" i="27"/>
  <c r="AZ273" i="27"/>
  <c r="AY273" i="27"/>
  <c r="AX273" i="27"/>
  <c r="AW273" i="27"/>
  <c r="AV273" i="27"/>
  <c r="AU273" i="27"/>
  <c r="AT273" i="27"/>
  <c r="AS273" i="27"/>
  <c r="AR273" i="27"/>
  <c r="AQ273" i="27"/>
  <c r="AP273" i="27"/>
  <c r="AO273" i="27"/>
  <c r="AN273" i="27"/>
  <c r="AM273" i="27"/>
  <c r="AL273" i="27"/>
  <c r="AK273" i="27"/>
  <c r="AJ273" i="27"/>
  <c r="AI273" i="27"/>
  <c r="AH273" i="27"/>
  <c r="AG273" i="27"/>
  <c r="AF273" i="27"/>
  <c r="AE273" i="27"/>
  <c r="AD273" i="27"/>
  <c r="AC273" i="27"/>
  <c r="AB273" i="27"/>
  <c r="AA273" i="27"/>
  <c r="Z273" i="27"/>
  <c r="Y273" i="27"/>
  <c r="X273" i="27"/>
  <c r="W273" i="27"/>
  <c r="V273" i="27"/>
  <c r="U273" i="27"/>
  <c r="T273" i="27"/>
  <c r="S273" i="27"/>
  <c r="R273" i="27"/>
  <c r="Q273" i="27"/>
  <c r="P273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C273" i="27"/>
  <c r="B273" i="27"/>
  <c r="BZ272" i="27"/>
  <c r="BY272" i="27"/>
  <c r="BX272" i="27"/>
  <c r="BW272" i="27"/>
  <c r="BV272" i="27"/>
  <c r="BU272" i="27"/>
  <c r="BT272" i="27"/>
  <c r="BS272" i="27"/>
  <c r="BR272" i="27"/>
  <c r="BQ272" i="27"/>
  <c r="BP272" i="27"/>
  <c r="BO272" i="27"/>
  <c r="BN272" i="27"/>
  <c r="BM272" i="27"/>
  <c r="BL272" i="27"/>
  <c r="BK272" i="27"/>
  <c r="BJ272" i="27"/>
  <c r="BI272" i="27"/>
  <c r="BH272" i="27"/>
  <c r="BG272" i="27"/>
  <c r="BF272" i="27"/>
  <c r="BE272" i="27"/>
  <c r="BD272" i="27"/>
  <c r="BC272" i="27"/>
  <c r="BB272" i="27"/>
  <c r="BA272" i="27"/>
  <c r="AZ272" i="27"/>
  <c r="AY272" i="27"/>
  <c r="AX272" i="27"/>
  <c r="AW272" i="27"/>
  <c r="AV272" i="27"/>
  <c r="AU272" i="27"/>
  <c r="AT272" i="27"/>
  <c r="AS272" i="27"/>
  <c r="AR272" i="27"/>
  <c r="AQ272" i="27"/>
  <c r="AP272" i="27"/>
  <c r="AO272" i="27"/>
  <c r="AN272" i="27"/>
  <c r="AM272" i="27"/>
  <c r="AL272" i="27"/>
  <c r="AK272" i="27"/>
  <c r="AJ272" i="27"/>
  <c r="AI272" i="27"/>
  <c r="AH272" i="27"/>
  <c r="AG272" i="27"/>
  <c r="AF272" i="27"/>
  <c r="AE272" i="27"/>
  <c r="AD272" i="27"/>
  <c r="AC272" i="27"/>
  <c r="AB272" i="27"/>
  <c r="AA272" i="27"/>
  <c r="Z272" i="27"/>
  <c r="Y272" i="27"/>
  <c r="X272" i="27"/>
  <c r="W272" i="27"/>
  <c r="V272" i="27"/>
  <c r="U272" i="27"/>
  <c r="T272" i="27"/>
  <c r="S272" i="27"/>
  <c r="R272" i="27"/>
  <c r="Q272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BZ271" i="27"/>
  <c r="BY271" i="27"/>
  <c r="BX271" i="27"/>
  <c r="BW271" i="27"/>
  <c r="BV271" i="27"/>
  <c r="BU271" i="27"/>
  <c r="BT271" i="27"/>
  <c r="BS271" i="27"/>
  <c r="BR271" i="27"/>
  <c r="BQ271" i="27"/>
  <c r="BP271" i="27"/>
  <c r="BO271" i="27"/>
  <c r="BN271" i="27"/>
  <c r="BM271" i="27"/>
  <c r="BL271" i="27"/>
  <c r="BK271" i="27"/>
  <c r="BJ271" i="27"/>
  <c r="BI271" i="27"/>
  <c r="BH271" i="27"/>
  <c r="BG271" i="27"/>
  <c r="BF271" i="27"/>
  <c r="BE271" i="27"/>
  <c r="BD271" i="27"/>
  <c r="BC271" i="27"/>
  <c r="BB271" i="27"/>
  <c r="BA271" i="27"/>
  <c r="AZ271" i="27"/>
  <c r="AY271" i="27"/>
  <c r="AX271" i="27"/>
  <c r="AW271" i="27"/>
  <c r="AV271" i="27"/>
  <c r="AU271" i="27"/>
  <c r="AT271" i="27"/>
  <c r="AS271" i="27"/>
  <c r="AR271" i="27"/>
  <c r="AQ271" i="27"/>
  <c r="AP271" i="27"/>
  <c r="AO271" i="27"/>
  <c r="AN271" i="27"/>
  <c r="AM271" i="27"/>
  <c r="AL271" i="27"/>
  <c r="AK271" i="27"/>
  <c r="AJ271" i="27"/>
  <c r="AI271" i="27"/>
  <c r="AH271" i="27"/>
  <c r="AG271" i="27"/>
  <c r="AF271" i="27"/>
  <c r="AE271" i="27"/>
  <c r="AD271" i="27"/>
  <c r="AC271" i="27"/>
  <c r="AB271" i="27"/>
  <c r="AA271" i="27"/>
  <c r="Z271" i="27"/>
  <c r="Y271" i="27"/>
  <c r="X271" i="27"/>
  <c r="W271" i="27"/>
  <c r="V271" i="27"/>
  <c r="U271" i="27"/>
  <c r="T271" i="27"/>
  <c r="S271" i="27"/>
  <c r="R271" i="27"/>
  <c r="Q271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C271" i="27"/>
  <c r="B271" i="27"/>
  <c r="BZ270" i="27"/>
  <c r="BY270" i="27"/>
  <c r="BX270" i="27"/>
  <c r="BW270" i="27"/>
  <c r="BV270" i="27"/>
  <c r="BU270" i="27"/>
  <c r="BT270" i="27"/>
  <c r="BS270" i="27"/>
  <c r="BR270" i="27"/>
  <c r="BQ270" i="27"/>
  <c r="BP270" i="27"/>
  <c r="BO270" i="27"/>
  <c r="BN270" i="27"/>
  <c r="BM270" i="27"/>
  <c r="BL270" i="27"/>
  <c r="BK270" i="27"/>
  <c r="BJ270" i="27"/>
  <c r="BI270" i="27"/>
  <c r="BH270" i="27"/>
  <c r="BG270" i="27"/>
  <c r="BF270" i="27"/>
  <c r="BE270" i="27"/>
  <c r="BD270" i="27"/>
  <c r="BC270" i="27"/>
  <c r="BB270" i="27"/>
  <c r="BA270" i="27"/>
  <c r="AZ270" i="27"/>
  <c r="AY270" i="27"/>
  <c r="AX270" i="27"/>
  <c r="AW270" i="27"/>
  <c r="AV270" i="27"/>
  <c r="AU270" i="27"/>
  <c r="AT270" i="27"/>
  <c r="AS270" i="27"/>
  <c r="AR270" i="27"/>
  <c r="AQ270" i="27"/>
  <c r="AP270" i="27"/>
  <c r="AO270" i="27"/>
  <c r="AN270" i="27"/>
  <c r="AM270" i="27"/>
  <c r="AL270" i="27"/>
  <c r="AK270" i="27"/>
  <c r="AJ270" i="27"/>
  <c r="AI270" i="27"/>
  <c r="AH270" i="27"/>
  <c r="AG270" i="27"/>
  <c r="AF270" i="27"/>
  <c r="AE270" i="27"/>
  <c r="AD270" i="27"/>
  <c r="AC270" i="27"/>
  <c r="AB270" i="27"/>
  <c r="AA270" i="27"/>
  <c r="Z270" i="27"/>
  <c r="Y270" i="27"/>
  <c r="X270" i="27"/>
  <c r="W270" i="27"/>
  <c r="V270" i="27"/>
  <c r="U270" i="27"/>
  <c r="T270" i="27"/>
  <c r="S270" i="27"/>
  <c r="R270" i="27"/>
  <c r="Q270" i="27"/>
  <c r="P270" i="27"/>
  <c r="O270" i="27"/>
  <c r="N270" i="27"/>
  <c r="M270" i="27"/>
  <c r="L270" i="27"/>
  <c r="K270" i="27"/>
  <c r="J270" i="27"/>
  <c r="I270" i="27"/>
  <c r="H270" i="27"/>
  <c r="G270" i="27"/>
  <c r="F270" i="27"/>
  <c r="E270" i="27"/>
  <c r="D270" i="27"/>
  <c r="C270" i="27"/>
  <c r="B270" i="27"/>
  <c r="BZ269" i="27"/>
  <c r="BY269" i="27"/>
  <c r="BX269" i="27"/>
  <c r="BW269" i="27"/>
  <c r="BV269" i="27"/>
  <c r="BU269" i="27"/>
  <c r="BT269" i="27"/>
  <c r="BS269" i="27"/>
  <c r="BR269" i="27"/>
  <c r="BQ269" i="27"/>
  <c r="BP269" i="27"/>
  <c r="BO269" i="27"/>
  <c r="BN269" i="27"/>
  <c r="BM269" i="27"/>
  <c r="BL269" i="27"/>
  <c r="BK269" i="27"/>
  <c r="BJ269" i="27"/>
  <c r="BI269" i="27"/>
  <c r="BH269" i="27"/>
  <c r="BG269" i="27"/>
  <c r="BF269" i="27"/>
  <c r="BE269" i="27"/>
  <c r="BD269" i="27"/>
  <c r="BC269" i="27"/>
  <c r="BB269" i="27"/>
  <c r="BA269" i="27"/>
  <c r="AZ269" i="27"/>
  <c r="AY269" i="27"/>
  <c r="AX269" i="27"/>
  <c r="AW269" i="27"/>
  <c r="AV269" i="27"/>
  <c r="AU269" i="27"/>
  <c r="AT269" i="27"/>
  <c r="AS269" i="27"/>
  <c r="AR269" i="27"/>
  <c r="AQ269" i="27"/>
  <c r="AP269" i="27"/>
  <c r="AO269" i="27"/>
  <c r="AN269" i="27"/>
  <c r="AM269" i="27"/>
  <c r="AL269" i="27"/>
  <c r="AK269" i="27"/>
  <c r="AJ269" i="27"/>
  <c r="AI269" i="27"/>
  <c r="AH269" i="27"/>
  <c r="AG269" i="27"/>
  <c r="AF269" i="27"/>
  <c r="AE269" i="27"/>
  <c r="AD269" i="27"/>
  <c r="AC269" i="27"/>
  <c r="AB269" i="27"/>
  <c r="AA269" i="27"/>
  <c r="Z269" i="27"/>
  <c r="Y269" i="27"/>
  <c r="X269" i="27"/>
  <c r="W269" i="27"/>
  <c r="V269" i="27"/>
  <c r="U269" i="27"/>
  <c r="T269" i="27"/>
  <c r="S269" i="27"/>
  <c r="R269" i="27"/>
  <c r="Q269" i="27"/>
  <c r="P269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C269" i="27"/>
  <c r="B269" i="27"/>
  <c r="BZ268" i="27"/>
  <c r="BY268" i="27"/>
  <c r="BX268" i="27"/>
  <c r="BW268" i="27"/>
  <c r="BV268" i="27"/>
  <c r="BU268" i="27"/>
  <c r="BT268" i="27"/>
  <c r="BS268" i="27"/>
  <c r="BR268" i="27"/>
  <c r="BQ268" i="27"/>
  <c r="BP268" i="27"/>
  <c r="BO268" i="27"/>
  <c r="BN268" i="27"/>
  <c r="BM268" i="27"/>
  <c r="BL268" i="27"/>
  <c r="BK268" i="27"/>
  <c r="BJ268" i="27"/>
  <c r="BI268" i="27"/>
  <c r="BH268" i="27"/>
  <c r="BG268" i="27"/>
  <c r="BF268" i="27"/>
  <c r="BE268" i="27"/>
  <c r="BD268" i="27"/>
  <c r="BC268" i="27"/>
  <c r="BB268" i="27"/>
  <c r="BA268" i="27"/>
  <c r="AZ268" i="27"/>
  <c r="AY268" i="27"/>
  <c r="AX268" i="27"/>
  <c r="AW268" i="27"/>
  <c r="AV268" i="27"/>
  <c r="AU268" i="27"/>
  <c r="AT268" i="27"/>
  <c r="AS268" i="27"/>
  <c r="AR268" i="27"/>
  <c r="AQ268" i="27"/>
  <c r="AP268" i="27"/>
  <c r="AO268" i="27"/>
  <c r="AN268" i="27"/>
  <c r="AM268" i="27"/>
  <c r="AL268" i="27"/>
  <c r="AK268" i="27"/>
  <c r="AJ268" i="27"/>
  <c r="AI268" i="27"/>
  <c r="AH268" i="27"/>
  <c r="AG268" i="27"/>
  <c r="AF268" i="27"/>
  <c r="AE268" i="27"/>
  <c r="AD268" i="27"/>
  <c r="AC268" i="27"/>
  <c r="AB268" i="27"/>
  <c r="AA268" i="27"/>
  <c r="Z268" i="27"/>
  <c r="Y268" i="27"/>
  <c r="X268" i="27"/>
  <c r="W268" i="27"/>
  <c r="V268" i="27"/>
  <c r="U268" i="27"/>
  <c r="T268" i="27"/>
  <c r="S268" i="27"/>
  <c r="R268" i="27"/>
  <c r="Q268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BZ267" i="27"/>
  <c r="BY267" i="27"/>
  <c r="BX267" i="27"/>
  <c r="BW267" i="27"/>
  <c r="BV267" i="27"/>
  <c r="BU267" i="27"/>
  <c r="BT267" i="27"/>
  <c r="BS267" i="27"/>
  <c r="BR267" i="27"/>
  <c r="BQ267" i="27"/>
  <c r="BP267" i="27"/>
  <c r="BO267" i="27"/>
  <c r="BN267" i="27"/>
  <c r="BM267" i="27"/>
  <c r="BL267" i="27"/>
  <c r="BK267" i="27"/>
  <c r="BJ267" i="27"/>
  <c r="BI267" i="27"/>
  <c r="BH267" i="27"/>
  <c r="BG267" i="27"/>
  <c r="BF267" i="27"/>
  <c r="BE267" i="27"/>
  <c r="BD267" i="27"/>
  <c r="BC267" i="27"/>
  <c r="BB267" i="27"/>
  <c r="BA267" i="27"/>
  <c r="AZ267" i="27"/>
  <c r="AY267" i="27"/>
  <c r="AX267" i="27"/>
  <c r="AW267" i="27"/>
  <c r="AV267" i="27"/>
  <c r="AU267" i="27"/>
  <c r="AT267" i="27"/>
  <c r="AS267" i="27"/>
  <c r="AR267" i="27"/>
  <c r="AQ267" i="27"/>
  <c r="AP267" i="27"/>
  <c r="AO267" i="27"/>
  <c r="AN267" i="27"/>
  <c r="AM267" i="27"/>
  <c r="AL267" i="27"/>
  <c r="AK267" i="27"/>
  <c r="AJ267" i="27"/>
  <c r="AI267" i="27"/>
  <c r="AH267" i="27"/>
  <c r="AG267" i="27"/>
  <c r="AF267" i="27"/>
  <c r="AE267" i="27"/>
  <c r="AD267" i="27"/>
  <c r="AC267" i="27"/>
  <c r="AB267" i="27"/>
  <c r="AA267" i="27"/>
  <c r="Z267" i="27"/>
  <c r="Y267" i="27"/>
  <c r="X267" i="27"/>
  <c r="W267" i="27"/>
  <c r="V267" i="27"/>
  <c r="U267" i="27"/>
  <c r="T267" i="27"/>
  <c r="S267" i="27"/>
  <c r="R267" i="27"/>
  <c r="Q267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BZ266" i="27"/>
  <c r="BY266" i="27"/>
  <c r="BX266" i="27"/>
  <c r="BW266" i="27"/>
  <c r="BV266" i="27"/>
  <c r="BU266" i="27"/>
  <c r="BT266" i="27"/>
  <c r="BS266" i="27"/>
  <c r="BR266" i="27"/>
  <c r="BQ266" i="27"/>
  <c r="BP266" i="27"/>
  <c r="BO266" i="27"/>
  <c r="BN266" i="27"/>
  <c r="BM266" i="27"/>
  <c r="BL266" i="27"/>
  <c r="BK266" i="27"/>
  <c r="BJ266" i="27"/>
  <c r="BI266" i="27"/>
  <c r="BH266" i="27"/>
  <c r="BG266" i="27"/>
  <c r="BF266" i="27"/>
  <c r="BE266" i="27"/>
  <c r="BD266" i="27"/>
  <c r="BC266" i="27"/>
  <c r="BB266" i="27"/>
  <c r="BA266" i="27"/>
  <c r="AZ266" i="27"/>
  <c r="AY266" i="27"/>
  <c r="AX266" i="27"/>
  <c r="AW266" i="27"/>
  <c r="AV266" i="27"/>
  <c r="AU266" i="27"/>
  <c r="AT266" i="27"/>
  <c r="AS266" i="27"/>
  <c r="AR266" i="27"/>
  <c r="AQ266" i="27"/>
  <c r="AP266" i="27"/>
  <c r="AO266" i="27"/>
  <c r="AN266" i="27"/>
  <c r="AM266" i="27"/>
  <c r="AL266" i="27"/>
  <c r="AK266" i="27"/>
  <c r="AJ266" i="27"/>
  <c r="AI266" i="27"/>
  <c r="AH266" i="27"/>
  <c r="AG266" i="27"/>
  <c r="AF266" i="27"/>
  <c r="AE266" i="27"/>
  <c r="AD266" i="27"/>
  <c r="AC266" i="27"/>
  <c r="AB266" i="27"/>
  <c r="AA266" i="27"/>
  <c r="Z266" i="27"/>
  <c r="Y266" i="27"/>
  <c r="X266" i="27"/>
  <c r="W266" i="27"/>
  <c r="V266" i="27"/>
  <c r="U266" i="27"/>
  <c r="T266" i="27"/>
  <c r="S266" i="27"/>
  <c r="R266" i="27"/>
  <c r="Q266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BZ265" i="27"/>
  <c r="BY265" i="27"/>
  <c r="BX265" i="27"/>
  <c r="BW265" i="27"/>
  <c r="BV265" i="27"/>
  <c r="BU265" i="27"/>
  <c r="BT265" i="27"/>
  <c r="BS265" i="27"/>
  <c r="BR265" i="27"/>
  <c r="BQ265" i="27"/>
  <c r="BP265" i="27"/>
  <c r="BO265" i="27"/>
  <c r="BN265" i="27"/>
  <c r="BM265" i="27"/>
  <c r="BL265" i="27"/>
  <c r="BK265" i="27"/>
  <c r="BJ265" i="27"/>
  <c r="BI265" i="27"/>
  <c r="BH265" i="27"/>
  <c r="BG265" i="27"/>
  <c r="BF265" i="27"/>
  <c r="BE265" i="27"/>
  <c r="BD265" i="27"/>
  <c r="BC265" i="27"/>
  <c r="BB265" i="27"/>
  <c r="BA265" i="27"/>
  <c r="AZ265" i="27"/>
  <c r="AY265" i="27"/>
  <c r="AX265" i="27"/>
  <c r="AW265" i="27"/>
  <c r="AV265" i="27"/>
  <c r="AU265" i="27"/>
  <c r="AT265" i="27"/>
  <c r="AS265" i="27"/>
  <c r="AR265" i="27"/>
  <c r="AQ265" i="27"/>
  <c r="AP265" i="27"/>
  <c r="AO265" i="27"/>
  <c r="AN265" i="27"/>
  <c r="AM265" i="27"/>
  <c r="AL265" i="27"/>
  <c r="AK265" i="27"/>
  <c r="AJ265" i="27"/>
  <c r="AI265" i="27"/>
  <c r="AH265" i="27"/>
  <c r="AG265" i="27"/>
  <c r="AF265" i="27"/>
  <c r="AE265" i="27"/>
  <c r="AD265" i="27"/>
  <c r="AC265" i="27"/>
  <c r="AB265" i="27"/>
  <c r="AA265" i="27"/>
  <c r="Z265" i="27"/>
  <c r="Y265" i="27"/>
  <c r="X265" i="27"/>
  <c r="W265" i="27"/>
  <c r="V265" i="27"/>
  <c r="U265" i="27"/>
  <c r="T265" i="27"/>
  <c r="S265" i="27"/>
  <c r="R265" i="27"/>
  <c r="Q265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BZ264" i="27"/>
  <c r="BY264" i="27"/>
  <c r="BX264" i="27"/>
  <c r="BW264" i="27"/>
  <c r="BV264" i="27"/>
  <c r="BU264" i="27"/>
  <c r="BT264" i="27"/>
  <c r="BS264" i="27"/>
  <c r="BR264" i="27"/>
  <c r="BQ264" i="27"/>
  <c r="BP264" i="27"/>
  <c r="BO264" i="27"/>
  <c r="BN264" i="27"/>
  <c r="BM264" i="27"/>
  <c r="BL264" i="27"/>
  <c r="BK264" i="27"/>
  <c r="BJ264" i="27"/>
  <c r="BI264" i="27"/>
  <c r="BH264" i="27"/>
  <c r="BG264" i="27"/>
  <c r="BF264" i="27"/>
  <c r="BE264" i="27"/>
  <c r="BD264" i="27"/>
  <c r="BC264" i="27"/>
  <c r="BB264" i="27"/>
  <c r="BA264" i="27"/>
  <c r="AZ264" i="27"/>
  <c r="AY264" i="27"/>
  <c r="AX264" i="27"/>
  <c r="AW264" i="27"/>
  <c r="AV264" i="27"/>
  <c r="AU264" i="27"/>
  <c r="AT264" i="27"/>
  <c r="AS264" i="27"/>
  <c r="AR264" i="27"/>
  <c r="AQ264" i="27"/>
  <c r="AP264" i="27"/>
  <c r="AO264" i="27"/>
  <c r="AN264" i="27"/>
  <c r="AM264" i="27"/>
  <c r="AL264" i="27"/>
  <c r="AK264" i="27"/>
  <c r="AJ264" i="27"/>
  <c r="AI264" i="27"/>
  <c r="AH264" i="27"/>
  <c r="AG264" i="27"/>
  <c r="AF264" i="27"/>
  <c r="AE264" i="27"/>
  <c r="AD264" i="27"/>
  <c r="AC264" i="27"/>
  <c r="AB264" i="27"/>
  <c r="AA264" i="27"/>
  <c r="Z264" i="27"/>
  <c r="Y264" i="27"/>
  <c r="X264" i="27"/>
  <c r="W264" i="27"/>
  <c r="V264" i="27"/>
  <c r="U264" i="27"/>
  <c r="T264" i="27"/>
  <c r="S264" i="27"/>
  <c r="R264" i="27"/>
  <c r="Q264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BZ263" i="27"/>
  <c r="BY263" i="27"/>
  <c r="BX263" i="27"/>
  <c r="BW263" i="27"/>
  <c r="BV263" i="27"/>
  <c r="BU263" i="27"/>
  <c r="BT263" i="27"/>
  <c r="BS263" i="27"/>
  <c r="BR263" i="27"/>
  <c r="BQ263" i="27"/>
  <c r="BP263" i="27"/>
  <c r="BO263" i="27"/>
  <c r="BN263" i="27"/>
  <c r="BM263" i="27"/>
  <c r="BL263" i="27"/>
  <c r="BK263" i="27"/>
  <c r="BJ263" i="27"/>
  <c r="BI263" i="27"/>
  <c r="BH263" i="27"/>
  <c r="BG263" i="27"/>
  <c r="BF263" i="27"/>
  <c r="BE263" i="27"/>
  <c r="BD263" i="27"/>
  <c r="BC263" i="27"/>
  <c r="BB263" i="27"/>
  <c r="BA263" i="27"/>
  <c r="AZ263" i="27"/>
  <c r="AY263" i="27"/>
  <c r="AX263" i="27"/>
  <c r="AW263" i="27"/>
  <c r="AV263" i="27"/>
  <c r="AU263" i="27"/>
  <c r="AT263" i="27"/>
  <c r="AS263" i="27"/>
  <c r="AR263" i="27"/>
  <c r="AQ263" i="27"/>
  <c r="AP263" i="27"/>
  <c r="AO263" i="27"/>
  <c r="AN263" i="27"/>
  <c r="AM263" i="27"/>
  <c r="AL263" i="27"/>
  <c r="AK263" i="27"/>
  <c r="AJ263" i="27"/>
  <c r="AI263" i="27"/>
  <c r="AH263" i="27"/>
  <c r="AG263" i="27"/>
  <c r="AF263" i="27"/>
  <c r="AE263" i="27"/>
  <c r="AD263" i="27"/>
  <c r="AC263" i="27"/>
  <c r="AB263" i="27"/>
  <c r="AA263" i="27"/>
  <c r="Z263" i="27"/>
  <c r="Y263" i="27"/>
  <c r="X263" i="27"/>
  <c r="W263" i="27"/>
  <c r="V263" i="27"/>
  <c r="U263" i="27"/>
  <c r="T263" i="27"/>
  <c r="S263" i="27"/>
  <c r="R263" i="27"/>
  <c r="Q263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BZ262" i="27"/>
  <c r="BY262" i="27"/>
  <c r="BX262" i="27"/>
  <c r="BW262" i="27"/>
  <c r="BV262" i="27"/>
  <c r="BU262" i="27"/>
  <c r="BT262" i="27"/>
  <c r="BS262" i="27"/>
  <c r="BR262" i="27"/>
  <c r="BQ262" i="27"/>
  <c r="BP262" i="27"/>
  <c r="BO262" i="27"/>
  <c r="BN262" i="27"/>
  <c r="BM262" i="27"/>
  <c r="BL262" i="27"/>
  <c r="BK262" i="27"/>
  <c r="BJ262" i="27"/>
  <c r="BI262" i="27"/>
  <c r="BH262" i="27"/>
  <c r="BG262" i="27"/>
  <c r="BF262" i="27"/>
  <c r="BE262" i="27"/>
  <c r="BD262" i="27"/>
  <c r="BC262" i="27"/>
  <c r="BB262" i="27"/>
  <c r="BA262" i="27"/>
  <c r="AZ262" i="27"/>
  <c r="AY262" i="27"/>
  <c r="AX262" i="27"/>
  <c r="AW262" i="27"/>
  <c r="AV262" i="27"/>
  <c r="AU262" i="27"/>
  <c r="AT262" i="27"/>
  <c r="AS262" i="27"/>
  <c r="AR262" i="27"/>
  <c r="AQ262" i="27"/>
  <c r="AP262" i="27"/>
  <c r="AO262" i="27"/>
  <c r="AN262" i="27"/>
  <c r="AM262" i="27"/>
  <c r="AL262" i="27"/>
  <c r="AK262" i="27"/>
  <c r="AJ262" i="27"/>
  <c r="AI262" i="27"/>
  <c r="AH262" i="27"/>
  <c r="AG262" i="27"/>
  <c r="AF262" i="27"/>
  <c r="AE262" i="27"/>
  <c r="AD262" i="27"/>
  <c r="AC262" i="27"/>
  <c r="AB262" i="27"/>
  <c r="AA262" i="27"/>
  <c r="Z262" i="27"/>
  <c r="Y262" i="27"/>
  <c r="X262" i="27"/>
  <c r="W262" i="27"/>
  <c r="V262" i="27"/>
  <c r="U262" i="27"/>
  <c r="T262" i="27"/>
  <c r="S262" i="27"/>
  <c r="R262" i="27"/>
  <c r="Q262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BZ261" i="27"/>
  <c r="BY261" i="27"/>
  <c r="BX261" i="27"/>
  <c r="BW261" i="27"/>
  <c r="BV261" i="27"/>
  <c r="BU261" i="27"/>
  <c r="BT261" i="27"/>
  <c r="BS261" i="27"/>
  <c r="BR261" i="27"/>
  <c r="BQ261" i="27"/>
  <c r="BP261" i="27"/>
  <c r="BO261" i="27"/>
  <c r="BN261" i="27"/>
  <c r="BM261" i="27"/>
  <c r="BL261" i="27"/>
  <c r="BK261" i="27"/>
  <c r="BJ261" i="27"/>
  <c r="BI261" i="27"/>
  <c r="BH261" i="27"/>
  <c r="BG261" i="27"/>
  <c r="BF261" i="27"/>
  <c r="BE261" i="27"/>
  <c r="BD261" i="27"/>
  <c r="BC261" i="27"/>
  <c r="BB261" i="27"/>
  <c r="BA261" i="27"/>
  <c r="AZ261" i="27"/>
  <c r="AY261" i="27"/>
  <c r="AX261" i="27"/>
  <c r="AW261" i="27"/>
  <c r="AV261" i="27"/>
  <c r="AU261" i="27"/>
  <c r="AT261" i="27"/>
  <c r="AS261" i="27"/>
  <c r="AR261" i="27"/>
  <c r="AQ261" i="27"/>
  <c r="AP261" i="27"/>
  <c r="AO261" i="27"/>
  <c r="AN261" i="27"/>
  <c r="AM261" i="27"/>
  <c r="AL261" i="27"/>
  <c r="AK261" i="27"/>
  <c r="AJ261" i="27"/>
  <c r="AI261" i="27"/>
  <c r="AH261" i="27"/>
  <c r="AG261" i="27"/>
  <c r="AF261" i="27"/>
  <c r="AE261" i="27"/>
  <c r="AD261" i="27"/>
  <c r="AC261" i="27"/>
  <c r="AB261" i="27"/>
  <c r="AA261" i="27"/>
  <c r="Z261" i="27"/>
  <c r="Y261" i="27"/>
  <c r="X261" i="27"/>
  <c r="W261" i="27"/>
  <c r="V261" i="27"/>
  <c r="U261" i="27"/>
  <c r="T261" i="27"/>
  <c r="S261" i="27"/>
  <c r="R261" i="27"/>
  <c r="Q261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BZ260" i="27"/>
  <c r="BY260" i="27"/>
  <c r="BX260" i="27"/>
  <c r="BW260" i="27"/>
  <c r="BV260" i="27"/>
  <c r="BU260" i="27"/>
  <c r="BT260" i="27"/>
  <c r="BS260" i="27"/>
  <c r="BR260" i="27"/>
  <c r="BQ260" i="27"/>
  <c r="BP260" i="27"/>
  <c r="BO260" i="27"/>
  <c r="BN260" i="27"/>
  <c r="BM260" i="27"/>
  <c r="BL260" i="27"/>
  <c r="BK260" i="27"/>
  <c r="BJ260" i="27"/>
  <c r="BI260" i="27"/>
  <c r="BH260" i="27"/>
  <c r="BG260" i="27"/>
  <c r="BF260" i="27"/>
  <c r="BE260" i="27"/>
  <c r="BD260" i="27"/>
  <c r="BC260" i="27"/>
  <c r="BB260" i="27"/>
  <c r="BA260" i="27"/>
  <c r="AZ260" i="27"/>
  <c r="AY260" i="27"/>
  <c r="AX260" i="27"/>
  <c r="AW260" i="27"/>
  <c r="AV260" i="27"/>
  <c r="AU260" i="27"/>
  <c r="AT260" i="27"/>
  <c r="AS260" i="27"/>
  <c r="AR260" i="27"/>
  <c r="AQ260" i="27"/>
  <c r="AP260" i="27"/>
  <c r="AO260" i="27"/>
  <c r="AN260" i="27"/>
  <c r="AM260" i="27"/>
  <c r="AL260" i="27"/>
  <c r="AK260" i="27"/>
  <c r="AJ260" i="27"/>
  <c r="AI260" i="27"/>
  <c r="AH260" i="27"/>
  <c r="AG260" i="27"/>
  <c r="AF260" i="27"/>
  <c r="AE260" i="27"/>
  <c r="AD260" i="27"/>
  <c r="AC260" i="27"/>
  <c r="AB260" i="27"/>
  <c r="AA260" i="27"/>
  <c r="Z260" i="27"/>
  <c r="Y260" i="27"/>
  <c r="X260" i="27"/>
  <c r="W260" i="27"/>
  <c r="V260" i="27"/>
  <c r="U260" i="27"/>
  <c r="T260" i="27"/>
  <c r="S260" i="27"/>
  <c r="R260" i="27"/>
  <c r="Q260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BZ259" i="27"/>
  <c r="BY259" i="27"/>
  <c r="BX259" i="27"/>
  <c r="BW259" i="27"/>
  <c r="BV259" i="27"/>
  <c r="BU259" i="27"/>
  <c r="BT259" i="27"/>
  <c r="BS259" i="27"/>
  <c r="BR259" i="27"/>
  <c r="BQ259" i="27"/>
  <c r="BP259" i="27"/>
  <c r="BO259" i="27"/>
  <c r="BN259" i="27"/>
  <c r="BM259" i="27"/>
  <c r="BL259" i="27"/>
  <c r="BK259" i="27"/>
  <c r="BJ259" i="27"/>
  <c r="BI259" i="27"/>
  <c r="BH259" i="27"/>
  <c r="BG259" i="27"/>
  <c r="BF259" i="27"/>
  <c r="BE259" i="27"/>
  <c r="BD259" i="27"/>
  <c r="BC259" i="27"/>
  <c r="BB259" i="27"/>
  <c r="BA259" i="27"/>
  <c r="AZ259" i="27"/>
  <c r="AY259" i="27"/>
  <c r="AX259" i="27"/>
  <c r="AW259" i="27"/>
  <c r="AV259" i="27"/>
  <c r="AU259" i="27"/>
  <c r="AT259" i="27"/>
  <c r="AS259" i="27"/>
  <c r="AR259" i="27"/>
  <c r="AQ259" i="27"/>
  <c r="AP259" i="27"/>
  <c r="AO259" i="27"/>
  <c r="AN259" i="27"/>
  <c r="AM259" i="27"/>
  <c r="AL259" i="27"/>
  <c r="AK259" i="27"/>
  <c r="AJ259" i="27"/>
  <c r="AI259" i="27"/>
  <c r="AH259" i="27"/>
  <c r="AG259" i="27"/>
  <c r="AF259" i="27"/>
  <c r="AE259" i="27"/>
  <c r="AD259" i="27"/>
  <c r="AC259" i="27"/>
  <c r="AB259" i="27"/>
  <c r="AA259" i="27"/>
  <c r="Z259" i="27"/>
  <c r="Y259" i="27"/>
  <c r="X259" i="27"/>
  <c r="W259" i="27"/>
  <c r="V259" i="27"/>
  <c r="U259" i="27"/>
  <c r="T259" i="27"/>
  <c r="S259" i="27"/>
  <c r="R259" i="27"/>
  <c r="Q259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BZ258" i="27"/>
  <c r="BY258" i="27"/>
  <c r="BX258" i="27"/>
  <c r="BW258" i="27"/>
  <c r="BV258" i="27"/>
  <c r="BU258" i="27"/>
  <c r="BT258" i="27"/>
  <c r="BS258" i="27"/>
  <c r="BR258" i="27"/>
  <c r="BQ258" i="27"/>
  <c r="BP258" i="27"/>
  <c r="BO258" i="27"/>
  <c r="BN258" i="27"/>
  <c r="BM258" i="27"/>
  <c r="BL258" i="27"/>
  <c r="BK258" i="27"/>
  <c r="BJ258" i="27"/>
  <c r="BI258" i="27"/>
  <c r="BH258" i="27"/>
  <c r="BG258" i="27"/>
  <c r="BF258" i="27"/>
  <c r="BE258" i="27"/>
  <c r="BD258" i="27"/>
  <c r="BC258" i="27"/>
  <c r="BB258" i="27"/>
  <c r="BA258" i="27"/>
  <c r="AZ258" i="27"/>
  <c r="AY258" i="27"/>
  <c r="AX258" i="27"/>
  <c r="AW258" i="27"/>
  <c r="AV258" i="27"/>
  <c r="AU258" i="27"/>
  <c r="AT258" i="27"/>
  <c r="AS258" i="27"/>
  <c r="AR258" i="27"/>
  <c r="AQ258" i="27"/>
  <c r="AP258" i="27"/>
  <c r="AO258" i="27"/>
  <c r="AN258" i="27"/>
  <c r="AM258" i="27"/>
  <c r="AL258" i="27"/>
  <c r="AK258" i="27"/>
  <c r="AJ258" i="27"/>
  <c r="AI258" i="27"/>
  <c r="AH258" i="27"/>
  <c r="AG258" i="27"/>
  <c r="AF258" i="27"/>
  <c r="AE258" i="27"/>
  <c r="AD258" i="27"/>
  <c r="AC258" i="27"/>
  <c r="AB258" i="27"/>
  <c r="AA258" i="27"/>
  <c r="Z258" i="27"/>
  <c r="Y258" i="27"/>
  <c r="X258" i="27"/>
  <c r="W258" i="27"/>
  <c r="V258" i="27"/>
  <c r="U258" i="27"/>
  <c r="T258" i="27"/>
  <c r="S258" i="27"/>
  <c r="R258" i="27"/>
  <c r="Q258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BZ257" i="27"/>
  <c r="BY257" i="27"/>
  <c r="BX257" i="27"/>
  <c r="BW257" i="27"/>
  <c r="BV257" i="27"/>
  <c r="BU257" i="27"/>
  <c r="BT257" i="27"/>
  <c r="BS257" i="27"/>
  <c r="BR257" i="27"/>
  <c r="BQ257" i="27"/>
  <c r="BP257" i="27"/>
  <c r="BO257" i="27"/>
  <c r="BN257" i="27"/>
  <c r="BM257" i="27"/>
  <c r="BL257" i="27"/>
  <c r="BK257" i="27"/>
  <c r="BJ257" i="27"/>
  <c r="BI257" i="27"/>
  <c r="BH257" i="27"/>
  <c r="BG257" i="27"/>
  <c r="BF257" i="27"/>
  <c r="BE257" i="27"/>
  <c r="BD257" i="27"/>
  <c r="BC257" i="27"/>
  <c r="BB257" i="27"/>
  <c r="BA257" i="27"/>
  <c r="AZ257" i="27"/>
  <c r="AY257" i="27"/>
  <c r="AX257" i="27"/>
  <c r="AW257" i="27"/>
  <c r="AV257" i="27"/>
  <c r="AU257" i="27"/>
  <c r="AT257" i="27"/>
  <c r="AS257" i="27"/>
  <c r="AR257" i="27"/>
  <c r="AQ257" i="27"/>
  <c r="AP257" i="27"/>
  <c r="AO257" i="27"/>
  <c r="AN257" i="27"/>
  <c r="AM257" i="27"/>
  <c r="AL257" i="27"/>
  <c r="AK257" i="27"/>
  <c r="AJ257" i="27"/>
  <c r="AI257" i="27"/>
  <c r="AH257" i="27"/>
  <c r="AG257" i="27"/>
  <c r="AF257" i="27"/>
  <c r="AE257" i="27"/>
  <c r="AD257" i="27"/>
  <c r="AC257" i="27"/>
  <c r="AB257" i="27"/>
  <c r="AA257" i="27"/>
  <c r="Z257" i="27"/>
  <c r="Y257" i="27"/>
  <c r="X257" i="27"/>
  <c r="W257" i="27"/>
  <c r="V257" i="27"/>
  <c r="U257" i="27"/>
  <c r="T257" i="27"/>
  <c r="S257" i="27"/>
  <c r="R257" i="27"/>
  <c r="Q257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BZ256" i="27"/>
  <c r="BY256" i="27"/>
  <c r="BX256" i="27"/>
  <c r="BW256" i="27"/>
  <c r="BV256" i="27"/>
  <c r="BU256" i="27"/>
  <c r="BT256" i="27"/>
  <c r="BS256" i="27"/>
  <c r="BR256" i="27"/>
  <c r="BQ256" i="27"/>
  <c r="BP256" i="27"/>
  <c r="BO256" i="27"/>
  <c r="BN256" i="27"/>
  <c r="BM256" i="27"/>
  <c r="BL256" i="27"/>
  <c r="BK256" i="27"/>
  <c r="BJ256" i="27"/>
  <c r="BI256" i="27"/>
  <c r="BH256" i="27"/>
  <c r="BG256" i="27"/>
  <c r="BF256" i="27"/>
  <c r="BE256" i="27"/>
  <c r="BD256" i="27"/>
  <c r="BC256" i="27"/>
  <c r="BB256" i="27"/>
  <c r="BA256" i="27"/>
  <c r="AZ256" i="27"/>
  <c r="AY256" i="27"/>
  <c r="AX256" i="27"/>
  <c r="AW256" i="27"/>
  <c r="AV256" i="27"/>
  <c r="AU256" i="27"/>
  <c r="AT256" i="27"/>
  <c r="AS256" i="27"/>
  <c r="AR256" i="27"/>
  <c r="AQ256" i="27"/>
  <c r="AP256" i="27"/>
  <c r="AO256" i="27"/>
  <c r="AN256" i="27"/>
  <c r="AM256" i="27"/>
  <c r="AL256" i="27"/>
  <c r="AK256" i="27"/>
  <c r="AJ256" i="27"/>
  <c r="AI256" i="27"/>
  <c r="AH256" i="27"/>
  <c r="AG256" i="27"/>
  <c r="AF256" i="27"/>
  <c r="AE256" i="27"/>
  <c r="AD256" i="27"/>
  <c r="AC256" i="27"/>
  <c r="AB256" i="27"/>
  <c r="AA256" i="27"/>
  <c r="Z256" i="27"/>
  <c r="Y256" i="27"/>
  <c r="X256" i="27"/>
  <c r="W256" i="27"/>
  <c r="V256" i="27"/>
  <c r="U256" i="27"/>
  <c r="T256" i="27"/>
  <c r="S256" i="27"/>
  <c r="R256" i="27"/>
  <c r="Q256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BZ255" i="27"/>
  <c r="BY255" i="27"/>
  <c r="BX255" i="27"/>
  <c r="BW255" i="27"/>
  <c r="BV255" i="27"/>
  <c r="BU255" i="27"/>
  <c r="BT255" i="27"/>
  <c r="BS255" i="27"/>
  <c r="BR255" i="27"/>
  <c r="BQ255" i="27"/>
  <c r="BP255" i="27"/>
  <c r="BO255" i="27"/>
  <c r="BN255" i="27"/>
  <c r="BM255" i="27"/>
  <c r="BL255" i="27"/>
  <c r="BK255" i="27"/>
  <c r="BJ255" i="27"/>
  <c r="BI255" i="27"/>
  <c r="BH255" i="27"/>
  <c r="BG255" i="27"/>
  <c r="BF255" i="27"/>
  <c r="BE255" i="27"/>
  <c r="BD255" i="27"/>
  <c r="BC255" i="27"/>
  <c r="BB255" i="27"/>
  <c r="BA255" i="27"/>
  <c r="AZ255" i="27"/>
  <c r="AY255" i="27"/>
  <c r="AX255" i="27"/>
  <c r="AW255" i="27"/>
  <c r="AV255" i="27"/>
  <c r="AU255" i="27"/>
  <c r="AT255" i="27"/>
  <c r="AS255" i="27"/>
  <c r="AR255" i="27"/>
  <c r="AQ255" i="27"/>
  <c r="AP255" i="27"/>
  <c r="AO255" i="27"/>
  <c r="AN255" i="27"/>
  <c r="AM255" i="27"/>
  <c r="AL255" i="27"/>
  <c r="AK255" i="27"/>
  <c r="AJ255" i="27"/>
  <c r="AI255" i="27"/>
  <c r="AH255" i="27"/>
  <c r="AG255" i="27"/>
  <c r="AF255" i="27"/>
  <c r="AE255" i="27"/>
  <c r="AD255" i="27"/>
  <c r="AC255" i="27"/>
  <c r="AB255" i="27"/>
  <c r="AA255" i="27"/>
  <c r="Z255" i="27"/>
  <c r="Y255" i="27"/>
  <c r="X255" i="27"/>
  <c r="W255" i="27"/>
  <c r="V255" i="27"/>
  <c r="U255" i="27"/>
  <c r="T255" i="27"/>
  <c r="S255" i="27"/>
  <c r="R255" i="27"/>
  <c r="Q255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BZ254" i="27"/>
  <c r="BY254" i="27"/>
  <c r="BX254" i="27"/>
  <c r="BW254" i="27"/>
  <c r="BV254" i="27"/>
  <c r="BU254" i="27"/>
  <c r="BT254" i="27"/>
  <c r="BS254" i="27"/>
  <c r="BR254" i="27"/>
  <c r="BQ254" i="27"/>
  <c r="BP254" i="27"/>
  <c r="BO254" i="27"/>
  <c r="BN254" i="27"/>
  <c r="BM254" i="27"/>
  <c r="BL254" i="27"/>
  <c r="BK254" i="27"/>
  <c r="BJ254" i="27"/>
  <c r="BI254" i="27"/>
  <c r="BH254" i="27"/>
  <c r="BG254" i="27"/>
  <c r="BF254" i="27"/>
  <c r="BE254" i="27"/>
  <c r="BD254" i="27"/>
  <c r="BC254" i="27"/>
  <c r="BB254" i="27"/>
  <c r="BA254" i="27"/>
  <c r="AZ254" i="27"/>
  <c r="AY254" i="27"/>
  <c r="AX254" i="27"/>
  <c r="AW254" i="27"/>
  <c r="AV254" i="27"/>
  <c r="AU254" i="27"/>
  <c r="AT254" i="27"/>
  <c r="AS254" i="27"/>
  <c r="AR254" i="27"/>
  <c r="AQ254" i="27"/>
  <c r="AP254" i="27"/>
  <c r="AO254" i="27"/>
  <c r="AN254" i="27"/>
  <c r="AM254" i="27"/>
  <c r="AL254" i="27"/>
  <c r="AK254" i="27"/>
  <c r="AJ254" i="27"/>
  <c r="AI254" i="27"/>
  <c r="AH254" i="27"/>
  <c r="AG254" i="27"/>
  <c r="AF254" i="27"/>
  <c r="AE254" i="27"/>
  <c r="AD254" i="27"/>
  <c r="AC254" i="27"/>
  <c r="AB254" i="27"/>
  <c r="AA254" i="27"/>
  <c r="Z254" i="27"/>
  <c r="Y254" i="27"/>
  <c r="X254" i="27"/>
  <c r="W254" i="27"/>
  <c r="V254" i="27"/>
  <c r="U254" i="27"/>
  <c r="T254" i="27"/>
  <c r="S254" i="27"/>
  <c r="R254" i="27"/>
  <c r="Q254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BZ253" i="27"/>
  <c r="BY253" i="27"/>
  <c r="BX253" i="27"/>
  <c r="BW253" i="27"/>
  <c r="BV253" i="27"/>
  <c r="BU253" i="27"/>
  <c r="BT253" i="27"/>
  <c r="BS253" i="27"/>
  <c r="BR253" i="27"/>
  <c r="BQ253" i="27"/>
  <c r="BP253" i="27"/>
  <c r="BO253" i="27"/>
  <c r="BN253" i="27"/>
  <c r="BM253" i="27"/>
  <c r="BL253" i="27"/>
  <c r="BK253" i="27"/>
  <c r="BJ253" i="27"/>
  <c r="BI253" i="27"/>
  <c r="BH253" i="27"/>
  <c r="BG253" i="27"/>
  <c r="BF253" i="27"/>
  <c r="BE253" i="27"/>
  <c r="BD253" i="27"/>
  <c r="BC253" i="27"/>
  <c r="BB253" i="27"/>
  <c r="BA253" i="27"/>
  <c r="AZ253" i="27"/>
  <c r="AY253" i="27"/>
  <c r="AX253" i="27"/>
  <c r="AW253" i="27"/>
  <c r="AV253" i="27"/>
  <c r="AU253" i="27"/>
  <c r="AT253" i="27"/>
  <c r="AS253" i="27"/>
  <c r="AR253" i="27"/>
  <c r="AQ253" i="27"/>
  <c r="AP253" i="27"/>
  <c r="AO253" i="27"/>
  <c r="AN253" i="27"/>
  <c r="AM253" i="27"/>
  <c r="AL253" i="27"/>
  <c r="AK253" i="27"/>
  <c r="AJ253" i="27"/>
  <c r="AI253" i="27"/>
  <c r="AH253" i="27"/>
  <c r="AG253" i="27"/>
  <c r="AF253" i="27"/>
  <c r="AE253" i="27"/>
  <c r="AD253" i="27"/>
  <c r="AC253" i="27"/>
  <c r="AB253" i="27"/>
  <c r="AA253" i="27"/>
  <c r="Z253" i="27"/>
  <c r="Y253" i="27"/>
  <c r="X253" i="27"/>
  <c r="W253" i="27"/>
  <c r="V253" i="27"/>
  <c r="U253" i="27"/>
  <c r="T253" i="27"/>
  <c r="S253" i="27"/>
  <c r="R253" i="27"/>
  <c r="Q253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BZ252" i="27"/>
  <c r="BY252" i="27"/>
  <c r="BX252" i="27"/>
  <c r="BW252" i="27"/>
  <c r="BV252" i="27"/>
  <c r="BU252" i="27"/>
  <c r="BT252" i="27"/>
  <c r="BS252" i="27"/>
  <c r="BR252" i="27"/>
  <c r="BQ252" i="27"/>
  <c r="BP252" i="27"/>
  <c r="BO252" i="27"/>
  <c r="BN252" i="27"/>
  <c r="BM252" i="27"/>
  <c r="BL252" i="27"/>
  <c r="BK252" i="27"/>
  <c r="BJ252" i="27"/>
  <c r="BI252" i="27"/>
  <c r="BH252" i="27"/>
  <c r="BG252" i="27"/>
  <c r="BF252" i="27"/>
  <c r="BE252" i="27"/>
  <c r="BD252" i="27"/>
  <c r="BC252" i="27"/>
  <c r="BB252" i="27"/>
  <c r="BA252" i="27"/>
  <c r="AZ252" i="27"/>
  <c r="AY252" i="27"/>
  <c r="AX252" i="27"/>
  <c r="AW252" i="27"/>
  <c r="AV252" i="27"/>
  <c r="AU252" i="27"/>
  <c r="AT252" i="27"/>
  <c r="AS252" i="27"/>
  <c r="AR252" i="27"/>
  <c r="AQ252" i="27"/>
  <c r="AP252" i="27"/>
  <c r="AO252" i="27"/>
  <c r="AN252" i="27"/>
  <c r="AM252" i="27"/>
  <c r="AL252" i="27"/>
  <c r="AK252" i="27"/>
  <c r="AJ252" i="27"/>
  <c r="AI252" i="27"/>
  <c r="AH252" i="27"/>
  <c r="AG252" i="27"/>
  <c r="AF252" i="27"/>
  <c r="AE252" i="27"/>
  <c r="AD252" i="27"/>
  <c r="AC252" i="27"/>
  <c r="AB252" i="27"/>
  <c r="AA252" i="27"/>
  <c r="Z252" i="27"/>
  <c r="Y252" i="27"/>
  <c r="X252" i="27"/>
  <c r="W252" i="27"/>
  <c r="V252" i="27"/>
  <c r="U252" i="27"/>
  <c r="T252" i="27"/>
  <c r="S252" i="27"/>
  <c r="R252" i="27"/>
  <c r="Q252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BZ251" i="27"/>
  <c r="BY251" i="27"/>
  <c r="BX251" i="27"/>
  <c r="BW251" i="27"/>
  <c r="BV251" i="27"/>
  <c r="BU251" i="27"/>
  <c r="BT251" i="27"/>
  <c r="BS251" i="27"/>
  <c r="BR251" i="27"/>
  <c r="BQ251" i="27"/>
  <c r="BP251" i="27"/>
  <c r="BO251" i="27"/>
  <c r="BN251" i="27"/>
  <c r="BM251" i="27"/>
  <c r="BL251" i="27"/>
  <c r="BK251" i="27"/>
  <c r="BJ251" i="27"/>
  <c r="BI251" i="27"/>
  <c r="BH251" i="27"/>
  <c r="BG251" i="27"/>
  <c r="BF251" i="27"/>
  <c r="BE251" i="27"/>
  <c r="BD251" i="27"/>
  <c r="BC251" i="27"/>
  <c r="BB251" i="27"/>
  <c r="BA251" i="27"/>
  <c r="AZ251" i="27"/>
  <c r="AY251" i="27"/>
  <c r="AX251" i="27"/>
  <c r="AW251" i="27"/>
  <c r="AV251" i="27"/>
  <c r="AU251" i="27"/>
  <c r="AT251" i="27"/>
  <c r="AS251" i="27"/>
  <c r="AR251" i="27"/>
  <c r="AQ251" i="27"/>
  <c r="AP251" i="27"/>
  <c r="AO251" i="27"/>
  <c r="AN251" i="27"/>
  <c r="AM251" i="27"/>
  <c r="AL251" i="27"/>
  <c r="AK251" i="27"/>
  <c r="AJ251" i="27"/>
  <c r="AI251" i="27"/>
  <c r="AH251" i="27"/>
  <c r="AG251" i="27"/>
  <c r="AF251" i="27"/>
  <c r="AE251" i="27"/>
  <c r="AD251" i="27"/>
  <c r="AC251" i="27"/>
  <c r="AB251" i="27"/>
  <c r="AA251" i="27"/>
  <c r="Z251" i="27"/>
  <c r="Y251" i="27"/>
  <c r="X251" i="27"/>
  <c r="W251" i="27"/>
  <c r="V251" i="27"/>
  <c r="U251" i="27"/>
  <c r="T251" i="27"/>
  <c r="S251" i="27"/>
  <c r="R251" i="27"/>
  <c r="Q251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BZ250" i="27"/>
  <c r="BY250" i="27"/>
  <c r="BX250" i="27"/>
  <c r="BW250" i="27"/>
  <c r="BV250" i="27"/>
  <c r="BU250" i="27"/>
  <c r="BT250" i="27"/>
  <c r="BS250" i="27"/>
  <c r="BR250" i="27"/>
  <c r="BQ250" i="27"/>
  <c r="BP250" i="27"/>
  <c r="BO250" i="27"/>
  <c r="BN250" i="27"/>
  <c r="BM250" i="27"/>
  <c r="BL250" i="27"/>
  <c r="BK250" i="27"/>
  <c r="BJ250" i="27"/>
  <c r="BI250" i="27"/>
  <c r="BH250" i="27"/>
  <c r="BG250" i="27"/>
  <c r="BF250" i="27"/>
  <c r="BE250" i="27"/>
  <c r="BD250" i="27"/>
  <c r="BC250" i="27"/>
  <c r="BB250" i="27"/>
  <c r="BA250" i="27"/>
  <c r="AZ250" i="27"/>
  <c r="AY250" i="27"/>
  <c r="AX250" i="27"/>
  <c r="AW250" i="27"/>
  <c r="AV250" i="27"/>
  <c r="AU250" i="27"/>
  <c r="AT250" i="27"/>
  <c r="AS250" i="27"/>
  <c r="AR250" i="27"/>
  <c r="AQ250" i="27"/>
  <c r="AP250" i="27"/>
  <c r="AO250" i="27"/>
  <c r="AN250" i="27"/>
  <c r="AM250" i="27"/>
  <c r="AL250" i="27"/>
  <c r="AK250" i="27"/>
  <c r="AJ250" i="27"/>
  <c r="AI250" i="27"/>
  <c r="AH250" i="27"/>
  <c r="AG250" i="27"/>
  <c r="AF250" i="27"/>
  <c r="AE250" i="27"/>
  <c r="AD250" i="27"/>
  <c r="AC250" i="27"/>
  <c r="AB250" i="27"/>
  <c r="AA250" i="27"/>
  <c r="Z250" i="27"/>
  <c r="Y250" i="27"/>
  <c r="X250" i="27"/>
  <c r="W250" i="27"/>
  <c r="V250" i="27"/>
  <c r="U250" i="27"/>
  <c r="T250" i="27"/>
  <c r="S250" i="27"/>
  <c r="R250" i="27"/>
  <c r="Q250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BZ249" i="27"/>
  <c r="BY249" i="27"/>
  <c r="BX249" i="27"/>
  <c r="BW249" i="27"/>
  <c r="BV249" i="27"/>
  <c r="BU249" i="27"/>
  <c r="BT249" i="27"/>
  <c r="BS249" i="27"/>
  <c r="BR249" i="27"/>
  <c r="BQ249" i="27"/>
  <c r="BP249" i="27"/>
  <c r="BO249" i="27"/>
  <c r="BN249" i="27"/>
  <c r="BM249" i="27"/>
  <c r="BL249" i="27"/>
  <c r="BK249" i="27"/>
  <c r="BJ249" i="27"/>
  <c r="BI249" i="27"/>
  <c r="BH249" i="27"/>
  <c r="BG249" i="27"/>
  <c r="BF249" i="27"/>
  <c r="BE249" i="27"/>
  <c r="BD249" i="27"/>
  <c r="BC249" i="27"/>
  <c r="BB249" i="27"/>
  <c r="BA249" i="27"/>
  <c r="AZ249" i="27"/>
  <c r="AY249" i="27"/>
  <c r="AX249" i="27"/>
  <c r="AW249" i="27"/>
  <c r="AV249" i="27"/>
  <c r="AU249" i="27"/>
  <c r="AT249" i="27"/>
  <c r="AS249" i="27"/>
  <c r="AR249" i="27"/>
  <c r="AQ249" i="27"/>
  <c r="AP249" i="27"/>
  <c r="AO249" i="27"/>
  <c r="AN249" i="27"/>
  <c r="AM249" i="27"/>
  <c r="AL249" i="27"/>
  <c r="AK249" i="27"/>
  <c r="AJ249" i="27"/>
  <c r="AI249" i="27"/>
  <c r="AH249" i="27"/>
  <c r="AG249" i="27"/>
  <c r="AF249" i="27"/>
  <c r="AE249" i="27"/>
  <c r="AD249" i="27"/>
  <c r="AC249" i="27"/>
  <c r="AB249" i="27"/>
  <c r="AA249" i="27"/>
  <c r="Z249" i="27"/>
  <c r="Y249" i="27"/>
  <c r="X249" i="27"/>
  <c r="W249" i="27"/>
  <c r="V249" i="27"/>
  <c r="U249" i="27"/>
  <c r="T249" i="27"/>
  <c r="S249" i="27"/>
  <c r="R249" i="27"/>
  <c r="Q249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BZ248" i="27"/>
  <c r="BY248" i="27"/>
  <c r="BX248" i="27"/>
  <c r="BW248" i="27"/>
  <c r="BV248" i="27"/>
  <c r="BU248" i="27"/>
  <c r="BT248" i="27"/>
  <c r="BS248" i="27"/>
  <c r="BR248" i="27"/>
  <c r="BQ248" i="27"/>
  <c r="BP248" i="27"/>
  <c r="BO248" i="27"/>
  <c r="BN248" i="27"/>
  <c r="BM248" i="27"/>
  <c r="BL248" i="27"/>
  <c r="BK248" i="27"/>
  <c r="BJ248" i="27"/>
  <c r="BI248" i="27"/>
  <c r="BH248" i="27"/>
  <c r="BG248" i="27"/>
  <c r="BF248" i="27"/>
  <c r="BE248" i="27"/>
  <c r="BD248" i="27"/>
  <c r="BC248" i="27"/>
  <c r="BB248" i="27"/>
  <c r="BA248" i="27"/>
  <c r="AZ248" i="27"/>
  <c r="AY248" i="27"/>
  <c r="AX248" i="27"/>
  <c r="AW248" i="27"/>
  <c r="AV248" i="27"/>
  <c r="AU248" i="27"/>
  <c r="AT248" i="27"/>
  <c r="AS248" i="27"/>
  <c r="AR248" i="27"/>
  <c r="AQ248" i="27"/>
  <c r="AP248" i="27"/>
  <c r="AO248" i="27"/>
  <c r="AN248" i="27"/>
  <c r="AM248" i="27"/>
  <c r="AL248" i="27"/>
  <c r="AK248" i="27"/>
  <c r="AJ248" i="27"/>
  <c r="AI248" i="27"/>
  <c r="AH248" i="27"/>
  <c r="AG248" i="27"/>
  <c r="AF248" i="27"/>
  <c r="AE248" i="27"/>
  <c r="AD248" i="27"/>
  <c r="AC248" i="27"/>
  <c r="AB248" i="27"/>
  <c r="AA248" i="27"/>
  <c r="Z248" i="27"/>
  <c r="Y248" i="27"/>
  <c r="X248" i="27"/>
  <c r="W248" i="27"/>
  <c r="V248" i="27"/>
  <c r="U248" i="27"/>
  <c r="T248" i="27"/>
  <c r="S248" i="27"/>
  <c r="R248" i="27"/>
  <c r="Q248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BZ247" i="27"/>
  <c r="BY247" i="27"/>
  <c r="BX247" i="27"/>
  <c r="BW247" i="27"/>
  <c r="BV247" i="27"/>
  <c r="BU247" i="27"/>
  <c r="BT247" i="27"/>
  <c r="BS247" i="27"/>
  <c r="BR247" i="27"/>
  <c r="BQ247" i="27"/>
  <c r="BP247" i="27"/>
  <c r="BO247" i="27"/>
  <c r="BN247" i="27"/>
  <c r="BM247" i="27"/>
  <c r="BL247" i="27"/>
  <c r="BK247" i="27"/>
  <c r="BJ247" i="27"/>
  <c r="BI247" i="27"/>
  <c r="BH247" i="27"/>
  <c r="BG247" i="27"/>
  <c r="BF247" i="27"/>
  <c r="BE247" i="27"/>
  <c r="BD247" i="27"/>
  <c r="BC247" i="27"/>
  <c r="BB247" i="27"/>
  <c r="BA247" i="27"/>
  <c r="AZ247" i="27"/>
  <c r="AY247" i="27"/>
  <c r="AX247" i="27"/>
  <c r="AW247" i="27"/>
  <c r="AV247" i="27"/>
  <c r="AU247" i="27"/>
  <c r="AT247" i="27"/>
  <c r="AS247" i="27"/>
  <c r="AR247" i="27"/>
  <c r="AQ247" i="27"/>
  <c r="AP247" i="27"/>
  <c r="AO247" i="27"/>
  <c r="AN247" i="27"/>
  <c r="AM247" i="27"/>
  <c r="AL247" i="27"/>
  <c r="AK247" i="27"/>
  <c r="AJ247" i="27"/>
  <c r="AI247" i="27"/>
  <c r="AH247" i="27"/>
  <c r="AG247" i="27"/>
  <c r="AF247" i="27"/>
  <c r="AE247" i="27"/>
  <c r="AD247" i="27"/>
  <c r="AC247" i="27"/>
  <c r="AB247" i="27"/>
  <c r="AA247" i="27"/>
  <c r="Z247" i="27"/>
  <c r="Y247" i="27"/>
  <c r="X247" i="27"/>
  <c r="W247" i="27"/>
  <c r="V247" i="27"/>
  <c r="U247" i="27"/>
  <c r="T247" i="27"/>
  <c r="S247" i="27"/>
  <c r="R247" i="27"/>
  <c r="Q247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BZ246" i="27"/>
  <c r="BY246" i="27"/>
  <c r="BX246" i="27"/>
  <c r="BW246" i="27"/>
  <c r="BV246" i="27"/>
  <c r="BU246" i="27"/>
  <c r="BT246" i="27"/>
  <c r="BS246" i="27"/>
  <c r="BR246" i="27"/>
  <c r="BQ246" i="27"/>
  <c r="BP246" i="27"/>
  <c r="BO246" i="27"/>
  <c r="BN246" i="27"/>
  <c r="BM246" i="27"/>
  <c r="BL246" i="27"/>
  <c r="BK246" i="27"/>
  <c r="BJ246" i="27"/>
  <c r="BI246" i="27"/>
  <c r="BH246" i="27"/>
  <c r="BG246" i="27"/>
  <c r="BF246" i="27"/>
  <c r="BE246" i="27"/>
  <c r="BD246" i="27"/>
  <c r="BC246" i="27"/>
  <c r="BB246" i="27"/>
  <c r="BA246" i="27"/>
  <c r="AZ246" i="27"/>
  <c r="AY246" i="27"/>
  <c r="AX246" i="27"/>
  <c r="AW246" i="27"/>
  <c r="AV246" i="27"/>
  <c r="AU246" i="27"/>
  <c r="AT246" i="27"/>
  <c r="AS246" i="27"/>
  <c r="AR246" i="27"/>
  <c r="AQ246" i="27"/>
  <c r="AP246" i="27"/>
  <c r="AO246" i="27"/>
  <c r="AN246" i="27"/>
  <c r="AM246" i="27"/>
  <c r="AL246" i="27"/>
  <c r="AK246" i="27"/>
  <c r="AJ246" i="27"/>
  <c r="AI246" i="27"/>
  <c r="AH246" i="27"/>
  <c r="AG246" i="27"/>
  <c r="AF246" i="27"/>
  <c r="AE246" i="27"/>
  <c r="AD246" i="27"/>
  <c r="AC246" i="27"/>
  <c r="AB246" i="27"/>
  <c r="AA246" i="27"/>
  <c r="Z246" i="27"/>
  <c r="Y246" i="27"/>
  <c r="X246" i="27"/>
  <c r="W246" i="27"/>
  <c r="V246" i="27"/>
  <c r="U246" i="27"/>
  <c r="T246" i="27"/>
  <c r="S246" i="27"/>
  <c r="R246" i="27"/>
  <c r="Q246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BZ245" i="27"/>
  <c r="BY245" i="27"/>
  <c r="BX245" i="27"/>
  <c r="BW245" i="27"/>
  <c r="BV245" i="27"/>
  <c r="BU245" i="27"/>
  <c r="BT245" i="27"/>
  <c r="BS245" i="27"/>
  <c r="BR245" i="27"/>
  <c r="BQ245" i="27"/>
  <c r="BP245" i="27"/>
  <c r="BO245" i="27"/>
  <c r="BN245" i="27"/>
  <c r="BM245" i="27"/>
  <c r="BL245" i="27"/>
  <c r="BK245" i="27"/>
  <c r="BJ245" i="27"/>
  <c r="BI245" i="27"/>
  <c r="BH245" i="27"/>
  <c r="BG245" i="27"/>
  <c r="BF245" i="27"/>
  <c r="BE245" i="27"/>
  <c r="BD245" i="27"/>
  <c r="BC245" i="27"/>
  <c r="BB245" i="27"/>
  <c r="BA245" i="27"/>
  <c r="AZ245" i="27"/>
  <c r="AY245" i="27"/>
  <c r="AX245" i="27"/>
  <c r="AW245" i="27"/>
  <c r="AV245" i="27"/>
  <c r="AU245" i="27"/>
  <c r="AT245" i="27"/>
  <c r="AS245" i="27"/>
  <c r="AR245" i="27"/>
  <c r="AQ245" i="27"/>
  <c r="AP245" i="27"/>
  <c r="AO245" i="27"/>
  <c r="AN245" i="27"/>
  <c r="AM245" i="27"/>
  <c r="AL245" i="27"/>
  <c r="AK245" i="27"/>
  <c r="AJ245" i="27"/>
  <c r="AI245" i="27"/>
  <c r="AH245" i="27"/>
  <c r="AG245" i="27"/>
  <c r="AF245" i="27"/>
  <c r="AE245" i="27"/>
  <c r="AD245" i="27"/>
  <c r="AC245" i="27"/>
  <c r="AB245" i="27"/>
  <c r="AA245" i="27"/>
  <c r="Z245" i="27"/>
  <c r="Y245" i="27"/>
  <c r="X245" i="27"/>
  <c r="W245" i="27"/>
  <c r="V245" i="27"/>
  <c r="U245" i="27"/>
  <c r="T245" i="27"/>
  <c r="S245" i="27"/>
  <c r="R245" i="27"/>
  <c r="Q245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BZ244" i="27"/>
  <c r="BY244" i="27"/>
  <c r="BX244" i="27"/>
  <c r="BW244" i="27"/>
  <c r="BV244" i="27"/>
  <c r="BU244" i="27"/>
  <c r="BT244" i="27"/>
  <c r="BS244" i="27"/>
  <c r="BR244" i="27"/>
  <c r="BQ244" i="27"/>
  <c r="BP244" i="27"/>
  <c r="BO244" i="27"/>
  <c r="BN244" i="27"/>
  <c r="BM244" i="27"/>
  <c r="BL244" i="27"/>
  <c r="BK244" i="27"/>
  <c r="BJ244" i="27"/>
  <c r="BI244" i="27"/>
  <c r="BH244" i="27"/>
  <c r="BG244" i="27"/>
  <c r="BF244" i="27"/>
  <c r="BE244" i="27"/>
  <c r="BD244" i="27"/>
  <c r="BC244" i="27"/>
  <c r="BB244" i="27"/>
  <c r="BA244" i="27"/>
  <c r="AZ244" i="27"/>
  <c r="AY244" i="27"/>
  <c r="AX244" i="27"/>
  <c r="AW244" i="27"/>
  <c r="AV244" i="27"/>
  <c r="AU244" i="27"/>
  <c r="AT244" i="27"/>
  <c r="AS244" i="27"/>
  <c r="AR244" i="27"/>
  <c r="AQ244" i="27"/>
  <c r="AP244" i="27"/>
  <c r="AO244" i="27"/>
  <c r="AN244" i="27"/>
  <c r="AM244" i="27"/>
  <c r="AL244" i="27"/>
  <c r="AK244" i="27"/>
  <c r="AJ244" i="27"/>
  <c r="AI244" i="27"/>
  <c r="AH244" i="27"/>
  <c r="AG244" i="27"/>
  <c r="AF244" i="27"/>
  <c r="AE244" i="27"/>
  <c r="AD244" i="27"/>
  <c r="AC244" i="27"/>
  <c r="AB244" i="27"/>
  <c r="AA244" i="27"/>
  <c r="Z244" i="27"/>
  <c r="Y244" i="27"/>
  <c r="X244" i="27"/>
  <c r="W244" i="27"/>
  <c r="V244" i="27"/>
  <c r="U244" i="27"/>
  <c r="T244" i="27"/>
  <c r="S244" i="27"/>
  <c r="R244" i="27"/>
  <c r="Q244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BZ243" i="27"/>
  <c r="BY243" i="27"/>
  <c r="BX243" i="27"/>
  <c r="BW243" i="27"/>
  <c r="BV243" i="27"/>
  <c r="BU243" i="27"/>
  <c r="BT243" i="27"/>
  <c r="BS243" i="27"/>
  <c r="BR243" i="27"/>
  <c r="BQ243" i="27"/>
  <c r="BP243" i="27"/>
  <c r="BO243" i="27"/>
  <c r="BN243" i="27"/>
  <c r="BM243" i="27"/>
  <c r="BL243" i="27"/>
  <c r="BK243" i="27"/>
  <c r="BJ243" i="27"/>
  <c r="BI243" i="27"/>
  <c r="BH243" i="27"/>
  <c r="BG243" i="27"/>
  <c r="BF243" i="27"/>
  <c r="BE243" i="27"/>
  <c r="BD243" i="27"/>
  <c r="BC243" i="27"/>
  <c r="BB243" i="27"/>
  <c r="BA243" i="27"/>
  <c r="AZ243" i="27"/>
  <c r="AY243" i="27"/>
  <c r="AX243" i="27"/>
  <c r="AW243" i="27"/>
  <c r="AV243" i="27"/>
  <c r="AU243" i="27"/>
  <c r="AT243" i="27"/>
  <c r="AS243" i="27"/>
  <c r="AR243" i="27"/>
  <c r="AQ243" i="27"/>
  <c r="AP243" i="27"/>
  <c r="AO243" i="27"/>
  <c r="AN243" i="27"/>
  <c r="AM243" i="27"/>
  <c r="AL243" i="27"/>
  <c r="AK243" i="27"/>
  <c r="AJ243" i="27"/>
  <c r="AI243" i="27"/>
  <c r="AH243" i="27"/>
  <c r="AG243" i="27"/>
  <c r="AF243" i="27"/>
  <c r="AE243" i="27"/>
  <c r="AD243" i="27"/>
  <c r="AC243" i="27"/>
  <c r="AB243" i="27"/>
  <c r="AA243" i="27"/>
  <c r="Z243" i="27"/>
  <c r="Y243" i="27"/>
  <c r="X243" i="27"/>
  <c r="W243" i="27"/>
  <c r="V243" i="27"/>
  <c r="U243" i="27"/>
  <c r="T243" i="27"/>
  <c r="S243" i="27"/>
  <c r="R243" i="27"/>
  <c r="Q243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BZ242" i="27"/>
  <c r="BY242" i="27"/>
  <c r="BX242" i="27"/>
  <c r="BW242" i="27"/>
  <c r="BV242" i="27"/>
  <c r="BU242" i="27"/>
  <c r="BT242" i="27"/>
  <c r="BS242" i="27"/>
  <c r="BR242" i="27"/>
  <c r="BQ242" i="27"/>
  <c r="BP242" i="27"/>
  <c r="BO242" i="27"/>
  <c r="BN242" i="27"/>
  <c r="BM242" i="27"/>
  <c r="BL242" i="27"/>
  <c r="BK242" i="27"/>
  <c r="BJ242" i="27"/>
  <c r="BI242" i="27"/>
  <c r="BH242" i="27"/>
  <c r="BG242" i="27"/>
  <c r="BF242" i="27"/>
  <c r="BE242" i="27"/>
  <c r="BD242" i="27"/>
  <c r="BC242" i="27"/>
  <c r="BB242" i="27"/>
  <c r="BA242" i="27"/>
  <c r="AZ242" i="27"/>
  <c r="AY242" i="27"/>
  <c r="AX242" i="27"/>
  <c r="AW242" i="27"/>
  <c r="AV242" i="27"/>
  <c r="AU242" i="27"/>
  <c r="AT242" i="27"/>
  <c r="AS242" i="27"/>
  <c r="AR242" i="27"/>
  <c r="AQ242" i="27"/>
  <c r="AP242" i="27"/>
  <c r="AO242" i="27"/>
  <c r="AN242" i="27"/>
  <c r="AM242" i="27"/>
  <c r="AL242" i="27"/>
  <c r="AK242" i="27"/>
  <c r="AJ242" i="27"/>
  <c r="AI242" i="27"/>
  <c r="AH242" i="27"/>
  <c r="AG242" i="27"/>
  <c r="AF242" i="27"/>
  <c r="AE242" i="27"/>
  <c r="AD242" i="27"/>
  <c r="AC242" i="27"/>
  <c r="AB242" i="27"/>
  <c r="AA242" i="27"/>
  <c r="Z242" i="27"/>
  <c r="Y242" i="27"/>
  <c r="X242" i="27"/>
  <c r="W242" i="27"/>
  <c r="V242" i="27"/>
  <c r="U242" i="27"/>
  <c r="T242" i="27"/>
  <c r="S242" i="27"/>
  <c r="R242" i="27"/>
  <c r="Q242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BZ241" i="27"/>
  <c r="BY241" i="27"/>
  <c r="BX241" i="27"/>
  <c r="BW241" i="27"/>
  <c r="BV241" i="27"/>
  <c r="BU241" i="27"/>
  <c r="BT241" i="27"/>
  <c r="BS241" i="27"/>
  <c r="BR241" i="27"/>
  <c r="BQ241" i="27"/>
  <c r="BP241" i="27"/>
  <c r="BO241" i="27"/>
  <c r="BN241" i="27"/>
  <c r="BM241" i="27"/>
  <c r="BL241" i="27"/>
  <c r="BK241" i="27"/>
  <c r="BJ241" i="27"/>
  <c r="BI241" i="27"/>
  <c r="BH241" i="27"/>
  <c r="BG241" i="27"/>
  <c r="BF241" i="27"/>
  <c r="BE241" i="27"/>
  <c r="BD241" i="27"/>
  <c r="BC241" i="27"/>
  <c r="BB241" i="27"/>
  <c r="BA241" i="27"/>
  <c r="AZ241" i="27"/>
  <c r="AY241" i="27"/>
  <c r="AX241" i="27"/>
  <c r="AW241" i="27"/>
  <c r="AV241" i="27"/>
  <c r="AU241" i="27"/>
  <c r="AT241" i="27"/>
  <c r="AS241" i="27"/>
  <c r="AR241" i="27"/>
  <c r="AQ241" i="27"/>
  <c r="AP241" i="27"/>
  <c r="AO241" i="27"/>
  <c r="AN241" i="27"/>
  <c r="AM241" i="27"/>
  <c r="AL241" i="27"/>
  <c r="AK241" i="27"/>
  <c r="AJ241" i="27"/>
  <c r="AI241" i="27"/>
  <c r="AH241" i="27"/>
  <c r="AG241" i="27"/>
  <c r="AF241" i="27"/>
  <c r="AE241" i="27"/>
  <c r="AD241" i="27"/>
  <c r="AC241" i="27"/>
  <c r="AB241" i="27"/>
  <c r="AA241" i="27"/>
  <c r="Z241" i="27"/>
  <c r="Y241" i="27"/>
  <c r="X241" i="27"/>
  <c r="W241" i="27"/>
  <c r="V241" i="27"/>
  <c r="U241" i="27"/>
  <c r="T241" i="27"/>
  <c r="S241" i="27"/>
  <c r="R241" i="27"/>
  <c r="Q241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BZ240" i="27"/>
  <c r="BY240" i="27"/>
  <c r="BX240" i="27"/>
  <c r="BW240" i="27"/>
  <c r="BV240" i="27"/>
  <c r="BU240" i="27"/>
  <c r="BT240" i="27"/>
  <c r="BS240" i="27"/>
  <c r="BR240" i="27"/>
  <c r="BQ240" i="27"/>
  <c r="BP240" i="27"/>
  <c r="BO240" i="27"/>
  <c r="BN240" i="27"/>
  <c r="BM240" i="27"/>
  <c r="BL240" i="27"/>
  <c r="BK240" i="27"/>
  <c r="BJ240" i="27"/>
  <c r="BI240" i="27"/>
  <c r="BH240" i="27"/>
  <c r="BG240" i="27"/>
  <c r="BF240" i="27"/>
  <c r="BE240" i="27"/>
  <c r="BD240" i="27"/>
  <c r="BC240" i="27"/>
  <c r="BB240" i="27"/>
  <c r="BA240" i="27"/>
  <c r="AZ240" i="27"/>
  <c r="AY240" i="27"/>
  <c r="AX240" i="27"/>
  <c r="AW240" i="27"/>
  <c r="AV240" i="27"/>
  <c r="AU240" i="27"/>
  <c r="AT240" i="27"/>
  <c r="AS240" i="27"/>
  <c r="AR240" i="27"/>
  <c r="AQ240" i="27"/>
  <c r="AP240" i="27"/>
  <c r="AO240" i="27"/>
  <c r="AN240" i="27"/>
  <c r="AM240" i="27"/>
  <c r="AL240" i="27"/>
  <c r="AK240" i="27"/>
  <c r="AJ240" i="27"/>
  <c r="AI240" i="27"/>
  <c r="AH240" i="27"/>
  <c r="AG240" i="27"/>
  <c r="AF240" i="27"/>
  <c r="AE240" i="27"/>
  <c r="AD240" i="27"/>
  <c r="AC240" i="27"/>
  <c r="AB240" i="27"/>
  <c r="AA240" i="27"/>
  <c r="Z240" i="27"/>
  <c r="Y240" i="27"/>
  <c r="X240" i="27"/>
  <c r="W240" i="27"/>
  <c r="V240" i="27"/>
  <c r="U240" i="27"/>
  <c r="T240" i="27"/>
  <c r="S240" i="27"/>
  <c r="R240" i="27"/>
  <c r="Q240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BZ239" i="27"/>
  <c r="BY239" i="27"/>
  <c r="BX239" i="27"/>
  <c r="BW239" i="27"/>
  <c r="BV239" i="27"/>
  <c r="BU239" i="27"/>
  <c r="BT239" i="27"/>
  <c r="BS239" i="27"/>
  <c r="BR239" i="27"/>
  <c r="BQ239" i="27"/>
  <c r="BP239" i="27"/>
  <c r="BO239" i="27"/>
  <c r="BN239" i="27"/>
  <c r="BM239" i="27"/>
  <c r="BL239" i="27"/>
  <c r="BK239" i="27"/>
  <c r="BJ239" i="27"/>
  <c r="BI239" i="27"/>
  <c r="BH239" i="27"/>
  <c r="BG239" i="27"/>
  <c r="BF239" i="27"/>
  <c r="BE239" i="27"/>
  <c r="BD239" i="27"/>
  <c r="BC239" i="27"/>
  <c r="BB239" i="27"/>
  <c r="BA239" i="27"/>
  <c r="AZ239" i="27"/>
  <c r="AY239" i="27"/>
  <c r="AX239" i="27"/>
  <c r="AW239" i="27"/>
  <c r="AV239" i="27"/>
  <c r="AU239" i="27"/>
  <c r="AT239" i="27"/>
  <c r="AS239" i="27"/>
  <c r="AR239" i="27"/>
  <c r="AQ239" i="27"/>
  <c r="AP239" i="27"/>
  <c r="AO239" i="27"/>
  <c r="AN239" i="27"/>
  <c r="AM239" i="27"/>
  <c r="AL239" i="27"/>
  <c r="AK239" i="27"/>
  <c r="AJ239" i="27"/>
  <c r="AI239" i="27"/>
  <c r="AH239" i="27"/>
  <c r="AG239" i="27"/>
  <c r="AF239" i="27"/>
  <c r="AE239" i="27"/>
  <c r="AD239" i="27"/>
  <c r="AC239" i="27"/>
  <c r="AB239" i="27"/>
  <c r="AA239" i="27"/>
  <c r="Z239" i="27"/>
  <c r="Y239" i="27"/>
  <c r="X239" i="27"/>
  <c r="W239" i="27"/>
  <c r="V239" i="27"/>
  <c r="U239" i="27"/>
  <c r="T239" i="27"/>
  <c r="S239" i="27"/>
  <c r="R239" i="27"/>
  <c r="Q239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BZ238" i="27"/>
  <c r="BY238" i="27"/>
  <c r="BX238" i="27"/>
  <c r="BW238" i="27"/>
  <c r="BV238" i="27"/>
  <c r="BU238" i="27"/>
  <c r="BT238" i="27"/>
  <c r="BS238" i="27"/>
  <c r="BR238" i="27"/>
  <c r="BQ238" i="27"/>
  <c r="BP238" i="27"/>
  <c r="BO238" i="27"/>
  <c r="BN238" i="27"/>
  <c r="BM238" i="27"/>
  <c r="BL238" i="27"/>
  <c r="BK238" i="27"/>
  <c r="BJ238" i="27"/>
  <c r="BI238" i="27"/>
  <c r="BH238" i="27"/>
  <c r="BG238" i="27"/>
  <c r="BF238" i="27"/>
  <c r="BE238" i="27"/>
  <c r="BD238" i="27"/>
  <c r="BC238" i="27"/>
  <c r="BB238" i="27"/>
  <c r="BA238" i="27"/>
  <c r="AZ238" i="27"/>
  <c r="AY238" i="27"/>
  <c r="AX238" i="27"/>
  <c r="AW238" i="27"/>
  <c r="AV238" i="27"/>
  <c r="AU238" i="27"/>
  <c r="AT238" i="27"/>
  <c r="AS238" i="27"/>
  <c r="AR238" i="27"/>
  <c r="AQ238" i="27"/>
  <c r="AP238" i="27"/>
  <c r="AO238" i="27"/>
  <c r="AN238" i="27"/>
  <c r="AM238" i="27"/>
  <c r="AL238" i="27"/>
  <c r="AK238" i="27"/>
  <c r="AJ238" i="27"/>
  <c r="AI238" i="27"/>
  <c r="AH238" i="27"/>
  <c r="AG238" i="27"/>
  <c r="AF238" i="27"/>
  <c r="AE238" i="27"/>
  <c r="AD238" i="27"/>
  <c r="AC238" i="27"/>
  <c r="AB238" i="27"/>
  <c r="AA238" i="27"/>
  <c r="Z238" i="27"/>
  <c r="Y238" i="27"/>
  <c r="X238" i="27"/>
  <c r="W238" i="27"/>
  <c r="V238" i="27"/>
  <c r="U238" i="27"/>
  <c r="T238" i="27"/>
  <c r="S238" i="27"/>
  <c r="R238" i="27"/>
  <c r="Q238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BZ237" i="27"/>
  <c r="BY237" i="27"/>
  <c r="BX237" i="27"/>
  <c r="BW237" i="27"/>
  <c r="BV237" i="27"/>
  <c r="BU237" i="27"/>
  <c r="BT237" i="27"/>
  <c r="BS237" i="27"/>
  <c r="BR237" i="27"/>
  <c r="BQ237" i="27"/>
  <c r="BP237" i="27"/>
  <c r="BO237" i="27"/>
  <c r="BN237" i="27"/>
  <c r="BM237" i="27"/>
  <c r="BL237" i="27"/>
  <c r="BK237" i="27"/>
  <c r="BJ237" i="27"/>
  <c r="BI237" i="27"/>
  <c r="BH237" i="27"/>
  <c r="BG237" i="27"/>
  <c r="BF237" i="27"/>
  <c r="BE237" i="27"/>
  <c r="BD237" i="27"/>
  <c r="BC237" i="27"/>
  <c r="BB237" i="27"/>
  <c r="BA237" i="27"/>
  <c r="AZ237" i="27"/>
  <c r="AY237" i="27"/>
  <c r="AX237" i="27"/>
  <c r="AW237" i="27"/>
  <c r="AV237" i="27"/>
  <c r="AU237" i="27"/>
  <c r="AT237" i="27"/>
  <c r="AS237" i="27"/>
  <c r="AR237" i="27"/>
  <c r="AQ237" i="27"/>
  <c r="AP237" i="27"/>
  <c r="AO237" i="27"/>
  <c r="AN237" i="27"/>
  <c r="AM237" i="27"/>
  <c r="AL237" i="27"/>
  <c r="AK237" i="27"/>
  <c r="AJ237" i="27"/>
  <c r="AI237" i="27"/>
  <c r="AH237" i="27"/>
  <c r="AG237" i="27"/>
  <c r="AF237" i="27"/>
  <c r="AE237" i="27"/>
  <c r="AD237" i="27"/>
  <c r="AC237" i="27"/>
  <c r="AB237" i="27"/>
  <c r="AA237" i="27"/>
  <c r="Z237" i="27"/>
  <c r="Y237" i="27"/>
  <c r="X237" i="27"/>
  <c r="W237" i="27"/>
  <c r="V237" i="27"/>
  <c r="U237" i="27"/>
  <c r="T237" i="27"/>
  <c r="S237" i="27"/>
  <c r="R237" i="27"/>
  <c r="Q237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BZ236" i="27"/>
  <c r="BY236" i="27"/>
  <c r="BX236" i="27"/>
  <c r="BW236" i="27"/>
  <c r="BV236" i="27"/>
  <c r="BU236" i="27"/>
  <c r="BT236" i="27"/>
  <c r="BS236" i="27"/>
  <c r="BR236" i="27"/>
  <c r="BQ236" i="27"/>
  <c r="BP236" i="27"/>
  <c r="BO236" i="27"/>
  <c r="BN236" i="27"/>
  <c r="BM236" i="27"/>
  <c r="BL236" i="27"/>
  <c r="BK236" i="27"/>
  <c r="BJ236" i="27"/>
  <c r="BI236" i="27"/>
  <c r="BH236" i="27"/>
  <c r="BG236" i="27"/>
  <c r="BF236" i="27"/>
  <c r="BE236" i="27"/>
  <c r="BD236" i="27"/>
  <c r="BC236" i="27"/>
  <c r="BB236" i="27"/>
  <c r="BA236" i="27"/>
  <c r="AZ236" i="27"/>
  <c r="AY236" i="27"/>
  <c r="AX236" i="27"/>
  <c r="AW236" i="27"/>
  <c r="AV236" i="27"/>
  <c r="AU236" i="27"/>
  <c r="AT236" i="27"/>
  <c r="AS236" i="27"/>
  <c r="AR236" i="27"/>
  <c r="AQ236" i="27"/>
  <c r="AP236" i="27"/>
  <c r="AO236" i="27"/>
  <c r="AN236" i="27"/>
  <c r="AM236" i="27"/>
  <c r="AL236" i="27"/>
  <c r="AK236" i="27"/>
  <c r="AJ236" i="27"/>
  <c r="AI236" i="27"/>
  <c r="AH236" i="27"/>
  <c r="AG236" i="27"/>
  <c r="AF236" i="27"/>
  <c r="AE236" i="27"/>
  <c r="AD236" i="27"/>
  <c r="AC236" i="27"/>
  <c r="AB236" i="27"/>
  <c r="AA236" i="27"/>
  <c r="Z236" i="27"/>
  <c r="Y236" i="27"/>
  <c r="X236" i="27"/>
  <c r="W236" i="27"/>
  <c r="V236" i="27"/>
  <c r="U236" i="27"/>
  <c r="T236" i="27"/>
  <c r="S236" i="27"/>
  <c r="R236" i="27"/>
  <c r="Q236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BZ235" i="27"/>
  <c r="BY235" i="27"/>
  <c r="BX235" i="27"/>
  <c r="BW235" i="27"/>
  <c r="BV235" i="27"/>
  <c r="BU235" i="27"/>
  <c r="BT235" i="27"/>
  <c r="BS235" i="27"/>
  <c r="BR235" i="27"/>
  <c r="BQ235" i="27"/>
  <c r="BP235" i="27"/>
  <c r="BO235" i="27"/>
  <c r="BN235" i="27"/>
  <c r="BM235" i="27"/>
  <c r="BL235" i="27"/>
  <c r="BK235" i="27"/>
  <c r="BJ235" i="27"/>
  <c r="BI235" i="27"/>
  <c r="BH235" i="27"/>
  <c r="BG235" i="27"/>
  <c r="BF235" i="27"/>
  <c r="BE235" i="27"/>
  <c r="BD235" i="27"/>
  <c r="BC235" i="27"/>
  <c r="BB235" i="27"/>
  <c r="BA235" i="27"/>
  <c r="AZ235" i="27"/>
  <c r="AY235" i="27"/>
  <c r="AX235" i="27"/>
  <c r="AW235" i="27"/>
  <c r="AV235" i="27"/>
  <c r="AU235" i="27"/>
  <c r="AT235" i="27"/>
  <c r="AS235" i="27"/>
  <c r="AR235" i="27"/>
  <c r="AQ235" i="27"/>
  <c r="AP235" i="27"/>
  <c r="AO235" i="27"/>
  <c r="AN235" i="27"/>
  <c r="AM235" i="27"/>
  <c r="AL235" i="27"/>
  <c r="AK235" i="27"/>
  <c r="AJ235" i="27"/>
  <c r="AI235" i="27"/>
  <c r="AH235" i="27"/>
  <c r="AG235" i="27"/>
  <c r="AF235" i="27"/>
  <c r="AE235" i="27"/>
  <c r="AD235" i="27"/>
  <c r="AC235" i="27"/>
  <c r="AB235" i="27"/>
  <c r="AA235" i="27"/>
  <c r="Z235" i="27"/>
  <c r="Y235" i="27"/>
  <c r="X235" i="27"/>
  <c r="W235" i="27"/>
  <c r="V235" i="27"/>
  <c r="U235" i="27"/>
  <c r="T235" i="27"/>
  <c r="S235" i="27"/>
  <c r="R235" i="27"/>
  <c r="Q235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BZ234" i="27"/>
  <c r="BY234" i="27"/>
  <c r="BX234" i="27"/>
  <c r="BW234" i="27"/>
  <c r="BV234" i="27"/>
  <c r="BU234" i="27"/>
  <c r="BT234" i="27"/>
  <c r="BS234" i="27"/>
  <c r="BR234" i="27"/>
  <c r="BQ234" i="27"/>
  <c r="BP234" i="27"/>
  <c r="BO234" i="27"/>
  <c r="BN234" i="27"/>
  <c r="BM234" i="27"/>
  <c r="BL234" i="27"/>
  <c r="BK234" i="27"/>
  <c r="BJ234" i="27"/>
  <c r="BI234" i="27"/>
  <c r="BH234" i="27"/>
  <c r="BG234" i="27"/>
  <c r="BF234" i="27"/>
  <c r="BE234" i="27"/>
  <c r="BD234" i="27"/>
  <c r="BC234" i="27"/>
  <c r="BB234" i="27"/>
  <c r="BA234" i="27"/>
  <c r="AZ234" i="27"/>
  <c r="AY234" i="27"/>
  <c r="AX234" i="27"/>
  <c r="AW234" i="27"/>
  <c r="AV234" i="27"/>
  <c r="AU234" i="27"/>
  <c r="AT234" i="27"/>
  <c r="AS234" i="27"/>
  <c r="AR234" i="27"/>
  <c r="AQ234" i="27"/>
  <c r="AP234" i="27"/>
  <c r="AO234" i="27"/>
  <c r="AN234" i="27"/>
  <c r="AM234" i="27"/>
  <c r="AL234" i="27"/>
  <c r="AK234" i="27"/>
  <c r="AJ234" i="27"/>
  <c r="AI234" i="27"/>
  <c r="AH234" i="27"/>
  <c r="AG234" i="27"/>
  <c r="AF234" i="27"/>
  <c r="AE234" i="27"/>
  <c r="AD234" i="27"/>
  <c r="AC234" i="27"/>
  <c r="AB234" i="27"/>
  <c r="AA234" i="27"/>
  <c r="Z234" i="27"/>
  <c r="Y234" i="27"/>
  <c r="X234" i="27"/>
  <c r="W234" i="27"/>
  <c r="V234" i="27"/>
  <c r="U234" i="27"/>
  <c r="T234" i="27"/>
  <c r="S234" i="27"/>
  <c r="R234" i="27"/>
  <c r="Q234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BZ233" i="27"/>
  <c r="BY233" i="27"/>
  <c r="BX233" i="27"/>
  <c r="BW233" i="27"/>
  <c r="BV233" i="27"/>
  <c r="BU233" i="27"/>
  <c r="BT233" i="27"/>
  <c r="BS233" i="27"/>
  <c r="BR233" i="27"/>
  <c r="BQ233" i="27"/>
  <c r="BP233" i="27"/>
  <c r="BO233" i="27"/>
  <c r="BN233" i="27"/>
  <c r="BM233" i="27"/>
  <c r="BL233" i="27"/>
  <c r="BK233" i="27"/>
  <c r="BJ233" i="27"/>
  <c r="BI233" i="27"/>
  <c r="BH233" i="27"/>
  <c r="BG233" i="27"/>
  <c r="BF233" i="27"/>
  <c r="BE233" i="27"/>
  <c r="BD233" i="27"/>
  <c r="BC233" i="27"/>
  <c r="BB233" i="27"/>
  <c r="BA233" i="27"/>
  <c r="AZ233" i="27"/>
  <c r="AY233" i="27"/>
  <c r="AX233" i="27"/>
  <c r="AW233" i="27"/>
  <c r="AV233" i="27"/>
  <c r="AU233" i="27"/>
  <c r="AT233" i="27"/>
  <c r="AS233" i="27"/>
  <c r="AR233" i="27"/>
  <c r="AQ233" i="27"/>
  <c r="AP233" i="27"/>
  <c r="AO233" i="27"/>
  <c r="AN233" i="27"/>
  <c r="AM233" i="27"/>
  <c r="AL233" i="27"/>
  <c r="AK233" i="27"/>
  <c r="AJ233" i="27"/>
  <c r="AI233" i="27"/>
  <c r="AH233" i="27"/>
  <c r="AG233" i="27"/>
  <c r="AF233" i="27"/>
  <c r="AE233" i="27"/>
  <c r="AD233" i="27"/>
  <c r="AC233" i="27"/>
  <c r="AB233" i="27"/>
  <c r="AA233" i="27"/>
  <c r="Z233" i="27"/>
  <c r="Y233" i="27"/>
  <c r="X233" i="27"/>
  <c r="W233" i="27"/>
  <c r="V233" i="27"/>
  <c r="U233" i="27"/>
  <c r="T233" i="27"/>
  <c r="S233" i="27"/>
  <c r="R233" i="27"/>
  <c r="Q233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BZ232" i="27"/>
  <c r="BY232" i="27"/>
  <c r="BX232" i="27"/>
  <c r="BW232" i="27"/>
  <c r="BV232" i="27"/>
  <c r="BU232" i="27"/>
  <c r="BT232" i="27"/>
  <c r="BS232" i="27"/>
  <c r="BR232" i="27"/>
  <c r="BQ232" i="27"/>
  <c r="BP232" i="27"/>
  <c r="BO232" i="27"/>
  <c r="BN232" i="27"/>
  <c r="BM232" i="27"/>
  <c r="BL232" i="27"/>
  <c r="BK232" i="27"/>
  <c r="BJ232" i="27"/>
  <c r="BI232" i="27"/>
  <c r="BH232" i="27"/>
  <c r="BG232" i="27"/>
  <c r="BF232" i="27"/>
  <c r="BE232" i="27"/>
  <c r="BD232" i="27"/>
  <c r="BC232" i="27"/>
  <c r="BB232" i="27"/>
  <c r="BA232" i="27"/>
  <c r="AZ232" i="27"/>
  <c r="AY232" i="27"/>
  <c r="AX232" i="27"/>
  <c r="AW232" i="27"/>
  <c r="AV232" i="27"/>
  <c r="AU232" i="27"/>
  <c r="AT232" i="27"/>
  <c r="AS232" i="27"/>
  <c r="AR232" i="27"/>
  <c r="AQ232" i="27"/>
  <c r="AP232" i="27"/>
  <c r="AO232" i="27"/>
  <c r="AN232" i="27"/>
  <c r="AM232" i="27"/>
  <c r="AL232" i="27"/>
  <c r="AK232" i="27"/>
  <c r="AJ232" i="27"/>
  <c r="AI232" i="27"/>
  <c r="AH232" i="27"/>
  <c r="AG232" i="27"/>
  <c r="AF232" i="27"/>
  <c r="AE232" i="27"/>
  <c r="AD232" i="27"/>
  <c r="AC232" i="27"/>
  <c r="AB232" i="27"/>
  <c r="AA232" i="27"/>
  <c r="Z232" i="27"/>
  <c r="Y232" i="27"/>
  <c r="X232" i="27"/>
  <c r="W232" i="27"/>
  <c r="V232" i="27"/>
  <c r="U232" i="27"/>
  <c r="T232" i="27"/>
  <c r="S232" i="27"/>
  <c r="R232" i="27"/>
  <c r="Q232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BZ231" i="27"/>
  <c r="BY231" i="27"/>
  <c r="BX231" i="27"/>
  <c r="BW231" i="27"/>
  <c r="BV231" i="27"/>
  <c r="BU231" i="27"/>
  <c r="BT231" i="27"/>
  <c r="BS231" i="27"/>
  <c r="BR231" i="27"/>
  <c r="BQ231" i="27"/>
  <c r="BP231" i="27"/>
  <c r="BO231" i="27"/>
  <c r="BN231" i="27"/>
  <c r="BM231" i="27"/>
  <c r="BL231" i="27"/>
  <c r="BK231" i="27"/>
  <c r="BJ231" i="27"/>
  <c r="BI231" i="27"/>
  <c r="BH231" i="27"/>
  <c r="BG231" i="27"/>
  <c r="BF231" i="27"/>
  <c r="BE231" i="27"/>
  <c r="BD231" i="27"/>
  <c r="BC231" i="27"/>
  <c r="BB231" i="27"/>
  <c r="BA231" i="27"/>
  <c r="AZ231" i="27"/>
  <c r="AY231" i="27"/>
  <c r="AX231" i="27"/>
  <c r="AW231" i="27"/>
  <c r="AV231" i="27"/>
  <c r="AU231" i="27"/>
  <c r="AT231" i="27"/>
  <c r="AS231" i="27"/>
  <c r="AR231" i="27"/>
  <c r="AQ231" i="27"/>
  <c r="AP231" i="27"/>
  <c r="AO231" i="27"/>
  <c r="AN231" i="27"/>
  <c r="AM231" i="27"/>
  <c r="AL231" i="27"/>
  <c r="AK231" i="27"/>
  <c r="AJ231" i="27"/>
  <c r="AI231" i="27"/>
  <c r="AH231" i="27"/>
  <c r="AG231" i="27"/>
  <c r="AF231" i="27"/>
  <c r="AE231" i="27"/>
  <c r="AD231" i="27"/>
  <c r="AC231" i="27"/>
  <c r="AB231" i="27"/>
  <c r="AA231" i="27"/>
  <c r="Z231" i="27"/>
  <c r="Y231" i="27"/>
  <c r="X231" i="27"/>
  <c r="W231" i="27"/>
  <c r="V231" i="27"/>
  <c r="U231" i="27"/>
  <c r="T231" i="27"/>
  <c r="S231" i="27"/>
  <c r="R231" i="27"/>
  <c r="Q231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BZ230" i="27"/>
  <c r="BY230" i="27"/>
  <c r="BX230" i="27"/>
  <c r="BW230" i="27"/>
  <c r="BV230" i="27"/>
  <c r="BU230" i="27"/>
  <c r="BT230" i="27"/>
  <c r="BS230" i="27"/>
  <c r="BR230" i="27"/>
  <c r="BQ230" i="27"/>
  <c r="BP230" i="27"/>
  <c r="BO230" i="27"/>
  <c r="BN230" i="27"/>
  <c r="BM230" i="27"/>
  <c r="BL230" i="27"/>
  <c r="BK230" i="27"/>
  <c r="BJ230" i="27"/>
  <c r="BI230" i="27"/>
  <c r="BH230" i="27"/>
  <c r="BG230" i="27"/>
  <c r="BF230" i="27"/>
  <c r="BE230" i="27"/>
  <c r="BD230" i="27"/>
  <c r="BC230" i="27"/>
  <c r="BB230" i="27"/>
  <c r="BA230" i="27"/>
  <c r="AZ230" i="27"/>
  <c r="AY230" i="27"/>
  <c r="AX230" i="27"/>
  <c r="AW230" i="27"/>
  <c r="AV230" i="27"/>
  <c r="AU230" i="27"/>
  <c r="AT230" i="27"/>
  <c r="AS230" i="27"/>
  <c r="AR230" i="27"/>
  <c r="AQ230" i="27"/>
  <c r="AP230" i="27"/>
  <c r="AO230" i="27"/>
  <c r="AN230" i="27"/>
  <c r="AM230" i="27"/>
  <c r="AL230" i="27"/>
  <c r="AK230" i="27"/>
  <c r="AJ230" i="27"/>
  <c r="AI230" i="27"/>
  <c r="AH230" i="27"/>
  <c r="AG230" i="27"/>
  <c r="AF230" i="27"/>
  <c r="AE230" i="27"/>
  <c r="AD230" i="27"/>
  <c r="AC230" i="27"/>
  <c r="AB230" i="27"/>
  <c r="AA230" i="27"/>
  <c r="Z230" i="27"/>
  <c r="Y230" i="27"/>
  <c r="X230" i="27"/>
  <c r="W230" i="27"/>
  <c r="V230" i="27"/>
  <c r="U230" i="27"/>
  <c r="T230" i="27"/>
  <c r="S230" i="27"/>
  <c r="R230" i="27"/>
  <c r="Q230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BZ229" i="27"/>
  <c r="BY229" i="27"/>
  <c r="BX229" i="27"/>
  <c r="BW229" i="27"/>
  <c r="BV229" i="27"/>
  <c r="BU229" i="27"/>
  <c r="BT229" i="27"/>
  <c r="BS229" i="27"/>
  <c r="BR229" i="27"/>
  <c r="BQ229" i="27"/>
  <c r="BP229" i="27"/>
  <c r="BO229" i="27"/>
  <c r="BN229" i="27"/>
  <c r="BM229" i="27"/>
  <c r="BL229" i="27"/>
  <c r="BK229" i="27"/>
  <c r="BJ229" i="27"/>
  <c r="BI229" i="27"/>
  <c r="BH229" i="27"/>
  <c r="BG229" i="27"/>
  <c r="BF229" i="27"/>
  <c r="BE229" i="27"/>
  <c r="BD229" i="27"/>
  <c r="BC229" i="27"/>
  <c r="BB229" i="27"/>
  <c r="BA229" i="27"/>
  <c r="AZ229" i="27"/>
  <c r="AY229" i="27"/>
  <c r="AX229" i="27"/>
  <c r="AW229" i="27"/>
  <c r="AV229" i="27"/>
  <c r="AU229" i="27"/>
  <c r="AT229" i="27"/>
  <c r="AS229" i="27"/>
  <c r="AR229" i="27"/>
  <c r="AQ229" i="27"/>
  <c r="AP229" i="27"/>
  <c r="AO229" i="27"/>
  <c r="AN229" i="27"/>
  <c r="AM229" i="27"/>
  <c r="AL229" i="27"/>
  <c r="AK229" i="27"/>
  <c r="AJ229" i="27"/>
  <c r="AI229" i="27"/>
  <c r="AH229" i="27"/>
  <c r="AG229" i="27"/>
  <c r="AF229" i="27"/>
  <c r="AE229" i="27"/>
  <c r="AD229" i="27"/>
  <c r="AC229" i="27"/>
  <c r="AB229" i="27"/>
  <c r="AA229" i="27"/>
  <c r="Z229" i="27"/>
  <c r="Y229" i="27"/>
  <c r="X229" i="27"/>
  <c r="W229" i="27"/>
  <c r="V229" i="27"/>
  <c r="U229" i="27"/>
  <c r="T229" i="27"/>
  <c r="S229" i="27"/>
  <c r="R229" i="27"/>
  <c r="Q229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BZ228" i="27"/>
  <c r="BY228" i="27"/>
  <c r="BX228" i="27"/>
  <c r="BW228" i="27"/>
  <c r="BV228" i="27"/>
  <c r="BU228" i="27"/>
  <c r="BT228" i="27"/>
  <c r="BS228" i="27"/>
  <c r="BR228" i="27"/>
  <c r="BQ228" i="27"/>
  <c r="BP228" i="27"/>
  <c r="BO228" i="27"/>
  <c r="BN228" i="27"/>
  <c r="BM228" i="27"/>
  <c r="BL228" i="27"/>
  <c r="BK228" i="27"/>
  <c r="BJ228" i="27"/>
  <c r="BI228" i="27"/>
  <c r="BH228" i="27"/>
  <c r="BG228" i="27"/>
  <c r="BF228" i="27"/>
  <c r="BE228" i="27"/>
  <c r="BD228" i="27"/>
  <c r="BC228" i="27"/>
  <c r="BB228" i="27"/>
  <c r="BA228" i="27"/>
  <c r="AZ228" i="27"/>
  <c r="AY228" i="27"/>
  <c r="AX228" i="27"/>
  <c r="AW228" i="27"/>
  <c r="AV228" i="27"/>
  <c r="AU228" i="27"/>
  <c r="AT228" i="27"/>
  <c r="AS228" i="27"/>
  <c r="AR228" i="27"/>
  <c r="AQ228" i="27"/>
  <c r="AP228" i="27"/>
  <c r="AO228" i="27"/>
  <c r="AN228" i="27"/>
  <c r="AM228" i="27"/>
  <c r="AL228" i="27"/>
  <c r="AK228" i="27"/>
  <c r="AJ228" i="27"/>
  <c r="AI228" i="27"/>
  <c r="AH228" i="27"/>
  <c r="AG228" i="27"/>
  <c r="AF228" i="27"/>
  <c r="AE228" i="27"/>
  <c r="AD228" i="27"/>
  <c r="AC228" i="27"/>
  <c r="AB228" i="27"/>
  <c r="AA228" i="27"/>
  <c r="Z228" i="27"/>
  <c r="Y228" i="27"/>
  <c r="X228" i="27"/>
  <c r="W228" i="27"/>
  <c r="V228" i="27"/>
  <c r="U228" i="27"/>
  <c r="T228" i="27"/>
  <c r="S228" i="27"/>
  <c r="R228" i="27"/>
  <c r="Q228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BZ227" i="27"/>
  <c r="BY227" i="27"/>
  <c r="BX227" i="27"/>
  <c r="BW227" i="27"/>
  <c r="BV227" i="27"/>
  <c r="BU227" i="27"/>
  <c r="BT227" i="27"/>
  <c r="BS227" i="27"/>
  <c r="BR227" i="27"/>
  <c r="BQ227" i="27"/>
  <c r="BP227" i="27"/>
  <c r="BO227" i="27"/>
  <c r="BN227" i="27"/>
  <c r="BM227" i="27"/>
  <c r="BL227" i="27"/>
  <c r="BK227" i="27"/>
  <c r="BJ227" i="27"/>
  <c r="BI227" i="27"/>
  <c r="BH227" i="27"/>
  <c r="BG227" i="27"/>
  <c r="BF227" i="27"/>
  <c r="BE227" i="27"/>
  <c r="BD227" i="27"/>
  <c r="BC227" i="27"/>
  <c r="BB227" i="27"/>
  <c r="BA227" i="27"/>
  <c r="AZ227" i="27"/>
  <c r="AY227" i="27"/>
  <c r="AX227" i="27"/>
  <c r="AW227" i="27"/>
  <c r="AV227" i="27"/>
  <c r="AU227" i="27"/>
  <c r="AT227" i="27"/>
  <c r="AS227" i="27"/>
  <c r="AR227" i="27"/>
  <c r="AQ227" i="27"/>
  <c r="AP227" i="27"/>
  <c r="AO227" i="27"/>
  <c r="AN227" i="27"/>
  <c r="AM227" i="27"/>
  <c r="AL227" i="27"/>
  <c r="AK227" i="27"/>
  <c r="AJ227" i="27"/>
  <c r="AI227" i="27"/>
  <c r="AH227" i="27"/>
  <c r="AG227" i="27"/>
  <c r="AF227" i="27"/>
  <c r="AE227" i="27"/>
  <c r="AD227" i="27"/>
  <c r="AC227" i="27"/>
  <c r="AB227" i="27"/>
  <c r="AA227" i="27"/>
  <c r="Z227" i="27"/>
  <c r="Y227" i="27"/>
  <c r="X227" i="27"/>
  <c r="W227" i="27"/>
  <c r="V227" i="27"/>
  <c r="U227" i="27"/>
  <c r="T227" i="27"/>
  <c r="S227" i="27"/>
  <c r="R227" i="27"/>
  <c r="Q227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BZ226" i="27"/>
  <c r="BY226" i="27"/>
  <c r="BX226" i="27"/>
  <c r="BW226" i="27"/>
  <c r="BV226" i="27"/>
  <c r="BU226" i="27"/>
  <c r="BT226" i="27"/>
  <c r="BS226" i="27"/>
  <c r="BR226" i="27"/>
  <c r="BQ226" i="27"/>
  <c r="BP226" i="27"/>
  <c r="BO226" i="27"/>
  <c r="BN226" i="27"/>
  <c r="BM226" i="27"/>
  <c r="BL226" i="27"/>
  <c r="BK226" i="27"/>
  <c r="BJ226" i="27"/>
  <c r="BI226" i="27"/>
  <c r="BH226" i="27"/>
  <c r="BG226" i="27"/>
  <c r="BF226" i="27"/>
  <c r="BE226" i="27"/>
  <c r="BD226" i="27"/>
  <c r="BC226" i="27"/>
  <c r="BB226" i="27"/>
  <c r="BA226" i="27"/>
  <c r="AZ226" i="27"/>
  <c r="AY226" i="27"/>
  <c r="AX226" i="27"/>
  <c r="AW226" i="27"/>
  <c r="AV226" i="27"/>
  <c r="AU226" i="27"/>
  <c r="AT226" i="27"/>
  <c r="AS226" i="27"/>
  <c r="AR226" i="27"/>
  <c r="AQ226" i="27"/>
  <c r="AP226" i="27"/>
  <c r="AO226" i="27"/>
  <c r="AN226" i="27"/>
  <c r="AM226" i="27"/>
  <c r="AL226" i="27"/>
  <c r="AK226" i="27"/>
  <c r="AJ226" i="27"/>
  <c r="AI226" i="27"/>
  <c r="AH226" i="27"/>
  <c r="AG226" i="27"/>
  <c r="AF226" i="27"/>
  <c r="AE226" i="27"/>
  <c r="AD226" i="27"/>
  <c r="AC226" i="27"/>
  <c r="AB226" i="27"/>
  <c r="AA226" i="27"/>
  <c r="Z226" i="27"/>
  <c r="Y226" i="27"/>
  <c r="X226" i="27"/>
  <c r="W226" i="27"/>
  <c r="V226" i="27"/>
  <c r="U226" i="27"/>
  <c r="T226" i="27"/>
  <c r="S226" i="27"/>
  <c r="R226" i="27"/>
  <c r="Q226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BZ225" i="27"/>
  <c r="BY225" i="27"/>
  <c r="BX225" i="27"/>
  <c r="BW225" i="27"/>
  <c r="BV225" i="27"/>
  <c r="BU225" i="27"/>
  <c r="BT225" i="27"/>
  <c r="BS225" i="27"/>
  <c r="BR225" i="27"/>
  <c r="BQ225" i="27"/>
  <c r="BP225" i="27"/>
  <c r="BO225" i="27"/>
  <c r="BN225" i="27"/>
  <c r="BM225" i="27"/>
  <c r="BL225" i="27"/>
  <c r="BK225" i="27"/>
  <c r="BJ225" i="27"/>
  <c r="BI225" i="27"/>
  <c r="BH225" i="27"/>
  <c r="BG225" i="27"/>
  <c r="BF225" i="27"/>
  <c r="BE225" i="27"/>
  <c r="BD225" i="27"/>
  <c r="BC225" i="27"/>
  <c r="BB225" i="27"/>
  <c r="BA225" i="27"/>
  <c r="AZ225" i="27"/>
  <c r="AY225" i="27"/>
  <c r="AX225" i="27"/>
  <c r="AW225" i="27"/>
  <c r="AV225" i="27"/>
  <c r="AU225" i="27"/>
  <c r="AT225" i="27"/>
  <c r="AS225" i="27"/>
  <c r="AR225" i="27"/>
  <c r="AQ225" i="27"/>
  <c r="AP225" i="27"/>
  <c r="AO225" i="27"/>
  <c r="AN225" i="27"/>
  <c r="AM225" i="27"/>
  <c r="AL225" i="27"/>
  <c r="AK225" i="27"/>
  <c r="AJ225" i="27"/>
  <c r="AI225" i="27"/>
  <c r="AH225" i="27"/>
  <c r="AG225" i="27"/>
  <c r="AF225" i="27"/>
  <c r="AE225" i="27"/>
  <c r="AD225" i="27"/>
  <c r="AC225" i="27"/>
  <c r="AB225" i="27"/>
  <c r="AA225" i="27"/>
  <c r="Z225" i="27"/>
  <c r="Y225" i="27"/>
  <c r="X225" i="27"/>
  <c r="W225" i="27"/>
  <c r="V225" i="27"/>
  <c r="U225" i="27"/>
  <c r="T225" i="27"/>
  <c r="S225" i="27"/>
  <c r="R225" i="27"/>
  <c r="Q225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BZ224" i="27"/>
  <c r="BY224" i="27"/>
  <c r="BX224" i="27"/>
  <c r="BW224" i="27"/>
  <c r="BV224" i="27"/>
  <c r="BU224" i="27"/>
  <c r="BT224" i="27"/>
  <c r="BS224" i="27"/>
  <c r="BR224" i="27"/>
  <c r="BQ224" i="27"/>
  <c r="BP224" i="27"/>
  <c r="BO224" i="27"/>
  <c r="BN224" i="27"/>
  <c r="BM224" i="27"/>
  <c r="BL224" i="27"/>
  <c r="BK224" i="27"/>
  <c r="BJ224" i="27"/>
  <c r="BI224" i="27"/>
  <c r="BH224" i="27"/>
  <c r="BG224" i="27"/>
  <c r="BF224" i="27"/>
  <c r="BE224" i="27"/>
  <c r="BD224" i="27"/>
  <c r="BC224" i="27"/>
  <c r="BB224" i="27"/>
  <c r="BA224" i="27"/>
  <c r="AZ224" i="27"/>
  <c r="AY224" i="27"/>
  <c r="AX224" i="27"/>
  <c r="AW224" i="27"/>
  <c r="AV224" i="27"/>
  <c r="AU224" i="27"/>
  <c r="AT224" i="27"/>
  <c r="AS224" i="27"/>
  <c r="AR224" i="27"/>
  <c r="AQ224" i="27"/>
  <c r="AP224" i="27"/>
  <c r="AO224" i="27"/>
  <c r="AN224" i="27"/>
  <c r="AM224" i="27"/>
  <c r="AL224" i="27"/>
  <c r="AK224" i="27"/>
  <c r="AJ224" i="27"/>
  <c r="AI224" i="27"/>
  <c r="AH224" i="27"/>
  <c r="AG224" i="27"/>
  <c r="AF224" i="27"/>
  <c r="AE224" i="27"/>
  <c r="AD224" i="27"/>
  <c r="AC224" i="27"/>
  <c r="AB224" i="27"/>
  <c r="AA224" i="27"/>
  <c r="Z224" i="27"/>
  <c r="Y224" i="27"/>
  <c r="X224" i="27"/>
  <c r="W224" i="27"/>
  <c r="V224" i="27"/>
  <c r="U224" i="27"/>
  <c r="T224" i="27"/>
  <c r="S224" i="27"/>
  <c r="R224" i="27"/>
  <c r="Q224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BZ223" i="27"/>
  <c r="BY223" i="27"/>
  <c r="BX223" i="27"/>
  <c r="BW223" i="27"/>
  <c r="BV223" i="27"/>
  <c r="BU223" i="27"/>
  <c r="BT223" i="27"/>
  <c r="BS223" i="27"/>
  <c r="BR223" i="27"/>
  <c r="BQ223" i="27"/>
  <c r="BP223" i="27"/>
  <c r="BO223" i="27"/>
  <c r="BN223" i="27"/>
  <c r="BM223" i="27"/>
  <c r="BL223" i="27"/>
  <c r="BK223" i="27"/>
  <c r="BJ223" i="27"/>
  <c r="BI223" i="27"/>
  <c r="BH223" i="27"/>
  <c r="BG223" i="27"/>
  <c r="BF223" i="27"/>
  <c r="BE223" i="27"/>
  <c r="BD223" i="27"/>
  <c r="BC223" i="27"/>
  <c r="BB223" i="27"/>
  <c r="BA223" i="27"/>
  <c r="AZ223" i="27"/>
  <c r="AY223" i="27"/>
  <c r="AX223" i="27"/>
  <c r="AW223" i="27"/>
  <c r="AV223" i="27"/>
  <c r="AU223" i="27"/>
  <c r="AT223" i="27"/>
  <c r="AS223" i="27"/>
  <c r="AR223" i="27"/>
  <c r="AQ223" i="27"/>
  <c r="AP223" i="27"/>
  <c r="AO223" i="27"/>
  <c r="AN223" i="27"/>
  <c r="AM223" i="27"/>
  <c r="AL223" i="27"/>
  <c r="AK223" i="27"/>
  <c r="AJ223" i="27"/>
  <c r="AI223" i="27"/>
  <c r="AH223" i="27"/>
  <c r="AG223" i="27"/>
  <c r="AF223" i="27"/>
  <c r="AE223" i="27"/>
  <c r="AD223" i="27"/>
  <c r="AC223" i="27"/>
  <c r="AB223" i="27"/>
  <c r="AA223" i="27"/>
  <c r="Z223" i="27"/>
  <c r="Y223" i="27"/>
  <c r="X223" i="27"/>
  <c r="W223" i="27"/>
  <c r="V223" i="27"/>
  <c r="U223" i="27"/>
  <c r="T223" i="27"/>
  <c r="S223" i="27"/>
  <c r="R223" i="27"/>
  <c r="Q223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BZ222" i="27"/>
  <c r="BY222" i="27"/>
  <c r="BX222" i="27"/>
  <c r="BW222" i="27"/>
  <c r="BV222" i="27"/>
  <c r="BU222" i="27"/>
  <c r="BT222" i="27"/>
  <c r="BS222" i="27"/>
  <c r="BR222" i="27"/>
  <c r="BQ222" i="27"/>
  <c r="BP222" i="27"/>
  <c r="BO222" i="27"/>
  <c r="BN222" i="27"/>
  <c r="BM222" i="27"/>
  <c r="BL222" i="27"/>
  <c r="BK222" i="27"/>
  <c r="BJ222" i="27"/>
  <c r="BI222" i="27"/>
  <c r="BH222" i="27"/>
  <c r="BG222" i="27"/>
  <c r="BF222" i="27"/>
  <c r="BE222" i="27"/>
  <c r="BD222" i="27"/>
  <c r="BC222" i="27"/>
  <c r="BB222" i="27"/>
  <c r="BA222" i="27"/>
  <c r="AZ222" i="27"/>
  <c r="AY222" i="27"/>
  <c r="AX222" i="27"/>
  <c r="AW222" i="27"/>
  <c r="AV222" i="27"/>
  <c r="AU222" i="27"/>
  <c r="AT222" i="27"/>
  <c r="AS222" i="27"/>
  <c r="AR222" i="27"/>
  <c r="AQ222" i="27"/>
  <c r="AP222" i="27"/>
  <c r="AO222" i="27"/>
  <c r="AN222" i="27"/>
  <c r="AM222" i="27"/>
  <c r="AL222" i="27"/>
  <c r="AK222" i="27"/>
  <c r="AJ222" i="27"/>
  <c r="AI222" i="27"/>
  <c r="AH222" i="27"/>
  <c r="AG222" i="27"/>
  <c r="AF222" i="27"/>
  <c r="AE222" i="27"/>
  <c r="AD222" i="27"/>
  <c r="AC222" i="27"/>
  <c r="AB222" i="27"/>
  <c r="AA222" i="27"/>
  <c r="Z222" i="27"/>
  <c r="Y222" i="27"/>
  <c r="X222" i="27"/>
  <c r="W222" i="27"/>
  <c r="V222" i="27"/>
  <c r="U222" i="27"/>
  <c r="T222" i="27"/>
  <c r="S222" i="27"/>
  <c r="R222" i="27"/>
  <c r="Q222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BZ221" i="27"/>
  <c r="BY221" i="27"/>
  <c r="BX221" i="27"/>
  <c r="BW221" i="27"/>
  <c r="BV221" i="27"/>
  <c r="BU221" i="27"/>
  <c r="BT221" i="27"/>
  <c r="BS221" i="27"/>
  <c r="BR221" i="27"/>
  <c r="BQ221" i="27"/>
  <c r="BP221" i="27"/>
  <c r="BO221" i="27"/>
  <c r="BN221" i="27"/>
  <c r="BM221" i="27"/>
  <c r="BL221" i="27"/>
  <c r="BK221" i="27"/>
  <c r="BJ221" i="27"/>
  <c r="BI221" i="27"/>
  <c r="BH221" i="27"/>
  <c r="BG221" i="27"/>
  <c r="BF221" i="27"/>
  <c r="BE221" i="27"/>
  <c r="BD221" i="27"/>
  <c r="BC221" i="27"/>
  <c r="BB221" i="27"/>
  <c r="BA221" i="27"/>
  <c r="AZ221" i="27"/>
  <c r="AY221" i="27"/>
  <c r="AX221" i="27"/>
  <c r="AW221" i="27"/>
  <c r="AV221" i="27"/>
  <c r="AU221" i="27"/>
  <c r="AT221" i="27"/>
  <c r="AS221" i="27"/>
  <c r="AR221" i="27"/>
  <c r="AQ221" i="27"/>
  <c r="AP221" i="27"/>
  <c r="AO221" i="27"/>
  <c r="AN221" i="27"/>
  <c r="AM221" i="27"/>
  <c r="AL221" i="27"/>
  <c r="AK221" i="27"/>
  <c r="AJ221" i="27"/>
  <c r="AI221" i="27"/>
  <c r="AH221" i="27"/>
  <c r="AG221" i="27"/>
  <c r="AF221" i="27"/>
  <c r="AE221" i="27"/>
  <c r="AD221" i="27"/>
  <c r="AC221" i="27"/>
  <c r="AB221" i="27"/>
  <c r="AA221" i="27"/>
  <c r="Z221" i="27"/>
  <c r="Y221" i="27"/>
  <c r="X221" i="27"/>
  <c r="W221" i="27"/>
  <c r="V221" i="27"/>
  <c r="U221" i="27"/>
  <c r="T221" i="27"/>
  <c r="S221" i="27"/>
  <c r="R221" i="27"/>
  <c r="Q221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BZ220" i="27"/>
  <c r="BY220" i="27"/>
  <c r="BX220" i="27"/>
  <c r="BW220" i="27"/>
  <c r="BV220" i="27"/>
  <c r="BU220" i="27"/>
  <c r="BT220" i="27"/>
  <c r="BS220" i="27"/>
  <c r="BR220" i="27"/>
  <c r="BQ220" i="27"/>
  <c r="BP220" i="27"/>
  <c r="BO220" i="27"/>
  <c r="BN220" i="27"/>
  <c r="BM220" i="27"/>
  <c r="BL220" i="27"/>
  <c r="BK220" i="27"/>
  <c r="BJ220" i="27"/>
  <c r="BI220" i="27"/>
  <c r="BH220" i="27"/>
  <c r="BG220" i="27"/>
  <c r="BF220" i="27"/>
  <c r="BE220" i="27"/>
  <c r="BD220" i="27"/>
  <c r="BC220" i="27"/>
  <c r="BB220" i="27"/>
  <c r="BA220" i="27"/>
  <c r="AZ220" i="27"/>
  <c r="AY220" i="27"/>
  <c r="AX220" i="27"/>
  <c r="AW220" i="27"/>
  <c r="AV220" i="27"/>
  <c r="AU220" i="27"/>
  <c r="AT220" i="27"/>
  <c r="AS220" i="27"/>
  <c r="AR220" i="27"/>
  <c r="AQ220" i="27"/>
  <c r="AP220" i="27"/>
  <c r="AO220" i="27"/>
  <c r="AN220" i="27"/>
  <c r="AM220" i="27"/>
  <c r="AL220" i="27"/>
  <c r="AK220" i="27"/>
  <c r="AJ220" i="27"/>
  <c r="AI220" i="27"/>
  <c r="AH220" i="27"/>
  <c r="AG220" i="27"/>
  <c r="AF220" i="27"/>
  <c r="AE220" i="27"/>
  <c r="AD220" i="27"/>
  <c r="AC220" i="27"/>
  <c r="AB220" i="27"/>
  <c r="AA220" i="27"/>
  <c r="Z220" i="27"/>
  <c r="Y220" i="27"/>
  <c r="X220" i="27"/>
  <c r="W220" i="27"/>
  <c r="V220" i="27"/>
  <c r="U220" i="27"/>
  <c r="T220" i="27"/>
  <c r="S220" i="27"/>
  <c r="R220" i="27"/>
  <c r="Q220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BZ219" i="27"/>
  <c r="BY219" i="27"/>
  <c r="BX219" i="27"/>
  <c r="BW219" i="27"/>
  <c r="BV219" i="27"/>
  <c r="BU219" i="27"/>
  <c r="BT219" i="27"/>
  <c r="BS219" i="27"/>
  <c r="BR219" i="27"/>
  <c r="BQ219" i="27"/>
  <c r="BP219" i="27"/>
  <c r="BO219" i="27"/>
  <c r="BN219" i="27"/>
  <c r="BM219" i="27"/>
  <c r="BL219" i="27"/>
  <c r="BK219" i="27"/>
  <c r="BJ219" i="27"/>
  <c r="BI219" i="27"/>
  <c r="BH219" i="27"/>
  <c r="BG219" i="27"/>
  <c r="BF219" i="27"/>
  <c r="BE219" i="27"/>
  <c r="BD219" i="27"/>
  <c r="BC219" i="27"/>
  <c r="BB219" i="27"/>
  <c r="BA219" i="27"/>
  <c r="AZ219" i="27"/>
  <c r="AY219" i="27"/>
  <c r="AX219" i="27"/>
  <c r="AW219" i="27"/>
  <c r="AV219" i="27"/>
  <c r="AU219" i="27"/>
  <c r="AT219" i="27"/>
  <c r="AS219" i="27"/>
  <c r="AR219" i="27"/>
  <c r="AQ219" i="27"/>
  <c r="AP219" i="27"/>
  <c r="AO219" i="27"/>
  <c r="AN219" i="27"/>
  <c r="AM219" i="27"/>
  <c r="AL219" i="27"/>
  <c r="AK219" i="27"/>
  <c r="AJ219" i="27"/>
  <c r="AI219" i="27"/>
  <c r="AH219" i="27"/>
  <c r="AG219" i="27"/>
  <c r="AF219" i="27"/>
  <c r="AE219" i="27"/>
  <c r="AD219" i="27"/>
  <c r="AC219" i="27"/>
  <c r="AB219" i="27"/>
  <c r="AA219" i="27"/>
  <c r="Z219" i="27"/>
  <c r="Y219" i="27"/>
  <c r="X219" i="27"/>
  <c r="W219" i="27"/>
  <c r="V219" i="27"/>
  <c r="U219" i="27"/>
  <c r="T219" i="27"/>
  <c r="S219" i="27"/>
  <c r="R219" i="27"/>
  <c r="Q219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BZ218" i="27"/>
  <c r="BY218" i="27"/>
  <c r="BX218" i="27"/>
  <c r="BW218" i="27"/>
  <c r="BV218" i="27"/>
  <c r="BU218" i="27"/>
  <c r="BT218" i="27"/>
  <c r="BS218" i="27"/>
  <c r="BR218" i="27"/>
  <c r="BQ218" i="27"/>
  <c r="BP218" i="27"/>
  <c r="BO218" i="27"/>
  <c r="BN218" i="27"/>
  <c r="BM218" i="27"/>
  <c r="BL218" i="27"/>
  <c r="BK218" i="27"/>
  <c r="BJ218" i="27"/>
  <c r="BI218" i="27"/>
  <c r="BH218" i="27"/>
  <c r="BG218" i="27"/>
  <c r="BF218" i="27"/>
  <c r="BE218" i="27"/>
  <c r="BD218" i="27"/>
  <c r="BC218" i="27"/>
  <c r="BB218" i="27"/>
  <c r="BA218" i="27"/>
  <c r="AZ218" i="27"/>
  <c r="AY218" i="27"/>
  <c r="AX218" i="27"/>
  <c r="AW218" i="27"/>
  <c r="AV218" i="27"/>
  <c r="AU218" i="27"/>
  <c r="AT218" i="27"/>
  <c r="AS218" i="27"/>
  <c r="AR218" i="27"/>
  <c r="AQ218" i="27"/>
  <c r="AP218" i="27"/>
  <c r="AO218" i="27"/>
  <c r="AN218" i="27"/>
  <c r="AM218" i="27"/>
  <c r="AL218" i="27"/>
  <c r="AK218" i="27"/>
  <c r="AJ218" i="27"/>
  <c r="AI218" i="27"/>
  <c r="AH218" i="27"/>
  <c r="AG218" i="27"/>
  <c r="AF218" i="27"/>
  <c r="AE218" i="27"/>
  <c r="AD218" i="27"/>
  <c r="AC218" i="27"/>
  <c r="AB218" i="27"/>
  <c r="AA218" i="27"/>
  <c r="Z218" i="27"/>
  <c r="Y218" i="27"/>
  <c r="X218" i="27"/>
  <c r="W218" i="27"/>
  <c r="V218" i="27"/>
  <c r="U218" i="27"/>
  <c r="T218" i="27"/>
  <c r="S218" i="27"/>
  <c r="R218" i="27"/>
  <c r="Q218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BZ217" i="27"/>
  <c r="BY217" i="27"/>
  <c r="BX217" i="27"/>
  <c r="BW217" i="27"/>
  <c r="BV217" i="27"/>
  <c r="BU217" i="27"/>
  <c r="BT217" i="27"/>
  <c r="BS217" i="27"/>
  <c r="BR217" i="27"/>
  <c r="BQ217" i="27"/>
  <c r="BP217" i="27"/>
  <c r="BO217" i="27"/>
  <c r="BN217" i="27"/>
  <c r="BM217" i="27"/>
  <c r="BL217" i="27"/>
  <c r="BK217" i="27"/>
  <c r="BJ217" i="27"/>
  <c r="BI217" i="27"/>
  <c r="BH217" i="27"/>
  <c r="BG217" i="27"/>
  <c r="BF217" i="27"/>
  <c r="BE217" i="27"/>
  <c r="BD217" i="27"/>
  <c r="BC217" i="27"/>
  <c r="BB217" i="27"/>
  <c r="BA217" i="27"/>
  <c r="AZ217" i="27"/>
  <c r="AY217" i="27"/>
  <c r="AX217" i="27"/>
  <c r="AW217" i="27"/>
  <c r="AV217" i="27"/>
  <c r="AU217" i="27"/>
  <c r="AT217" i="27"/>
  <c r="AS217" i="27"/>
  <c r="AR217" i="27"/>
  <c r="AQ217" i="27"/>
  <c r="AP217" i="27"/>
  <c r="AO217" i="27"/>
  <c r="AN217" i="27"/>
  <c r="AM217" i="27"/>
  <c r="AL217" i="27"/>
  <c r="AK217" i="27"/>
  <c r="AJ217" i="27"/>
  <c r="AI217" i="27"/>
  <c r="AH217" i="27"/>
  <c r="AG217" i="27"/>
  <c r="AF217" i="27"/>
  <c r="AE217" i="27"/>
  <c r="AD217" i="27"/>
  <c r="AC217" i="27"/>
  <c r="AB217" i="27"/>
  <c r="AA217" i="27"/>
  <c r="Z217" i="27"/>
  <c r="Y217" i="27"/>
  <c r="X217" i="27"/>
  <c r="W217" i="27"/>
  <c r="V217" i="27"/>
  <c r="U217" i="27"/>
  <c r="T217" i="27"/>
  <c r="S217" i="27"/>
  <c r="R217" i="27"/>
  <c r="Q217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BZ216" i="27"/>
  <c r="BY216" i="27"/>
  <c r="BX216" i="27"/>
  <c r="BW216" i="27"/>
  <c r="BV216" i="27"/>
  <c r="BU216" i="27"/>
  <c r="BT216" i="27"/>
  <c r="BS216" i="27"/>
  <c r="BR216" i="27"/>
  <c r="BQ216" i="27"/>
  <c r="BP216" i="27"/>
  <c r="BO216" i="27"/>
  <c r="BN216" i="27"/>
  <c r="BM216" i="27"/>
  <c r="BL216" i="27"/>
  <c r="BK216" i="27"/>
  <c r="BJ216" i="27"/>
  <c r="BI216" i="27"/>
  <c r="BH216" i="27"/>
  <c r="BG216" i="27"/>
  <c r="BF216" i="27"/>
  <c r="BE216" i="27"/>
  <c r="BD216" i="27"/>
  <c r="BC216" i="27"/>
  <c r="BB216" i="27"/>
  <c r="BA216" i="27"/>
  <c r="AZ216" i="27"/>
  <c r="AY216" i="27"/>
  <c r="AX216" i="27"/>
  <c r="AW216" i="27"/>
  <c r="AV216" i="27"/>
  <c r="AU216" i="27"/>
  <c r="AT216" i="27"/>
  <c r="AS216" i="27"/>
  <c r="AR216" i="27"/>
  <c r="AQ216" i="27"/>
  <c r="AP216" i="27"/>
  <c r="AO216" i="27"/>
  <c r="AN216" i="27"/>
  <c r="AM216" i="27"/>
  <c r="AL216" i="27"/>
  <c r="AK216" i="27"/>
  <c r="AJ216" i="27"/>
  <c r="AI216" i="27"/>
  <c r="AH216" i="27"/>
  <c r="AG216" i="27"/>
  <c r="AF216" i="27"/>
  <c r="AE216" i="27"/>
  <c r="AD216" i="27"/>
  <c r="AC216" i="27"/>
  <c r="AB216" i="27"/>
  <c r="AA216" i="27"/>
  <c r="Z216" i="27"/>
  <c r="Y216" i="27"/>
  <c r="X216" i="27"/>
  <c r="W216" i="27"/>
  <c r="V216" i="27"/>
  <c r="U216" i="27"/>
  <c r="T216" i="27"/>
  <c r="S216" i="27"/>
  <c r="R216" i="27"/>
  <c r="Q216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BZ215" i="27"/>
  <c r="BY215" i="27"/>
  <c r="BX215" i="27"/>
  <c r="BW215" i="27"/>
  <c r="BV215" i="27"/>
  <c r="BU215" i="27"/>
  <c r="BT215" i="27"/>
  <c r="BS215" i="27"/>
  <c r="BR215" i="27"/>
  <c r="BQ215" i="27"/>
  <c r="BP215" i="27"/>
  <c r="BO215" i="27"/>
  <c r="BN215" i="27"/>
  <c r="BM215" i="27"/>
  <c r="BL215" i="27"/>
  <c r="BK215" i="27"/>
  <c r="BJ215" i="27"/>
  <c r="BI215" i="27"/>
  <c r="BH215" i="27"/>
  <c r="BG215" i="27"/>
  <c r="BF215" i="27"/>
  <c r="BE215" i="27"/>
  <c r="BD215" i="27"/>
  <c r="BC215" i="27"/>
  <c r="BB215" i="27"/>
  <c r="BA215" i="27"/>
  <c r="AZ215" i="27"/>
  <c r="AY215" i="27"/>
  <c r="AX215" i="27"/>
  <c r="AW215" i="27"/>
  <c r="AV215" i="27"/>
  <c r="AU215" i="27"/>
  <c r="AT215" i="27"/>
  <c r="AS215" i="27"/>
  <c r="AR215" i="27"/>
  <c r="AQ215" i="27"/>
  <c r="AP215" i="27"/>
  <c r="AO215" i="27"/>
  <c r="AN215" i="27"/>
  <c r="AM215" i="27"/>
  <c r="AL215" i="27"/>
  <c r="AK215" i="27"/>
  <c r="AJ215" i="27"/>
  <c r="AI215" i="27"/>
  <c r="AH215" i="27"/>
  <c r="AG215" i="27"/>
  <c r="AF215" i="27"/>
  <c r="AE215" i="27"/>
  <c r="AD215" i="27"/>
  <c r="AC215" i="27"/>
  <c r="AB215" i="27"/>
  <c r="AA215" i="27"/>
  <c r="Z215" i="27"/>
  <c r="Y215" i="27"/>
  <c r="X215" i="27"/>
  <c r="W215" i="27"/>
  <c r="V215" i="27"/>
  <c r="U215" i="27"/>
  <c r="T215" i="27"/>
  <c r="S215" i="27"/>
  <c r="R215" i="27"/>
  <c r="Q215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BZ214" i="27"/>
  <c r="BY214" i="27"/>
  <c r="BX214" i="27"/>
  <c r="BW214" i="27"/>
  <c r="BV214" i="27"/>
  <c r="BU214" i="27"/>
  <c r="BT214" i="27"/>
  <c r="BS214" i="27"/>
  <c r="BR214" i="27"/>
  <c r="BQ214" i="27"/>
  <c r="BP214" i="27"/>
  <c r="BO214" i="27"/>
  <c r="BN214" i="27"/>
  <c r="BM214" i="27"/>
  <c r="BL214" i="27"/>
  <c r="BK214" i="27"/>
  <c r="BJ214" i="27"/>
  <c r="BI214" i="27"/>
  <c r="BH214" i="27"/>
  <c r="BG214" i="27"/>
  <c r="BF214" i="27"/>
  <c r="BE214" i="27"/>
  <c r="BD214" i="27"/>
  <c r="BC214" i="27"/>
  <c r="BB214" i="27"/>
  <c r="BA214" i="27"/>
  <c r="AZ214" i="27"/>
  <c r="AY214" i="27"/>
  <c r="AX214" i="27"/>
  <c r="AW214" i="27"/>
  <c r="AV214" i="27"/>
  <c r="AU214" i="27"/>
  <c r="AT214" i="27"/>
  <c r="AS214" i="27"/>
  <c r="AR214" i="27"/>
  <c r="AQ214" i="27"/>
  <c r="AP214" i="27"/>
  <c r="AO214" i="27"/>
  <c r="AN214" i="27"/>
  <c r="AM214" i="27"/>
  <c r="AL214" i="27"/>
  <c r="AK214" i="27"/>
  <c r="AJ214" i="27"/>
  <c r="AI214" i="27"/>
  <c r="AH214" i="27"/>
  <c r="AG214" i="27"/>
  <c r="AF214" i="27"/>
  <c r="AE214" i="27"/>
  <c r="AD214" i="27"/>
  <c r="AC214" i="27"/>
  <c r="AB214" i="27"/>
  <c r="AA214" i="27"/>
  <c r="Z214" i="27"/>
  <c r="Y214" i="27"/>
  <c r="X214" i="27"/>
  <c r="W214" i="27"/>
  <c r="V214" i="27"/>
  <c r="U214" i="27"/>
  <c r="T214" i="27"/>
  <c r="S214" i="27"/>
  <c r="R214" i="27"/>
  <c r="Q214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BZ213" i="27"/>
  <c r="BY213" i="27"/>
  <c r="BX213" i="27"/>
  <c r="BW213" i="27"/>
  <c r="BV213" i="27"/>
  <c r="BU213" i="27"/>
  <c r="BT213" i="27"/>
  <c r="BS213" i="27"/>
  <c r="BR213" i="27"/>
  <c r="BQ213" i="27"/>
  <c r="BP213" i="27"/>
  <c r="BO213" i="27"/>
  <c r="BN213" i="27"/>
  <c r="BM213" i="27"/>
  <c r="BL213" i="27"/>
  <c r="BK213" i="27"/>
  <c r="BJ213" i="27"/>
  <c r="BI213" i="27"/>
  <c r="BH213" i="27"/>
  <c r="BG213" i="27"/>
  <c r="BF213" i="27"/>
  <c r="BE213" i="27"/>
  <c r="BD213" i="27"/>
  <c r="BC213" i="27"/>
  <c r="BB213" i="27"/>
  <c r="BA213" i="27"/>
  <c r="AZ213" i="27"/>
  <c r="AY213" i="27"/>
  <c r="AX213" i="27"/>
  <c r="AW213" i="27"/>
  <c r="AV213" i="27"/>
  <c r="AU213" i="27"/>
  <c r="AT213" i="27"/>
  <c r="AS213" i="27"/>
  <c r="AR213" i="27"/>
  <c r="AQ213" i="27"/>
  <c r="AP213" i="27"/>
  <c r="AO213" i="27"/>
  <c r="AN213" i="27"/>
  <c r="AM213" i="27"/>
  <c r="AL213" i="27"/>
  <c r="AK213" i="27"/>
  <c r="AJ213" i="27"/>
  <c r="AI213" i="27"/>
  <c r="AH213" i="27"/>
  <c r="AG213" i="27"/>
  <c r="AF213" i="27"/>
  <c r="AE213" i="27"/>
  <c r="AD213" i="27"/>
  <c r="AC213" i="27"/>
  <c r="AB213" i="27"/>
  <c r="AA213" i="27"/>
  <c r="Z213" i="27"/>
  <c r="Y213" i="27"/>
  <c r="X213" i="27"/>
  <c r="W213" i="27"/>
  <c r="V213" i="27"/>
  <c r="U213" i="27"/>
  <c r="T213" i="27"/>
  <c r="S213" i="27"/>
  <c r="R213" i="27"/>
  <c r="Q213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BZ212" i="27"/>
  <c r="BY212" i="27"/>
  <c r="BX212" i="27"/>
  <c r="BW212" i="27"/>
  <c r="BV212" i="27"/>
  <c r="BU212" i="27"/>
  <c r="BT212" i="27"/>
  <c r="BS212" i="27"/>
  <c r="BR212" i="27"/>
  <c r="BQ212" i="27"/>
  <c r="BP212" i="27"/>
  <c r="BO212" i="27"/>
  <c r="BN212" i="27"/>
  <c r="BM212" i="27"/>
  <c r="BL212" i="27"/>
  <c r="BK212" i="27"/>
  <c r="BJ212" i="27"/>
  <c r="BI212" i="27"/>
  <c r="BH212" i="27"/>
  <c r="BG212" i="27"/>
  <c r="BF212" i="27"/>
  <c r="BE212" i="27"/>
  <c r="BD212" i="27"/>
  <c r="BC212" i="27"/>
  <c r="BB212" i="27"/>
  <c r="BA212" i="27"/>
  <c r="AZ212" i="27"/>
  <c r="AY212" i="27"/>
  <c r="AX212" i="27"/>
  <c r="AW212" i="27"/>
  <c r="AV212" i="27"/>
  <c r="AU212" i="27"/>
  <c r="AT212" i="27"/>
  <c r="AS212" i="27"/>
  <c r="AR212" i="27"/>
  <c r="AQ212" i="27"/>
  <c r="AP212" i="27"/>
  <c r="AO212" i="27"/>
  <c r="AN212" i="27"/>
  <c r="AM212" i="27"/>
  <c r="AL212" i="27"/>
  <c r="AK212" i="27"/>
  <c r="AJ212" i="27"/>
  <c r="AI212" i="27"/>
  <c r="AH212" i="27"/>
  <c r="AG212" i="27"/>
  <c r="AF212" i="27"/>
  <c r="AE212" i="27"/>
  <c r="AD212" i="27"/>
  <c r="AC212" i="27"/>
  <c r="AB212" i="27"/>
  <c r="AA212" i="27"/>
  <c r="Z212" i="27"/>
  <c r="Y212" i="27"/>
  <c r="X212" i="27"/>
  <c r="W212" i="27"/>
  <c r="V212" i="27"/>
  <c r="U212" i="27"/>
  <c r="T212" i="27"/>
  <c r="S212" i="27"/>
  <c r="R212" i="27"/>
  <c r="Q212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BZ211" i="27"/>
  <c r="BY211" i="27"/>
  <c r="BX211" i="27"/>
  <c r="BW211" i="27"/>
  <c r="BV211" i="27"/>
  <c r="BU211" i="27"/>
  <c r="BT211" i="27"/>
  <c r="BS211" i="27"/>
  <c r="BR211" i="27"/>
  <c r="BQ211" i="27"/>
  <c r="BP211" i="27"/>
  <c r="BO211" i="27"/>
  <c r="BN211" i="27"/>
  <c r="BM211" i="27"/>
  <c r="BL211" i="27"/>
  <c r="BK211" i="27"/>
  <c r="BJ211" i="27"/>
  <c r="BI211" i="27"/>
  <c r="BH211" i="27"/>
  <c r="BG211" i="27"/>
  <c r="BF211" i="27"/>
  <c r="BE211" i="27"/>
  <c r="BD211" i="27"/>
  <c r="BC211" i="27"/>
  <c r="BB211" i="27"/>
  <c r="BA211" i="27"/>
  <c r="AZ211" i="27"/>
  <c r="AY211" i="27"/>
  <c r="AX211" i="27"/>
  <c r="AW211" i="27"/>
  <c r="AV211" i="27"/>
  <c r="AU211" i="27"/>
  <c r="AT211" i="27"/>
  <c r="AS211" i="27"/>
  <c r="AR211" i="27"/>
  <c r="AQ211" i="27"/>
  <c r="AP211" i="27"/>
  <c r="AO211" i="27"/>
  <c r="AN211" i="27"/>
  <c r="AM211" i="27"/>
  <c r="AL211" i="27"/>
  <c r="AK211" i="27"/>
  <c r="AJ211" i="27"/>
  <c r="AI211" i="27"/>
  <c r="AH211" i="27"/>
  <c r="AG211" i="27"/>
  <c r="AF211" i="27"/>
  <c r="AE211" i="27"/>
  <c r="AD211" i="27"/>
  <c r="AC211" i="27"/>
  <c r="AB211" i="27"/>
  <c r="AA211" i="27"/>
  <c r="Z211" i="27"/>
  <c r="Y211" i="27"/>
  <c r="X211" i="27"/>
  <c r="W211" i="27"/>
  <c r="V211" i="27"/>
  <c r="U211" i="27"/>
  <c r="T211" i="27"/>
  <c r="S211" i="27"/>
  <c r="R211" i="27"/>
  <c r="Q211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BZ210" i="27"/>
  <c r="BY210" i="27"/>
  <c r="BX210" i="27"/>
  <c r="BW210" i="27"/>
  <c r="BV210" i="27"/>
  <c r="BU210" i="27"/>
  <c r="BT210" i="27"/>
  <c r="BS210" i="27"/>
  <c r="BR210" i="27"/>
  <c r="BQ210" i="27"/>
  <c r="BP210" i="27"/>
  <c r="BO210" i="27"/>
  <c r="BN210" i="27"/>
  <c r="BM210" i="27"/>
  <c r="BL210" i="27"/>
  <c r="BK210" i="27"/>
  <c r="BJ210" i="27"/>
  <c r="BI210" i="27"/>
  <c r="BH210" i="27"/>
  <c r="BG210" i="27"/>
  <c r="BF210" i="27"/>
  <c r="BE210" i="27"/>
  <c r="BD210" i="27"/>
  <c r="BC210" i="27"/>
  <c r="BB210" i="27"/>
  <c r="BA210" i="27"/>
  <c r="AZ210" i="27"/>
  <c r="AY210" i="27"/>
  <c r="AX210" i="27"/>
  <c r="AW210" i="27"/>
  <c r="AV210" i="27"/>
  <c r="AU210" i="27"/>
  <c r="AT210" i="27"/>
  <c r="AS210" i="27"/>
  <c r="AR210" i="27"/>
  <c r="AQ210" i="27"/>
  <c r="AP210" i="27"/>
  <c r="AO210" i="27"/>
  <c r="AN210" i="27"/>
  <c r="AM210" i="27"/>
  <c r="AL210" i="27"/>
  <c r="AK210" i="27"/>
  <c r="AJ210" i="27"/>
  <c r="AI210" i="27"/>
  <c r="AH210" i="27"/>
  <c r="AG210" i="27"/>
  <c r="AF210" i="27"/>
  <c r="AE210" i="27"/>
  <c r="AD210" i="27"/>
  <c r="AC210" i="27"/>
  <c r="AB210" i="27"/>
  <c r="AA210" i="27"/>
  <c r="Z210" i="27"/>
  <c r="Y210" i="27"/>
  <c r="X210" i="27"/>
  <c r="W210" i="27"/>
  <c r="V210" i="27"/>
  <c r="U210" i="27"/>
  <c r="T210" i="27"/>
  <c r="S210" i="27"/>
  <c r="R210" i="27"/>
  <c r="Q210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BZ209" i="27"/>
  <c r="BY209" i="27"/>
  <c r="BX209" i="27"/>
  <c r="BW209" i="27"/>
  <c r="BV209" i="27"/>
  <c r="BU209" i="27"/>
  <c r="BT209" i="27"/>
  <c r="BS209" i="27"/>
  <c r="BR209" i="27"/>
  <c r="BQ209" i="27"/>
  <c r="BP209" i="27"/>
  <c r="BO209" i="27"/>
  <c r="BN209" i="27"/>
  <c r="BM209" i="27"/>
  <c r="BL209" i="27"/>
  <c r="BK209" i="27"/>
  <c r="BJ209" i="27"/>
  <c r="BI209" i="27"/>
  <c r="BH209" i="27"/>
  <c r="BG209" i="27"/>
  <c r="BF209" i="27"/>
  <c r="BE209" i="27"/>
  <c r="BD209" i="27"/>
  <c r="BC209" i="27"/>
  <c r="BB209" i="27"/>
  <c r="BA209" i="27"/>
  <c r="AZ209" i="27"/>
  <c r="AY209" i="27"/>
  <c r="AX209" i="27"/>
  <c r="AW209" i="27"/>
  <c r="AV209" i="27"/>
  <c r="AU209" i="27"/>
  <c r="AT209" i="27"/>
  <c r="AS209" i="27"/>
  <c r="AR209" i="27"/>
  <c r="AQ209" i="27"/>
  <c r="AP209" i="27"/>
  <c r="AO209" i="27"/>
  <c r="AN209" i="27"/>
  <c r="AM209" i="27"/>
  <c r="AL209" i="27"/>
  <c r="AK209" i="27"/>
  <c r="AJ209" i="27"/>
  <c r="AI209" i="27"/>
  <c r="AH209" i="27"/>
  <c r="AG209" i="27"/>
  <c r="AF209" i="27"/>
  <c r="AE209" i="27"/>
  <c r="AD209" i="27"/>
  <c r="AC209" i="27"/>
  <c r="AB209" i="27"/>
  <c r="AA209" i="27"/>
  <c r="Z209" i="27"/>
  <c r="Y209" i="27"/>
  <c r="X209" i="27"/>
  <c r="W209" i="27"/>
  <c r="V209" i="27"/>
  <c r="U209" i="27"/>
  <c r="T209" i="27"/>
  <c r="S209" i="27"/>
  <c r="R209" i="27"/>
  <c r="Q209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BZ208" i="27"/>
  <c r="BY208" i="27"/>
  <c r="BX208" i="27"/>
  <c r="BW208" i="27"/>
  <c r="BV208" i="27"/>
  <c r="BU208" i="27"/>
  <c r="BT208" i="27"/>
  <c r="BS208" i="27"/>
  <c r="BR208" i="27"/>
  <c r="BQ208" i="27"/>
  <c r="BP208" i="27"/>
  <c r="BO208" i="27"/>
  <c r="BN208" i="27"/>
  <c r="BM208" i="27"/>
  <c r="BL208" i="27"/>
  <c r="BK208" i="27"/>
  <c r="BJ208" i="27"/>
  <c r="BI208" i="27"/>
  <c r="BH208" i="27"/>
  <c r="BG208" i="27"/>
  <c r="BF208" i="27"/>
  <c r="BE208" i="27"/>
  <c r="BD208" i="27"/>
  <c r="BC208" i="27"/>
  <c r="BB208" i="27"/>
  <c r="BA208" i="27"/>
  <c r="AZ208" i="27"/>
  <c r="AY208" i="27"/>
  <c r="AX208" i="27"/>
  <c r="AW208" i="27"/>
  <c r="AV208" i="27"/>
  <c r="AU208" i="27"/>
  <c r="AT208" i="27"/>
  <c r="AS208" i="27"/>
  <c r="AR208" i="27"/>
  <c r="AQ208" i="27"/>
  <c r="AP208" i="27"/>
  <c r="AO208" i="27"/>
  <c r="AN208" i="27"/>
  <c r="AM208" i="27"/>
  <c r="AL208" i="27"/>
  <c r="AK208" i="27"/>
  <c r="AJ208" i="27"/>
  <c r="AI208" i="27"/>
  <c r="AH208" i="27"/>
  <c r="AG208" i="27"/>
  <c r="AF208" i="27"/>
  <c r="AE208" i="27"/>
  <c r="AD208" i="27"/>
  <c r="AC208" i="27"/>
  <c r="AB208" i="27"/>
  <c r="AA208" i="27"/>
  <c r="Z208" i="27"/>
  <c r="Y208" i="27"/>
  <c r="X208" i="27"/>
  <c r="W208" i="27"/>
  <c r="V208" i="27"/>
  <c r="U208" i="27"/>
  <c r="T208" i="27"/>
  <c r="S208" i="27"/>
  <c r="R208" i="27"/>
  <c r="Q208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BZ207" i="27"/>
  <c r="BY207" i="27"/>
  <c r="BX207" i="27"/>
  <c r="BW207" i="27"/>
  <c r="BV207" i="27"/>
  <c r="BU207" i="27"/>
  <c r="BT207" i="27"/>
  <c r="BS207" i="27"/>
  <c r="BR207" i="27"/>
  <c r="BQ207" i="27"/>
  <c r="BP207" i="27"/>
  <c r="BO207" i="27"/>
  <c r="BN207" i="27"/>
  <c r="BM207" i="27"/>
  <c r="BL207" i="27"/>
  <c r="BK207" i="27"/>
  <c r="BJ207" i="27"/>
  <c r="BI207" i="27"/>
  <c r="BH207" i="27"/>
  <c r="BG207" i="27"/>
  <c r="BF207" i="27"/>
  <c r="BE207" i="27"/>
  <c r="BD207" i="27"/>
  <c r="BC207" i="27"/>
  <c r="BB207" i="27"/>
  <c r="BA207" i="27"/>
  <c r="AZ207" i="27"/>
  <c r="AY207" i="27"/>
  <c r="AX207" i="27"/>
  <c r="AW207" i="27"/>
  <c r="AV207" i="27"/>
  <c r="AU207" i="27"/>
  <c r="AT207" i="27"/>
  <c r="AS207" i="27"/>
  <c r="AR207" i="27"/>
  <c r="AQ207" i="27"/>
  <c r="AP207" i="27"/>
  <c r="AO207" i="27"/>
  <c r="AN207" i="27"/>
  <c r="AM207" i="27"/>
  <c r="AL207" i="27"/>
  <c r="AK207" i="27"/>
  <c r="AJ207" i="27"/>
  <c r="AI207" i="27"/>
  <c r="AH207" i="27"/>
  <c r="AG207" i="27"/>
  <c r="AF207" i="27"/>
  <c r="AE207" i="27"/>
  <c r="AD207" i="27"/>
  <c r="AC207" i="27"/>
  <c r="AB207" i="27"/>
  <c r="AA207" i="27"/>
  <c r="Z207" i="27"/>
  <c r="Y207" i="27"/>
  <c r="X207" i="27"/>
  <c r="W207" i="27"/>
  <c r="V207" i="27"/>
  <c r="U207" i="27"/>
  <c r="T207" i="27"/>
  <c r="S207" i="27"/>
  <c r="R207" i="27"/>
  <c r="Q207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BZ206" i="27"/>
  <c r="BY206" i="27"/>
  <c r="BX206" i="27"/>
  <c r="BW206" i="27"/>
  <c r="BV206" i="27"/>
  <c r="BU206" i="27"/>
  <c r="BT206" i="27"/>
  <c r="BS206" i="27"/>
  <c r="BR206" i="27"/>
  <c r="BQ206" i="27"/>
  <c r="BP206" i="27"/>
  <c r="BO206" i="27"/>
  <c r="BN206" i="27"/>
  <c r="BM206" i="27"/>
  <c r="BL206" i="27"/>
  <c r="BK206" i="27"/>
  <c r="BJ206" i="27"/>
  <c r="BI206" i="27"/>
  <c r="BH206" i="27"/>
  <c r="BG206" i="27"/>
  <c r="BF206" i="27"/>
  <c r="BE206" i="27"/>
  <c r="BD206" i="27"/>
  <c r="BC206" i="27"/>
  <c r="BB206" i="27"/>
  <c r="BA206" i="27"/>
  <c r="AZ206" i="27"/>
  <c r="AY206" i="27"/>
  <c r="AX206" i="27"/>
  <c r="AW206" i="27"/>
  <c r="AV206" i="27"/>
  <c r="AU206" i="27"/>
  <c r="AT206" i="27"/>
  <c r="AS206" i="27"/>
  <c r="AR206" i="27"/>
  <c r="AQ206" i="27"/>
  <c r="AP206" i="27"/>
  <c r="AO206" i="27"/>
  <c r="AN206" i="27"/>
  <c r="AM206" i="27"/>
  <c r="AL206" i="27"/>
  <c r="AK206" i="27"/>
  <c r="AJ206" i="27"/>
  <c r="AI206" i="27"/>
  <c r="AH206" i="27"/>
  <c r="AG206" i="27"/>
  <c r="AF206" i="27"/>
  <c r="AE206" i="27"/>
  <c r="AD206" i="27"/>
  <c r="AC206" i="27"/>
  <c r="AB206" i="27"/>
  <c r="AA206" i="27"/>
  <c r="Z206" i="27"/>
  <c r="Y206" i="27"/>
  <c r="X206" i="27"/>
  <c r="W206" i="27"/>
  <c r="V206" i="27"/>
  <c r="U206" i="27"/>
  <c r="T206" i="27"/>
  <c r="S206" i="27"/>
  <c r="R206" i="27"/>
  <c r="Q206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BZ205" i="27"/>
  <c r="BY205" i="27"/>
  <c r="BX205" i="27"/>
  <c r="BW205" i="27"/>
  <c r="BV205" i="27"/>
  <c r="BU205" i="27"/>
  <c r="BT205" i="27"/>
  <c r="BS205" i="27"/>
  <c r="BR205" i="27"/>
  <c r="BQ205" i="27"/>
  <c r="BP205" i="27"/>
  <c r="BO205" i="27"/>
  <c r="BN205" i="27"/>
  <c r="BM205" i="27"/>
  <c r="BL205" i="27"/>
  <c r="BK205" i="27"/>
  <c r="BJ205" i="27"/>
  <c r="BI205" i="27"/>
  <c r="BH205" i="27"/>
  <c r="BG205" i="27"/>
  <c r="BF205" i="27"/>
  <c r="BE205" i="27"/>
  <c r="BD205" i="27"/>
  <c r="BC205" i="27"/>
  <c r="BB205" i="27"/>
  <c r="BA205" i="27"/>
  <c r="AZ205" i="27"/>
  <c r="AY205" i="27"/>
  <c r="AX205" i="27"/>
  <c r="AW205" i="27"/>
  <c r="AV205" i="27"/>
  <c r="AU205" i="27"/>
  <c r="AT205" i="27"/>
  <c r="AS205" i="27"/>
  <c r="AR205" i="27"/>
  <c r="AQ205" i="27"/>
  <c r="AP205" i="27"/>
  <c r="AO205" i="27"/>
  <c r="AN205" i="27"/>
  <c r="AM205" i="27"/>
  <c r="AL205" i="27"/>
  <c r="AK205" i="27"/>
  <c r="AJ205" i="27"/>
  <c r="AI205" i="27"/>
  <c r="AH205" i="27"/>
  <c r="AG205" i="27"/>
  <c r="AF205" i="27"/>
  <c r="AE205" i="27"/>
  <c r="AD205" i="27"/>
  <c r="AC205" i="27"/>
  <c r="AB205" i="27"/>
  <c r="AA205" i="27"/>
  <c r="Z205" i="27"/>
  <c r="Y205" i="27"/>
  <c r="X205" i="27"/>
  <c r="W205" i="27"/>
  <c r="V205" i="27"/>
  <c r="U205" i="27"/>
  <c r="T205" i="27"/>
  <c r="S205" i="27"/>
  <c r="R205" i="27"/>
  <c r="Q205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BZ204" i="27"/>
  <c r="BY204" i="27"/>
  <c r="BX204" i="27"/>
  <c r="BW204" i="27"/>
  <c r="BV204" i="27"/>
  <c r="BU204" i="27"/>
  <c r="BT204" i="27"/>
  <c r="BS204" i="27"/>
  <c r="BR204" i="27"/>
  <c r="BQ204" i="27"/>
  <c r="BP204" i="27"/>
  <c r="BO204" i="27"/>
  <c r="BN204" i="27"/>
  <c r="BM204" i="27"/>
  <c r="BL204" i="27"/>
  <c r="BK204" i="27"/>
  <c r="BJ204" i="27"/>
  <c r="BI204" i="27"/>
  <c r="BH204" i="27"/>
  <c r="BG204" i="27"/>
  <c r="BF204" i="27"/>
  <c r="BE204" i="27"/>
  <c r="BD204" i="27"/>
  <c r="BC204" i="27"/>
  <c r="BB204" i="27"/>
  <c r="BA204" i="27"/>
  <c r="AZ204" i="27"/>
  <c r="AY204" i="27"/>
  <c r="AX204" i="27"/>
  <c r="AW204" i="27"/>
  <c r="AV204" i="27"/>
  <c r="AU204" i="27"/>
  <c r="AT204" i="27"/>
  <c r="AS204" i="27"/>
  <c r="AR204" i="27"/>
  <c r="AQ204" i="27"/>
  <c r="AP204" i="27"/>
  <c r="AO204" i="27"/>
  <c r="AN204" i="27"/>
  <c r="AM204" i="27"/>
  <c r="AL204" i="27"/>
  <c r="AK204" i="27"/>
  <c r="AJ204" i="27"/>
  <c r="AI204" i="27"/>
  <c r="AH204" i="27"/>
  <c r="AG204" i="27"/>
  <c r="AF204" i="27"/>
  <c r="AE204" i="27"/>
  <c r="AD204" i="27"/>
  <c r="AC204" i="27"/>
  <c r="AB204" i="27"/>
  <c r="AA204" i="27"/>
  <c r="Z204" i="27"/>
  <c r="Y204" i="27"/>
  <c r="X204" i="27"/>
  <c r="W204" i="27"/>
  <c r="V204" i="27"/>
  <c r="U204" i="27"/>
  <c r="T204" i="27"/>
  <c r="S204" i="27"/>
  <c r="R204" i="27"/>
  <c r="Q204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BZ203" i="27"/>
  <c r="BY203" i="27"/>
  <c r="BX203" i="27"/>
  <c r="BW203" i="27"/>
  <c r="BV203" i="27"/>
  <c r="BU203" i="27"/>
  <c r="BT203" i="27"/>
  <c r="BS203" i="27"/>
  <c r="BR203" i="27"/>
  <c r="BQ203" i="27"/>
  <c r="BP203" i="27"/>
  <c r="BO203" i="27"/>
  <c r="BN203" i="27"/>
  <c r="BM203" i="27"/>
  <c r="BL203" i="27"/>
  <c r="BK203" i="27"/>
  <c r="BJ203" i="27"/>
  <c r="BI203" i="27"/>
  <c r="BH203" i="27"/>
  <c r="BG203" i="27"/>
  <c r="BF203" i="27"/>
  <c r="BE203" i="27"/>
  <c r="BD203" i="27"/>
  <c r="BC203" i="27"/>
  <c r="BB203" i="27"/>
  <c r="BA203" i="27"/>
  <c r="AZ203" i="27"/>
  <c r="AY203" i="27"/>
  <c r="AX203" i="27"/>
  <c r="AW203" i="27"/>
  <c r="AV203" i="27"/>
  <c r="AU203" i="27"/>
  <c r="AT203" i="27"/>
  <c r="AS203" i="27"/>
  <c r="AR203" i="27"/>
  <c r="AQ203" i="27"/>
  <c r="AP203" i="27"/>
  <c r="AO203" i="27"/>
  <c r="AN203" i="27"/>
  <c r="AM203" i="27"/>
  <c r="AL203" i="27"/>
  <c r="AK203" i="27"/>
  <c r="AJ203" i="27"/>
  <c r="AI203" i="27"/>
  <c r="AH203" i="27"/>
  <c r="AG203" i="27"/>
  <c r="AF203" i="27"/>
  <c r="AE203" i="27"/>
  <c r="AD203" i="27"/>
  <c r="AC203" i="27"/>
  <c r="AB203" i="27"/>
  <c r="AA203" i="27"/>
  <c r="Z203" i="27"/>
  <c r="Y203" i="27"/>
  <c r="X203" i="27"/>
  <c r="W203" i="27"/>
  <c r="V203" i="27"/>
  <c r="U203" i="27"/>
  <c r="T203" i="27"/>
  <c r="S203" i="27"/>
  <c r="R203" i="27"/>
  <c r="Q203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BZ202" i="27"/>
  <c r="BY202" i="27"/>
  <c r="BX202" i="27"/>
  <c r="BW202" i="27"/>
  <c r="BV202" i="27"/>
  <c r="BU202" i="27"/>
  <c r="BT202" i="27"/>
  <c r="BS202" i="27"/>
  <c r="BR202" i="27"/>
  <c r="BQ202" i="27"/>
  <c r="BP202" i="27"/>
  <c r="BO202" i="27"/>
  <c r="BN202" i="27"/>
  <c r="BM202" i="27"/>
  <c r="BL202" i="27"/>
  <c r="BK202" i="27"/>
  <c r="BJ202" i="27"/>
  <c r="BI202" i="27"/>
  <c r="BH202" i="27"/>
  <c r="BG202" i="27"/>
  <c r="BF202" i="27"/>
  <c r="BE202" i="27"/>
  <c r="BD202" i="27"/>
  <c r="BC202" i="27"/>
  <c r="BB202" i="27"/>
  <c r="BA202" i="27"/>
  <c r="AZ202" i="27"/>
  <c r="AY202" i="27"/>
  <c r="AX202" i="27"/>
  <c r="AW202" i="27"/>
  <c r="AV202" i="27"/>
  <c r="AU202" i="27"/>
  <c r="AT202" i="27"/>
  <c r="AS202" i="27"/>
  <c r="AR202" i="27"/>
  <c r="AQ202" i="27"/>
  <c r="AP202" i="27"/>
  <c r="AO202" i="27"/>
  <c r="AN202" i="27"/>
  <c r="AM202" i="27"/>
  <c r="AL202" i="27"/>
  <c r="AK202" i="27"/>
  <c r="AJ202" i="27"/>
  <c r="AI202" i="27"/>
  <c r="AH202" i="27"/>
  <c r="AG202" i="27"/>
  <c r="AF202" i="27"/>
  <c r="AE202" i="27"/>
  <c r="AD202" i="27"/>
  <c r="AC202" i="27"/>
  <c r="AB202" i="27"/>
  <c r="AA202" i="27"/>
  <c r="Z202" i="27"/>
  <c r="Y202" i="27"/>
  <c r="X202" i="27"/>
  <c r="W202" i="27"/>
  <c r="V202" i="27"/>
  <c r="U202" i="27"/>
  <c r="T202" i="27"/>
  <c r="S202" i="27"/>
  <c r="R202" i="27"/>
  <c r="Q202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BZ201" i="27"/>
  <c r="BY201" i="27"/>
  <c r="BX201" i="27"/>
  <c r="BW201" i="27"/>
  <c r="BV201" i="27"/>
  <c r="BU201" i="27"/>
  <c r="BT201" i="27"/>
  <c r="BS201" i="27"/>
  <c r="BR201" i="27"/>
  <c r="BQ201" i="27"/>
  <c r="BP201" i="27"/>
  <c r="BO201" i="27"/>
  <c r="BN201" i="27"/>
  <c r="BM201" i="27"/>
  <c r="BL201" i="27"/>
  <c r="BK201" i="27"/>
  <c r="BJ201" i="27"/>
  <c r="BI201" i="27"/>
  <c r="BH201" i="27"/>
  <c r="BG201" i="27"/>
  <c r="BF201" i="27"/>
  <c r="BE201" i="27"/>
  <c r="BD201" i="27"/>
  <c r="BC201" i="27"/>
  <c r="BB201" i="27"/>
  <c r="BA201" i="27"/>
  <c r="AZ201" i="27"/>
  <c r="AY201" i="27"/>
  <c r="AX201" i="27"/>
  <c r="AW201" i="27"/>
  <c r="AV201" i="27"/>
  <c r="AU201" i="27"/>
  <c r="AT201" i="27"/>
  <c r="AS201" i="27"/>
  <c r="AR201" i="27"/>
  <c r="AQ201" i="27"/>
  <c r="AP201" i="27"/>
  <c r="AO201" i="27"/>
  <c r="AN201" i="27"/>
  <c r="AM201" i="27"/>
  <c r="AL201" i="27"/>
  <c r="AK201" i="27"/>
  <c r="AJ201" i="27"/>
  <c r="AI201" i="27"/>
  <c r="AH201" i="27"/>
  <c r="AG201" i="27"/>
  <c r="AF201" i="27"/>
  <c r="AE201" i="27"/>
  <c r="AD201" i="27"/>
  <c r="AC201" i="27"/>
  <c r="AB201" i="27"/>
  <c r="AA201" i="27"/>
  <c r="Z201" i="27"/>
  <c r="Y201" i="27"/>
  <c r="X201" i="27"/>
  <c r="W201" i="27"/>
  <c r="V201" i="27"/>
  <c r="U201" i="27"/>
  <c r="T201" i="27"/>
  <c r="S201" i="27"/>
  <c r="R201" i="27"/>
  <c r="Q201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BZ200" i="27"/>
  <c r="BY200" i="27"/>
  <c r="BX200" i="27"/>
  <c r="BW200" i="27"/>
  <c r="BV200" i="27"/>
  <c r="BU200" i="27"/>
  <c r="BT200" i="27"/>
  <c r="BS200" i="27"/>
  <c r="BR200" i="27"/>
  <c r="BQ200" i="27"/>
  <c r="BP200" i="27"/>
  <c r="BO200" i="27"/>
  <c r="BN200" i="27"/>
  <c r="BM200" i="27"/>
  <c r="BL200" i="27"/>
  <c r="BK200" i="27"/>
  <c r="BJ200" i="27"/>
  <c r="BI200" i="27"/>
  <c r="BH200" i="27"/>
  <c r="BG200" i="27"/>
  <c r="BF200" i="27"/>
  <c r="BE200" i="27"/>
  <c r="BD200" i="27"/>
  <c r="BC200" i="27"/>
  <c r="BB200" i="27"/>
  <c r="BA200" i="27"/>
  <c r="AZ200" i="27"/>
  <c r="AY200" i="27"/>
  <c r="AX200" i="27"/>
  <c r="AW200" i="27"/>
  <c r="AV200" i="27"/>
  <c r="AU200" i="27"/>
  <c r="AT200" i="27"/>
  <c r="AS200" i="27"/>
  <c r="AR200" i="27"/>
  <c r="AQ200" i="27"/>
  <c r="AP200" i="27"/>
  <c r="AO200" i="27"/>
  <c r="AN200" i="27"/>
  <c r="AM200" i="27"/>
  <c r="AL200" i="27"/>
  <c r="AK200" i="27"/>
  <c r="AJ200" i="27"/>
  <c r="AI200" i="27"/>
  <c r="AH200" i="27"/>
  <c r="AG200" i="27"/>
  <c r="AF200" i="27"/>
  <c r="AE200" i="27"/>
  <c r="AD200" i="27"/>
  <c r="AC200" i="27"/>
  <c r="AB200" i="27"/>
  <c r="AA200" i="27"/>
  <c r="Z200" i="27"/>
  <c r="Y200" i="27"/>
  <c r="X200" i="27"/>
  <c r="W200" i="27"/>
  <c r="V200" i="27"/>
  <c r="U200" i="27"/>
  <c r="T200" i="27"/>
  <c r="S200" i="27"/>
  <c r="R200" i="27"/>
  <c r="Q200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BZ199" i="27"/>
  <c r="BY199" i="27"/>
  <c r="BX199" i="27"/>
  <c r="BW199" i="27"/>
  <c r="BV199" i="27"/>
  <c r="BU199" i="27"/>
  <c r="BT199" i="27"/>
  <c r="BS199" i="27"/>
  <c r="BR199" i="27"/>
  <c r="BQ199" i="27"/>
  <c r="BP199" i="27"/>
  <c r="BO199" i="27"/>
  <c r="BN199" i="27"/>
  <c r="BM199" i="27"/>
  <c r="BL199" i="27"/>
  <c r="BK199" i="27"/>
  <c r="BJ199" i="27"/>
  <c r="BI199" i="27"/>
  <c r="BH199" i="27"/>
  <c r="BG199" i="27"/>
  <c r="BF199" i="27"/>
  <c r="BE199" i="27"/>
  <c r="BD199" i="27"/>
  <c r="BC199" i="27"/>
  <c r="BB199" i="27"/>
  <c r="BA199" i="27"/>
  <c r="AZ199" i="27"/>
  <c r="AY199" i="27"/>
  <c r="AX199" i="27"/>
  <c r="AW199" i="27"/>
  <c r="AV199" i="27"/>
  <c r="AU199" i="27"/>
  <c r="AT199" i="27"/>
  <c r="AS199" i="27"/>
  <c r="AR199" i="27"/>
  <c r="AQ199" i="27"/>
  <c r="AP199" i="27"/>
  <c r="AO199" i="27"/>
  <c r="AN199" i="27"/>
  <c r="AM199" i="27"/>
  <c r="AL199" i="27"/>
  <c r="AK199" i="27"/>
  <c r="AJ199" i="27"/>
  <c r="AI199" i="27"/>
  <c r="AH199" i="27"/>
  <c r="AG199" i="27"/>
  <c r="AF199" i="27"/>
  <c r="AE199" i="27"/>
  <c r="AD199" i="27"/>
  <c r="AC199" i="27"/>
  <c r="AB199" i="27"/>
  <c r="AA199" i="27"/>
  <c r="Z199" i="27"/>
  <c r="Y199" i="27"/>
  <c r="X199" i="27"/>
  <c r="W199" i="27"/>
  <c r="V199" i="27"/>
  <c r="U199" i="27"/>
  <c r="T199" i="27"/>
  <c r="S199" i="27"/>
  <c r="R199" i="27"/>
  <c r="Q199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BZ198" i="27"/>
  <c r="BY198" i="27"/>
  <c r="BX198" i="27"/>
  <c r="BW198" i="27"/>
  <c r="BV198" i="27"/>
  <c r="BU198" i="27"/>
  <c r="BT198" i="27"/>
  <c r="BS198" i="27"/>
  <c r="BR198" i="27"/>
  <c r="BQ198" i="27"/>
  <c r="BP198" i="27"/>
  <c r="BO198" i="27"/>
  <c r="BN198" i="27"/>
  <c r="BM198" i="27"/>
  <c r="BL198" i="27"/>
  <c r="BK198" i="27"/>
  <c r="BJ198" i="27"/>
  <c r="BI198" i="27"/>
  <c r="BH198" i="27"/>
  <c r="BG198" i="27"/>
  <c r="BF198" i="27"/>
  <c r="BE198" i="27"/>
  <c r="BD198" i="27"/>
  <c r="BC198" i="27"/>
  <c r="BB198" i="27"/>
  <c r="BA198" i="27"/>
  <c r="AZ198" i="27"/>
  <c r="AY198" i="27"/>
  <c r="AX198" i="27"/>
  <c r="AW198" i="27"/>
  <c r="AV198" i="27"/>
  <c r="AU198" i="27"/>
  <c r="AT198" i="27"/>
  <c r="AS198" i="27"/>
  <c r="AR198" i="27"/>
  <c r="AQ198" i="27"/>
  <c r="AP198" i="27"/>
  <c r="AO198" i="27"/>
  <c r="AN198" i="27"/>
  <c r="AM198" i="27"/>
  <c r="AL198" i="27"/>
  <c r="AK198" i="27"/>
  <c r="AJ198" i="27"/>
  <c r="AI198" i="27"/>
  <c r="AH198" i="27"/>
  <c r="AG198" i="27"/>
  <c r="AF198" i="27"/>
  <c r="AE198" i="27"/>
  <c r="AD198" i="27"/>
  <c r="AC198" i="27"/>
  <c r="AB198" i="27"/>
  <c r="AA198" i="27"/>
  <c r="Z198" i="27"/>
  <c r="Y198" i="27"/>
  <c r="X198" i="27"/>
  <c r="W198" i="27"/>
  <c r="V198" i="27"/>
  <c r="U198" i="27"/>
  <c r="T198" i="27"/>
  <c r="S198" i="27"/>
  <c r="R198" i="27"/>
  <c r="Q198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BZ197" i="27"/>
  <c r="BY197" i="27"/>
  <c r="BX197" i="27"/>
  <c r="BW197" i="27"/>
  <c r="BV197" i="27"/>
  <c r="BU197" i="27"/>
  <c r="BT197" i="27"/>
  <c r="BS197" i="27"/>
  <c r="BR197" i="27"/>
  <c r="BQ197" i="27"/>
  <c r="BP197" i="27"/>
  <c r="BO197" i="27"/>
  <c r="BN197" i="27"/>
  <c r="BM197" i="27"/>
  <c r="BL197" i="27"/>
  <c r="BK197" i="27"/>
  <c r="BJ197" i="27"/>
  <c r="BI197" i="27"/>
  <c r="BH197" i="27"/>
  <c r="BG197" i="27"/>
  <c r="BF197" i="27"/>
  <c r="BE197" i="27"/>
  <c r="BD197" i="27"/>
  <c r="BC197" i="27"/>
  <c r="BB197" i="27"/>
  <c r="BA197" i="27"/>
  <c r="AZ197" i="27"/>
  <c r="AY197" i="27"/>
  <c r="AX197" i="27"/>
  <c r="AW197" i="27"/>
  <c r="AV197" i="27"/>
  <c r="AU197" i="27"/>
  <c r="AT197" i="27"/>
  <c r="AS197" i="27"/>
  <c r="AR197" i="27"/>
  <c r="AQ197" i="27"/>
  <c r="AP197" i="27"/>
  <c r="AO197" i="27"/>
  <c r="AN197" i="27"/>
  <c r="AM197" i="27"/>
  <c r="AL197" i="27"/>
  <c r="AK197" i="27"/>
  <c r="AJ197" i="27"/>
  <c r="AI197" i="27"/>
  <c r="AH197" i="27"/>
  <c r="AG197" i="27"/>
  <c r="AF197" i="27"/>
  <c r="AE197" i="27"/>
  <c r="AD197" i="27"/>
  <c r="AC197" i="27"/>
  <c r="AB197" i="27"/>
  <c r="AA197" i="27"/>
  <c r="Z197" i="27"/>
  <c r="Y197" i="27"/>
  <c r="X197" i="27"/>
  <c r="W197" i="27"/>
  <c r="V197" i="27"/>
  <c r="U197" i="27"/>
  <c r="T197" i="27"/>
  <c r="S197" i="27"/>
  <c r="R197" i="27"/>
  <c r="Q197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BZ196" i="27"/>
  <c r="BY196" i="27"/>
  <c r="BX196" i="27"/>
  <c r="BW196" i="27"/>
  <c r="BV196" i="27"/>
  <c r="BU196" i="27"/>
  <c r="BT196" i="27"/>
  <c r="BS196" i="27"/>
  <c r="BR196" i="27"/>
  <c r="BQ196" i="27"/>
  <c r="BP196" i="27"/>
  <c r="BO196" i="27"/>
  <c r="BN196" i="27"/>
  <c r="BM196" i="27"/>
  <c r="BL196" i="27"/>
  <c r="BK196" i="27"/>
  <c r="BJ196" i="27"/>
  <c r="BI196" i="27"/>
  <c r="BH196" i="27"/>
  <c r="BG196" i="27"/>
  <c r="BF196" i="27"/>
  <c r="BE196" i="27"/>
  <c r="BD196" i="27"/>
  <c r="BC196" i="27"/>
  <c r="BB196" i="27"/>
  <c r="BA196" i="27"/>
  <c r="AZ196" i="27"/>
  <c r="AY196" i="27"/>
  <c r="AX196" i="27"/>
  <c r="AW196" i="27"/>
  <c r="AV196" i="27"/>
  <c r="AU196" i="27"/>
  <c r="AT196" i="27"/>
  <c r="AS196" i="27"/>
  <c r="AR196" i="27"/>
  <c r="AQ196" i="27"/>
  <c r="AP196" i="27"/>
  <c r="AO196" i="27"/>
  <c r="AN196" i="27"/>
  <c r="AM196" i="27"/>
  <c r="AL196" i="27"/>
  <c r="AK196" i="27"/>
  <c r="AJ196" i="27"/>
  <c r="AI196" i="27"/>
  <c r="AH196" i="27"/>
  <c r="AG196" i="27"/>
  <c r="AF196" i="27"/>
  <c r="AE196" i="27"/>
  <c r="AD196" i="27"/>
  <c r="AC196" i="27"/>
  <c r="AB196" i="27"/>
  <c r="AA196" i="27"/>
  <c r="Z196" i="27"/>
  <c r="Y196" i="27"/>
  <c r="X196" i="27"/>
  <c r="W196" i="27"/>
  <c r="V196" i="27"/>
  <c r="U196" i="27"/>
  <c r="T196" i="27"/>
  <c r="S196" i="27"/>
  <c r="R196" i="27"/>
  <c r="Q196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BZ195" i="27"/>
  <c r="BY195" i="27"/>
  <c r="BX195" i="27"/>
  <c r="BW195" i="27"/>
  <c r="BV195" i="27"/>
  <c r="BU195" i="27"/>
  <c r="BT195" i="27"/>
  <c r="BS195" i="27"/>
  <c r="BR195" i="27"/>
  <c r="BQ195" i="27"/>
  <c r="BP195" i="27"/>
  <c r="BO195" i="27"/>
  <c r="BN195" i="27"/>
  <c r="BM195" i="27"/>
  <c r="BL195" i="27"/>
  <c r="BK195" i="27"/>
  <c r="BJ195" i="27"/>
  <c r="BI195" i="27"/>
  <c r="BH195" i="27"/>
  <c r="BG195" i="27"/>
  <c r="BF195" i="27"/>
  <c r="BE195" i="27"/>
  <c r="BD195" i="27"/>
  <c r="BC195" i="27"/>
  <c r="BB195" i="27"/>
  <c r="BA195" i="27"/>
  <c r="AZ195" i="27"/>
  <c r="AY195" i="27"/>
  <c r="AX195" i="27"/>
  <c r="AW195" i="27"/>
  <c r="AV195" i="27"/>
  <c r="AU195" i="27"/>
  <c r="AT195" i="27"/>
  <c r="AS195" i="27"/>
  <c r="AR195" i="27"/>
  <c r="AQ195" i="27"/>
  <c r="AP195" i="27"/>
  <c r="AO195" i="27"/>
  <c r="AN195" i="27"/>
  <c r="AM195" i="27"/>
  <c r="AL195" i="27"/>
  <c r="AK195" i="27"/>
  <c r="AJ195" i="27"/>
  <c r="AI195" i="27"/>
  <c r="AH195" i="27"/>
  <c r="AG195" i="27"/>
  <c r="AF195" i="27"/>
  <c r="AE195" i="27"/>
  <c r="AD195" i="27"/>
  <c r="AC195" i="27"/>
  <c r="AB195" i="27"/>
  <c r="AA195" i="27"/>
  <c r="Z195" i="27"/>
  <c r="Y195" i="27"/>
  <c r="X195" i="27"/>
  <c r="W195" i="27"/>
  <c r="V195" i="27"/>
  <c r="U195" i="27"/>
  <c r="T195" i="27"/>
  <c r="S195" i="27"/>
  <c r="R195" i="27"/>
  <c r="Q195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BZ194" i="27"/>
  <c r="BY194" i="27"/>
  <c r="BX194" i="27"/>
  <c r="BW194" i="27"/>
  <c r="BV194" i="27"/>
  <c r="BU194" i="27"/>
  <c r="BT194" i="27"/>
  <c r="BS194" i="27"/>
  <c r="BR194" i="27"/>
  <c r="BQ194" i="27"/>
  <c r="BP194" i="27"/>
  <c r="BO194" i="27"/>
  <c r="BN194" i="27"/>
  <c r="BM194" i="27"/>
  <c r="BL194" i="27"/>
  <c r="BK194" i="27"/>
  <c r="BJ194" i="27"/>
  <c r="BI194" i="27"/>
  <c r="BH194" i="27"/>
  <c r="BG194" i="27"/>
  <c r="BF194" i="27"/>
  <c r="BE194" i="27"/>
  <c r="BD194" i="27"/>
  <c r="BC194" i="27"/>
  <c r="BB194" i="27"/>
  <c r="BA194" i="27"/>
  <c r="AZ194" i="27"/>
  <c r="AY194" i="27"/>
  <c r="AX194" i="27"/>
  <c r="AW194" i="27"/>
  <c r="AV194" i="27"/>
  <c r="AU194" i="27"/>
  <c r="AT194" i="27"/>
  <c r="AS194" i="27"/>
  <c r="AR194" i="27"/>
  <c r="AQ194" i="27"/>
  <c r="AP194" i="27"/>
  <c r="AO194" i="27"/>
  <c r="AN194" i="27"/>
  <c r="AM194" i="27"/>
  <c r="AL194" i="27"/>
  <c r="AK194" i="27"/>
  <c r="AJ194" i="27"/>
  <c r="AI194" i="27"/>
  <c r="AH194" i="27"/>
  <c r="AG194" i="27"/>
  <c r="AF194" i="27"/>
  <c r="AE194" i="27"/>
  <c r="AD194" i="27"/>
  <c r="AC194" i="27"/>
  <c r="AB194" i="27"/>
  <c r="AA194" i="27"/>
  <c r="Z194" i="27"/>
  <c r="Y194" i="27"/>
  <c r="X194" i="27"/>
  <c r="W194" i="27"/>
  <c r="V194" i="27"/>
  <c r="U194" i="27"/>
  <c r="T194" i="27"/>
  <c r="S194" i="27"/>
  <c r="R194" i="27"/>
  <c r="Q194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BZ193" i="27"/>
  <c r="BY193" i="27"/>
  <c r="BX193" i="27"/>
  <c r="BW193" i="27"/>
  <c r="BV193" i="27"/>
  <c r="BU193" i="27"/>
  <c r="BT193" i="27"/>
  <c r="BS193" i="27"/>
  <c r="BR193" i="27"/>
  <c r="BQ193" i="27"/>
  <c r="BP193" i="27"/>
  <c r="BO193" i="27"/>
  <c r="BN193" i="27"/>
  <c r="BM193" i="27"/>
  <c r="BL193" i="27"/>
  <c r="BK193" i="27"/>
  <c r="BJ193" i="27"/>
  <c r="BI193" i="27"/>
  <c r="BH193" i="27"/>
  <c r="BG193" i="27"/>
  <c r="BF193" i="27"/>
  <c r="BE193" i="27"/>
  <c r="BD193" i="27"/>
  <c r="BC193" i="27"/>
  <c r="BB193" i="27"/>
  <c r="BA193" i="27"/>
  <c r="AZ193" i="27"/>
  <c r="AY193" i="27"/>
  <c r="AX193" i="27"/>
  <c r="AW193" i="27"/>
  <c r="AV193" i="27"/>
  <c r="AU193" i="27"/>
  <c r="AT193" i="27"/>
  <c r="AS193" i="27"/>
  <c r="AR193" i="27"/>
  <c r="AQ193" i="27"/>
  <c r="AP193" i="27"/>
  <c r="AO193" i="27"/>
  <c r="AN193" i="27"/>
  <c r="AM193" i="27"/>
  <c r="AL193" i="27"/>
  <c r="AK193" i="27"/>
  <c r="AJ193" i="27"/>
  <c r="AI193" i="27"/>
  <c r="AH193" i="27"/>
  <c r="AG193" i="27"/>
  <c r="AF193" i="27"/>
  <c r="AE193" i="27"/>
  <c r="AD193" i="27"/>
  <c r="AC193" i="27"/>
  <c r="AB193" i="27"/>
  <c r="AA193" i="27"/>
  <c r="Z193" i="27"/>
  <c r="Y193" i="27"/>
  <c r="X193" i="27"/>
  <c r="W193" i="27"/>
  <c r="V193" i="27"/>
  <c r="U193" i="27"/>
  <c r="T193" i="27"/>
  <c r="S193" i="27"/>
  <c r="R193" i="27"/>
  <c r="Q193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BZ192" i="27"/>
  <c r="BY192" i="27"/>
  <c r="BX192" i="27"/>
  <c r="BW192" i="27"/>
  <c r="BV192" i="27"/>
  <c r="BU192" i="27"/>
  <c r="BT192" i="27"/>
  <c r="BS192" i="27"/>
  <c r="BR192" i="27"/>
  <c r="BQ192" i="27"/>
  <c r="BP192" i="27"/>
  <c r="BO192" i="27"/>
  <c r="BN192" i="27"/>
  <c r="BM192" i="27"/>
  <c r="BL192" i="27"/>
  <c r="BK192" i="27"/>
  <c r="BJ192" i="27"/>
  <c r="BI192" i="27"/>
  <c r="BH192" i="27"/>
  <c r="BG192" i="27"/>
  <c r="BF192" i="27"/>
  <c r="BE192" i="27"/>
  <c r="BD192" i="27"/>
  <c r="BC192" i="27"/>
  <c r="BB192" i="27"/>
  <c r="BA192" i="27"/>
  <c r="AZ192" i="27"/>
  <c r="AY192" i="27"/>
  <c r="AX192" i="27"/>
  <c r="AW192" i="27"/>
  <c r="AV192" i="27"/>
  <c r="AU192" i="27"/>
  <c r="AT192" i="27"/>
  <c r="AS192" i="27"/>
  <c r="AR192" i="27"/>
  <c r="AQ192" i="27"/>
  <c r="AP192" i="27"/>
  <c r="AO192" i="27"/>
  <c r="AN192" i="27"/>
  <c r="AM192" i="27"/>
  <c r="AL192" i="27"/>
  <c r="AK192" i="27"/>
  <c r="AJ192" i="27"/>
  <c r="AI192" i="27"/>
  <c r="AH192" i="27"/>
  <c r="AG192" i="27"/>
  <c r="AF192" i="27"/>
  <c r="AE192" i="27"/>
  <c r="AD192" i="27"/>
  <c r="AC192" i="27"/>
  <c r="AB192" i="27"/>
  <c r="AA192" i="27"/>
  <c r="Z192" i="27"/>
  <c r="Y192" i="27"/>
  <c r="X192" i="27"/>
  <c r="W192" i="27"/>
  <c r="V192" i="27"/>
  <c r="U192" i="27"/>
  <c r="T192" i="27"/>
  <c r="S192" i="27"/>
  <c r="R192" i="27"/>
  <c r="Q192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BZ191" i="27"/>
  <c r="BY191" i="27"/>
  <c r="BX191" i="27"/>
  <c r="BW191" i="27"/>
  <c r="BV191" i="27"/>
  <c r="BU191" i="27"/>
  <c r="BT191" i="27"/>
  <c r="BS191" i="27"/>
  <c r="BR191" i="27"/>
  <c r="BQ191" i="27"/>
  <c r="BP191" i="27"/>
  <c r="BO191" i="27"/>
  <c r="BN191" i="27"/>
  <c r="BM191" i="27"/>
  <c r="BL191" i="27"/>
  <c r="BK191" i="27"/>
  <c r="BJ191" i="27"/>
  <c r="BI191" i="27"/>
  <c r="BH191" i="27"/>
  <c r="BG191" i="27"/>
  <c r="BF191" i="27"/>
  <c r="BE191" i="27"/>
  <c r="BD191" i="27"/>
  <c r="BC191" i="27"/>
  <c r="BB191" i="27"/>
  <c r="BA191" i="27"/>
  <c r="AZ191" i="27"/>
  <c r="AY191" i="27"/>
  <c r="AX191" i="27"/>
  <c r="AW191" i="27"/>
  <c r="AV191" i="27"/>
  <c r="AU191" i="27"/>
  <c r="AT191" i="27"/>
  <c r="AS191" i="27"/>
  <c r="AR191" i="27"/>
  <c r="AQ191" i="27"/>
  <c r="AP191" i="27"/>
  <c r="AO191" i="27"/>
  <c r="AN191" i="27"/>
  <c r="AM191" i="27"/>
  <c r="AL191" i="27"/>
  <c r="AK191" i="27"/>
  <c r="AJ191" i="27"/>
  <c r="AI191" i="27"/>
  <c r="AH191" i="27"/>
  <c r="AG191" i="27"/>
  <c r="AF191" i="27"/>
  <c r="AE191" i="27"/>
  <c r="AD191" i="27"/>
  <c r="AC191" i="27"/>
  <c r="AB191" i="27"/>
  <c r="AA191" i="27"/>
  <c r="Z191" i="27"/>
  <c r="Y191" i="27"/>
  <c r="X191" i="27"/>
  <c r="W191" i="27"/>
  <c r="V191" i="27"/>
  <c r="U191" i="27"/>
  <c r="T191" i="27"/>
  <c r="S191" i="27"/>
  <c r="R191" i="27"/>
  <c r="Q191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BZ190" i="27"/>
  <c r="BY190" i="27"/>
  <c r="BX190" i="27"/>
  <c r="BW190" i="27"/>
  <c r="BV190" i="27"/>
  <c r="BU190" i="27"/>
  <c r="BT190" i="27"/>
  <c r="BS190" i="27"/>
  <c r="BR190" i="27"/>
  <c r="BQ190" i="27"/>
  <c r="BP190" i="27"/>
  <c r="BO190" i="27"/>
  <c r="BN190" i="27"/>
  <c r="BM190" i="27"/>
  <c r="BL190" i="27"/>
  <c r="BK190" i="27"/>
  <c r="BJ190" i="27"/>
  <c r="BI190" i="27"/>
  <c r="BH190" i="27"/>
  <c r="BG190" i="27"/>
  <c r="BF190" i="27"/>
  <c r="BE190" i="27"/>
  <c r="BD190" i="27"/>
  <c r="BC190" i="27"/>
  <c r="BB190" i="27"/>
  <c r="BA190" i="27"/>
  <c r="AZ190" i="27"/>
  <c r="AY190" i="27"/>
  <c r="AX190" i="27"/>
  <c r="AW190" i="27"/>
  <c r="AV190" i="27"/>
  <c r="AU190" i="27"/>
  <c r="AT190" i="27"/>
  <c r="AS190" i="27"/>
  <c r="AR190" i="27"/>
  <c r="AQ190" i="27"/>
  <c r="AP190" i="27"/>
  <c r="AO190" i="27"/>
  <c r="AN190" i="27"/>
  <c r="AM190" i="27"/>
  <c r="AL190" i="27"/>
  <c r="AK190" i="27"/>
  <c r="AJ190" i="27"/>
  <c r="AI190" i="27"/>
  <c r="AH190" i="27"/>
  <c r="AG190" i="27"/>
  <c r="AF190" i="27"/>
  <c r="AE190" i="27"/>
  <c r="AD190" i="27"/>
  <c r="AC190" i="27"/>
  <c r="AB190" i="27"/>
  <c r="AA190" i="27"/>
  <c r="Z190" i="27"/>
  <c r="Y190" i="27"/>
  <c r="X190" i="27"/>
  <c r="W190" i="27"/>
  <c r="V190" i="27"/>
  <c r="U190" i="27"/>
  <c r="T190" i="27"/>
  <c r="S190" i="27"/>
  <c r="R190" i="27"/>
  <c r="Q190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BZ189" i="27"/>
  <c r="BY189" i="27"/>
  <c r="BX189" i="27"/>
  <c r="BW189" i="27"/>
  <c r="BV189" i="27"/>
  <c r="BU189" i="27"/>
  <c r="BT189" i="27"/>
  <c r="BS189" i="27"/>
  <c r="BR189" i="27"/>
  <c r="BQ189" i="27"/>
  <c r="BP189" i="27"/>
  <c r="BO189" i="27"/>
  <c r="BN189" i="27"/>
  <c r="BM189" i="27"/>
  <c r="BL189" i="27"/>
  <c r="BK189" i="27"/>
  <c r="BJ189" i="27"/>
  <c r="BI189" i="27"/>
  <c r="BH189" i="27"/>
  <c r="BG189" i="27"/>
  <c r="BF189" i="27"/>
  <c r="BE189" i="27"/>
  <c r="BD189" i="27"/>
  <c r="BC189" i="27"/>
  <c r="BB189" i="27"/>
  <c r="BA189" i="27"/>
  <c r="AZ189" i="27"/>
  <c r="AY189" i="27"/>
  <c r="AX189" i="27"/>
  <c r="AW189" i="27"/>
  <c r="AV189" i="27"/>
  <c r="AU189" i="27"/>
  <c r="AT189" i="27"/>
  <c r="AS189" i="27"/>
  <c r="AR189" i="27"/>
  <c r="AQ189" i="27"/>
  <c r="AP189" i="27"/>
  <c r="AO189" i="27"/>
  <c r="AN189" i="27"/>
  <c r="AM189" i="27"/>
  <c r="AL189" i="27"/>
  <c r="AK189" i="27"/>
  <c r="AJ189" i="27"/>
  <c r="AI189" i="27"/>
  <c r="AH189" i="27"/>
  <c r="AG189" i="27"/>
  <c r="AF189" i="27"/>
  <c r="AE189" i="27"/>
  <c r="AD189" i="27"/>
  <c r="AC189" i="27"/>
  <c r="AB189" i="27"/>
  <c r="AA189" i="27"/>
  <c r="Z189" i="27"/>
  <c r="Y189" i="27"/>
  <c r="X189" i="27"/>
  <c r="W189" i="27"/>
  <c r="V189" i="27"/>
  <c r="U189" i="27"/>
  <c r="T189" i="27"/>
  <c r="S189" i="27"/>
  <c r="R189" i="27"/>
  <c r="Q189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BZ188" i="27"/>
  <c r="BY188" i="27"/>
  <c r="BX188" i="27"/>
  <c r="BW188" i="27"/>
  <c r="BV188" i="27"/>
  <c r="BU188" i="27"/>
  <c r="BT188" i="27"/>
  <c r="BS188" i="27"/>
  <c r="BR188" i="27"/>
  <c r="BQ188" i="27"/>
  <c r="BP188" i="27"/>
  <c r="BO188" i="27"/>
  <c r="BN188" i="27"/>
  <c r="BM188" i="27"/>
  <c r="BL188" i="27"/>
  <c r="BK188" i="27"/>
  <c r="BJ188" i="27"/>
  <c r="BI188" i="27"/>
  <c r="BH188" i="27"/>
  <c r="BG188" i="27"/>
  <c r="BF188" i="27"/>
  <c r="BE188" i="27"/>
  <c r="BD188" i="27"/>
  <c r="BC188" i="27"/>
  <c r="BB188" i="27"/>
  <c r="BA188" i="27"/>
  <c r="AZ188" i="27"/>
  <c r="AY188" i="27"/>
  <c r="AX188" i="27"/>
  <c r="AW188" i="27"/>
  <c r="AV188" i="27"/>
  <c r="AU188" i="27"/>
  <c r="AT188" i="27"/>
  <c r="AS188" i="27"/>
  <c r="AR188" i="27"/>
  <c r="AQ188" i="27"/>
  <c r="AP188" i="27"/>
  <c r="AO188" i="27"/>
  <c r="AN188" i="27"/>
  <c r="AM188" i="27"/>
  <c r="AL188" i="27"/>
  <c r="AK188" i="27"/>
  <c r="AJ188" i="27"/>
  <c r="AI188" i="27"/>
  <c r="AH188" i="27"/>
  <c r="AG188" i="27"/>
  <c r="AF188" i="27"/>
  <c r="AE188" i="27"/>
  <c r="AD188" i="27"/>
  <c r="AC188" i="27"/>
  <c r="AB188" i="27"/>
  <c r="AA188" i="27"/>
  <c r="Z188" i="27"/>
  <c r="Y188" i="27"/>
  <c r="X188" i="27"/>
  <c r="W188" i="27"/>
  <c r="V188" i="27"/>
  <c r="U188" i="27"/>
  <c r="T188" i="27"/>
  <c r="S188" i="27"/>
  <c r="R188" i="27"/>
  <c r="Q188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BZ187" i="27"/>
  <c r="BY187" i="27"/>
  <c r="BX187" i="27"/>
  <c r="BW187" i="27"/>
  <c r="BV187" i="27"/>
  <c r="BU187" i="27"/>
  <c r="BT187" i="27"/>
  <c r="BS187" i="27"/>
  <c r="BR187" i="27"/>
  <c r="BQ187" i="27"/>
  <c r="BP187" i="27"/>
  <c r="BO187" i="27"/>
  <c r="BN187" i="27"/>
  <c r="BM187" i="27"/>
  <c r="BL187" i="27"/>
  <c r="BK187" i="27"/>
  <c r="BJ187" i="27"/>
  <c r="BI187" i="27"/>
  <c r="BH187" i="27"/>
  <c r="BG187" i="27"/>
  <c r="BF187" i="27"/>
  <c r="BE187" i="27"/>
  <c r="BD187" i="27"/>
  <c r="BC187" i="27"/>
  <c r="BB187" i="27"/>
  <c r="BA187" i="27"/>
  <c r="AZ187" i="27"/>
  <c r="AY187" i="27"/>
  <c r="AX187" i="27"/>
  <c r="AW187" i="27"/>
  <c r="AV187" i="27"/>
  <c r="AU187" i="27"/>
  <c r="AT187" i="27"/>
  <c r="AS187" i="27"/>
  <c r="AR187" i="27"/>
  <c r="AQ187" i="27"/>
  <c r="AP187" i="27"/>
  <c r="AO187" i="27"/>
  <c r="AN187" i="27"/>
  <c r="AM187" i="27"/>
  <c r="AL187" i="27"/>
  <c r="AK187" i="27"/>
  <c r="AJ187" i="27"/>
  <c r="AI187" i="27"/>
  <c r="AH187" i="27"/>
  <c r="AG187" i="27"/>
  <c r="AF187" i="27"/>
  <c r="AE187" i="27"/>
  <c r="AD187" i="27"/>
  <c r="AC187" i="27"/>
  <c r="AB187" i="27"/>
  <c r="AA187" i="27"/>
  <c r="Z187" i="27"/>
  <c r="Y187" i="27"/>
  <c r="X187" i="27"/>
  <c r="W187" i="27"/>
  <c r="V187" i="27"/>
  <c r="U187" i="27"/>
  <c r="T187" i="27"/>
  <c r="S187" i="27"/>
  <c r="R187" i="27"/>
  <c r="Q187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BZ186" i="27"/>
  <c r="BY186" i="27"/>
  <c r="BX186" i="27"/>
  <c r="BW186" i="27"/>
  <c r="BV186" i="27"/>
  <c r="BU186" i="27"/>
  <c r="BT186" i="27"/>
  <c r="BS186" i="27"/>
  <c r="BR186" i="27"/>
  <c r="BQ186" i="27"/>
  <c r="BP186" i="27"/>
  <c r="BO186" i="27"/>
  <c r="BN186" i="27"/>
  <c r="BM186" i="27"/>
  <c r="BL186" i="27"/>
  <c r="BK186" i="27"/>
  <c r="BJ186" i="27"/>
  <c r="BI186" i="27"/>
  <c r="BH186" i="27"/>
  <c r="BG186" i="27"/>
  <c r="BF186" i="27"/>
  <c r="BE186" i="27"/>
  <c r="BD186" i="27"/>
  <c r="BC186" i="27"/>
  <c r="BB186" i="27"/>
  <c r="BA186" i="27"/>
  <c r="AZ186" i="27"/>
  <c r="AY186" i="27"/>
  <c r="AX186" i="27"/>
  <c r="AW186" i="27"/>
  <c r="AV186" i="27"/>
  <c r="AU186" i="27"/>
  <c r="AT186" i="27"/>
  <c r="AS186" i="27"/>
  <c r="AR186" i="27"/>
  <c r="AQ186" i="27"/>
  <c r="AP186" i="27"/>
  <c r="AO186" i="27"/>
  <c r="AN186" i="27"/>
  <c r="AM186" i="27"/>
  <c r="AL186" i="27"/>
  <c r="AK186" i="27"/>
  <c r="AJ186" i="27"/>
  <c r="AI186" i="27"/>
  <c r="AH186" i="27"/>
  <c r="AG186" i="27"/>
  <c r="AF186" i="27"/>
  <c r="AE186" i="27"/>
  <c r="AD186" i="27"/>
  <c r="AC186" i="27"/>
  <c r="AB186" i="27"/>
  <c r="AA186" i="27"/>
  <c r="Z186" i="27"/>
  <c r="Y186" i="27"/>
  <c r="X186" i="27"/>
  <c r="W186" i="27"/>
  <c r="V186" i="27"/>
  <c r="U186" i="27"/>
  <c r="T186" i="27"/>
  <c r="S186" i="27"/>
  <c r="R186" i="27"/>
  <c r="Q186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BZ185" i="27"/>
  <c r="BY185" i="27"/>
  <c r="BX185" i="27"/>
  <c r="BW185" i="27"/>
  <c r="BV185" i="27"/>
  <c r="BU185" i="27"/>
  <c r="BT185" i="27"/>
  <c r="BS185" i="27"/>
  <c r="BR185" i="27"/>
  <c r="BQ185" i="27"/>
  <c r="BP185" i="27"/>
  <c r="BO185" i="27"/>
  <c r="BN185" i="27"/>
  <c r="BM185" i="27"/>
  <c r="BL185" i="27"/>
  <c r="BK185" i="27"/>
  <c r="BJ185" i="27"/>
  <c r="BI185" i="27"/>
  <c r="BH185" i="27"/>
  <c r="BG185" i="27"/>
  <c r="BF185" i="27"/>
  <c r="BE185" i="27"/>
  <c r="BD185" i="27"/>
  <c r="BC185" i="27"/>
  <c r="BB185" i="27"/>
  <c r="BA185" i="27"/>
  <c r="AZ185" i="27"/>
  <c r="AY185" i="27"/>
  <c r="AX185" i="27"/>
  <c r="AW185" i="27"/>
  <c r="AV185" i="27"/>
  <c r="AU185" i="27"/>
  <c r="AT185" i="27"/>
  <c r="AS185" i="27"/>
  <c r="AR185" i="27"/>
  <c r="AQ185" i="27"/>
  <c r="AP185" i="27"/>
  <c r="AO185" i="27"/>
  <c r="AN185" i="27"/>
  <c r="AM185" i="27"/>
  <c r="AL185" i="27"/>
  <c r="AK185" i="27"/>
  <c r="AJ185" i="27"/>
  <c r="AI185" i="27"/>
  <c r="AH185" i="27"/>
  <c r="AG185" i="27"/>
  <c r="AF185" i="27"/>
  <c r="AE185" i="27"/>
  <c r="AD185" i="27"/>
  <c r="AC185" i="27"/>
  <c r="AB185" i="27"/>
  <c r="AA185" i="27"/>
  <c r="Z185" i="27"/>
  <c r="Y185" i="27"/>
  <c r="X185" i="27"/>
  <c r="W185" i="27"/>
  <c r="V185" i="27"/>
  <c r="U185" i="27"/>
  <c r="T185" i="27"/>
  <c r="S185" i="27"/>
  <c r="R185" i="27"/>
  <c r="Q185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BZ184" i="27"/>
  <c r="BY184" i="27"/>
  <c r="BX184" i="27"/>
  <c r="BW184" i="27"/>
  <c r="BV184" i="27"/>
  <c r="BU184" i="27"/>
  <c r="BT184" i="27"/>
  <c r="BS184" i="27"/>
  <c r="BR184" i="27"/>
  <c r="BQ184" i="27"/>
  <c r="BP184" i="27"/>
  <c r="BO184" i="27"/>
  <c r="BN184" i="27"/>
  <c r="BM184" i="27"/>
  <c r="BL184" i="27"/>
  <c r="BK184" i="27"/>
  <c r="BJ184" i="27"/>
  <c r="BI184" i="27"/>
  <c r="BH184" i="27"/>
  <c r="BG184" i="27"/>
  <c r="BF184" i="27"/>
  <c r="BE184" i="27"/>
  <c r="BD184" i="27"/>
  <c r="BC184" i="27"/>
  <c r="BB184" i="27"/>
  <c r="BA184" i="27"/>
  <c r="AZ184" i="27"/>
  <c r="AY184" i="27"/>
  <c r="AX184" i="27"/>
  <c r="AW184" i="27"/>
  <c r="AV184" i="27"/>
  <c r="AU184" i="27"/>
  <c r="AT184" i="27"/>
  <c r="AS184" i="27"/>
  <c r="AR184" i="27"/>
  <c r="AQ184" i="27"/>
  <c r="AP184" i="27"/>
  <c r="AO184" i="27"/>
  <c r="AN184" i="27"/>
  <c r="AM184" i="27"/>
  <c r="AL184" i="27"/>
  <c r="AK184" i="27"/>
  <c r="AJ184" i="27"/>
  <c r="AI184" i="27"/>
  <c r="AH184" i="27"/>
  <c r="AG184" i="27"/>
  <c r="AF184" i="27"/>
  <c r="AE184" i="27"/>
  <c r="AD184" i="27"/>
  <c r="AC184" i="27"/>
  <c r="AB184" i="27"/>
  <c r="AA184" i="27"/>
  <c r="Z184" i="27"/>
  <c r="Y184" i="27"/>
  <c r="X184" i="27"/>
  <c r="W184" i="27"/>
  <c r="V184" i="27"/>
  <c r="U184" i="27"/>
  <c r="T184" i="27"/>
  <c r="S184" i="27"/>
  <c r="R184" i="27"/>
  <c r="Q184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BZ183" i="27"/>
  <c r="BY183" i="27"/>
  <c r="BX183" i="27"/>
  <c r="BW183" i="27"/>
  <c r="BV183" i="27"/>
  <c r="BU183" i="27"/>
  <c r="BT183" i="27"/>
  <c r="BS183" i="27"/>
  <c r="BR183" i="27"/>
  <c r="BQ183" i="27"/>
  <c r="BP183" i="27"/>
  <c r="BO183" i="27"/>
  <c r="BN183" i="27"/>
  <c r="BM183" i="27"/>
  <c r="BL183" i="27"/>
  <c r="BK183" i="27"/>
  <c r="BJ183" i="27"/>
  <c r="BI183" i="27"/>
  <c r="BH183" i="27"/>
  <c r="BG183" i="27"/>
  <c r="BF183" i="27"/>
  <c r="BE183" i="27"/>
  <c r="BD183" i="27"/>
  <c r="BC183" i="27"/>
  <c r="BB183" i="27"/>
  <c r="BA183" i="27"/>
  <c r="AZ183" i="27"/>
  <c r="AY183" i="27"/>
  <c r="AX183" i="27"/>
  <c r="AW183" i="27"/>
  <c r="AV183" i="27"/>
  <c r="AU183" i="27"/>
  <c r="AT183" i="27"/>
  <c r="AS183" i="27"/>
  <c r="AR183" i="27"/>
  <c r="AQ183" i="27"/>
  <c r="AP183" i="27"/>
  <c r="AO183" i="27"/>
  <c r="AN183" i="27"/>
  <c r="AM183" i="27"/>
  <c r="AL183" i="27"/>
  <c r="AK183" i="27"/>
  <c r="AJ183" i="27"/>
  <c r="AI183" i="27"/>
  <c r="AH183" i="27"/>
  <c r="AG183" i="27"/>
  <c r="AF183" i="27"/>
  <c r="AE183" i="27"/>
  <c r="AD183" i="27"/>
  <c r="AC183" i="27"/>
  <c r="AB183" i="27"/>
  <c r="AA183" i="27"/>
  <c r="Z183" i="27"/>
  <c r="Y183" i="27"/>
  <c r="X183" i="27"/>
  <c r="W183" i="27"/>
  <c r="V183" i="27"/>
  <c r="U183" i="27"/>
  <c r="T183" i="27"/>
  <c r="S183" i="27"/>
  <c r="R183" i="27"/>
  <c r="Q183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BZ182" i="27"/>
  <c r="BY182" i="27"/>
  <c r="BX182" i="27"/>
  <c r="BW182" i="27"/>
  <c r="BV182" i="27"/>
  <c r="BU182" i="27"/>
  <c r="BT182" i="27"/>
  <c r="BS182" i="27"/>
  <c r="BR182" i="27"/>
  <c r="BQ182" i="27"/>
  <c r="BP182" i="27"/>
  <c r="BO182" i="27"/>
  <c r="BN182" i="27"/>
  <c r="BM182" i="27"/>
  <c r="BL182" i="27"/>
  <c r="BK182" i="27"/>
  <c r="BJ182" i="27"/>
  <c r="BI182" i="27"/>
  <c r="BH182" i="27"/>
  <c r="BG182" i="27"/>
  <c r="BF182" i="27"/>
  <c r="BE182" i="27"/>
  <c r="BD182" i="27"/>
  <c r="BC182" i="27"/>
  <c r="BB182" i="27"/>
  <c r="BA182" i="27"/>
  <c r="AZ182" i="27"/>
  <c r="AY182" i="27"/>
  <c r="AX182" i="27"/>
  <c r="AW182" i="27"/>
  <c r="AV182" i="27"/>
  <c r="AU182" i="27"/>
  <c r="AT182" i="27"/>
  <c r="AS182" i="27"/>
  <c r="AR182" i="27"/>
  <c r="AQ182" i="27"/>
  <c r="AP182" i="27"/>
  <c r="AO182" i="27"/>
  <c r="AN182" i="27"/>
  <c r="AM182" i="27"/>
  <c r="AL182" i="27"/>
  <c r="AK182" i="27"/>
  <c r="AJ182" i="27"/>
  <c r="AI182" i="27"/>
  <c r="AH182" i="27"/>
  <c r="AG182" i="27"/>
  <c r="AF182" i="27"/>
  <c r="AE182" i="27"/>
  <c r="AD182" i="27"/>
  <c r="AC182" i="27"/>
  <c r="AB182" i="27"/>
  <c r="AA182" i="27"/>
  <c r="Z182" i="27"/>
  <c r="Y182" i="27"/>
  <c r="X182" i="27"/>
  <c r="W182" i="27"/>
  <c r="V182" i="27"/>
  <c r="U182" i="27"/>
  <c r="T182" i="27"/>
  <c r="S182" i="27"/>
  <c r="R182" i="27"/>
  <c r="Q182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BZ181" i="27"/>
  <c r="BY181" i="27"/>
  <c r="BX181" i="27"/>
  <c r="BW181" i="27"/>
  <c r="BV181" i="27"/>
  <c r="BU181" i="27"/>
  <c r="BT181" i="27"/>
  <c r="BS181" i="27"/>
  <c r="BR181" i="27"/>
  <c r="BQ181" i="27"/>
  <c r="BP181" i="27"/>
  <c r="BO181" i="27"/>
  <c r="BN181" i="27"/>
  <c r="BM181" i="27"/>
  <c r="BL181" i="27"/>
  <c r="BK181" i="27"/>
  <c r="BJ181" i="27"/>
  <c r="BI181" i="27"/>
  <c r="BH181" i="27"/>
  <c r="BG181" i="27"/>
  <c r="BF181" i="27"/>
  <c r="BE181" i="27"/>
  <c r="BD181" i="27"/>
  <c r="BC181" i="27"/>
  <c r="BB181" i="27"/>
  <c r="BA181" i="27"/>
  <c r="AZ181" i="27"/>
  <c r="AY181" i="27"/>
  <c r="AX181" i="27"/>
  <c r="AW181" i="27"/>
  <c r="AV181" i="27"/>
  <c r="AU181" i="27"/>
  <c r="AT181" i="27"/>
  <c r="AS181" i="27"/>
  <c r="AR181" i="27"/>
  <c r="AQ181" i="27"/>
  <c r="AP181" i="27"/>
  <c r="AO181" i="27"/>
  <c r="AN181" i="27"/>
  <c r="AM181" i="27"/>
  <c r="AL181" i="27"/>
  <c r="AK181" i="27"/>
  <c r="AJ181" i="27"/>
  <c r="AI181" i="27"/>
  <c r="AH181" i="27"/>
  <c r="AG181" i="27"/>
  <c r="AF181" i="27"/>
  <c r="AE181" i="27"/>
  <c r="AD181" i="27"/>
  <c r="AC181" i="27"/>
  <c r="AB181" i="27"/>
  <c r="AA181" i="27"/>
  <c r="Z181" i="27"/>
  <c r="Y181" i="27"/>
  <c r="X181" i="27"/>
  <c r="W181" i="27"/>
  <c r="V181" i="27"/>
  <c r="U181" i="27"/>
  <c r="T181" i="27"/>
  <c r="S181" i="27"/>
  <c r="R181" i="27"/>
  <c r="Q181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BZ180" i="27"/>
  <c r="BY180" i="27"/>
  <c r="BX180" i="27"/>
  <c r="BW180" i="27"/>
  <c r="BV180" i="27"/>
  <c r="BU180" i="27"/>
  <c r="BT180" i="27"/>
  <c r="BS180" i="27"/>
  <c r="BR180" i="27"/>
  <c r="BQ180" i="27"/>
  <c r="BP180" i="27"/>
  <c r="BO180" i="27"/>
  <c r="BN180" i="27"/>
  <c r="BM180" i="27"/>
  <c r="BL180" i="27"/>
  <c r="BK180" i="27"/>
  <c r="BJ180" i="27"/>
  <c r="BI180" i="27"/>
  <c r="BH180" i="27"/>
  <c r="BG180" i="27"/>
  <c r="BF180" i="27"/>
  <c r="BE180" i="27"/>
  <c r="BD180" i="27"/>
  <c r="BC180" i="27"/>
  <c r="BB180" i="27"/>
  <c r="BA180" i="27"/>
  <c r="AZ180" i="27"/>
  <c r="AY180" i="27"/>
  <c r="AX180" i="27"/>
  <c r="AW180" i="27"/>
  <c r="AV180" i="27"/>
  <c r="AU180" i="27"/>
  <c r="AT180" i="27"/>
  <c r="AS180" i="27"/>
  <c r="AR180" i="27"/>
  <c r="AQ180" i="27"/>
  <c r="AP180" i="27"/>
  <c r="AO180" i="27"/>
  <c r="AN180" i="27"/>
  <c r="AM180" i="27"/>
  <c r="AL180" i="27"/>
  <c r="AK180" i="27"/>
  <c r="AJ180" i="27"/>
  <c r="AI180" i="27"/>
  <c r="AH180" i="27"/>
  <c r="AG180" i="27"/>
  <c r="AF180" i="27"/>
  <c r="AE180" i="27"/>
  <c r="AD180" i="27"/>
  <c r="AC180" i="27"/>
  <c r="AB180" i="27"/>
  <c r="AA180" i="27"/>
  <c r="Z180" i="27"/>
  <c r="Y180" i="27"/>
  <c r="X180" i="27"/>
  <c r="W180" i="27"/>
  <c r="V180" i="27"/>
  <c r="U180" i="27"/>
  <c r="T180" i="27"/>
  <c r="S180" i="27"/>
  <c r="R180" i="27"/>
  <c r="Q180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BZ179" i="27"/>
  <c r="BY179" i="27"/>
  <c r="BX179" i="27"/>
  <c r="BW179" i="27"/>
  <c r="BV179" i="27"/>
  <c r="BU179" i="27"/>
  <c r="BT179" i="27"/>
  <c r="BS179" i="27"/>
  <c r="BR179" i="27"/>
  <c r="BQ179" i="27"/>
  <c r="BP179" i="27"/>
  <c r="BO179" i="27"/>
  <c r="BN179" i="27"/>
  <c r="BM179" i="27"/>
  <c r="BL179" i="27"/>
  <c r="BK179" i="27"/>
  <c r="BJ179" i="27"/>
  <c r="BI179" i="27"/>
  <c r="BH179" i="27"/>
  <c r="BG179" i="27"/>
  <c r="BF179" i="27"/>
  <c r="BE179" i="27"/>
  <c r="BD179" i="27"/>
  <c r="BC179" i="27"/>
  <c r="BB179" i="27"/>
  <c r="BA179" i="27"/>
  <c r="AZ179" i="27"/>
  <c r="AY179" i="27"/>
  <c r="AX179" i="27"/>
  <c r="AW179" i="27"/>
  <c r="AV179" i="27"/>
  <c r="AU179" i="27"/>
  <c r="AT179" i="27"/>
  <c r="AS179" i="27"/>
  <c r="AR179" i="27"/>
  <c r="AQ179" i="27"/>
  <c r="AP179" i="27"/>
  <c r="AO179" i="27"/>
  <c r="AN179" i="27"/>
  <c r="AM179" i="27"/>
  <c r="AL179" i="27"/>
  <c r="AK179" i="27"/>
  <c r="AJ179" i="27"/>
  <c r="AI179" i="27"/>
  <c r="AH179" i="27"/>
  <c r="AG179" i="27"/>
  <c r="AF179" i="27"/>
  <c r="AE179" i="27"/>
  <c r="AD179" i="27"/>
  <c r="AC179" i="27"/>
  <c r="AB179" i="27"/>
  <c r="AA179" i="27"/>
  <c r="Z179" i="27"/>
  <c r="Y179" i="27"/>
  <c r="X179" i="27"/>
  <c r="W179" i="27"/>
  <c r="V179" i="27"/>
  <c r="U179" i="27"/>
  <c r="T179" i="27"/>
  <c r="S179" i="27"/>
  <c r="R179" i="27"/>
  <c r="Q179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BZ178" i="27"/>
  <c r="BY178" i="27"/>
  <c r="BX178" i="27"/>
  <c r="BW178" i="27"/>
  <c r="BV178" i="27"/>
  <c r="BU178" i="27"/>
  <c r="BT178" i="27"/>
  <c r="BS178" i="27"/>
  <c r="BR178" i="27"/>
  <c r="BQ178" i="27"/>
  <c r="BP178" i="27"/>
  <c r="BO178" i="27"/>
  <c r="BN178" i="27"/>
  <c r="BM178" i="27"/>
  <c r="BL178" i="27"/>
  <c r="BK178" i="27"/>
  <c r="BJ178" i="27"/>
  <c r="BI178" i="27"/>
  <c r="BH178" i="27"/>
  <c r="BG178" i="27"/>
  <c r="BF178" i="27"/>
  <c r="BE178" i="27"/>
  <c r="BD178" i="27"/>
  <c r="BC178" i="27"/>
  <c r="BB178" i="27"/>
  <c r="BA178" i="27"/>
  <c r="AZ178" i="27"/>
  <c r="AY178" i="27"/>
  <c r="AX178" i="27"/>
  <c r="AW178" i="27"/>
  <c r="AV178" i="27"/>
  <c r="AU178" i="27"/>
  <c r="AT178" i="27"/>
  <c r="AS178" i="27"/>
  <c r="AR178" i="27"/>
  <c r="AQ178" i="27"/>
  <c r="AP178" i="27"/>
  <c r="AO178" i="27"/>
  <c r="AN178" i="27"/>
  <c r="AM178" i="27"/>
  <c r="AL178" i="27"/>
  <c r="AK178" i="27"/>
  <c r="AJ178" i="27"/>
  <c r="AI178" i="27"/>
  <c r="AH178" i="27"/>
  <c r="AG178" i="27"/>
  <c r="AF178" i="27"/>
  <c r="AE178" i="27"/>
  <c r="AD178" i="27"/>
  <c r="AC178" i="27"/>
  <c r="AB178" i="27"/>
  <c r="AA178" i="27"/>
  <c r="Z178" i="27"/>
  <c r="Y178" i="27"/>
  <c r="X178" i="27"/>
  <c r="W178" i="27"/>
  <c r="V178" i="27"/>
  <c r="U178" i="27"/>
  <c r="T178" i="27"/>
  <c r="S178" i="27"/>
  <c r="R178" i="27"/>
  <c r="Q178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BZ177" i="27"/>
  <c r="BY177" i="27"/>
  <c r="BX177" i="27"/>
  <c r="BW177" i="27"/>
  <c r="BV177" i="27"/>
  <c r="BU177" i="27"/>
  <c r="BT177" i="27"/>
  <c r="BS177" i="27"/>
  <c r="BR177" i="27"/>
  <c r="BQ177" i="27"/>
  <c r="BP177" i="27"/>
  <c r="BO177" i="27"/>
  <c r="BN177" i="27"/>
  <c r="BM177" i="27"/>
  <c r="BL177" i="27"/>
  <c r="BK177" i="27"/>
  <c r="BJ177" i="27"/>
  <c r="BI177" i="27"/>
  <c r="BH177" i="27"/>
  <c r="BG177" i="27"/>
  <c r="BF177" i="27"/>
  <c r="BE177" i="27"/>
  <c r="BD177" i="27"/>
  <c r="BC177" i="27"/>
  <c r="BB177" i="27"/>
  <c r="BA177" i="27"/>
  <c r="AZ177" i="27"/>
  <c r="AY177" i="27"/>
  <c r="AX177" i="27"/>
  <c r="AW177" i="27"/>
  <c r="AV177" i="27"/>
  <c r="AU177" i="27"/>
  <c r="AT177" i="27"/>
  <c r="AS177" i="27"/>
  <c r="AR177" i="27"/>
  <c r="AQ177" i="27"/>
  <c r="AP177" i="27"/>
  <c r="AO177" i="27"/>
  <c r="AN177" i="27"/>
  <c r="AM177" i="27"/>
  <c r="AL177" i="27"/>
  <c r="AK177" i="27"/>
  <c r="AJ177" i="27"/>
  <c r="AI177" i="27"/>
  <c r="AH177" i="27"/>
  <c r="AG177" i="27"/>
  <c r="AF177" i="27"/>
  <c r="AE177" i="27"/>
  <c r="AD177" i="27"/>
  <c r="AC177" i="27"/>
  <c r="AB177" i="27"/>
  <c r="AA177" i="27"/>
  <c r="Z177" i="27"/>
  <c r="Y177" i="27"/>
  <c r="X177" i="27"/>
  <c r="W177" i="27"/>
  <c r="V177" i="27"/>
  <c r="U177" i="27"/>
  <c r="T177" i="27"/>
  <c r="S177" i="27"/>
  <c r="R177" i="27"/>
  <c r="Q177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BZ176" i="27"/>
  <c r="BY176" i="27"/>
  <c r="BX176" i="27"/>
  <c r="BW176" i="27"/>
  <c r="BV176" i="27"/>
  <c r="BU176" i="27"/>
  <c r="BT176" i="27"/>
  <c r="BS176" i="27"/>
  <c r="BR176" i="27"/>
  <c r="BQ176" i="27"/>
  <c r="BP176" i="27"/>
  <c r="BO176" i="27"/>
  <c r="BN176" i="27"/>
  <c r="BM176" i="27"/>
  <c r="BL176" i="27"/>
  <c r="BK176" i="27"/>
  <c r="BJ176" i="27"/>
  <c r="BI176" i="27"/>
  <c r="BH176" i="27"/>
  <c r="BG176" i="27"/>
  <c r="BF176" i="27"/>
  <c r="BE176" i="27"/>
  <c r="BD176" i="27"/>
  <c r="BC176" i="27"/>
  <c r="BB176" i="27"/>
  <c r="BA176" i="27"/>
  <c r="AZ176" i="27"/>
  <c r="AY176" i="27"/>
  <c r="AX176" i="27"/>
  <c r="AW176" i="27"/>
  <c r="AV176" i="27"/>
  <c r="AU176" i="27"/>
  <c r="AT176" i="27"/>
  <c r="AS176" i="27"/>
  <c r="AR176" i="27"/>
  <c r="AQ176" i="27"/>
  <c r="AP176" i="27"/>
  <c r="AO176" i="27"/>
  <c r="AN176" i="27"/>
  <c r="AM176" i="27"/>
  <c r="AL176" i="27"/>
  <c r="AK176" i="27"/>
  <c r="AJ176" i="27"/>
  <c r="AI176" i="27"/>
  <c r="AH176" i="27"/>
  <c r="AG176" i="27"/>
  <c r="AF176" i="27"/>
  <c r="AE176" i="27"/>
  <c r="AD176" i="27"/>
  <c r="AC176" i="27"/>
  <c r="AB176" i="27"/>
  <c r="AA176" i="27"/>
  <c r="Z176" i="27"/>
  <c r="Y176" i="27"/>
  <c r="X176" i="27"/>
  <c r="W176" i="27"/>
  <c r="V176" i="27"/>
  <c r="U176" i="27"/>
  <c r="T176" i="27"/>
  <c r="S176" i="27"/>
  <c r="R176" i="27"/>
  <c r="Q176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BZ175" i="27"/>
  <c r="BY175" i="27"/>
  <c r="BX175" i="27"/>
  <c r="BW175" i="27"/>
  <c r="BV175" i="27"/>
  <c r="BU175" i="27"/>
  <c r="BT175" i="27"/>
  <c r="BS175" i="27"/>
  <c r="BR175" i="27"/>
  <c r="BQ175" i="27"/>
  <c r="BP175" i="27"/>
  <c r="BO175" i="27"/>
  <c r="BN175" i="27"/>
  <c r="BM175" i="27"/>
  <c r="BL175" i="27"/>
  <c r="BK175" i="27"/>
  <c r="BJ175" i="27"/>
  <c r="BI175" i="27"/>
  <c r="BH175" i="27"/>
  <c r="BG175" i="27"/>
  <c r="BF175" i="27"/>
  <c r="BE175" i="27"/>
  <c r="BD175" i="27"/>
  <c r="BC175" i="27"/>
  <c r="BB175" i="27"/>
  <c r="BA175" i="27"/>
  <c r="AZ175" i="27"/>
  <c r="AY175" i="27"/>
  <c r="AX175" i="27"/>
  <c r="AW175" i="27"/>
  <c r="AV175" i="27"/>
  <c r="AU175" i="27"/>
  <c r="AT175" i="27"/>
  <c r="AS175" i="27"/>
  <c r="AR175" i="27"/>
  <c r="AQ175" i="27"/>
  <c r="AP175" i="27"/>
  <c r="AO175" i="27"/>
  <c r="AN175" i="27"/>
  <c r="AM175" i="27"/>
  <c r="AL175" i="27"/>
  <c r="AK175" i="27"/>
  <c r="AJ175" i="27"/>
  <c r="AI175" i="27"/>
  <c r="AH175" i="27"/>
  <c r="AG175" i="27"/>
  <c r="AF175" i="27"/>
  <c r="AE175" i="27"/>
  <c r="AD175" i="27"/>
  <c r="AC175" i="27"/>
  <c r="AB175" i="27"/>
  <c r="AA175" i="27"/>
  <c r="Z175" i="27"/>
  <c r="Y175" i="27"/>
  <c r="X175" i="27"/>
  <c r="W175" i="27"/>
  <c r="V175" i="27"/>
  <c r="U175" i="27"/>
  <c r="T175" i="27"/>
  <c r="S175" i="27"/>
  <c r="R175" i="27"/>
  <c r="Q175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BZ174" i="27"/>
  <c r="BY174" i="27"/>
  <c r="BX174" i="27"/>
  <c r="BW174" i="27"/>
  <c r="BV174" i="27"/>
  <c r="BU174" i="27"/>
  <c r="BT174" i="27"/>
  <c r="BS174" i="27"/>
  <c r="BR174" i="27"/>
  <c r="BQ174" i="27"/>
  <c r="BP174" i="27"/>
  <c r="BO174" i="27"/>
  <c r="BN174" i="27"/>
  <c r="BM174" i="27"/>
  <c r="BL174" i="27"/>
  <c r="BK174" i="27"/>
  <c r="BJ174" i="27"/>
  <c r="BI174" i="27"/>
  <c r="BH174" i="27"/>
  <c r="BG174" i="27"/>
  <c r="BF174" i="27"/>
  <c r="BE174" i="27"/>
  <c r="BD174" i="27"/>
  <c r="BC174" i="27"/>
  <c r="BB174" i="27"/>
  <c r="BA174" i="27"/>
  <c r="AZ174" i="27"/>
  <c r="AY174" i="27"/>
  <c r="AX174" i="27"/>
  <c r="AW174" i="27"/>
  <c r="AV174" i="27"/>
  <c r="AU174" i="27"/>
  <c r="AT174" i="27"/>
  <c r="AS174" i="27"/>
  <c r="AR174" i="27"/>
  <c r="AQ174" i="27"/>
  <c r="AP174" i="27"/>
  <c r="AO174" i="27"/>
  <c r="AN174" i="27"/>
  <c r="AM174" i="27"/>
  <c r="AL174" i="27"/>
  <c r="AK174" i="27"/>
  <c r="AJ174" i="27"/>
  <c r="AI174" i="27"/>
  <c r="AH174" i="27"/>
  <c r="AG174" i="27"/>
  <c r="AF174" i="27"/>
  <c r="AE174" i="27"/>
  <c r="AD174" i="27"/>
  <c r="AC174" i="27"/>
  <c r="AB174" i="27"/>
  <c r="AA174" i="27"/>
  <c r="Z174" i="27"/>
  <c r="Y174" i="27"/>
  <c r="X174" i="27"/>
  <c r="W174" i="27"/>
  <c r="V174" i="27"/>
  <c r="U174" i="27"/>
  <c r="T174" i="27"/>
  <c r="S174" i="27"/>
  <c r="R174" i="27"/>
  <c r="Q174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BZ173" i="27"/>
  <c r="BY173" i="27"/>
  <c r="BX173" i="27"/>
  <c r="BW173" i="27"/>
  <c r="BV173" i="27"/>
  <c r="BU173" i="27"/>
  <c r="BT173" i="27"/>
  <c r="BS173" i="27"/>
  <c r="BR173" i="27"/>
  <c r="BQ173" i="27"/>
  <c r="BP173" i="27"/>
  <c r="BO173" i="27"/>
  <c r="BN173" i="27"/>
  <c r="BM173" i="27"/>
  <c r="BL173" i="27"/>
  <c r="BK173" i="27"/>
  <c r="BJ173" i="27"/>
  <c r="BI173" i="27"/>
  <c r="BH173" i="27"/>
  <c r="BG173" i="27"/>
  <c r="BF173" i="27"/>
  <c r="BE173" i="27"/>
  <c r="BD173" i="27"/>
  <c r="BC173" i="27"/>
  <c r="BB173" i="27"/>
  <c r="BA173" i="27"/>
  <c r="AZ173" i="27"/>
  <c r="AY173" i="27"/>
  <c r="AX173" i="27"/>
  <c r="AW173" i="27"/>
  <c r="AV173" i="27"/>
  <c r="AU173" i="27"/>
  <c r="AT173" i="27"/>
  <c r="AS173" i="27"/>
  <c r="AR173" i="27"/>
  <c r="AQ173" i="27"/>
  <c r="AP173" i="27"/>
  <c r="AO173" i="27"/>
  <c r="AN173" i="27"/>
  <c r="AM173" i="27"/>
  <c r="AL173" i="27"/>
  <c r="AK173" i="27"/>
  <c r="AJ173" i="27"/>
  <c r="AI173" i="27"/>
  <c r="AH173" i="27"/>
  <c r="AG173" i="27"/>
  <c r="AF173" i="27"/>
  <c r="AE173" i="27"/>
  <c r="AD173" i="27"/>
  <c r="AC173" i="27"/>
  <c r="AB173" i="27"/>
  <c r="AA173" i="27"/>
  <c r="Z173" i="27"/>
  <c r="Y173" i="27"/>
  <c r="X173" i="27"/>
  <c r="W173" i="27"/>
  <c r="V173" i="27"/>
  <c r="U173" i="27"/>
  <c r="T173" i="27"/>
  <c r="S173" i="27"/>
  <c r="R173" i="27"/>
  <c r="Q173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BZ172" i="27"/>
  <c r="BY172" i="27"/>
  <c r="BX172" i="27"/>
  <c r="BW172" i="27"/>
  <c r="BV172" i="27"/>
  <c r="BU172" i="27"/>
  <c r="BT172" i="27"/>
  <c r="BS172" i="27"/>
  <c r="BR172" i="27"/>
  <c r="BQ172" i="27"/>
  <c r="BP172" i="27"/>
  <c r="BO172" i="27"/>
  <c r="BN172" i="27"/>
  <c r="BM172" i="27"/>
  <c r="BL172" i="27"/>
  <c r="BK172" i="27"/>
  <c r="BJ172" i="27"/>
  <c r="BI172" i="27"/>
  <c r="BH172" i="27"/>
  <c r="BG172" i="27"/>
  <c r="BF172" i="27"/>
  <c r="BE172" i="27"/>
  <c r="BD172" i="27"/>
  <c r="BC172" i="27"/>
  <c r="BB172" i="27"/>
  <c r="BA172" i="27"/>
  <c r="AZ172" i="27"/>
  <c r="AY172" i="27"/>
  <c r="AX172" i="27"/>
  <c r="AW172" i="27"/>
  <c r="AV172" i="27"/>
  <c r="AU172" i="27"/>
  <c r="AT172" i="27"/>
  <c r="AS172" i="27"/>
  <c r="AR172" i="27"/>
  <c r="AQ172" i="27"/>
  <c r="AP172" i="27"/>
  <c r="AO172" i="27"/>
  <c r="AN172" i="27"/>
  <c r="AM172" i="27"/>
  <c r="AL172" i="27"/>
  <c r="AK172" i="27"/>
  <c r="AJ172" i="27"/>
  <c r="AI172" i="27"/>
  <c r="AH172" i="27"/>
  <c r="AG172" i="27"/>
  <c r="AF172" i="27"/>
  <c r="AE172" i="27"/>
  <c r="AD172" i="27"/>
  <c r="AC172" i="27"/>
  <c r="AB172" i="27"/>
  <c r="AA172" i="27"/>
  <c r="Z172" i="27"/>
  <c r="Y172" i="27"/>
  <c r="X172" i="27"/>
  <c r="W172" i="27"/>
  <c r="V172" i="27"/>
  <c r="U172" i="27"/>
  <c r="T172" i="27"/>
  <c r="S172" i="27"/>
  <c r="R172" i="27"/>
  <c r="Q172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BZ171" i="27"/>
  <c r="BY171" i="27"/>
  <c r="BX171" i="27"/>
  <c r="BW171" i="27"/>
  <c r="BV171" i="27"/>
  <c r="BU171" i="27"/>
  <c r="BT171" i="27"/>
  <c r="BS171" i="27"/>
  <c r="BR171" i="27"/>
  <c r="BQ171" i="27"/>
  <c r="BP171" i="27"/>
  <c r="BO171" i="27"/>
  <c r="BN171" i="27"/>
  <c r="BM171" i="27"/>
  <c r="BL171" i="27"/>
  <c r="BK171" i="27"/>
  <c r="BJ171" i="27"/>
  <c r="BI171" i="27"/>
  <c r="BH171" i="27"/>
  <c r="BG171" i="27"/>
  <c r="BF171" i="27"/>
  <c r="BE171" i="27"/>
  <c r="BD171" i="27"/>
  <c r="BC171" i="27"/>
  <c r="BB171" i="27"/>
  <c r="BA171" i="27"/>
  <c r="AZ171" i="27"/>
  <c r="AY171" i="27"/>
  <c r="AX171" i="27"/>
  <c r="AW171" i="27"/>
  <c r="AV171" i="27"/>
  <c r="AU171" i="27"/>
  <c r="AT171" i="27"/>
  <c r="AS171" i="27"/>
  <c r="AR171" i="27"/>
  <c r="AQ171" i="27"/>
  <c r="AP171" i="27"/>
  <c r="AO171" i="27"/>
  <c r="AN171" i="27"/>
  <c r="AM171" i="27"/>
  <c r="AL171" i="27"/>
  <c r="AK171" i="27"/>
  <c r="AJ171" i="27"/>
  <c r="AI171" i="27"/>
  <c r="AH171" i="27"/>
  <c r="AG171" i="27"/>
  <c r="AF171" i="27"/>
  <c r="AE171" i="27"/>
  <c r="AD171" i="27"/>
  <c r="AC171" i="27"/>
  <c r="AB171" i="27"/>
  <c r="AA171" i="27"/>
  <c r="Z171" i="27"/>
  <c r="Y171" i="27"/>
  <c r="X171" i="27"/>
  <c r="W171" i="27"/>
  <c r="V171" i="27"/>
  <c r="U171" i="27"/>
  <c r="T171" i="27"/>
  <c r="S171" i="27"/>
  <c r="R171" i="27"/>
  <c r="Q171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BZ170" i="27"/>
  <c r="BY170" i="27"/>
  <c r="BX170" i="27"/>
  <c r="BW170" i="27"/>
  <c r="BV170" i="27"/>
  <c r="BU170" i="27"/>
  <c r="BT170" i="27"/>
  <c r="BS170" i="27"/>
  <c r="BR170" i="27"/>
  <c r="BQ170" i="27"/>
  <c r="BP170" i="27"/>
  <c r="BO170" i="27"/>
  <c r="BN170" i="27"/>
  <c r="BM170" i="27"/>
  <c r="BL170" i="27"/>
  <c r="BK170" i="27"/>
  <c r="BJ170" i="27"/>
  <c r="BI170" i="27"/>
  <c r="BH170" i="27"/>
  <c r="BG170" i="27"/>
  <c r="BF170" i="27"/>
  <c r="BE170" i="27"/>
  <c r="BD170" i="27"/>
  <c r="BC170" i="27"/>
  <c r="BB170" i="27"/>
  <c r="BA170" i="27"/>
  <c r="AZ170" i="27"/>
  <c r="AY170" i="27"/>
  <c r="AX170" i="27"/>
  <c r="AW170" i="27"/>
  <c r="AV170" i="27"/>
  <c r="AU170" i="27"/>
  <c r="AT170" i="27"/>
  <c r="AS170" i="27"/>
  <c r="AR170" i="27"/>
  <c r="AQ170" i="27"/>
  <c r="AP170" i="27"/>
  <c r="AO170" i="27"/>
  <c r="AN170" i="27"/>
  <c r="AM170" i="27"/>
  <c r="AL170" i="27"/>
  <c r="AK170" i="27"/>
  <c r="AJ170" i="27"/>
  <c r="AI170" i="27"/>
  <c r="AH170" i="27"/>
  <c r="AG170" i="27"/>
  <c r="AF170" i="27"/>
  <c r="AE170" i="27"/>
  <c r="AD170" i="27"/>
  <c r="AC170" i="27"/>
  <c r="AB170" i="27"/>
  <c r="AA170" i="27"/>
  <c r="Z170" i="27"/>
  <c r="Y170" i="27"/>
  <c r="X170" i="27"/>
  <c r="W170" i="27"/>
  <c r="V170" i="27"/>
  <c r="U170" i="27"/>
  <c r="T170" i="27"/>
  <c r="S170" i="27"/>
  <c r="R170" i="27"/>
  <c r="Q170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BZ169" i="27"/>
  <c r="BY169" i="27"/>
  <c r="BX169" i="27"/>
  <c r="BW169" i="27"/>
  <c r="BV169" i="27"/>
  <c r="BU169" i="27"/>
  <c r="BT169" i="27"/>
  <c r="BS169" i="27"/>
  <c r="BR169" i="27"/>
  <c r="BQ169" i="27"/>
  <c r="BP169" i="27"/>
  <c r="BO169" i="27"/>
  <c r="BN169" i="27"/>
  <c r="BM169" i="27"/>
  <c r="BL169" i="27"/>
  <c r="BK169" i="27"/>
  <c r="BJ169" i="27"/>
  <c r="BI169" i="27"/>
  <c r="BH169" i="27"/>
  <c r="BG169" i="27"/>
  <c r="BF169" i="27"/>
  <c r="BE169" i="27"/>
  <c r="BD169" i="27"/>
  <c r="BC169" i="27"/>
  <c r="BB169" i="27"/>
  <c r="BA169" i="27"/>
  <c r="AZ169" i="27"/>
  <c r="AY169" i="27"/>
  <c r="AX169" i="27"/>
  <c r="AW169" i="27"/>
  <c r="AV169" i="27"/>
  <c r="AU169" i="27"/>
  <c r="AT169" i="27"/>
  <c r="AS169" i="27"/>
  <c r="AR169" i="27"/>
  <c r="AQ169" i="27"/>
  <c r="AP169" i="27"/>
  <c r="AO169" i="27"/>
  <c r="AN169" i="27"/>
  <c r="AM169" i="27"/>
  <c r="AL169" i="27"/>
  <c r="AK169" i="27"/>
  <c r="AJ169" i="27"/>
  <c r="AI169" i="27"/>
  <c r="AH169" i="27"/>
  <c r="AG169" i="27"/>
  <c r="AF169" i="27"/>
  <c r="AE169" i="27"/>
  <c r="AD169" i="27"/>
  <c r="AC169" i="27"/>
  <c r="AB169" i="27"/>
  <c r="AA169" i="27"/>
  <c r="Z169" i="27"/>
  <c r="Y169" i="27"/>
  <c r="X169" i="27"/>
  <c r="W169" i="27"/>
  <c r="V169" i="27"/>
  <c r="U169" i="27"/>
  <c r="T169" i="27"/>
  <c r="S169" i="27"/>
  <c r="R169" i="27"/>
  <c r="Q169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BZ168" i="27"/>
  <c r="BY168" i="27"/>
  <c r="BX168" i="27"/>
  <c r="BW168" i="27"/>
  <c r="BV168" i="27"/>
  <c r="BU168" i="27"/>
  <c r="BT168" i="27"/>
  <c r="BS168" i="27"/>
  <c r="BR168" i="27"/>
  <c r="BQ168" i="27"/>
  <c r="BP168" i="27"/>
  <c r="BO168" i="27"/>
  <c r="BN168" i="27"/>
  <c r="BM168" i="27"/>
  <c r="BL168" i="27"/>
  <c r="BK168" i="27"/>
  <c r="BJ168" i="27"/>
  <c r="BI168" i="27"/>
  <c r="BH168" i="27"/>
  <c r="BG168" i="27"/>
  <c r="BF168" i="27"/>
  <c r="BE168" i="27"/>
  <c r="BD168" i="27"/>
  <c r="BC168" i="27"/>
  <c r="BB168" i="27"/>
  <c r="BA168" i="27"/>
  <c r="AZ168" i="27"/>
  <c r="AY168" i="27"/>
  <c r="AX168" i="27"/>
  <c r="AW168" i="27"/>
  <c r="AV168" i="27"/>
  <c r="AU168" i="27"/>
  <c r="AT168" i="27"/>
  <c r="AS168" i="27"/>
  <c r="AR168" i="27"/>
  <c r="AQ168" i="27"/>
  <c r="AP168" i="27"/>
  <c r="AO168" i="27"/>
  <c r="AN168" i="27"/>
  <c r="AM168" i="27"/>
  <c r="AL168" i="27"/>
  <c r="AK168" i="27"/>
  <c r="AJ168" i="27"/>
  <c r="AI168" i="27"/>
  <c r="AH168" i="27"/>
  <c r="AG168" i="27"/>
  <c r="AF168" i="27"/>
  <c r="AE168" i="27"/>
  <c r="AD168" i="27"/>
  <c r="AC168" i="27"/>
  <c r="AB168" i="27"/>
  <c r="AA168" i="27"/>
  <c r="Z168" i="27"/>
  <c r="Y168" i="27"/>
  <c r="X168" i="27"/>
  <c r="W168" i="27"/>
  <c r="V168" i="27"/>
  <c r="U168" i="27"/>
  <c r="T168" i="27"/>
  <c r="S168" i="27"/>
  <c r="R168" i="27"/>
  <c r="Q168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BZ167" i="27"/>
  <c r="BY167" i="27"/>
  <c r="BX167" i="27"/>
  <c r="BW167" i="27"/>
  <c r="BV167" i="27"/>
  <c r="BU167" i="27"/>
  <c r="BT167" i="27"/>
  <c r="BS167" i="27"/>
  <c r="BR167" i="27"/>
  <c r="BQ167" i="27"/>
  <c r="BP167" i="27"/>
  <c r="BO167" i="27"/>
  <c r="BN167" i="27"/>
  <c r="BM167" i="27"/>
  <c r="BL167" i="27"/>
  <c r="BK167" i="27"/>
  <c r="BJ167" i="27"/>
  <c r="BI167" i="27"/>
  <c r="BH167" i="27"/>
  <c r="BG167" i="27"/>
  <c r="BF167" i="27"/>
  <c r="BE167" i="27"/>
  <c r="BD167" i="27"/>
  <c r="BC167" i="27"/>
  <c r="BB167" i="27"/>
  <c r="BA167" i="27"/>
  <c r="AZ167" i="27"/>
  <c r="AY167" i="27"/>
  <c r="AX167" i="27"/>
  <c r="AW167" i="27"/>
  <c r="AV167" i="27"/>
  <c r="AU167" i="27"/>
  <c r="AT167" i="27"/>
  <c r="AS167" i="27"/>
  <c r="AR167" i="27"/>
  <c r="AQ167" i="27"/>
  <c r="AP167" i="27"/>
  <c r="AO167" i="27"/>
  <c r="AN167" i="27"/>
  <c r="AM167" i="27"/>
  <c r="AL167" i="27"/>
  <c r="AK167" i="27"/>
  <c r="AJ167" i="27"/>
  <c r="AI167" i="27"/>
  <c r="AH167" i="27"/>
  <c r="AG167" i="27"/>
  <c r="AF167" i="27"/>
  <c r="AE167" i="27"/>
  <c r="AD167" i="27"/>
  <c r="AC167" i="27"/>
  <c r="AB167" i="27"/>
  <c r="AA167" i="27"/>
  <c r="Z167" i="27"/>
  <c r="Y167" i="27"/>
  <c r="X167" i="27"/>
  <c r="W167" i="27"/>
  <c r="V167" i="27"/>
  <c r="U167" i="27"/>
  <c r="T167" i="27"/>
  <c r="S167" i="27"/>
  <c r="R167" i="27"/>
  <c r="Q167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BZ166" i="27"/>
  <c r="BY166" i="27"/>
  <c r="BX166" i="27"/>
  <c r="BW166" i="27"/>
  <c r="BV166" i="27"/>
  <c r="BU166" i="27"/>
  <c r="BT166" i="27"/>
  <c r="BS166" i="27"/>
  <c r="BR166" i="27"/>
  <c r="BQ166" i="27"/>
  <c r="BP166" i="27"/>
  <c r="BO166" i="27"/>
  <c r="BN166" i="27"/>
  <c r="BM166" i="27"/>
  <c r="BL166" i="27"/>
  <c r="BK166" i="27"/>
  <c r="BJ166" i="27"/>
  <c r="BI166" i="27"/>
  <c r="BH166" i="27"/>
  <c r="BG166" i="27"/>
  <c r="BF166" i="27"/>
  <c r="BE166" i="27"/>
  <c r="BD166" i="27"/>
  <c r="BC166" i="27"/>
  <c r="BB166" i="27"/>
  <c r="BA166" i="27"/>
  <c r="AZ166" i="27"/>
  <c r="AY166" i="27"/>
  <c r="AX166" i="27"/>
  <c r="AW166" i="27"/>
  <c r="AV166" i="27"/>
  <c r="AU166" i="27"/>
  <c r="AT166" i="27"/>
  <c r="AS166" i="27"/>
  <c r="AR166" i="27"/>
  <c r="AQ166" i="27"/>
  <c r="AP166" i="27"/>
  <c r="AO166" i="27"/>
  <c r="AN166" i="27"/>
  <c r="AM166" i="27"/>
  <c r="AL166" i="27"/>
  <c r="AK166" i="27"/>
  <c r="AJ166" i="27"/>
  <c r="AI166" i="27"/>
  <c r="AH166" i="27"/>
  <c r="AG166" i="27"/>
  <c r="AF166" i="27"/>
  <c r="AE166" i="27"/>
  <c r="AD166" i="27"/>
  <c r="AC166" i="27"/>
  <c r="AB166" i="27"/>
  <c r="AA166" i="27"/>
  <c r="Z166" i="27"/>
  <c r="Y166" i="27"/>
  <c r="X166" i="27"/>
  <c r="W166" i="27"/>
  <c r="V166" i="27"/>
  <c r="U166" i="27"/>
  <c r="T166" i="27"/>
  <c r="S166" i="27"/>
  <c r="R166" i="27"/>
  <c r="Q166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BZ165" i="27"/>
  <c r="BY165" i="27"/>
  <c r="BX165" i="27"/>
  <c r="BW165" i="27"/>
  <c r="BV165" i="27"/>
  <c r="BU165" i="27"/>
  <c r="BT165" i="27"/>
  <c r="BS165" i="27"/>
  <c r="BR165" i="27"/>
  <c r="BQ165" i="27"/>
  <c r="BP165" i="27"/>
  <c r="BO165" i="27"/>
  <c r="BN165" i="27"/>
  <c r="BM165" i="27"/>
  <c r="BL165" i="27"/>
  <c r="BK165" i="27"/>
  <c r="BJ165" i="27"/>
  <c r="BI165" i="27"/>
  <c r="BH165" i="27"/>
  <c r="BG165" i="27"/>
  <c r="BF165" i="27"/>
  <c r="BE165" i="27"/>
  <c r="BD165" i="27"/>
  <c r="BC165" i="27"/>
  <c r="BB165" i="27"/>
  <c r="BA165" i="27"/>
  <c r="AZ165" i="27"/>
  <c r="AY165" i="27"/>
  <c r="AX165" i="27"/>
  <c r="AW165" i="27"/>
  <c r="AV165" i="27"/>
  <c r="AU165" i="27"/>
  <c r="AT165" i="27"/>
  <c r="AS165" i="27"/>
  <c r="AR165" i="27"/>
  <c r="AQ165" i="27"/>
  <c r="AP165" i="27"/>
  <c r="AO165" i="27"/>
  <c r="AN165" i="27"/>
  <c r="AM165" i="27"/>
  <c r="AL165" i="27"/>
  <c r="AK165" i="27"/>
  <c r="AJ165" i="27"/>
  <c r="AI165" i="27"/>
  <c r="AH165" i="27"/>
  <c r="AG165" i="27"/>
  <c r="AF165" i="27"/>
  <c r="AE165" i="27"/>
  <c r="AD165" i="27"/>
  <c r="AC165" i="27"/>
  <c r="AB165" i="27"/>
  <c r="AA165" i="27"/>
  <c r="Z165" i="27"/>
  <c r="Y165" i="27"/>
  <c r="X165" i="27"/>
  <c r="W165" i="27"/>
  <c r="V165" i="27"/>
  <c r="U165" i="27"/>
  <c r="T165" i="27"/>
  <c r="S165" i="27"/>
  <c r="R165" i="27"/>
  <c r="Q165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BZ164" i="27"/>
  <c r="BY164" i="27"/>
  <c r="BX164" i="27"/>
  <c r="BW164" i="27"/>
  <c r="BV164" i="27"/>
  <c r="BU164" i="27"/>
  <c r="BT164" i="27"/>
  <c r="BS164" i="27"/>
  <c r="BR164" i="27"/>
  <c r="BQ164" i="27"/>
  <c r="BP164" i="27"/>
  <c r="BO164" i="27"/>
  <c r="BN164" i="27"/>
  <c r="BM164" i="27"/>
  <c r="BL164" i="27"/>
  <c r="BK164" i="27"/>
  <c r="BJ164" i="27"/>
  <c r="BI164" i="27"/>
  <c r="BH164" i="27"/>
  <c r="BG164" i="27"/>
  <c r="BF164" i="27"/>
  <c r="BE164" i="27"/>
  <c r="BD164" i="27"/>
  <c r="BC164" i="27"/>
  <c r="BB164" i="27"/>
  <c r="BA164" i="27"/>
  <c r="AZ164" i="27"/>
  <c r="AY164" i="27"/>
  <c r="AX164" i="27"/>
  <c r="AW164" i="27"/>
  <c r="AV164" i="27"/>
  <c r="AU164" i="27"/>
  <c r="AT164" i="27"/>
  <c r="AS164" i="27"/>
  <c r="AR164" i="27"/>
  <c r="AQ164" i="27"/>
  <c r="AP164" i="27"/>
  <c r="AO164" i="27"/>
  <c r="AN164" i="27"/>
  <c r="AM164" i="27"/>
  <c r="AL164" i="27"/>
  <c r="AK164" i="27"/>
  <c r="AJ164" i="27"/>
  <c r="AI164" i="27"/>
  <c r="AH164" i="27"/>
  <c r="AG164" i="27"/>
  <c r="AF164" i="27"/>
  <c r="AE164" i="27"/>
  <c r="AD164" i="27"/>
  <c r="AC164" i="27"/>
  <c r="AB164" i="27"/>
  <c r="AA164" i="27"/>
  <c r="Z164" i="27"/>
  <c r="Y164" i="27"/>
  <c r="X164" i="27"/>
  <c r="W164" i="27"/>
  <c r="V164" i="27"/>
  <c r="U164" i="27"/>
  <c r="T164" i="27"/>
  <c r="S164" i="27"/>
  <c r="R164" i="27"/>
  <c r="Q164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BZ163" i="27"/>
  <c r="BY163" i="27"/>
  <c r="BX163" i="27"/>
  <c r="BW163" i="27"/>
  <c r="BV163" i="27"/>
  <c r="BU163" i="27"/>
  <c r="BT163" i="27"/>
  <c r="BS163" i="27"/>
  <c r="BR163" i="27"/>
  <c r="BQ163" i="27"/>
  <c r="BP163" i="27"/>
  <c r="BO163" i="27"/>
  <c r="BN163" i="27"/>
  <c r="BM163" i="27"/>
  <c r="BL163" i="27"/>
  <c r="BK163" i="27"/>
  <c r="BJ163" i="27"/>
  <c r="BI163" i="27"/>
  <c r="BH163" i="27"/>
  <c r="BG163" i="27"/>
  <c r="BF163" i="27"/>
  <c r="BE163" i="27"/>
  <c r="BD163" i="27"/>
  <c r="BC163" i="27"/>
  <c r="BB163" i="27"/>
  <c r="BA163" i="27"/>
  <c r="AZ163" i="27"/>
  <c r="AY163" i="27"/>
  <c r="AX163" i="27"/>
  <c r="AW163" i="27"/>
  <c r="AV163" i="27"/>
  <c r="AU163" i="27"/>
  <c r="AT163" i="27"/>
  <c r="AS163" i="27"/>
  <c r="AR163" i="27"/>
  <c r="AQ163" i="27"/>
  <c r="AP163" i="27"/>
  <c r="AO163" i="27"/>
  <c r="AN163" i="27"/>
  <c r="AM163" i="27"/>
  <c r="AL163" i="27"/>
  <c r="AK163" i="27"/>
  <c r="AJ163" i="27"/>
  <c r="AI163" i="27"/>
  <c r="AH163" i="27"/>
  <c r="AG163" i="27"/>
  <c r="AF163" i="27"/>
  <c r="AE163" i="27"/>
  <c r="AD163" i="27"/>
  <c r="AC163" i="27"/>
  <c r="AB163" i="27"/>
  <c r="AA163" i="27"/>
  <c r="Z163" i="27"/>
  <c r="Y163" i="27"/>
  <c r="X163" i="27"/>
  <c r="W163" i="27"/>
  <c r="V163" i="27"/>
  <c r="U163" i="27"/>
  <c r="T163" i="27"/>
  <c r="S163" i="27"/>
  <c r="R163" i="27"/>
  <c r="Q163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BZ162" i="27"/>
  <c r="BY162" i="27"/>
  <c r="BX162" i="27"/>
  <c r="BW162" i="27"/>
  <c r="BV162" i="27"/>
  <c r="BU162" i="27"/>
  <c r="BT162" i="27"/>
  <c r="BS162" i="27"/>
  <c r="BR162" i="27"/>
  <c r="BQ162" i="27"/>
  <c r="BP162" i="27"/>
  <c r="BO162" i="27"/>
  <c r="BN162" i="27"/>
  <c r="BM162" i="27"/>
  <c r="BL162" i="27"/>
  <c r="BK162" i="27"/>
  <c r="BJ162" i="27"/>
  <c r="BI162" i="27"/>
  <c r="BH162" i="27"/>
  <c r="BG162" i="27"/>
  <c r="BF162" i="27"/>
  <c r="BE162" i="27"/>
  <c r="BD162" i="27"/>
  <c r="BC162" i="27"/>
  <c r="BB162" i="27"/>
  <c r="BA162" i="27"/>
  <c r="AZ162" i="27"/>
  <c r="AY162" i="27"/>
  <c r="AX162" i="27"/>
  <c r="AW162" i="27"/>
  <c r="AV162" i="27"/>
  <c r="AU162" i="27"/>
  <c r="AT162" i="27"/>
  <c r="AS162" i="27"/>
  <c r="AR162" i="27"/>
  <c r="AQ162" i="27"/>
  <c r="AP162" i="27"/>
  <c r="AO162" i="27"/>
  <c r="AN162" i="27"/>
  <c r="AM162" i="27"/>
  <c r="AL162" i="27"/>
  <c r="AK162" i="27"/>
  <c r="AJ162" i="27"/>
  <c r="AI162" i="27"/>
  <c r="AH162" i="27"/>
  <c r="AG162" i="27"/>
  <c r="AF162" i="27"/>
  <c r="AE162" i="27"/>
  <c r="AD162" i="27"/>
  <c r="AC162" i="27"/>
  <c r="AB162" i="27"/>
  <c r="AA162" i="27"/>
  <c r="Z162" i="27"/>
  <c r="Y162" i="27"/>
  <c r="X162" i="27"/>
  <c r="W162" i="27"/>
  <c r="V162" i="27"/>
  <c r="U162" i="27"/>
  <c r="T162" i="27"/>
  <c r="S162" i="27"/>
  <c r="R162" i="27"/>
  <c r="Q162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BZ161" i="27"/>
  <c r="BY161" i="27"/>
  <c r="BX161" i="27"/>
  <c r="BW161" i="27"/>
  <c r="BV161" i="27"/>
  <c r="BU161" i="27"/>
  <c r="BT161" i="27"/>
  <c r="BS161" i="27"/>
  <c r="BR161" i="27"/>
  <c r="BQ161" i="27"/>
  <c r="BP161" i="27"/>
  <c r="BO161" i="27"/>
  <c r="BN161" i="27"/>
  <c r="BM161" i="27"/>
  <c r="BL161" i="27"/>
  <c r="BK161" i="27"/>
  <c r="BJ161" i="27"/>
  <c r="BI161" i="27"/>
  <c r="BH161" i="27"/>
  <c r="BG161" i="27"/>
  <c r="BF161" i="27"/>
  <c r="BE161" i="27"/>
  <c r="BD161" i="27"/>
  <c r="BC161" i="27"/>
  <c r="BB161" i="27"/>
  <c r="BA161" i="27"/>
  <c r="AZ161" i="27"/>
  <c r="AY161" i="27"/>
  <c r="AX161" i="27"/>
  <c r="AW161" i="27"/>
  <c r="AV161" i="27"/>
  <c r="AU161" i="27"/>
  <c r="AT161" i="27"/>
  <c r="AS161" i="27"/>
  <c r="AR161" i="27"/>
  <c r="AQ161" i="27"/>
  <c r="AP161" i="27"/>
  <c r="AO161" i="27"/>
  <c r="AN161" i="27"/>
  <c r="AM161" i="27"/>
  <c r="AL161" i="27"/>
  <c r="AK161" i="27"/>
  <c r="AJ161" i="27"/>
  <c r="AI161" i="27"/>
  <c r="AH161" i="27"/>
  <c r="AG161" i="27"/>
  <c r="AF161" i="27"/>
  <c r="AE161" i="27"/>
  <c r="AD161" i="27"/>
  <c r="AC161" i="27"/>
  <c r="AB161" i="27"/>
  <c r="AA161" i="27"/>
  <c r="Z161" i="27"/>
  <c r="Y161" i="27"/>
  <c r="X161" i="27"/>
  <c r="W161" i="27"/>
  <c r="V161" i="27"/>
  <c r="U161" i="27"/>
  <c r="T161" i="27"/>
  <c r="S161" i="27"/>
  <c r="R161" i="27"/>
  <c r="Q161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BZ160" i="27"/>
  <c r="BY160" i="27"/>
  <c r="BX160" i="27"/>
  <c r="BW160" i="27"/>
  <c r="BV160" i="27"/>
  <c r="BU160" i="27"/>
  <c r="BT160" i="27"/>
  <c r="BS160" i="27"/>
  <c r="BR160" i="27"/>
  <c r="BQ160" i="27"/>
  <c r="BP160" i="27"/>
  <c r="BO160" i="27"/>
  <c r="BN160" i="27"/>
  <c r="BM160" i="27"/>
  <c r="BL160" i="27"/>
  <c r="BK160" i="27"/>
  <c r="BJ160" i="27"/>
  <c r="BI160" i="27"/>
  <c r="BH160" i="27"/>
  <c r="BG160" i="27"/>
  <c r="BF160" i="27"/>
  <c r="BE160" i="27"/>
  <c r="BD160" i="27"/>
  <c r="BC160" i="27"/>
  <c r="BB160" i="27"/>
  <c r="BA160" i="27"/>
  <c r="AZ160" i="27"/>
  <c r="AY160" i="27"/>
  <c r="AX160" i="27"/>
  <c r="AW160" i="27"/>
  <c r="AV160" i="27"/>
  <c r="AU160" i="27"/>
  <c r="AT160" i="27"/>
  <c r="AS160" i="27"/>
  <c r="AR160" i="27"/>
  <c r="AQ160" i="27"/>
  <c r="AP160" i="27"/>
  <c r="AO160" i="27"/>
  <c r="AN160" i="27"/>
  <c r="AM160" i="27"/>
  <c r="AL160" i="27"/>
  <c r="AK160" i="27"/>
  <c r="AJ160" i="27"/>
  <c r="AI160" i="27"/>
  <c r="AH160" i="27"/>
  <c r="AG160" i="27"/>
  <c r="AF160" i="27"/>
  <c r="AE160" i="27"/>
  <c r="AD160" i="27"/>
  <c r="AC160" i="27"/>
  <c r="AB160" i="27"/>
  <c r="AA160" i="27"/>
  <c r="Z160" i="27"/>
  <c r="Y160" i="27"/>
  <c r="X160" i="27"/>
  <c r="W160" i="27"/>
  <c r="V160" i="27"/>
  <c r="U160" i="27"/>
  <c r="T160" i="27"/>
  <c r="S160" i="27"/>
  <c r="R160" i="27"/>
  <c r="Q160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BZ159" i="27"/>
  <c r="BY159" i="27"/>
  <c r="BX159" i="27"/>
  <c r="BW159" i="27"/>
  <c r="BV159" i="27"/>
  <c r="BU159" i="27"/>
  <c r="BT159" i="27"/>
  <c r="BS159" i="27"/>
  <c r="BR159" i="27"/>
  <c r="BQ159" i="27"/>
  <c r="BP159" i="27"/>
  <c r="BO159" i="27"/>
  <c r="BN159" i="27"/>
  <c r="BM159" i="27"/>
  <c r="BL159" i="27"/>
  <c r="BK159" i="27"/>
  <c r="BJ159" i="27"/>
  <c r="BI159" i="27"/>
  <c r="BH159" i="27"/>
  <c r="BG159" i="27"/>
  <c r="BF159" i="27"/>
  <c r="BE159" i="27"/>
  <c r="BD159" i="27"/>
  <c r="BC159" i="27"/>
  <c r="BB159" i="27"/>
  <c r="BA159" i="27"/>
  <c r="AZ159" i="27"/>
  <c r="AY159" i="27"/>
  <c r="AX159" i="27"/>
  <c r="AW159" i="27"/>
  <c r="AV159" i="27"/>
  <c r="AU159" i="27"/>
  <c r="AT159" i="27"/>
  <c r="AS159" i="27"/>
  <c r="AR159" i="27"/>
  <c r="AQ159" i="27"/>
  <c r="AP159" i="27"/>
  <c r="AO159" i="27"/>
  <c r="AN159" i="27"/>
  <c r="AM159" i="27"/>
  <c r="AL159" i="27"/>
  <c r="AK159" i="27"/>
  <c r="AJ159" i="27"/>
  <c r="AI159" i="27"/>
  <c r="AH159" i="27"/>
  <c r="AG159" i="27"/>
  <c r="AF159" i="27"/>
  <c r="AE159" i="27"/>
  <c r="AD159" i="27"/>
  <c r="AC159" i="27"/>
  <c r="AB159" i="27"/>
  <c r="AA159" i="27"/>
  <c r="Z159" i="27"/>
  <c r="Y159" i="27"/>
  <c r="X159" i="27"/>
  <c r="W159" i="27"/>
  <c r="V159" i="27"/>
  <c r="U159" i="27"/>
  <c r="T159" i="27"/>
  <c r="S159" i="27"/>
  <c r="R159" i="27"/>
  <c r="Q159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BZ158" i="27"/>
  <c r="BY158" i="27"/>
  <c r="BX158" i="27"/>
  <c r="BW158" i="27"/>
  <c r="BV158" i="27"/>
  <c r="BU158" i="27"/>
  <c r="BT158" i="27"/>
  <c r="BS158" i="27"/>
  <c r="BR158" i="27"/>
  <c r="BQ158" i="27"/>
  <c r="BP158" i="27"/>
  <c r="BO158" i="27"/>
  <c r="BN158" i="27"/>
  <c r="BM158" i="27"/>
  <c r="BL158" i="27"/>
  <c r="BK158" i="27"/>
  <c r="BJ158" i="27"/>
  <c r="BI158" i="27"/>
  <c r="BH158" i="27"/>
  <c r="BG158" i="27"/>
  <c r="BF158" i="27"/>
  <c r="BE158" i="27"/>
  <c r="BD158" i="27"/>
  <c r="BC158" i="27"/>
  <c r="BB158" i="27"/>
  <c r="BA158" i="27"/>
  <c r="AZ158" i="27"/>
  <c r="AY158" i="27"/>
  <c r="AX158" i="27"/>
  <c r="AW158" i="27"/>
  <c r="AV158" i="27"/>
  <c r="AU158" i="27"/>
  <c r="AT158" i="27"/>
  <c r="AS158" i="27"/>
  <c r="AR158" i="27"/>
  <c r="AQ158" i="27"/>
  <c r="AP158" i="27"/>
  <c r="AO158" i="27"/>
  <c r="AN158" i="27"/>
  <c r="AM158" i="27"/>
  <c r="AL158" i="27"/>
  <c r="AK158" i="27"/>
  <c r="AJ158" i="27"/>
  <c r="AI158" i="27"/>
  <c r="AH158" i="27"/>
  <c r="AG158" i="27"/>
  <c r="AF158" i="27"/>
  <c r="AE158" i="27"/>
  <c r="AD158" i="27"/>
  <c r="AC158" i="27"/>
  <c r="AB158" i="27"/>
  <c r="AA158" i="27"/>
  <c r="Z158" i="27"/>
  <c r="Y158" i="27"/>
  <c r="X158" i="27"/>
  <c r="W158" i="27"/>
  <c r="V158" i="27"/>
  <c r="U158" i="27"/>
  <c r="T158" i="27"/>
  <c r="S158" i="27"/>
  <c r="R158" i="27"/>
  <c r="Q158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BZ157" i="27"/>
  <c r="BY157" i="27"/>
  <c r="BX157" i="27"/>
  <c r="BW157" i="27"/>
  <c r="BV157" i="27"/>
  <c r="BU157" i="27"/>
  <c r="BT157" i="27"/>
  <c r="BS157" i="27"/>
  <c r="BR157" i="27"/>
  <c r="BQ157" i="27"/>
  <c r="BP157" i="27"/>
  <c r="BO157" i="27"/>
  <c r="BN157" i="27"/>
  <c r="BM157" i="27"/>
  <c r="BL157" i="27"/>
  <c r="BK157" i="27"/>
  <c r="BJ157" i="27"/>
  <c r="BI157" i="27"/>
  <c r="BH157" i="27"/>
  <c r="BG157" i="27"/>
  <c r="BF157" i="27"/>
  <c r="BE157" i="27"/>
  <c r="BD157" i="27"/>
  <c r="BC157" i="27"/>
  <c r="BB157" i="27"/>
  <c r="BA157" i="27"/>
  <c r="AZ157" i="27"/>
  <c r="AY157" i="27"/>
  <c r="AX157" i="27"/>
  <c r="AW157" i="27"/>
  <c r="AV157" i="27"/>
  <c r="AU157" i="27"/>
  <c r="AT157" i="27"/>
  <c r="AS157" i="27"/>
  <c r="AR157" i="27"/>
  <c r="AQ157" i="27"/>
  <c r="AP157" i="27"/>
  <c r="AO157" i="27"/>
  <c r="AN157" i="27"/>
  <c r="AM157" i="27"/>
  <c r="AL157" i="27"/>
  <c r="AK157" i="27"/>
  <c r="AJ157" i="27"/>
  <c r="AI157" i="27"/>
  <c r="AH157" i="27"/>
  <c r="AG157" i="27"/>
  <c r="AF157" i="27"/>
  <c r="AE157" i="27"/>
  <c r="AD157" i="27"/>
  <c r="AC157" i="27"/>
  <c r="AB157" i="27"/>
  <c r="AA157" i="27"/>
  <c r="Z157" i="27"/>
  <c r="Y157" i="27"/>
  <c r="X157" i="27"/>
  <c r="W157" i="27"/>
  <c r="V157" i="27"/>
  <c r="U157" i="27"/>
  <c r="T157" i="27"/>
  <c r="S157" i="27"/>
  <c r="R157" i="27"/>
  <c r="Q157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BZ156" i="27"/>
  <c r="BY156" i="27"/>
  <c r="BX156" i="27"/>
  <c r="BW156" i="27"/>
  <c r="BV156" i="27"/>
  <c r="BU156" i="27"/>
  <c r="BT156" i="27"/>
  <c r="BS156" i="27"/>
  <c r="BR156" i="27"/>
  <c r="BQ156" i="27"/>
  <c r="BP156" i="27"/>
  <c r="BO156" i="27"/>
  <c r="BN156" i="27"/>
  <c r="BM156" i="27"/>
  <c r="BL156" i="27"/>
  <c r="BK156" i="27"/>
  <c r="BJ156" i="27"/>
  <c r="BI156" i="27"/>
  <c r="BH156" i="27"/>
  <c r="BG156" i="27"/>
  <c r="BF156" i="27"/>
  <c r="BE156" i="27"/>
  <c r="BD156" i="27"/>
  <c r="BC156" i="27"/>
  <c r="BB156" i="27"/>
  <c r="BA156" i="27"/>
  <c r="AZ156" i="27"/>
  <c r="AY156" i="27"/>
  <c r="AX156" i="27"/>
  <c r="AW156" i="27"/>
  <c r="AV156" i="27"/>
  <c r="AU156" i="27"/>
  <c r="AT156" i="27"/>
  <c r="AS156" i="27"/>
  <c r="AR156" i="27"/>
  <c r="AQ156" i="27"/>
  <c r="AP156" i="27"/>
  <c r="AO156" i="27"/>
  <c r="AN156" i="27"/>
  <c r="AM156" i="27"/>
  <c r="AL156" i="27"/>
  <c r="AK156" i="27"/>
  <c r="AJ156" i="27"/>
  <c r="AI156" i="27"/>
  <c r="AH156" i="27"/>
  <c r="AG156" i="27"/>
  <c r="AF156" i="27"/>
  <c r="AE156" i="27"/>
  <c r="AD156" i="27"/>
  <c r="AC156" i="27"/>
  <c r="AB156" i="27"/>
  <c r="AA156" i="27"/>
  <c r="Z156" i="27"/>
  <c r="Y156" i="27"/>
  <c r="X156" i="27"/>
  <c r="W156" i="27"/>
  <c r="V156" i="27"/>
  <c r="U156" i="27"/>
  <c r="T156" i="27"/>
  <c r="S156" i="27"/>
  <c r="R156" i="27"/>
  <c r="Q156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BZ155" i="27"/>
  <c r="BY155" i="27"/>
  <c r="BX155" i="27"/>
  <c r="BW155" i="27"/>
  <c r="BV155" i="27"/>
  <c r="BU155" i="27"/>
  <c r="BT155" i="27"/>
  <c r="BS155" i="27"/>
  <c r="BR155" i="27"/>
  <c r="BQ155" i="27"/>
  <c r="BP155" i="27"/>
  <c r="BO155" i="27"/>
  <c r="BN155" i="27"/>
  <c r="BM155" i="27"/>
  <c r="BL155" i="27"/>
  <c r="BK155" i="27"/>
  <c r="BJ155" i="27"/>
  <c r="BI155" i="27"/>
  <c r="BH155" i="27"/>
  <c r="BG155" i="27"/>
  <c r="BF155" i="27"/>
  <c r="BE155" i="27"/>
  <c r="BD155" i="27"/>
  <c r="BC155" i="27"/>
  <c r="BB155" i="27"/>
  <c r="BA155" i="27"/>
  <c r="AZ155" i="27"/>
  <c r="AY155" i="27"/>
  <c r="AX155" i="27"/>
  <c r="AW155" i="27"/>
  <c r="AV155" i="27"/>
  <c r="AU155" i="27"/>
  <c r="AT155" i="27"/>
  <c r="AS155" i="27"/>
  <c r="AR155" i="27"/>
  <c r="AQ155" i="27"/>
  <c r="AP155" i="27"/>
  <c r="AO155" i="27"/>
  <c r="AN155" i="27"/>
  <c r="AM155" i="27"/>
  <c r="AL155" i="27"/>
  <c r="AK155" i="27"/>
  <c r="AJ155" i="27"/>
  <c r="AI155" i="27"/>
  <c r="AH155" i="27"/>
  <c r="AG155" i="27"/>
  <c r="AF155" i="27"/>
  <c r="AE155" i="27"/>
  <c r="AD155" i="27"/>
  <c r="AC155" i="27"/>
  <c r="AB155" i="27"/>
  <c r="AA155" i="27"/>
  <c r="Z155" i="27"/>
  <c r="Y155" i="27"/>
  <c r="X155" i="27"/>
  <c r="W155" i="27"/>
  <c r="V155" i="27"/>
  <c r="U155" i="27"/>
  <c r="T155" i="27"/>
  <c r="S155" i="27"/>
  <c r="R155" i="27"/>
  <c r="Q155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BZ154" i="27"/>
  <c r="BY154" i="27"/>
  <c r="BX154" i="27"/>
  <c r="BW154" i="27"/>
  <c r="BV154" i="27"/>
  <c r="BU154" i="27"/>
  <c r="BT154" i="27"/>
  <c r="BS154" i="27"/>
  <c r="BR154" i="27"/>
  <c r="BQ154" i="27"/>
  <c r="BP154" i="27"/>
  <c r="BO154" i="27"/>
  <c r="BN154" i="27"/>
  <c r="BM154" i="27"/>
  <c r="BL154" i="27"/>
  <c r="BK154" i="27"/>
  <c r="BJ154" i="27"/>
  <c r="BI154" i="27"/>
  <c r="BH154" i="27"/>
  <c r="BG154" i="27"/>
  <c r="BF154" i="27"/>
  <c r="BE154" i="27"/>
  <c r="BD154" i="27"/>
  <c r="BC154" i="27"/>
  <c r="BB154" i="27"/>
  <c r="BA154" i="27"/>
  <c r="AZ154" i="27"/>
  <c r="AY154" i="27"/>
  <c r="AX154" i="27"/>
  <c r="AW154" i="27"/>
  <c r="AV154" i="27"/>
  <c r="AU154" i="27"/>
  <c r="AT154" i="27"/>
  <c r="AS154" i="27"/>
  <c r="AR154" i="27"/>
  <c r="AQ154" i="27"/>
  <c r="AP154" i="27"/>
  <c r="AO154" i="27"/>
  <c r="AN154" i="27"/>
  <c r="AM154" i="27"/>
  <c r="AL154" i="27"/>
  <c r="AK154" i="27"/>
  <c r="AJ154" i="27"/>
  <c r="AI154" i="27"/>
  <c r="AH154" i="27"/>
  <c r="AG154" i="27"/>
  <c r="AF154" i="27"/>
  <c r="AE154" i="27"/>
  <c r="AD154" i="27"/>
  <c r="AC154" i="27"/>
  <c r="AB154" i="27"/>
  <c r="AA154" i="27"/>
  <c r="Z154" i="27"/>
  <c r="Y154" i="27"/>
  <c r="X154" i="27"/>
  <c r="W154" i="27"/>
  <c r="V154" i="27"/>
  <c r="U154" i="27"/>
  <c r="T154" i="27"/>
  <c r="S154" i="27"/>
  <c r="R154" i="27"/>
  <c r="Q154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BZ153" i="27"/>
  <c r="BY153" i="27"/>
  <c r="BX153" i="27"/>
  <c r="BW153" i="27"/>
  <c r="BV153" i="27"/>
  <c r="BU153" i="27"/>
  <c r="BT153" i="27"/>
  <c r="BS153" i="27"/>
  <c r="BR153" i="27"/>
  <c r="BQ153" i="27"/>
  <c r="BP153" i="27"/>
  <c r="BO153" i="27"/>
  <c r="BN153" i="27"/>
  <c r="BM153" i="27"/>
  <c r="BL153" i="27"/>
  <c r="BK153" i="27"/>
  <c r="BJ153" i="27"/>
  <c r="BI153" i="27"/>
  <c r="BH153" i="27"/>
  <c r="BG153" i="27"/>
  <c r="BF153" i="27"/>
  <c r="BE153" i="27"/>
  <c r="BD153" i="27"/>
  <c r="BC153" i="27"/>
  <c r="BB153" i="27"/>
  <c r="BA153" i="27"/>
  <c r="AZ153" i="27"/>
  <c r="AY153" i="27"/>
  <c r="AX153" i="27"/>
  <c r="AW153" i="27"/>
  <c r="AV153" i="27"/>
  <c r="AU153" i="27"/>
  <c r="AT153" i="27"/>
  <c r="AS153" i="27"/>
  <c r="AR153" i="27"/>
  <c r="AQ153" i="27"/>
  <c r="AP153" i="27"/>
  <c r="AO153" i="27"/>
  <c r="AN153" i="27"/>
  <c r="AM153" i="27"/>
  <c r="AL153" i="27"/>
  <c r="AK153" i="27"/>
  <c r="AJ153" i="27"/>
  <c r="AI153" i="27"/>
  <c r="AH153" i="27"/>
  <c r="AG153" i="27"/>
  <c r="AF153" i="27"/>
  <c r="AE153" i="27"/>
  <c r="AD153" i="27"/>
  <c r="AC153" i="27"/>
  <c r="AB153" i="27"/>
  <c r="AA153" i="27"/>
  <c r="Z153" i="27"/>
  <c r="Y153" i="27"/>
  <c r="X153" i="27"/>
  <c r="W153" i="27"/>
  <c r="V153" i="27"/>
  <c r="U153" i="27"/>
  <c r="T153" i="27"/>
  <c r="S153" i="27"/>
  <c r="R153" i="27"/>
  <c r="Q153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BZ152" i="27"/>
  <c r="BY152" i="27"/>
  <c r="BX152" i="27"/>
  <c r="BW152" i="27"/>
  <c r="BV152" i="27"/>
  <c r="BU152" i="27"/>
  <c r="BT152" i="27"/>
  <c r="BS152" i="27"/>
  <c r="BR152" i="27"/>
  <c r="BQ152" i="27"/>
  <c r="BP152" i="27"/>
  <c r="BO152" i="27"/>
  <c r="BN152" i="27"/>
  <c r="BM152" i="27"/>
  <c r="BL152" i="27"/>
  <c r="BK152" i="27"/>
  <c r="BJ152" i="27"/>
  <c r="BI152" i="27"/>
  <c r="BH152" i="27"/>
  <c r="BG152" i="27"/>
  <c r="BF152" i="27"/>
  <c r="BE152" i="27"/>
  <c r="BD152" i="27"/>
  <c r="BC152" i="27"/>
  <c r="BB152" i="27"/>
  <c r="BA152" i="27"/>
  <c r="AZ152" i="27"/>
  <c r="AY152" i="27"/>
  <c r="AX152" i="27"/>
  <c r="AW152" i="27"/>
  <c r="AV152" i="27"/>
  <c r="AU152" i="27"/>
  <c r="AT152" i="27"/>
  <c r="AS152" i="27"/>
  <c r="AR152" i="27"/>
  <c r="AQ152" i="27"/>
  <c r="AP152" i="27"/>
  <c r="AO152" i="27"/>
  <c r="AN152" i="27"/>
  <c r="AM152" i="27"/>
  <c r="AL152" i="27"/>
  <c r="AK152" i="27"/>
  <c r="AJ152" i="27"/>
  <c r="AI152" i="27"/>
  <c r="AH152" i="27"/>
  <c r="AG152" i="27"/>
  <c r="AF152" i="27"/>
  <c r="AE152" i="27"/>
  <c r="AD152" i="27"/>
  <c r="AC152" i="27"/>
  <c r="AB152" i="27"/>
  <c r="AA152" i="27"/>
  <c r="Z152" i="27"/>
  <c r="Y152" i="27"/>
  <c r="X152" i="27"/>
  <c r="W152" i="27"/>
  <c r="V152" i="27"/>
  <c r="U152" i="27"/>
  <c r="T152" i="27"/>
  <c r="S152" i="27"/>
  <c r="R152" i="27"/>
  <c r="Q152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BZ151" i="27"/>
  <c r="BY151" i="27"/>
  <c r="BX151" i="27"/>
  <c r="BW151" i="27"/>
  <c r="BV151" i="27"/>
  <c r="BU151" i="27"/>
  <c r="BT151" i="27"/>
  <c r="BS151" i="27"/>
  <c r="BR151" i="27"/>
  <c r="BQ151" i="27"/>
  <c r="BP151" i="27"/>
  <c r="BO151" i="27"/>
  <c r="BN151" i="27"/>
  <c r="BM151" i="27"/>
  <c r="BL151" i="27"/>
  <c r="BK151" i="27"/>
  <c r="BJ151" i="27"/>
  <c r="BI151" i="27"/>
  <c r="BH151" i="27"/>
  <c r="BG151" i="27"/>
  <c r="BF151" i="27"/>
  <c r="BE151" i="27"/>
  <c r="BD151" i="27"/>
  <c r="BC151" i="27"/>
  <c r="BB151" i="27"/>
  <c r="BA151" i="27"/>
  <c r="AZ151" i="27"/>
  <c r="AY151" i="27"/>
  <c r="AX151" i="27"/>
  <c r="AW151" i="27"/>
  <c r="AV151" i="27"/>
  <c r="AU151" i="27"/>
  <c r="AT151" i="27"/>
  <c r="AS151" i="27"/>
  <c r="AR151" i="27"/>
  <c r="AQ151" i="27"/>
  <c r="AP151" i="27"/>
  <c r="AO151" i="27"/>
  <c r="AN151" i="27"/>
  <c r="AM151" i="27"/>
  <c r="AL151" i="27"/>
  <c r="AK151" i="27"/>
  <c r="AJ151" i="27"/>
  <c r="AI151" i="27"/>
  <c r="AH151" i="27"/>
  <c r="AG151" i="27"/>
  <c r="AF151" i="27"/>
  <c r="AE151" i="27"/>
  <c r="AD151" i="27"/>
  <c r="AC151" i="27"/>
  <c r="AB151" i="27"/>
  <c r="AA151" i="27"/>
  <c r="Z151" i="27"/>
  <c r="Y151" i="27"/>
  <c r="X151" i="27"/>
  <c r="W151" i="27"/>
  <c r="V151" i="27"/>
  <c r="U151" i="27"/>
  <c r="T151" i="27"/>
  <c r="S151" i="27"/>
  <c r="R151" i="27"/>
  <c r="Q151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BZ150" i="27"/>
  <c r="BY150" i="27"/>
  <c r="BX150" i="27"/>
  <c r="BW150" i="27"/>
  <c r="BV150" i="27"/>
  <c r="BU150" i="27"/>
  <c r="BT150" i="27"/>
  <c r="BS150" i="27"/>
  <c r="BR150" i="27"/>
  <c r="BQ150" i="27"/>
  <c r="BP150" i="27"/>
  <c r="BO150" i="27"/>
  <c r="BN150" i="27"/>
  <c r="BM150" i="27"/>
  <c r="BL150" i="27"/>
  <c r="BK150" i="27"/>
  <c r="BJ150" i="27"/>
  <c r="BI150" i="27"/>
  <c r="BH150" i="27"/>
  <c r="BG150" i="27"/>
  <c r="BF150" i="27"/>
  <c r="BE150" i="27"/>
  <c r="BD150" i="27"/>
  <c r="BC150" i="27"/>
  <c r="BB150" i="27"/>
  <c r="BA150" i="27"/>
  <c r="AZ150" i="27"/>
  <c r="AY150" i="27"/>
  <c r="AX150" i="27"/>
  <c r="AW150" i="27"/>
  <c r="AV150" i="27"/>
  <c r="AU150" i="27"/>
  <c r="AT150" i="27"/>
  <c r="AS150" i="27"/>
  <c r="AR150" i="27"/>
  <c r="AQ150" i="27"/>
  <c r="AP150" i="27"/>
  <c r="AO150" i="27"/>
  <c r="AN150" i="27"/>
  <c r="AM150" i="27"/>
  <c r="AL150" i="27"/>
  <c r="AK150" i="27"/>
  <c r="AJ150" i="27"/>
  <c r="AI150" i="27"/>
  <c r="AH150" i="27"/>
  <c r="AG150" i="27"/>
  <c r="AF150" i="27"/>
  <c r="AE150" i="27"/>
  <c r="AD150" i="27"/>
  <c r="AC150" i="27"/>
  <c r="AB150" i="27"/>
  <c r="AA150" i="27"/>
  <c r="Z150" i="27"/>
  <c r="Y150" i="27"/>
  <c r="X150" i="27"/>
  <c r="W150" i="27"/>
  <c r="V150" i="27"/>
  <c r="U150" i="27"/>
  <c r="T150" i="27"/>
  <c r="S150" i="27"/>
  <c r="R150" i="27"/>
  <c r="Q150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BZ149" i="27"/>
  <c r="BY149" i="27"/>
  <c r="BX149" i="27"/>
  <c r="BW149" i="27"/>
  <c r="BV149" i="27"/>
  <c r="BU149" i="27"/>
  <c r="BT149" i="27"/>
  <c r="BS149" i="27"/>
  <c r="BR149" i="27"/>
  <c r="BQ149" i="27"/>
  <c r="BP149" i="27"/>
  <c r="BO149" i="27"/>
  <c r="BN149" i="27"/>
  <c r="BM149" i="27"/>
  <c r="BL149" i="27"/>
  <c r="BK149" i="27"/>
  <c r="BJ149" i="27"/>
  <c r="BI149" i="27"/>
  <c r="BH149" i="27"/>
  <c r="BG149" i="27"/>
  <c r="BF149" i="27"/>
  <c r="BE149" i="27"/>
  <c r="BD149" i="27"/>
  <c r="BC149" i="27"/>
  <c r="BB149" i="27"/>
  <c r="BA149" i="27"/>
  <c r="AZ149" i="27"/>
  <c r="AY149" i="27"/>
  <c r="AX149" i="27"/>
  <c r="AW149" i="27"/>
  <c r="AV149" i="27"/>
  <c r="AU149" i="27"/>
  <c r="AT149" i="27"/>
  <c r="AS149" i="27"/>
  <c r="AR149" i="27"/>
  <c r="AQ149" i="27"/>
  <c r="AP149" i="27"/>
  <c r="AO149" i="27"/>
  <c r="AN149" i="27"/>
  <c r="AM149" i="27"/>
  <c r="AL149" i="27"/>
  <c r="AK149" i="27"/>
  <c r="AJ149" i="27"/>
  <c r="AI149" i="27"/>
  <c r="AH149" i="27"/>
  <c r="AG149" i="27"/>
  <c r="AF149" i="27"/>
  <c r="AE149" i="27"/>
  <c r="AD149" i="27"/>
  <c r="AC149" i="27"/>
  <c r="AB149" i="27"/>
  <c r="AA149" i="27"/>
  <c r="Z149" i="27"/>
  <c r="Y149" i="27"/>
  <c r="X149" i="27"/>
  <c r="W149" i="27"/>
  <c r="V149" i="27"/>
  <c r="U149" i="27"/>
  <c r="T149" i="27"/>
  <c r="S149" i="27"/>
  <c r="R149" i="27"/>
  <c r="Q149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BZ148" i="27"/>
  <c r="BY148" i="27"/>
  <c r="BX148" i="27"/>
  <c r="BW148" i="27"/>
  <c r="BV148" i="27"/>
  <c r="BU148" i="27"/>
  <c r="BT148" i="27"/>
  <c r="BS148" i="27"/>
  <c r="BR148" i="27"/>
  <c r="BQ148" i="27"/>
  <c r="BP148" i="27"/>
  <c r="BO148" i="27"/>
  <c r="BN148" i="27"/>
  <c r="BM148" i="27"/>
  <c r="BL148" i="27"/>
  <c r="BK148" i="27"/>
  <c r="BJ148" i="27"/>
  <c r="BI148" i="27"/>
  <c r="BH148" i="27"/>
  <c r="BG148" i="27"/>
  <c r="BF148" i="27"/>
  <c r="BE148" i="27"/>
  <c r="BD148" i="27"/>
  <c r="BC148" i="27"/>
  <c r="BB148" i="27"/>
  <c r="BA148" i="27"/>
  <c r="AZ148" i="27"/>
  <c r="AY148" i="27"/>
  <c r="AX148" i="27"/>
  <c r="AW148" i="27"/>
  <c r="AV148" i="27"/>
  <c r="AU148" i="27"/>
  <c r="AT148" i="27"/>
  <c r="AS148" i="27"/>
  <c r="AR148" i="27"/>
  <c r="AQ148" i="27"/>
  <c r="AP148" i="27"/>
  <c r="AO148" i="27"/>
  <c r="AN148" i="27"/>
  <c r="AM148" i="27"/>
  <c r="AL148" i="27"/>
  <c r="AK148" i="27"/>
  <c r="AJ148" i="27"/>
  <c r="AI148" i="27"/>
  <c r="AH148" i="27"/>
  <c r="AG148" i="27"/>
  <c r="AF148" i="27"/>
  <c r="AE148" i="27"/>
  <c r="AD148" i="27"/>
  <c r="AC148" i="27"/>
  <c r="AB148" i="27"/>
  <c r="AA148" i="27"/>
  <c r="Z148" i="27"/>
  <c r="Y148" i="27"/>
  <c r="X148" i="27"/>
  <c r="W148" i="27"/>
  <c r="V148" i="27"/>
  <c r="U148" i="27"/>
  <c r="T148" i="27"/>
  <c r="S148" i="27"/>
  <c r="R148" i="27"/>
  <c r="Q148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BZ147" i="27"/>
  <c r="BY147" i="27"/>
  <c r="BX147" i="27"/>
  <c r="BW147" i="27"/>
  <c r="BV147" i="27"/>
  <c r="BU147" i="27"/>
  <c r="BT147" i="27"/>
  <c r="BS147" i="27"/>
  <c r="BR147" i="27"/>
  <c r="BQ147" i="27"/>
  <c r="BP147" i="27"/>
  <c r="BO147" i="27"/>
  <c r="BN147" i="27"/>
  <c r="BM147" i="27"/>
  <c r="BL147" i="27"/>
  <c r="BK147" i="27"/>
  <c r="BJ147" i="27"/>
  <c r="BI147" i="27"/>
  <c r="BH147" i="27"/>
  <c r="BG147" i="27"/>
  <c r="BF147" i="27"/>
  <c r="BE147" i="27"/>
  <c r="BD147" i="27"/>
  <c r="BC147" i="27"/>
  <c r="BB147" i="27"/>
  <c r="BA147" i="27"/>
  <c r="AZ147" i="27"/>
  <c r="AY147" i="27"/>
  <c r="AX147" i="27"/>
  <c r="AW147" i="27"/>
  <c r="AV147" i="27"/>
  <c r="AU147" i="27"/>
  <c r="AT147" i="27"/>
  <c r="AS147" i="27"/>
  <c r="AR147" i="27"/>
  <c r="AQ147" i="27"/>
  <c r="AP147" i="27"/>
  <c r="AO147" i="27"/>
  <c r="AN147" i="27"/>
  <c r="AM147" i="27"/>
  <c r="AL147" i="27"/>
  <c r="AK147" i="27"/>
  <c r="AJ147" i="27"/>
  <c r="AI147" i="27"/>
  <c r="AH147" i="27"/>
  <c r="AG147" i="27"/>
  <c r="AF147" i="27"/>
  <c r="AE147" i="27"/>
  <c r="AD147" i="27"/>
  <c r="AC147" i="27"/>
  <c r="AB147" i="27"/>
  <c r="AA147" i="27"/>
  <c r="Z147" i="27"/>
  <c r="Y147" i="27"/>
  <c r="X147" i="27"/>
  <c r="W147" i="27"/>
  <c r="V147" i="27"/>
  <c r="U147" i="27"/>
  <c r="T147" i="27"/>
  <c r="S147" i="27"/>
  <c r="R147" i="27"/>
  <c r="Q147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BZ146" i="27"/>
  <c r="BY146" i="27"/>
  <c r="BX146" i="27"/>
  <c r="BW146" i="27"/>
  <c r="BV146" i="27"/>
  <c r="BU146" i="27"/>
  <c r="BT146" i="27"/>
  <c r="BS146" i="27"/>
  <c r="BR146" i="27"/>
  <c r="BQ146" i="27"/>
  <c r="BP146" i="27"/>
  <c r="BO146" i="27"/>
  <c r="BN146" i="27"/>
  <c r="BM146" i="27"/>
  <c r="BL146" i="27"/>
  <c r="BK146" i="27"/>
  <c r="BJ146" i="27"/>
  <c r="BI146" i="27"/>
  <c r="BH146" i="27"/>
  <c r="BG146" i="27"/>
  <c r="BF146" i="27"/>
  <c r="BE146" i="27"/>
  <c r="BD146" i="27"/>
  <c r="BC146" i="27"/>
  <c r="BB146" i="27"/>
  <c r="BA146" i="27"/>
  <c r="AZ146" i="27"/>
  <c r="AY146" i="27"/>
  <c r="AX146" i="27"/>
  <c r="AW146" i="27"/>
  <c r="AV146" i="27"/>
  <c r="AU146" i="27"/>
  <c r="AT146" i="27"/>
  <c r="AS146" i="27"/>
  <c r="AR146" i="27"/>
  <c r="AQ146" i="27"/>
  <c r="AP146" i="27"/>
  <c r="AO146" i="27"/>
  <c r="AN146" i="27"/>
  <c r="AM146" i="27"/>
  <c r="AL146" i="27"/>
  <c r="AK146" i="27"/>
  <c r="AJ146" i="27"/>
  <c r="AI146" i="27"/>
  <c r="AH146" i="27"/>
  <c r="AG146" i="27"/>
  <c r="AF146" i="27"/>
  <c r="AE146" i="27"/>
  <c r="AD146" i="27"/>
  <c r="AC146" i="27"/>
  <c r="AB146" i="27"/>
  <c r="AA146" i="27"/>
  <c r="Z146" i="27"/>
  <c r="Y146" i="27"/>
  <c r="X146" i="27"/>
  <c r="W146" i="27"/>
  <c r="V146" i="27"/>
  <c r="U146" i="27"/>
  <c r="T146" i="27"/>
  <c r="S146" i="27"/>
  <c r="R146" i="27"/>
  <c r="Q146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BZ145" i="27"/>
  <c r="BY145" i="27"/>
  <c r="BX145" i="27"/>
  <c r="BW145" i="27"/>
  <c r="BV145" i="27"/>
  <c r="BU145" i="27"/>
  <c r="BT145" i="27"/>
  <c r="BS145" i="27"/>
  <c r="BR145" i="27"/>
  <c r="BQ145" i="27"/>
  <c r="BP145" i="27"/>
  <c r="BO145" i="27"/>
  <c r="BN145" i="27"/>
  <c r="BM145" i="27"/>
  <c r="BL145" i="27"/>
  <c r="BK145" i="27"/>
  <c r="BJ145" i="27"/>
  <c r="BI145" i="27"/>
  <c r="BH145" i="27"/>
  <c r="BG145" i="27"/>
  <c r="BF145" i="27"/>
  <c r="BE145" i="27"/>
  <c r="BD145" i="27"/>
  <c r="BC145" i="27"/>
  <c r="BB145" i="27"/>
  <c r="BA145" i="27"/>
  <c r="AZ145" i="27"/>
  <c r="AY145" i="27"/>
  <c r="AX145" i="27"/>
  <c r="AW145" i="27"/>
  <c r="AV145" i="27"/>
  <c r="AU145" i="27"/>
  <c r="AT145" i="27"/>
  <c r="AS145" i="27"/>
  <c r="AR145" i="27"/>
  <c r="AQ145" i="27"/>
  <c r="AP145" i="27"/>
  <c r="AO145" i="27"/>
  <c r="AN145" i="27"/>
  <c r="AM145" i="27"/>
  <c r="AL145" i="27"/>
  <c r="AK145" i="27"/>
  <c r="AJ145" i="27"/>
  <c r="AI145" i="27"/>
  <c r="AH145" i="27"/>
  <c r="AG145" i="27"/>
  <c r="AF145" i="27"/>
  <c r="AE145" i="27"/>
  <c r="AD145" i="27"/>
  <c r="AC145" i="27"/>
  <c r="AB145" i="27"/>
  <c r="AA145" i="27"/>
  <c r="Z145" i="27"/>
  <c r="Y145" i="27"/>
  <c r="X145" i="27"/>
  <c r="W145" i="27"/>
  <c r="V145" i="27"/>
  <c r="U145" i="27"/>
  <c r="T145" i="27"/>
  <c r="S145" i="27"/>
  <c r="R145" i="27"/>
  <c r="Q145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BZ144" i="27"/>
  <c r="BY144" i="27"/>
  <c r="BX144" i="27"/>
  <c r="BW144" i="27"/>
  <c r="BV144" i="27"/>
  <c r="BU144" i="27"/>
  <c r="BT144" i="27"/>
  <c r="BS144" i="27"/>
  <c r="BR144" i="27"/>
  <c r="BQ144" i="27"/>
  <c r="BP144" i="27"/>
  <c r="BO144" i="27"/>
  <c r="BN144" i="27"/>
  <c r="BM144" i="27"/>
  <c r="BL144" i="27"/>
  <c r="BK144" i="27"/>
  <c r="BJ144" i="27"/>
  <c r="BI144" i="27"/>
  <c r="BH144" i="27"/>
  <c r="BG144" i="27"/>
  <c r="BF144" i="27"/>
  <c r="BE144" i="27"/>
  <c r="BD144" i="27"/>
  <c r="BC144" i="27"/>
  <c r="BB144" i="27"/>
  <c r="BA144" i="27"/>
  <c r="AZ144" i="27"/>
  <c r="AY144" i="27"/>
  <c r="AX144" i="27"/>
  <c r="AW144" i="27"/>
  <c r="AV144" i="27"/>
  <c r="AU144" i="27"/>
  <c r="AT144" i="27"/>
  <c r="AS144" i="27"/>
  <c r="AR144" i="27"/>
  <c r="AQ144" i="27"/>
  <c r="AP144" i="27"/>
  <c r="AO144" i="27"/>
  <c r="AN144" i="27"/>
  <c r="AM144" i="27"/>
  <c r="AL144" i="27"/>
  <c r="AK144" i="27"/>
  <c r="AJ144" i="27"/>
  <c r="AI144" i="27"/>
  <c r="AH144" i="27"/>
  <c r="AG144" i="27"/>
  <c r="AF144" i="27"/>
  <c r="AE144" i="27"/>
  <c r="AD144" i="27"/>
  <c r="AC144" i="27"/>
  <c r="AB144" i="27"/>
  <c r="AA144" i="27"/>
  <c r="Z144" i="27"/>
  <c r="Y144" i="27"/>
  <c r="X144" i="27"/>
  <c r="W144" i="27"/>
  <c r="V144" i="27"/>
  <c r="U144" i="27"/>
  <c r="T144" i="27"/>
  <c r="S144" i="27"/>
  <c r="R144" i="27"/>
  <c r="Q144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BZ143" i="27"/>
  <c r="BY143" i="27"/>
  <c r="BX143" i="27"/>
  <c r="BW143" i="27"/>
  <c r="BV143" i="27"/>
  <c r="BU143" i="27"/>
  <c r="BT143" i="27"/>
  <c r="BS143" i="27"/>
  <c r="BR143" i="27"/>
  <c r="BQ143" i="27"/>
  <c r="BP143" i="27"/>
  <c r="BO143" i="27"/>
  <c r="BN143" i="27"/>
  <c r="BM143" i="27"/>
  <c r="BL143" i="27"/>
  <c r="BK143" i="27"/>
  <c r="BJ143" i="27"/>
  <c r="BI143" i="27"/>
  <c r="BH143" i="27"/>
  <c r="BG143" i="27"/>
  <c r="BF143" i="27"/>
  <c r="BE143" i="27"/>
  <c r="BD143" i="27"/>
  <c r="BC143" i="27"/>
  <c r="BB143" i="27"/>
  <c r="BA143" i="27"/>
  <c r="AZ143" i="27"/>
  <c r="AY143" i="27"/>
  <c r="AX143" i="27"/>
  <c r="AW143" i="27"/>
  <c r="AV143" i="27"/>
  <c r="AU143" i="27"/>
  <c r="AT143" i="27"/>
  <c r="AS143" i="27"/>
  <c r="AR143" i="27"/>
  <c r="AQ143" i="27"/>
  <c r="AP143" i="27"/>
  <c r="AO143" i="27"/>
  <c r="AN143" i="27"/>
  <c r="AM143" i="27"/>
  <c r="AL143" i="27"/>
  <c r="AK143" i="27"/>
  <c r="AJ143" i="27"/>
  <c r="AI143" i="27"/>
  <c r="AH143" i="27"/>
  <c r="AG143" i="27"/>
  <c r="AF143" i="27"/>
  <c r="AE143" i="27"/>
  <c r="AD143" i="27"/>
  <c r="AC143" i="27"/>
  <c r="AB143" i="27"/>
  <c r="AA143" i="27"/>
  <c r="Z143" i="27"/>
  <c r="Y143" i="27"/>
  <c r="X143" i="27"/>
  <c r="W143" i="27"/>
  <c r="V143" i="27"/>
  <c r="U143" i="27"/>
  <c r="T143" i="27"/>
  <c r="S143" i="27"/>
  <c r="R143" i="27"/>
  <c r="Q143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BZ142" i="27"/>
  <c r="BY142" i="27"/>
  <c r="BX142" i="27"/>
  <c r="BW142" i="27"/>
  <c r="BV142" i="27"/>
  <c r="BU142" i="27"/>
  <c r="BT142" i="27"/>
  <c r="BS142" i="27"/>
  <c r="BR142" i="27"/>
  <c r="BQ142" i="27"/>
  <c r="BP142" i="27"/>
  <c r="BO142" i="27"/>
  <c r="BN142" i="27"/>
  <c r="BM142" i="27"/>
  <c r="BL142" i="27"/>
  <c r="BK142" i="27"/>
  <c r="BJ142" i="27"/>
  <c r="BI142" i="27"/>
  <c r="BH142" i="27"/>
  <c r="BG142" i="27"/>
  <c r="BF142" i="27"/>
  <c r="BE142" i="27"/>
  <c r="BD142" i="27"/>
  <c r="BC142" i="27"/>
  <c r="BB142" i="27"/>
  <c r="BA142" i="27"/>
  <c r="AZ142" i="27"/>
  <c r="AY142" i="27"/>
  <c r="AX142" i="27"/>
  <c r="AW142" i="27"/>
  <c r="AV142" i="27"/>
  <c r="AU142" i="27"/>
  <c r="AT142" i="27"/>
  <c r="AS142" i="27"/>
  <c r="AR142" i="27"/>
  <c r="AQ142" i="27"/>
  <c r="AP142" i="27"/>
  <c r="AO142" i="27"/>
  <c r="AN142" i="27"/>
  <c r="AM142" i="27"/>
  <c r="AL142" i="27"/>
  <c r="AK142" i="27"/>
  <c r="AJ142" i="27"/>
  <c r="AI142" i="27"/>
  <c r="AH142" i="27"/>
  <c r="AG142" i="27"/>
  <c r="AF142" i="27"/>
  <c r="AE142" i="27"/>
  <c r="AD142" i="27"/>
  <c r="AC142" i="27"/>
  <c r="AB142" i="27"/>
  <c r="AA142" i="27"/>
  <c r="Z142" i="27"/>
  <c r="Y142" i="27"/>
  <c r="X142" i="27"/>
  <c r="W142" i="27"/>
  <c r="V142" i="27"/>
  <c r="U142" i="27"/>
  <c r="T142" i="27"/>
  <c r="S142" i="27"/>
  <c r="R142" i="27"/>
  <c r="Q142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BZ141" i="27"/>
  <c r="BY141" i="27"/>
  <c r="BX141" i="27"/>
  <c r="BW141" i="27"/>
  <c r="BV141" i="27"/>
  <c r="BU141" i="27"/>
  <c r="BT141" i="27"/>
  <c r="BS141" i="27"/>
  <c r="BR141" i="27"/>
  <c r="BQ141" i="27"/>
  <c r="BP141" i="27"/>
  <c r="BO141" i="27"/>
  <c r="BN141" i="27"/>
  <c r="BM141" i="27"/>
  <c r="BL141" i="27"/>
  <c r="BK141" i="27"/>
  <c r="BJ141" i="27"/>
  <c r="BI141" i="27"/>
  <c r="BH141" i="27"/>
  <c r="BG141" i="27"/>
  <c r="BF141" i="27"/>
  <c r="BE141" i="27"/>
  <c r="BD141" i="27"/>
  <c r="BC141" i="27"/>
  <c r="BB141" i="27"/>
  <c r="BA141" i="27"/>
  <c r="AZ141" i="27"/>
  <c r="AY141" i="27"/>
  <c r="AX141" i="27"/>
  <c r="AW141" i="27"/>
  <c r="AV141" i="27"/>
  <c r="AU141" i="27"/>
  <c r="AT141" i="27"/>
  <c r="AS141" i="27"/>
  <c r="AR141" i="27"/>
  <c r="AQ141" i="27"/>
  <c r="AP141" i="27"/>
  <c r="AO141" i="27"/>
  <c r="AN141" i="27"/>
  <c r="AM141" i="27"/>
  <c r="AL141" i="27"/>
  <c r="AK141" i="27"/>
  <c r="AJ141" i="27"/>
  <c r="AI141" i="27"/>
  <c r="AH141" i="27"/>
  <c r="AG141" i="27"/>
  <c r="AF141" i="27"/>
  <c r="AE141" i="27"/>
  <c r="AD141" i="27"/>
  <c r="AC141" i="27"/>
  <c r="AB141" i="27"/>
  <c r="AA141" i="27"/>
  <c r="Z141" i="27"/>
  <c r="Y141" i="27"/>
  <c r="X141" i="27"/>
  <c r="W141" i="27"/>
  <c r="V141" i="27"/>
  <c r="U141" i="27"/>
  <c r="T141" i="27"/>
  <c r="S141" i="27"/>
  <c r="R141" i="27"/>
  <c r="Q141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BZ140" i="27"/>
  <c r="BY140" i="27"/>
  <c r="BX140" i="27"/>
  <c r="BW140" i="27"/>
  <c r="BV140" i="27"/>
  <c r="BU140" i="27"/>
  <c r="BT140" i="27"/>
  <c r="BS140" i="27"/>
  <c r="BR140" i="27"/>
  <c r="BQ140" i="27"/>
  <c r="BP140" i="27"/>
  <c r="BO140" i="27"/>
  <c r="BN140" i="27"/>
  <c r="BM140" i="27"/>
  <c r="BL140" i="27"/>
  <c r="BK140" i="27"/>
  <c r="BJ140" i="27"/>
  <c r="BI140" i="27"/>
  <c r="BH140" i="27"/>
  <c r="BG140" i="27"/>
  <c r="BF140" i="27"/>
  <c r="BE140" i="27"/>
  <c r="BD140" i="27"/>
  <c r="BC140" i="27"/>
  <c r="BB140" i="27"/>
  <c r="BA140" i="27"/>
  <c r="AZ140" i="27"/>
  <c r="AY140" i="27"/>
  <c r="AX140" i="27"/>
  <c r="AW140" i="27"/>
  <c r="AV140" i="27"/>
  <c r="AU140" i="27"/>
  <c r="AT140" i="27"/>
  <c r="AS140" i="27"/>
  <c r="AR140" i="27"/>
  <c r="AQ140" i="27"/>
  <c r="AP140" i="27"/>
  <c r="AO140" i="27"/>
  <c r="AN140" i="27"/>
  <c r="AM140" i="27"/>
  <c r="AL140" i="27"/>
  <c r="AK140" i="27"/>
  <c r="AJ140" i="27"/>
  <c r="AI140" i="27"/>
  <c r="AH140" i="27"/>
  <c r="AG140" i="27"/>
  <c r="AF140" i="27"/>
  <c r="AE140" i="27"/>
  <c r="AD140" i="27"/>
  <c r="AC140" i="27"/>
  <c r="AB140" i="27"/>
  <c r="AA140" i="27"/>
  <c r="Z140" i="27"/>
  <c r="Y140" i="27"/>
  <c r="X140" i="27"/>
  <c r="W140" i="27"/>
  <c r="V140" i="27"/>
  <c r="U140" i="27"/>
  <c r="T140" i="27"/>
  <c r="S140" i="27"/>
  <c r="R140" i="27"/>
  <c r="Q140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BZ139" i="27"/>
  <c r="BY139" i="27"/>
  <c r="BX139" i="27"/>
  <c r="BW139" i="27"/>
  <c r="BV139" i="27"/>
  <c r="BU139" i="27"/>
  <c r="BT139" i="27"/>
  <c r="BS139" i="27"/>
  <c r="BR139" i="27"/>
  <c r="BQ139" i="27"/>
  <c r="BP139" i="27"/>
  <c r="BO139" i="27"/>
  <c r="BN139" i="27"/>
  <c r="BM139" i="27"/>
  <c r="BL139" i="27"/>
  <c r="BK139" i="27"/>
  <c r="BJ139" i="27"/>
  <c r="BI139" i="27"/>
  <c r="BH139" i="27"/>
  <c r="BG139" i="27"/>
  <c r="BF139" i="27"/>
  <c r="BE139" i="27"/>
  <c r="BD139" i="27"/>
  <c r="BC139" i="27"/>
  <c r="BB139" i="27"/>
  <c r="BA139" i="27"/>
  <c r="AZ139" i="27"/>
  <c r="AY139" i="27"/>
  <c r="AX139" i="27"/>
  <c r="AW139" i="27"/>
  <c r="AV139" i="27"/>
  <c r="AU139" i="27"/>
  <c r="AT139" i="27"/>
  <c r="AS139" i="27"/>
  <c r="AR139" i="27"/>
  <c r="AQ139" i="27"/>
  <c r="AP139" i="27"/>
  <c r="AO139" i="27"/>
  <c r="AN139" i="27"/>
  <c r="AM139" i="27"/>
  <c r="AL139" i="27"/>
  <c r="AK139" i="27"/>
  <c r="AJ139" i="27"/>
  <c r="AI139" i="27"/>
  <c r="AH139" i="27"/>
  <c r="AG139" i="27"/>
  <c r="AF139" i="27"/>
  <c r="AE139" i="27"/>
  <c r="AD139" i="27"/>
  <c r="AC139" i="27"/>
  <c r="AB139" i="27"/>
  <c r="AA139" i="27"/>
  <c r="Z139" i="27"/>
  <c r="Y139" i="27"/>
  <c r="X139" i="27"/>
  <c r="W139" i="27"/>
  <c r="V139" i="27"/>
  <c r="U139" i="27"/>
  <c r="T139" i="27"/>
  <c r="S139" i="27"/>
  <c r="R139" i="27"/>
  <c r="Q139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BZ138" i="27"/>
  <c r="BY138" i="27"/>
  <c r="BX138" i="27"/>
  <c r="BW138" i="27"/>
  <c r="BV138" i="27"/>
  <c r="BU138" i="27"/>
  <c r="BT138" i="27"/>
  <c r="BS138" i="27"/>
  <c r="BR138" i="27"/>
  <c r="BQ138" i="27"/>
  <c r="BP138" i="27"/>
  <c r="BO138" i="27"/>
  <c r="BN138" i="27"/>
  <c r="BM138" i="27"/>
  <c r="BL138" i="27"/>
  <c r="BK138" i="27"/>
  <c r="BJ138" i="27"/>
  <c r="BI138" i="27"/>
  <c r="BH138" i="27"/>
  <c r="BG138" i="27"/>
  <c r="BF138" i="27"/>
  <c r="BE138" i="27"/>
  <c r="BD138" i="27"/>
  <c r="BC138" i="27"/>
  <c r="BB138" i="27"/>
  <c r="BA138" i="27"/>
  <c r="AZ138" i="27"/>
  <c r="AY138" i="27"/>
  <c r="AX138" i="27"/>
  <c r="AW138" i="27"/>
  <c r="AV138" i="27"/>
  <c r="AU138" i="27"/>
  <c r="AT138" i="27"/>
  <c r="AS138" i="27"/>
  <c r="AR138" i="27"/>
  <c r="AQ138" i="27"/>
  <c r="AP138" i="27"/>
  <c r="AO138" i="27"/>
  <c r="AN138" i="27"/>
  <c r="AM138" i="27"/>
  <c r="AL138" i="27"/>
  <c r="AK138" i="27"/>
  <c r="AJ138" i="27"/>
  <c r="AI138" i="27"/>
  <c r="AH138" i="27"/>
  <c r="AG138" i="27"/>
  <c r="AF138" i="27"/>
  <c r="AE138" i="27"/>
  <c r="AD138" i="27"/>
  <c r="AC138" i="27"/>
  <c r="AB138" i="27"/>
  <c r="AA138" i="27"/>
  <c r="Z138" i="27"/>
  <c r="Y138" i="27"/>
  <c r="X138" i="27"/>
  <c r="W138" i="27"/>
  <c r="V138" i="27"/>
  <c r="U138" i="27"/>
  <c r="T138" i="27"/>
  <c r="S138" i="27"/>
  <c r="R138" i="27"/>
  <c r="Q138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BZ137" i="27"/>
  <c r="BY137" i="27"/>
  <c r="BX137" i="27"/>
  <c r="BW137" i="27"/>
  <c r="BV137" i="27"/>
  <c r="BU137" i="27"/>
  <c r="BT137" i="27"/>
  <c r="BS137" i="27"/>
  <c r="BR137" i="27"/>
  <c r="BQ137" i="27"/>
  <c r="BP137" i="27"/>
  <c r="BO137" i="27"/>
  <c r="BN137" i="27"/>
  <c r="BM137" i="27"/>
  <c r="BL137" i="27"/>
  <c r="BK137" i="27"/>
  <c r="BJ137" i="27"/>
  <c r="BI137" i="27"/>
  <c r="BH137" i="27"/>
  <c r="BG137" i="27"/>
  <c r="BF137" i="27"/>
  <c r="BE137" i="27"/>
  <c r="BD137" i="27"/>
  <c r="BC137" i="27"/>
  <c r="BB137" i="27"/>
  <c r="BA137" i="27"/>
  <c r="AZ137" i="27"/>
  <c r="AY137" i="27"/>
  <c r="AX137" i="27"/>
  <c r="AW137" i="27"/>
  <c r="AV137" i="27"/>
  <c r="AU137" i="27"/>
  <c r="AT137" i="27"/>
  <c r="AS137" i="27"/>
  <c r="AR137" i="27"/>
  <c r="AQ137" i="27"/>
  <c r="AP137" i="27"/>
  <c r="AO137" i="27"/>
  <c r="AN137" i="27"/>
  <c r="AM137" i="27"/>
  <c r="AL137" i="27"/>
  <c r="AK137" i="27"/>
  <c r="AJ137" i="27"/>
  <c r="AI137" i="27"/>
  <c r="AH137" i="27"/>
  <c r="AG137" i="27"/>
  <c r="AF137" i="27"/>
  <c r="AE137" i="27"/>
  <c r="AD137" i="27"/>
  <c r="AC137" i="27"/>
  <c r="AB137" i="27"/>
  <c r="AA137" i="27"/>
  <c r="Z137" i="27"/>
  <c r="Y137" i="27"/>
  <c r="X137" i="27"/>
  <c r="W137" i="27"/>
  <c r="V137" i="27"/>
  <c r="U137" i="27"/>
  <c r="T137" i="27"/>
  <c r="S137" i="27"/>
  <c r="R137" i="27"/>
  <c r="Q137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BZ136" i="27"/>
  <c r="BY136" i="27"/>
  <c r="BX136" i="27"/>
  <c r="BW136" i="27"/>
  <c r="BV136" i="27"/>
  <c r="BU136" i="27"/>
  <c r="BT136" i="27"/>
  <c r="BS136" i="27"/>
  <c r="BR136" i="27"/>
  <c r="BQ136" i="27"/>
  <c r="BP136" i="27"/>
  <c r="BO136" i="27"/>
  <c r="BN136" i="27"/>
  <c r="BM136" i="27"/>
  <c r="BL136" i="27"/>
  <c r="BK136" i="27"/>
  <c r="BJ136" i="27"/>
  <c r="BI136" i="27"/>
  <c r="BH136" i="27"/>
  <c r="BG136" i="27"/>
  <c r="BF136" i="27"/>
  <c r="BE136" i="27"/>
  <c r="BD136" i="27"/>
  <c r="BC136" i="27"/>
  <c r="BB136" i="27"/>
  <c r="BA136" i="27"/>
  <c r="AZ136" i="27"/>
  <c r="AY136" i="27"/>
  <c r="AX136" i="27"/>
  <c r="AW136" i="27"/>
  <c r="AV136" i="27"/>
  <c r="AU136" i="27"/>
  <c r="AT136" i="27"/>
  <c r="AS136" i="27"/>
  <c r="AR136" i="27"/>
  <c r="AQ136" i="27"/>
  <c r="AP136" i="27"/>
  <c r="AO136" i="27"/>
  <c r="AN136" i="27"/>
  <c r="AM136" i="27"/>
  <c r="AL136" i="27"/>
  <c r="AK136" i="27"/>
  <c r="AJ136" i="27"/>
  <c r="AI136" i="27"/>
  <c r="AH136" i="27"/>
  <c r="AG136" i="27"/>
  <c r="AF136" i="27"/>
  <c r="AE136" i="27"/>
  <c r="AD136" i="27"/>
  <c r="AC136" i="27"/>
  <c r="AB136" i="27"/>
  <c r="AA136" i="27"/>
  <c r="Z136" i="27"/>
  <c r="Y136" i="27"/>
  <c r="X136" i="27"/>
  <c r="W136" i="27"/>
  <c r="V136" i="27"/>
  <c r="U136" i="27"/>
  <c r="T136" i="27"/>
  <c r="S136" i="27"/>
  <c r="R136" i="27"/>
  <c r="Q136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BZ135" i="27"/>
  <c r="BY135" i="27"/>
  <c r="BX135" i="27"/>
  <c r="BW135" i="27"/>
  <c r="BV135" i="27"/>
  <c r="BU135" i="27"/>
  <c r="BT135" i="27"/>
  <c r="BS135" i="27"/>
  <c r="BR135" i="27"/>
  <c r="BQ135" i="27"/>
  <c r="BP135" i="27"/>
  <c r="BO135" i="27"/>
  <c r="BN135" i="27"/>
  <c r="BM135" i="27"/>
  <c r="BL135" i="27"/>
  <c r="BK135" i="27"/>
  <c r="BJ135" i="27"/>
  <c r="BI135" i="27"/>
  <c r="BH135" i="27"/>
  <c r="BG135" i="27"/>
  <c r="BF135" i="27"/>
  <c r="BE135" i="27"/>
  <c r="BD135" i="27"/>
  <c r="BC135" i="27"/>
  <c r="BB135" i="27"/>
  <c r="BA135" i="27"/>
  <c r="AZ135" i="27"/>
  <c r="AY135" i="27"/>
  <c r="AX135" i="27"/>
  <c r="AW135" i="27"/>
  <c r="AV135" i="27"/>
  <c r="AU135" i="27"/>
  <c r="AT135" i="27"/>
  <c r="AS135" i="27"/>
  <c r="AR135" i="27"/>
  <c r="AQ135" i="27"/>
  <c r="AP135" i="27"/>
  <c r="AO135" i="27"/>
  <c r="AN135" i="27"/>
  <c r="AM135" i="27"/>
  <c r="AL135" i="27"/>
  <c r="AK135" i="27"/>
  <c r="AJ135" i="27"/>
  <c r="AI135" i="27"/>
  <c r="AH135" i="27"/>
  <c r="AG135" i="27"/>
  <c r="AF135" i="27"/>
  <c r="AE135" i="27"/>
  <c r="AD135" i="27"/>
  <c r="AC135" i="27"/>
  <c r="AB135" i="27"/>
  <c r="AA135" i="27"/>
  <c r="Z135" i="27"/>
  <c r="Y135" i="27"/>
  <c r="X135" i="27"/>
  <c r="W135" i="27"/>
  <c r="V135" i="27"/>
  <c r="U135" i="27"/>
  <c r="T135" i="27"/>
  <c r="S135" i="27"/>
  <c r="R135" i="27"/>
  <c r="Q135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BZ134" i="27"/>
  <c r="BY134" i="27"/>
  <c r="BX134" i="27"/>
  <c r="BW134" i="27"/>
  <c r="BV134" i="27"/>
  <c r="BU134" i="27"/>
  <c r="BT134" i="27"/>
  <c r="BS134" i="27"/>
  <c r="BR134" i="27"/>
  <c r="BQ134" i="27"/>
  <c r="BP134" i="27"/>
  <c r="BO134" i="27"/>
  <c r="BN134" i="27"/>
  <c r="BM134" i="27"/>
  <c r="BL134" i="27"/>
  <c r="BK134" i="27"/>
  <c r="BJ134" i="27"/>
  <c r="BI134" i="27"/>
  <c r="BH134" i="27"/>
  <c r="BG134" i="27"/>
  <c r="BF134" i="27"/>
  <c r="BE134" i="27"/>
  <c r="BD134" i="27"/>
  <c r="BC134" i="27"/>
  <c r="BB134" i="27"/>
  <c r="BA134" i="27"/>
  <c r="AZ134" i="27"/>
  <c r="AY134" i="27"/>
  <c r="AX134" i="27"/>
  <c r="AW134" i="27"/>
  <c r="AV134" i="27"/>
  <c r="AU134" i="27"/>
  <c r="AT134" i="27"/>
  <c r="AS134" i="27"/>
  <c r="AR134" i="27"/>
  <c r="AQ134" i="27"/>
  <c r="AP134" i="27"/>
  <c r="AO134" i="27"/>
  <c r="AN134" i="27"/>
  <c r="AM134" i="27"/>
  <c r="AL134" i="27"/>
  <c r="AK134" i="27"/>
  <c r="AJ134" i="27"/>
  <c r="AI134" i="27"/>
  <c r="AH134" i="27"/>
  <c r="AG134" i="27"/>
  <c r="AF134" i="27"/>
  <c r="AE134" i="27"/>
  <c r="AD134" i="27"/>
  <c r="AC134" i="27"/>
  <c r="AB134" i="27"/>
  <c r="AA134" i="27"/>
  <c r="Z134" i="27"/>
  <c r="Y134" i="27"/>
  <c r="X134" i="27"/>
  <c r="W134" i="27"/>
  <c r="V134" i="27"/>
  <c r="U134" i="27"/>
  <c r="T134" i="27"/>
  <c r="S134" i="27"/>
  <c r="R134" i="27"/>
  <c r="Q134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BZ133" i="27"/>
  <c r="BY133" i="27"/>
  <c r="BX133" i="27"/>
  <c r="BW133" i="27"/>
  <c r="BV133" i="27"/>
  <c r="BU133" i="27"/>
  <c r="BT133" i="27"/>
  <c r="BS133" i="27"/>
  <c r="BR133" i="27"/>
  <c r="BQ133" i="27"/>
  <c r="BP133" i="27"/>
  <c r="BO133" i="27"/>
  <c r="BN133" i="27"/>
  <c r="BM133" i="27"/>
  <c r="BL133" i="27"/>
  <c r="BK133" i="27"/>
  <c r="BJ133" i="27"/>
  <c r="BI133" i="27"/>
  <c r="BH133" i="27"/>
  <c r="BG133" i="27"/>
  <c r="BF133" i="27"/>
  <c r="BE133" i="27"/>
  <c r="BD133" i="27"/>
  <c r="BC133" i="27"/>
  <c r="BB133" i="27"/>
  <c r="BA133" i="27"/>
  <c r="AZ133" i="27"/>
  <c r="AY133" i="27"/>
  <c r="AX133" i="27"/>
  <c r="AW133" i="27"/>
  <c r="AV133" i="27"/>
  <c r="AU133" i="27"/>
  <c r="AT133" i="27"/>
  <c r="AS133" i="27"/>
  <c r="AR133" i="27"/>
  <c r="AQ133" i="27"/>
  <c r="AP133" i="27"/>
  <c r="AO133" i="27"/>
  <c r="AN133" i="27"/>
  <c r="AM133" i="27"/>
  <c r="AL133" i="27"/>
  <c r="AK133" i="27"/>
  <c r="AJ133" i="27"/>
  <c r="AI133" i="27"/>
  <c r="AH133" i="27"/>
  <c r="AG133" i="27"/>
  <c r="AF133" i="27"/>
  <c r="AE133" i="27"/>
  <c r="AD133" i="27"/>
  <c r="AC133" i="27"/>
  <c r="AB133" i="27"/>
  <c r="AA133" i="27"/>
  <c r="Z133" i="27"/>
  <c r="Y133" i="27"/>
  <c r="X133" i="27"/>
  <c r="W133" i="27"/>
  <c r="V133" i="27"/>
  <c r="U133" i="27"/>
  <c r="T133" i="27"/>
  <c r="S133" i="27"/>
  <c r="R133" i="27"/>
  <c r="Q133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BZ132" i="27"/>
  <c r="BY132" i="27"/>
  <c r="BX132" i="27"/>
  <c r="BW132" i="27"/>
  <c r="BV132" i="27"/>
  <c r="BU132" i="27"/>
  <c r="BT132" i="27"/>
  <c r="BS132" i="27"/>
  <c r="BR132" i="27"/>
  <c r="BQ132" i="27"/>
  <c r="BP132" i="27"/>
  <c r="BO132" i="27"/>
  <c r="BN132" i="27"/>
  <c r="BM132" i="27"/>
  <c r="BL132" i="27"/>
  <c r="BK132" i="27"/>
  <c r="BJ132" i="27"/>
  <c r="BI132" i="27"/>
  <c r="BH132" i="27"/>
  <c r="BG132" i="27"/>
  <c r="BF132" i="27"/>
  <c r="BE132" i="27"/>
  <c r="BD132" i="27"/>
  <c r="BC132" i="27"/>
  <c r="BB132" i="27"/>
  <c r="BA132" i="27"/>
  <c r="AZ132" i="27"/>
  <c r="AY132" i="27"/>
  <c r="AX132" i="27"/>
  <c r="AW132" i="27"/>
  <c r="AV132" i="27"/>
  <c r="AU132" i="27"/>
  <c r="AT132" i="27"/>
  <c r="AS132" i="27"/>
  <c r="AR132" i="27"/>
  <c r="AQ132" i="27"/>
  <c r="AP132" i="27"/>
  <c r="AO132" i="27"/>
  <c r="AN132" i="27"/>
  <c r="AM132" i="27"/>
  <c r="AL132" i="27"/>
  <c r="AK132" i="27"/>
  <c r="AJ132" i="27"/>
  <c r="AI132" i="27"/>
  <c r="AH132" i="27"/>
  <c r="AG132" i="27"/>
  <c r="AF132" i="27"/>
  <c r="AE132" i="27"/>
  <c r="AD132" i="27"/>
  <c r="AC132" i="27"/>
  <c r="AB132" i="27"/>
  <c r="AA132" i="27"/>
  <c r="Z132" i="27"/>
  <c r="Y132" i="27"/>
  <c r="X132" i="27"/>
  <c r="W132" i="27"/>
  <c r="V132" i="27"/>
  <c r="U132" i="27"/>
  <c r="T132" i="27"/>
  <c r="S132" i="27"/>
  <c r="R132" i="27"/>
  <c r="Q132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BZ131" i="27"/>
  <c r="BY131" i="27"/>
  <c r="BX131" i="27"/>
  <c r="BW131" i="27"/>
  <c r="BV131" i="27"/>
  <c r="BU131" i="27"/>
  <c r="BT131" i="27"/>
  <c r="BS131" i="27"/>
  <c r="BR131" i="27"/>
  <c r="BQ131" i="27"/>
  <c r="BP131" i="27"/>
  <c r="BO131" i="27"/>
  <c r="BN131" i="27"/>
  <c r="BM131" i="27"/>
  <c r="BL131" i="27"/>
  <c r="BK131" i="27"/>
  <c r="BJ131" i="27"/>
  <c r="BI131" i="27"/>
  <c r="BH131" i="27"/>
  <c r="BG131" i="27"/>
  <c r="BF131" i="27"/>
  <c r="BE131" i="27"/>
  <c r="BD131" i="27"/>
  <c r="BC131" i="27"/>
  <c r="BB131" i="27"/>
  <c r="BA131" i="27"/>
  <c r="AZ131" i="27"/>
  <c r="AY131" i="27"/>
  <c r="AX131" i="27"/>
  <c r="AW131" i="27"/>
  <c r="AV131" i="27"/>
  <c r="AU131" i="27"/>
  <c r="AT131" i="27"/>
  <c r="AS131" i="27"/>
  <c r="AR131" i="27"/>
  <c r="AQ131" i="27"/>
  <c r="AP131" i="27"/>
  <c r="AO131" i="27"/>
  <c r="AN131" i="27"/>
  <c r="AM131" i="27"/>
  <c r="AL131" i="27"/>
  <c r="AK131" i="27"/>
  <c r="AJ131" i="27"/>
  <c r="AI131" i="27"/>
  <c r="AH131" i="27"/>
  <c r="AG131" i="27"/>
  <c r="AF131" i="27"/>
  <c r="AE131" i="27"/>
  <c r="AD131" i="27"/>
  <c r="AC131" i="27"/>
  <c r="AB131" i="27"/>
  <c r="AA131" i="27"/>
  <c r="Z131" i="27"/>
  <c r="Y131" i="27"/>
  <c r="X131" i="27"/>
  <c r="W131" i="27"/>
  <c r="V131" i="27"/>
  <c r="U131" i="27"/>
  <c r="T131" i="27"/>
  <c r="S131" i="27"/>
  <c r="R131" i="27"/>
  <c r="Q131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BZ130" i="27"/>
  <c r="BY130" i="27"/>
  <c r="BX130" i="27"/>
  <c r="BW130" i="27"/>
  <c r="BV130" i="27"/>
  <c r="BU130" i="27"/>
  <c r="BT130" i="27"/>
  <c r="BS130" i="27"/>
  <c r="BR130" i="27"/>
  <c r="BQ130" i="27"/>
  <c r="BP130" i="27"/>
  <c r="BO130" i="27"/>
  <c r="BN130" i="27"/>
  <c r="BM130" i="27"/>
  <c r="BL130" i="27"/>
  <c r="BK130" i="27"/>
  <c r="BJ130" i="27"/>
  <c r="BI130" i="27"/>
  <c r="BH130" i="27"/>
  <c r="BG130" i="27"/>
  <c r="BF130" i="27"/>
  <c r="BE130" i="27"/>
  <c r="BD130" i="27"/>
  <c r="BC130" i="27"/>
  <c r="BB130" i="27"/>
  <c r="BA130" i="27"/>
  <c r="AZ130" i="27"/>
  <c r="AY130" i="27"/>
  <c r="AX130" i="27"/>
  <c r="AW130" i="27"/>
  <c r="AV130" i="27"/>
  <c r="AU130" i="27"/>
  <c r="AT130" i="27"/>
  <c r="AS130" i="27"/>
  <c r="AR130" i="27"/>
  <c r="AQ130" i="27"/>
  <c r="AP130" i="27"/>
  <c r="AO130" i="27"/>
  <c r="AN130" i="27"/>
  <c r="AM130" i="27"/>
  <c r="AL130" i="27"/>
  <c r="AK130" i="27"/>
  <c r="AJ130" i="27"/>
  <c r="AI130" i="27"/>
  <c r="AH130" i="27"/>
  <c r="AG130" i="27"/>
  <c r="AF130" i="27"/>
  <c r="AE130" i="27"/>
  <c r="AD130" i="27"/>
  <c r="AC130" i="27"/>
  <c r="AB130" i="27"/>
  <c r="AA130" i="27"/>
  <c r="Z130" i="27"/>
  <c r="Y130" i="27"/>
  <c r="X130" i="27"/>
  <c r="W130" i="27"/>
  <c r="V130" i="27"/>
  <c r="U130" i="27"/>
  <c r="T130" i="27"/>
  <c r="S130" i="27"/>
  <c r="R130" i="27"/>
  <c r="Q130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BZ129" i="27"/>
  <c r="BY129" i="27"/>
  <c r="BX129" i="27"/>
  <c r="BW129" i="27"/>
  <c r="BV129" i="27"/>
  <c r="BU129" i="27"/>
  <c r="BT129" i="27"/>
  <c r="BS129" i="27"/>
  <c r="BR129" i="27"/>
  <c r="BQ129" i="27"/>
  <c r="BP129" i="27"/>
  <c r="BO129" i="27"/>
  <c r="BN129" i="27"/>
  <c r="BM129" i="27"/>
  <c r="BL129" i="27"/>
  <c r="BK129" i="27"/>
  <c r="BJ129" i="27"/>
  <c r="BI129" i="27"/>
  <c r="BH129" i="27"/>
  <c r="BG129" i="27"/>
  <c r="BF129" i="27"/>
  <c r="BE129" i="27"/>
  <c r="BD129" i="27"/>
  <c r="BC129" i="27"/>
  <c r="BB129" i="27"/>
  <c r="BA129" i="27"/>
  <c r="AZ129" i="27"/>
  <c r="AY129" i="27"/>
  <c r="AX129" i="27"/>
  <c r="AW129" i="27"/>
  <c r="AV129" i="27"/>
  <c r="AU129" i="27"/>
  <c r="AT129" i="27"/>
  <c r="AS129" i="27"/>
  <c r="AR129" i="27"/>
  <c r="AQ129" i="27"/>
  <c r="AP129" i="27"/>
  <c r="AO129" i="27"/>
  <c r="AN129" i="27"/>
  <c r="AM129" i="27"/>
  <c r="AL129" i="27"/>
  <c r="AK129" i="27"/>
  <c r="AJ129" i="27"/>
  <c r="AI129" i="27"/>
  <c r="AH129" i="27"/>
  <c r="AG129" i="27"/>
  <c r="AF129" i="27"/>
  <c r="AE129" i="27"/>
  <c r="AD129" i="27"/>
  <c r="AC129" i="27"/>
  <c r="AB129" i="27"/>
  <c r="AA129" i="27"/>
  <c r="Z129" i="27"/>
  <c r="Y129" i="27"/>
  <c r="X129" i="27"/>
  <c r="W129" i="27"/>
  <c r="V129" i="27"/>
  <c r="U129" i="27"/>
  <c r="T129" i="27"/>
  <c r="S129" i="27"/>
  <c r="R129" i="27"/>
  <c r="Q129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BZ128" i="27"/>
  <c r="BY128" i="27"/>
  <c r="BX128" i="27"/>
  <c r="BW128" i="27"/>
  <c r="BV128" i="27"/>
  <c r="BU128" i="27"/>
  <c r="BT128" i="27"/>
  <c r="BS128" i="27"/>
  <c r="BR128" i="27"/>
  <c r="BQ128" i="27"/>
  <c r="BP128" i="27"/>
  <c r="BO128" i="27"/>
  <c r="BN128" i="27"/>
  <c r="BM128" i="27"/>
  <c r="BL128" i="27"/>
  <c r="BK128" i="27"/>
  <c r="BJ128" i="27"/>
  <c r="BI128" i="27"/>
  <c r="BH128" i="27"/>
  <c r="BG128" i="27"/>
  <c r="BF128" i="27"/>
  <c r="BE128" i="27"/>
  <c r="BD128" i="27"/>
  <c r="BC128" i="27"/>
  <c r="BB128" i="27"/>
  <c r="BA128" i="27"/>
  <c r="AZ128" i="27"/>
  <c r="AY128" i="27"/>
  <c r="AX128" i="27"/>
  <c r="AW128" i="27"/>
  <c r="AV128" i="27"/>
  <c r="AU128" i="27"/>
  <c r="AT128" i="27"/>
  <c r="AS128" i="27"/>
  <c r="AR128" i="27"/>
  <c r="AQ128" i="27"/>
  <c r="AP128" i="27"/>
  <c r="AO128" i="27"/>
  <c r="AN128" i="27"/>
  <c r="AM128" i="27"/>
  <c r="AL128" i="27"/>
  <c r="AK128" i="27"/>
  <c r="AJ128" i="27"/>
  <c r="AI128" i="27"/>
  <c r="AH128" i="27"/>
  <c r="AG128" i="27"/>
  <c r="AF128" i="27"/>
  <c r="AE128" i="27"/>
  <c r="AD128" i="27"/>
  <c r="AC128" i="27"/>
  <c r="AB128" i="27"/>
  <c r="AA128" i="27"/>
  <c r="Z128" i="27"/>
  <c r="Y128" i="27"/>
  <c r="X128" i="27"/>
  <c r="W128" i="27"/>
  <c r="V128" i="27"/>
  <c r="U128" i="27"/>
  <c r="T128" i="27"/>
  <c r="S128" i="27"/>
  <c r="R128" i="27"/>
  <c r="Q128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BZ127" i="27"/>
  <c r="BY127" i="27"/>
  <c r="BX127" i="27"/>
  <c r="BW127" i="27"/>
  <c r="BV127" i="27"/>
  <c r="BU127" i="27"/>
  <c r="BT127" i="27"/>
  <c r="BS127" i="27"/>
  <c r="BR127" i="27"/>
  <c r="BQ127" i="27"/>
  <c r="BP127" i="27"/>
  <c r="BO127" i="27"/>
  <c r="BN127" i="27"/>
  <c r="BM127" i="27"/>
  <c r="BL127" i="27"/>
  <c r="BK127" i="27"/>
  <c r="BJ127" i="27"/>
  <c r="BI127" i="27"/>
  <c r="BH127" i="27"/>
  <c r="BG127" i="27"/>
  <c r="BF127" i="27"/>
  <c r="BE127" i="27"/>
  <c r="BD127" i="27"/>
  <c r="BC127" i="27"/>
  <c r="BB127" i="27"/>
  <c r="BA127" i="27"/>
  <c r="AZ127" i="27"/>
  <c r="AY127" i="27"/>
  <c r="AX127" i="27"/>
  <c r="AW127" i="27"/>
  <c r="AV127" i="27"/>
  <c r="AU127" i="27"/>
  <c r="AT127" i="27"/>
  <c r="AS127" i="27"/>
  <c r="AR127" i="27"/>
  <c r="AQ127" i="27"/>
  <c r="AP127" i="27"/>
  <c r="AO127" i="27"/>
  <c r="AN127" i="27"/>
  <c r="AM127" i="27"/>
  <c r="AL127" i="27"/>
  <c r="AK127" i="27"/>
  <c r="AJ127" i="27"/>
  <c r="AI127" i="27"/>
  <c r="AH127" i="27"/>
  <c r="AG127" i="27"/>
  <c r="AF127" i="27"/>
  <c r="AE127" i="27"/>
  <c r="AD127" i="27"/>
  <c r="AC127" i="27"/>
  <c r="AB127" i="27"/>
  <c r="AA127" i="27"/>
  <c r="Z127" i="27"/>
  <c r="Y127" i="27"/>
  <c r="X127" i="27"/>
  <c r="W127" i="27"/>
  <c r="V127" i="27"/>
  <c r="U127" i="27"/>
  <c r="T127" i="27"/>
  <c r="S127" i="27"/>
  <c r="R127" i="27"/>
  <c r="Q127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BZ126" i="27"/>
  <c r="BY126" i="27"/>
  <c r="BX126" i="27"/>
  <c r="BW126" i="27"/>
  <c r="BV126" i="27"/>
  <c r="BU126" i="27"/>
  <c r="BT126" i="27"/>
  <c r="BS126" i="27"/>
  <c r="BR126" i="27"/>
  <c r="BQ126" i="27"/>
  <c r="BP126" i="27"/>
  <c r="BO126" i="27"/>
  <c r="BN126" i="27"/>
  <c r="BM126" i="27"/>
  <c r="BL126" i="27"/>
  <c r="BK126" i="27"/>
  <c r="BJ126" i="27"/>
  <c r="BI126" i="27"/>
  <c r="BH126" i="27"/>
  <c r="BG126" i="27"/>
  <c r="BF126" i="27"/>
  <c r="BE126" i="27"/>
  <c r="BD126" i="27"/>
  <c r="BC126" i="27"/>
  <c r="BB126" i="27"/>
  <c r="BA126" i="27"/>
  <c r="AZ126" i="27"/>
  <c r="AY126" i="27"/>
  <c r="AX126" i="27"/>
  <c r="AW126" i="27"/>
  <c r="AV126" i="27"/>
  <c r="AU126" i="27"/>
  <c r="AT126" i="27"/>
  <c r="AS126" i="27"/>
  <c r="AR126" i="27"/>
  <c r="AQ126" i="27"/>
  <c r="AP126" i="27"/>
  <c r="AO126" i="27"/>
  <c r="AN126" i="27"/>
  <c r="AM126" i="27"/>
  <c r="AL126" i="27"/>
  <c r="AK126" i="27"/>
  <c r="AJ126" i="27"/>
  <c r="AI126" i="27"/>
  <c r="AH126" i="27"/>
  <c r="AG126" i="27"/>
  <c r="AF126" i="27"/>
  <c r="AE126" i="27"/>
  <c r="AD126" i="27"/>
  <c r="AC126" i="27"/>
  <c r="AB126" i="27"/>
  <c r="AA126" i="27"/>
  <c r="Z126" i="27"/>
  <c r="Y126" i="27"/>
  <c r="X126" i="27"/>
  <c r="W126" i="27"/>
  <c r="V126" i="27"/>
  <c r="U126" i="27"/>
  <c r="T126" i="27"/>
  <c r="S126" i="27"/>
  <c r="R126" i="27"/>
  <c r="Q126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BZ125" i="27"/>
  <c r="BY125" i="27"/>
  <c r="BX125" i="27"/>
  <c r="BW125" i="27"/>
  <c r="BV125" i="27"/>
  <c r="BU125" i="27"/>
  <c r="BT125" i="27"/>
  <c r="BS125" i="27"/>
  <c r="BR125" i="27"/>
  <c r="BQ125" i="27"/>
  <c r="BP125" i="27"/>
  <c r="BO125" i="27"/>
  <c r="BN125" i="27"/>
  <c r="BM125" i="27"/>
  <c r="BL125" i="27"/>
  <c r="BK125" i="27"/>
  <c r="BJ125" i="27"/>
  <c r="BI125" i="27"/>
  <c r="BH125" i="27"/>
  <c r="BG125" i="27"/>
  <c r="BF125" i="27"/>
  <c r="BE125" i="27"/>
  <c r="BD125" i="27"/>
  <c r="BC125" i="27"/>
  <c r="BB125" i="27"/>
  <c r="BA125" i="27"/>
  <c r="AZ125" i="27"/>
  <c r="AY125" i="27"/>
  <c r="AX125" i="27"/>
  <c r="AW125" i="27"/>
  <c r="AV125" i="27"/>
  <c r="AU125" i="27"/>
  <c r="AT125" i="27"/>
  <c r="AS125" i="27"/>
  <c r="AR125" i="27"/>
  <c r="AQ125" i="27"/>
  <c r="AP125" i="27"/>
  <c r="AO125" i="27"/>
  <c r="AN125" i="27"/>
  <c r="AM125" i="27"/>
  <c r="AL125" i="27"/>
  <c r="AK125" i="27"/>
  <c r="AJ125" i="27"/>
  <c r="AI125" i="27"/>
  <c r="AH125" i="27"/>
  <c r="AG125" i="27"/>
  <c r="AF125" i="27"/>
  <c r="AE125" i="27"/>
  <c r="AD125" i="27"/>
  <c r="AC125" i="27"/>
  <c r="AB125" i="27"/>
  <c r="AA125" i="27"/>
  <c r="Z125" i="27"/>
  <c r="Y125" i="27"/>
  <c r="X125" i="27"/>
  <c r="W125" i="27"/>
  <c r="V125" i="27"/>
  <c r="U125" i="27"/>
  <c r="T125" i="27"/>
  <c r="S125" i="27"/>
  <c r="R125" i="27"/>
  <c r="Q125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BZ124" i="27"/>
  <c r="BY124" i="27"/>
  <c r="BX124" i="27"/>
  <c r="BW124" i="27"/>
  <c r="BV124" i="27"/>
  <c r="BU124" i="27"/>
  <c r="BT124" i="27"/>
  <c r="BS124" i="27"/>
  <c r="BR124" i="27"/>
  <c r="BQ124" i="27"/>
  <c r="BP124" i="27"/>
  <c r="BO124" i="27"/>
  <c r="BN124" i="27"/>
  <c r="BM124" i="27"/>
  <c r="BL124" i="27"/>
  <c r="BK124" i="27"/>
  <c r="BJ124" i="27"/>
  <c r="BI124" i="27"/>
  <c r="BH124" i="27"/>
  <c r="BG124" i="27"/>
  <c r="BF124" i="27"/>
  <c r="BE124" i="27"/>
  <c r="BD124" i="27"/>
  <c r="BC124" i="27"/>
  <c r="BB124" i="27"/>
  <c r="BA124" i="27"/>
  <c r="AZ124" i="27"/>
  <c r="AY124" i="27"/>
  <c r="AX124" i="27"/>
  <c r="AW124" i="27"/>
  <c r="AV124" i="27"/>
  <c r="AU124" i="27"/>
  <c r="AT124" i="27"/>
  <c r="AS124" i="27"/>
  <c r="AR124" i="27"/>
  <c r="AQ124" i="27"/>
  <c r="AP124" i="27"/>
  <c r="AO124" i="27"/>
  <c r="AN124" i="27"/>
  <c r="AM124" i="27"/>
  <c r="AL124" i="27"/>
  <c r="AK124" i="27"/>
  <c r="AJ124" i="27"/>
  <c r="AI124" i="27"/>
  <c r="AH124" i="27"/>
  <c r="AG124" i="27"/>
  <c r="AF124" i="27"/>
  <c r="AE124" i="27"/>
  <c r="AD124" i="27"/>
  <c r="AC124" i="27"/>
  <c r="AB124" i="27"/>
  <c r="AA124" i="27"/>
  <c r="Z124" i="27"/>
  <c r="Y124" i="27"/>
  <c r="X124" i="27"/>
  <c r="W124" i="27"/>
  <c r="V124" i="27"/>
  <c r="U124" i="27"/>
  <c r="T124" i="27"/>
  <c r="S124" i="27"/>
  <c r="R124" i="27"/>
  <c r="Q124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BZ123" i="27"/>
  <c r="BY123" i="27"/>
  <c r="BX123" i="27"/>
  <c r="BW123" i="27"/>
  <c r="BV123" i="27"/>
  <c r="BU123" i="27"/>
  <c r="BT123" i="27"/>
  <c r="BS123" i="27"/>
  <c r="BR123" i="27"/>
  <c r="BQ123" i="27"/>
  <c r="BP123" i="27"/>
  <c r="BO123" i="27"/>
  <c r="BN123" i="27"/>
  <c r="BM123" i="27"/>
  <c r="BL123" i="27"/>
  <c r="BK123" i="27"/>
  <c r="BJ123" i="27"/>
  <c r="BI123" i="27"/>
  <c r="BH123" i="27"/>
  <c r="BG123" i="27"/>
  <c r="BF123" i="27"/>
  <c r="BE123" i="27"/>
  <c r="BD123" i="27"/>
  <c r="BC123" i="27"/>
  <c r="BB123" i="27"/>
  <c r="BA123" i="27"/>
  <c r="AZ123" i="27"/>
  <c r="AY123" i="27"/>
  <c r="AX123" i="27"/>
  <c r="AW123" i="27"/>
  <c r="AV123" i="27"/>
  <c r="AU123" i="27"/>
  <c r="AT123" i="27"/>
  <c r="AS123" i="27"/>
  <c r="AR123" i="27"/>
  <c r="AQ123" i="27"/>
  <c r="AP123" i="27"/>
  <c r="AO123" i="27"/>
  <c r="AN123" i="27"/>
  <c r="AM123" i="27"/>
  <c r="AL123" i="27"/>
  <c r="AK123" i="27"/>
  <c r="AJ123" i="27"/>
  <c r="AI123" i="27"/>
  <c r="AH123" i="27"/>
  <c r="AG123" i="27"/>
  <c r="AF123" i="27"/>
  <c r="AE123" i="27"/>
  <c r="AD123" i="27"/>
  <c r="AC123" i="27"/>
  <c r="AB123" i="27"/>
  <c r="AA123" i="27"/>
  <c r="Z123" i="27"/>
  <c r="Y123" i="27"/>
  <c r="X123" i="27"/>
  <c r="W123" i="27"/>
  <c r="V123" i="27"/>
  <c r="U123" i="27"/>
  <c r="T123" i="27"/>
  <c r="S123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BZ122" i="27"/>
  <c r="BY122" i="27"/>
  <c r="BX122" i="27"/>
  <c r="BW122" i="27"/>
  <c r="BV122" i="27"/>
  <c r="BU122" i="27"/>
  <c r="BT122" i="27"/>
  <c r="BS122" i="27"/>
  <c r="BR122" i="27"/>
  <c r="BQ122" i="27"/>
  <c r="BP122" i="27"/>
  <c r="BO122" i="27"/>
  <c r="BN122" i="27"/>
  <c r="BM122" i="27"/>
  <c r="BL122" i="27"/>
  <c r="BK122" i="27"/>
  <c r="BJ122" i="27"/>
  <c r="BI122" i="27"/>
  <c r="BH122" i="27"/>
  <c r="BG122" i="27"/>
  <c r="BF122" i="27"/>
  <c r="BE122" i="27"/>
  <c r="BD122" i="27"/>
  <c r="BC122" i="27"/>
  <c r="BB122" i="27"/>
  <c r="BA122" i="27"/>
  <c r="AZ122" i="27"/>
  <c r="AY122" i="27"/>
  <c r="AX122" i="27"/>
  <c r="AW122" i="27"/>
  <c r="AV122" i="27"/>
  <c r="AU122" i="27"/>
  <c r="AT122" i="27"/>
  <c r="AS122" i="27"/>
  <c r="AR122" i="27"/>
  <c r="AQ122" i="27"/>
  <c r="AP122" i="27"/>
  <c r="AO122" i="27"/>
  <c r="AN122" i="27"/>
  <c r="AM122" i="27"/>
  <c r="AL122" i="27"/>
  <c r="AK122" i="27"/>
  <c r="AJ122" i="27"/>
  <c r="AI122" i="27"/>
  <c r="AH122" i="27"/>
  <c r="AG122" i="27"/>
  <c r="AF122" i="27"/>
  <c r="AE122" i="27"/>
  <c r="AD122" i="27"/>
  <c r="AC122" i="27"/>
  <c r="AB122" i="27"/>
  <c r="AA122" i="27"/>
  <c r="Z122" i="27"/>
  <c r="Y122" i="27"/>
  <c r="X122" i="27"/>
  <c r="W122" i="27"/>
  <c r="V122" i="27"/>
  <c r="U122" i="27"/>
  <c r="T122" i="27"/>
  <c r="S122" i="27"/>
  <c r="R122" i="27"/>
  <c r="Q122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BZ121" i="27"/>
  <c r="BY121" i="27"/>
  <c r="BX121" i="27"/>
  <c r="BW121" i="27"/>
  <c r="BV121" i="27"/>
  <c r="BU121" i="27"/>
  <c r="BT121" i="27"/>
  <c r="BS121" i="27"/>
  <c r="BR121" i="27"/>
  <c r="BQ121" i="27"/>
  <c r="BP121" i="27"/>
  <c r="BO121" i="27"/>
  <c r="BN121" i="27"/>
  <c r="BM121" i="27"/>
  <c r="BL121" i="27"/>
  <c r="BK121" i="27"/>
  <c r="BJ121" i="27"/>
  <c r="BI121" i="27"/>
  <c r="BH121" i="27"/>
  <c r="BG121" i="27"/>
  <c r="BF121" i="27"/>
  <c r="BE121" i="27"/>
  <c r="BD121" i="27"/>
  <c r="BC121" i="27"/>
  <c r="BB121" i="27"/>
  <c r="BA121" i="27"/>
  <c r="AZ121" i="27"/>
  <c r="AY121" i="27"/>
  <c r="AX121" i="27"/>
  <c r="AW121" i="27"/>
  <c r="AV121" i="27"/>
  <c r="AU121" i="27"/>
  <c r="AT121" i="27"/>
  <c r="AS121" i="27"/>
  <c r="AR121" i="27"/>
  <c r="AQ121" i="27"/>
  <c r="AP121" i="27"/>
  <c r="AO121" i="27"/>
  <c r="AN121" i="27"/>
  <c r="AM121" i="27"/>
  <c r="AL121" i="27"/>
  <c r="AK121" i="27"/>
  <c r="AJ121" i="27"/>
  <c r="AI121" i="27"/>
  <c r="AH121" i="27"/>
  <c r="AG121" i="27"/>
  <c r="AF121" i="27"/>
  <c r="AE121" i="27"/>
  <c r="AD121" i="27"/>
  <c r="AC121" i="27"/>
  <c r="AB121" i="27"/>
  <c r="AA121" i="27"/>
  <c r="Z121" i="27"/>
  <c r="Y121" i="27"/>
  <c r="X121" i="27"/>
  <c r="W121" i="27"/>
  <c r="V121" i="27"/>
  <c r="U121" i="27"/>
  <c r="T121" i="27"/>
  <c r="S121" i="27"/>
  <c r="R121" i="27"/>
  <c r="Q121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BZ120" i="27"/>
  <c r="BY120" i="27"/>
  <c r="BX120" i="27"/>
  <c r="BW120" i="27"/>
  <c r="BV120" i="27"/>
  <c r="BU120" i="27"/>
  <c r="BT120" i="27"/>
  <c r="BS120" i="27"/>
  <c r="BR120" i="27"/>
  <c r="BQ120" i="27"/>
  <c r="BP120" i="27"/>
  <c r="BO120" i="27"/>
  <c r="BN120" i="27"/>
  <c r="BM120" i="27"/>
  <c r="BL120" i="27"/>
  <c r="BK120" i="27"/>
  <c r="BJ120" i="27"/>
  <c r="BI120" i="27"/>
  <c r="BH120" i="27"/>
  <c r="BG120" i="27"/>
  <c r="BF120" i="27"/>
  <c r="BE120" i="27"/>
  <c r="BD120" i="27"/>
  <c r="BC120" i="27"/>
  <c r="BB120" i="27"/>
  <c r="BA120" i="27"/>
  <c r="AZ120" i="27"/>
  <c r="AY120" i="27"/>
  <c r="AX120" i="27"/>
  <c r="AW120" i="27"/>
  <c r="AV120" i="27"/>
  <c r="AU120" i="27"/>
  <c r="AT120" i="27"/>
  <c r="AS120" i="27"/>
  <c r="AR120" i="27"/>
  <c r="AQ120" i="27"/>
  <c r="AP120" i="27"/>
  <c r="AO120" i="27"/>
  <c r="AN120" i="27"/>
  <c r="AM120" i="27"/>
  <c r="AL120" i="27"/>
  <c r="AK120" i="27"/>
  <c r="AJ120" i="27"/>
  <c r="AI120" i="27"/>
  <c r="AH120" i="27"/>
  <c r="AG120" i="27"/>
  <c r="AF120" i="27"/>
  <c r="AE120" i="27"/>
  <c r="AD120" i="27"/>
  <c r="AC120" i="27"/>
  <c r="AB120" i="27"/>
  <c r="AA120" i="27"/>
  <c r="Z120" i="27"/>
  <c r="Y120" i="27"/>
  <c r="X120" i="27"/>
  <c r="W120" i="27"/>
  <c r="V120" i="27"/>
  <c r="U120" i="27"/>
  <c r="T120" i="27"/>
  <c r="S120" i="27"/>
  <c r="R120" i="27"/>
  <c r="Q120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BZ119" i="27"/>
  <c r="BY119" i="27"/>
  <c r="BX119" i="27"/>
  <c r="BW119" i="27"/>
  <c r="BV119" i="27"/>
  <c r="BU119" i="27"/>
  <c r="BT119" i="27"/>
  <c r="BS119" i="27"/>
  <c r="BR119" i="27"/>
  <c r="BQ119" i="27"/>
  <c r="BP119" i="27"/>
  <c r="BO119" i="27"/>
  <c r="BN119" i="27"/>
  <c r="BM119" i="27"/>
  <c r="BL119" i="27"/>
  <c r="BK119" i="27"/>
  <c r="BJ119" i="27"/>
  <c r="BI119" i="27"/>
  <c r="BH119" i="27"/>
  <c r="BG119" i="27"/>
  <c r="BF119" i="27"/>
  <c r="BE119" i="27"/>
  <c r="BD119" i="27"/>
  <c r="BC119" i="27"/>
  <c r="BB119" i="27"/>
  <c r="BA119" i="27"/>
  <c r="AZ119" i="27"/>
  <c r="AY119" i="27"/>
  <c r="AX119" i="27"/>
  <c r="AW119" i="27"/>
  <c r="AV119" i="27"/>
  <c r="AU119" i="27"/>
  <c r="AT119" i="27"/>
  <c r="AS119" i="27"/>
  <c r="AR119" i="27"/>
  <c r="AQ119" i="27"/>
  <c r="AP119" i="27"/>
  <c r="AO119" i="27"/>
  <c r="AN119" i="27"/>
  <c r="AM119" i="27"/>
  <c r="AL119" i="27"/>
  <c r="AK119" i="27"/>
  <c r="AJ119" i="27"/>
  <c r="AI119" i="27"/>
  <c r="AH119" i="27"/>
  <c r="AG119" i="27"/>
  <c r="AF119" i="27"/>
  <c r="AE119" i="27"/>
  <c r="AD119" i="27"/>
  <c r="AC119" i="27"/>
  <c r="AB119" i="27"/>
  <c r="AA119" i="27"/>
  <c r="Z119" i="27"/>
  <c r="Y119" i="27"/>
  <c r="X119" i="27"/>
  <c r="W119" i="27"/>
  <c r="V119" i="27"/>
  <c r="U119" i="27"/>
  <c r="T119" i="27"/>
  <c r="S119" i="27"/>
  <c r="R119" i="27"/>
  <c r="Q119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BZ118" i="27"/>
  <c r="BY118" i="27"/>
  <c r="BX118" i="27"/>
  <c r="BW118" i="27"/>
  <c r="BV118" i="27"/>
  <c r="BU118" i="27"/>
  <c r="BT118" i="27"/>
  <c r="BS118" i="27"/>
  <c r="BR118" i="27"/>
  <c r="BQ118" i="27"/>
  <c r="BP118" i="27"/>
  <c r="BO118" i="27"/>
  <c r="BN118" i="27"/>
  <c r="BM118" i="27"/>
  <c r="BL118" i="27"/>
  <c r="BK118" i="27"/>
  <c r="BJ118" i="27"/>
  <c r="BI118" i="27"/>
  <c r="BH118" i="27"/>
  <c r="BG118" i="27"/>
  <c r="BF118" i="27"/>
  <c r="BE118" i="27"/>
  <c r="BD118" i="27"/>
  <c r="BC118" i="27"/>
  <c r="BB118" i="27"/>
  <c r="BA118" i="27"/>
  <c r="AZ118" i="27"/>
  <c r="AY118" i="27"/>
  <c r="AX118" i="27"/>
  <c r="AW118" i="27"/>
  <c r="AV118" i="27"/>
  <c r="AU118" i="27"/>
  <c r="AT118" i="27"/>
  <c r="AS118" i="27"/>
  <c r="AR118" i="27"/>
  <c r="AQ118" i="27"/>
  <c r="AP118" i="27"/>
  <c r="AO118" i="27"/>
  <c r="AN118" i="27"/>
  <c r="AM118" i="27"/>
  <c r="AL118" i="27"/>
  <c r="AK118" i="27"/>
  <c r="AJ118" i="27"/>
  <c r="AI118" i="27"/>
  <c r="AH118" i="27"/>
  <c r="AG118" i="27"/>
  <c r="AF118" i="27"/>
  <c r="AE118" i="27"/>
  <c r="AD118" i="27"/>
  <c r="AC118" i="27"/>
  <c r="AB118" i="27"/>
  <c r="AA118" i="27"/>
  <c r="Z118" i="27"/>
  <c r="Y118" i="27"/>
  <c r="X118" i="27"/>
  <c r="W118" i="27"/>
  <c r="V118" i="27"/>
  <c r="U118" i="27"/>
  <c r="T118" i="27"/>
  <c r="S118" i="27"/>
  <c r="R118" i="27"/>
  <c r="Q118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BZ117" i="27"/>
  <c r="BY117" i="27"/>
  <c r="BX117" i="27"/>
  <c r="BW117" i="27"/>
  <c r="BV117" i="27"/>
  <c r="BU117" i="27"/>
  <c r="BT117" i="27"/>
  <c r="BS117" i="27"/>
  <c r="BR117" i="27"/>
  <c r="BQ117" i="27"/>
  <c r="BP117" i="27"/>
  <c r="BO117" i="27"/>
  <c r="BN117" i="27"/>
  <c r="BM117" i="27"/>
  <c r="BL117" i="27"/>
  <c r="BK117" i="27"/>
  <c r="BJ117" i="27"/>
  <c r="BI117" i="27"/>
  <c r="BH117" i="27"/>
  <c r="BG117" i="27"/>
  <c r="BF117" i="27"/>
  <c r="BE117" i="27"/>
  <c r="BD117" i="27"/>
  <c r="BC117" i="27"/>
  <c r="BB117" i="27"/>
  <c r="BA117" i="27"/>
  <c r="AZ117" i="27"/>
  <c r="AY117" i="27"/>
  <c r="AX117" i="27"/>
  <c r="AW117" i="27"/>
  <c r="AV117" i="27"/>
  <c r="AU117" i="27"/>
  <c r="AT117" i="27"/>
  <c r="AS117" i="27"/>
  <c r="AR117" i="27"/>
  <c r="AQ117" i="27"/>
  <c r="AP117" i="27"/>
  <c r="AO117" i="27"/>
  <c r="AN117" i="27"/>
  <c r="AM117" i="27"/>
  <c r="AL117" i="27"/>
  <c r="AK117" i="27"/>
  <c r="AJ117" i="27"/>
  <c r="AI117" i="27"/>
  <c r="AH117" i="27"/>
  <c r="AG117" i="27"/>
  <c r="AF117" i="27"/>
  <c r="AE117" i="27"/>
  <c r="AD117" i="27"/>
  <c r="AC117" i="27"/>
  <c r="AB117" i="27"/>
  <c r="AA117" i="27"/>
  <c r="Z117" i="27"/>
  <c r="Y117" i="27"/>
  <c r="X117" i="27"/>
  <c r="W117" i="27"/>
  <c r="V117" i="27"/>
  <c r="U117" i="27"/>
  <c r="T117" i="27"/>
  <c r="S117" i="27"/>
  <c r="R117" i="27"/>
  <c r="Q117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BZ116" i="27"/>
  <c r="BY116" i="27"/>
  <c r="BX116" i="27"/>
  <c r="BW116" i="27"/>
  <c r="BV116" i="27"/>
  <c r="BU116" i="27"/>
  <c r="BT116" i="27"/>
  <c r="BS116" i="27"/>
  <c r="BR116" i="27"/>
  <c r="BQ116" i="27"/>
  <c r="BP116" i="27"/>
  <c r="BO116" i="27"/>
  <c r="BN116" i="27"/>
  <c r="BM116" i="27"/>
  <c r="BL116" i="27"/>
  <c r="BK116" i="27"/>
  <c r="BJ116" i="27"/>
  <c r="BI116" i="27"/>
  <c r="BH116" i="27"/>
  <c r="BG116" i="27"/>
  <c r="BF116" i="27"/>
  <c r="BE116" i="27"/>
  <c r="BD116" i="27"/>
  <c r="BC116" i="27"/>
  <c r="BB116" i="27"/>
  <c r="BA116" i="27"/>
  <c r="AZ116" i="27"/>
  <c r="AY116" i="27"/>
  <c r="AX116" i="27"/>
  <c r="AW116" i="27"/>
  <c r="AV116" i="27"/>
  <c r="AU116" i="27"/>
  <c r="AT116" i="27"/>
  <c r="AS116" i="27"/>
  <c r="AR116" i="27"/>
  <c r="AQ116" i="27"/>
  <c r="AP116" i="27"/>
  <c r="AO116" i="27"/>
  <c r="AN116" i="27"/>
  <c r="AM116" i="27"/>
  <c r="AL116" i="27"/>
  <c r="AK116" i="27"/>
  <c r="AJ116" i="27"/>
  <c r="AI116" i="27"/>
  <c r="AH116" i="27"/>
  <c r="AG116" i="27"/>
  <c r="AF116" i="27"/>
  <c r="AE116" i="27"/>
  <c r="AD116" i="27"/>
  <c r="AC116" i="27"/>
  <c r="AB116" i="27"/>
  <c r="AA116" i="27"/>
  <c r="Z116" i="27"/>
  <c r="Y116" i="27"/>
  <c r="X116" i="27"/>
  <c r="W116" i="27"/>
  <c r="V116" i="27"/>
  <c r="U116" i="27"/>
  <c r="T116" i="27"/>
  <c r="S116" i="27"/>
  <c r="R116" i="27"/>
  <c r="Q116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BZ115" i="27"/>
  <c r="BY115" i="27"/>
  <c r="BX115" i="27"/>
  <c r="BW115" i="27"/>
  <c r="BV115" i="27"/>
  <c r="BU115" i="27"/>
  <c r="BT115" i="27"/>
  <c r="BS115" i="27"/>
  <c r="BR115" i="27"/>
  <c r="BQ115" i="27"/>
  <c r="BP115" i="27"/>
  <c r="BO115" i="27"/>
  <c r="BN115" i="27"/>
  <c r="BM115" i="27"/>
  <c r="BL115" i="27"/>
  <c r="BK115" i="27"/>
  <c r="BJ115" i="27"/>
  <c r="BI115" i="27"/>
  <c r="BH115" i="27"/>
  <c r="BG115" i="27"/>
  <c r="BF115" i="27"/>
  <c r="BE115" i="27"/>
  <c r="BD115" i="27"/>
  <c r="BC115" i="27"/>
  <c r="BB115" i="27"/>
  <c r="BA115" i="27"/>
  <c r="AZ115" i="27"/>
  <c r="AY115" i="27"/>
  <c r="AX115" i="27"/>
  <c r="AW115" i="27"/>
  <c r="AV115" i="27"/>
  <c r="AU115" i="27"/>
  <c r="AT115" i="27"/>
  <c r="AS115" i="27"/>
  <c r="AR115" i="27"/>
  <c r="AQ115" i="27"/>
  <c r="AP115" i="27"/>
  <c r="AO115" i="27"/>
  <c r="AN115" i="27"/>
  <c r="AM115" i="27"/>
  <c r="AL115" i="27"/>
  <c r="AK115" i="27"/>
  <c r="AJ115" i="27"/>
  <c r="AI115" i="27"/>
  <c r="AH115" i="27"/>
  <c r="AG115" i="27"/>
  <c r="AF115" i="27"/>
  <c r="AE115" i="27"/>
  <c r="AD115" i="27"/>
  <c r="AC115" i="27"/>
  <c r="AB115" i="27"/>
  <c r="AA115" i="27"/>
  <c r="Z115" i="27"/>
  <c r="Y115" i="27"/>
  <c r="X115" i="27"/>
  <c r="W115" i="27"/>
  <c r="V115" i="27"/>
  <c r="U115" i="27"/>
  <c r="T115" i="27"/>
  <c r="S115" i="27"/>
  <c r="R115" i="27"/>
  <c r="Q115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BZ114" i="27"/>
  <c r="BY114" i="27"/>
  <c r="BX114" i="27"/>
  <c r="BW114" i="27"/>
  <c r="BV114" i="27"/>
  <c r="BU114" i="27"/>
  <c r="BT114" i="27"/>
  <c r="BS114" i="27"/>
  <c r="BR114" i="27"/>
  <c r="BQ114" i="27"/>
  <c r="BP114" i="27"/>
  <c r="BO114" i="27"/>
  <c r="BN114" i="27"/>
  <c r="BM114" i="27"/>
  <c r="BL114" i="27"/>
  <c r="BK114" i="27"/>
  <c r="BJ114" i="27"/>
  <c r="BI114" i="27"/>
  <c r="BH114" i="27"/>
  <c r="BG114" i="27"/>
  <c r="BF114" i="27"/>
  <c r="BE114" i="27"/>
  <c r="BD114" i="27"/>
  <c r="BC114" i="27"/>
  <c r="BB114" i="27"/>
  <c r="BA114" i="27"/>
  <c r="AZ114" i="27"/>
  <c r="AY114" i="27"/>
  <c r="AX114" i="27"/>
  <c r="AW114" i="27"/>
  <c r="AV114" i="27"/>
  <c r="AU114" i="27"/>
  <c r="AT114" i="27"/>
  <c r="AS114" i="27"/>
  <c r="AR114" i="27"/>
  <c r="AQ114" i="27"/>
  <c r="AP114" i="27"/>
  <c r="AO114" i="27"/>
  <c r="AN114" i="27"/>
  <c r="AM114" i="27"/>
  <c r="AL114" i="27"/>
  <c r="AK114" i="27"/>
  <c r="AJ114" i="27"/>
  <c r="AI114" i="27"/>
  <c r="AH114" i="27"/>
  <c r="AG114" i="27"/>
  <c r="AF114" i="27"/>
  <c r="AE114" i="27"/>
  <c r="AD114" i="27"/>
  <c r="AC114" i="27"/>
  <c r="AB114" i="27"/>
  <c r="AA114" i="27"/>
  <c r="Z114" i="27"/>
  <c r="Y114" i="27"/>
  <c r="X114" i="27"/>
  <c r="W114" i="27"/>
  <c r="V114" i="27"/>
  <c r="U114" i="27"/>
  <c r="T114" i="27"/>
  <c r="S114" i="27"/>
  <c r="R114" i="27"/>
  <c r="Q114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BZ113" i="27"/>
  <c r="BY113" i="27"/>
  <c r="BX113" i="27"/>
  <c r="BW113" i="27"/>
  <c r="BV113" i="27"/>
  <c r="BU113" i="27"/>
  <c r="BT113" i="27"/>
  <c r="BS113" i="27"/>
  <c r="BR113" i="27"/>
  <c r="BQ113" i="27"/>
  <c r="BP113" i="27"/>
  <c r="BO113" i="27"/>
  <c r="BN113" i="27"/>
  <c r="BM113" i="27"/>
  <c r="BL113" i="27"/>
  <c r="BK113" i="27"/>
  <c r="BJ113" i="27"/>
  <c r="BI113" i="27"/>
  <c r="BH113" i="27"/>
  <c r="BG113" i="27"/>
  <c r="BF113" i="27"/>
  <c r="BE113" i="27"/>
  <c r="BD113" i="27"/>
  <c r="BC113" i="27"/>
  <c r="BB113" i="27"/>
  <c r="BA113" i="27"/>
  <c r="AZ113" i="27"/>
  <c r="AY113" i="27"/>
  <c r="AX113" i="27"/>
  <c r="AW113" i="27"/>
  <c r="AV113" i="27"/>
  <c r="AU113" i="27"/>
  <c r="AT113" i="27"/>
  <c r="AS113" i="27"/>
  <c r="AR113" i="27"/>
  <c r="AQ113" i="27"/>
  <c r="AP113" i="27"/>
  <c r="AO113" i="27"/>
  <c r="AN113" i="27"/>
  <c r="AM113" i="27"/>
  <c r="AL113" i="27"/>
  <c r="AK113" i="27"/>
  <c r="AJ113" i="27"/>
  <c r="AI113" i="27"/>
  <c r="AH113" i="27"/>
  <c r="AG113" i="27"/>
  <c r="AF113" i="27"/>
  <c r="AE113" i="27"/>
  <c r="AD113" i="27"/>
  <c r="AC113" i="27"/>
  <c r="AB113" i="27"/>
  <c r="AA113" i="27"/>
  <c r="Z113" i="27"/>
  <c r="Y113" i="27"/>
  <c r="X113" i="27"/>
  <c r="W113" i="27"/>
  <c r="V113" i="27"/>
  <c r="U113" i="27"/>
  <c r="T113" i="27"/>
  <c r="S113" i="27"/>
  <c r="R113" i="27"/>
  <c r="Q113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BZ112" i="27"/>
  <c r="BY112" i="27"/>
  <c r="BX112" i="27"/>
  <c r="BW112" i="27"/>
  <c r="BV112" i="27"/>
  <c r="BU112" i="27"/>
  <c r="BT112" i="27"/>
  <c r="BS112" i="27"/>
  <c r="BR112" i="27"/>
  <c r="BQ112" i="27"/>
  <c r="BP112" i="27"/>
  <c r="BO112" i="27"/>
  <c r="BN112" i="27"/>
  <c r="BM112" i="27"/>
  <c r="BL112" i="27"/>
  <c r="BK112" i="27"/>
  <c r="BJ112" i="27"/>
  <c r="BI112" i="27"/>
  <c r="BH112" i="27"/>
  <c r="BG112" i="27"/>
  <c r="BF112" i="27"/>
  <c r="BE112" i="27"/>
  <c r="BD112" i="27"/>
  <c r="BC112" i="27"/>
  <c r="BB112" i="27"/>
  <c r="BA112" i="27"/>
  <c r="AZ112" i="27"/>
  <c r="AY112" i="27"/>
  <c r="AX112" i="27"/>
  <c r="AW112" i="27"/>
  <c r="AV112" i="27"/>
  <c r="AU112" i="27"/>
  <c r="AT112" i="27"/>
  <c r="AS112" i="27"/>
  <c r="AR112" i="27"/>
  <c r="AQ112" i="27"/>
  <c r="AP112" i="27"/>
  <c r="AO112" i="27"/>
  <c r="AN112" i="27"/>
  <c r="AM112" i="27"/>
  <c r="AL112" i="27"/>
  <c r="AK112" i="27"/>
  <c r="AJ112" i="27"/>
  <c r="AI112" i="27"/>
  <c r="AH112" i="27"/>
  <c r="AG112" i="27"/>
  <c r="AF112" i="27"/>
  <c r="AE112" i="27"/>
  <c r="AD112" i="27"/>
  <c r="AC112" i="27"/>
  <c r="AB112" i="27"/>
  <c r="AA112" i="27"/>
  <c r="Z112" i="27"/>
  <c r="Y112" i="27"/>
  <c r="X112" i="27"/>
  <c r="W112" i="27"/>
  <c r="V112" i="27"/>
  <c r="U112" i="27"/>
  <c r="T112" i="27"/>
  <c r="S112" i="27"/>
  <c r="R112" i="27"/>
  <c r="Q112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BZ111" i="27"/>
  <c r="BY111" i="27"/>
  <c r="BX111" i="27"/>
  <c r="BW111" i="27"/>
  <c r="BV111" i="27"/>
  <c r="BU111" i="27"/>
  <c r="BT111" i="27"/>
  <c r="BS111" i="27"/>
  <c r="BR111" i="27"/>
  <c r="BQ111" i="27"/>
  <c r="BP111" i="27"/>
  <c r="BO111" i="27"/>
  <c r="BN111" i="27"/>
  <c r="BM111" i="27"/>
  <c r="BL111" i="27"/>
  <c r="BK111" i="27"/>
  <c r="BJ111" i="27"/>
  <c r="BI111" i="27"/>
  <c r="BH111" i="27"/>
  <c r="BG111" i="27"/>
  <c r="BF111" i="27"/>
  <c r="BE111" i="27"/>
  <c r="BD111" i="27"/>
  <c r="BC111" i="27"/>
  <c r="BB111" i="27"/>
  <c r="BA111" i="27"/>
  <c r="AZ111" i="27"/>
  <c r="AY111" i="27"/>
  <c r="AX111" i="27"/>
  <c r="AW111" i="27"/>
  <c r="AV111" i="27"/>
  <c r="AU111" i="27"/>
  <c r="AT111" i="27"/>
  <c r="AS111" i="27"/>
  <c r="AR111" i="27"/>
  <c r="AQ111" i="27"/>
  <c r="AP111" i="27"/>
  <c r="AO111" i="27"/>
  <c r="AN111" i="27"/>
  <c r="AM111" i="27"/>
  <c r="AL111" i="27"/>
  <c r="AK111" i="27"/>
  <c r="AJ111" i="27"/>
  <c r="AI111" i="27"/>
  <c r="AH111" i="27"/>
  <c r="AG111" i="27"/>
  <c r="AF111" i="27"/>
  <c r="AE111" i="27"/>
  <c r="AD111" i="27"/>
  <c r="AC111" i="27"/>
  <c r="AB111" i="27"/>
  <c r="AA111" i="27"/>
  <c r="Z111" i="27"/>
  <c r="Y111" i="27"/>
  <c r="X111" i="27"/>
  <c r="W111" i="27"/>
  <c r="V111" i="27"/>
  <c r="U111" i="27"/>
  <c r="T111" i="27"/>
  <c r="S111" i="27"/>
  <c r="R111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BZ110" i="27"/>
  <c r="BY110" i="27"/>
  <c r="BX110" i="27"/>
  <c r="BW110" i="27"/>
  <c r="BV110" i="27"/>
  <c r="BU110" i="27"/>
  <c r="BT110" i="27"/>
  <c r="BS110" i="27"/>
  <c r="BR110" i="27"/>
  <c r="BQ110" i="27"/>
  <c r="BP110" i="27"/>
  <c r="BO110" i="27"/>
  <c r="BN110" i="27"/>
  <c r="BM110" i="27"/>
  <c r="BL110" i="27"/>
  <c r="BK110" i="27"/>
  <c r="BJ110" i="27"/>
  <c r="BI110" i="27"/>
  <c r="BH110" i="27"/>
  <c r="BG110" i="27"/>
  <c r="BF110" i="27"/>
  <c r="BE110" i="27"/>
  <c r="BD110" i="27"/>
  <c r="BC110" i="27"/>
  <c r="BB110" i="27"/>
  <c r="BA110" i="27"/>
  <c r="AZ110" i="27"/>
  <c r="AY110" i="27"/>
  <c r="AX110" i="27"/>
  <c r="AW110" i="27"/>
  <c r="AV110" i="27"/>
  <c r="AU110" i="27"/>
  <c r="AT110" i="27"/>
  <c r="AS110" i="27"/>
  <c r="AR110" i="27"/>
  <c r="AQ110" i="27"/>
  <c r="AP110" i="27"/>
  <c r="AO110" i="27"/>
  <c r="AN110" i="27"/>
  <c r="AM110" i="27"/>
  <c r="AL110" i="27"/>
  <c r="AK110" i="27"/>
  <c r="AJ110" i="27"/>
  <c r="AI110" i="27"/>
  <c r="AH110" i="27"/>
  <c r="AG110" i="27"/>
  <c r="AF110" i="27"/>
  <c r="AE110" i="27"/>
  <c r="AD110" i="27"/>
  <c r="AC110" i="27"/>
  <c r="AB110" i="27"/>
  <c r="AA110" i="27"/>
  <c r="Z110" i="27"/>
  <c r="Y110" i="27"/>
  <c r="X110" i="27"/>
  <c r="W110" i="27"/>
  <c r="V110" i="27"/>
  <c r="U110" i="27"/>
  <c r="T110" i="27"/>
  <c r="S110" i="27"/>
  <c r="R110" i="27"/>
  <c r="Q110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BZ109" i="27"/>
  <c r="BY109" i="27"/>
  <c r="BX109" i="27"/>
  <c r="BW109" i="27"/>
  <c r="BV109" i="27"/>
  <c r="BU109" i="27"/>
  <c r="BT109" i="27"/>
  <c r="BS109" i="27"/>
  <c r="BR109" i="27"/>
  <c r="BQ109" i="27"/>
  <c r="BP109" i="27"/>
  <c r="BO109" i="27"/>
  <c r="BN109" i="27"/>
  <c r="BM109" i="27"/>
  <c r="BL109" i="27"/>
  <c r="BK109" i="27"/>
  <c r="BJ109" i="27"/>
  <c r="BI109" i="27"/>
  <c r="BH109" i="27"/>
  <c r="BG109" i="27"/>
  <c r="BF109" i="27"/>
  <c r="BE109" i="27"/>
  <c r="BD109" i="27"/>
  <c r="BC109" i="27"/>
  <c r="BB109" i="27"/>
  <c r="BA109" i="27"/>
  <c r="AZ109" i="27"/>
  <c r="AY109" i="27"/>
  <c r="AX109" i="27"/>
  <c r="AW109" i="27"/>
  <c r="AV109" i="27"/>
  <c r="AU109" i="27"/>
  <c r="AT109" i="27"/>
  <c r="AS109" i="27"/>
  <c r="AR109" i="27"/>
  <c r="AQ109" i="27"/>
  <c r="AP109" i="27"/>
  <c r="AO109" i="27"/>
  <c r="AN109" i="27"/>
  <c r="AM109" i="27"/>
  <c r="AL109" i="27"/>
  <c r="AK109" i="27"/>
  <c r="AJ109" i="27"/>
  <c r="AI109" i="27"/>
  <c r="AH109" i="27"/>
  <c r="AG109" i="27"/>
  <c r="AF109" i="27"/>
  <c r="AE109" i="27"/>
  <c r="AD109" i="27"/>
  <c r="AC109" i="27"/>
  <c r="AB109" i="27"/>
  <c r="AA109" i="27"/>
  <c r="Z109" i="27"/>
  <c r="Y109" i="27"/>
  <c r="X109" i="27"/>
  <c r="W109" i="27"/>
  <c r="V109" i="27"/>
  <c r="U109" i="27"/>
  <c r="T109" i="27"/>
  <c r="S109" i="27"/>
  <c r="R109" i="27"/>
  <c r="Q109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BZ108" i="27"/>
  <c r="BY108" i="27"/>
  <c r="BX108" i="27"/>
  <c r="BW108" i="27"/>
  <c r="BV108" i="27"/>
  <c r="BU108" i="27"/>
  <c r="BT108" i="27"/>
  <c r="BS108" i="27"/>
  <c r="BR108" i="27"/>
  <c r="BQ108" i="27"/>
  <c r="BP108" i="27"/>
  <c r="BO108" i="27"/>
  <c r="BN108" i="27"/>
  <c r="BM108" i="27"/>
  <c r="BL108" i="27"/>
  <c r="BK108" i="27"/>
  <c r="BJ108" i="27"/>
  <c r="BI108" i="27"/>
  <c r="BH108" i="27"/>
  <c r="BG108" i="27"/>
  <c r="BF108" i="27"/>
  <c r="BE108" i="27"/>
  <c r="BD108" i="27"/>
  <c r="BC108" i="27"/>
  <c r="BB108" i="27"/>
  <c r="BA108" i="27"/>
  <c r="AZ108" i="27"/>
  <c r="AY108" i="27"/>
  <c r="AX108" i="27"/>
  <c r="AW108" i="27"/>
  <c r="AV108" i="27"/>
  <c r="AU108" i="27"/>
  <c r="AT108" i="27"/>
  <c r="AS108" i="27"/>
  <c r="AR108" i="27"/>
  <c r="AQ108" i="27"/>
  <c r="AP108" i="27"/>
  <c r="AO108" i="27"/>
  <c r="AN108" i="27"/>
  <c r="AM108" i="27"/>
  <c r="AL108" i="27"/>
  <c r="AK108" i="27"/>
  <c r="AJ108" i="27"/>
  <c r="AI108" i="27"/>
  <c r="AH108" i="27"/>
  <c r="AG108" i="27"/>
  <c r="AF108" i="27"/>
  <c r="AE108" i="27"/>
  <c r="AD108" i="27"/>
  <c r="AC108" i="27"/>
  <c r="AB108" i="27"/>
  <c r="AA108" i="27"/>
  <c r="Z108" i="27"/>
  <c r="Y108" i="27"/>
  <c r="X108" i="27"/>
  <c r="W108" i="27"/>
  <c r="V108" i="27"/>
  <c r="U108" i="27"/>
  <c r="T108" i="27"/>
  <c r="S108" i="27"/>
  <c r="R108" i="27"/>
  <c r="Q108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BZ107" i="27"/>
  <c r="BY107" i="27"/>
  <c r="BX107" i="27"/>
  <c r="BW107" i="27"/>
  <c r="BV107" i="27"/>
  <c r="BU107" i="27"/>
  <c r="BT107" i="27"/>
  <c r="BS107" i="27"/>
  <c r="BR107" i="27"/>
  <c r="BQ107" i="27"/>
  <c r="BP107" i="27"/>
  <c r="BO107" i="27"/>
  <c r="BN107" i="27"/>
  <c r="BM107" i="27"/>
  <c r="BL107" i="27"/>
  <c r="BK107" i="27"/>
  <c r="BJ107" i="27"/>
  <c r="BI107" i="27"/>
  <c r="BH107" i="27"/>
  <c r="BG107" i="27"/>
  <c r="BF107" i="27"/>
  <c r="BE107" i="27"/>
  <c r="BD107" i="27"/>
  <c r="BC107" i="27"/>
  <c r="BB107" i="27"/>
  <c r="BA107" i="27"/>
  <c r="AZ107" i="27"/>
  <c r="AY107" i="27"/>
  <c r="AX107" i="27"/>
  <c r="AW107" i="27"/>
  <c r="AV107" i="27"/>
  <c r="AU107" i="27"/>
  <c r="AT107" i="27"/>
  <c r="AS107" i="27"/>
  <c r="AR107" i="27"/>
  <c r="AQ107" i="27"/>
  <c r="AP107" i="27"/>
  <c r="AO107" i="27"/>
  <c r="AN107" i="27"/>
  <c r="AM107" i="27"/>
  <c r="AL107" i="27"/>
  <c r="AK107" i="27"/>
  <c r="AJ107" i="27"/>
  <c r="AI107" i="27"/>
  <c r="AH107" i="27"/>
  <c r="AG107" i="27"/>
  <c r="AF107" i="27"/>
  <c r="AE107" i="27"/>
  <c r="AD107" i="27"/>
  <c r="AC107" i="27"/>
  <c r="AB107" i="27"/>
  <c r="AA107" i="27"/>
  <c r="Z107" i="27"/>
  <c r="Y107" i="27"/>
  <c r="X107" i="27"/>
  <c r="W107" i="27"/>
  <c r="V107" i="27"/>
  <c r="U107" i="27"/>
  <c r="T107" i="27"/>
  <c r="S107" i="27"/>
  <c r="R107" i="27"/>
  <c r="Q107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BZ106" i="27"/>
  <c r="BY106" i="27"/>
  <c r="BX106" i="27"/>
  <c r="BW106" i="27"/>
  <c r="BV106" i="27"/>
  <c r="BU106" i="27"/>
  <c r="BT106" i="27"/>
  <c r="BS106" i="27"/>
  <c r="BR106" i="27"/>
  <c r="BQ106" i="27"/>
  <c r="BP106" i="27"/>
  <c r="BO106" i="27"/>
  <c r="BN106" i="27"/>
  <c r="BM106" i="27"/>
  <c r="BL106" i="27"/>
  <c r="BK106" i="27"/>
  <c r="BJ106" i="27"/>
  <c r="BI106" i="27"/>
  <c r="BH106" i="27"/>
  <c r="BG106" i="27"/>
  <c r="BF106" i="27"/>
  <c r="BE106" i="27"/>
  <c r="BD106" i="27"/>
  <c r="BC106" i="27"/>
  <c r="BB106" i="27"/>
  <c r="BA106" i="27"/>
  <c r="AZ106" i="27"/>
  <c r="AY106" i="27"/>
  <c r="AX106" i="27"/>
  <c r="AW106" i="27"/>
  <c r="AV106" i="27"/>
  <c r="AU106" i="27"/>
  <c r="AT106" i="27"/>
  <c r="AS106" i="27"/>
  <c r="AR106" i="27"/>
  <c r="AQ106" i="27"/>
  <c r="AP106" i="27"/>
  <c r="AO106" i="27"/>
  <c r="AN106" i="27"/>
  <c r="AM106" i="27"/>
  <c r="AL106" i="27"/>
  <c r="AK106" i="27"/>
  <c r="AJ106" i="27"/>
  <c r="AI106" i="27"/>
  <c r="AH106" i="27"/>
  <c r="AG106" i="27"/>
  <c r="AF106" i="27"/>
  <c r="AE106" i="27"/>
  <c r="AD106" i="27"/>
  <c r="AC106" i="27"/>
  <c r="AB106" i="27"/>
  <c r="AA106" i="27"/>
  <c r="Z106" i="27"/>
  <c r="Y106" i="27"/>
  <c r="X106" i="27"/>
  <c r="W106" i="27"/>
  <c r="V106" i="27"/>
  <c r="U106" i="27"/>
  <c r="T106" i="27"/>
  <c r="S106" i="27"/>
  <c r="R106" i="27"/>
  <c r="Q106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BZ105" i="27"/>
  <c r="BY105" i="27"/>
  <c r="BX105" i="27"/>
  <c r="BW105" i="27"/>
  <c r="BV105" i="27"/>
  <c r="BU105" i="27"/>
  <c r="BT105" i="27"/>
  <c r="BS105" i="27"/>
  <c r="BR105" i="27"/>
  <c r="BQ105" i="27"/>
  <c r="BP105" i="27"/>
  <c r="BO105" i="27"/>
  <c r="BN105" i="27"/>
  <c r="BM105" i="27"/>
  <c r="BL105" i="27"/>
  <c r="BK105" i="27"/>
  <c r="BJ105" i="27"/>
  <c r="BI105" i="27"/>
  <c r="BH105" i="27"/>
  <c r="BG105" i="27"/>
  <c r="BF105" i="27"/>
  <c r="BE105" i="27"/>
  <c r="BD105" i="27"/>
  <c r="BC105" i="27"/>
  <c r="BB105" i="27"/>
  <c r="BA105" i="27"/>
  <c r="AZ105" i="27"/>
  <c r="AY105" i="27"/>
  <c r="AX105" i="27"/>
  <c r="AW105" i="27"/>
  <c r="AV105" i="27"/>
  <c r="AU105" i="27"/>
  <c r="AT105" i="27"/>
  <c r="AS105" i="27"/>
  <c r="AR105" i="27"/>
  <c r="AQ105" i="27"/>
  <c r="AP105" i="27"/>
  <c r="AO105" i="27"/>
  <c r="AN105" i="27"/>
  <c r="AM105" i="27"/>
  <c r="AL105" i="27"/>
  <c r="AK105" i="27"/>
  <c r="AJ105" i="27"/>
  <c r="AI105" i="27"/>
  <c r="AH105" i="27"/>
  <c r="AG105" i="27"/>
  <c r="AF105" i="27"/>
  <c r="AE105" i="27"/>
  <c r="AD105" i="27"/>
  <c r="AC105" i="27"/>
  <c r="AB105" i="27"/>
  <c r="AA105" i="27"/>
  <c r="Z105" i="27"/>
  <c r="Y105" i="27"/>
  <c r="X105" i="27"/>
  <c r="W105" i="27"/>
  <c r="V105" i="27"/>
  <c r="U105" i="27"/>
  <c r="T105" i="27"/>
  <c r="S105" i="27"/>
  <c r="R105" i="27"/>
  <c r="Q105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BZ104" i="27"/>
  <c r="BY104" i="27"/>
  <c r="BX104" i="27"/>
  <c r="BW104" i="27"/>
  <c r="BV104" i="27"/>
  <c r="BU104" i="27"/>
  <c r="BT104" i="27"/>
  <c r="BS104" i="27"/>
  <c r="BR104" i="27"/>
  <c r="BQ104" i="27"/>
  <c r="BP104" i="27"/>
  <c r="BO104" i="27"/>
  <c r="BN104" i="27"/>
  <c r="BM104" i="27"/>
  <c r="BL104" i="27"/>
  <c r="BK104" i="27"/>
  <c r="BJ104" i="27"/>
  <c r="BI104" i="27"/>
  <c r="BH104" i="27"/>
  <c r="BG104" i="27"/>
  <c r="BF104" i="27"/>
  <c r="BE104" i="27"/>
  <c r="BD104" i="27"/>
  <c r="BC104" i="27"/>
  <c r="BB104" i="27"/>
  <c r="BA104" i="27"/>
  <c r="AZ104" i="27"/>
  <c r="AY104" i="27"/>
  <c r="AX104" i="27"/>
  <c r="AW104" i="27"/>
  <c r="AV104" i="27"/>
  <c r="AU104" i="27"/>
  <c r="AT104" i="27"/>
  <c r="AS104" i="27"/>
  <c r="AR104" i="27"/>
  <c r="AQ104" i="27"/>
  <c r="AP104" i="27"/>
  <c r="AO104" i="27"/>
  <c r="AN104" i="27"/>
  <c r="AM104" i="27"/>
  <c r="AL104" i="27"/>
  <c r="AK104" i="27"/>
  <c r="AJ104" i="27"/>
  <c r="AI104" i="27"/>
  <c r="AH104" i="27"/>
  <c r="AG104" i="27"/>
  <c r="AF104" i="27"/>
  <c r="AE104" i="27"/>
  <c r="AD104" i="27"/>
  <c r="AC104" i="27"/>
  <c r="AB104" i="27"/>
  <c r="AA104" i="27"/>
  <c r="Z104" i="27"/>
  <c r="Y104" i="27"/>
  <c r="X104" i="27"/>
  <c r="W104" i="27"/>
  <c r="V104" i="27"/>
  <c r="U104" i="27"/>
  <c r="T104" i="27"/>
  <c r="S104" i="27"/>
  <c r="R104" i="27"/>
  <c r="Q104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BZ103" i="27"/>
  <c r="BY103" i="27"/>
  <c r="BX103" i="27"/>
  <c r="BW103" i="27"/>
  <c r="BV103" i="27"/>
  <c r="BU103" i="27"/>
  <c r="BT103" i="27"/>
  <c r="BS103" i="27"/>
  <c r="BR103" i="27"/>
  <c r="BQ103" i="27"/>
  <c r="BP103" i="27"/>
  <c r="BO103" i="27"/>
  <c r="BN103" i="27"/>
  <c r="BM103" i="27"/>
  <c r="BL103" i="27"/>
  <c r="BK103" i="27"/>
  <c r="BJ103" i="27"/>
  <c r="BI103" i="27"/>
  <c r="BH103" i="27"/>
  <c r="BG103" i="27"/>
  <c r="BF103" i="27"/>
  <c r="BE103" i="27"/>
  <c r="BD103" i="27"/>
  <c r="BC103" i="27"/>
  <c r="BB103" i="27"/>
  <c r="BA103" i="27"/>
  <c r="AZ103" i="27"/>
  <c r="AY103" i="27"/>
  <c r="AX103" i="27"/>
  <c r="AW103" i="27"/>
  <c r="AV103" i="27"/>
  <c r="AU103" i="27"/>
  <c r="AT103" i="27"/>
  <c r="AS103" i="27"/>
  <c r="AR103" i="27"/>
  <c r="AQ103" i="27"/>
  <c r="AP103" i="27"/>
  <c r="AO103" i="27"/>
  <c r="AN103" i="27"/>
  <c r="AM103" i="27"/>
  <c r="AL103" i="27"/>
  <c r="AK103" i="27"/>
  <c r="AJ103" i="27"/>
  <c r="AI103" i="27"/>
  <c r="AH103" i="27"/>
  <c r="AG103" i="27"/>
  <c r="AF103" i="27"/>
  <c r="AE103" i="27"/>
  <c r="AD103" i="27"/>
  <c r="AC103" i="27"/>
  <c r="AB103" i="27"/>
  <c r="AA103" i="27"/>
  <c r="Z103" i="27"/>
  <c r="Y103" i="27"/>
  <c r="X103" i="27"/>
  <c r="W103" i="27"/>
  <c r="V103" i="27"/>
  <c r="U103" i="27"/>
  <c r="T103" i="27"/>
  <c r="S103" i="27"/>
  <c r="R103" i="27"/>
  <c r="Q103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BZ102" i="27"/>
  <c r="BY102" i="27"/>
  <c r="BX102" i="27"/>
  <c r="BW102" i="27"/>
  <c r="BV102" i="27"/>
  <c r="BU102" i="27"/>
  <c r="BT102" i="27"/>
  <c r="BS102" i="27"/>
  <c r="BR102" i="27"/>
  <c r="BQ102" i="27"/>
  <c r="BP102" i="27"/>
  <c r="BO102" i="27"/>
  <c r="BN102" i="27"/>
  <c r="BM102" i="27"/>
  <c r="BL102" i="27"/>
  <c r="BK102" i="27"/>
  <c r="BJ102" i="27"/>
  <c r="BI102" i="27"/>
  <c r="BH102" i="27"/>
  <c r="BG102" i="27"/>
  <c r="BF102" i="27"/>
  <c r="BE102" i="27"/>
  <c r="BD102" i="27"/>
  <c r="BC102" i="27"/>
  <c r="BB102" i="27"/>
  <c r="BA102" i="27"/>
  <c r="AZ102" i="27"/>
  <c r="AY102" i="27"/>
  <c r="AX102" i="27"/>
  <c r="AW102" i="27"/>
  <c r="AV102" i="27"/>
  <c r="AU102" i="27"/>
  <c r="AT102" i="27"/>
  <c r="AS102" i="27"/>
  <c r="AR102" i="27"/>
  <c r="AQ102" i="27"/>
  <c r="AP102" i="27"/>
  <c r="AO102" i="27"/>
  <c r="AN102" i="27"/>
  <c r="AM102" i="27"/>
  <c r="AL102" i="27"/>
  <c r="AK102" i="27"/>
  <c r="AJ102" i="27"/>
  <c r="AI102" i="27"/>
  <c r="AH102" i="27"/>
  <c r="AG102" i="27"/>
  <c r="AF102" i="27"/>
  <c r="AE102" i="27"/>
  <c r="AD102" i="27"/>
  <c r="AC102" i="27"/>
  <c r="AB102" i="27"/>
  <c r="AA102" i="27"/>
  <c r="Z102" i="27"/>
  <c r="Y102" i="27"/>
  <c r="X102" i="27"/>
  <c r="W102" i="27"/>
  <c r="V102" i="27"/>
  <c r="U102" i="27"/>
  <c r="T102" i="27"/>
  <c r="S102" i="27"/>
  <c r="R102" i="27"/>
  <c r="Q102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BZ101" i="27"/>
  <c r="BY101" i="27"/>
  <c r="BX101" i="27"/>
  <c r="BW101" i="27"/>
  <c r="BV101" i="27"/>
  <c r="BU101" i="27"/>
  <c r="BT101" i="27"/>
  <c r="BS101" i="27"/>
  <c r="BR101" i="27"/>
  <c r="BQ101" i="27"/>
  <c r="BP101" i="27"/>
  <c r="BO101" i="27"/>
  <c r="BN101" i="27"/>
  <c r="BM101" i="27"/>
  <c r="BL101" i="27"/>
  <c r="BK101" i="27"/>
  <c r="BJ101" i="27"/>
  <c r="BI101" i="27"/>
  <c r="BH101" i="27"/>
  <c r="BG101" i="27"/>
  <c r="BF101" i="27"/>
  <c r="BE101" i="27"/>
  <c r="BD101" i="27"/>
  <c r="BC101" i="27"/>
  <c r="BB101" i="27"/>
  <c r="BA101" i="27"/>
  <c r="AZ101" i="27"/>
  <c r="AY101" i="27"/>
  <c r="AX101" i="27"/>
  <c r="AW101" i="27"/>
  <c r="AV101" i="27"/>
  <c r="AU101" i="27"/>
  <c r="AT101" i="27"/>
  <c r="AS101" i="27"/>
  <c r="AR101" i="27"/>
  <c r="AQ101" i="27"/>
  <c r="AP101" i="27"/>
  <c r="AO101" i="27"/>
  <c r="AN101" i="27"/>
  <c r="AM101" i="27"/>
  <c r="AL101" i="27"/>
  <c r="AK101" i="27"/>
  <c r="AJ101" i="27"/>
  <c r="AI101" i="27"/>
  <c r="AH101" i="27"/>
  <c r="AG101" i="27"/>
  <c r="AF101" i="27"/>
  <c r="AE101" i="27"/>
  <c r="AD101" i="27"/>
  <c r="AC101" i="27"/>
  <c r="AB101" i="27"/>
  <c r="AA101" i="27"/>
  <c r="Z101" i="27"/>
  <c r="Y101" i="27"/>
  <c r="X101" i="27"/>
  <c r="W101" i="27"/>
  <c r="V101" i="27"/>
  <c r="U101" i="27"/>
  <c r="T101" i="27"/>
  <c r="S101" i="27"/>
  <c r="R101" i="27"/>
  <c r="Q101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BZ100" i="27"/>
  <c r="BY100" i="27"/>
  <c r="BX100" i="27"/>
  <c r="BW100" i="27"/>
  <c r="BV100" i="27"/>
  <c r="BU100" i="27"/>
  <c r="BT100" i="27"/>
  <c r="BS100" i="27"/>
  <c r="BR100" i="27"/>
  <c r="BQ100" i="27"/>
  <c r="BP100" i="27"/>
  <c r="BO100" i="27"/>
  <c r="BN100" i="27"/>
  <c r="BM100" i="27"/>
  <c r="BL100" i="27"/>
  <c r="BK100" i="27"/>
  <c r="BJ100" i="27"/>
  <c r="BI100" i="27"/>
  <c r="BH100" i="27"/>
  <c r="BG100" i="27"/>
  <c r="BF100" i="27"/>
  <c r="BE100" i="27"/>
  <c r="BD100" i="27"/>
  <c r="BC100" i="27"/>
  <c r="BB100" i="27"/>
  <c r="BA100" i="27"/>
  <c r="AZ100" i="27"/>
  <c r="AY100" i="27"/>
  <c r="AX100" i="27"/>
  <c r="AW100" i="27"/>
  <c r="AV100" i="27"/>
  <c r="AU100" i="27"/>
  <c r="AT100" i="27"/>
  <c r="AS100" i="27"/>
  <c r="AR100" i="27"/>
  <c r="AQ100" i="27"/>
  <c r="AP100" i="27"/>
  <c r="AO100" i="27"/>
  <c r="AN100" i="27"/>
  <c r="AM100" i="27"/>
  <c r="AL100" i="27"/>
  <c r="AK100" i="27"/>
  <c r="AJ100" i="27"/>
  <c r="AI100" i="27"/>
  <c r="AH100" i="27"/>
  <c r="AG100" i="27"/>
  <c r="AF100" i="27"/>
  <c r="AE100" i="27"/>
  <c r="AD100" i="27"/>
  <c r="AC100" i="27"/>
  <c r="AB100" i="27"/>
  <c r="AA100" i="27"/>
  <c r="Z100" i="27"/>
  <c r="Y100" i="27"/>
  <c r="X100" i="27"/>
  <c r="W100" i="27"/>
  <c r="V100" i="27"/>
  <c r="U100" i="27"/>
  <c r="T100" i="27"/>
  <c r="S100" i="27"/>
  <c r="R100" i="27"/>
  <c r="Q100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BZ99" i="27"/>
  <c r="BY99" i="27"/>
  <c r="BX99" i="27"/>
  <c r="BW99" i="27"/>
  <c r="BV99" i="27"/>
  <c r="BU99" i="27"/>
  <c r="BT99" i="27"/>
  <c r="BS99" i="27"/>
  <c r="BR99" i="27"/>
  <c r="BQ99" i="27"/>
  <c r="BP99" i="27"/>
  <c r="BO99" i="27"/>
  <c r="BN99" i="27"/>
  <c r="BM99" i="27"/>
  <c r="BL99" i="27"/>
  <c r="BK99" i="27"/>
  <c r="BJ99" i="27"/>
  <c r="BI99" i="27"/>
  <c r="BH99" i="27"/>
  <c r="BG99" i="27"/>
  <c r="BF99" i="27"/>
  <c r="BE99" i="27"/>
  <c r="BD99" i="27"/>
  <c r="BC99" i="27"/>
  <c r="BB99" i="27"/>
  <c r="BA99" i="27"/>
  <c r="AZ99" i="27"/>
  <c r="AY99" i="27"/>
  <c r="AX99" i="27"/>
  <c r="AW99" i="27"/>
  <c r="AV99" i="27"/>
  <c r="AU99" i="27"/>
  <c r="AT99" i="27"/>
  <c r="AS99" i="27"/>
  <c r="AR99" i="27"/>
  <c r="AQ99" i="27"/>
  <c r="AP99" i="27"/>
  <c r="AO99" i="27"/>
  <c r="AN99" i="27"/>
  <c r="AM99" i="27"/>
  <c r="AL99" i="27"/>
  <c r="AK99" i="27"/>
  <c r="AJ99" i="27"/>
  <c r="AI99" i="27"/>
  <c r="AH99" i="27"/>
  <c r="AG99" i="27"/>
  <c r="AF99" i="27"/>
  <c r="AE99" i="27"/>
  <c r="AD99" i="27"/>
  <c r="AC99" i="27"/>
  <c r="AB99" i="27"/>
  <c r="AA99" i="27"/>
  <c r="Z99" i="27"/>
  <c r="Y99" i="27"/>
  <c r="X99" i="27"/>
  <c r="W99" i="27"/>
  <c r="V99" i="27"/>
  <c r="U99" i="27"/>
  <c r="T99" i="27"/>
  <c r="S99" i="27"/>
  <c r="R99" i="27"/>
  <c r="Q99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BZ98" i="27"/>
  <c r="BY98" i="27"/>
  <c r="BX98" i="27"/>
  <c r="BW98" i="27"/>
  <c r="BV98" i="27"/>
  <c r="BU98" i="27"/>
  <c r="BT98" i="27"/>
  <c r="BS98" i="27"/>
  <c r="BR98" i="27"/>
  <c r="BQ98" i="27"/>
  <c r="BP98" i="27"/>
  <c r="BO98" i="27"/>
  <c r="BN98" i="27"/>
  <c r="BM98" i="27"/>
  <c r="BL98" i="27"/>
  <c r="BK98" i="27"/>
  <c r="BJ98" i="27"/>
  <c r="BI98" i="27"/>
  <c r="BH98" i="27"/>
  <c r="BG98" i="27"/>
  <c r="BF98" i="27"/>
  <c r="BE98" i="27"/>
  <c r="BD98" i="27"/>
  <c r="BC98" i="27"/>
  <c r="BB98" i="27"/>
  <c r="BA98" i="27"/>
  <c r="AZ98" i="27"/>
  <c r="AY98" i="27"/>
  <c r="AX98" i="27"/>
  <c r="AW98" i="27"/>
  <c r="AV98" i="27"/>
  <c r="AU98" i="27"/>
  <c r="AT98" i="27"/>
  <c r="AS98" i="27"/>
  <c r="AR98" i="27"/>
  <c r="AQ98" i="27"/>
  <c r="AP98" i="27"/>
  <c r="AO98" i="27"/>
  <c r="AN98" i="27"/>
  <c r="AM98" i="27"/>
  <c r="AL98" i="27"/>
  <c r="AK98" i="27"/>
  <c r="AJ98" i="27"/>
  <c r="AI98" i="27"/>
  <c r="AH98" i="27"/>
  <c r="AG98" i="27"/>
  <c r="AF98" i="27"/>
  <c r="AE98" i="27"/>
  <c r="AD98" i="27"/>
  <c r="AC98" i="27"/>
  <c r="AB98" i="27"/>
  <c r="AA98" i="27"/>
  <c r="Z98" i="27"/>
  <c r="Y98" i="27"/>
  <c r="X98" i="27"/>
  <c r="W98" i="27"/>
  <c r="V98" i="27"/>
  <c r="U98" i="27"/>
  <c r="T98" i="27"/>
  <c r="S98" i="27"/>
  <c r="R98" i="27"/>
  <c r="Q98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BZ97" i="27"/>
  <c r="BY97" i="27"/>
  <c r="BX97" i="27"/>
  <c r="BW97" i="27"/>
  <c r="BV97" i="27"/>
  <c r="BU97" i="27"/>
  <c r="BT97" i="27"/>
  <c r="BS97" i="27"/>
  <c r="BR97" i="27"/>
  <c r="BQ97" i="27"/>
  <c r="BP97" i="27"/>
  <c r="BO97" i="27"/>
  <c r="BN97" i="27"/>
  <c r="BM97" i="27"/>
  <c r="BL97" i="27"/>
  <c r="BK97" i="27"/>
  <c r="BJ97" i="27"/>
  <c r="BI97" i="27"/>
  <c r="BH97" i="27"/>
  <c r="BG97" i="27"/>
  <c r="BF97" i="27"/>
  <c r="BE97" i="27"/>
  <c r="BD97" i="27"/>
  <c r="BC97" i="27"/>
  <c r="BB97" i="27"/>
  <c r="BA97" i="27"/>
  <c r="AZ97" i="27"/>
  <c r="AY97" i="27"/>
  <c r="AX97" i="27"/>
  <c r="AW97" i="27"/>
  <c r="AV97" i="27"/>
  <c r="AU97" i="27"/>
  <c r="AT97" i="27"/>
  <c r="AS97" i="27"/>
  <c r="AR97" i="27"/>
  <c r="AQ97" i="27"/>
  <c r="AP97" i="27"/>
  <c r="AO97" i="27"/>
  <c r="AN97" i="27"/>
  <c r="AM97" i="27"/>
  <c r="AL97" i="27"/>
  <c r="AK97" i="27"/>
  <c r="AJ97" i="27"/>
  <c r="AI97" i="27"/>
  <c r="AH97" i="27"/>
  <c r="AG97" i="27"/>
  <c r="AF97" i="27"/>
  <c r="AE97" i="27"/>
  <c r="AD97" i="27"/>
  <c r="AC97" i="27"/>
  <c r="AB97" i="27"/>
  <c r="AA97" i="27"/>
  <c r="Z97" i="27"/>
  <c r="Y97" i="27"/>
  <c r="X97" i="27"/>
  <c r="W97" i="27"/>
  <c r="V97" i="27"/>
  <c r="U97" i="27"/>
  <c r="T97" i="27"/>
  <c r="S97" i="27"/>
  <c r="R97" i="27"/>
  <c r="Q97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BZ96" i="27"/>
  <c r="BY96" i="27"/>
  <c r="BX96" i="27"/>
  <c r="BW96" i="27"/>
  <c r="BV96" i="27"/>
  <c r="BU96" i="27"/>
  <c r="BT96" i="27"/>
  <c r="BS96" i="27"/>
  <c r="BR96" i="27"/>
  <c r="BQ96" i="27"/>
  <c r="BP96" i="27"/>
  <c r="BO96" i="27"/>
  <c r="BN96" i="27"/>
  <c r="BM96" i="27"/>
  <c r="BL96" i="27"/>
  <c r="BK96" i="27"/>
  <c r="BJ96" i="27"/>
  <c r="BI96" i="27"/>
  <c r="BH96" i="27"/>
  <c r="BG96" i="27"/>
  <c r="BF96" i="27"/>
  <c r="BE96" i="27"/>
  <c r="BD96" i="27"/>
  <c r="BC96" i="27"/>
  <c r="BB96" i="27"/>
  <c r="BA96" i="27"/>
  <c r="AZ96" i="27"/>
  <c r="AY96" i="27"/>
  <c r="AX96" i="27"/>
  <c r="AW96" i="27"/>
  <c r="AV96" i="27"/>
  <c r="AU96" i="27"/>
  <c r="AT96" i="27"/>
  <c r="AS96" i="27"/>
  <c r="AR96" i="27"/>
  <c r="AQ96" i="27"/>
  <c r="AP96" i="27"/>
  <c r="AO96" i="27"/>
  <c r="AN96" i="27"/>
  <c r="AM96" i="27"/>
  <c r="AL96" i="27"/>
  <c r="AK96" i="27"/>
  <c r="AJ96" i="27"/>
  <c r="AI96" i="27"/>
  <c r="AH96" i="27"/>
  <c r="AG96" i="27"/>
  <c r="AF96" i="27"/>
  <c r="AE96" i="27"/>
  <c r="AD96" i="27"/>
  <c r="AC96" i="27"/>
  <c r="AB96" i="27"/>
  <c r="AA96" i="27"/>
  <c r="Z96" i="27"/>
  <c r="Y96" i="27"/>
  <c r="X96" i="27"/>
  <c r="W96" i="27"/>
  <c r="V96" i="27"/>
  <c r="U96" i="27"/>
  <c r="T96" i="27"/>
  <c r="S96" i="27"/>
  <c r="R96" i="27"/>
  <c r="Q96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BZ95" i="27"/>
  <c r="BY95" i="27"/>
  <c r="BX95" i="27"/>
  <c r="BW95" i="27"/>
  <c r="BV95" i="27"/>
  <c r="BU95" i="27"/>
  <c r="BT95" i="27"/>
  <c r="BS95" i="27"/>
  <c r="BR95" i="27"/>
  <c r="BQ95" i="27"/>
  <c r="BP95" i="27"/>
  <c r="BO95" i="27"/>
  <c r="BN95" i="27"/>
  <c r="BM95" i="27"/>
  <c r="BL95" i="27"/>
  <c r="BK95" i="27"/>
  <c r="BJ95" i="27"/>
  <c r="BI95" i="27"/>
  <c r="BH95" i="27"/>
  <c r="BG95" i="27"/>
  <c r="BF95" i="27"/>
  <c r="BE95" i="27"/>
  <c r="BD95" i="27"/>
  <c r="BC95" i="27"/>
  <c r="BB95" i="27"/>
  <c r="BA95" i="27"/>
  <c r="AZ95" i="27"/>
  <c r="AY95" i="27"/>
  <c r="AX95" i="27"/>
  <c r="AW95" i="27"/>
  <c r="AV95" i="27"/>
  <c r="AU95" i="27"/>
  <c r="AT95" i="27"/>
  <c r="AS95" i="27"/>
  <c r="AR95" i="27"/>
  <c r="AQ95" i="27"/>
  <c r="AP95" i="27"/>
  <c r="AO95" i="27"/>
  <c r="AN95" i="27"/>
  <c r="AM95" i="27"/>
  <c r="AL95" i="27"/>
  <c r="AK95" i="27"/>
  <c r="AJ95" i="27"/>
  <c r="AI95" i="27"/>
  <c r="AH95" i="27"/>
  <c r="AG95" i="27"/>
  <c r="AF95" i="27"/>
  <c r="AE95" i="27"/>
  <c r="AD95" i="27"/>
  <c r="AC95" i="27"/>
  <c r="AB95" i="27"/>
  <c r="AA95" i="27"/>
  <c r="Z95" i="27"/>
  <c r="Y95" i="27"/>
  <c r="X95" i="27"/>
  <c r="W95" i="27"/>
  <c r="V95" i="27"/>
  <c r="U95" i="27"/>
  <c r="T95" i="27"/>
  <c r="S95" i="27"/>
  <c r="R95" i="27"/>
  <c r="Q95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BZ94" i="27"/>
  <c r="BY94" i="27"/>
  <c r="BX94" i="27"/>
  <c r="BW94" i="27"/>
  <c r="BV94" i="27"/>
  <c r="BU94" i="27"/>
  <c r="BT94" i="27"/>
  <c r="BS94" i="27"/>
  <c r="BR94" i="27"/>
  <c r="BQ94" i="27"/>
  <c r="BP94" i="27"/>
  <c r="BO94" i="27"/>
  <c r="BN94" i="27"/>
  <c r="BM94" i="27"/>
  <c r="BL94" i="27"/>
  <c r="BK94" i="27"/>
  <c r="BJ94" i="27"/>
  <c r="BI94" i="27"/>
  <c r="BH94" i="27"/>
  <c r="BG94" i="27"/>
  <c r="BF94" i="27"/>
  <c r="BE94" i="27"/>
  <c r="BD94" i="27"/>
  <c r="BC94" i="27"/>
  <c r="BB94" i="27"/>
  <c r="BA94" i="27"/>
  <c r="AZ94" i="27"/>
  <c r="AY94" i="27"/>
  <c r="AX94" i="27"/>
  <c r="AW94" i="27"/>
  <c r="AV94" i="27"/>
  <c r="AU94" i="27"/>
  <c r="AT94" i="27"/>
  <c r="AS94" i="27"/>
  <c r="AR94" i="27"/>
  <c r="AQ94" i="27"/>
  <c r="AP94" i="27"/>
  <c r="AO94" i="27"/>
  <c r="AN94" i="27"/>
  <c r="AM94" i="27"/>
  <c r="AL94" i="27"/>
  <c r="AK94" i="27"/>
  <c r="AJ94" i="27"/>
  <c r="AI94" i="27"/>
  <c r="AH94" i="27"/>
  <c r="AG94" i="27"/>
  <c r="AF94" i="27"/>
  <c r="AE94" i="27"/>
  <c r="AD94" i="27"/>
  <c r="AC94" i="27"/>
  <c r="AB94" i="27"/>
  <c r="AA94" i="27"/>
  <c r="Z94" i="27"/>
  <c r="Y94" i="27"/>
  <c r="X94" i="27"/>
  <c r="W94" i="27"/>
  <c r="V94" i="27"/>
  <c r="U94" i="27"/>
  <c r="T94" i="27"/>
  <c r="S94" i="27"/>
  <c r="R94" i="27"/>
  <c r="Q94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BZ93" i="27"/>
  <c r="BY93" i="27"/>
  <c r="BX93" i="27"/>
  <c r="BW93" i="27"/>
  <c r="BV93" i="27"/>
  <c r="BU93" i="27"/>
  <c r="BT93" i="27"/>
  <c r="BS93" i="27"/>
  <c r="BR93" i="27"/>
  <c r="BQ93" i="27"/>
  <c r="BP93" i="27"/>
  <c r="BO93" i="27"/>
  <c r="BN93" i="27"/>
  <c r="BM93" i="27"/>
  <c r="BL93" i="27"/>
  <c r="BK93" i="27"/>
  <c r="BJ93" i="27"/>
  <c r="BI93" i="27"/>
  <c r="BH93" i="27"/>
  <c r="BG93" i="27"/>
  <c r="BF93" i="27"/>
  <c r="BE93" i="27"/>
  <c r="BD93" i="27"/>
  <c r="BC93" i="27"/>
  <c r="BB93" i="27"/>
  <c r="BA93" i="27"/>
  <c r="AZ93" i="27"/>
  <c r="AY93" i="27"/>
  <c r="AX93" i="27"/>
  <c r="AW93" i="27"/>
  <c r="AV93" i="27"/>
  <c r="AU93" i="27"/>
  <c r="AT93" i="27"/>
  <c r="AS93" i="27"/>
  <c r="AR93" i="27"/>
  <c r="AQ93" i="27"/>
  <c r="AP93" i="27"/>
  <c r="AO93" i="27"/>
  <c r="AN93" i="27"/>
  <c r="AM93" i="27"/>
  <c r="AL93" i="27"/>
  <c r="AK93" i="27"/>
  <c r="AJ93" i="27"/>
  <c r="AI93" i="27"/>
  <c r="AH93" i="27"/>
  <c r="AG93" i="27"/>
  <c r="AF93" i="27"/>
  <c r="AE93" i="27"/>
  <c r="AD93" i="27"/>
  <c r="AC93" i="27"/>
  <c r="AB93" i="27"/>
  <c r="AA93" i="27"/>
  <c r="Z93" i="27"/>
  <c r="Y93" i="27"/>
  <c r="X93" i="27"/>
  <c r="W93" i="27"/>
  <c r="V93" i="27"/>
  <c r="U93" i="27"/>
  <c r="T93" i="27"/>
  <c r="S93" i="27"/>
  <c r="R93" i="27"/>
  <c r="Q93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BZ92" i="27"/>
  <c r="BY92" i="27"/>
  <c r="BX92" i="27"/>
  <c r="BW92" i="27"/>
  <c r="BV92" i="27"/>
  <c r="BU92" i="27"/>
  <c r="BT92" i="27"/>
  <c r="BS92" i="27"/>
  <c r="BR92" i="27"/>
  <c r="BQ92" i="27"/>
  <c r="BP92" i="27"/>
  <c r="BO92" i="27"/>
  <c r="BN92" i="27"/>
  <c r="BM92" i="27"/>
  <c r="BL92" i="27"/>
  <c r="BK92" i="27"/>
  <c r="BJ92" i="27"/>
  <c r="BI92" i="27"/>
  <c r="BH92" i="27"/>
  <c r="BG92" i="27"/>
  <c r="BF92" i="27"/>
  <c r="BE92" i="27"/>
  <c r="BD92" i="27"/>
  <c r="BC92" i="27"/>
  <c r="BB92" i="27"/>
  <c r="BA92" i="27"/>
  <c r="AZ92" i="27"/>
  <c r="AY92" i="27"/>
  <c r="AX92" i="27"/>
  <c r="AW92" i="27"/>
  <c r="AV92" i="27"/>
  <c r="AU92" i="27"/>
  <c r="AT92" i="27"/>
  <c r="AS92" i="27"/>
  <c r="AR92" i="27"/>
  <c r="AQ92" i="27"/>
  <c r="AP92" i="27"/>
  <c r="AO92" i="27"/>
  <c r="AN92" i="27"/>
  <c r="AM92" i="27"/>
  <c r="AL92" i="27"/>
  <c r="AK92" i="27"/>
  <c r="AJ92" i="27"/>
  <c r="AI92" i="27"/>
  <c r="AH92" i="27"/>
  <c r="AG92" i="27"/>
  <c r="AF92" i="27"/>
  <c r="AE92" i="27"/>
  <c r="AD92" i="27"/>
  <c r="AC92" i="27"/>
  <c r="AB92" i="27"/>
  <c r="AA92" i="27"/>
  <c r="Z92" i="27"/>
  <c r="Y92" i="27"/>
  <c r="X92" i="27"/>
  <c r="W92" i="27"/>
  <c r="V92" i="27"/>
  <c r="U92" i="27"/>
  <c r="T92" i="27"/>
  <c r="S92" i="27"/>
  <c r="R92" i="27"/>
  <c r="Q92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BZ91" i="27"/>
  <c r="BY91" i="27"/>
  <c r="BX91" i="27"/>
  <c r="BW91" i="27"/>
  <c r="BV91" i="27"/>
  <c r="BU91" i="27"/>
  <c r="BT91" i="27"/>
  <c r="BS91" i="27"/>
  <c r="BR91" i="27"/>
  <c r="BQ91" i="27"/>
  <c r="BP91" i="27"/>
  <c r="BO91" i="27"/>
  <c r="BN91" i="27"/>
  <c r="BM91" i="27"/>
  <c r="BL91" i="27"/>
  <c r="BK91" i="27"/>
  <c r="BJ91" i="27"/>
  <c r="BI91" i="27"/>
  <c r="BH91" i="27"/>
  <c r="BG91" i="27"/>
  <c r="BF91" i="27"/>
  <c r="BE91" i="27"/>
  <c r="BD91" i="27"/>
  <c r="BC91" i="27"/>
  <c r="BB91" i="27"/>
  <c r="BA91" i="27"/>
  <c r="AZ91" i="27"/>
  <c r="AY91" i="27"/>
  <c r="AX91" i="27"/>
  <c r="AW91" i="27"/>
  <c r="AV91" i="27"/>
  <c r="AU91" i="27"/>
  <c r="AT91" i="27"/>
  <c r="AS91" i="27"/>
  <c r="AR91" i="27"/>
  <c r="AQ91" i="27"/>
  <c r="AP91" i="27"/>
  <c r="AO91" i="27"/>
  <c r="AN91" i="27"/>
  <c r="AM91" i="27"/>
  <c r="AL91" i="27"/>
  <c r="AK91" i="27"/>
  <c r="AJ91" i="27"/>
  <c r="AI91" i="27"/>
  <c r="AH91" i="27"/>
  <c r="AG91" i="27"/>
  <c r="AF91" i="27"/>
  <c r="AE91" i="27"/>
  <c r="AD91" i="27"/>
  <c r="AC91" i="27"/>
  <c r="AB91" i="27"/>
  <c r="AA91" i="27"/>
  <c r="Z91" i="27"/>
  <c r="Y91" i="27"/>
  <c r="X91" i="27"/>
  <c r="W91" i="27"/>
  <c r="V91" i="27"/>
  <c r="U91" i="27"/>
  <c r="T91" i="27"/>
  <c r="S91" i="27"/>
  <c r="R91" i="27"/>
  <c r="Q91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BZ90" i="27"/>
  <c r="BY90" i="27"/>
  <c r="BX90" i="27"/>
  <c r="BW90" i="27"/>
  <c r="BV90" i="27"/>
  <c r="BU90" i="27"/>
  <c r="BT90" i="27"/>
  <c r="BS90" i="27"/>
  <c r="BR90" i="27"/>
  <c r="BQ90" i="27"/>
  <c r="BP90" i="27"/>
  <c r="BO90" i="27"/>
  <c r="BN90" i="27"/>
  <c r="BM90" i="27"/>
  <c r="BL90" i="27"/>
  <c r="BK90" i="27"/>
  <c r="BJ90" i="27"/>
  <c r="BI90" i="27"/>
  <c r="BH90" i="27"/>
  <c r="BG90" i="27"/>
  <c r="BF90" i="27"/>
  <c r="BE90" i="27"/>
  <c r="BD90" i="27"/>
  <c r="BC90" i="27"/>
  <c r="BB90" i="27"/>
  <c r="BA90" i="27"/>
  <c r="AZ90" i="27"/>
  <c r="AY90" i="27"/>
  <c r="AX90" i="27"/>
  <c r="AW90" i="27"/>
  <c r="AV90" i="27"/>
  <c r="AU90" i="27"/>
  <c r="AT90" i="27"/>
  <c r="AS90" i="27"/>
  <c r="AR90" i="27"/>
  <c r="AQ90" i="27"/>
  <c r="AP90" i="27"/>
  <c r="AO90" i="27"/>
  <c r="AN90" i="27"/>
  <c r="AM90" i="27"/>
  <c r="AL90" i="27"/>
  <c r="AK90" i="27"/>
  <c r="AJ90" i="27"/>
  <c r="AI90" i="27"/>
  <c r="AH90" i="27"/>
  <c r="AG90" i="27"/>
  <c r="AF90" i="27"/>
  <c r="AE90" i="27"/>
  <c r="AD90" i="27"/>
  <c r="AC90" i="27"/>
  <c r="AB90" i="27"/>
  <c r="AA90" i="27"/>
  <c r="Z90" i="27"/>
  <c r="Y90" i="27"/>
  <c r="X90" i="27"/>
  <c r="W90" i="27"/>
  <c r="V90" i="27"/>
  <c r="U90" i="27"/>
  <c r="T90" i="27"/>
  <c r="S90" i="27"/>
  <c r="R90" i="27"/>
  <c r="Q90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BZ89" i="27"/>
  <c r="BY89" i="27"/>
  <c r="BX89" i="27"/>
  <c r="BW89" i="27"/>
  <c r="BV89" i="27"/>
  <c r="BU89" i="27"/>
  <c r="BT89" i="27"/>
  <c r="BS89" i="27"/>
  <c r="BR89" i="27"/>
  <c r="BQ89" i="27"/>
  <c r="BP89" i="27"/>
  <c r="BO89" i="27"/>
  <c r="BN89" i="27"/>
  <c r="BM89" i="27"/>
  <c r="BL89" i="27"/>
  <c r="BK89" i="27"/>
  <c r="BJ89" i="27"/>
  <c r="BI89" i="27"/>
  <c r="BH89" i="27"/>
  <c r="BG89" i="27"/>
  <c r="BF89" i="27"/>
  <c r="BE89" i="27"/>
  <c r="BD89" i="27"/>
  <c r="BC89" i="27"/>
  <c r="BB89" i="27"/>
  <c r="BA89" i="27"/>
  <c r="AZ89" i="27"/>
  <c r="AY89" i="27"/>
  <c r="AX89" i="27"/>
  <c r="AW89" i="27"/>
  <c r="AV89" i="27"/>
  <c r="AU89" i="27"/>
  <c r="AT89" i="27"/>
  <c r="AS89" i="27"/>
  <c r="AR89" i="27"/>
  <c r="AQ89" i="27"/>
  <c r="AP89" i="27"/>
  <c r="AO89" i="27"/>
  <c r="AN89" i="27"/>
  <c r="AM89" i="27"/>
  <c r="AL89" i="27"/>
  <c r="AK89" i="27"/>
  <c r="AJ89" i="27"/>
  <c r="AI89" i="27"/>
  <c r="AH89" i="27"/>
  <c r="AG89" i="27"/>
  <c r="AF89" i="27"/>
  <c r="AE89" i="27"/>
  <c r="AD89" i="27"/>
  <c r="AC89" i="27"/>
  <c r="AB89" i="27"/>
  <c r="AA89" i="27"/>
  <c r="Z89" i="27"/>
  <c r="Y89" i="27"/>
  <c r="X89" i="27"/>
  <c r="W89" i="27"/>
  <c r="V89" i="27"/>
  <c r="U89" i="27"/>
  <c r="T89" i="27"/>
  <c r="S89" i="27"/>
  <c r="R89" i="27"/>
  <c r="Q89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BZ88" i="27"/>
  <c r="BY88" i="27"/>
  <c r="BX88" i="27"/>
  <c r="BW88" i="27"/>
  <c r="BV88" i="27"/>
  <c r="BU88" i="27"/>
  <c r="BT88" i="27"/>
  <c r="BS88" i="27"/>
  <c r="BR88" i="27"/>
  <c r="BQ88" i="27"/>
  <c r="BP88" i="27"/>
  <c r="BO88" i="27"/>
  <c r="BN88" i="27"/>
  <c r="BM88" i="27"/>
  <c r="BL88" i="27"/>
  <c r="BK88" i="27"/>
  <c r="BJ88" i="27"/>
  <c r="BI88" i="27"/>
  <c r="BH88" i="27"/>
  <c r="BG88" i="27"/>
  <c r="BF88" i="27"/>
  <c r="BE88" i="27"/>
  <c r="BD88" i="27"/>
  <c r="BC88" i="27"/>
  <c r="BB88" i="27"/>
  <c r="BA88" i="27"/>
  <c r="AZ88" i="27"/>
  <c r="AY88" i="27"/>
  <c r="AX88" i="27"/>
  <c r="AW88" i="27"/>
  <c r="AV88" i="27"/>
  <c r="AU88" i="27"/>
  <c r="AT88" i="27"/>
  <c r="AS88" i="27"/>
  <c r="AR88" i="27"/>
  <c r="AQ88" i="27"/>
  <c r="AP88" i="27"/>
  <c r="AO88" i="27"/>
  <c r="AN88" i="27"/>
  <c r="AM88" i="27"/>
  <c r="AL88" i="27"/>
  <c r="AK88" i="27"/>
  <c r="AJ88" i="27"/>
  <c r="AI88" i="27"/>
  <c r="AH88" i="27"/>
  <c r="AG88" i="27"/>
  <c r="AF88" i="27"/>
  <c r="AE88" i="27"/>
  <c r="AD88" i="27"/>
  <c r="AC88" i="27"/>
  <c r="AB88" i="27"/>
  <c r="AA88" i="27"/>
  <c r="Z88" i="27"/>
  <c r="Y88" i="27"/>
  <c r="X88" i="27"/>
  <c r="W88" i="27"/>
  <c r="V88" i="27"/>
  <c r="U88" i="27"/>
  <c r="T88" i="27"/>
  <c r="S88" i="27"/>
  <c r="R88" i="27"/>
  <c r="Q88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BZ87" i="27"/>
  <c r="BY87" i="27"/>
  <c r="BX87" i="27"/>
  <c r="BW87" i="27"/>
  <c r="BV87" i="27"/>
  <c r="BU87" i="27"/>
  <c r="BT87" i="27"/>
  <c r="BS87" i="27"/>
  <c r="BR87" i="27"/>
  <c r="BQ87" i="27"/>
  <c r="BP87" i="27"/>
  <c r="BO87" i="27"/>
  <c r="BN87" i="27"/>
  <c r="BM87" i="27"/>
  <c r="BL87" i="27"/>
  <c r="BK87" i="27"/>
  <c r="BJ87" i="27"/>
  <c r="BI87" i="27"/>
  <c r="BH87" i="27"/>
  <c r="BG87" i="27"/>
  <c r="BF87" i="27"/>
  <c r="BE87" i="27"/>
  <c r="BD87" i="27"/>
  <c r="BC87" i="27"/>
  <c r="BB87" i="27"/>
  <c r="BA87" i="27"/>
  <c r="AZ87" i="27"/>
  <c r="AY87" i="27"/>
  <c r="AX87" i="27"/>
  <c r="AW87" i="27"/>
  <c r="AV87" i="27"/>
  <c r="AU87" i="27"/>
  <c r="AT87" i="27"/>
  <c r="AS87" i="27"/>
  <c r="AR87" i="27"/>
  <c r="AQ87" i="27"/>
  <c r="AP87" i="27"/>
  <c r="AO87" i="27"/>
  <c r="AN87" i="27"/>
  <c r="AM87" i="27"/>
  <c r="AL87" i="27"/>
  <c r="AK87" i="27"/>
  <c r="AJ87" i="27"/>
  <c r="AI87" i="27"/>
  <c r="AH87" i="27"/>
  <c r="AG87" i="27"/>
  <c r="AF87" i="27"/>
  <c r="AE87" i="27"/>
  <c r="AD87" i="27"/>
  <c r="AC87" i="27"/>
  <c r="AB87" i="27"/>
  <c r="AA87" i="27"/>
  <c r="Z87" i="27"/>
  <c r="Y87" i="27"/>
  <c r="X87" i="27"/>
  <c r="W87" i="27"/>
  <c r="V87" i="27"/>
  <c r="U87" i="27"/>
  <c r="T87" i="27"/>
  <c r="S87" i="27"/>
  <c r="R87" i="27"/>
  <c r="Q87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BZ86" i="27"/>
  <c r="BY86" i="27"/>
  <c r="BX86" i="27"/>
  <c r="BW86" i="27"/>
  <c r="BV86" i="27"/>
  <c r="BU86" i="27"/>
  <c r="BT86" i="27"/>
  <c r="BS86" i="27"/>
  <c r="BR86" i="27"/>
  <c r="BQ86" i="27"/>
  <c r="BP86" i="27"/>
  <c r="BO86" i="27"/>
  <c r="BN86" i="27"/>
  <c r="BM86" i="27"/>
  <c r="BL86" i="27"/>
  <c r="BK86" i="27"/>
  <c r="BJ86" i="27"/>
  <c r="BI86" i="27"/>
  <c r="BH86" i="27"/>
  <c r="BG86" i="27"/>
  <c r="BF86" i="27"/>
  <c r="BE86" i="27"/>
  <c r="BD86" i="27"/>
  <c r="BC86" i="27"/>
  <c r="BB86" i="27"/>
  <c r="BA86" i="27"/>
  <c r="AZ86" i="27"/>
  <c r="AY86" i="27"/>
  <c r="AX86" i="27"/>
  <c r="AW86" i="27"/>
  <c r="AV86" i="27"/>
  <c r="AU86" i="27"/>
  <c r="AT86" i="27"/>
  <c r="AS86" i="27"/>
  <c r="AR86" i="27"/>
  <c r="AQ86" i="27"/>
  <c r="AP86" i="27"/>
  <c r="AO86" i="27"/>
  <c r="AN86" i="27"/>
  <c r="AM86" i="27"/>
  <c r="AL86" i="27"/>
  <c r="AK86" i="27"/>
  <c r="AJ86" i="27"/>
  <c r="AI86" i="27"/>
  <c r="AH86" i="27"/>
  <c r="AG86" i="27"/>
  <c r="AF86" i="27"/>
  <c r="AE86" i="27"/>
  <c r="AD86" i="27"/>
  <c r="AC86" i="27"/>
  <c r="AB86" i="27"/>
  <c r="AA86" i="27"/>
  <c r="Z86" i="27"/>
  <c r="Y86" i="27"/>
  <c r="X86" i="27"/>
  <c r="W86" i="27"/>
  <c r="V86" i="27"/>
  <c r="U86" i="27"/>
  <c r="T86" i="27"/>
  <c r="S86" i="27"/>
  <c r="R86" i="27"/>
  <c r="Q86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BZ85" i="27"/>
  <c r="BY85" i="27"/>
  <c r="BX85" i="27"/>
  <c r="BW85" i="27"/>
  <c r="BV85" i="27"/>
  <c r="BU85" i="27"/>
  <c r="BT85" i="27"/>
  <c r="BS85" i="27"/>
  <c r="BR85" i="27"/>
  <c r="BQ85" i="27"/>
  <c r="BP85" i="27"/>
  <c r="BO85" i="27"/>
  <c r="BN85" i="27"/>
  <c r="BM85" i="27"/>
  <c r="BL85" i="27"/>
  <c r="BK85" i="27"/>
  <c r="BJ85" i="27"/>
  <c r="BI85" i="27"/>
  <c r="BH85" i="27"/>
  <c r="BG85" i="27"/>
  <c r="BF85" i="27"/>
  <c r="BE85" i="27"/>
  <c r="BD85" i="27"/>
  <c r="BC85" i="27"/>
  <c r="BB85" i="27"/>
  <c r="BA85" i="27"/>
  <c r="AZ85" i="27"/>
  <c r="AY85" i="27"/>
  <c r="AX85" i="27"/>
  <c r="AW85" i="27"/>
  <c r="AV85" i="27"/>
  <c r="AU85" i="27"/>
  <c r="AT85" i="27"/>
  <c r="AS85" i="27"/>
  <c r="AR85" i="27"/>
  <c r="AQ85" i="27"/>
  <c r="AP85" i="27"/>
  <c r="AO85" i="27"/>
  <c r="AN85" i="27"/>
  <c r="AM85" i="27"/>
  <c r="AL85" i="27"/>
  <c r="AK85" i="27"/>
  <c r="AJ85" i="27"/>
  <c r="AI85" i="27"/>
  <c r="AH85" i="27"/>
  <c r="AG85" i="27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BZ84" i="27"/>
  <c r="BY84" i="27"/>
  <c r="BX84" i="27"/>
  <c r="BW84" i="27"/>
  <c r="BV84" i="27"/>
  <c r="BU84" i="27"/>
  <c r="BT84" i="27"/>
  <c r="BS84" i="27"/>
  <c r="BR84" i="27"/>
  <c r="BQ84" i="27"/>
  <c r="BP84" i="27"/>
  <c r="BO84" i="27"/>
  <c r="BN84" i="27"/>
  <c r="BM84" i="27"/>
  <c r="BL84" i="27"/>
  <c r="BK84" i="27"/>
  <c r="BJ84" i="27"/>
  <c r="BI84" i="27"/>
  <c r="BH84" i="27"/>
  <c r="BG84" i="27"/>
  <c r="BF84" i="27"/>
  <c r="BE84" i="27"/>
  <c r="BD84" i="27"/>
  <c r="BC84" i="27"/>
  <c r="BB84" i="27"/>
  <c r="BA84" i="27"/>
  <c r="AZ84" i="27"/>
  <c r="AY84" i="27"/>
  <c r="AX84" i="27"/>
  <c r="AW84" i="27"/>
  <c r="AV84" i="27"/>
  <c r="AU84" i="27"/>
  <c r="AT84" i="27"/>
  <c r="AS84" i="27"/>
  <c r="AR84" i="27"/>
  <c r="AQ84" i="27"/>
  <c r="AP84" i="27"/>
  <c r="AO84" i="27"/>
  <c r="AN84" i="27"/>
  <c r="AM84" i="27"/>
  <c r="AL84" i="27"/>
  <c r="AK84" i="27"/>
  <c r="AJ84" i="27"/>
  <c r="AI84" i="27"/>
  <c r="AH84" i="27"/>
  <c r="AG84" i="27"/>
  <c r="AF84" i="27"/>
  <c r="AE84" i="27"/>
  <c r="AD84" i="27"/>
  <c r="AC84" i="27"/>
  <c r="AB84" i="27"/>
  <c r="AA84" i="27"/>
  <c r="Z84" i="27"/>
  <c r="Y84" i="27"/>
  <c r="X84" i="27"/>
  <c r="W84" i="27"/>
  <c r="V84" i="27"/>
  <c r="U84" i="27"/>
  <c r="T84" i="27"/>
  <c r="S84" i="27"/>
  <c r="R84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BZ83" i="27"/>
  <c r="BY83" i="27"/>
  <c r="BX83" i="27"/>
  <c r="BW83" i="27"/>
  <c r="BV83" i="27"/>
  <c r="BU83" i="27"/>
  <c r="BT83" i="27"/>
  <c r="BS83" i="27"/>
  <c r="BR83" i="27"/>
  <c r="BQ83" i="27"/>
  <c r="BP83" i="27"/>
  <c r="BO83" i="27"/>
  <c r="BN83" i="27"/>
  <c r="BM83" i="27"/>
  <c r="BL83" i="27"/>
  <c r="BK83" i="27"/>
  <c r="BJ83" i="27"/>
  <c r="BI83" i="27"/>
  <c r="BH83" i="27"/>
  <c r="BG83" i="27"/>
  <c r="BF83" i="27"/>
  <c r="BE83" i="27"/>
  <c r="BD83" i="27"/>
  <c r="BC83" i="27"/>
  <c r="BB83" i="27"/>
  <c r="BA83" i="27"/>
  <c r="AZ83" i="27"/>
  <c r="AY83" i="27"/>
  <c r="AX83" i="27"/>
  <c r="AW83" i="27"/>
  <c r="AV83" i="27"/>
  <c r="AU83" i="27"/>
  <c r="AT83" i="27"/>
  <c r="AS83" i="27"/>
  <c r="AR83" i="27"/>
  <c r="AQ83" i="27"/>
  <c r="AP83" i="27"/>
  <c r="AO83" i="27"/>
  <c r="AN83" i="27"/>
  <c r="AM83" i="27"/>
  <c r="AL83" i="27"/>
  <c r="AK83" i="27"/>
  <c r="AJ83" i="27"/>
  <c r="AI83" i="27"/>
  <c r="AH83" i="27"/>
  <c r="AG83" i="27"/>
  <c r="AF83" i="27"/>
  <c r="AE83" i="27"/>
  <c r="AD83" i="27"/>
  <c r="AC83" i="27"/>
  <c r="AB83" i="27"/>
  <c r="AA83" i="27"/>
  <c r="Z83" i="27"/>
  <c r="Y83" i="27"/>
  <c r="X83" i="27"/>
  <c r="W83" i="27"/>
  <c r="V83" i="27"/>
  <c r="U83" i="27"/>
  <c r="T83" i="27"/>
  <c r="S83" i="27"/>
  <c r="R83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BZ82" i="27"/>
  <c r="BY82" i="27"/>
  <c r="BX82" i="27"/>
  <c r="BW82" i="27"/>
  <c r="BV82" i="27"/>
  <c r="BU82" i="27"/>
  <c r="BT82" i="27"/>
  <c r="BS82" i="27"/>
  <c r="BR82" i="27"/>
  <c r="BQ82" i="27"/>
  <c r="BP82" i="27"/>
  <c r="BO82" i="27"/>
  <c r="BN82" i="27"/>
  <c r="BM82" i="27"/>
  <c r="BL82" i="27"/>
  <c r="BK82" i="27"/>
  <c r="BJ82" i="27"/>
  <c r="BI82" i="27"/>
  <c r="BH82" i="27"/>
  <c r="BG82" i="27"/>
  <c r="BF82" i="27"/>
  <c r="BE82" i="27"/>
  <c r="BD82" i="27"/>
  <c r="BC82" i="27"/>
  <c r="BB82" i="27"/>
  <c r="BA82" i="27"/>
  <c r="AZ82" i="27"/>
  <c r="AY82" i="27"/>
  <c r="AX82" i="27"/>
  <c r="AW82" i="27"/>
  <c r="AV82" i="27"/>
  <c r="AU82" i="27"/>
  <c r="AT82" i="27"/>
  <c r="AS82" i="27"/>
  <c r="AR82" i="27"/>
  <c r="AQ82" i="27"/>
  <c r="AP82" i="27"/>
  <c r="AO82" i="27"/>
  <c r="AN82" i="27"/>
  <c r="AM82" i="27"/>
  <c r="AL82" i="27"/>
  <c r="AK82" i="27"/>
  <c r="AJ82" i="27"/>
  <c r="AI82" i="27"/>
  <c r="AH82" i="27"/>
  <c r="AG82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BZ81" i="27"/>
  <c r="BY81" i="27"/>
  <c r="BX81" i="27"/>
  <c r="BW81" i="27"/>
  <c r="BV81" i="27"/>
  <c r="BU81" i="27"/>
  <c r="BT81" i="27"/>
  <c r="BS81" i="27"/>
  <c r="BR81" i="27"/>
  <c r="BQ81" i="27"/>
  <c r="BP81" i="27"/>
  <c r="BO81" i="27"/>
  <c r="BN81" i="27"/>
  <c r="BM81" i="27"/>
  <c r="BL81" i="27"/>
  <c r="BK81" i="27"/>
  <c r="BJ81" i="27"/>
  <c r="BI81" i="27"/>
  <c r="BH81" i="27"/>
  <c r="BG81" i="27"/>
  <c r="BF81" i="27"/>
  <c r="BE81" i="27"/>
  <c r="BD81" i="27"/>
  <c r="BC81" i="27"/>
  <c r="BB81" i="27"/>
  <c r="BA81" i="27"/>
  <c r="AZ81" i="27"/>
  <c r="AY81" i="27"/>
  <c r="AX81" i="27"/>
  <c r="AW81" i="27"/>
  <c r="AV81" i="27"/>
  <c r="AU81" i="27"/>
  <c r="AT81" i="27"/>
  <c r="AS81" i="27"/>
  <c r="AR81" i="27"/>
  <c r="AQ81" i="27"/>
  <c r="AP81" i="27"/>
  <c r="AO81" i="27"/>
  <c r="AN81" i="27"/>
  <c r="AM81" i="27"/>
  <c r="AL81" i="27"/>
  <c r="AK81" i="27"/>
  <c r="AJ81" i="27"/>
  <c r="AI81" i="27"/>
  <c r="AH81" i="27"/>
  <c r="AG81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BZ80" i="27"/>
  <c r="BY80" i="27"/>
  <c r="BX80" i="27"/>
  <c r="BW80" i="27"/>
  <c r="BV80" i="27"/>
  <c r="BU80" i="27"/>
  <c r="BT80" i="27"/>
  <c r="BS80" i="27"/>
  <c r="BR80" i="27"/>
  <c r="BQ80" i="27"/>
  <c r="BP80" i="27"/>
  <c r="BO80" i="27"/>
  <c r="BN80" i="27"/>
  <c r="BM80" i="27"/>
  <c r="BL80" i="27"/>
  <c r="BK80" i="27"/>
  <c r="BJ80" i="27"/>
  <c r="BI80" i="27"/>
  <c r="BH80" i="27"/>
  <c r="BG80" i="27"/>
  <c r="BF80" i="27"/>
  <c r="BE80" i="27"/>
  <c r="BD80" i="27"/>
  <c r="BC80" i="27"/>
  <c r="BB80" i="27"/>
  <c r="BA80" i="27"/>
  <c r="AZ80" i="27"/>
  <c r="AY80" i="27"/>
  <c r="AX80" i="27"/>
  <c r="AW80" i="27"/>
  <c r="AV80" i="27"/>
  <c r="AU80" i="27"/>
  <c r="AT80" i="27"/>
  <c r="AS80" i="27"/>
  <c r="AR80" i="27"/>
  <c r="AQ80" i="27"/>
  <c r="AP80" i="27"/>
  <c r="AO80" i="27"/>
  <c r="AN80" i="27"/>
  <c r="AM80" i="27"/>
  <c r="AL80" i="27"/>
  <c r="AK80" i="27"/>
  <c r="AJ80" i="27"/>
  <c r="AI80" i="27"/>
  <c r="AH80" i="27"/>
  <c r="AG80" i="27"/>
  <c r="AF80" i="27"/>
  <c r="AE80" i="27"/>
  <c r="AD80" i="27"/>
  <c r="AC80" i="27"/>
  <c r="AB80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BZ79" i="27"/>
  <c r="BY79" i="27"/>
  <c r="BX79" i="27"/>
  <c r="BW79" i="27"/>
  <c r="BV79" i="27"/>
  <c r="BU79" i="27"/>
  <c r="BT79" i="27"/>
  <c r="BS79" i="27"/>
  <c r="BR79" i="27"/>
  <c r="BQ79" i="27"/>
  <c r="BP79" i="27"/>
  <c r="BO79" i="27"/>
  <c r="BN79" i="27"/>
  <c r="BM79" i="27"/>
  <c r="BL79" i="27"/>
  <c r="BK79" i="27"/>
  <c r="BJ79" i="27"/>
  <c r="BI79" i="27"/>
  <c r="BH79" i="27"/>
  <c r="BG79" i="27"/>
  <c r="BF79" i="27"/>
  <c r="BE79" i="27"/>
  <c r="BD79" i="27"/>
  <c r="BC79" i="27"/>
  <c r="BB79" i="27"/>
  <c r="BA79" i="27"/>
  <c r="AZ79" i="27"/>
  <c r="AY79" i="27"/>
  <c r="AX79" i="27"/>
  <c r="AW79" i="27"/>
  <c r="AV79" i="27"/>
  <c r="AU79" i="27"/>
  <c r="AT79" i="27"/>
  <c r="AS79" i="27"/>
  <c r="AR79" i="27"/>
  <c r="AQ79" i="27"/>
  <c r="AP79" i="27"/>
  <c r="AO79" i="27"/>
  <c r="AN79" i="27"/>
  <c r="AM79" i="27"/>
  <c r="AL79" i="27"/>
  <c r="AK79" i="27"/>
  <c r="AJ79" i="27"/>
  <c r="AI79" i="27"/>
  <c r="AH79" i="27"/>
  <c r="AG79" i="27"/>
  <c r="AF79" i="27"/>
  <c r="AE79" i="27"/>
  <c r="AD79" i="27"/>
  <c r="AC79" i="27"/>
  <c r="AB79" i="27"/>
  <c r="AA79" i="27"/>
  <c r="Z79" i="27"/>
  <c r="Y79" i="27"/>
  <c r="X79" i="27"/>
  <c r="W79" i="27"/>
  <c r="V79" i="27"/>
  <c r="U79" i="27"/>
  <c r="T79" i="27"/>
  <c r="S79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BZ78" i="27"/>
  <c r="BY78" i="27"/>
  <c r="BX78" i="27"/>
  <c r="BW78" i="27"/>
  <c r="BV78" i="27"/>
  <c r="BU78" i="27"/>
  <c r="BT78" i="27"/>
  <c r="BS78" i="27"/>
  <c r="BR78" i="27"/>
  <c r="BQ78" i="27"/>
  <c r="BP78" i="27"/>
  <c r="BO78" i="27"/>
  <c r="BN78" i="27"/>
  <c r="BM78" i="27"/>
  <c r="BL78" i="27"/>
  <c r="BK78" i="27"/>
  <c r="BJ78" i="27"/>
  <c r="BI78" i="27"/>
  <c r="BH78" i="27"/>
  <c r="BG78" i="27"/>
  <c r="BF78" i="27"/>
  <c r="BE78" i="27"/>
  <c r="BD78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AK78" i="27"/>
  <c r="AJ78" i="27"/>
  <c r="AI78" i="27"/>
  <c r="AH78" i="27"/>
  <c r="AG78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BZ77" i="27"/>
  <c r="BY77" i="27"/>
  <c r="BX77" i="27"/>
  <c r="BW77" i="27"/>
  <c r="BV77" i="27"/>
  <c r="BU77" i="27"/>
  <c r="BT77" i="27"/>
  <c r="BS77" i="27"/>
  <c r="BR77" i="27"/>
  <c r="BQ77" i="27"/>
  <c r="BP77" i="27"/>
  <c r="BO77" i="27"/>
  <c r="BN77" i="27"/>
  <c r="BM77" i="27"/>
  <c r="BL77" i="27"/>
  <c r="BK77" i="27"/>
  <c r="BJ77" i="27"/>
  <c r="BI77" i="27"/>
  <c r="BH77" i="27"/>
  <c r="BG77" i="27"/>
  <c r="BF77" i="27"/>
  <c r="BE77" i="27"/>
  <c r="BD77" i="27"/>
  <c r="BC77" i="27"/>
  <c r="BB77" i="27"/>
  <c r="BA77" i="27"/>
  <c r="AZ77" i="27"/>
  <c r="AY77" i="27"/>
  <c r="AX77" i="27"/>
  <c r="AW77" i="27"/>
  <c r="AV77" i="27"/>
  <c r="AU77" i="27"/>
  <c r="AT77" i="27"/>
  <c r="AS77" i="27"/>
  <c r="AR77" i="27"/>
  <c r="AQ77" i="27"/>
  <c r="AP77" i="27"/>
  <c r="AO77" i="27"/>
  <c r="AN77" i="27"/>
  <c r="AM77" i="27"/>
  <c r="AL77" i="27"/>
  <c r="AK77" i="27"/>
  <c r="AJ77" i="27"/>
  <c r="AI77" i="27"/>
  <c r="AH77" i="27"/>
  <c r="AG77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BZ76" i="27"/>
  <c r="BY76" i="27"/>
  <c r="BX76" i="27"/>
  <c r="BW76" i="27"/>
  <c r="BV76" i="27"/>
  <c r="BU76" i="27"/>
  <c r="BT76" i="27"/>
  <c r="BS76" i="27"/>
  <c r="BR76" i="27"/>
  <c r="BQ76" i="27"/>
  <c r="BP76" i="27"/>
  <c r="BO76" i="27"/>
  <c r="BN76" i="27"/>
  <c r="BM76" i="27"/>
  <c r="BL76" i="27"/>
  <c r="BK76" i="27"/>
  <c r="BJ76" i="27"/>
  <c r="BI76" i="27"/>
  <c r="BH76" i="27"/>
  <c r="BG76" i="27"/>
  <c r="BF76" i="27"/>
  <c r="BE76" i="27"/>
  <c r="BD76" i="27"/>
  <c r="BC76" i="27"/>
  <c r="BB76" i="27"/>
  <c r="BA76" i="27"/>
  <c r="AZ76" i="27"/>
  <c r="AY76" i="27"/>
  <c r="AX76" i="27"/>
  <c r="AW76" i="27"/>
  <c r="AV76" i="27"/>
  <c r="AU76" i="27"/>
  <c r="AT76" i="27"/>
  <c r="AS76" i="27"/>
  <c r="AR76" i="27"/>
  <c r="AQ76" i="27"/>
  <c r="AP76" i="27"/>
  <c r="AO76" i="27"/>
  <c r="AN76" i="27"/>
  <c r="AM76" i="27"/>
  <c r="AL76" i="27"/>
  <c r="AK76" i="27"/>
  <c r="AJ76" i="27"/>
  <c r="AI76" i="27"/>
  <c r="AH76" i="27"/>
  <c r="AG76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BZ75" i="27"/>
  <c r="BY75" i="27"/>
  <c r="BX75" i="27"/>
  <c r="BW75" i="27"/>
  <c r="BV75" i="27"/>
  <c r="BU75" i="27"/>
  <c r="BT75" i="27"/>
  <c r="BS75" i="27"/>
  <c r="BR75" i="27"/>
  <c r="BQ75" i="27"/>
  <c r="BP75" i="27"/>
  <c r="BO75" i="27"/>
  <c r="BN75" i="27"/>
  <c r="BM75" i="27"/>
  <c r="BL75" i="27"/>
  <c r="BK75" i="27"/>
  <c r="BJ75" i="27"/>
  <c r="BI75" i="27"/>
  <c r="BH75" i="27"/>
  <c r="BG75" i="27"/>
  <c r="BF75" i="27"/>
  <c r="BE75" i="27"/>
  <c r="BD75" i="27"/>
  <c r="BC75" i="27"/>
  <c r="BB75" i="27"/>
  <c r="BA75" i="27"/>
  <c r="AZ75" i="27"/>
  <c r="AY75" i="27"/>
  <c r="AX75" i="27"/>
  <c r="AW75" i="27"/>
  <c r="AV75" i="27"/>
  <c r="AU75" i="27"/>
  <c r="AT75" i="27"/>
  <c r="AS75" i="27"/>
  <c r="AR75" i="27"/>
  <c r="AQ75" i="27"/>
  <c r="AP75" i="27"/>
  <c r="AO75" i="27"/>
  <c r="AN75" i="27"/>
  <c r="AM75" i="27"/>
  <c r="AL75" i="27"/>
  <c r="AK75" i="27"/>
  <c r="AJ75" i="27"/>
  <c r="AI75" i="27"/>
  <c r="AH75" i="27"/>
  <c r="AG75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BZ74" i="27"/>
  <c r="BY74" i="27"/>
  <c r="BX74" i="27"/>
  <c r="BW74" i="27"/>
  <c r="BV74" i="27"/>
  <c r="BU74" i="27"/>
  <c r="BT74" i="27"/>
  <c r="BS74" i="27"/>
  <c r="BR74" i="27"/>
  <c r="BQ74" i="27"/>
  <c r="BP74" i="27"/>
  <c r="BO74" i="27"/>
  <c r="BN74" i="27"/>
  <c r="BM74" i="27"/>
  <c r="BL74" i="27"/>
  <c r="BK74" i="27"/>
  <c r="BJ74" i="27"/>
  <c r="BI74" i="27"/>
  <c r="BH74" i="27"/>
  <c r="BG74" i="27"/>
  <c r="BF74" i="27"/>
  <c r="BE74" i="27"/>
  <c r="BD74" i="27"/>
  <c r="BC74" i="27"/>
  <c r="BB74" i="27"/>
  <c r="BA74" i="27"/>
  <c r="AZ74" i="27"/>
  <c r="AY74" i="27"/>
  <c r="AX74" i="27"/>
  <c r="AW74" i="27"/>
  <c r="AV74" i="27"/>
  <c r="AU74" i="27"/>
  <c r="AT74" i="27"/>
  <c r="AS74" i="27"/>
  <c r="AR74" i="27"/>
  <c r="AQ74" i="27"/>
  <c r="AP74" i="27"/>
  <c r="AO74" i="27"/>
  <c r="AN74" i="27"/>
  <c r="AM74" i="27"/>
  <c r="AL74" i="27"/>
  <c r="AK74" i="27"/>
  <c r="AJ74" i="27"/>
  <c r="AI74" i="27"/>
  <c r="AH74" i="27"/>
  <c r="AG74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BZ73" i="27"/>
  <c r="BY73" i="27"/>
  <c r="BX73" i="27"/>
  <c r="BW73" i="27"/>
  <c r="BV73" i="27"/>
  <c r="BU73" i="27"/>
  <c r="BT73" i="27"/>
  <c r="BS73" i="27"/>
  <c r="BR73" i="27"/>
  <c r="BQ73" i="27"/>
  <c r="BP73" i="27"/>
  <c r="BO73" i="27"/>
  <c r="BN73" i="27"/>
  <c r="BM73" i="27"/>
  <c r="BL73" i="27"/>
  <c r="BK73" i="27"/>
  <c r="BJ73" i="27"/>
  <c r="BI73" i="27"/>
  <c r="BH73" i="27"/>
  <c r="BG73" i="27"/>
  <c r="BF73" i="27"/>
  <c r="BE73" i="27"/>
  <c r="BD73" i="27"/>
  <c r="BC73" i="27"/>
  <c r="BB73" i="27"/>
  <c r="BA73" i="27"/>
  <c r="AZ73" i="27"/>
  <c r="AY73" i="27"/>
  <c r="AX73" i="27"/>
  <c r="AW73" i="27"/>
  <c r="AV73" i="27"/>
  <c r="AU73" i="27"/>
  <c r="AT73" i="27"/>
  <c r="AS73" i="27"/>
  <c r="AR73" i="27"/>
  <c r="AQ73" i="27"/>
  <c r="AP73" i="27"/>
  <c r="AO73" i="27"/>
  <c r="AN73" i="27"/>
  <c r="AM73" i="27"/>
  <c r="AL73" i="27"/>
  <c r="AK73" i="27"/>
  <c r="AJ73" i="27"/>
  <c r="AI73" i="27"/>
  <c r="AH73" i="27"/>
  <c r="AG73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BZ72" i="27"/>
  <c r="BY72" i="27"/>
  <c r="BX72" i="27"/>
  <c r="BW72" i="27"/>
  <c r="BV72" i="27"/>
  <c r="BU72" i="27"/>
  <c r="BT72" i="27"/>
  <c r="BS72" i="27"/>
  <c r="BR72" i="27"/>
  <c r="BQ72" i="27"/>
  <c r="BP72" i="27"/>
  <c r="BO72" i="27"/>
  <c r="BN72" i="27"/>
  <c r="BM72" i="27"/>
  <c r="BL72" i="27"/>
  <c r="BK72" i="27"/>
  <c r="BJ72" i="27"/>
  <c r="BI72" i="27"/>
  <c r="BH72" i="27"/>
  <c r="BG72" i="27"/>
  <c r="BF72" i="27"/>
  <c r="BE72" i="27"/>
  <c r="BD72" i="27"/>
  <c r="BC72" i="27"/>
  <c r="BB72" i="27"/>
  <c r="BA72" i="27"/>
  <c r="AZ72" i="27"/>
  <c r="AY72" i="27"/>
  <c r="AX72" i="27"/>
  <c r="AW72" i="27"/>
  <c r="AV72" i="27"/>
  <c r="AU72" i="27"/>
  <c r="AT72" i="27"/>
  <c r="AS72" i="27"/>
  <c r="AR72" i="27"/>
  <c r="AQ72" i="27"/>
  <c r="AP72" i="27"/>
  <c r="AO72" i="27"/>
  <c r="AN72" i="27"/>
  <c r="AM72" i="27"/>
  <c r="AL72" i="27"/>
  <c r="AK72" i="27"/>
  <c r="AJ72" i="27"/>
  <c r="AI72" i="27"/>
  <c r="AH72" i="27"/>
  <c r="AG72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BZ71" i="27"/>
  <c r="BY71" i="27"/>
  <c r="BX71" i="27"/>
  <c r="BW71" i="27"/>
  <c r="BV71" i="27"/>
  <c r="BU71" i="27"/>
  <c r="BT71" i="27"/>
  <c r="BS71" i="27"/>
  <c r="BR71" i="27"/>
  <c r="BQ71" i="27"/>
  <c r="BP71" i="27"/>
  <c r="BO71" i="27"/>
  <c r="BN71" i="27"/>
  <c r="BM71" i="27"/>
  <c r="BL71" i="27"/>
  <c r="BK71" i="27"/>
  <c r="BJ71" i="27"/>
  <c r="BI71" i="27"/>
  <c r="BH71" i="27"/>
  <c r="BG71" i="27"/>
  <c r="BF71" i="27"/>
  <c r="BE71" i="27"/>
  <c r="BD71" i="27"/>
  <c r="BC71" i="27"/>
  <c r="BB71" i="27"/>
  <c r="BA71" i="27"/>
  <c r="AZ71" i="27"/>
  <c r="AY71" i="27"/>
  <c r="AX71" i="27"/>
  <c r="AW71" i="27"/>
  <c r="AV71" i="27"/>
  <c r="AU71" i="27"/>
  <c r="AT71" i="27"/>
  <c r="AS71" i="27"/>
  <c r="AR71" i="27"/>
  <c r="AQ71" i="27"/>
  <c r="AP71" i="27"/>
  <c r="AO71" i="27"/>
  <c r="AN71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BZ70" i="27"/>
  <c r="BY70" i="27"/>
  <c r="BX70" i="27"/>
  <c r="BW70" i="27"/>
  <c r="BV70" i="27"/>
  <c r="BU70" i="27"/>
  <c r="BT70" i="27"/>
  <c r="BS70" i="27"/>
  <c r="BR70" i="27"/>
  <c r="BQ70" i="27"/>
  <c r="BP70" i="27"/>
  <c r="BO70" i="27"/>
  <c r="BN70" i="27"/>
  <c r="BM70" i="27"/>
  <c r="BL70" i="27"/>
  <c r="BK70" i="27"/>
  <c r="BJ70" i="27"/>
  <c r="BI70" i="27"/>
  <c r="BH70" i="27"/>
  <c r="BG70" i="27"/>
  <c r="BF70" i="27"/>
  <c r="BE70" i="27"/>
  <c r="BD70" i="27"/>
  <c r="BC70" i="27"/>
  <c r="BB70" i="27"/>
  <c r="BA70" i="27"/>
  <c r="AZ70" i="27"/>
  <c r="AY70" i="27"/>
  <c r="AX70" i="27"/>
  <c r="AW70" i="27"/>
  <c r="AV70" i="27"/>
  <c r="AU70" i="27"/>
  <c r="AT70" i="27"/>
  <c r="AS70" i="27"/>
  <c r="AR70" i="27"/>
  <c r="AQ70" i="27"/>
  <c r="AP70" i="27"/>
  <c r="AO70" i="27"/>
  <c r="AN70" i="27"/>
  <c r="AM70" i="27"/>
  <c r="AL70" i="27"/>
  <c r="AK70" i="27"/>
  <c r="AJ70" i="27"/>
  <c r="AI70" i="27"/>
  <c r="AH70" i="27"/>
  <c r="AG70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BZ69" i="27"/>
  <c r="BY69" i="27"/>
  <c r="BX69" i="27"/>
  <c r="BW69" i="27"/>
  <c r="BV69" i="27"/>
  <c r="BU69" i="27"/>
  <c r="BT69" i="27"/>
  <c r="BS69" i="27"/>
  <c r="BR69" i="27"/>
  <c r="BQ69" i="27"/>
  <c r="BP69" i="27"/>
  <c r="BO69" i="27"/>
  <c r="BN69" i="27"/>
  <c r="BM69" i="27"/>
  <c r="BL69" i="27"/>
  <c r="BK69" i="27"/>
  <c r="BJ69" i="27"/>
  <c r="BI69" i="27"/>
  <c r="BH69" i="27"/>
  <c r="BG69" i="27"/>
  <c r="BF69" i="27"/>
  <c r="BE69" i="27"/>
  <c r="BD69" i="27"/>
  <c r="BC69" i="27"/>
  <c r="BB69" i="27"/>
  <c r="BA69" i="27"/>
  <c r="AZ69" i="27"/>
  <c r="AY69" i="27"/>
  <c r="AX69" i="27"/>
  <c r="AW69" i="27"/>
  <c r="AV69" i="27"/>
  <c r="AU69" i="27"/>
  <c r="AT69" i="27"/>
  <c r="AS69" i="27"/>
  <c r="AR69" i="27"/>
  <c r="AQ69" i="27"/>
  <c r="AP69" i="27"/>
  <c r="AO69" i="27"/>
  <c r="AN69" i="27"/>
  <c r="AM69" i="27"/>
  <c r="AL69" i="27"/>
  <c r="AK69" i="27"/>
  <c r="AJ69" i="27"/>
  <c r="AI69" i="27"/>
  <c r="AH69" i="27"/>
  <c r="AG69" i="27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BZ68" i="27"/>
  <c r="BY68" i="27"/>
  <c r="BX68" i="27"/>
  <c r="BW68" i="27"/>
  <c r="BV68" i="27"/>
  <c r="BU68" i="27"/>
  <c r="BT68" i="27"/>
  <c r="BS68" i="27"/>
  <c r="BR68" i="27"/>
  <c r="BQ68" i="27"/>
  <c r="BP68" i="27"/>
  <c r="BO68" i="27"/>
  <c r="BN68" i="27"/>
  <c r="BM68" i="27"/>
  <c r="BL68" i="27"/>
  <c r="BK68" i="27"/>
  <c r="BJ68" i="27"/>
  <c r="BI68" i="27"/>
  <c r="BH68" i="27"/>
  <c r="BG68" i="27"/>
  <c r="BF68" i="27"/>
  <c r="BE68" i="27"/>
  <c r="BD68" i="27"/>
  <c r="BC68" i="27"/>
  <c r="BB68" i="27"/>
  <c r="BA68" i="27"/>
  <c r="AZ68" i="27"/>
  <c r="AY68" i="27"/>
  <c r="AX68" i="27"/>
  <c r="AW68" i="27"/>
  <c r="AV68" i="27"/>
  <c r="AU68" i="27"/>
  <c r="AT68" i="27"/>
  <c r="AS68" i="27"/>
  <c r="AR68" i="27"/>
  <c r="AQ68" i="27"/>
  <c r="AP68" i="27"/>
  <c r="AO68" i="27"/>
  <c r="AN68" i="27"/>
  <c r="AM68" i="27"/>
  <c r="AL68" i="27"/>
  <c r="AK68" i="27"/>
  <c r="AJ68" i="27"/>
  <c r="AI68" i="27"/>
  <c r="AH68" i="27"/>
  <c r="AG68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BZ67" i="27"/>
  <c r="BY67" i="27"/>
  <c r="BX67" i="27"/>
  <c r="BW67" i="27"/>
  <c r="BV67" i="27"/>
  <c r="BU67" i="27"/>
  <c r="BT67" i="27"/>
  <c r="BS67" i="27"/>
  <c r="BR67" i="27"/>
  <c r="BQ67" i="27"/>
  <c r="BP67" i="27"/>
  <c r="BO67" i="27"/>
  <c r="BN67" i="27"/>
  <c r="BM67" i="27"/>
  <c r="BL67" i="27"/>
  <c r="BK67" i="27"/>
  <c r="BJ67" i="27"/>
  <c r="BI67" i="27"/>
  <c r="BH67" i="27"/>
  <c r="BG67" i="27"/>
  <c r="BF67" i="27"/>
  <c r="BE67" i="27"/>
  <c r="BD67" i="27"/>
  <c r="BC67" i="27"/>
  <c r="BB67" i="27"/>
  <c r="BA67" i="27"/>
  <c r="AZ67" i="27"/>
  <c r="AY67" i="27"/>
  <c r="AX67" i="27"/>
  <c r="AW67" i="27"/>
  <c r="AV67" i="27"/>
  <c r="AU67" i="27"/>
  <c r="AT67" i="27"/>
  <c r="AS67" i="27"/>
  <c r="AR67" i="27"/>
  <c r="AQ67" i="27"/>
  <c r="AP67" i="27"/>
  <c r="AO67" i="27"/>
  <c r="AN67" i="27"/>
  <c r="AM67" i="27"/>
  <c r="AL67" i="27"/>
  <c r="AK67" i="27"/>
  <c r="AJ67" i="27"/>
  <c r="AI67" i="27"/>
  <c r="AH67" i="27"/>
  <c r="AG67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BZ66" i="27"/>
  <c r="BY66" i="27"/>
  <c r="BX66" i="27"/>
  <c r="BW66" i="27"/>
  <c r="BV66" i="27"/>
  <c r="BU66" i="27"/>
  <c r="BT66" i="27"/>
  <c r="BS66" i="27"/>
  <c r="BR66" i="27"/>
  <c r="BQ66" i="27"/>
  <c r="BP66" i="27"/>
  <c r="BO66" i="27"/>
  <c r="BN66" i="27"/>
  <c r="BM66" i="27"/>
  <c r="BL66" i="27"/>
  <c r="BK66" i="27"/>
  <c r="BJ66" i="27"/>
  <c r="BI66" i="27"/>
  <c r="BH66" i="27"/>
  <c r="BG66" i="27"/>
  <c r="BF66" i="27"/>
  <c r="BE66" i="27"/>
  <c r="BD66" i="27"/>
  <c r="BC66" i="27"/>
  <c r="BB66" i="27"/>
  <c r="BA66" i="27"/>
  <c r="AZ66" i="27"/>
  <c r="AY66" i="27"/>
  <c r="AX66" i="27"/>
  <c r="AW66" i="27"/>
  <c r="AV66" i="27"/>
  <c r="AU66" i="27"/>
  <c r="AT66" i="27"/>
  <c r="AS66" i="27"/>
  <c r="AR66" i="27"/>
  <c r="AQ66" i="27"/>
  <c r="AP66" i="27"/>
  <c r="AO66" i="27"/>
  <c r="AN66" i="27"/>
  <c r="AM66" i="27"/>
  <c r="AL66" i="27"/>
  <c r="AK66" i="27"/>
  <c r="AJ66" i="27"/>
  <c r="AI66" i="27"/>
  <c r="AH66" i="27"/>
  <c r="AG66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BZ65" i="27"/>
  <c r="BY65" i="27"/>
  <c r="BX65" i="27"/>
  <c r="BW65" i="27"/>
  <c r="BV65" i="27"/>
  <c r="BU65" i="27"/>
  <c r="BT65" i="27"/>
  <c r="BS65" i="27"/>
  <c r="BR65" i="27"/>
  <c r="BQ65" i="27"/>
  <c r="BP65" i="27"/>
  <c r="BO65" i="27"/>
  <c r="BN65" i="27"/>
  <c r="BM65" i="27"/>
  <c r="BL65" i="27"/>
  <c r="BK65" i="27"/>
  <c r="BJ65" i="27"/>
  <c r="BI65" i="27"/>
  <c r="BH65" i="27"/>
  <c r="BG65" i="27"/>
  <c r="BF65" i="27"/>
  <c r="BE65" i="27"/>
  <c r="BD65" i="27"/>
  <c r="BC65" i="27"/>
  <c r="BB65" i="27"/>
  <c r="BA65" i="27"/>
  <c r="AZ65" i="27"/>
  <c r="AY65" i="27"/>
  <c r="AX65" i="27"/>
  <c r="AW65" i="27"/>
  <c r="AV65" i="27"/>
  <c r="AU65" i="27"/>
  <c r="AT65" i="27"/>
  <c r="AS65" i="27"/>
  <c r="AR65" i="27"/>
  <c r="AQ65" i="27"/>
  <c r="AP65" i="27"/>
  <c r="AO65" i="27"/>
  <c r="AN65" i="27"/>
  <c r="AM65" i="27"/>
  <c r="AL65" i="27"/>
  <c r="AK65" i="27"/>
  <c r="AJ65" i="27"/>
  <c r="AI65" i="27"/>
  <c r="AH65" i="27"/>
  <c r="AG65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BZ64" i="27"/>
  <c r="BY64" i="27"/>
  <c r="BX64" i="27"/>
  <c r="BW64" i="27"/>
  <c r="BV64" i="27"/>
  <c r="BU64" i="27"/>
  <c r="BT64" i="27"/>
  <c r="BS64" i="27"/>
  <c r="BR64" i="27"/>
  <c r="BQ64" i="27"/>
  <c r="BP64" i="27"/>
  <c r="BO64" i="27"/>
  <c r="BN64" i="27"/>
  <c r="BM64" i="27"/>
  <c r="BL64" i="27"/>
  <c r="BK64" i="27"/>
  <c r="BJ64" i="27"/>
  <c r="BI64" i="27"/>
  <c r="BH64" i="27"/>
  <c r="BG64" i="27"/>
  <c r="BF64" i="27"/>
  <c r="BE64" i="27"/>
  <c r="BD64" i="27"/>
  <c r="BC64" i="27"/>
  <c r="BB64" i="27"/>
  <c r="BA64" i="27"/>
  <c r="AZ64" i="27"/>
  <c r="AY64" i="27"/>
  <c r="AX64" i="27"/>
  <c r="AW64" i="27"/>
  <c r="AV64" i="27"/>
  <c r="AU64" i="27"/>
  <c r="AT64" i="27"/>
  <c r="AS64" i="27"/>
  <c r="AR64" i="27"/>
  <c r="AQ64" i="27"/>
  <c r="AP64" i="27"/>
  <c r="AO64" i="27"/>
  <c r="AN64" i="27"/>
  <c r="AM64" i="27"/>
  <c r="AL64" i="27"/>
  <c r="AK64" i="27"/>
  <c r="AJ64" i="27"/>
  <c r="AI64" i="27"/>
  <c r="AH64" i="27"/>
  <c r="AG64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BZ63" i="27"/>
  <c r="BY63" i="27"/>
  <c r="BX63" i="27"/>
  <c r="BW63" i="27"/>
  <c r="BV63" i="27"/>
  <c r="BU63" i="27"/>
  <c r="BT63" i="27"/>
  <c r="BS63" i="27"/>
  <c r="BR63" i="27"/>
  <c r="BQ63" i="27"/>
  <c r="BP63" i="27"/>
  <c r="BO63" i="27"/>
  <c r="BN63" i="27"/>
  <c r="BM63" i="27"/>
  <c r="BL63" i="27"/>
  <c r="BK63" i="27"/>
  <c r="BJ63" i="27"/>
  <c r="BI63" i="27"/>
  <c r="BH63" i="27"/>
  <c r="BG63" i="27"/>
  <c r="BF63" i="27"/>
  <c r="BE63" i="27"/>
  <c r="BD63" i="27"/>
  <c r="BC63" i="27"/>
  <c r="BB63" i="27"/>
  <c r="BA63" i="27"/>
  <c r="AZ63" i="27"/>
  <c r="AY63" i="27"/>
  <c r="AX63" i="27"/>
  <c r="AW63" i="27"/>
  <c r="AV63" i="27"/>
  <c r="AU63" i="27"/>
  <c r="AT63" i="27"/>
  <c r="AS63" i="27"/>
  <c r="AR63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BZ62" i="27"/>
  <c r="BY62" i="27"/>
  <c r="BX62" i="27"/>
  <c r="BW62" i="27"/>
  <c r="BV62" i="27"/>
  <c r="BU62" i="27"/>
  <c r="BT62" i="27"/>
  <c r="BS62" i="27"/>
  <c r="BR62" i="27"/>
  <c r="BQ62" i="27"/>
  <c r="BP62" i="27"/>
  <c r="BO62" i="27"/>
  <c r="BN62" i="27"/>
  <c r="BM62" i="27"/>
  <c r="BL62" i="27"/>
  <c r="BK62" i="27"/>
  <c r="BJ62" i="27"/>
  <c r="BI62" i="27"/>
  <c r="BH62" i="27"/>
  <c r="BG62" i="27"/>
  <c r="BF62" i="27"/>
  <c r="BE62" i="27"/>
  <c r="BD62" i="27"/>
  <c r="BC62" i="27"/>
  <c r="BB62" i="27"/>
  <c r="BA62" i="27"/>
  <c r="AZ62" i="27"/>
  <c r="AY62" i="27"/>
  <c r="AX62" i="27"/>
  <c r="AW62" i="27"/>
  <c r="AV62" i="27"/>
  <c r="AU62" i="27"/>
  <c r="AT62" i="27"/>
  <c r="AS62" i="27"/>
  <c r="AR62" i="27"/>
  <c r="AQ62" i="27"/>
  <c r="AP62" i="27"/>
  <c r="AO62" i="27"/>
  <c r="AN62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BZ61" i="27"/>
  <c r="BY61" i="27"/>
  <c r="BX61" i="27"/>
  <c r="BW61" i="27"/>
  <c r="BV61" i="27"/>
  <c r="BU61" i="27"/>
  <c r="BT61" i="27"/>
  <c r="BS61" i="27"/>
  <c r="BR61" i="27"/>
  <c r="BQ61" i="27"/>
  <c r="BP61" i="27"/>
  <c r="BO61" i="27"/>
  <c r="BN61" i="27"/>
  <c r="BM61" i="27"/>
  <c r="BL61" i="27"/>
  <c r="BK61" i="27"/>
  <c r="BJ61" i="27"/>
  <c r="BI61" i="27"/>
  <c r="BH61" i="27"/>
  <c r="BG61" i="27"/>
  <c r="BF61" i="27"/>
  <c r="BE61" i="27"/>
  <c r="BD61" i="27"/>
  <c r="BC61" i="27"/>
  <c r="BB61" i="27"/>
  <c r="BA61" i="27"/>
  <c r="AZ61" i="27"/>
  <c r="AY61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BZ60" i="27"/>
  <c r="BY60" i="27"/>
  <c r="BX60" i="27"/>
  <c r="BW60" i="27"/>
  <c r="BV60" i="27"/>
  <c r="BU60" i="27"/>
  <c r="BT60" i="27"/>
  <c r="BS60" i="27"/>
  <c r="BR60" i="27"/>
  <c r="BQ60" i="27"/>
  <c r="BP60" i="27"/>
  <c r="BO60" i="27"/>
  <c r="BN60" i="27"/>
  <c r="BM60" i="27"/>
  <c r="BL60" i="27"/>
  <c r="BK60" i="27"/>
  <c r="BJ60" i="27"/>
  <c r="BI60" i="27"/>
  <c r="BH60" i="27"/>
  <c r="BG60" i="27"/>
  <c r="BF60" i="27"/>
  <c r="BE60" i="27"/>
  <c r="BD60" i="27"/>
  <c r="BC60" i="27"/>
  <c r="BB60" i="27"/>
  <c r="BA60" i="27"/>
  <c r="AZ60" i="27"/>
  <c r="AY60" i="27"/>
  <c r="AX60" i="27"/>
  <c r="AW60" i="27"/>
  <c r="AV60" i="27"/>
  <c r="AU60" i="27"/>
  <c r="AT60" i="27"/>
  <c r="AS60" i="27"/>
  <c r="AR60" i="27"/>
  <c r="AQ60" i="27"/>
  <c r="AP60" i="27"/>
  <c r="AO60" i="27"/>
  <c r="AN60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BZ59" i="27"/>
  <c r="BY59" i="27"/>
  <c r="BX59" i="27"/>
  <c r="BW59" i="27"/>
  <c r="BV59" i="27"/>
  <c r="BU59" i="27"/>
  <c r="BT59" i="27"/>
  <c r="BS59" i="27"/>
  <c r="BR59" i="27"/>
  <c r="BQ59" i="27"/>
  <c r="BP59" i="27"/>
  <c r="BO59" i="27"/>
  <c r="BN59" i="27"/>
  <c r="BM59" i="27"/>
  <c r="BL59" i="27"/>
  <c r="BK59" i="27"/>
  <c r="BJ59" i="27"/>
  <c r="BI59" i="27"/>
  <c r="BH59" i="27"/>
  <c r="BG59" i="27"/>
  <c r="BF59" i="27"/>
  <c r="BE59" i="27"/>
  <c r="BD59" i="27"/>
  <c r="BC59" i="27"/>
  <c r="BB59" i="27"/>
  <c r="BA59" i="27"/>
  <c r="AZ59" i="27"/>
  <c r="AY59" i="27"/>
  <c r="AX59" i="27"/>
  <c r="AW59" i="27"/>
  <c r="AV59" i="27"/>
  <c r="AU59" i="27"/>
  <c r="AT59" i="27"/>
  <c r="AS59" i="27"/>
  <c r="AR59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BZ58" i="27"/>
  <c r="BY58" i="27"/>
  <c r="BX58" i="27"/>
  <c r="BW58" i="27"/>
  <c r="BV58" i="27"/>
  <c r="BU58" i="27"/>
  <c r="BT58" i="27"/>
  <c r="BS58" i="27"/>
  <c r="BR58" i="27"/>
  <c r="BQ58" i="27"/>
  <c r="BP58" i="27"/>
  <c r="BO58" i="27"/>
  <c r="BN58" i="27"/>
  <c r="BM58" i="27"/>
  <c r="BL58" i="27"/>
  <c r="BK58" i="27"/>
  <c r="BJ58" i="27"/>
  <c r="BI58" i="27"/>
  <c r="BH58" i="27"/>
  <c r="BG58" i="27"/>
  <c r="BF58" i="27"/>
  <c r="BE58" i="27"/>
  <c r="BD58" i="27"/>
  <c r="BC58" i="27"/>
  <c r="BB58" i="27"/>
  <c r="BA58" i="27"/>
  <c r="AZ58" i="27"/>
  <c r="AY58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BZ56" i="27"/>
  <c r="BY56" i="27"/>
  <c r="BX56" i="27"/>
  <c r="BW56" i="27"/>
  <c r="BV56" i="27"/>
  <c r="BU56" i="27"/>
  <c r="BT56" i="27"/>
  <c r="BS56" i="27"/>
  <c r="BR56" i="27"/>
  <c r="BQ56" i="27"/>
  <c r="BP56" i="27"/>
  <c r="BO56" i="27"/>
  <c r="BN56" i="27"/>
  <c r="BM56" i="27"/>
  <c r="BL56" i="27"/>
  <c r="BK56" i="27"/>
  <c r="BJ56" i="27"/>
  <c r="BI56" i="27"/>
  <c r="BH56" i="27"/>
  <c r="BG56" i="27"/>
  <c r="BF56" i="27"/>
  <c r="BE56" i="27"/>
  <c r="BD56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BZ55" i="27"/>
  <c r="BY55" i="27"/>
  <c r="BX55" i="27"/>
  <c r="BW55" i="27"/>
  <c r="BV55" i="27"/>
  <c r="BU55" i="27"/>
  <c r="BT55" i="27"/>
  <c r="BS55" i="27"/>
  <c r="BR55" i="27"/>
  <c r="BQ55" i="27"/>
  <c r="BP55" i="27"/>
  <c r="BO55" i="27"/>
  <c r="BN55" i="27"/>
  <c r="BM55" i="27"/>
  <c r="BL55" i="27"/>
  <c r="BK55" i="27"/>
  <c r="BJ55" i="27"/>
  <c r="BI55" i="27"/>
  <c r="BH55" i="27"/>
  <c r="BG55" i="27"/>
  <c r="BF55" i="27"/>
  <c r="BE55" i="27"/>
  <c r="BD55" i="27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BZ47" i="27"/>
  <c r="BY47" i="27"/>
  <c r="BX47" i="27"/>
  <c r="BW47" i="27"/>
  <c r="BV47" i="27"/>
  <c r="BU47" i="27"/>
  <c r="BT47" i="27"/>
  <c r="BS47" i="27"/>
  <c r="BR47" i="27"/>
  <c r="BQ47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BZ46" i="27"/>
  <c r="BY46" i="27"/>
  <c r="BX46" i="27"/>
  <c r="BW46" i="27"/>
  <c r="BV46" i="27"/>
  <c r="BU46" i="27"/>
  <c r="BT46" i="27"/>
  <c r="BS46" i="27"/>
  <c r="BR46" i="27"/>
  <c r="BQ46" i="27"/>
  <c r="BP46" i="27"/>
  <c r="BO46" i="27"/>
  <c r="BN46" i="27"/>
  <c r="BM46" i="27"/>
  <c r="BL46" i="27"/>
  <c r="BK46" i="27"/>
  <c r="BJ46" i="27"/>
  <c r="BI46" i="27"/>
  <c r="BH46" i="27"/>
  <c r="BG46" i="27"/>
  <c r="BF46" i="27"/>
  <c r="BE46" i="27"/>
  <c r="BD46" i="27"/>
  <c r="BC46" i="27"/>
  <c r="BB46" i="27"/>
  <c r="BA46" i="27"/>
  <c r="AZ46" i="27"/>
  <c r="AY46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BZ45" i="27"/>
  <c r="BY45" i="27"/>
  <c r="BX45" i="27"/>
  <c r="BW45" i="27"/>
  <c r="BV45" i="27"/>
  <c r="BU45" i="27"/>
  <c r="BT45" i="27"/>
  <c r="BS45" i="27"/>
  <c r="BR45" i="27"/>
  <c r="BQ45" i="27"/>
  <c r="BP45" i="27"/>
  <c r="BO45" i="27"/>
  <c r="BN45" i="27"/>
  <c r="BM45" i="27"/>
  <c r="BL45" i="27"/>
  <c r="BK45" i="27"/>
  <c r="BJ45" i="27"/>
  <c r="BI45" i="27"/>
  <c r="BH45" i="27"/>
  <c r="BG45" i="27"/>
  <c r="BF45" i="27"/>
  <c r="BE45" i="27"/>
  <c r="BD45" i="27"/>
  <c r="BC45" i="27"/>
  <c r="BB45" i="27"/>
  <c r="BA45" i="27"/>
  <c r="AZ45" i="27"/>
  <c r="AY45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BZ44" i="27"/>
  <c r="BY44" i="27"/>
  <c r="BX44" i="27"/>
  <c r="BW44" i="27"/>
  <c r="BV44" i="27"/>
  <c r="BU44" i="27"/>
  <c r="BT44" i="27"/>
  <c r="BS44" i="27"/>
  <c r="BR44" i="27"/>
  <c r="BQ44" i="27"/>
  <c r="BP44" i="27"/>
  <c r="BO44" i="27"/>
  <c r="BN44" i="27"/>
  <c r="BM44" i="27"/>
  <c r="BL44" i="27"/>
  <c r="BK44" i="27"/>
  <c r="BJ44" i="27"/>
  <c r="BI44" i="27"/>
  <c r="BH44" i="27"/>
  <c r="BG44" i="27"/>
  <c r="BF44" i="27"/>
  <c r="BE44" i="27"/>
  <c r="BD44" i="27"/>
  <c r="BC44" i="27"/>
  <c r="BB44" i="27"/>
  <c r="BA44" i="27"/>
  <c r="AZ44" i="27"/>
  <c r="AY44" i="27"/>
  <c r="AX44" i="27"/>
  <c r="AW44" i="27"/>
  <c r="AV44" i="27"/>
  <c r="AU44" i="27"/>
  <c r="AT44" i="27"/>
  <c r="AS44" i="27"/>
  <c r="AR44" i="27"/>
  <c r="AQ44" i="27"/>
  <c r="AP44" i="27"/>
  <c r="AO44" i="27"/>
  <c r="AN44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BZ43" i="27"/>
  <c r="BY43" i="27"/>
  <c r="BX43" i="27"/>
  <c r="BW43" i="27"/>
  <c r="BV43" i="27"/>
  <c r="BU43" i="27"/>
  <c r="BT43" i="27"/>
  <c r="BS43" i="27"/>
  <c r="BR43" i="27"/>
  <c r="BQ43" i="27"/>
  <c r="BP43" i="27"/>
  <c r="BO43" i="27"/>
  <c r="BN43" i="27"/>
  <c r="BM43" i="27"/>
  <c r="BL43" i="27"/>
  <c r="BK43" i="27"/>
  <c r="BJ43" i="27"/>
  <c r="BI43" i="27"/>
  <c r="BH43" i="27"/>
  <c r="BG43" i="27"/>
  <c r="BF43" i="27"/>
  <c r="BE43" i="27"/>
  <c r="BD43" i="27"/>
  <c r="BC43" i="27"/>
  <c r="BB43" i="27"/>
  <c r="BA43" i="27"/>
  <c r="AZ43" i="27"/>
  <c r="AY43" i="27"/>
  <c r="AX43" i="27"/>
  <c r="AW43" i="27"/>
  <c r="AV43" i="27"/>
  <c r="AU43" i="27"/>
  <c r="AT43" i="27"/>
  <c r="AS43" i="27"/>
  <c r="AR43" i="27"/>
  <c r="AQ43" i="27"/>
  <c r="AP43" i="27"/>
  <c r="AO43" i="27"/>
  <c r="AN43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BZ42" i="27"/>
  <c r="BY42" i="27"/>
  <c r="BX42" i="27"/>
  <c r="BW42" i="27"/>
  <c r="BV42" i="27"/>
  <c r="BU42" i="27"/>
  <c r="BT42" i="27"/>
  <c r="BS42" i="27"/>
  <c r="BR42" i="27"/>
  <c r="BQ42" i="27"/>
  <c r="BP42" i="27"/>
  <c r="BO42" i="27"/>
  <c r="BN42" i="27"/>
  <c r="BM42" i="27"/>
  <c r="BL42" i="27"/>
  <c r="BK42" i="27"/>
  <c r="BJ42" i="27"/>
  <c r="BI42" i="27"/>
  <c r="BH42" i="27"/>
  <c r="BG42" i="27"/>
  <c r="BF42" i="27"/>
  <c r="BE42" i="27"/>
  <c r="BD42" i="27"/>
  <c r="BC42" i="27"/>
  <c r="BB42" i="27"/>
  <c r="BA42" i="27"/>
  <c r="AZ42" i="27"/>
  <c r="AY42" i="27"/>
  <c r="AX42" i="27"/>
  <c r="AW42" i="27"/>
  <c r="AV42" i="27"/>
  <c r="AU42" i="27"/>
  <c r="AT42" i="27"/>
  <c r="AS42" i="27"/>
  <c r="AR42" i="27"/>
  <c r="AQ42" i="27"/>
  <c r="AP42" i="27"/>
  <c r="AO42" i="27"/>
  <c r="AN42" i="27"/>
  <c r="AM42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BZ41" i="27"/>
  <c r="BY41" i="27"/>
  <c r="BX41" i="27"/>
  <c r="BW41" i="27"/>
  <c r="BV41" i="27"/>
  <c r="BU41" i="27"/>
  <c r="BT41" i="27"/>
  <c r="BS41" i="27"/>
  <c r="BR41" i="27"/>
  <c r="BQ41" i="27"/>
  <c r="BP41" i="27"/>
  <c r="BO41" i="27"/>
  <c r="BN41" i="27"/>
  <c r="BM41" i="27"/>
  <c r="BL41" i="27"/>
  <c r="BK41" i="27"/>
  <c r="BJ41" i="27"/>
  <c r="BI41" i="27"/>
  <c r="BH41" i="27"/>
  <c r="BG41" i="27"/>
  <c r="BF41" i="27"/>
  <c r="BE41" i="27"/>
  <c r="BD41" i="27"/>
  <c r="BC41" i="27"/>
  <c r="BB41" i="27"/>
  <c r="BA41" i="27"/>
  <c r="AZ41" i="27"/>
  <c r="AY41" i="27"/>
  <c r="AX41" i="27"/>
  <c r="AW41" i="27"/>
  <c r="AV41" i="27"/>
  <c r="AU41" i="27"/>
  <c r="AT41" i="27"/>
  <c r="AS41" i="27"/>
  <c r="AR41" i="27"/>
  <c r="AQ41" i="27"/>
  <c r="AP41" i="27"/>
  <c r="AO41" i="27"/>
  <c r="AN41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BZ40" i="27"/>
  <c r="BY40" i="27"/>
  <c r="BX40" i="27"/>
  <c r="BW40" i="27"/>
  <c r="BV40" i="27"/>
  <c r="BU40" i="27"/>
  <c r="BT40" i="27"/>
  <c r="BS40" i="27"/>
  <c r="BR40" i="27"/>
  <c r="BQ40" i="27"/>
  <c r="BP40" i="27"/>
  <c r="BO40" i="27"/>
  <c r="BN40" i="27"/>
  <c r="BM40" i="27"/>
  <c r="BL40" i="27"/>
  <c r="BK40" i="27"/>
  <c r="BJ40" i="27"/>
  <c r="BI40" i="27"/>
  <c r="BH40" i="27"/>
  <c r="BG40" i="27"/>
  <c r="BF40" i="27"/>
  <c r="BE40" i="27"/>
  <c r="BD40" i="27"/>
  <c r="BC40" i="27"/>
  <c r="BB40" i="27"/>
  <c r="BA40" i="27"/>
  <c r="AZ40" i="27"/>
  <c r="AY40" i="27"/>
  <c r="AX40" i="27"/>
  <c r="AW40" i="27"/>
  <c r="AV40" i="27"/>
  <c r="AU40" i="27"/>
  <c r="AT40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BZ39" i="27"/>
  <c r="BY39" i="27"/>
  <c r="BX39" i="27"/>
  <c r="BW39" i="27"/>
  <c r="BV39" i="27"/>
  <c r="BU39" i="27"/>
  <c r="BT39" i="27"/>
  <c r="BS39" i="27"/>
  <c r="BR39" i="27"/>
  <c r="BQ39" i="27"/>
  <c r="BP39" i="27"/>
  <c r="BO39" i="27"/>
  <c r="BN39" i="27"/>
  <c r="BM39" i="27"/>
  <c r="BL39" i="27"/>
  <c r="BK39" i="27"/>
  <c r="BJ39" i="27"/>
  <c r="BI39" i="27"/>
  <c r="BH39" i="27"/>
  <c r="BG39" i="27"/>
  <c r="BF39" i="27"/>
  <c r="BE39" i="27"/>
  <c r="BD39" i="27"/>
  <c r="BC39" i="27"/>
  <c r="BB39" i="27"/>
  <c r="BA39" i="27"/>
  <c r="AZ39" i="27"/>
  <c r="AY39" i="27"/>
  <c r="AX39" i="27"/>
  <c r="AW39" i="27"/>
  <c r="AV39" i="27"/>
  <c r="AU39" i="27"/>
  <c r="AT39" i="27"/>
  <c r="AS39" i="27"/>
  <c r="AR39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BZ38" i="27"/>
  <c r="BY38" i="27"/>
  <c r="BX38" i="27"/>
  <c r="BW38" i="27"/>
  <c r="BV38" i="27"/>
  <c r="BU38" i="27"/>
  <c r="BT38" i="27"/>
  <c r="BS38" i="27"/>
  <c r="BR38" i="27"/>
  <c r="BQ38" i="27"/>
  <c r="BP38" i="27"/>
  <c r="BO38" i="27"/>
  <c r="BN38" i="27"/>
  <c r="BM38" i="27"/>
  <c r="BL38" i="27"/>
  <c r="BK38" i="27"/>
  <c r="BJ38" i="27"/>
  <c r="BI38" i="27"/>
  <c r="BH38" i="27"/>
  <c r="BG38" i="27"/>
  <c r="BF38" i="27"/>
  <c r="BE38" i="27"/>
  <c r="BD38" i="27"/>
  <c r="BC38" i="27"/>
  <c r="BB38" i="27"/>
  <c r="BA38" i="27"/>
  <c r="AZ38" i="27"/>
  <c r="AY38" i="27"/>
  <c r="AX38" i="27"/>
  <c r="AW38" i="27"/>
  <c r="AV38" i="27"/>
  <c r="AU38" i="27"/>
  <c r="AT38" i="27"/>
  <c r="AS38" i="27"/>
  <c r="AR38" i="27"/>
  <c r="AQ38" i="27"/>
  <c r="AP38" i="27"/>
  <c r="AO38" i="27"/>
  <c r="AN38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BZ37" i="27"/>
  <c r="BY37" i="27"/>
  <c r="BX37" i="27"/>
  <c r="BW37" i="27"/>
  <c r="BV37" i="27"/>
  <c r="BU37" i="27"/>
  <c r="BT37" i="27"/>
  <c r="BS37" i="27"/>
  <c r="BR37" i="27"/>
  <c r="BQ37" i="27"/>
  <c r="BP37" i="27"/>
  <c r="BO37" i="27"/>
  <c r="BN37" i="27"/>
  <c r="BM37" i="27"/>
  <c r="BL37" i="27"/>
  <c r="BK37" i="27"/>
  <c r="BJ37" i="27"/>
  <c r="BI37" i="27"/>
  <c r="BH37" i="27"/>
  <c r="BG37" i="27"/>
  <c r="BF37" i="27"/>
  <c r="BE37" i="27"/>
  <c r="BD37" i="27"/>
  <c r="BC37" i="27"/>
  <c r="BB37" i="27"/>
  <c r="BA37" i="27"/>
  <c r="AZ37" i="27"/>
  <c r="AY37" i="27"/>
  <c r="AX37" i="27"/>
  <c r="AW37" i="27"/>
  <c r="AV37" i="27"/>
  <c r="AU37" i="27"/>
  <c r="AT37" i="27"/>
  <c r="AS37" i="27"/>
  <c r="AR37" i="27"/>
  <c r="AQ37" i="27"/>
  <c r="AP37" i="27"/>
  <c r="AO37" i="27"/>
  <c r="AN37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BZ36" i="27"/>
  <c r="BY36" i="27"/>
  <c r="BX36" i="27"/>
  <c r="BW36" i="27"/>
  <c r="BV36" i="27"/>
  <c r="BU36" i="27"/>
  <c r="BT36" i="27"/>
  <c r="BS36" i="27"/>
  <c r="BR36" i="27"/>
  <c r="BQ36" i="27"/>
  <c r="BP36" i="27"/>
  <c r="BO36" i="27"/>
  <c r="BN36" i="27"/>
  <c r="BM36" i="27"/>
  <c r="BL36" i="27"/>
  <c r="BK36" i="27"/>
  <c r="BJ36" i="27"/>
  <c r="BI36" i="27"/>
  <c r="BH36" i="27"/>
  <c r="BG36" i="27"/>
  <c r="BF36" i="27"/>
  <c r="BE36" i="27"/>
  <c r="BD36" i="27"/>
  <c r="BC36" i="27"/>
  <c r="BB36" i="27"/>
  <c r="BA36" i="27"/>
  <c r="AZ36" i="27"/>
  <c r="AY36" i="27"/>
  <c r="AX36" i="27"/>
  <c r="AW36" i="27"/>
  <c r="AV36" i="27"/>
  <c r="AU36" i="27"/>
  <c r="AT36" i="27"/>
  <c r="AS36" i="27"/>
  <c r="AR36" i="27"/>
  <c r="AQ36" i="27"/>
  <c r="AP36" i="27"/>
  <c r="AO36" i="27"/>
  <c r="AN36" i="27"/>
  <c r="AM36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BZ35" i="27"/>
  <c r="BY35" i="27"/>
  <c r="BX35" i="27"/>
  <c r="BW35" i="27"/>
  <c r="BV35" i="27"/>
  <c r="BU35" i="27"/>
  <c r="BT35" i="27"/>
  <c r="BS35" i="27"/>
  <c r="BR35" i="27"/>
  <c r="BQ35" i="27"/>
  <c r="BP35" i="27"/>
  <c r="BO35" i="27"/>
  <c r="BN35" i="27"/>
  <c r="BM35" i="27"/>
  <c r="BL35" i="27"/>
  <c r="BK35" i="27"/>
  <c r="BJ35" i="27"/>
  <c r="BI35" i="27"/>
  <c r="BH35" i="27"/>
  <c r="BG35" i="27"/>
  <c r="BF35" i="27"/>
  <c r="BE35" i="27"/>
  <c r="BD35" i="27"/>
  <c r="BC35" i="27"/>
  <c r="BB35" i="27"/>
  <c r="BA35" i="27"/>
  <c r="AZ35" i="27"/>
  <c r="AY35" i="27"/>
  <c r="AX35" i="27"/>
  <c r="AW35" i="27"/>
  <c r="AV35" i="27"/>
  <c r="AU35" i="27"/>
  <c r="AT35" i="27"/>
  <c r="AS35" i="27"/>
  <c r="AR35" i="27"/>
  <c r="AQ35" i="27"/>
  <c r="AP35" i="27"/>
  <c r="AO35" i="27"/>
  <c r="AN35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BZ34" i="27"/>
  <c r="BY34" i="27"/>
  <c r="BX34" i="27"/>
  <c r="BW34" i="27"/>
  <c r="BV34" i="27"/>
  <c r="BU34" i="27"/>
  <c r="BT34" i="27"/>
  <c r="BS34" i="27"/>
  <c r="BR34" i="27"/>
  <c r="BQ34" i="27"/>
  <c r="BP34" i="27"/>
  <c r="BO34" i="27"/>
  <c r="BN34" i="27"/>
  <c r="BM34" i="27"/>
  <c r="BL34" i="27"/>
  <c r="BK34" i="27"/>
  <c r="BJ34" i="27"/>
  <c r="BI34" i="27"/>
  <c r="BH34" i="27"/>
  <c r="BG34" i="27"/>
  <c r="BF34" i="27"/>
  <c r="BE34" i="27"/>
  <c r="BD34" i="27"/>
  <c r="BC34" i="27"/>
  <c r="BB34" i="27"/>
  <c r="BA34" i="27"/>
  <c r="AZ34" i="27"/>
  <c r="AY34" i="27"/>
  <c r="AX34" i="27"/>
  <c r="AW34" i="27"/>
  <c r="AV34" i="27"/>
  <c r="AU34" i="27"/>
  <c r="AT34" i="27"/>
  <c r="AS34" i="27"/>
  <c r="AR34" i="27"/>
  <c r="AQ34" i="27"/>
  <c r="AP34" i="27"/>
  <c r="AO34" i="27"/>
  <c r="AN34" i="27"/>
  <c r="AM34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BZ33" i="27"/>
  <c r="BY33" i="27"/>
  <c r="BX33" i="27"/>
  <c r="BW33" i="27"/>
  <c r="BV33" i="27"/>
  <c r="BU33" i="27"/>
  <c r="BT33" i="27"/>
  <c r="BS33" i="27"/>
  <c r="BR33" i="27"/>
  <c r="BQ33" i="27"/>
  <c r="BP33" i="27"/>
  <c r="BO33" i="27"/>
  <c r="BN33" i="27"/>
  <c r="BM33" i="27"/>
  <c r="BL33" i="27"/>
  <c r="BK33" i="27"/>
  <c r="BJ33" i="27"/>
  <c r="BI33" i="27"/>
  <c r="BH33" i="27"/>
  <c r="BG33" i="27"/>
  <c r="BF33" i="27"/>
  <c r="BE33" i="27"/>
  <c r="BD33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BZ32" i="27"/>
  <c r="BY32" i="27"/>
  <c r="BX32" i="27"/>
  <c r="BW32" i="27"/>
  <c r="BV32" i="27"/>
  <c r="BU32" i="27"/>
  <c r="BT32" i="27"/>
  <c r="BS32" i="27"/>
  <c r="BR32" i="27"/>
  <c r="BQ32" i="27"/>
  <c r="BP32" i="27"/>
  <c r="BO32" i="27"/>
  <c r="BN32" i="27"/>
  <c r="BM32" i="27"/>
  <c r="BL32" i="27"/>
  <c r="BK32" i="27"/>
  <c r="BJ32" i="27"/>
  <c r="BI32" i="27"/>
  <c r="BH32" i="27"/>
  <c r="BG32" i="27"/>
  <c r="BF32" i="27"/>
  <c r="BE32" i="27"/>
  <c r="BD32" i="27"/>
  <c r="BC32" i="27"/>
  <c r="BB32" i="27"/>
  <c r="BA32" i="27"/>
  <c r="AZ32" i="27"/>
  <c r="AY32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BZ31" i="27"/>
  <c r="BY31" i="27"/>
  <c r="BX31" i="27"/>
  <c r="BW31" i="27"/>
  <c r="BV31" i="27"/>
  <c r="BU31" i="27"/>
  <c r="BT31" i="27"/>
  <c r="BS31" i="27"/>
  <c r="BR31" i="27"/>
  <c r="BQ31" i="27"/>
  <c r="BP31" i="27"/>
  <c r="BO31" i="27"/>
  <c r="BN31" i="27"/>
  <c r="BM31" i="27"/>
  <c r="BL31" i="27"/>
  <c r="BK31" i="27"/>
  <c r="BJ31" i="27"/>
  <c r="BI31" i="27"/>
  <c r="BH31" i="27"/>
  <c r="BG31" i="27"/>
  <c r="BF31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BZ30" i="27"/>
  <c r="BY30" i="27"/>
  <c r="BX30" i="27"/>
  <c r="BW30" i="27"/>
  <c r="BV30" i="27"/>
  <c r="BU30" i="27"/>
  <c r="BT30" i="27"/>
  <c r="BS30" i="27"/>
  <c r="BR30" i="27"/>
  <c r="BQ30" i="27"/>
  <c r="BP30" i="27"/>
  <c r="BO30" i="27"/>
  <c r="BN30" i="27"/>
  <c r="BM30" i="27"/>
  <c r="BL30" i="27"/>
  <c r="BK30" i="27"/>
  <c r="BJ30" i="27"/>
  <c r="BI30" i="27"/>
  <c r="BH30" i="27"/>
  <c r="BG30" i="27"/>
  <c r="BF30" i="27"/>
  <c r="BE30" i="27"/>
  <c r="BD30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BZ28" i="27"/>
  <c r="BY28" i="27"/>
  <c r="BX28" i="27"/>
  <c r="BW28" i="27"/>
  <c r="BV28" i="27"/>
  <c r="BU28" i="27"/>
  <c r="BT28" i="27"/>
  <c r="BS28" i="27"/>
  <c r="BR28" i="27"/>
  <c r="BQ28" i="27"/>
  <c r="BP28" i="27"/>
  <c r="BO28" i="27"/>
  <c r="BN28" i="27"/>
  <c r="BM28" i="27"/>
  <c r="BL28" i="27"/>
  <c r="BK28" i="27"/>
  <c r="BJ28" i="27"/>
  <c r="BI28" i="27"/>
  <c r="BH28" i="27"/>
  <c r="BG28" i="27"/>
  <c r="BF28" i="27"/>
  <c r="BE28" i="27"/>
  <c r="BD28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BZ27" i="27"/>
  <c r="BY27" i="27"/>
  <c r="BX27" i="27"/>
  <c r="BW27" i="27"/>
  <c r="BV27" i="27"/>
  <c r="BU27" i="27"/>
  <c r="BT27" i="27"/>
  <c r="BS27" i="27"/>
  <c r="BR27" i="27"/>
  <c r="BQ27" i="27"/>
  <c r="BP27" i="27"/>
  <c r="BO27" i="27"/>
  <c r="BN27" i="27"/>
  <c r="BM27" i="27"/>
  <c r="BL27" i="27"/>
  <c r="BK27" i="27"/>
  <c r="BJ27" i="27"/>
  <c r="BI27" i="27"/>
  <c r="BH27" i="27"/>
  <c r="BG27" i="27"/>
  <c r="BF27" i="27"/>
  <c r="BE27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BZ26" i="27"/>
  <c r="BY26" i="27"/>
  <c r="BX26" i="27"/>
  <c r="BW26" i="27"/>
  <c r="BV26" i="27"/>
  <c r="BU26" i="27"/>
  <c r="BT26" i="27"/>
  <c r="BS26" i="27"/>
  <c r="BR26" i="27"/>
  <c r="BQ26" i="27"/>
  <c r="BP26" i="27"/>
  <c r="BO26" i="27"/>
  <c r="BN26" i="27"/>
  <c r="BM26" i="27"/>
  <c r="BL26" i="27"/>
  <c r="BK26" i="27"/>
  <c r="BJ26" i="27"/>
  <c r="BI26" i="27"/>
  <c r="BH26" i="27"/>
  <c r="BG26" i="27"/>
  <c r="BF26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BZ25" i="27"/>
  <c r="BY25" i="27"/>
  <c r="BX25" i="27"/>
  <c r="BW25" i="27"/>
  <c r="BV25" i="27"/>
  <c r="BU25" i="27"/>
  <c r="BT25" i="27"/>
  <c r="BS25" i="27"/>
  <c r="BR25" i="27"/>
  <c r="BQ25" i="27"/>
  <c r="BP25" i="27"/>
  <c r="BO25" i="27"/>
  <c r="BN25" i="27"/>
  <c r="BM25" i="27"/>
  <c r="BL25" i="27"/>
  <c r="BK25" i="27"/>
  <c r="BJ25" i="27"/>
  <c r="BI25" i="27"/>
  <c r="BH25" i="27"/>
  <c r="BG25" i="27"/>
  <c r="BF25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BZ24" i="27"/>
  <c r="BY24" i="27"/>
  <c r="BX24" i="27"/>
  <c r="BW24" i="27"/>
  <c r="BV24" i="27"/>
  <c r="BU24" i="27"/>
  <c r="BT24" i="27"/>
  <c r="BS24" i="27"/>
  <c r="BR24" i="27"/>
  <c r="BQ24" i="27"/>
  <c r="BP24" i="27"/>
  <c r="BO24" i="27"/>
  <c r="BN24" i="27"/>
  <c r="BM24" i="27"/>
  <c r="BL24" i="27"/>
  <c r="BK24" i="27"/>
  <c r="BJ24" i="27"/>
  <c r="BI24" i="27"/>
  <c r="BH24" i="27"/>
  <c r="BG24" i="27"/>
  <c r="BF24" i="27"/>
  <c r="BE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BZ23" i="27"/>
  <c r="BY23" i="27"/>
  <c r="BX23" i="27"/>
  <c r="BW23" i="27"/>
  <c r="BV23" i="27"/>
  <c r="BU23" i="27"/>
  <c r="BT23" i="27"/>
  <c r="BS23" i="27"/>
  <c r="BR23" i="27"/>
  <c r="BQ23" i="27"/>
  <c r="BP23" i="27"/>
  <c r="BO23" i="27"/>
  <c r="BN23" i="27"/>
  <c r="BM23" i="27"/>
  <c r="BL23" i="27"/>
  <c r="BK23" i="27"/>
  <c r="BJ23" i="27"/>
  <c r="BI23" i="27"/>
  <c r="BH23" i="27"/>
  <c r="BG23" i="27"/>
  <c r="BF23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BZ22" i="27"/>
  <c r="BY22" i="27"/>
  <c r="BX22" i="27"/>
  <c r="BW22" i="27"/>
  <c r="BV22" i="27"/>
  <c r="BU22" i="27"/>
  <c r="BT22" i="27"/>
  <c r="BS22" i="27"/>
  <c r="BR22" i="27"/>
  <c r="BQ22" i="27"/>
  <c r="BP22" i="27"/>
  <c r="BO22" i="27"/>
  <c r="BN22" i="27"/>
  <c r="BM22" i="27"/>
  <c r="BL22" i="27"/>
  <c r="BK22" i="27"/>
  <c r="BJ22" i="27"/>
  <c r="BI22" i="27"/>
  <c r="BH22" i="27"/>
  <c r="BG22" i="27"/>
  <c r="BF22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BZ21" i="27"/>
  <c r="BY21" i="27"/>
  <c r="BX21" i="27"/>
  <c r="BW21" i="27"/>
  <c r="BV21" i="27"/>
  <c r="BU21" i="27"/>
  <c r="BT21" i="27"/>
  <c r="BS21" i="27"/>
  <c r="BR21" i="27"/>
  <c r="BQ21" i="27"/>
  <c r="BP21" i="27"/>
  <c r="BO21" i="27"/>
  <c r="BN21" i="27"/>
  <c r="BM21" i="27"/>
  <c r="BL21" i="27"/>
  <c r="BK21" i="27"/>
  <c r="BJ21" i="27"/>
  <c r="BI21" i="27"/>
  <c r="BH21" i="27"/>
  <c r="BG21" i="27"/>
  <c r="BF21" i="27"/>
  <c r="BE21" i="27"/>
  <c r="BD21" i="27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BZ20" i="27"/>
  <c r="BY20" i="27"/>
  <c r="BX20" i="27"/>
  <c r="BW20" i="27"/>
  <c r="BV20" i="27"/>
  <c r="BU20" i="27"/>
  <c r="BT20" i="27"/>
  <c r="BS20" i="27"/>
  <c r="BR20" i="27"/>
  <c r="BQ20" i="27"/>
  <c r="BP20" i="27"/>
  <c r="BO20" i="27"/>
  <c r="BN20" i="27"/>
  <c r="BM20" i="27"/>
  <c r="BL20" i="27"/>
  <c r="BK20" i="27"/>
  <c r="BJ20" i="27"/>
  <c r="BI20" i="27"/>
  <c r="BH20" i="27"/>
  <c r="BG20" i="27"/>
  <c r="BF20" i="27"/>
  <c r="BE20" i="27"/>
  <c r="BD20" i="27"/>
  <c r="BC20" i="27"/>
  <c r="BB20" i="27"/>
  <c r="BA20" i="27"/>
  <c r="AZ20" i="27"/>
  <c r="AY20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BZ19" i="27"/>
  <c r="BY19" i="27"/>
  <c r="BX19" i="27"/>
  <c r="BW19" i="27"/>
  <c r="BV19" i="27"/>
  <c r="BU19" i="27"/>
  <c r="BT19" i="27"/>
  <c r="BS19" i="27"/>
  <c r="BR19" i="27"/>
  <c r="BQ19" i="27"/>
  <c r="BP19" i="27"/>
  <c r="BO19" i="27"/>
  <c r="BN19" i="27"/>
  <c r="BM19" i="27"/>
  <c r="BL19" i="27"/>
  <c r="BK19" i="27"/>
  <c r="BJ19" i="27"/>
  <c r="BI19" i="27"/>
  <c r="BH19" i="27"/>
  <c r="BG19" i="27"/>
  <c r="BF19" i="27"/>
  <c r="BE19" i="27"/>
  <c r="BD19" i="27"/>
  <c r="BC19" i="27"/>
  <c r="BB19" i="27"/>
  <c r="BA19" i="27"/>
  <c r="AZ19" i="27"/>
  <c r="AY19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BZ18" i="27"/>
  <c r="BY18" i="27"/>
  <c r="BX18" i="27"/>
  <c r="BW18" i="27"/>
  <c r="BV18" i="27"/>
  <c r="BU18" i="27"/>
  <c r="BT18" i="27"/>
  <c r="BS18" i="27"/>
  <c r="BR18" i="27"/>
  <c r="BQ18" i="27"/>
  <c r="BP18" i="27"/>
  <c r="BO18" i="27"/>
  <c r="BN18" i="27"/>
  <c r="BM18" i="27"/>
  <c r="BL18" i="27"/>
  <c r="BK18" i="27"/>
  <c r="BJ18" i="27"/>
  <c r="BI18" i="27"/>
  <c r="BH18" i="27"/>
  <c r="BG18" i="27"/>
  <c r="BF18" i="27"/>
  <c r="BE18" i="27"/>
  <c r="BD18" i="27"/>
  <c r="BC18" i="27"/>
  <c r="BB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BZ17" i="27"/>
  <c r="BY17" i="27"/>
  <c r="BX17" i="27"/>
  <c r="BW17" i="27"/>
  <c r="BV17" i="27"/>
  <c r="BU17" i="27"/>
  <c r="BT17" i="27"/>
  <c r="BS17" i="27"/>
  <c r="BR17" i="27"/>
  <c r="BQ17" i="27"/>
  <c r="BP17" i="27"/>
  <c r="BO17" i="27"/>
  <c r="BN17" i="27"/>
  <c r="BM17" i="27"/>
  <c r="BL17" i="27"/>
  <c r="BK17" i="27"/>
  <c r="BJ17" i="27"/>
  <c r="BI17" i="27"/>
  <c r="BH17" i="27"/>
  <c r="BG17" i="27"/>
  <c r="BF17" i="27"/>
  <c r="BE17" i="27"/>
  <c r="BD17" i="27"/>
  <c r="BC17" i="27"/>
  <c r="BB17" i="27"/>
  <c r="BA17" i="27"/>
  <c r="AZ17" i="27"/>
  <c r="AY17" i="27"/>
  <c r="AX17" i="27"/>
  <c r="AW17" i="27"/>
  <c r="AV17" i="27"/>
  <c r="AU17" i="27"/>
  <c r="AT17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BZ16" i="27"/>
  <c r="BY16" i="27"/>
  <c r="BX16" i="27"/>
  <c r="BW16" i="27"/>
  <c r="BV16" i="27"/>
  <c r="BU16" i="27"/>
  <c r="BT16" i="27"/>
  <c r="BS16" i="27"/>
  <c r="BR16" i="27"/>
  <c r="BQ16" i="27"/>
  <c r="BP16" i="27"/>
  <c r="BO16" i="27"/>
  <c r="BN16" i="27"/>
  <c r="BM16" i="27"/>
  <c r="BL16" i="27"/>
  <c r="BK16" i="27"/>
  <c r="BJ16" i="27"/>
  <c r="BI16" i="27"/>
  <c r="BH16" i="27"/>
  <c r="BG16" i="27"/>
  <c r="BF16" i="27"/>
  <c r="BE16" i="27"/>
  <c r="BD16" i="27"/>
  <c r="BC16" i="27"/>
  <c r="BB16" i="27"/>
  <c r="BA16" i="27"/>
  <c r="AZ16" i="27"/>
  <c r="AY16" i="27"/>
  <c r="AX16" i="27"/>
  <c r="AW16" i="27"/>
  <c r="AV16" i="27"/>
  <c r="AU16" i="27"/>
  <c r="AT16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BZ15" i="27"/>
  <c r="BY15" i="27"/>
  <c r="BX15" i="27"/>
  <c r="BW15" i="27"/>
  <c r="BV15" i="27"/>
  <c r="BU15" i="27"/>
  <c r="BT15" i="27"/>
  <c r="BS15" i="27"/>
  <c r="BR15" i="27"/>
  <c r="BQ15" i="27"/>
  <c r="BP15" i="27"/>
  <c r="BO15" i="27"/>
  <c r="BN15" i="27"/>
  <c r="BM15" i="27"/>
  <c r="BL15" i="27"/>
  <c r="BK15" i="27"/>
  <c r="BJ15" i="27"/>
  <c r="BI15" i="27"/>
  <c r="BH15" i="27"/>
  <c r="BG15" i="27"/>
  <c r="BF15" i="27"/>
  <c r="BE15" i="27"/>
  <c r="BD15" i="27"/>
  <c r="BC15" i="27"/>
  <c r="BB15" i="27"/>
  <c r="BA15" i="27"/>
  <c r="AZ15" i="27"/>
  <c r="AY15" i="27"/>
  <c r="AX15" i="27"/>
  <c r="AW15" i="27"/>
  <c r="AV15" i="27"/>
  <c r="AU15" i="27"/>
  <c r="AT15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BZ14" i="27"/>
  <c r="BY14" i="27"/>
  <c r="BX14" i="27"/>
  <c r="BW14" i="27"/>
  <c r="BV14" i="27"/>
  <c r="BU14" i="27"/>
  <c r="BT14" i="27"/>
  <c r="BS14" i="27"/>
  <c r="BR14" i="27"/>
  <c r="BQ14" i="27"/>
  <c r="BP14" i="27"/>
  <c r="BO14" i="27"/>
  <c r="BN14" i="27"/>
  <c r="BM14" i="27"/>
  <c r="BL14" i="27"/>
  <c r="BK14" i="27"/>
  <c r="BJ14" i="27"/>
  <c r="BI14" i="27"/>
  <c r="BH14" i="27"/>
  <c r="BG14" i="27"/>
  <c r="BF14" i="27"/>
  <c r="BE14" i="27"/>
  <c r="BD14" i="27"/>
  <c r="BC14" i="27"/>
  <c r="BB14" i="27"/>
  <c r="BA14" i="27"/>
  <c r="AZ14" i="27"/>
  <c r="AY14" i="27"/>
  <c r="AX14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BZ13" i="27"/>
  <c r="BY13" i="27"/>
  <c r="BX13" i="27"/>
  <c r="BW13" i="27"/>
  <c r="BV13" i="27"/>
  <c r="BU13" i="27"/>
  <c r="BT13" i="27"/>
  <c r="BS13" i="27"/>
  <c r="BR13" i="27"/>
  <c r="BQ13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BZ12" i="27"/>
  <c r="BY12" i="27"/>
  <c r="BX12" i="27"/>
  <c r="BW12" i="27"/>
  <c r="BV12" i="27"/>
  <c r="BU12" i="27"/>
  <c r="BT12" i="27"/>
  <c r="BS12" i="27"/>
  <c r="BR12" i="27"/>
  <c r="BQ12" i="27"/>
  <c r="BP12" i="27"/>
  <c r="BO12" i="27"/>
  <c r="BN12" i="27"/>
  <c r="BM12" i="27"/>
  <c r="BL12" i="27"/>
  <c r="BK12" i="27"/>
  <c r="BJ12" i="27"/>
  <c r="BI12" i="27"/>
  <c r="BH12" i="27"/>
  <c r="BG12" i="27"/>
  <c r="BF12" i="27"/>
  <c r="BE12" i="27"/>
  <c r="BD12" i="27"/>
  <c r="BC12" i="27"/>
  <c r="BB12" i="27"/>
  <c r="BA12" i="27"/>
  <c r="AZ12" i="27"/>
  <c r="AY12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BZ11" i="27"/>
  <c r="BY11" i="27"/>
  <c r="BX11" i="27"/>
  <c r="BW11" i="27"/>
  <c r="BV11" i="27"/>
  <c r="BU11" i="27"/>
  <c r="BT11" i="27"/>
  <c r="BS11" i="27"/>
  <c r="BR11" i="27"/>
  <c r="BQ11" i="27"/>
  <c r="BP11" i="27"/>
  <c r="BO11" i="27"/>
  <c r="BN11" i="27"/>
  <c r="BM11" i="27"/>
  <c r="BL11" i="27"/>
  <c r="BK11" i="27"/>
  <c r="BJ11" i="27"/>
  <c r="BI11" i="27"/>
  <c r="BH11" i="27"/>
  <c r="BG11" i="27"/>
  <c r="BF11" i="27"/>
  <c r="BE11" i="27"/>
  <c r="BD11" i="27"/>
  <c r="BC11" i="27"/>
  <c r="BB11" i="27"/>
  <c r="BA11" i="27"/>
  <c r="AZ11" i="27"/>
  <c r="AY11" i="27"/>
  <c r="AX11" i="27"/>
  <c r="AW11" i="27"/>
  <c r="AV11" i="27"/>
  <c r="AU11" i="27"/>
  <c r="AT11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BZ10" i="27"/>
  <c r="BY10" i="27"/>
  <c r="BX10" i="27"/>
  <c r="BW10" i="27"/>
  <c r="BV10" i="27"/>
  <c r="BU10" i="27"/>
  <c r="BT10" i="27"/>
  <c r="BS10" i="27"/>
  <c r="BR10" i="27"/>
  <c r="BQ10" i="27"/>
  <c r="BP10" i="27"/>
  <c r="BO10" i="27"/>
  <c r="BN10" i="27"/>
  <c r="BM10" i="27"/>
  <c r="BL10" i="27"/>
  <c r="BK10" i="27"/>
  <c r="BJ10" i="27"/>
  <c r="BI10" i="27"/>
  <c r="BH10" i="27"/>
  <c r="BG10" i="27"/>
  <c r="BF10" i="27"/>
  <c r="BE10" i="27"/>
  <c r="BD10" i="27"/>
  <c r="BC10" i="27"/>
  <c r="BB10" i="27"/>
  <c r="BA10" i="27"/>
  <c r="AZ10" i="27"/>
  <c r="AY10" i="27"/>
  <c r="AX10" i="27"/>
  <c r="AW10" i="27"/>
  <c r="AV10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BZ9" i="27"/>
  <c r="BY9" i="27"/>
  <c r="BX9" i="27"/>
  <c r="BW9" i="27"/>
  <c r="BV9" i="27"/>
  <c r="BU9" i="27"/>
  <c r="BT9" i="27"/>
  <c r="BS9" i="27"/>
  <c r="BR9" i="27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BY1" i="27"/>
  <c r="BW1" i="27"/>
  <c r="BU1" i="27"/>
  <c r="BS1" i="27"/>
  <c r="BQ1" i="27"/>
  <c r="BO1" i="27"/>
  <c r="BM1" i="27"/>
  <c r="BK1" i="27"/>
  <c r="BI1" i="27"/>
  <c r="BG1" i="27"/>
  <c r="BE1" i="27"/>
  <c r="BC1" i="27"/>
  <c r="BA1" i="27"/>
  <c r="AY1" i="27"/>
  <c r="AW1" i="27"/>
  <c r="AU1" i="27"/>
  <c r="AS1" i="27"/>
  <c r="AQ1" i="27"/>
  <c r="AO1" i="27"/>
  <c r="AM1" i="27"/>
  <c r="AK1" i="27"/>
  <c r="AI1" i="27"/>
  <c r="AG1" i="27"/>
  <c r="AE1" i="27"/>
  <c r="AC1" i="27"/>
  <c r="AA1" i="27"/>
  <c r="Y1" i="27"/>
  <c r="W1" i="27"/>
  <c r="U1" i="27"/>
  <c r="S1" i="27"/>
  <c r="Q1" i="27"/>
  <c r="O1" i="27"/>
  <c r="M1" i="27"/>
  <c r="K1" i="27"/>
  <c r="I1" i="27"/>
  <c r="G1" i="27"/>
  <c r="E1" i="27"/>
  <c r="C1" i="27"/>
  <c r="AV308" i="26"/>
  <c r="AU308" i="26"/>
  <c r="AT308" i="26"/>
  <c r="AS308" i="26"/>
  <c r="AR308" i="26"/>
  <c r="AQ308" i="26"/>
  <c r="AP308" i="26"/>
  <c r="AO308" i="26"/>
  <c r="AN308" i="26"/>
  <c r="AM308" i="26"/>
  <c r="AL308" i="26"/>
  <c r="AK308" i="26"/>
  <c r="AJ308" i="26"/>
  <c r="AI308" i="26"/>
  <c r="AH308" i="26"/>
  <c r="AG308" i="26"/>
  <c r="AF308" i="26"/>
  <c r="AE308" i="26"/>
  <c r="AD308" i="26"/>
  <c r="AC308" i="26"/>
  <c r="AB308" i="26"/>
  <c r="AA308" i="26"/>
  <c r="Z308" i="26"/>
  <c r="Y308" i="26"/>
  <c r="X308" i="26"/>
  <c r="W308" i="26"/>
  <c r="V308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D308" i="26"/>
  <c r="C308" i="26"/>
  <c r="B308" i="26"/>
  <c r="AV307" i="26"/>
  <c r="AU307" i="26"/>
  <c r="AT307" i="26"/>
  <c r="AS307" i="26"/>
  <c r="AR307" i="26"/>
  <c r="AQ307" i="26"/>
  <c r="AP307" i="26"/>
  <c r="AO307" i="26"/>
  <c r="AN307" i="26"/>
  <c r="AM307" i="26"/>
  <c r="AL307" i="26"/>
  <c r="AK307" i="26"/>
  <c r="AJ307" i="26"/>
  <c r="AI307" i="26"/>
  <c r="AH307" i="26"/>
  <c r="AG307" i="26"/>
  <c r="AF307" i="26"/>
  <c r="AE307" i="26"/>
  <c r="AD307" i="26"/>
  <c r="AC307" i="26"/>
  <c r="AB307" i="26"/>
  <c r="AA307" i="26"/>
  <c r="Z307" i="26"/>
  <c r="Y307" i="26"/>
  <c r="X307" i="26"/>
  <c r="W307" i="26"/>
  <c r="V307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D307" i="26"/>
  <c r="C307" i="26"/>
  <c r="B307" i="26"/>
  <c r="AV306" i="26"/>
  <c r="AU306" i="26"/>
  <c r="AT306" i="26"/>
  <c r="AS306" i="26"/>
  <c r="AR306" i="26"/>
  <c r="AQ306" i="26"/>
  <c r="AP306" i="26"/>
  <c r="AO306" i="26"/>
  <c r="AN306" i="26"/>
  <c r="AM306" i="26"/>
  <c r="AL306" i="26"/>
  <c r="AK306" i="26"/>
  <c r="AJ306" i="26"/>
  <c r="AI306" i="26"/>
  <c r="AH306" i="26"/>
  <c r="AG306" i="26"/>
  <c r="AF306" i="26"/>
  <c r="AE306" i="26"/>
  <c r="AD306" i="26"/>
  <c r="AC306" i="26"/>
  <c r="AB306" i="26"/>
  <c r="AA306" i="26"/>
  <c r="Z306" i="26"/>
  <c r="Y306" i="26"/>
  <c r="X306" i="26"/>
  <c r="W306" i="26"/>
  <c r="V306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D306" i="26"/>
  <c r="C306" i="26"/>
  <c r="B306" i="26"/>
  <c r="AV305" i="26"/>
  <c r="AU305" i="26"/>
  <c r="AT305" i="26"/>
  <c r="AS305" i="26"/>
  <c r="AR305" i="26"/>
  <c r="AQ305" i="26"/>
  <c r="AP305" i="26"/>
  <c r="AO305" i="26"/>
  <c r="AN305" i="26"/>
  <c r="AM305" i="26"/>
  <c r="AL305" i="26"/>
  <c r="AK305" i="26"/>
  <c r="AJ305" i="26"/>
  <c r="AI305" i="26"/>
  <c r="AH305" i="26"/>
  <c r="AG305" i="26"/>
  <c r="AF305" i="26"/>
  <c r="AE305" i="26"/>
  <c r="AD305" i="26"/>
  <c r="AC305" i="26"/>
  <c r="AB305" i="26"/>
  <c r="AA305" i="26"/>
  <c r="Z305" i="26"/>
  <c r="Y305" i="26"/>
  <c r="X305" i="26"/>
  <c r="W305" i="26"/>
  <c r="V305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D305" i="26"/>
  <c r="C305" i="26"/>
  <c r="B305" i="26"/>
  <c r="AV304" i="26"/>
  <c r="AU304" i="26"/>
  <c r="AT304" i="26"/>
  <c r="AS304" i="26"/>
  <c r="AR304" i="26"/>
  <c r="AQ304" i="26"/>
  <c r="AP304" i="26"/>
  <c r="AO304" i="26"/>
  <c r="AN304" i="26"/>
  <c r="AM304" i="26"/>
  <c r="AL304" i="26"/>
  <c r="AK304" i="26"/>
  <c r="AJ304" i="26"/>
  <c r="AI304" i="26"/>
  <c r="AH304" i="26"/>
  <c r="AG304" i="26"/>
  <c r="AF304" i="26"/>
  <c r="AE304" i="26"/>
  <c r="AD304" i="26"/>
  <c r="AC304" i="26"/>
  <c r="AB304" i="26"/>
  <c r="AA304" i="26"/>
  <c r="Z304" i="26"/>
  <c r="Y304" i="26"/>
  <c r="X304" i="26"/>
  <c r="W304" i="26"/>
  <c r="V304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D304" i="26"/>
  <c r="C304" i="26"/>
  <c r="B304" i="26"/>
  <c r="AV303" i="26"/>
  <c r="AU303" i="26"/>
  <c r="AT303" i="26"/>
  <c r="AS303" i="26"/>
  <c r="AR303" i="26"/>
  <c r="AQ303" i="26"/>
  <c r="AP303" i="26"/>
  <c r="AO303" i="26"/>
  <c r="AN303" i="26"/>
  <c r="AM303" i="26"/>
  <c r="AL303" i="26"/>
  <c r="AK303" i="26"/>
  <c r="AJ303" i="26"/>
  <c r="AI303" i="26"/>
  <c r="AH303" i="26"/>
  <c r="AG303" i="26"/>
  <c r="AF303" i="26"/>
  <c r="AE303" i="26"/>
  <c r="AD303" i="26"/>
  <c r="AC303" i="26"/>
  <c r="AB303" i="26"/>
  <c r="AA303" i="26"/>
  <c r="Z303" i="26"/>
  <c r="Y303" i="26"/>
  <c r="X303" i="26"/>
  <c r="W303" i="26"/>
  <c r="V303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D303" i="26"/>
  <c r="C303" i="26"/>
  <c r="B303" i="26"/>
  <c r="AV302" i="26"/>
  <c r="AU302" i="26"/>
  <c r="AT302" i="26"/>
  <c r="AS302" i="26"/>
  <c r="AR302" i="26"/>
  <c r="AQ302" i="26"/>
  <c r="AP302" i="26"/>
  <c r="AO302" i="26"/>
  <c r="AN302" i="26"/>
  <c r="AM302" i="26"/>
  <c r="AL302" i="26"/>
  <c r="AK302" i="26"/>
  <c r="AJ302" i="26"/>
  <c r="AI302" i="26"/>
  <c r="AH302" i="26"/>
  <c r="AG302" i="26"/>
  <c r="AF302" i="26"/>
  <c r="AE302" i="26"/>
  <c r="AD302" i="26"/>
  <c r="AC302" i="26"/>
  <c r="AB302" i="26"/>
  <c r="AA302" i="26"/>
  <c r="Z302" i="26"/>
  <c r="Y302" i="26"/>
  <c r="X302" i="26"/>
  <c r="W302" i="26"/>
  <c r="V302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D302" i="26"/>
  <c r="C302" i="26"/>
  <c r="B302" i="26"/>
  <c r="AV301" i="26"/>
  <c r="AU301" i="26"/>
  <c r="AT301" i="26"/>
  <c r="AS301" i="26"/>
  <c r="AR301" i="26"/>
  <c r="AQ301" i="26"/>
  <c r="AP301" i="26"/>
  <c r="AO301" i="26"/>
  <c r="AN301" i="26"/>
  <c r="AM301" i="26"/>
  <c r="AL301" i="26"/>
  <c r="AK301" i="26"/>
  <c r="AJ301" i="26"/>
  <c r="AI301" i="26"/>
  <c r="AH301" i="26"/>
  <c r="AG301" i="26"/>
  <c r="AF301" i="26"/>
  <c r="AE301" i="26"/>
  <c r="AD301" i="26"/>
  <c r="AC301" i="26"/>
  <c r="AB301" i="26"/>
  <c r="AA301" i="26"/>
  <c r="Z301" i="26"/>
  <c r="Y301" i="26"/>
  <c r="X301" i="26"/>
  <c r="W301" i="26"/>
  <c r="V301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D301" i="26"/>
  <c r="C301" i="26"/>
  <c r="B301" i="26"/>
  <c r="AV300" i="26"/>
  <c r="AU300" i="26"/>
  <c r="AT300" i="26"/>
  <c r="AS300" i="26"/>
  <c r="AR300" i="26"/>
  <c r="AQ300" i="26"/>
  <c r="AP300" i="26"/>
  <c r="AO300" i="26"/>
  <c r="AN300" i="26"/>
  <c r="AM300" i="26"/>
  <c r="AL300" i="26"/>
  <c r="AK300" i="26"/>
  <c r="AJ300" i="26"/>
  <c r="AI300" i="26"/>
  <c r="AH300" i="26"/>
  <c r="AG300" i="26"/>
  <c r="AF300" i="26"/>
  <c r="AE300" i="26"/>
  <c r="AD300" i="26"/>
  <c r="AC300" i="26"/>
  <c r="AB300" i="26"/>
  <c r="AA300" i="26"/>
  <c r="Z300" i="26"/>
  <c r="Y300" i="26"/>
  <c r="X300" i="26"/>
  <c r="W300" i="26"/>
  <c r="V300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D300" i="26"/>
  <c r="C300" i="26"/>
  <c r="B300" i="26"/>
  <c r="AV299" i="26"/>
  <c r="AU299" i="26"/>
  <c r="AT299" i="26"/>
  <c r="AS299" i="26"/>
  <c r="AR299" i="26"/>
  <c r="AQ299" i="26"/>
  <c r="AP299" i="26"/>
  <c r="AO299" i="26"/>
  <c r="AN299" i="26"/>
  <c r="AM299" i="26"/>
  <c r="AL299" i="26"/>
  <c r="AK299" i="26"/>
  <c r="AJ299" i="26"/>
  <c r="AI299" i="26"/>
  <c r="AH299" i="26"/>
  <c r="AG299" i="26"/>
  <c r="AF299" i="26"/>
  <c r="AE299" i="26"/>
  <c r="AD299" i="26"/>
  <c r="AC299" i="26"/>
  <c r="AB299" i="26"/>
  <c r="AA299" i="26"/>
  <c r="Z299" i="26"/>
  <c r="Y299" i="26"/>
  <c r="X299" i="26"/>
  <c r="W299" i="26"/>
  <c r="V299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D299" i="26"/>
  <c r="C299" i="26"/>
  <c r="B299" i="26"/>
  <c r="AV298" i="26"/>
  <c r="AU298" i="26"/>
  <c r="AT298" i="26"/>
  <c r="AS298" i="26"/>
  <c r="AR298" i="26"/>
  <c r="AQ298" i="26"/>
  <c r="AP298" i="26"/>
  <c r="AO298" i="26"/>
  <c r="AN298" i="26"/>
  <c r="AM298" i="26"/>
  <c r="AL298" i="26"/>
  <c r="AK298" i="26"/>
  <c r="AJ298" i="26"/>
  <c r="AI298" i="26"/>
  <c r="AH298" i="26"/>
  <c r="AG298" i="26"/>
  <c r="AF298" i="26"/>
  <c r="AE298" i="26"/>
  <c r="AD298" i="26"/>
  <c r="AC298" i="26"/>
  <c r="AB298" i="26"/>
  <c r="AA298" i="26"/>
  <c r="Z298" i="26"/>
  <c r="Y298" i="26"/>
  <c r="X298" i="26"/>
  <c r="W298" i="26"/>
  <c r="V298" i="26"/>
  <c r="U298" i="26"/>
  <c r="T298" i="26"/>
  <c r="S298" i="26"/>
  <c r="R298" i="26"/>
  <c r="Q298" i="26"/>
  <c r="P298" i="26"/>
  <c r="O298" i="26"/>
  <c r="N298" i="26"/>
  <c r="M298" i="26"/>
  <c r="L298" i="26"/>
  <c r="K298" i="26"/>
  <c r="J298" i="26"/>
  <c r="I298" i="26"/>
  <c r="H298" i="26"/>
  <c r="G298" i="26"/>
  <c r="F298" i="26"/>
  <c r="E298" i="26"/>
  <c r="D298" i="26"/>
  <c r="C298" i="26"/>
  <c r="B298" i="26"/>
  <c r="AV297" i="26"/>
  <c r="AU297" i="26"/>
  <c r="AT297" i="26"/>
  <c r="AS297" i="26"/>
  <c r="AR297" i="26"/>
  <c r="AQ297" i="26"/>
  <c r="AP297" i="26"/>
  <c r="AO297" i="26"/>
  <c r="AN297" i="26"/>
  <c r="AM297" i="26"/>
  <c r="AL297" i="26"/>
  <c r="AK297" i="26"/>
  <c r="AJ297" i="26"/>
  <c r="AI297" i="26"/>
  <c r="AH297" i="26"/>
  <c r="AG297" i="26"/>
  <c r="AF297" i="26"/>
  <c r="AE297" i="26"/>
  <c r="AD297" i="26"/>
  <c r="AC297" i="26"/>
  <c r="AB297" i="26"/>
  <c r="AA297" i="26"/>
  <c r="Z297" i="26"/>
  <c r="Y297" i="26"/>
  <c r="X297" i="26"/>
  <c r="W297" i="26"/>
  <c r="V297" i="26"/>
  <c r="U297" i="26"/>
  <c r="T297" i="26"/>
  <c r="S297" i="26"/>
  <c r="R297" i="26"/>
  <c r="Q297" i="26"/>
  <c r="P297" i="26"/>
  <c r="O297" i="26"/>
  <c r="N297" i="26"/>
  <c r="M297" i="26"/>
  <c r="L297" i="26"/>
  <c r="K297" i="26"/>
  <c r="J297" i="26"/>
  <c r="I297" i="26"/>
  <c r="H297" i="26"/>
  <c r="G297" i="26"/>
  <c r="F297" i="26"/>
  <c r="E297" i="26"/>
  <c r="D297" i="26"/>
  <c r="C297" i="26"/>
  <c r="B297" i="26"/>
  <c r="AV296" i="26"/>
  <c r="AU296" i="26"/>
  <c r="AT296" i="26"/>
  <c r="AS296" i="26"/>
  <c r="AR296" i="26"/>
  <c r="AQ296" i="26"/>
  <c r="AP296" i="26"/>
  <c r="AO296" i="26"/>
  <c r="AN296" i="26"/>
  <c r="AM296" i="26"/>
  <c r="AL296" i="26"/>
  <c r="AK296" i="26"/>
  <c r="AJ296" i="26"/>
  <c r="AI296" i="26"/>
  <c r="AH296" i="26"/>
  <c r="AG296" i="26"/>
  <c r="AF296" i="26"/>
  <c r="AE296" i="26"/>
  <c r="AD296" i="26"/>
  <c r="AC296" i="26"/>
  <c r="AB296" i="26"/>
  <c r="AA296" i="26"/>
  <c r="Z296" i="26"/>
  <c r="Y296" i="26"/>
  <c r="X296" i="26"/>
  <c r="W296" i="26"/>
  <c r="V296" i="26"/>
  <c r="U296" i="26"/>
  <c r="T296" i="26"/>
  <c r="S296" i="26"/>
  <c r="R296" i="26"/>
  <c r="Q296" i="26"/>
  <c r="P296" i="26"/>
  <c r="O296" i="26"/>
  <c r="N296" i="26"/>
  <c r="M296" i="26"/>
  <c r="L296" i="26"/>
  <c r="K296" i="26"/>
  <c r="J296" i="26"/>
  <c r="I296" i="26"/>
  <c r="H296" i="26"/>
  <c r="G296" i="26"/>
  <c r="F296" i="26"/>
  <c r="E296" i="26"/>
  <c r="D296" i="26"/>
  <c r="C296" i="26"/>
  <c r="B296" i="26"/>
  <c r="AV295" i="26"/>
  <c r="AU295" i="26"/>
  <c r="AT295" i="26"/>
  <c r="AS295" i="26"/>
  <c r="AR295" i="26"/>
  <c r="AQ295" i="26"/>
  <c r="AP295" i="26"/>
  <c r="AO295" i="26"/>
  <c r="AN295" i="26"/>
  <c r="AM295" i="26"/>
  <c r="AL295" i="26"/>
  <c r="AK295" i="26"/>
  <c r="AJ295" i="26"/>
  <c r="AI295" i="26"/>
  <c r="AH295" i="26"/>
  <c r="AG295" i="26"/>
  <c r="AF295" i="26"/>
  <c r="AE295" i="26"/>
  <c r="AD295" i="26"/>
  <c r="AC295" i="26"/>
  <c r="AB295" i="26"/>
  <c r="AA295" i="26"/>
  <c r="Z295" i="26"/>
  <c r="Y295" i="26"/>
  <c r="X295" i="26"/>
  <c r="W295" i="26"/>
  <c r="V295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D295" i="26"/>
  <c r="C295" i="26"/>
  <c r="B295" i="26"/>
  <c r="AV294" i="26"/>
  <c r="AU294" i="26"/>
  <c r="AT294" i="26"/>
  <c r="AS294" i="26"/>
  <c r="AR294" i="26"/>
  <c r="AQ294" i="26"/>
  <c r="AP294" i="26"/>
  <c r="AO294" i="26"/>
  <c r="AN294" i="26"/>
  <c r="AM294" i="26"/>
  <c r="AL294" i="26"/>
  <c r="AK294" i="26"/>
  <c r="AJ294" i="26"/>
  <c r="AI294" i="26"/>
  <c r="AH294" i="26"/>
  <c r="AG294" i="26"/>
  <c r="AF294" i="26"/>
  <c r="AE294" i="26"/>
  <c r="AD294" i="26"/>
  <c r="AC294" i="26"/>
  <c r="AB294" i="26"/>
  <c r="AA294" i="26"/>
  <c r="Z294" i="26"/>
  <c r="Y294" i="26"/>
  <c r="X294" i="26"/>
  <c r="W294" i="26"/>
  <c r="V294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D294" i="26"/>
  <c r="C294" i="26"/>
  <c r="B294" i="26"/>
  <c r="AV293" i="26"/>
  <c r="AU293" i="26"/>
  <c r="AT293" i="26"/>
  <c r="AS293" i="26"/>
  <c r="AR293" i="26"/>
  <c r="AQ293" i="26"/>
  <c r="AP293" i="26"/>
  <c r="AO293" i="26"/>
  <c r="AN293" i="26"/>
  <c r="AM293" i="26"/>
  <c r="AL293" i="26"/>
  <c r="AK293" i="26"/>
  <c r="AJ293" i="26"/>
  <c r="AI293" i="26"/>
  <c r="AH293" i="26"/>
  <c r="AG293" i="26"/>
  <c r="AF293" i="26"/>
  <c r="AE293" i="26"/>
  <c r="AD293" i="26"/>
  <c r="AC293" i="26"/>
  <c r="AB293" i="26"/>
  <c r="AA293" i="26"/>
  <c r="Z293" i="26"/>
  <c r="Y293" i="26"/>
  <c r="X293" i="26"/>
  <c r="W293" i="26"/>
  <c r="V293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D293" i="26"/>
  <c r="C293" i="26"/>
  <c r="B293" i="26"/>
  <c r="AV292" i="26"/>
  <c r="AU292" i="26"/>
  <c r="AT292" i="26"/>
  <c r="AS292" i="26"/>
  <c r="AR292" i="26"/>
  <c r="AQ292" i="26"/>
  <c r="AP292" i="26"/>
  <c r="AO292" i="26"/>
  <c r="AN292" i="26"/>
  <c r="AM292" i="26"/>
  <c r="AL292" i="26"/>
  <c r="AK292" i="26"/>
  <c r="AJ292" i="26"/>
  <c r="AI292" i="26"/>
  <c r="AH292" i="26"/>
  <c r="AG292" i="26"/>
  <c r="AF292" i="26"/>
  <c r="AE292" i="26"/>
  <c r="AD292" i="26"/>
  <c r="AC292" i="26"/>
  <c r="AB292" i="26"/>
  <c r="AA292" i="26"/>
  <c r="Z292" i="26"/>
  <c r="Y292" i="26"/>
  <c r="X292" i="26"/>
  <c r="W292" i="26"/>
  <c r="V292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D292" i="26"/>
  <c r="C292" i="26"/>
  <c r="B292" i="26"/>
  <c r="AV291" i="26"/>
  <c r="AU291" i="26"/>
  <c r="AT291" i="26"/>
  <c r="AS291" i="26"/>
  <c r="AR291" i="26"/>
  <c r="AQ291" i="26"/>
  <c r="AP291" i="26"/>
  <c r="AO291" i="26"/>
  <c r="AN291" i="26"/>
  <c r="AM291" i="26"/>
  <c r="AL291" i="26"/>
  <c r="AK291" i="26"/>
  <c r="AJ291" i="26"/>
  <c r="AI291" i="26"/>
  <c r="AH291" i="26"/>
  <c r="AG291" i="26"/>
  <c r="AF291" i="26"/>
  <c r="AE291" i="26"/>
  <c r="AD291" i="26"/>
  <c r="AC291" i="26"/>
  <c r="AB291" i="26"/>
  <c r="AA291" i="26"/>
  <c r="Z291" i="26"/>
  <c r="Y291" i="26"/>
  <c r="X291" i="26"/>
  <c r="W291" i="26"/>
  <c r="V291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D291" i="26"/>
  <c r="C291" i="26"/>
  <c r="B291" i="26"/>
  <c r="AV290" i="26"/>
  <c r="AU290" i="26"/>
  <c r="AT290" i="26"/>
  <c r="AS290" i="26"/>
  <c r="AR290" i="26"/>
  <c r="AQ290" i="26"/>
  <c r="AP290" i="26"/>
  <c r="AO290" i="26"/>
  <c r="AN290" i="26"/>
  <c r="AM290" i="26"/>
  <c r="AL290" i="26"/>
  <c r="AK290" i="26"/>
  <c r="AJ290" i="26"/>
  <c r="AI290" i="26"/>
  <c r="AH290" i="26"/>
  <c r="AG290" i="26"/>
  <c r="AF290" i="26"/>
  <c r="AE290" i="26"/>
  <c r="AD290" i="26"/>
  <c r="AC290" i="26"/>
  <c r="AB290" i="26"/>
  <c r="AA290" i="26"/>
  <c r="Z290" i="26"/>
  <c r="Y290" i="26"/>
  <c r="X290" i="26"/>
  <c r="W290" i="26"/>
  <c r="V290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D290" i="26"/>
  <c r="C290" i="26"/>
  <c r="B290" i="26"/>
  <c r="AV289" i="26"/>
  <c r="AU289" i="26"/>
  <c r="AT289" i="26"/>
  <c r="AS289" i="26"/>
  <c r="AR289" i="26"/>
  <c r="AQ289" i="26"/>
  <c r="AP289" i="26"/>
  <c r="AO289" i="26"/>
  <c r="AN289" i="26"/>
  <c r="AM289" i="26"/>
  <c r="AL289" i="26"/>
  <c r="AK289" i="26"/>
  <c r="AJ289" i="26"/>
  <c r="AI289" i="26"/>
  <c r="AH289" i="26"/>
  <c r="AG289" i="26"/>
  <c r="AF289" i="26"/>
  <c r="AE289" i="26"/>
  <c r="AD289" i="26"/>
  <c r="AC289" i="26"/>
  <c r="AB289" i="26"/>
  <c r="AA289" i="26"/>
  <c r="Z289" i="26"/>
  <c r="Y289" i="26"/>
  <c r="X289" i="26"/>
  <c r="W289" i="26"/>
  <c r="V289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D289" i="26"/>
  <c r="C289" i="26"/>
  <c r="B289" i="26"/>
  <c r="AV288" i="26"/>
  <c r="AU288" i="26"/>
  <c r="AT288" i="26"/>
  <c r="AS288" i="26"/>
  <c r="AR288" i="26"/>
  <c r="AQ288" i="26"/>
  <c r="AP288" i="26"/>
  <c r="AO288" i="26"/>
  <c r="AN288" i="26"/>
  <c r="AM288" i="26"/>
  <c r="AL288" i="26"/>
  <c r="AK288" i="26"/>
  <c r="AJ288" i="26"/>
  <c r="AI288" i="26"/>
  <c r="AH288" i="26"/>
  <c r="AG288" i="26"/>
  <c r="AF288" i="26"/>
  <c r="AE288" i="26"/>
  <c r="AD288" i="26"/>
  <c r="AC288" i="26"/>
  <c r="AB288" i="26"/>
  <c r="AA288" i="26"/>
  <c r="Z288" i="26"/>
  <c r="Y288" i="26"/>
  <c r="X288" i="26"/>
  <c r="W288" i="26"/>
  <c r="V288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D288" i="26"/>
  <c r="C288" i="26"/>
  <c r="B288" i="26"/>
  <c r="AV287" i="26"/>
  <c r="AU287" i="26"/>
  <c r="AT287" i="26"/>
  <c r="AS287" i="26"/>
  <c r="AR287" i="26"/>
  <c r="AQ287" i="26"/>
  <c r="AP287" i="26"/>
  <c r="AO287" i="26"/>
  <c r="AN287" i="26"/>
  <c r="AM287" i="26"/>
  <c r="AL287" i="26"/>
  <c r="AK287" i="26"/>
  <c r="AJ287" i="26"/>
  <c r="AI287" i="26"/>
  <c r="AH287" i="26"/>
  <c r="AG287" i="26"/>
  <c r="AF287" i="26"/>
  <c r="AE287" i="26"/>
  <c r="AD287" i="26"/>
  <c r="AC287" i="26"/>
  <c r="AB287" i="26"/>
  <c r="AA287" i="26"/>
  <c r="Z287" i="26"/>
  <c r="Y287" i="26"/>
  <c r="X287" i="26"/>
  <c r="W287" i="26"/>
  <c r="V287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D287" i="26"/>
  <c r="C287" i="26"/>
  <c r="B287" i="26"/>
  <c r="AV286" i="26"/>
  <c r="AU286" i="26"/>
  <c r="AT286" i="26"/>
  <c r="AS286" i="26"/>
  <c r="AR286" i="26"/>
  <c r="AQ286" i="26"/>
  <c r="AP286" i="26"/>
  <c r="AO286" i="26"/>
  <c r="AN286" i="26"/>
  <c r="AM286" i="26"/>
  <c r="AL286" i="26"/>
  <c r="AK286" i="26"/>
  <c r="AJ286" i="26"/>
  <c r="AI286" i="26"/>
  <c r="AH286" i="26"/>
  <c r="AG286" i="26"/>
  <c r="AF286" i="26"/>
  <c r="AE286" i="26"/>
  <c r="AD286" i="26"/>
  <c r="AC286" i="26"/>
  <c r="AB286" i="26"/>
  <c r="AA286" i="26"/>
  <c r="Z286" i="26"/>
  <c r="Y286" i="26"/>
  <c r="X286" i="26"/>
  <c r="W286" i="26"/>
  <c r="V286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D286" i="26"/>
  <c r="C286" i="26"/>
  <c r="B286" i="26"/>
  <c r="AV285" i="26"/>
  <c r="AU285" i="26"/>
  <c r="AT285" i="26"/>
  <c r="AS285" i="26"/>
  <c r="AR285" i="26"/>
  <c r="AQ285" i="26"/>
  <c r="AP285" i="26"/>
  <c r="AO285" i="26"/>
  <c r="AN285" i="26"/>
  <c r="AM285" i="26"/>
  <c r="AL285" i="26"/>
  <c r="AK285" i="26"/>
  <c r="AJ285" i="26"/>
  <c r="AI285" i="26"/>
  <c r="AH285" i="26"/>
  <c r="AG285" i="26"/>
  <c r="AF285" i="26"/>
  <c r="AE285" i="26"/>
  <c r="AD285" i="26"/>
  <c r="AC285" i="26"/>
  <c r="AB285" i="26"/>
  <c r="AA285" i="26"/>
  <c r="Z285" i="26"/>
  <c r="Y285" i="26"/>
  <c r="X285" i="26"/>
  <c r="W285" i="26"/>
  <c r="V285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D285" i="26"/>
  <c r="C285" i="26"/>
  <c r="B285" i="26"/>
  <c r="AV284" i="26"/>
  <c r="AU284" i="26"/>
  <c r="AT284" i="26"/>
  <c r="AS284" i="26"/>
  <c r="AR284" i="26"/>
  <c r="AQ284" i="26"/>
  <c r="AP284" i="26"/>
  <c r="AO284" i="26"/>
  <c r="AN284" i="26"/>
  <c r="AM284" i="26"/>
  <c r="AL284" i="26"/>
  <c r="AK284" i="26"/>
  <c r="AJ284" i="26"/>
  <c r="AI284" i="26"/>
  <c r="AH284" i="26"/>
  <c r="AG284" i="26"/>
  <c r="AF284" i="26"/>
  <c r="AE284" i="26"/>
  <c r="AD284" i="26"/>
  <c r="AC284" i="26"/>
  <c r="AB284" i="26"/>
  <c r="AA284" i="26"/>
  <c r="Z284" i="26"/>
  <c r="Y284" i="26"/>
  <c r="X284" i="26"/>
  <c r="W284" i="26"/>
  <c r="V284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D284" i="26"/>
  <c r="C284" i="26"/>
  <c r="B284" i="26"/>
  <c r="AV283" i="26"/>
  <c r="AU283" i="26"/>
  <c r="AT283" i="26"/>
  <c r="AS283" i="26"/>
  <c r="AR283" i="26"/>
  <c r="AQ283" i="26"/>
  <c r="AP283" i="26"/>
  <c r="AO283" i="26"/>
  <c r="AN283" i="26"/>
  <c r="AM283" i="26"/>
  <c r="AL283" i="26"/>
  <c r="AK283" i="26"/>
  <c r="AJ283" i="26"/>
  <c r="AI283" i="26"/>
  <c r="AH283" i="26"/>
  <c r="AG283" i="26"/>
  <c r="AF283" i="26"/>
  <c r="AE283" i="26"/>
  <c r="AD283" i="26"/>
  <c r="AC283" i="26"/>
  <c r="AB283" i="26"/>
  <c r="AA283" i="26"/>
  <c r="Z283" i="26"/>
  <c r="Y283" i="26"/>
  <c r="X283" i="26"/>
  <c r="W283" i="26"/>
  <c r="V283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D283" i="26"/>
  <c r="C283" i="26"/>
  <c r="B283" i="26"/>
  <c r="AV282" i="26"/>
  <c r="AU282" i="26"/>
  <c r="AT282" i="26"/>
  <c r="AS282" i="26"/>
  <c r="AR282" i="26"/>
  <c r="AQ282" i="26"/>
  <c r="AP282" i="26"/>
  <c r="AO282" i="26"/>
  <c r="AN282" i="26"/>
  <c r="AM282" i="26"/>
  <c r="AL282" i="26"/>
  <c r="AK282" i="26"/>
  <c r="AJ282" i="26"/>
  <c r="AI282" i="26"/>
  <c r="AH282" i="26"/>
  <c r="AG282" i="26"/>
  <c r="AF282" i="26"/>
  <c r="AE282" i="26"/>
  <c r="AD282" i="26"/>
  <c r="AC282" i="26"/>
  <c r="AB282" i="26"/>
  <c r="AA282" i="26"/>
  <c r="Z282" i="26"/>
  <c r="Y282" i="26"/>
  <c r="X282" i="26"/>
  <c r="W282" i="26"/>
  <c r="V282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D282" i="26"/>
  <c r="C282" i="26"/>
  <c r="B282" i="26"/>
  <c r="AV281" i="26"/>
  <c r="AU281" i="26"/>
  <c r="AT281" i="26"/>
  <c r="AS281" i="26"/>
  <c r="AR281" i="26"/>
  <c r="AQ281" i="26"/>
  <c r="AP281" i="26"/>
  <c r="AO281" i="26"/>
  <c r="AN281" i="26"/>
  <c r="AM281" i="26"/>
  <c r="AL281" i="26"/>
  <c r="AK281" i="26"/>
  <c r="AJ281" i="26"/>
  <c r="AI281" i="26"/>
  <c r="AH281" i="26"/>
  <c r="AG281" i="26"/>
  <c r="AF281" i="26"/>
  <c r="AE281" i="26"/>
  <c r="AD281" i="26"/>
  <c r="AC281" i="26"/>
  <c r="AB281" i="26"/>
  <c r="AA281" i="26"/>
  <c r="Z281" i="26"/>
  <c r="Y281" i="26"/>
  <c r="X281" i="26"/>
  <c r="W281" i="26"/>
  <c r="V281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D281" i="26"/>
  <c r="C281" i="26"/>
  <c r="B281" i="26"/>
  <c r="AV280" i="26"/>
  <c r="AU280" i="26"/>
  <c r="AT280" i="26"/>
  <c r="AS280" i="26"/>
  <c r="AR280" i="26"/>
  <c r="AQ280" i="26"/>
  <c r="AP280" i="26"/>
  <c r="AO280" i="26"/>
  <c r="AN280" i="26"/>
  <c r="AM280" i="26"/>
  <c r="AL280" i="26"/>
  <c r="AK280" i="26"/>
  <c r="AJ280" i="26"/>
  <c r="AI280" i="26"/>
  <c r="AH280" i="26"/>
  <c r="AG280" i="26"/>
  <c r="AF280" i="26"/>
  <c r="AE280" i="26"/>
  <c r="AD280" i="26"/>
  <c r="AC280" i="26"/>
  <c r="AB280" i="26"/>
  <c r="AA280" i="26"/>
  <c r="Z280" i="26"/>
  <c r="Y280" i="26"/>
  <c r="X280" i="26"/>
  <c r="W280" i="26"/>
  <c r="V280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D280" i="26"/>
  <c r="C280" i="26"/>
  <c r="B280" i="26"/>
  <c r="AV279" i="26"/>
  <c r="AU279" i="26"/>
  <c r="AT279" i="26"/>
  <c r="AS279" i="26"/>
  <c r="AR279" i="26"/>
  <c r="AQ279" i="26"/>
  <c r="AP279" i="26"/>
  <c r="AO279" i="26"/>
  <c r="AN279" i="26"/>
  <c r="AM279" i="26"/>
  <c r="AL279" i="26"/>
  <c r="AK279" i="26"/>
  <c r="AJ279" i="26"/>
  <c r="AI279" i="26"/>
  <c r="AH279" i="26"/>
  <c r="AG279" i="26"/>
  <c r="AF279" i="26"/>
  <c r="AE279" i="26"/>
  <c r="AD279" i="26"/>
  <c r="AC279" i="26"/>
  <c r="AB279" i="26"/>
  <c r="AA279" i="26"/>
  <c r="Z279" i="26"/>
  <c r="Y279" i="26"/>
  <c r="X279" i="26"/>
  <c r="W279" i="26"/>
  <c r="V279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D279" i="26"/>
  <c r="C279" i="26"/>
  <c r="B279" i="26"/>
  <c r="AV278" i="26"/>
  <c r="AU278" i="26"/>
  <c r="AT278" i="26"/>
  <c r="AS278" i="26"/>
  <c r="AR278" i="26"/>
  <c r="AQ278" i="26"/>
  <c r="AP278" i="26"/>
  <c r="AO278" i="26"/>
  <c r="AN278" i="26"/>
  <c r="AM278" i="26"/>
  <c r="AL278" i="26"/>
  <c r="AK278" i="26"/>
  <c r="AJ278" i="26"/>
  <c r="AI278" i="26"/>
  <c r="AH278" i="26"/>
  <c r="AG278" i="26"/>
  <c r="AF278" i="26"/>
  <c r="AE278" i="26"/>
  <c r="AD278" i="26"/>
  <c r="AC278" i="26"/>
  <c r="AB278" i="26"/>
  <c r="AA278" i="26"/>
  <c r="Z278" i="26"/>
  <c r="Y278" i="26"/>
  <c r="X278" i="26"/>
  <c r="W278" i="26"/>
  <c r="V278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D278" i="26"/>
  <c r="C278" i="26"/>
  <c r="B278" i="26"/>
  <c r="AV277" i="26"/>
  <c r="AU277" i="26"/>
  <c r="AT277" i="26"/>
  <c r="AS277" i="26"/>
  <c r="AR277" i="26"/>
  <c r="AQ277" i="26"/>
  <c r="AP277" i="26"/>
  <c r="AO277" i="26"/>
  <c r="AN277" i="26"/>
  <c r="AM277" i="26"/>
  <c r="AL277" i="26"/>
  <c r="AK277" i="26"/>
  <c r="AJ277" i="26"/>
  <c r="AI277" i="26"/>
  <c r="AH277" i="26"/>
  <c r="AG277" i="26"/>
  <c r="AF277" i="26"/>
  <c r="AE277" i="26"/>
  <c r="AD277" i="26"/>
  <c r="AC277" i="26"/>
  <c r="AB277" i="26"/>
  <c r="AA277" i="26"/>
  <c r="Z277" i="26"/>
  <c r="Y277" i="26"/>
  <c r="X277" i="26"/>
  <c r="W277" i="26"/>
  <c r="V277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D277" i="26"/>
  <c r="C277" i="26"/>
  <c r="B277" i="26"/>
  <c r="AV276" i="26"/>
  <c r="AU276" i="26"/>
  <c r="AT276" i="26"/>
  <c r="AS276" i="26"/>
  <c r="AR276" i="26"/>
  <c r="AQ276" i="26"/>
  <c r="AP276" i="26"/>
  <c r="AO276" i="26"/>
  <c r="AN276" i="26"/>
  <c r="AM276" i="26"/>
  <c r="AL276" i="26"/>
  <c r="AK276" i="26"/>
  <c r="AJ276" i="26"/>
  <c r="AI276" i="26"/>
  <c r="AH276" i="26"/>
  <c r="AG276" i="26"/>
  <c r="AF276" i="26"/>
  <c r="AE276" i="26"/>
  <c r="AD276" i="26"/>
  <c r="AC276" i="26"/>
  <c r="AB276" i="26"/>
  <c r="AA276" i="26"/>
  <c r="Z276" i="26"/>
  <c r="Y276" i="26"/>
  <c r="X276" i="26"/>
  <c r="W276" i="26"/>
  <c r="V276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D276" i="26"/>
  <c r="C276" i="26"/>
  <c r="B276" i="26"/>
  <c r="AV275" i="26"/>
  <c r="AU275" i="26"/>
  <c r="AT275" i="26"/>
  <c r="AS275" i="26"/>
  <c r="AR275" i="26"/>
  <c r="AQ275" i="26"/>
  <c r="AP275" i="26"/>
  <c r="AO275" i="26"/>
  <c r="AN275" i="26"/>
  <c r="AM275" i="26"/>
  <c r="AL275" i="26"/>
  <c r="AK275" i="26"/>
  <c r="AJ275" i="26"/>
  <c r="AI275" i="26"/>
  <c r="AH275" i="26"/>
  <c r="AG275" i="26"/>
  <c r="AF275" i="26"/>
  <c r="AE275" i="26"/>
  <c r="AD275" i="26"/>
  <c r="AC275" i="26"/>
  <c r="AB275" i="26"/>
  <c r="AA275" i="26"/>
  <c r="Z275" i="26"/>
  <c r="Y275" i="26"/>
  <c r="X275" i="26"/>
  <c r="W275" i="26"/>
  <c r="V275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D275" i="26"/>
  <c r="C275" i="26"/>
  <c r="B275" i="26"/>
  <c r="AV274" i="26"/>
  <c r="AU274" i="26"/>
  <c r="AT274" i="26"/>
  <c r="AS274" i="26"/>
  <c r="AR274" i="26"/>
  <c r="AQ274" i="26"/>
  <c r="AP274" i="26"/>
  <c r="AO274" i="26"/>
  <c r="AN274" i="26"/>
  <c r="AM274" i="26"/>
  <c r="AL274" i="26"/>
  <c r="AK274" i="26"/>
  <c r="AJ274" i="26"/>
  <c r="AI274" i="26"/>
  <c r="AH274" i="26"/>
  <c r="AG274" i="26"/>
  <c r="AF274" i="26"/>
  <c r="AE274" i="26"/>
  <c r="AD274" i="26"/>
  <c r="AC274" i="26"/>
  <c r="AB274" i="26"/>
  <c r="AA274" i="26"/>
  <c r="Z274" i="26"/>
  <c r="Y274" i="26"/>
  <c r="X274" i="26"/>
  <c r="W274" i="26"/>
  <c r="V274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D274" i="26"/>
  <c r="C274" i="26"/>
  <c r="B274" i="26"/>
  <c r="AV273" i="26"/>
  <c r="AU273" i="26"/>
  <c r="AT273" i="26"/>
  <c r="AS273" i="26"/>
  <c r="AR273" i="26"/>
  <c r="AQ273" i="26"/>
  <c r="AP273" i="26"/>
  <c r="AO273" i="26"/>
  <c r="AN273" i="26"/>
  <c r="AM273" i="26"/>
  <c r="AL273" i="26"/>
  <c r="AK273" i="26"/>
  <c r="AJ273" i="26"/>
  <c r="AI273" i="26"/>
  <c r="AH273" i="26"/>
  <c r="AG273" i="26"/>
  <c r="AF273" i="26"/>
  <c r="AE273" i="26"/>
  <c r="AD273" i="26"/>
  <c r="AC273" i="26"/>
  <c r="AB273" i="26"/>
  <c r="AA273" i="26"/>
  <c r="Z273" i="26"/>
  <c r="Y273" i="26"/>
  <c r="X273" i="26"/>
  <c r="W273" i="26"/>
  <c r="V273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D273" i="26"/>
  <c r="C273" i="26"/>
  <c r="B273" i="26"/>
  <c r="AV272" i="26"/>
  <c r="AU272" i="26"/>
  <c r="AT272" i="26"/>
  <c r="AS272" i="26"/>
  <c r="AR272" i="26"/>
  <c r="AQ272" i="26"/>
  <c r="AP272" i="26"/>
  <c r="AO272" i="26"/>
  <c r="AN272" i="26"/>
  <c r="AM272" i="26"/>
  <c r="AL272" i="26"/>
  <c r="AK272" i="26"/>
  <c r="AJ272" i="26"/>
  <c r="AI272" i="26"/>
  <c r="AH272" i="26"/>
  <c r="AG272" i="26"/>
  <c r="AF272" i="26"/>
  <c r="AE272" i="26"/>
  <c r="AD272" i="26"/>
  <c r="AC272" i="26"/>
  <c r="AB272" i="26"/>
  <c r="AA272" i="26"/>
  <c r="Z272" i="26"/>
  <c r="Y272" i="26"/>
  <c r="X272" i="26"/>
  <c r="W272" i="26"/>
  <c r="V272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AV271" i="26"/>
  <c r="AU271" i="26"/>
  <c r="AT271" i="26"/>
  <c r="AS271" i="26"/>
  <c r="AR271" i="26"/>
  <c r="AQ271" i="26"/>
  <c r="AP271" i="26"/>
  <c r="AO271" i="26"/>
  <c r="AN271" i="26"/>
  <c r="AM271" i="26"/>
  <c r="AL271" i="26"/>
  <c r="AK271" i="26"/>
  <c r="AJ271" i="26"/>
  <c r="AI271" i="26"/>
  <c r="AH271" i="26"/>
  <c r="AG271" i="26"/>
  <c r="AF271" i="26"/>
  <c r="AE271" i="26"/>
  <c r="AD271" i="26"/>
  <c r="AC271" i="26"/>
  <c r="AB271" i="26"/>
  <c r="AA271" i="26"/>
  <c r="Z271" i="26"/>
  <c r="Y271" i="26"/>
  <c r="X271" i="26"/>
  <c r="W271" i="26"/>
  <c r="V271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D271" i="26"/>
  <c r="C271" i="26"/>
  <c r="B271" i="26"/>
  <c r="AV270" i="26"/>
  <c r="AU270" i="26"/>
  <c r="AT270" i="26"/>
  <c r="AS270" i="26"/>
  <c r="AR270" i="26"/>
  <c r="AQ270" i="26"/>
  <c r="AP270" i="26"/>
  <c r="AO270" i="26"/>
  <c r="AN270" i="26"/>
  <c r="AM270" i="26"/>
  <c r="AL270" i="26"/>
  <c r="AK270" i="26"/>
  <c r="AJ270" i="26"/>
  <c r="AI270" i="26"/>
  <c r="AH270" i="26"/>
  <c r="AG270" i="26"/>
  <c r="AF270" i="26"/>
  <c r="AE270" i="26"/>
  <c r="AD270" i="26"/>
  <c r="AC270" i="26"/>
  <c r="AB270" i="26"/>
  <c r="AA270" i="26"/>
  <c r="Z270" i="26"/>
  <c r="Y270" i="26"/>
  <c r="X270" i="26"/>
  <c r="W270" i="26"/>
  <c r="V270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D270" i="26"/>
  <c r="C270" i="26"/>
  <c r="B270" i="26"/>
  <c r="AV269" i="26"/>
  <c r="AU269" i="26"/>
  <c r="AT269" i="26"/>
  <c r="AS269" i="26"/>
  <c r="AR269" i="26"/>
  <c r="AQ269" i="26"/>
  <c r="AP269" i="26"/>
  <c r="AO269" i="26"/>
  <c r="AN269" i="26"/>
  <c r="AM269" i="26"/>
  <c r="AL269" i="26"/>
  <c r="AK269" i="26"/>
  <c r="AJ269" i="26"/>
  <c r="AI269" i="26"/>
  <c r="AH269" i="26"/>
  <c r="AG269" i="26"/>
  <c r="AF269" i="26"/>
  <c r="AE269" i="26"/>
  <c r="AD269" i="26"/>
  <c r="AC269" i="26"/>
  <c r="AB269" i="26"/>
  <c r="AA269" i="26"/>
  <c r="Z269" i="26"/>
  <c r="Y269" i="26"/>
  <c r="X269" i="26"/>
  <c r="W269" i="26"/>
  <c r="V269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D269" i="26"/>
  <c r="C269" i="26"/>
  <c r="B269" i="26"/>
  <c r="AV268" i="26"/>
  <c r="AU268" i="26"/>
  <c r="AT268" i="26"/>
  <c r="AS268" i="26"/>
  <c r="AR268" i="26"/>
  <c r="AQ268" i="26"/>
  <c r="AP268" i="26"/>
  <c r="AO268" i="26"/>
  <c r="AN268" i="26"/>
  <c r="AM268" i="26"/>
  <c r="AL268" i="26"/>
  <c r="AK268" i="26"/>
  <c r="AJ268" i="26"/>
  <c r="AI268" i="26"/>
  <c r="AH268" i="26"/>
  <c r="AG268" i="26"/>
  <c r="AF268" i="26"/>
  <c r="AE268" i="26"/>
  <c r="AD268" i="26"/>
  <c r="AC268" i="26"/>
  <c r="AB268" i="26"/>
  <c r="AA268" i="26"/>
  <c r="Z268" i="26"/>
  <c r="Y268" i="26"/>
  <c r="X268" i="26"/>
  <c r="W268" i="26"/>
  <c r="V268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D268" i="26"/>
  <c r="C268" i="26"/>
  <c r="B268" i="26"/>
  <c r="AV267" i="26"/>
  <c r="AU267" i="26"/>
  <c r="AT267" i="26"/>
  <c r="AS267" i="26"/>
  <c r="AR267" i="26"/>
  <c r="AQ267" i="26"/>
  <c r="AP267" i="26"/>
  <c r="AO267" i="26"/>
  <c r="AN267" i="26"/>
  <c r="AM267" i="26"/>
  <c r="AL267" i="26"/>
  <c r="AK267" i="26"/>
  <c r="AJ267" i="26"/>
  <c r="AI267" i="26"/>
  <c r="AH267" i="26"/>
  <c r="AG267" i="26"/>
  <c r="AF267" i="26"/>
  <c r="AE267" i="26"/>
  <c r="AD267" i="26"/>
  <c r="AC267" i="26"/>
  <c r="AB267" i="26"/>
  <c r="AA267" i="26"/>
  <c r="Z267" i="26"/>
  <c r="Y267" i="26"/>
  <c r="X267" i="26"/>
  <c r="W267" i="26"/>
  <c r="V267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D267" i="26"/>
  <c r="C267" i="26"/>
  <c r="B267" i="26"/>
  <c r="AV266" i="26"/>
  <c r="AU266" i="26"/>
  <c r="AT266" i="26"/>
  <c r="AS266" i="26"/>
  <c r="AR266" i="26"/>
  <c r="AQ266" i="26"/>
  <c r="AP266" i="26"/>
  <c r="AO266" i="26"/>
  <c r="AN266" i="26"/>
  <c r="AM266" i="26"/>
  <c r="AL266" i="26"/>
  <c r="AK266" i="26"/>
  <c r="AJ266" i="26"/>
  <c r="AI266" i="26"/>
  <c r="AH266" i="26"/>
  <c r="AG266" i="26"/>
  <c r="AF266" i="26"/>
  <c r="AE266" i="26"/>
  <c r="AD266" i="26"/>
  <c r="AC266" i="26"/>
  <c r="AB266" i="26"/>
  <c r="AA266" i="26"/>
  <c r="Z266" i="26"/>
  <c r="Y266" i="26"/>
  <c r="X266" i="26"/>
  <c r="W266" i="26"/>
  <c r="V266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D266" i="26"/>
  <c r="C266" i="26"/>
  <c r="B266" i="26"/>
  <c r="AV265" i="26"/>
  <c r="AU265" i="26"/>
  <c r="AT265" i="26"/>
  <c r="AS265" i="26"/>
  <c r="AR265" i="26"/>
  <c r="AQ265" i="26"/>
  <c r="AP265" i="26"/>
  <c r="AO265" i="26"/>
  <c r="AN265" i="26"/>
  <c r="AM265" i="26"/>
  <c r="AL265" i="26"/>
  <c r="AK265" i="26"/>
  <c r="AJ265" i="26"/>
  <c r="AI265" i="26"/>
  <c r="AH265" i="26"/>
  <c r="AG265" i="26"/>
  <c r="AF265" i="26"/>
  <c r="AE265" i="26"/>
  <c r="AD265" i="26"/>
  <c r="AC265" i="26"/>
  <c r="AB265" i="26"/>
  <c r="AA265" i="26"/>
  <c r="Z265" i="26"/>
  <c r="Y265" i="26"/>
  <c r="X265" i="26"/>
  <c r="W265" i="26"/>
  <c r="V265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D265" i="26"/>
  <c r="C265" i="26"/>
  <c r="B265" i="26"/>
  <c r="AV264" i="26"/>
  <c r="AU264" i="26"/>
  <c r="AT264" i="26"/>
  <c r="AS264" i="26"/>
  <c r="AR264" i="26"/>
  <c r="AQ264" i="26"/>
  <c r="AP264" i="26"/>
  <c r="AO264" i="26"/>
  <c r="AN264" i="26"/>
  <c r="AM264" i="26"/>
  <c r="AL264" i="26"/>
  <c r="AK264" i="26"/>
  <c r="AJ264" i="26"/>
  <c r="AI264" i="26"/>
  <c r="AH264" i="26"/>
  <c r="AG264" i="26"/>
  <c r="AF264" i="26"/>
  <c r="AE264" i="26"/>
  <c r="AD264" i="26"/>
  <c r="AC264" i="26"/>
  <c r="AB264" i="26"/>
  <c r="AA264" i="26"/>
  <c r="Z264" i="26"/>
  <c r="Y264" i="26"/>
  <c r="X264" i="26"/>
  <c r="W264" i="26"/>
  <c r="V264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D264" i="26"/>
  <c r="C264" i="26"/>
  <c r="B264" i="26"/>
  <c r="AV263" i="26"/>
  <c r="AU263" i="26"/>
  <c r="AT263" i="26"/>
  <c r="AS263" i="26"/>
  <c r="AR263" i="26"/>
  <c r="AQ263" i="26"/>
  <c r="AP263" i="26"/>
  <c r="AO263" i="26"/>
  <c r="AN263" i="26"/>
  <c r="AM263" i="26"/>
  <c r="AL263" i="26"/>
  <c r="AK263" i="26"/>
  <c r="AJ263" i="26"/>
  <c r="AI263" i="26"/>
  <c r="AH263" i="26"/>
  <c r="AG263" i="26"/>
  <c r="AF263" i="26"/>
  <c r="AE263" i="26"/>
  <c r="AD263" i="26"/>
  <c r="AC263" i="26"/>
  <c r="AB263" i="26"/>
  <c r="AA263" i="26"/>
  <c r="Z263" i="26"/>
  <c r="Y263" i="26"/>
  <c r="X263" i="26"/>
  <c r="W263" i="26"/>
  <c r="V263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B263" i="26"/>
  <c r="AV262" i="26"/>
  <c r="AU262" i="26"/>
  <c r="AT262" i="26"/>
  <c r="AS262" i="26"/>
  <c r="AR262" i="26"/>
  <c r="AQ262" i="26"/>
  <c r="AP262" i="26"/>
  <c r="AO262" i="26"/>
  <c r="AN262" i="26"/>
  <c r="AM262" i="26"/>
  <c r="AL262" i="26"/>
  <c r="AK262" i="26"/>
  <c r="AJ262" i="26"/>
  <c r="AI262" i="26"/>
  <c r="AH262" i="26"/>
  <c r="AG262" i="26"/>
  <c r="AF262" i="26"/>
  <c r="AE262" i="26"/>
  <c r="AD262" i="26"/>
  <c r="AC262" i="26"/>
  <c r="AB262" i="26"/>
  <c r="AA262" i="26"/>
  <c r="Z262" i="26"/>
  <c r="Y262" i="26"/>
  <c r="X262" i="26"/>
  <c r="W262" i="26"/>
  <c r="V262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D262" i="26"/>
  <c r="C262" i="26"/>
  <c r="B262" i="26"/>
  <c r="AV261" i="26"/>
  <c r="AU261" i="26"/>
  <c r="AT261" i="26"/>
  <c r="AS261" i="26"/>
  <c r="AR261" i="26"/>
  <c r="AQ261" i="26"/>
  <c r="AP261" i="26"/>
  <c r="AO261" i="26"/>
  <c r="AN261" i="26"/>
  <c r="AM261" i="26"/>
  <c r="AL261" i="26"/>
  <c r="AK261" i="26"/>
  <c r="AJ261" i="26"/>
  <c r="AI261" i="26"/>
  <c r="AH261" i="26"/>
  <c r="AG261" i="26"/>
  <c r="AF261" i="26"/>
  <c r="AE261" i="26"/>
  <c r="AD261" i="26"/>
  <c r="AC261" i="26"/>
  <c r="AB261" i="26"/>
  <c r="AA261" i="26"/>
  <c r="Z261" i="26"/>
  <c r="Y261" i="26"/>
  <c r="X261" i="26"/>
  <c r="W261" i="26"/>
  <c r="V261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D261" i="26"/>
  <c r="C261" i="26"/>
  <c r="B261" i="26"/>
  <c r="AV260" i="26"/>
  <c r="AU260" i="26"/>
  <c r="AT260" i="26"/>
  <c r="AS260" i="26"/>
  <c r="AR260" i="26"/>
  <c r="AQ260" i="26"/>
  <c r="AP260" i="26"/>
  <c r="AO260" i="26"/>
  <c r="AN260" i="26"/>
  <c r="AM260" i="26"/>
  <c r="AL260" i="26"/>
  <c r="AK260" i="26"/>
  <c r="AJ260" i="26"/>
  <c r="AI260" i="26"/>
  <c r="AH260" i="26"/>
  <c r="AG260" i="26"/>
  <c r="AF260" i="26"/>
  <c r="AE260" i="26"/>
  <c r="AD260" i="26"/>
  <c r="AC260" i="26"/>
  <c r="AB260" i="26"/>
  <c r="AA260" i="26"/>
  <c r="Z260" i="26"/>
  <c r="Y260" i="26"/>
  <c r="X260" i="26"/>
  <c r="W260" i="26"/>
  <c r="V260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D260" i="26"/>
  <c r="C260" i="26"/>
  <c r="B260" i="26"/>
  <c r="AV259" i="26"/>
  <c r="AU259" i="26"/>
  <c r="AT259" i="26"/>
  <c r="AS259" i="26"/>
  <c r="AR259" i="26"/>
  <c r="AQ259" i="26"/>
  <c r="AP259" i="26"/>
  <c r="AO259" i="26"/>
  <c r="AN259" i="26"/>
  <c r="AM259" i="26"/>
  <c r="AL259" i="26"/>
  <c r="AK259" i="26"/>
  <c r="AJ259" i="26"/>
  <c r="AI259" i="26"/>
  <c r="AH259" i="26"/>
  <c r="AG259" i="26"/>
  <c r="AF259" i="26"/>
  <c r="AE259" i="26"/>
  <c r="AD259" i="26"/>
  <c r="AC259" i="26"/>
  <c r="AB259" i="26"/>
  <c r="AA259" i="26"/>
  <c r="Z259" i="26"/>
  <c r="Y259" i="26"/>
  <c r="X259" i="26"/>
  <c r="W259" i="26"/>
  <c r="V259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D259" i="26"/>
  <c r="C259" i="26"/>
  <c r="B259" i="26"/>
  <c r="AV258" i="26"/>
  <c r="AU258" i="26"/>
  <c r="AT258" i="26"/>
  <c r="AS258" i="26"/>
  <c r="AR258" i="26"/>
  <c r="AQ258" i="26"/>
  <c r="AP258" i="26"/>
  <c r="AO258" i="26"/>
  <c r="AN258" i="26"/>
  <c r="AM258" i="26"/>
  <c r="AL258" i="26"/>
  <c r="AK258" i="26"/>
  <c r="AJ258" i="26"/>
  <c r="AI258" i="26"/>
  <c r="AH258" i="26"/>
  <c r="AG258" i="26"/>
  <c r="AF258" i="26"/>
  <c r="AE258" i="26"/>
  <c r="AD258" i="26"/>
  <c r="AC258" i="26"/>
  <c r="AB258" i="26"/>
  <c r="AA258" i="26"/>
  <c r="Z258" i="26"/>
  <c r="Y258" i="26"/>
  <c r="X258" i="26"/>
  <c r="W258" i="26"/>
  <c r="V258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D258" i="26"/>
  <c r="C258" i="26"/>
  <c r="B258" i="26"/>
  <c r="AV257" i="26"/>
  <c r="AU257" i="26"/>
  <c r="AT257" i="26"/>
  <c r="AS257" i="26"/>
  <c r="AR257" i="26"/>
  <c r="AQ257" i="26"/>
  <c r="AP257" i="26"/>
  <c r="AO257" i="26"/>
  <c r="AN257" i="26"/>
  <c r="AM257" i="26"/>
  <c r="AL257" i="26"/>
  <c r="AK257" i="26"/>
  <c r="AJ257" i="26"/>
  <c r="AI257" i="26"/>
  <c r="AH257" i="26"/>
  <c r="AG257" i="26"/>
  <c r="AF257" i="26"/>
  <c r="AE257" i="26"/>
  <c r="AD257" i="26"/>
  <c r="AC257" i="26"/>
  <c r="AB257" i="26"/>
  <c r="AA257" i="26"/>
  <c r="Z257" i="26"/>
  <c r="Y257" i="26"/>
  <c r="X257" i="26"/>
  <c r="W257" i="26"/>
  <c r="V257" i="26"/>
  <c r="U257" i="26"/>
  <c r="T257" i="26"/>
  <c r="S257" i="26"/>
  <c r="R257" i="26"/>
  <c r="Q257" i="26"/>
  <c r="P257" i="26"/>
  <c r="O257" i="26"/>
  <c r="N257" i="26"/>
  <c r="M257" i="26"/>
  <c r="L257" i="26"/>
  <c r="K257" i="26"/>
  <c r="J257" i="26"/>
  <c r="I257" i="26"/>
  <c r="H257" i="26"/>
  <c r="G257" i="26"/>
  <c r="F257" i="26"/>
  <c r="E257" i="26"/>
  <c r="D257" i="26"/>
  <c r="C257" i="26"/>
  <c r="B257" i="26"/>
  <c r="AV256" i="26"/>
  <c r="AU256" i="26"/>
  <c r="AT256" i="26"/>
  <c r="AS256" i="26"/>
  <c r="AR256" i="26"/>
  <c r="AQ256" i="26"/>
  <c r="AP256" i="26"/>
  <c r="AO256" i="26"/>
  <c r="AN256" i="26"/>
  <c r="AM256" i="26"/>
  <c r="AL256" i="26"/>
  <c r="AK256" i="26"/>
  <c r="AJ256" i="26"/>
  <c r="AI256" i="26"/>
  <c r="AH256" i="26"/>
  <c r="AG256" i="26"/>
  <c r="AF256" i="26"/>
  <c r="AE256" i="26"/>
  <c r="AD256" i="26"/>
  <c r="AC256" i="26"/>
  <c r="AB256" i="26"/>
  <c r="AA256" i="26"/>
  <c r="Z256" i="26"/>
  <c r="Y256" i="26"/>
  <c r="X256" i="26"/>
  <c r="W256" i="26"/>
  <c r="V256" i="26"/>
  <c r="U256" i="26"/>
  <c r="T256" i="26"/>
  <c r="S256" i="26"/>
  <c r="R256" i="26"/>
  <c r="Q256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AV255" i="26"/>
  <c r="AU255" i="26"/>
  <c r="AT255" i="26"/>
  <c r="AS255" i="26"/>
  <c r="AR255" i="26"/>
  <c r="AQ255" i="26"/>
  <c r="AP255" i="26"/>
  <c r="AO255" i="26"/>
  <c r="AN255" i="26"/>
  <c r="AM255" i="26"/>
  <c r="AL255" i="26"/>
  <c r="AK255" i="26"/>
  <c r="AJ255" i="26"/>
  <c r="AI255" i="26"/>
  <c r="AH255" i="26"/>
  <c r="AG255" i="26"/>
  <c r="AF255" i="26"/>
  <c r="AE255" i="26"/>
  <c r="AD255" i="26"/>
  <c r="AC255" i="26"/>
  <c r="AB255" i="26"/>
  <c r="AA255" i="26"/>
  <c r="Z255" i="26"/>
  <c r="Y255" i="26"/>
  <c r="X255" i="26"/>
  <c r="W255" i="26"/>
  <c r="V255" i="26"/>
  <c r="U255" i="26"/>
  <c r="T255" i="26"/>
  <c r="S255" i="26"/>
  <c r="R255" i="26"/>
  <c r="Q255" i="26"/>
  <c r="P255" i="26"/>
  <c r="O255" i="26"/>
  <c r="N255" i="26"/>
  <c r="M255" i="26"/>
  <c r="L255" i="26"/>
  <c r="K255" i="26"/>
  <c r="J255" i="26"/>
  <c r="I255" i="26"/>
  <c r="H255" i="26"/>
  <c r="G255" i="26"/>
  <c r="F255" i="26"/>
  <c r="E255" i="26"/>
  <c r="D255" i="26"/>
  <c r="C255" i="26"/>
  <c r="B255" i="26"/>
  <c r="AV254" i="26"/>
  <c r="AU254" i="26"/>
  <c r="AT254" i="26"/>
  <c r="AS254" i="26"/>
  <c r="AR254" i="26"/>
  <c r="AQ254" i="26"/>
  <c r="AP254" i="26"/>
  <c r="AO254" i="26"/>
  <c r="AN254" i="26"/>
  <c r="AM254" i="26"/>
  <c r="AL254" i="26"/>
  <c r="AK254" i="26"/>
  <c r="AJ254" i="26"/>
  <c r="AI254" i="26"/>
  <c r="AH254" i="26"/>
  <c r="AG254" i="26"/>
  <c r="AF254" i="26"/>
  <c r="AE254" i="26"/>
  <c r="AD254" i="26"/>
  <c r="AC254" i="26"/>
  <c r="AB254" i="26"/>
  <c r="AA254" i="26"/>
  <c r="Z254" i="26"/>
  <c r="Y254" i="26"/>
  <c r="X254" i="26"/>
  <c r="W254" i="26"/>
  <c r="V254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D254" i="26"/>
  <c r="C254" i="26"/>
  <c r="B254" i="26"/>
  <c r="AV253" i="26"/>
  <c r="AU253" i="26"/>
  <c r="AT253" i="26"/>
  <c r="AS253" i="26"/>
  <c r="AR253" i="26"/>
  <c r="AQ253" i="26"/>
  <c r="AP253" i="26"/>
  <c r="AO253" i="26"/>
  <c r="AN253" i="26"/>
  <c r="AM253" i="26"/>
  <c r="AL253" i="26"/>
  <c r="AK253" i="26"/>
  <c r="AJ253" i="26"/>
  <c r="AI253" i="26"/>
  <c r="AH253" i="26"/>
  <c r="AG253" i="26"/>
  <c r="AF253" i="26"/>
  <c r="AE253" i="26"/>
  <c r="AD253" i="26"/>
  <c r="AC253" i="26"/>
  <c r="AB253" i="26"/>
  <c r="AA253" i="26"/>
  <c r="Z253" i="26"/>
  <c r="Y253" i="26"/>
  <c r="X253" i="26"/>
  <c r="W253" i="26"/>
  <c r="V253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D253" i="26"/>
  <c r="C253" i="26"/>
  <c r="B253" i="26"/>
  <c r="AV252" i="26"/>
  <c r="AU252" i="26"/>
  <c r="AT252" i="26"/>
  <c r="AS252" i="26"/>
  <c r="AR252" i="26"/>
  <c r="AQ252" i="26"/>
  <c r="AP252" i="26"/>
  <c r="AO252" i="26"/>
  <c r="AN252" i="26"/>
  <c r="AM252" i="26"/>
  <c r="AL252" i="26"/>
  <c r="AK252" i="26"/>
  <c r="AJ252" i="26"/>
  <c r="AI252" i="26"/>
  <c r="AH252" i="26"/>
  <c r="AG252" i="26"/>
  <c r="AF252" i="26"/>
  <c r="AE252" i="26"/>
  <c r="AD252" i="26"/>
  <c r="AC252" i="26"/>
  <c r="AB252" i="26"/>
  <c r="AA252" i="26"/>
  <c r="Z252" i="26"/>
  <c r="Y252" i="26"/>
  <c r="X252" i="26"/>
  <c r="W252" i="26"/>
  <c r="V252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D252" i="26"/>
  <c r="C252" i="26"/>
  <c r="B252" i="26"/>
  <c r="AV251" i="26"/>
  <c r="AU251" i="26"/>
  <c r="AT251" i="26"/>
  <c r="AS251" i="26"/>
  <c r="AR251" i="26"/>
  <c r="AQ251" i="26"/>
  <c r="AP251" i="26"/>
  <c r="AO251" i="26"/>
  <c r="AN251" i="26"/>
  <c r="AM251" i="26"/>
  <c r="AL251" i="26"/>
  <c r="AK251" i="26"/>
  <c r="AJ251" i="26"/>
  <c r="AI251" i="26"/>
  <c r="AH251" i="26"/>
  <c r="AG251" i="26"/>
  <c r="AF251" i="26"/>
  <c r="AE251" i="26"/>
  <c r="AD251" i="26"/>
  <c r="AC251" i="26"/>
  <c r="AB251" i="26"/>
  <c r="AA251" i="26"/>
  <c r="Z251" i="26"/>
  <c r="Y251" i="26"/>
  <c r="X251" i="26"/>
  <c r="W251" i="26"/>
  <c r="V251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D251" i="26"/>
  <c r="C251" i="26"/>
  <c r="B251" i="26"/>
  <c r="AV250" i="26"/>
  <c r="AU250" i="26"/>
  <c r="AT250" i="26"/>
  <c r="AS250" i="26"/>
  <c r="AR250" i="26"/>
  <c r="AQ250" i="26"/>
  <c r="AP250" i="26"/>
  <c r="AO250" i="26"/>
  <c r="AN250" i="26"/>
  <c r="AM250" i="26"/>
  <c r="AL250" i="26"/>
  <c r="AK250" i="26"/>
  <c r="AJ250" i="26"/>
  <c r="AI250" i="26"/>
  <c r="AH250" i="26"/>
  <c r="AG250" i="26"/>
  <c r="AF250" i="26"/>
  <c r="AE250" i="26"/>
  <c r="AD250" i="26"/>
  <c r="AC250" i="26"/>
  <c r="AB250" i="26"/>
  <c r="AA250" i="26"/>
  <c r="Z250" i="26"/>
  <c r="Y250" i="26"/>
  <c r="X250" i="26"/>
  <c r="W250" i="26"/>
  <c r="V250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D250" i="26"/>
  <c r="C250" i="26"/>
  <c r="B250" i="26"/>
  <c r="AV249" i="26"/>
  <c r="AU249" i="26"/>
  <c r="AT249" i="26"/>
  <c r="AS249" i="26"/>
  <c r="AR249" i="26"/>
  <c r="AQ249" i="26"/>
  <c r="AP249" i="26"/>
  <c r="AO249" i="26"/>
  <c r="AN249" i="26"/>
  <c r="AM249" i="26"/>
  <c r="AL249" i="26"/>
  <c r="AK249" i="26"/>
  <c r="AJ249" i="26"/>
  <c r="AI249" i="26"/>
  <c r="AH249" i="26"/>
  <c r="AG249" i="26"/>
  <c r="AF249" i="26"/>
  <c r="AE249" i="26"/>
  <c r="AD249" i="26"/>
  <c r="AC249" i="26"/>
  <c r="AB249" i="26"/>
  <c r="AA249" i="26"/>
  <c r="Z249" i="26"/>
  <c r="Y249" i="26"/>
  <c r="X249" i="26"/>
  <c r="W249" i="26"/>
  <c r="V249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D249" i="26"/>
  <c r="C249" i="26"/>
  <c r="B249" i="26"/>
  <c r="AV248" i="26"/>
  <c r="AU248" i="26"/>
  <c r="AT248" i="26"/>
  <c r="AS248" i="26"/>
  <c r="AR248" i="26"/>
  <c r="AQ248" i="26"/>
  <c r="AP248" i="26"/>
  <c r="AO248" i="26"/>
  <c r="AN248" i="26"/>
  <c r="AM248" i="26"/>
  <c r="AL248" i="26"/>
  <c r="AK248" i="26"/>
  <c r="AJ248" i="26"/>
  <c r="AI248" i="26"/>
  <c r="AH248" i="26"/>
  <c r="AG248" i="26"/>
  <c r="AF248" i="26"/>
  <c r="AE248" i="26"/>
  <c r="AD248" i="26"/>
  <c r="AC248" i="26"/>
  <c r="AB248" i="26"/>
  <c r="AA248" i="26"/>
  <c r="Z248" i="26"/>
  <c r="Y248" i="26"/>
  <c r="X248" i="26"/>
  <c r="W248" i="26"/>
  <c r="V248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D248" i="26"/>
  <c r="C248" i="26"/>
  <c r="B248" i="26"/>
  <c r="AV247" i="26"/>
  <c r="AU247" i="26"/>
  <c r="AT247" i="26"/>
  <c r="AS247" i="26"/>
  <c r="AR247" i="26"/>
  <c r="AQ247" i="26"/>
  <c r="AP247" i="26"/>
  <c r="AO247" i="26"/>
  <c r="AN247" i="26"/>
  <c r="AM247" i="26"/>
  <c r="AL247" i="26"/>
  <c r="AK247" i="26"/>
  <c r="AJ247" i="26"/>
  <c r="AI247" i="26"/>
  <c r="AH247" i="26"/>
  <c r="AG247" i="26"/>
  <c r="AF247" i="26"/>
  <c r="AE247" i="26"/>
  <c r="AD247" i="26"/>
  <c r="AC247" i="26"/>
  <c r="AB247" i="26"/>
  <c r="AA247" i="26"/>
  <c r="Z247" i="26"/>
  <c r="Y247" i="26"/>
  <c r="X247" i="26"/>
  <c r="W247" i="26"/>
  <c r="V247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D247" i="26"/>
  <c r="C247" i="26"/>
  <c r="B247" i="26"/>
  <c r="AV246" i="26"/>
  <c r="AU246" i="26"/>
  <c r="AT246" i="26"/>
  <c r="AS246" i="26"/>
  <c r="AR246" i="26"/>
  <c r="AQ246" i="26"/>
  <c r="AP246" i="26"/>
  <c r="AO246" i="26"/>
  <c r="AN246" i="26"/>
  <c r="AM246" i="26"/>
  <c r="AL246" i="26"/>
  <c r="AK246" i="26"/>
  <c r="AJ246" i="26"/>
  <c r="AI246" i="26"/>
  <c r="AH246" i="26"/>
  <c r="AG246" i="26"/>
  <c r="AF246" i="26"/>
  <c r="AE246" i="26"/>
  <c r="AD246" i="26"/>
  <c r="AC246" i="26"/>
  <c r="AB246" i="26"/>
  <c r="AA246" i="26"/>
  <c r="Z246" i="26"/>
  <c r="Y246" i="26"/>
  <c r="X246" i="26"/>
  <c r="W246" i="26"/>
  <c r="V246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D246" i="26"/>
  <c r="C246" i="26"/>
  <c r="B246" i="26"/>
  <c r="AV245" i="26"/>
  <c r="AU245" i="26"/>
  <c r="AT245" i="26"/>
  <c r="AS245" i="26"/>
  <c r="AR245" i="26"/>
  <c r="AQ245" i="26"/>
  <c r="AP245" i="26"/>
  <c r="AO245" i="26"/>
  <c r="AN245" i="26"/>
  <c r="AM245" i="26"/>
  <c r="AL245" i="26"/>
  <c r="AK245" i="26"/>
  <c r="AJ245" i="26"/>
  <c r="AI245" i="26"/>
  <c r="AH245" i="26"/>
  <c r="AG245" i="26"/>
  <c r="AF245" i="26"/>
  <c r="AE245" i="26"/>
  <c r="AD245" i="26"/>
  <c r="AC245" i="26"/>
  <c r="AB245" i="26"/>
  <c r="AA245" i="26"/>
  <c r="Z245" i="26"/>
  <c r="Y245" i="26"/>
  <c r="X245" i="26"/>
  <c r="W245" i="26"/>
  <c r="V245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D245" i="26"/>
  <c r="C245" i="26"/>
  <c r="B245" i="26"/>
  <c r="AV244" i="26"/>
  <c r="AU244" i="26"/>
  <c r="AT244" i="26"/>
  <c r="AS244" i="26"/>
  <c r="AR244" i="26"/>
  <c r="AQ244" i="26"/>
  <c r="AP244" i="26"/>
  <c r="AO244" i="26"/>
  <c r="AN244" i="26"/>
  <c r="AM244" i="26"/>
  <c r="AL244" i="26"/>
  <c r="AK244" i="26"/>
  <c r="AJ244" i="26"/>
  <c r="AI244" i="26"/>
  <c r="AH244" i="26"/>
  <c r="AG244" i="26"/>
  <c r="AF244" i="26"/>
  <c r="AE244" i="26"/>
  <c r="AD244" i="26"/>
  <c r="AC244" i="26"/>
  <c r="AB244" i="26"/>
  <c r="AA244" i="26"/>
  <c r="Z244" i="26"/>
  <c r="Y244" i="26"/>
  <c r="X244" i="26"/>
  <c r="W244" i="26"/>
  <c r="V244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D244" i="26"/>
  <c r="C244" i="26"/>
  <c r="B244" i="26"/>
  <c r="AV243" i="26"/>
  <c r="AU243" i="26"/>
  <c r="AT243" i="26"/>
  <c r="AS243" i="26"/>
  <c r="AR243" i="26"/>
  <c r="AQ243" i="26"/>
  <c r="AP243" i="26"/>
  <c r="AO243" i="26"/>
  <c r="AN243" i="26"/>
  <c r="AM243" i="26"/>
  <c r="AL243" i="26"/>
  <c r="AK243" i="26"/>
  <c r="AJ243" i="26"/>
  <c r="AI243" i="26"/>
  <c r="AH243" i="26"/>
  <c r="AG243" i="26"/>
  <c r="AF243" i="26"/>
  <c r="AE243" i="26"/>
  <c r="AD243" i="26"/>
  <c r="AC243" i="26"/>
  <c r="AB243" i="26"/>
  <c r="AA243" i="26"/>
  <c r="Z243" i="26"/>
  <c r="Y243" i="26"/>
  <c r="X243" i="26"/>
  <c r="W243" i="26"/>
  <c r="V243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D243" i="26"/>
  <c r="C243" i="26"/>
  <c r="B243" i="26"/>
  <c r="AV242" i="26"/>
  <c r="AU242" i="26"/>
  <c r="AT242" i="26"/>
  <c r="AS242" i="26"/>
  <c r="AR242" i="26"/>
  <c r="AQ242" i="26"/>
  <c r="AP242" i="26"/>
  <c r="AO242" i="26"/>
  <c r="AN242" i="26"/>
  <c r="AM242" i="26"/>
  <c r="AL242" i="26"/>
  <c r="AK242" i="26"/>
  <c r="AJ242" i="26"/>
  <c r="AI242" i="26"/>
  <c r="AH242" i="26"/>
  <c r="AG242" i="26"/>
  <c r="AF242" i="26"/>
  <c r="AE242" i="26"/>
  <c r="AD242" i="26"/>
  <c r="AC242" i="26"/>
  <c r="AB242" i="26"/>
  <c r="AA242" i="26"/>
  <c r="Z242" i="26"/>
  <c r="Y242" i="26"/>
  <c r="X242" i="26"/>
  <c r="W242" i="26"/>
  <c r="V242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D242" i="26"/>
  <c r="C242" i="26"/>
  <c r="B242" i="26"/>
  <c r="AV241" i="26"/>
  <c r="AU241" i="26"/>
  <c r="AT241" i="26"/>
  <c r="AS241" i="26"/>
  <c r="AR241" i="26"/>
  <c r="AQ241" i="26"/>
  <c r="AP241" i="26"/>
  <c r="AO241" i="26"/>
  <c r="AN241" i="26"/>
  <c r="AM241" i="26"/>
  <c r="AL241" i="26"/>
  <c r="AK241" i="26"/>
  <c r="AJ241" i="26"/>
  <c r="AI241" i="26"/>
  <c r="AH241" i="26"/>
  <c r="AG241" i="26"/>
  <c r="AF241" i="26"/>
  <c r="AE241" i="26"/>
  <c r="AD241" i="26"/>
  <c r="AC241" i="26"/>
  <c r="AB241" i="26"/>
  <c r="AA241" i="26"/>
  <c r="Z241" i="26"/>
  <c r="Y241" i="26"/>
  <c r="X241" i="26"/>
  <c r="W241" i="26"/>
  <c r="V241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D241" i="26"/>
  <c r="C241" i="26"/>
  <c r="B241" i="26"/>
  <c r="AV240" i="26"/>
  <c r="AU240" i="26"/>
  <c r="AT240" i="26"/>
  <c r="AS240" i="26"/>
  <c r="AR240" i="26"/>
  <c r="AQ240" i="26"/>
  <c r="AP240" i="26"/>
  <c r="AO240" i="26"/>
  <c r="AN240" i="26"/>
  <c r="AM240" i="26"/>
  <c r="AL240" i="26"/>
  <c r="AK240" i="26"/>
  <c r="AJ240" i="26"/>
  <c r="AI240" i="26"/>
  <c r="AH240" i="26"/>
  <c r="AG240" i="26"/>
  <c r="AF240" i="26"/>
  <c r="AE240" i="26"/>
  <c r="AD240" i="26"/>
  <c r="AC240" i="26"/>
  <c r="AB240" i="26"/>
  <c r="AA240" i="26"/>
  <c r="Z240" i="26"/>
  <c r="Y240" i="26"/>
  <c r="X240" i="26"/>
  <c r="W240" i="26"/>
  <c r="V240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D240" i="26"/>
  <c r="C240" i="26"/>
  <c r="B240" i="26"/>
  <c r="AV239" i="26"/>
  <c r="AU239" i="26"/>
  <c r="AT239" i="26"/>
  <c r="AS239" i="26"/>
  <c r="AR239" i="26"/>
  <c r="AQ239" i="26"/>
  <c r="AP239" i="26"/>
  <c r="AO239" i="26"/>
  <c r="AN239" i="26"/>
  <c r="AM239" i="26"/>
  <c r="AL239" i="26"/>
  <c r="AK239" i="26"/>
  <c r="AJ239" i="26"/>
  <c r="AI239" i="26"/>
  <c r="AH239" i="26"/>
  <c r="AG239" i="26"/>
  <c r="AF239" i="26"/>
  <c r="AE239" i="26"/>
  <c r="AD239" i="26"/>
  <c r="AC239" i="26"/>
  <c r="AB239" i="26"/>
  <c r="AA239" i="26"/>
  <c r="Z239" i="26"/>
  <c r="Y239" i="26"/>
  <c r="X239" i="26"/>
  <c r="W239" i="26"/>
  <c r="V239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D239" i="26"/>
  <c r="C239" i="26"/>
  <c r="B239" i="26"/>
  <c r="AV238" i="26"/>
  <c r="AU238" i="26"/>
  <c r="AT238" i="26"/>
  <c r="AS238" i="26"/>
  <c r="AR238" i="26"/>
  <c r="AQ238" i="26"/>
  <c r="AP238" i="26"/>
  <c r="AO238" i="26"/>
  <c r="AN238" i="26"/>
  <c r="AM238" i="26"/>
  <c r="AL238" i="26"/>
  <c r="AK238" i="26"/>
  <c r="AJ238" i="26"/>
  <c r="AI238" i="26"/>
  <c r="AH238" i="26"/>
  <c r="AG238" i="26"/>
  <c r="AF238" i="26"/>
  <c r="AE238" i="26"/>
  <c r="AD238" i="26"/>
  <c r="AC238" i="26"/>
  <c r="AB238" i="26"/>
  <c r="AA238" i="26"/>
  <c r="Z238" i="26"/>
  <c r="Y238" i="26"/>
  <c r="X238" i="26"/>
  <c r="W238" i="26"/>
  <c r="V238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D238" i="26"/>
  <c r="C238" i="26"/>
  <c r="B238" i="26"/>
  <c r="AV237" i="26"/>
  <c r="AU237" i="26"/>
  <c r="AT237" i="26"/>
  <c r="AS237" i="26"/>
  <c r="AR237" i="26"/>
  <c r="AQ237" i="26"/>
  <c r="AP237" i="26"/>
  <c r="AO237" i="26"/>
  <c r="AN237" i="26"/>
  <c r="AM237" i="26"/>
  <c r="AL237" i="26"/>
  <c r="AK237" i="26"/>
  <c r="AJ237" i="26"/>
  <c r="AI237" i="26"/>
  <c r="AH237" i="26"/>
  <c r="AG237" i="26"/>
  <c r="AF237" i="26"/>
  <c r="AE237" i="26"/>
  <c r="AD237" i="26"/>
  <c r="AC237" i="26"/>
  <c r="AB237" i="26"/>
  <c r="AA237" i="26"/>
  <c r="Z237" i="26"/>
  <c r="Y237" i="26"/>
  <c r="X237" i="26"/>
  <c r="W237" i="26"/>
  <c r="V237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D237" i="26"/>
  <c r="C237" i="26"/>
  <c r="B237" i="26"/>
  <c r="AV236" i="26"/>
  <c r="AU236" i="26"/>
  <c r="AT236" i="26"/>
  <c r="AS236" i="26"/>
  <c r="AR236" i="26"/>
  <c r="AQ236" i="26"/>
  <c r="AP236" i="26"/>
  <c r="AO236" i="26"/>
  <c r="AN236" i="26"/>
  <c r="AM236" i="26"/>
  <c r="AL236" i="26"/>
  <c r="AK236" i="26"/>
  <c r="AJ236" i="26"/>
  <c r="AI236" i="26"/>
  <c r="AH236" i="26"/>
  <c r="AG236" i="26"/>
  <c r="AF236" i="26"/>
  <c r="AE236" i="26"/>
  <c r="AD236" i="26"/>
  <c r="AC236" i="26"/>
  <c r="AB236" i="26"/>
  <c r="AA236" i="26"/>
  <c r="Z236" i="26"/>
  <c r="Y236" i="26"/>
  <c r="X236" i="26"/>
  <c r="W236" i="26"/>
  <c r="V236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D236" i="26"/>
  <c r="C236" i="26"/>
  <c r="B236" i="26"/>
  <c r="AV235" i="26"/>
  <c r="AU235" i="26"/>
  <c r="AT235" i="26"/>
  <c r="AS235" i="26"/>
  <c r="AR235" i="26"/>
  <c r="AQ235" i="26"/>
  <c r="AP235" i="26"/>
  <c r="AO235" i="26"/>
  <c r="AN235" i="26"/>
  <c r="AM235" i="26"/>
  <c r="AL235" i="26"/>
  <c r="AK235" i="26"/>
  <c r="AJ235" i="26"/>
  <c r="AI235" i="26"/>
  <c r="AH235" i="26"/>
  <c r="AG235" i="26"/>
  <c r="AF235" i="26"/>
  <c r="AE235" i="26"/>
  <c r="AD235" i="26"/>
  <c r="AC235" i="26"/>
  <c r="AB235" i="26"/>
  <c r="AA235" i="26"/>
  <c r="Z235" i="26"/>
  <c r="Y235" i="26"/>
  <c r="X235" i="26"/>
  <c r="W235" i="26"/>
  <c r="V235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D235" i="26"/>
  <c r="C235" i="26"/>
  <c r="B235" i="26"/>
  <c r="AV234" i="26"/>
  <c r="AU234" i="26"/>
  <c r="AT234" i="26"/>
  <c r="AS234" i="26"/>
  <c r="AR234" i="26"/>
  <c r="AQ234" i="26"/>
  <c r="AP234" i="26"/>
  <c r="AO234" i="26"/>
  <c r="AN234" i="26"/>
  <c r="AM234" i="26"/>
  <c r="AL234" i="26"/>
  <c r="AK234" i="26"/>
  <c r="AJ234" i="26"/>
  <c r="AI234" i="26"/>
  <c r="AH234" i="26"/>
  <c r="AG234" i="26"/>
  <c r="AF234" i="26"/>
  <c r="AE234" i="26"/>
  <c r="AD234" i="26"/>
  <c r="AC234" i="26"/>
  <c r="AB234" i="26"/>
  <c r="AA234" i="26"/>
  <c r="Z234" i="26"/>
  <c r="Y234" i="26"/>
  <c r="X234" i="26"/>
  <c r="W234" i="26"/>
  <c r="V234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D234" i="26"/>
  <c r="C234" i="26"/>
  <c r="B234" i="26"/>
  <c r="AV233" i="26"/>
  <c r="AU233" i="26"/>
  <c r="AT233" i="26"/>
  <c r="AS233" i="26"/>
  <c r="AR233" i="26"/>
  <c r="AQ233" i="26"/>
  <c r="AP233" i="26"/>
  <c r="AO233" i="26"/>
  <c r="AN233" i="26"/>
  <c r="AM233" i="26"/>
  <c r="AL233" i="26"/>
  <c r="AK233" i="26"/>
  <c r="AJ233" i="26"/>
  <c r="AI233" i="26"/>
  <c r="AH233" i="26"/>
  <c r="AG233" i="26"/>
  <c r="AF233" i="26"/>
  <c r="AE233" i="26"/>
  <c r="AD233" i="26"/>
  <c r="AC233" i="26"/>
  <c r="AB233" i="26"/>
  <c r="AA233" i="26"/>
  <c r="Z233" i="26"/>
  <c r="Y233" i="26"/>
  <c r="X233" i="26"/>
  <c r="W233" i="26"/>
  <c r="V233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D233" i="26"/>
  <c r="C233" i="26"/>
  <c r="B233" i="26"/>
  <c r="AV232" i="26"/>
  <c r="AU232" i="26"/>
  <c r="AT232" i="26"/>
  <c r="AS232" i="26"/>
  <c r="AR232" i="26"/>
  <c r="AQ232" i="26"/>
  <c r="AP232" i="26"/>
  <c r="AO232" i="26"/>
  <c r="AN232" i="26"/>
  <c r="AM232" i="26"/>
  <c r="AL232" i="26"/>
  <c r="AK232" i="26"/>
  <c r="AJ232" i="26"/>
  <c r="AI232" i="26"/>
  <c r="AH232" i="26"/>
  <c r="AG232" i="26"/>
  <c r="AF232" i="26"/>
  <c r="AE232" i="26"/>
  <c r="AD232" i="26"/>
  <c r="AC232" i="26"/>
  <c r="AB232" i="26"/>
  <c r="AA232" i="26"/>
  <c r="Z232" i="26"/>
  <c r="Y232" i="26"/>
  <c r="X232" i="26"/>
  <c r="W232" i="26"/>
  <c r="V232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D232" i="26"/>
  <c r="C232" i="26"/>
  <c r="B232" i="26"/>
  <c r="AV231" i="26"/>
  <c r="AU231" i="26"/>
  <c r="AT231" i="26"/>
  <c r="AS231" i="26"/>
  <c r="AR231" i="26"/>
  <c r="AQ231" i="26"/>
  <c r="AP231" i="26"/>
  <c r="AO231" i="26"/>
  <c r="AN231" i="26"/>
  <c r="AM231" i="26"/>
  <c r="AL231" i="26"/>
  <c r="AK231" i="26"/>
  <c r="AJ231" i="26"/>
  <c r="AI231" i="26"/>
  <c r="AH231" i="26"/>
  <c r="AG231" i="26"/>
  <c r="AF231" i="26"/>
  <c r="AE231" i="26"/>
  <c r="AD231" i="26"/>
  <c r="AC231" i="26"/>
  <c r="AB231" i="26"/>
  <c r="AA231" i="26"/>
  <c r="Z231" i="26"/>
  <c r="Y231" i="26"/>
  <c r="X231" i="26"/>
  <c r="W231" i="26"/>
  <c r="V231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D231" i="26"/>
  <c r="C231" i="26"/>
  <c r="B231" i="26"/>
  <c r="AV230" i="26"/>
  <c r="AU230" i="26"/>
  <c r="AT230" i="26"/>
  <c r="AS230" i="26"/>
  <c r="AR230" i="26"/>
  <c r="AQ230" i="26"/>
  <c r="AP230" i="26"/>
  <c r="AO230" i="26"/>
  <c r="AN230" i="26"/>
  <c r="AM230" i="26"/>
  <c r="AL230" i="26"/>
  <c r="AK230" i="26"/>
  <c r="AJ230" i="26"/>
  <c r="AI230" i="26"/>
  <c r="AH230" i="26"/>
  <c r="AG230" i="26"/>
  <c r="AF230" i="26"/>
  <c r="AE230" i="26"/>
  <c r="AD230" i="26"/>
  <c r="AC230" i="26"/>
  <c r="AB230" i="26"/>
  <c r="AA230" i="26"/>
  <c r="Z230" i="26"/>
  <c r="Y230" i="26"/>
  <c r="X230" i="26"/>
  <c r="W230" i="26"/>
  <c r="V230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D230" i="26"/>
  <c r="C230" i="26"/>
  <c r="B230" i="26"/>
  <c r="AV229" i="26"/>
  <c r="AU229" i="26"/>
  <c r="AT229" i="26"/>
  <c r="AS229" i="26"/>
  <c r="AR229" i="26"/>
  <c r="AQ229" i="26"/>
  <c r="AP229" i="26"/>
  <c r="AO229" i="26"/>
  <c r="AN229" i="26"/>
  <c r="AM229" i="26"/>
  <c r="AL229" i="26"/>
  <c r="AK229" i="26"/>
  <c r="AJ229" i="26"/>
  <c r="AI229" i="26"/>
  <c r="AH229" i="26"/>
  <c r="AG229" i="26"/>
  <c r="AF229" i="26"/>
  <c r="AE229" i="26"/>
  <c r="AD229" i="26"/>
  <c r="AC229" i="26"/>
  <c r="AB229" i="26"/>
  <c r="AA229" i="26"/>
  <c r="Z229" i="26"/>
  <c r="Y229" i="26"/>
  <c r="X229" i="26"/>
  <c r="W229" i="26"/>
  <c r="V229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D229" i="26"/>
  <c r="C229" i="26"/>
  <c r="B229" i="26"/>
  <c r="AV228" i="26"/>
  <c r="AU228" i="26"/>
  <c r="AT228" i="26"/>
  <c r="AS228" i="26"/>
  <c r="AR228" i="26"/>
  <c r="AQ228" i="26"/>
  <c r="AP228" i="26"/>
  <c r="AO228" i="26"/>
  <c r="AN228" i="26"/>
  <c r="AM228" i="26"/>
  <c r="AL228" i="26"/>
  <c r="AK228" i="26"/>
  <c r="AJ228" i="26"/>
  <c r="AI228" i="26"/>
  <c r="AH228" i="26"/>
  <c r="AG228" i="26"/>
  <c r="AF228" i="26"/>
  <c r="AE228" i="26"/>
  <c r="AD228" i="26"/>
  <c r="AC228" i="26"/>
  <c r="AB228" i="26"/>
  <c r="AA228" i="26"/>
  <c r="Z228" i="26"/>
  <c r="Y228" i="26"/>
  <c r="X228" i="26"/>
  <c r="W228" i="26"/>
  <c r="V228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B228" i="26"/>
  <c r="AV227" i="26"/>
  <c r="AU227" i="26"/>
  <c r="AT227" i="26"/>
  <c r="AS227" i="26"/>
  <c r="AR227" i="26"/>
  <c r="AQ227" i="26"/>
  <c r="AP227" i="26"/>
  <c r="AO227" i="26"/>
  <c r="AN227" i="26"/>
  <c r="AM227" i="26"/>
  <c r="AL227" i="26"/>
  <c r="AK227" i="26"/>
  <c r="AJ227" i="26"/>
  <c r="AI227" i="26"/>
  <c r="AH227" i="26"/>
  <c r="AG227" i="26"/>
  <c r="AF227" i="26"/>
  <c r="AE227" i="26"/>
  <c r="AD227" i="26"/>
  <c r="AC227" i="26"/>
  <c r="AB227" i="26"/>
  <c r="AA227" i="26"/>
  <c r="Z227" i="26"/>
  <c r="Y227" i="26"/>
  <c r="X227" i="26"/>
  <c r="W227" i="26"/>
  <c r="V227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D227" i="26"/>
  <c r="C227" i="26"/>
  <c r="B227" i="26"/>
  <c r="AV226" i="26"/>
  <c r="AU226" i="26"/>
  <c r="AT226" i="26"/>
  <c r="AS226" i="26"/>
  <c r="AR226" i="26"/>
  <c r="AQ226" i="26"/>
  <c r="AP226" i="26"/>
  <c r="AO226" i="26"/>
  <c r="AN226" i="26"/>
  <c r="AM226" i="26"/>
  <c r="AL226" i="26"/>
  <c r="AK226" i="26"/>
  <c r="AJ226" i="26"/>
  <c r="AI226" i="26"/>
  <c r="AH226" i="26"/>
  <c r="AG226" i="26"/>
  <c r="AF226" i="26"/>
  <c r="AE226" i="26"/>
  <c r="AD226" i="26"/>
  <c r="AC226" i="26"/>
  <c r="AB226" i="26"/>
  <c r="AA226" i="26"/>
  <c r="Z226" i="26"/>
  <c r="Y226" i="26"/>
  <c r="X226" i="26"/>
  <c r="W226" i="26"/>
  <c r="V226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D226" i="26"/>
  <c r="C226" i="26"/>
  <c r="B226" i="26"/>
  <c r="AV225" i="26"/>
  <c r="AU225" i="26"/>
  <c r="AT225" i="26"/>
  <c r="AS225" i="26"/>
  <c r="AR225" i="26"/>
  <c r="AQ225" i="26"/>
  <c r="AP225" i="26"/>
  <c r="AO225" i="26"/>
  <c r="AN225" i="26"/>
  <c r="AM225" i="26"/>
  <c r="AL225" i="26"/>
  <c r="AK225" i="26"/>
  <c r="AJ225" i="26"/>
  <c r="AI225" i="26"/>
  <c r="AH225" i="26"/>
  <c r="AG225" i="26"/>
  <c r="AF225" i="26"/>
  <c r="AE225" i="26"/>
  <c r="AD225" i="26"/>
  <c r="AC225" i="26"/>
  <c r="AB225" i="26"/>
  <c r="AA225" i="26"/>
  <c r="Z225" i="26"/>
  <c r="Y225" i="26"/>
  <c r="X225" i="26"/>
  <c r="W225" i="26"/>
  <c r="V225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B225" i="26"/>
  <c r="AV224" i="26"/>
  <c r="AU224" i="26"/>
  <c r="AT224" i="26"/>
  <c r="AS224" i="26"/>
  <c r="AR224" i="26"/>
  <c r="AQ224" i="26"/>
  <c r="AP224" i="26"/>
  <c r="AO224" i="26"/>
  <c r="AN224" i="26"/>
  <c r="AM224" i="26"/>
  <c r="AL224" i="26"/>
  <c r="AK224" i="26"/>
  <c r="AJ224" i="26"/>
  <c r="AI224" i="26"/>
  <c r="AH224" i="26"/>
  <c r="AG224" i="26"/>
  <c r="AF224" i="26"/>
  <c r="AE224" i="26"/>
  <c r="AD224" i="26"/>
  <c r="AC224" i="26"/>
  <c r="AB224" i="26"/>
  <c r="AA224" i="26"/>
  <c r="Z224" i="26"/>
  <c r="Y224" i="26"/>
  <c r="X224" i="26"/>
  <c r="W224" i="26"/>
  <c r="V224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AV223" i="26"/>
  <c r="AU223" i="26"/>
  <c r="AT223" i="26"/>
  <c r="AS223" i="26"/>
  <c r="AR223" i="26"/>
  <c r="AQ223" i="26"/>
  <c r="AP223" i="26"/>
  <c r="AO223" i="26"/>
  <c r="AN223" i="26"/>
  <c r="AM223" i="26"/>
  <c r="AL223" i="26"/>
  <c r="AK223" i="26"/>
  <c r="AJ223" i="26"/>
  <c r="AI223" i="26"/>
  <c r="AH223" i="26"/>
  <c r="AG223" i="26"/>
  <c r="AF223" i="26"/>
  <c r="AE223" i="26"/>
  <c r="AD223" i="26"/>
  <c r="AC223" i="26"/>
  <c r="AB223" i="26"/>
  <c r="AA223" i="26"/>
  <c r="Z223" i="26"/>
  <c r="Y223" i="26"/>
  <c r="X223" i="26"/>
  <c r="W223" i="26"/>
  <c r="V223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D223" i="26"/>
  <c r="C223" i="26"/>
  <c r="B223" i="26"/>
  <c r="AV222" i="26"/>
  <c r="AU222" i="26"/>
  <c r="AT222" i="26"/>
  <c r="AS222" i="26"/>
  <c r="AR222" i="26"/>
  <c r="AQ222" i="26"/>
  <c r="AP222" i="26"/>
  <c r="AO222" i="26"/>
  <c r="AN222" i="26"/>
  <c r="AM222" i="26"/>
  <c r="AL222" i="26"/>
  <c r="AK222" i="26"/>
  <c r="AJ222" i="26"/>
  <c r="AI222" i="26"/>
  <c r="AH222" i="26"/>
  <c r="AG222" i="26"/>
  <c r="AF222" i="26"/>
  <c r="AE222" i="26"/>
  <c r="AD222" i="26"/>
  <c r="AC222" i="26"/>
  <c r="AB222" i="26"/>
  <c r="AA222" i="26"/>
  <c r="Z222" i="26"/>
  <c r="Y222" i="26"/>
  <c r="X222" i="26"/>
  <c r="W222" i="26"/>
  <c r="V222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D222" i="26"/>
  <c r="C222" i="26"/>
  <c r="B222" i="26"/>
  <c r="AV221" i="26"/>
  <c r="AU221" i="26"/>
  <c r="AT221" i="26"/>
  <c r="AS221" i="26"/>
  <c r="AR221" i="26"/>
  <c r="AQ221" i="26"/>
  <c r="AP221" i="26"/>
  <c r="AO221" i="26"/>
  <c r="AN221" i="26"/>
  <c r="AM221" i="26"/>
  <c r="AL221" i="26"/>
  <c r="AK221" i="26"/>
  <c r="AJ221" i="26"/>
  <c r="AI221" i="26"/>
  <c r="AH221" i="26"/>
  <c r="AG221" i="26"/>
  <c r="AF221" i="26"/>
  <c r="AE221" i="26"/>
  <c r="AD221" i="26"/>
  <c r="AC221" i="26"/>
  <c r="AB221" i="26"/>
  <c r="AA221" i="26"/>
  <c r="Z221" i="26"/>
  <c r="Y221" i="26"/>
  <c r="X221" i="26"/>
  <c r="W221" i="26"/>
  <c r="V221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D221" i="26"/>
  <c r="C221" i="26"/>
  <c r="B221" i="26"/>
  <c r="AV220" i="26"/>
  <c r="AU220" i="26"/>
  <c r="AT220" i="26"/>
  <c r="AS220" i="26"/>
  <c r="AR220" i="26"/>
  <c r="AQ220" i="26"/>
  <c r="AP220" i="26"/>
  <c r="AO220" i="26"/>
  <c r="AN220" i="26"/>
  <c r="AM220" i="26"/>
  <c r="AL220" i="26"/>
  <c r="AK220" i="26"/>
  <c r="AJ220" i="26"/>
  <c r="AI220" i="26"/>
  <c r="AH220" i="26"/>
  <c r="AG220" i="26"/>
  <c r="AF220" i="26"/>
  <c r="AE220" i="26"/>
  <c r="AD220" i="26"/>
  <c r="AC220" i="26"/>
  <c r="AB220" i="26"/>
  <c r="AA220" i="26"/>
  <c r="Z220" i="26"/>
  <c r="Y220" i="26"/>
  <c r="X220" i="26"/>
  <c r="W220" i="26"/>
  <c r="V220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D220" i="26"/>
  <c r="C220" i="26"/>
  <c r="B220" i="26"/>
  <c r="AV219" i="26"/>
  <c r="AU219" i="26"/>
  <c r="AT219" i="26"/>
  <c r="AS219" i="26"/>
  <c r="AR219" i="26"/>
  <c r="AQ219" i="26"/>
  <c r="AP219" i="26"/>
  <c r="AO219" i="26"/>
  <c r="AN219" i="26"/>
  <c r="AM219" i="26"/>
  <c r="AL219" i="26"/>
  <c r="AK219" i="26"/>
  <c r="AJ219" i="26"/>
  <c r="AI219" i="26"/>
  <c r="AH219" i="26"/>
  <c r="AG219" i="26"/>
  <c r="AF219" i="26"/>
  <c r="AE219" i="26"/>
  <c r="AD219" i="26"/>
  <c r="AC219" i="26"/>
  <c r="AB219" i="26"/>
  <c r="AA219" i="26"/>
  <c r="Z219" i="26"/>
  <c r="Y219" i="26"/>
  <c r="X219" i="26"/>
  <c r="W219" i="26"/>
  <c r="V219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D219" i="26"/>
  <c r="C219" i="26"/>
  <c r="B219" i="26"/>
  <c r="AV218" i="26"/>
  <c r="AU218" i="26"/>
  <c r="AT218" i="26"/>
  <c r="AS218" i="26"/>
  <c r="AR218" i="26"/>
  <c r="AQ218" i="26"/>
  <c r="AP218" i="26"/>
  <c r="AO218" i="26"/>
  <c r="AN218" i="26"/>
  <c r="AM218" i="26"/>
  <c r="AL218" i="26"/>
  <c r="AK218" i="26"/>
  <c r="AJ218" i="26"/>
  <c r="AI218" i="26"/>
  <c r="AH218" i="26"/>
  <c r="AG218" i="26"/>
  <c r="AF218" i="26"/>
  <c r="AE218" i="26"/>
  <c r="AD218" i="26"/>
  <c r="AC218" i="26"/>
  <c r="AB218" i="26"/>
  <c r="AA218" i="26"/>
  <c r="Z218" i="26"/>
  <c r="Y218" i="26"/>
  <c r="X218" i="26"/>
  <c r="W218" i="26"/>
  <c r="V218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D218" i="26"/>
  <c r="C218" i="26"/>
  <c r="B218" i="26"/>
  <c r="AV217" i="26"/>
  <c r="AU217" i="26"/>
  <c r="AT217" i="26"/>
  <c r="AS217" i="26"/>
  <c r="AR217" i="26"/>
  <c r="AQ217" i="26"/>
  <c r="AP217" i="26"/>
  <c r="AO217" i="26"/>
  <c r="AN217" i="26"/>
  <c r="AM217" i="26"/>
  <c r="AL217" i="26"/>
  <c r="AK217" i="26"/>
  <c r="AJ217" i="26"/>
  <c r="AI217" i="26"/>
  <c r="AH217" i="26"/>
  <c r="AG217" i="26"/>
  <c r="AF217" i="26"/>
  <c r="AE217" i="26"/>
  <c r="AD217" i="26"/>
  <c r="AC217" i="26"/>
  <c r="AB217" i="26"/>
  <c r="AA217" i="26"/>
  <c r="Z217" i="26"/>
  <c r="Y217" i="26"/>
  <c r="X217" i="26"/>
  <c r="W217" i="26"/>
  <c r="V217" i="26"/>
  <c r="U217" i="26"/>
  <c r="T217" i="26"/>
  <c r="S217" i="26"/>
  <c r="R217" i="26"/>
  <c r="Q217" i="26"/>
  <c r="P217" i="26"/>
  <c r="O217" i="26"/>
  <c r="N217" i="26"/>
  <c r="M217" i="26"/>
  <c r="L217" i="26"/>
  <c r="K217" i="26"/>
  <c r="J217" i="26"/>
  <c r="I217" i="26"/>
  <c r="H217" i="26"/>
  <c r="G217" i="26"/>
  <c r="F217" i="26"/>
  <c r="E217" i="26"/>
  <c r="D217" i="26"/>
  <c r="C217" i="26"/>
  <c r="B217" i="26"/>
  <c r="AV216" i="26"/>
  <c r="AU216" i="26"/>
  <c r="AT216" i="26"/>
  <c r="AS216" i="26"/>
  <c r="AR216" i="26"/>
  <c r="AQ216" i="26"/>
  <c r="AP216" i="26"/>
  <c r="AO216" i="26"/>
  <c r="AN216" i="26"/>
  <c r="AM216" i="26"/>
  <c r="AL216" i="26"/>
  <c r="AK216" i="26"/>
  <c r="AJ216" i="26"/>
  <c r="AI216" i="26"/>
  <c r="AH216" i="26"/>
  <c r="AG216" i="26"/>
  <c r="AF216" i="26"/>
  <c r="AE216" i="26"/>
  <c r="AD216" i="26"/>
  <c r="AC216" i="26"/>
  <c r="AB216" i="26"/>
  <c r="AA216" i="26"/>
  <c r="Z216" i="26"/>
  <c r="Y216" i="26"/>
  <c r="X216" i="26"/>
  <c r="W216" i="26"/>
  <c r="V216" i="26"/>
  <c r="U216" i="26"/>
  <c r="T216" i="26"/>
  <c r="S216" i="26"/>
  <c r="R216" i="26"/>
  <c r="Q216" i="26"/>
  <c r="P216" i="26"/>
  <c r="O216" i="26"/>
  <c r="N216" i="26"/>
  <c r="M216" i="26"/>
  <c r="L216" i="26"/>
  <c r="K216" i="26"/>
  <c r="J216" i="26"/>
  <c r="I216" i="26"/>
  <c r="H216" i="26"/>
  <c r="G216" i="26"/>
  <c r="F216" i="26"/>
  <c r="E216" i="26"/>
  <c r="D216" i="26"/>
  <c r="C216" i="26"/>
  <c r="B216" i="26"/>
  <c r="AV215" i="26"/>
  <c r="AU215" i="26"/>
  <c r="AT215" i="26"/>
  <c r="AS215" i="26"/>
  <c r="AR215" i="26"/>
  <c r="AQ215" i="26"/>
  <c r="AP215" i="26"/>
  <c r="AO215" i="26"/>
  <c r="AN215" i="26"/>
  <c r="AM215" i="26"/>
  <c r="AL215" i="26"/>
  <c r="AK215" i="26"/>
  <c r="AJ215" i="26"/>
  <c r="AI215" i="26"/>
  <c r="AH215" i="26"/>
  <c r="AG215" i="26"/>
  <c r="AF215" i="26"/>
  <c r="AE215" i="26"/>
  <c r="AD215" i="26"/>
  <c r="AC215" i="26"/>
  <c r="AB215" i="26"/>
  <c r="AA215" i="26"/>
  <c r="Z215" i="26"/>
  <c r="Y215" i="26"/>
  <c r="X215" i="26"/>
  <c r="W215" i="26"/>
  <c r="V215" i="26"/>
  <c r="U215" i="26"/>
  <c r="T215" i="26"/>
  <c r="S215" i="26"/>
  <c r="R215" i="26"/>
  <c r="Q215" i="26"/>
  <c r="P215" i="26"/>
  <c r="O215" i="26"/>
  <c r="N215" i="26"/>
  <c r="M215" i="26"/>
  <c r="L215" i="26"/>
  <c r="K215" i="26"/>
  <c r="J215" i="26"/>
  <c r="I215" i="26"/>
  <c r="H215" i="26"/>
  <c r="G215" i="26"/>
  <c r="F215" i="26"/>
  <c r="E215" i="26"/>
  <c r="D215" i="26"/>
  <c r="C215" i="26"/>
  <c r="B215" i="26"/>
  <c r="AV214" i="26"/>
  <c r="AU214" i="26"/>
  <c r="AT214" i="26"/>
  <c r="AS214" i="26"/>
  <c r="AR214" i="26"/>
  <c r="AQ214" i="26"/>
  <c r="AP214" i="26"/>
  <c r="AO214" i="26"/>
  <c r="AN214" i="26"/>
  <c r="AM214" i="26"/>
  <c r="AL214" i="26"/>
  <c r="AK214" i="26"/>
  <c r="AJ214" i="26"/>
  <c r="AI214" i="26"/>
  <c r="AH214" i="26"/>
  <c r="AG214" i="26"/>
  <c r="AF214" i="26"/>
  <c r="AE214" i="26"/>
  <c r="AD214" i="26"/>
  <c r="AC214" i="26"/>
  <c r="AB214" i="26"/>
  <c r="AA214" i="26"/>
  <c r="Z214" i="26"/>
  <c r="Y214" i="26"/>
  <c r="X214" i="26"/>
  <c r="W214" i="26"/>
  <c r="V214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D214" i="26"/>
  <c r="C214" i="26"/>
  <c r="B214" i="26"/>
  <c r="AV213" i="26"/>
  <c r="AU213" i="26"/>
  <c r="AT213" i="26"/>
  <c r="AS213" i="26"/>
  <c r="AR213" i="26"/>
  <c r="AQ213" i="26"/>
  <c r="AP213" i="26"/>
  <c r="AO213" i="26"/>
  <c r="AN213" i="26"/>
  <c r="AM213" i="26"/>
  <c r="AL213" i="26"/>
  <c r="AK213" i="26"/>
  <c r="AJ213" i="26"/>
  <c r="AI213" i="26"/>
  <c r="AH213" i="26"/>
  <c r="AG213" i="26"/>
  <c r="AF213" i="26"/>
  <c r="AE213" i="26"/>
  <c r="AD213" i="26"/>
  <c r="AC213" i="26"/>
  <c r="AB213" i="26"/>
  <c r="AA213" i="26"/>
  <c r="Z213" i="26"/>
  <c r="Y213" i="26"/>
  <c r="X213" i="26"/>
  <c r="W213" i="26"/>
  <c r="V213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D213" i="26"/>
  <c r="C213" i="26"/>
  <c r="B213" i="26"/>
  <c r="AV212" i="26"/>
  <c r="AU212" i="26"/>
  <c r="AT212" i="26"/>
  <c r="AS212" i="26"/>
  <c r="AR212" i="26"/>
  <c r="AQ212" i="26"/>
  <c r="AP212" i="26"/>
  <c r="AO212" i="26"/>
  <c r="AN212" i="26"/>
  <c r="AM212" i="26"/>
  <c r="AL212" i="26"/>
  <c r="AK212" i="26"/>
  <c r="AJ212" i="26"/>
  <c r="AI212" i="26"/>
  <c r="AH212" i="26"/>
  <c r="AG212" i="26"/>
  <c r="AF212" i="26"/>
  <c r="AE212" i="26"/>
  <c r="AD212" i="26"/>
  <c r="AC212" i="26"/>
  <c r="AB212" i="26"/>
  <c r="AA212" i="26"/>
  <c r="Z212" i="26"/>
  <c r="Y212" i="26"/>
  <c r="X212" i="26"/>
  <c r="W212" i="26"/>
  <c r="V212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D212" i="26"/>
  <c r="C212" i="26"/>
  <c r="B212" i="26"/>
  <c r="AV211" i="26"/>
  <c r="AU211" i="26"/>
  <c r="AT211" i="26"/>
  <c r="AS211" i="26"/>
  <c r="AR211" i="26"/>
  <c r="AQ211" i="26"/>
  <c r="AP211" i="26"/>
  <c r="AO211" i="26"/>
  <c r="AN211" i="26"/>
  <c r="AM211" i="26"/>
  <c r="AL211" i="26"/>
  <c r="AK211" i="26"/>
  <c r="AJ211" i="26"/>
  <c r="AI211" i="26"/>
  <c r="AH211" i="26"/>
  <c r="AG211" i="26"/>
  <c r="AF211" i="26"/>
  <c r="AE211" i="26"/>
  <c r="AD211" i="26"/>
  <c r="AC211" i="26"/>
  <c r="AB211" i="26"/>
  <c r="AA211" i="26"/>
  <c r="Z211" i="26"/>
  <c r="Y211" i="26"/>
  <c r="X211" i="26"/>
  <c r="W211" i="26"/>
  <c r="V211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D211" i="26"/>
  <c r="C211" i="26"/>
  <c r="B211" i="26"/>
  <c r="AV210" i="26"/>
  <c r="AU210" i="26"/>
  <c r="AT210" i="26"/>
  <c r="AS210" i="26"/>
  <c r="AR210" i="26"/>
  <c r="AQ210" i="26"/>
  <c r="AP210" i="26"/>
  <c r="AO210" i="26"/>
  <c r="AN210" i="26"/>
  <c r="AM210" i="26"/>
  <c r="AL210" i="26"/>
  <c r="AK210" i="26"/>
  <c r="AJ210" i="26"/>
  <c r="AI210" i="26"/>
  <c r="AH210" i="26"/>
  <c r="AG210" i="26"/>
  <c r="AF210" i="26"/>
  <c r="AE210" i="26"/>
  <c r="AD210" i="26"/>
  <c r="AC210" i="26"/>
  <c r="AB210" i="26"/>
  <c r="AA210" i="26"/>
  <c r="Z210" i="26"/>
  <c r="Y210" i="26"/>
  <c r="X210" i="26"/>
  <c r="W210" i="26"/>
  <c r="V210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D210" i="26"/>
  <c r="C210" i="26"/>
  <c r="B210" i="26"/>
  <c r="AV209" i="26"/>
  <c r="AU209" i="26"/>
  <c r="AT209" i="26"/>
  <c r="AS209" i="26"/>
  <c r="AR209" i="26"/>
  <c r="AQ209" i="26"/>
  <c r="AP209" i="26"/>
  <c r="AO209" i="26"/>
  <c r="AN209" i="26"/>
  <c r="AM209" i="26"/>
  <c r="AL209" i="26"/>
  <c r="AK209" i="26"/>
  <c r="AJ209" i="26"/>
  <c r="AI209" i="26"/>
  <c r="AH209" i="26"/>
  <c r="AG209" i="26"/>
  <c r="AF209" i="26"/>
  <c r="AE209" i="26"/>
  <c r="AD209" i="26"/>
  <c r="AC209" i="26"/>
  <c r="AB209" i="26"/>
  <c r="AA209" i="26"/>
  <c r="Z209" i="26"/>
  <c r="Y209" i="26"/>
  <c r="X209" i="26"/>
  <c r="W209" i="26"/>
  <c r="V209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AV208" i="26"/>
  <c r="AU208" i="26"/>
  <c r="AT208" i="26"/>
  <c r="AS208" i="26"/>
  <c r="AR208" i="26"/>
  <c r="AQ208" i="26"/>
  <c r="AP208" i="26"/>
  <c r="AO208" i="26"/>
  <c r="AN208" i="26"/>
  <c r="AM208" i="26"/>
  <c r="AL208" i="26"/>
  <c r="AK208" i="26"/>
  <c r="AJ208" i="26"/>
  <c r="AI208" i="26"/>
  <c r="AH208" i="26"/>
  <c r="AG208" i="26"/>
  <c r="AF208" i="26"/>
  <c r="AE208" i="26"/>
  <c r="AD208" i="26"/>
  <c r="AC208" i="26"/>
  <c r="AB208" i="26"/>
  <c r="AA208" i="26"/>
  <c r="Z208" i="26"/>
  <c r="Y208" i="26"/>
  <c r="X208" i="26"/>
  <c r="W208" i="26"/>
  <c r="V208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AV207" i="26"/>
  <c r="AU207" i="26"/>
  <c r="AT207" i="26"/>
  <c r="AS207" i="26"/>
  <c r="AR207" i="26"/>
  <c r="AQ207" i="26"/>
  <c r="AP207" i="26"/>
  <c r="AO207" i="26"/>
  <c r="AN207" i="26"/>
  <c r="AM207" i="26"/>
  <c r="AL207" i="26"/>
  <c r="AK207" i="26"/>
  <c r="AJ207" i="26"/>
  <c r="AI207" i="26"/>
  <c r="AH207" i="26"/>
  <c r="AG207" i="26"/>
  <c r="AF207" i="26"/>
  <c r="AE207" i="26"/>
  <c r="AD207" i="26"/>
  <c r="AC207" i="26"/>
  <c r="AB207" i="26"/>
  <c r="AA207" i="26"/>
  <c r="Z207" i="26"/>
  <c r="Y207" i="26"/>
  <c r="X207" i="26"/>
  <c r="W207" i="26"/>
  <c r="V207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D207" i="26"/>
  <c r="C207" i="26"/>
  <c r="B207" i="26"/>
  <c r="AV206" i="26"/>
  <c r="AU206" i="26"/>
  <c r="AT206" i="26"/>
  <c r="AS206" i="26"/>
  <c r="AR206" i="26"/>
  <c r="AQ206" i="26"/>
  <c r="AP206" i="26"/>
  <c r="AO206" i="26"/>
  <c r="AN206" i="26"/>
  <c r="AM206" i="26"/>
  <c r="AL206" i="26"/>
  <c r="AK206" i="26"/>
  <c r="AJ206" i="26"/>
  <c r="AI206" i="26"/>
  <c r="AH206" i="26"/>
  <c r="AG206" i="26"/>
  <c r="AF206" i="26"/>
  <c r="AE206" i="26"/>
  <c r="AD206" i="26"/>
  <c r="AC206" i="26"/>
  <c r="AB206" i="26"/>
  <c r="AA206" i="26"/>
  <c r="Z206" i="26"/>
  <c r="Y206" i="26"/>
  <c r="X206" i="26"/>
  <c r="W206" i="26"/>
  <c r="V206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D206" i="26"/>
  <c r="C206" i="26"/>
  <c r="B206" i="26"/>
  <c r="AV205" i="26"/>
  <c r="AU205" i="26"/>
  <c r="AT205" i="26"/>
  <c r="AS205" i="26"/>
  <c r="AR205" i="26"/>
  <c r="AQ205" i="26"/>
  <c r="AP205" i="26"/>
  <c r="AO205" i="26"/>
  <c r="AN205" i="26"/>
  <c r="AM205" i="26"/>
  <c r="AL205" i="26"/>
  <c r="AK205" i="26"/>
  <c r="AJ205" i="26"/>
  <c r="AI205" i="26"/>
  <c r="AH205" i="26"/>
  <c r="AG205" i="26"/>
  <c r="AF205" i="26"/>
  <c r="AE205" i="26"/>
  <c r="AD205" i="26"/>
  <c r="AC205" i="26"/>
  <c r="AB205" i="26"/>
  <c r="AA205" i="26"/>
  <c r="Z205" i="26"/>
  <c r="Y205" i="26"/>
  <c r="X205" i="26"/>
  <c r="W205" i="26"/>
  <c r="V205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D205" i="26"/>
  <c r="C205" i="26"/>
  <c r="B205" i="26"/>
  <c r="AV204" i="26"/>
  <c r="AU204" i="26"/>
  <c r="AT204" i="26"/>
  <c r="AS204" i="26"/>
  <c r="AR204" i="26"/>
  <c r="AQ204" i="26"/>
  <c r="AP204" i="26"/>
  <c r="AO204" i="26"/>
  <c r="AN204" i="26"/>
  <c r="AM204" i="26"/>
  <c r="AL204" i="26"/>
  <c r="AK204" i="26"/>
  <c r="AJ204" i="26"/>
  <c r="AI204" i="26"/>
  <c r="AH204" i="26"/>
  <c r="AG204" i="26"/>
  <c r="AF204" i="26"/>
  <c r="AE204" i="26"/>
  <c r="AD204" i="26"/>
  <c r="AC204" i="26"/>
  <c r="AB204" i="26"/>
  <c r="AA204" i="26"/>
  <c r="Z204" i="26"/>
  <c r="Y204" i="26"/>
  <c r="X204" i="26"/>
  <c r="W204" i="26"/>
  <c r="V204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D204" i="26"/>
  <c r="C204" i="26"/>
  <c r="B204" i="26"/>
  <c r="AV203" i="26"/>
  <c r="AU203" i="26"/>
  <c r="AT203" i="26"/>
  <c r="AS203" i="26"/>
  <c r="AR203" i="26"/>
  <c r="AQ203" i="26"/>
  <c r="AP203" i="26"/>
  <c r="AO203" i="26"/>
  <c r="AN203" i="26"/>
  <c r="AM203" i="26"/>
  <c r="AL203" i="26"/>
  <c r="AK203" i="26"/>
  <c r="AJ203" i="26"/>
  <c r="AI203" i="26"/>
  <c r="AH203" i="26"/>
  <c r="AG203" i="26"/>
  <c r="AF203" i="26"/>
  <c r="AE203" i="26"/>
  <c r="AD203" i="26"/>
  <c r="AC203" i="26"/>
  <c r="AB203" i="26"/>
  <c r="AA203" i="26"/>
  <c r="Z203" i="26"/>
  <c r="Y203" i="26"/>
  <c r="X203" i="26"/>
  <c r="W203" i="26"/>
  <c r="V203" i="26"/>
  <c r="U203" i="26"/>
  <c r="T203" i="26"/>
  <c r="S203" i="26"/>
  <c r="R203" i="26"/>
  <c r="Q203" i="26"/>
  <c r="P203" i="26"/>
  <c r="O203" i="26"/>
  <c r="N203" i="26"/>
  <c r="M203" i="26"/>
  <c r="L203" i="26"/>
  <c r="K203" i="26"/>
  <c r="J203" i="26"/>
  <c r="I203" i="26"/>
  <c r="H203" i="26"/>
  <c r="G203" i="26"/>
  <c r="F203" i="26"/>
  <c r="E203" i="26"/>
  <c r="D203" i="26"/>
  <c r="C203" i="26"/>
  <c r="B203" i="26"/>
  <c r="AV202" i="26"/>
  <c r="AU202" i="26"/>
  <c r="AT202" i="26"/>
  <c r="AS202" i="26"/>
  <c r="AR202" i="26"/>
  <c r="AQ202" i="26"/>
  <c r="AP202" i="26"/>
  <c r="AO202" i="26"/>
  <c r="AN202" i="26"/>
  <c r="AM202" i="26"/>
  <c r="AL202" i="26"/>
  <c r="AK202" i="26"/>
  <c r="AJ202" i="26"/>
  <c r="AI202" i="26"/>
  <c r="AH202" i="26"/>
  <c r="AG202" i="26"/>
  <c r="AF202" i="26"/>
  <c r="AE202" i="26"/>
  <c r="AD202" i="26"/>
  <c r="AC202" i="26"/>
  <c r="AB202" i="26"/>
  <c r="AA202" i="26"/>
  <c r="Z202" i="26"/>
  <c r="Y202" i="26"/>
  <c r="X202" i="26"/>
  <c r="W202" i="26"/>
  <c r="V202" i="26"/>
  <c r="U202" i="26"/>
  <c r="T202" i="26"/>
  <c r="S202" i="26"/>
  <c r="R202" i="26"/>
  <c r="Q202" i="26"/>
  <c r="P202" i="26"/>
  <c r="O202" i="26"/>
  <c r="N202" i="26"/>
  <c r="M202" i="26"/>
  <c r="L202" i="26"/>
  <c r="K202" i="26"/>
  <c r="J202" i="26"/>
  <c r="I202" i="26"/>
  <c r="H202" i="26"/>
  <c r="G202" i="26"/>
  <c r="F202" i="26"/>
  <c r="E202" i="26"/>
  <c r="D202" i="26"/>
  <c r="C202" i="26"/>
  <c r="B202" i="26"/>
  <c r="AV201" i="26"/>
  <c r="AU201" i="26"/>
  <c r="AT201" i="26"/>
  <c r="AS201" i="26"/>
  <c r="AR201" i="26"/>
  <c r="AQ201" i="26"/>
  <c r="AP201" i="26"/>
  <c r="AO201" i="26"/>
  <c r="AN201" i="26"/>
  <c r="AM201" i="26"/>
  <c r="AL201" i="26"/>
  <c r="AK201" i="26"/>
  <c r="AJ201" i="26"/>
  <c r="AI201" i="26"/>
  <c r="AH201" i="26"/>
  <c r="AG201" i="26"/>
  <c r="AF201" i="26"/>
  <c r="AE201" i="26"/>
  <c r="AD201" i="26"/>
  <c r="AC201" i="26"/>
  <c r="AB201" i="26"/>
  <c r="AA201" i="26"/>
  <c r="Z201" i="26"/>
  <c r="Y201" i="26"/>
  <c r="X201" i="26"/>
  <c r="W201" i="26"/>
  <c r="V201" i="26"/>
  <c r="U201" i="26"/>
  <c r="T201" i="26"/>
  <c r="S201" i="26"/>
  <c r="R201" i="26"/>
  <c r="Q201" i="26"/>
  <c r="P201" i="26"/>
  <c r="O201" i="26"/>
  <c r="N201" i="26"/>
  <c r="M201" i="26"/>
  <c r="L201" i="26"/>
  <c r="K201" i="26"/>
  <c r="J201" i="26"/>
  <c r="I201" i="26"/>
  <c r="H201" i="26"/>
  <c r="G201" i="26"/>
  <c r="F201" i="26"/>
  <c r="E201" i="26"/>
  <c r="D201" i="26"/>
  <c r="C201" i="26"/>
  <c r="B201" i="26"/>
  <c r="AV200" i="26"/>
  <c r="AU200" i="26"/>
  <c r="AT200" i="26"/>
  <c r="AS200" i="26"/>
  <c r="AR200" i="26"/>
  <c r="AQ200" i="26"/>
  <c r="AP200" i="26"/>
  <c r="AO200" i="26"/>
  <c r="AN200" i="26"/>
  <c r="AM200" i="26"/>
  <c r="AL200" i="26"/>
  <c r="AK200" i="26"/>
  <c r="AJ200" i="26"/>
  <c r="AI200" i="26"/>
  <c r="AH200" i="26"/>
  <c r="AG200" i="26"/>
  <c r="AF200" i="26"/>
  <c r="AE200" i="26"/>
  <c r="AD200" i="26"/>
  <c r="AC200" i="26"/>
  <c r="AB200" i="26"/>
  <c r="AA200" i="26"/>
  <c r="Z200" i="26"/>
  <c r="Y200" i="26"/>
  <c r="X200" i="26"/>
  <c r="W200" i="26"/>
  <c r="V200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D200" i="26"/>
  <c r="C200" i="26"/>
  <c r="B200" i="26"/>
  <c r="AV199" i="26"/>
  <c r="AU199" i="26"/>
  <c r="AT199" i="26"/>
  <c r="AS199" i="26"/>
  <c r="AR199" i="26"/>
  <c r="AQ199" i="26"/>
  <c r="AP199" i="26"/>
  <c r="AO199" i="26"/>
  <c r="AN199" i="26"/>
  <c r="AM199" i="26"/>
  <c r="AL199" i="26"/>
  <c r="AK199" i="26"/>
  <c r="AJ199" i="26"/>
  <c r="AI199" i="26"/>
  <c r="AH199" i="26"/>
  <c r="AG199" i="26"/>
  <c r="AF199" i="26"/>
  <c r="AE199" i="26"/>
  <c r="AD199" i="26"/>
  <c r="AC199" i="26"/>
  <c r="AB199" i="26"/>
  <c r="AA199" i="26"/>
  <c r="Z199" i="26"/>
  <c r="Y199" i="26"/>
  <c r="X199" i="26"/>
  <c r="W199" i="26"/>
  <c r="V199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D199" i="26"/>
  <c r="C199" i="26"/>
  <c r="B199" i="26"/>
  <c r="AV198" i="26"/>
  <c r="AU198" i="26"/>
  <c r="AT198" i="26"/>
  <c r="AS198" i="26"/>
  <c r="AR198" i="26"/>
  <c r="AQ198" i="26"/>
  <c r="AP198" i="26"/>
  <c r="AO198" i="26"/>
  <c r="AN198" i="26"/>
  <c r="AM198" i="26"/>
  <c r="AL198" i="26"/>
  <c r="AK198" i="26"/>
  <c r="AJ198" i="26"/>
  <c r="AI198" i="26"/>
  <c r="AH198" i="26"/>
  <c r="AG198" i="26"/>
  <c r="AF198" i="26"/>
  <c r="AE198" i="26"/>
  <c r="AD198" i="26"/>
  <c r="AC198" i="26"/>
  <c r="AB198" i="26"/>
  <c r="AA198" i="26"/>
  <c r="Z198" i="26"/>
  <c r="Y198" i="26"/>
  <c r="X198" i="26"/>
  <c r="W198" i="26"/>
  <c r="V198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B198" i="26"/>
  <c r="AV197" i="26"/>
  <c r="AU197" i="26"/>
  <c r="AT197" i="26"/>
  <c r="AS197" i="26"/>
  <c r="AR197" i="26"/>
  <c r="AQ197" i="26"/>
  <c r="AP197" i="26"/>
  <c r="AO197" i="26"/>
  <c r="AN197" i="26"/>
  <c r="AM197" i="26"/>
  <c r="AL197" i="26"/>
  <c r="AK197" i="26"/>
  <c r="AJ197" i="26"/>
  <c r="AI197" i="26"/>
  <c r="AH197" i="26"/>
  <c r="AG197" i="26"/>
  <c r="AF197" i="26"/>
  <c r="AE197" i="26"/>
  <c r="AD197" i="26"/>
  <c r="AC197" i="26"/>
  <c r="AB197" i="26"/>
  <c r="AA197" i="26"/>
  <c r="Z197" i="26"/>
  <c r="Y197" i="26"/>
  <c r="X197" i="26"/>
  <c r="W197" i="26"/>
  <c r="V197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D197" i="26"/>
  <c r="C197" i="26"/>
  <c r="B197" i="26"/>
  <c r="AV196" i="26"/>
  <c r="AU196" i="26"/>
  <c r="AT196" i="26"/>
  <c r="AS196" i="26"/>
  <c r="AR196" i="26"/>
  <c r="AQ196" i="26"/>
  <c r="AP196" i="26"/>
  <c r="AO196" i="26"/>
  <c r="AN196" i="26"/>
  <c r="AM196" i="26"/>
  <c r="AL196" i="26"/>
  <c r="AK196" i="26"/>
  <c r="AJ196" i="26"/>
  <c r="AI196" i="26"/>
  <c r="AH196" i="26"/>
  <c r="AG196" i="26"/>
  <c r="AF196" i="26"/>
  <c r="AE196" i="26"/>
  <c r="AD196" i="26"/>
  <c r="AC196" i="26"/>
  <c r="AB196" i="26"/>
  <c r="AA196" i="26"/>
  <c r="Z196" i="26"/>
  <c r="Y196" i="26"/>
  <c r="X196" i="26"/>
  <c r="W196" i="26"/>
  <c r="V196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D196" i="26"/>
  <c r="C196" i="26"/>
  <c r="B196" i="26"/>
  <c r="AV195" i="26"/>
  <c r="AU195" i="26"/>
  <c r="AT195" i="26"/>
  <c r="AS195" i="26"/>
  <c r="AR195" i="26"/>
  <c r="AQ195" i="26"/>
  <c r="AP195" i="26"/>
  <c r="AO195" i="26"/>
  <c r="AN195" i="26"/>
  <c r="AM195" i="26"/>
  <c r="AL195" i="26"/>
  <c r="AK195" i="26"/>
  <c r="AJ195" i="26"/>
  <c r="AI195" i="26"/>
  <c r="AH195" i="26"/>
  <c r="AG195" i="26"/>
  <c r="AF195" i="26"/>
  <c r="AE195" i="26"/>
  <c r="AD195" i="26"/>
  <c r="AC195" i="26"/>
  <c r="AB195" i="26"/>
  <c r="AA195" i="26"/>
  <c r="Z195" i="26"/>
  <c r="Y195" i="26"/>
  <c r="X195" i="26"/>
  <c r="W195" i="26"/>
  <c r="V195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B195" i="26"/>
  <c r="AV194" i="26"/>
  <c r="AU194" i="26"/>
  <c r="AT194" i="26"/>
  <c r="AS194" i="26"/>
  <c r="AR194" i="26"/>
  <c r="AQ194" i="26"/>
  <c r="AP194" i="26"/>
  <c r="AO194" i="26"/>
  <c r="AN194" i="26"/>
  <c r="AM194" i="26"/>
  <c r="AL194" i="26"/>
  <c r="AK194" i="26"/>
  <c r="AJ194" i="26"/>
  <c r="AI194" i="26"/>
  <c r="AH194" i="26"/>
  <c r="AG194" i="26"/>
  <c r="AF194" i="26"/>
  <c r="AE194" i="26"/>
  <c r="AD194" i="26"/>
  <c r="AC194" i="26"/>
  <c r="AB194" i="26"/>
  <c r="AA194" i="26"/>
  <c r="Z194" i="26"/>
  <c r="Y194" i="26"/>
  <c r="X194" i="26"/>
  <c r="W194" i="26"/>
  <c r="V194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D194" i="26"/>
  <c r="C194" i="26"/>
  <c r="B194" i="26"/>
  <c r="AV193" i="26"/>
  <c r="AU193" i="26"/>
  <c r="AT193" i="26"/>
  <c r="AS193" i="26"/>
  <c r="AR193" i="26"/>
  <c r="AQ193" i="26"/>
  <c r="AP193" i="26"/>
  <c r="AO193" i="26"/>
  <c r="AN193" i="26"/>
  <c r="AM193" i="26"/>
  <c r="AL193" i="26"/>
  <c r="AK193" i="26"/>
  <c r="AJ193" i="26"/>
  <c r="AI193" i="26"/>
  <c r="AH193" i="26"/>
  <c r="AG193" i="26"/>
  <c r="AF193" i="26"/>
  <c r="AE193" i="26"/>
  <c r="AD193" i="26"/>
  <c r="AC193" i="26"/>
  <c r="AB193" i="26"/>
  <c r="AA193" i="26"/>
  <c r="Z193" i="26"/>
  <c r="Y193" i="26"/>
  <c r="X193" i="26"/>
  <c r="W193" i="26"/>
  <c r="V193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C193" i="26"/>
  <c r="B193" i="26"/>
  <c r="AV192" i="26"/>
  <c r="AU192" i="26"/>
  <c r="AT192" i="26"/>
  <c r="AS192" i="26"/>
  <c r="AR192" i="26"/>
  <c r="AQ192" i="26"/>
  <c r="AP192" i="26"/>
  <c r="AO192" i="26"/>
  <c r="AN192" i="26"/>
  <c r="AM192" i="26"/>
  <c r="AL192" i="26"/>
  <c r="AK192" i="26"/>
  <c r="AJ192" i="26"/>
  <c r="AI192" i="26"/>
  <c r="AH192" i="26"/>
  <c r="AG192" i="26"/>
  <c r="AF192" i="26"/>
  <c r="AE192" i="26"/>
  <c r="AD192" i="26"/>
  <c r="AC192" i="26"/>
  <c r="AB192" i="26"/>
  <c r="AA192" i="26"/>
  <c r="Z192" i="26"/>
  <c r="Y192" i="26"/>
  <c r="X192" i="26"/>
  <c r="W192" i="26"/>
  <c r="V192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D192" i="26"/>
  <c r="C192" i="26"/>
  <c r="B192" i="26"/>
  <c r="AV191" i="26"/>
  <c r="AU191" i="26"/>
  <c r="AT191" i="26"/>
  <c r="AS191" i="26"/>
  <c r="AR191" i="26"/>
  <c r="AQ191" i="26"/>
  <c r="AP191" i="26"/>
  <c r="AO191" i="26"/>
  <c r="AN191" i="26"/>
  <c r="AM191" i="26"/>
  <c r="AL191" i="26"/>
  <c r="AK191" i="26"/>
  <c r="AJ191" i="26"/>
  <c r="AI191" i="26"/>
  <c r="AH191" i="26"/>
  <c r="AG191" i="26"/>
  <c r="AF191" i="26"/>
  <c r="AE191" i="26"/>
  <c r="AD191" i="26"/>
  <c r="AC191" i="26"/>
  <c r="AB191" i="26"/>
  <c r="AA191" i="26"/>
  <c r="Z191" i="26"/>
  <c r="Y191" i="26"/>
  <c r="X191" i="26"/>
  <c r="W191" i="26"/>
  <c r="V191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B191" i="26"/>
  <c r="AV190" i="26"/>
  <c r="AU190" i="26"/>
  <c r="AT190" i="26"/>
  <c r="AS190" i="26"/>
  <c r="AR190" i="26"/>
  <c r="AQ190" i="26"/>
  <c r="AP190" i="26"/>
  <c r="AO190" i="26"/>
  <c r="AN190" i="26"/>
  <c r="AM190" i="26"/>
  <c r="AL190" i="26"/>
  <c r="AK190" i="26"/>
  <c r="AJ190" i="26"/>
  <c r="AI190" i="26"/>
  <c r="AH190" i="26"/>
  <c r="AG190" i="26"/>
  <c r="AF190" i="26"/>
  <c r="AE190" i="26"/>
  <c r="AD190" i="26"/>
  <c r="AC190" i="26"/>
  <c r="AB190" i="26"/>
  <c r="AA190" i="26"/>
  <c r="Z190" i="26"/>
  <c r="Y190" i="26"/>
  <c r="X190" i="26"/>
  <c r="W190" i="26"/>
  <c r="V190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D190" i="26"/>
  <c r="C190" i="26"/>
  <c r="B190" i="26"/>
  <c r="AV189" i="26"/>
  <c r="AU189" i="26"/>
  <c r="AT189" i="26"/>
  <c r="AS189" i="26"/>
  <c r="AR189" i="26"/>
  <c r="AQ189" i="26"/>
  <c r="AP189" i="26"/>
  <c r="AO189" i="26"/>
  <c r="AN189" i="26"/>
  <c r="AM189" i="26"/>
  <c r="AL189" i="26"/>
  <c r="AK189" i="26"/>
  <c r="AJ189" i="26"/>
  <c r="AI189" i="26"/>
  <c r="AH189" i="26"/>
  <c r="AG189" i="26"/>
  <c r="AF189" i="26"/>
  <c r="AE189" i="26"/>
  <c r="AD189" i="26"/>
  <c r="AC189" i="26"/>
  <c r="AB189" i="26"/>
  <c r="AA189" i="26"/>
  <c r="Z189" i="26"/>
  <c r="Y189" i="26"/>
  <c r="X189" i="26"/>
  <c r="W189" i="26"/>
  <c r="V189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D189" i="26"/>
  <c r="C189" i="26"/>
  <c r="B189" i="26"/>
  <c r="AV188" i="26"/>
  <c r="AU188" i="26"/>
  <c r="AT188" i="26"/>
  <c r="AS188" i="26"/>
  <c r="AR188" i="26"/>
  <c r="AQ188" i="26"/>
  <c r="AP188" i="26"/>
  <c r="AO188" i="26"/>
  <c r="AN188" i="26"/>
  <c r="AM188" i="26"/>
  <c r="AL188" i="26"/>
  <c r="AK188" i="26"/>
  <c r="AJ188" i="26"/>
  <c r="AI188" i="26"/>
  <c r="AH188" i="26"/>
  <c r="AG188" i="26"/>
  <c r="AF188" i="26"/>
  <c r="AE188" i="26"/>
  <c r="AD188" i="26"/>
  <c r="AC188" i="26"/>
  <c r="AB188" i="26"/>
  <c r="AA188" i="26"/>
  <c r="Z188" i="26"/>
  <c r="Y188" i="26"/>
  <c r="X188" i="26"/>
  <c r="W188" i="26"/>
  <c r="V188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D188" i="26"/>
  <c r="C188" i="26"/>
  <c r="B188" i="26"/>
  <c r="AV187" i="26"/>
  <c r="AU187" i="26"/>
  <c r="AT187" i="26"/>
  <c r="AS187" i="26"/>
  <c r="AR187" i="26"/>
  <c r="AQ187" i="26"/>
  <c r="AP187" i="26"/>
  <c r="AO187" i="26"/>
  <c r="AN187" i="26"/>
  <c r="AM187" i="26"/>
  <c r="AL187" i="26"/>
  <c r="AK187" i="26"/>
  <c r="AJ187" i="26"/>
  <c r="AI187" i="26"/>
  <c r="AH187" i="26"/>
  <c r="AG187" i="26"/>
  <c r="AF187" i="26"/>
  <c r="AE187" i="26"/>
  <c r="AD187" i="26"/>
  <c r="AC187" i="26"/>
  <c r="AB187" i="26"/>
  <c r="AA187" i="26"/>
  <c r="Z187" i="26"/>
  <c r="Y187" i="26"/>
  <c r="X187" i="26"/>
  <c r="W187" i="26"/>
  <c r="V187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D187" i="26"/>
  <c r="C187" i="26"/>
  <c r="B187" i="26"/>
  <c r="AV186" i="26"/>
  <c r="AU186" i="26"/>
  <c r="AT186" i="26"/>
  <c r="AS186" i="26"/>
  <c r="AR186" i="26"/>
  <c r="AQ186" i="26"/>
  <c r="AP186" i="26"/>
  <c r="AO186" i="26"/>
  <c r="AN186" i="26"/>
  <c r="AM186" i="26"/>
  <c r="AL186" i="26"/>
  <c r="AK186" i="26"/>
  <c r="AJ186" i="26"/>
  <c r="AI186" i="26"/>
  <c r="AH186" i="26"/>
  <c r="AG186" i="26"/>
  <c r="AF186" i="26"/>
  <c r="AE186" i="26"/>
  <c r="AD186" i="26"/>
  <c r="AC186" i="26"/>
  <c r="AB186" i="26"/>
  <c r="AA186" i="26"/>
  <c r="Z186" i="26"/>
  <c r="Y186" i="26"/>
  <c r="X186" i="26"/>
  <c r="W186" i="26"/>
  <c r="V186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AV185" i="26"/>
  <c r="AU185" i="26"/>
  <c r="AT185" i="26"/>
  <c r="AS185" i="26"/>
  <c r="AR185" i="26"/>
  <c r="AQ185" i="26"/>
  <c r="AP185" i="26"/>
  <c r="AO185" i="26"/>
  <c r="AN185" i="26"/>
  <c r="AM185" i="26"/>
  <c r="AL185" i="26"/>
  <c r="AK185" i="26"/>
  <c r="AJ185" i="26"/>
  <c r="AI185" i="26"/>
  <c r="AH185" i="26"/>
  <c r="AG185" i="26"/>
  <c r="AF185" i="26"/>
  <c r="AE185" i="26"/>
  <c r="AD185" i="26"/>
  <c r="AC185" i="26"/>
  <c r="AB185" i="26"/>
  <c r="AA185" i="26"/>
  <c r="Z185" i="26"/>
  <c r="Y185" i="26"/>
  <c r="X185" i="26"/>
  <c r="W185" i="26"/>
  <c r="V185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D185" i="26"/>
  <c r="C185" i="26"/>
  <c r="B185" i="26"/>
  <c r="AV184" i="26"/>
  <c r="AU184" i="26"/>
  <c r="AT184" i="26"/>
  <c r="AS184" i="26"/>
  <c r="AR184" i="26"/>
  <c r="AQ184" i="26"/>
  <c r="AP184" i="26"/>
  <c r="AO184" i="26"/>
  <c r="AN184" i="26"/>
  <c r="AM184" i="26"/>
  <c r="AL184" i="26"/>
  <c r="AK184" i="26"/>
  <c r="AJ184" i="26"/>
  <c r="AI184" i="26"/>
  <c r="AH184" i="26"/>
  <c r="AG184" i="26"/>
  <c r="AF184" i="26"/>
  <c r="AE184" i="26"/>
  <c r="AD184" i="26"/>
  <c r="AC184" i="26"/>
  <c r="AB184" i="26"/>
  <c r="AA184" i="26"/>
  <c r="Z184" i="26"/>
  <c r="Y184" i="26"/>
  <c r="X184" i="26"/>
  <c r="W184" i="26"/>
  <c r="V184" i="26"/>
  <c r="U184" i="26"/>
  <c r="T184" i="26"/>
  <c r="S184" i="26"/>
  <c r="R184" i="26"/>
  <c r="Q184" i="26"/>
  <c r="P184" i="26"/>
  <c r="O184" i="26"/>
  <c r="N184" i="26"/>
  <c r="M184" i="26"/>
  <c r="L184" i="26"/>
  <c r="K184" i="26"/>
  <c r="J184" i="26"/>
  <c r="I184" i="26"/>
  <c r="H184" i="26"/>
  <c r="G184" i="26"/>
  <c r="F184" i="26"/>
  <c r="E184" i="26"/>
  <c r="D184" i="26"/>
  <c r="C184" i="26"/>
  <c r="B184" i="26"/>
  <c r="AV183" i="26"/>
  <c r="AU183" i="26"/>
  <c r="AT183" i="26"/>
  <c r="AS183" i="26"/>
  <c r="AR183" i="26"/>
  <c r="AQ183" i="26"/>
  <c r="AP183" i="26"/>
  <c r="AO183" i="26"/>
  <c r="AN183" i="26"/>
  <c r="AM183" i="26"/>
  <c r="AL183" i="26"/>
  <c r="AK183" i="26"/>
  <c r="AJ183" i="26"/>
  <c r="AI183" i="26"/>
  <c r="AH183" i="26"/>
  <c r="AG183" i="26"/>
  <c r="AF183" i="26"/>
  <c r="AE183" i="26"/>
  <c r="AD183" i="26"/>
  <c r="AC183" i="26"/>
  <c r="AB183" i="26"/>
  <c r="AA183" i="26"/>
  <c r="Z183" i="26"/>
  <c r="Y183" i="26"/>
  <c r="X183" i="26"/>
  <c r="W183" i="26"/>
  <c r="V183" i="26"/>
  <c r="U183" i="26"/>
  <c r="T183" i="26"/>
  <c r="S183" i="26"/>
  <c r="R183" i="26"/>
  <c r="Q183" i="26"/>
  <c r="P183" i="26"/>
  <c r="O183" i="26"/>
  <c r="N183" i="26"/>
  <c r="M183" i="26"/>
  <c r="L183" i="26"/>
  <c r="K183" i="26"/>
  <c r="J183" i="26"/>
  <c r="I183" i="26"/>
  <c r="H183" i="26"/>
  <c r="G183" i="26"/>
  <c r="F183" i="26"/>
  <c r="E183" i="26"/>
  <c r="D183" i="26"/>
  <c r="C183" i="26"/>
  <c r="B183" i="26"/>
  <c r="AV182" i="26"/>
  <c r="AU182" i="26"/>
  <c r="AT182" i="26"/>
  <c r="AS182" i="26"/>
  <c r="AR182" i="26"/>
  <c r="AQ182" i="26"/>
  <c r="AP182" i="26"/>
  <c r="AO182" i="26"/>
  <c r="AN182" i="26"/>
  <c r="AM182" i="26"/>
  <c r="AL182" i="26"/>
  <c r="AK182" i="26"/>
  <c r="AJ182" i="26"/>
  <c r="AI182" i="26"/>
  <c r="AH182" i="26"/>
  <c r="AG182" i="26"/>
  <c r="AF182" i="26"/>
  <c r="AE182" i="26"/>
  <c r="AD182" i="26"/>
  <c r="AC182" i="26"/>
  <c r="AB182" i="26"/>
  <c r="AA182" i="26"/>
  <c r="Z182" i="26"/>
  <c r="Y182" i="26"/>
  <c r="X182" i="26"/>
  <c r="W182" i="26"/>
  <c r="V182" i="26"/>
  <c r="U182" i="26"/>
  <c r="T182" i="26"/>
  <c r="S182" i="26"/>
  <c r="R182" i="26"/>
  <c r="Q182" i="26"/>
  <c r="P182" i="26"/>
  <c r="O182" i="26"/>
  <c r="N182" i="26"/>
  <c r="M182" i="26"/>
  <c r="L182" i="26"/>
  <c r="K182" i="26"/>
  <c r="J182" i="26"/>
  <c r="I182" i="26"/>
  <c r="H182" i="26"/>
  <c r="G182" i="26"/>
  <c r="F182" i="26"/>
  <c r="E182" i="26"/>
  <c r="D182" i="26"/>
  <c r="C182" i="26"/>
  <c r="B182" i="26"/>
  <c r="AV181" i="26"/>
  <c r="AU181" i="26"/>
  <c r="AT181" i="26"/>
  <c r="AS181" i="26"/>
  <c r="AR181" i="26"/>
  <c r="AQ181" i="26"/>
  <c r="AP181" i="26"/>
  <c r="AO181" i="26"/>
  <c r="AN181" i="26"/>
  <c r="AM181" i="26"/>
  <c r="AL181" i="26"/>
  <c r="AK181" i="26"/>
  <c r="AJ181" i="26"/>
  <c r="AI181" i="26"/>
  <c r="AH181" i="26"/>
  <c r="AG181" i="26"/>
  <c r="AF181" i="26"/>
  <c r="AE181" i="26"/>
  <c r="AD181" i="26"/>
  <c r="AC181" i="26"/>
  <c r="AB181" i="26"/>
  <c r="AA181" i="26"/>
  <c r="Z181" i="26"/>
  <c r="Y181" i="26"/>
  <c r="X181" i="26"/>
  <c r="W181" i="26"/>
  <c r="V181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B181" i="26"/>
  <c r="AV180" i="26"/>
  <c r="AU180" i="26"/>
  <c r="AT180" i="26"/>
  <c r="AS180" i="26"/>
  <c r="AR180" i="26"/>
  <c r="AQ180" i="26"/>
  <c r="AP180" i="26"/>
  <c r="AO180" i="26"/>
  <c r="AN180" i="26"/>
  <c r="AM180" i="26"/>
  <c r="AL180" i="26"/>
  <c r="AK180" i="26"/>
  <c r="AJ180" i="26"/>
  <c r="AI180" i="26"/>
  <c r="AH180" i="26"/>
  <c r="AG180" i="26"/>
  <c r="AF180" i="26"/>
  <c r="AE180" i="26"/>
  <c r="AD180" i="26"/>
  <c r="AC180" i="26"/>
  <c r="AB180" i="26"/>
  <c r="AA180" i="26"/>
  <c r="Z180" i="26"/>
  <c r="Y180" i="26"/>
  <c r="X180" i="26"/>
  <c r="W180" i="26"/>
  <c r="V180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D180" i="26"/>
  <c r="C180" i="26"/>
  <c r="B180" i="26"/>
  <c r="AV179" i="26"/>
  <c r="AU179" i="26"/>
  <c r="AT179" i="26"/>
  <c r="AS179" i="26"/>
  <c r="AR179" i="26"/>
  <c r="AQ179" i="26"/>
  <c r="AP179" i="26"/>
  <c r="AO179" i="26"/>
  <c r="AN179" i="26"/>
  <c r="AM179" i="26"/>
  <c r="AL179" i="26"/>
  <c r="AK179" i="26"/>
  <c r="AJ179" i="26"/>
  <c r="AI179" i="26"/>
  <c r="AH179" i="26"/>
  <c r="AG179" i="26"/>
  <c r="AF179" i="26"/>
  <c r="AE179" i="26"/>
  <c r="AD179" i="26"/>
  <c r="AC179" i="26"/>
  <c r="AB179" i="26"/>
  <c r="AA179" i="26"/>
  <c r="Z179" i="26"/>
  <c r="Y179" i="26"/>
  <c r="X179" i="26"/>
  <c r="W179" i="26"/>
  <c r="V179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D179" i="26"/>
  <c r="C179" i="26"/>
  <c r="B179" i="26"/>
  <c r="AV178" i="26"/>
  <c r="AU178" i="26"/>
  <c r="AT178" i="26"/>
  <c r="AS178" i="26"/>
  <c r="AR178" i="26"/>
  <c r="AQ178" i="26"/>
  <c r="AP178" i="26"/>
  <c r="AO178" i="26"/>
  <c r="AN178" i="26"/>
  <c r="AM178" i="26"/>
  <c r="AL178" i="26"/>
  <c r="AK178" i="26"/>
  <c r="AJ178" i="26"/>
  <c r="AI178" i="26"/>
  <c r="AH178" i="26"/>
  <c r="AG178" i="26"/>
  <c r="AF178" i="26"/>
  <c r="AE178" i="26"/>
  <c r="AD178" i="26"/>
  <c r="AC178" i="26"/>
  <c r="AB178" i="26"/>
  <c r="AA178" i="26"/>
  <c r="Z178" i="26"/>
  <c r="Y178" i="26"/>
  <c r="X178" i="26"/>
  <c r="W178" i="26"/>
  <c r="V178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D178" i="26"/>
  <c r="C178" i="26"/>
  <c r="B178" i="26"/>
  <c r="AV177" i="26"/>
  <c r="AU177" i="26"/>
  <c r="AT177" i="26"/>
  <c r="AS177" i="26"/>
  <c r="AR177" i="26"/>
  <c r="AQ177" i="26"/>
  <c r="AP177" i="26"/>
  <c r="AO177" i="26"/>
  <c r="AN177" i="26"/>
  <c r="AM177" i="26"/>
  <c r="AL177" i="26"/>
  <c r="AK177" i="26"/>
  <c r="AJ177" i="26"/>
  <c r="AI177" i="26"/>
  <c r="AH177" i="26"/>
  <c r="AG177" i="26"/>
  <c r="AF177" i="26"/>
  <c r="AE177" i="26"/>
  <c r="AD177" i="26"/>
  <c r="AC177" i="26"/>
  <c r="AB177" i="26"/>
  <c r="AA177" i="26"/>
  <c r="Z177" i="26"/>
  <c r="Y177" i="26"/>
  <c r="X177" i="26"/>
  <c r="W177" i="26"/>
  <c r="V177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D177" i="26"/>
  <c r="C177" i="26"/>
  <c r="B177" i="26"/>
  <c r="AV176" i="26"/>
  <c r="AU176" i="26"/>
  <c r="AT176" i="26"/>
  <c r="AS176" i="26"/>
  <c r="AR176" i="26"/>
  <c r="AQ176" i="26"/>
  <c r="AP176" i="26"/>
  <c r="AO176" i="26"/>
  <c r="AN176" i="26"/>
  <c r="AM176" i="26"/>
  <c r="AL176" i="26"/>
  <c r="AK176" i="26"/>
  <c r="AJ176" i="26"/>
  <c r="AI176" i="26"/>
  <c r="AH176" i="26"/>
  <c r="AG176" i="26"/>
  <c r="AF176" i="26"/>
  <c r="AE176" i="26"/>
  <c r="AD176" i="26"/>
  <c r="AC176" i="26"/>
  <c r="AB176" i="26"/>
  <c r="AA176" i="26"/>
  <c r="Z176" i="26"/>
  <c r="Y176" i="26"/>
  <c r="X176" i="26"/>
  <c r="W176" i="26"/>
  <c r="V176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AV175" i="26"/>
  <c r="AU175" i="26"/>
  <c r="AT175" i="26"/>
  <c r="AS175" i="26"/>
  <c r="AR175" i="26"/>
  <c r="AQ175" i="26"/>
  <c r="AP175" i="26"/>
  <c r="AO175" i="26"/>
  <c r="AN175" i="26"/>
  <c r="AM175" i="26"/>
  <c r="AL175" i="26"/>
  <c r="AK175" i="26"/>
  <c r="AJ175" i="26"/>
  <c r="AI175" i="26"/>
  <c r="AH175" i="26"/>
  <c r="AG175" i="26"/>
  <c r="AF175" i="26"/>
  <c r="AE175" i="26"/>
  <c r="AD175" i="26"/>
  <c r="AC175" i="26"/>
  <c r="AB175" i="26"/>
  <c r="AA175" i="26"/>
  <c r="Z175" i="26"/>
  <c r="Y175" i="26"/>
  <c r="X175" i="26"/>
  <c r="W175" i="26"/>
  <c r="V175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D175" i="26"/>
  <c r="C175" i="26"/>
  <c r="B175" i="26"/>
  <c r="AV174" i="26"/>
  <c r="AU174" i="26"/>
  <c r="AT174" i="26"/>
  <c r="AS174" i="26"/>
  <c r="AR174" i="26"/>
  <c r="AQ174" i="26"/>
  <c r="AP174" i="26"/>
  <c r="AO174" i="26"/>
  <c r="AN174" i="26"/>
  <c r="AM174" i="26"/>
  <c r="AL174" i="26"/>
  <c r="AK174" i="26"/>
  <c r="AJ174" i="26"/>
  <c r="AI174" i="26"/>
  <c r="AH174" i="26"/>
  <c r="AG174" i="26"/>
  <c r="AF174" i="26"/>
  <c r="AE174" i="26"/>
  <c r="AD174" i="26"/>
  <c r="AC174" i="26"/>
  <c r="AB174" i="26"/>
  <c r="AA174" i="26"/>
  <c r="Z174" i="26"/>
  <c r="Y174" i="26"/>
  <c r="X174" i="26"/>
  <c r="W174" i="26"/>
  <c r="V174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D174" i="26"/>
  <c r="C174" i="26"/>
  <c r="B174" i="26"/>
  <c r="AV173" i="26"/>
  <c r="AU173" i="26"/>
  <c r="AT173" i="26"/>
  <c r="AS173" i="26"/>
  <c r="AR173" i="26"/>
  <c r="AQ173" i="26"/>
  <c r="AP173" i="26"/>
  <c r="AO173" i="26"/>
  <c r="AN173" i="26"/>
  <c r="AM173" i="26"/>
  <c r="AL173" i="26"/>
  <c r="AK173" i="26"/>
  <c r="AJ173" i="26"/>
  <c r="AI173" i="26"/>
  <c r="AH173" i="26"/>
  <c r="AG173" i="26"/>
  <c r="AF173" i="26"/>
  <c r="AE173" i="26"/>
  <c r="AD173" i="26"/>
  <c r="AC173" i="26"/>
  <c r="AB173" i="26"/>
  <c r="AA173" i="26"/>
  <c r="Z173" i="26"/>
  <c r="Y173" i="26"/>
  <c r="X173" i="26"/>
  <c r="W173" i="26"/>
  <c r="V173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AV172" i="26"/>
  <c r="AU172" i="26"/>
  <c r="AT172" i="26"/>
  <c r="AS172" i="26"/>
  <c r="AR172" i="26"/>
  <c r="AQ172" i="26"/>
  <c r="AP172" i="26"/>
  <c r="AO172" i="26"/>
  <c r="AN172" i="26"/>
  <c r="AM172" i="26"/>
  <c r="AL172" i="26"/>
  <c r="AK172" i="26"/>
  <c r="AJ172" i="26"/>
  <c r="AI172" i="26"/>
  <c r="AH172" i="26"/>
  <c r="AG172" i="26"/>
  <c r="AF172" i="26"/>
  <c r="AE172" i="26"/>
  <c r="AD172" i="26"/>
  <c r="AC172" i="26"/>
  <c r="AB172" i="26"/>
  <c r="AA172" i="26"/>
  <c r="Z172" i="26"/>
  <c r="Y172" i="26"/>
  <c r="X172" i="26"/>
  <c r="W172" i="26"/>
  <c r="V172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B172" i="26"/>
  <c r="AV171" i="26"/>
  <c r="AU171" i="26"/>
  <c r="AT171" i="26"/>
  <c r="AS171" i="26"/>
  <c r="AR171" i="26"/>
  <c r="AQ171" i="26"/>
  <c r="AP171" i="26"/>
  <c r="AO171" i="26"/>
  <c r="AN171" i="26"/>
  <c r="AM171" i="26"/>
  <c r="AL171" i="26"/>
  <c r="AK171" i="26"/>
  <c r="AJ171" i="26"/>
  <c r="AI171" i="26"/>
  <c r="AH171" i="26"/>
  <c r="AG171" i="26"/>
  <c r="AF171" i="26"/>
  <c r="AE171" i="26"/>
  <c r="AD171" i="26"/>
  <c r="AC171" i="26"/>
  <c r="AB171" i="26"/>
  <c r="AA171" i="26"/>
  <c r="Z171" i="26"/>
  <c r="Y171" i="26"/>
  <c r="X171" i="26"/>
  <c r="W171" i="26"/>
  <c r="V171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B171" i="26"/>
  <c r="AV170" i="26"/>
  <c r="AU170" i="26"/>
  <c r="AT170" i="26"/>
  <c r="AS170" i="26"/>
  <c r="AR170" i="26"/>
  <c r="AQ170" i="26"/>
  <c r="AP170" i="26"/>
  <c r="AO170" i="26"/>
  <c r="AN170" i="26"/>
  <c r="AM170" i="26"/>
  <c r="AL170" i="26"/>
  <c r="AK170" i="26"/>
  <c r="AJ170" i="26"/>
  <c r="AI170" i="26"/>
  <c r="AH170" i="26"/>
  <c r="AG170" i="26"/>
  <c r="AF170" i="26"/>
  <c r="AE170" i="26"/>
  <c r="AD170" i="26"/>
  <c r="AC170" i="26"/>
  <c r="AB170" i="26"/>
  <c r="AA170" i="26"/>
  <c r="Z170" i="26"/>
  <c r="Y170" i="26"/>
  <c r="X170" i="26"/>
  <c r="W170" i="26"/>
  <c r="V170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D170" i="26"/>
  <c r="C170" i="26"/>
  <c r="B170" i="26"/>
  <c r="AV169" i="26"/>
  <c r="AU169" i="26"/>
  <c r="AT169" i="26"/>
  <c r="AS169" i="26"/>
  <c r="AR169" i="26"/>
  <c r="AQ169" i="26"/>
  <c r="AP169" i="26"/>
  <c r="AO169" i="26"/>
  <c r="AN169" i="26"/>
  <c r="AM169" i="26"/>
  <c r="AL169" i="26"/>
  <c r="AK169" i="26"/>
  <c r="AJ169" i="26"/>
  <c r="AI169" i="26"/>
  <c r="AH169" i="26"/>
  <c r="AG169" i="26"/>
  <c r="AF169" i="26"/>
  <c r="AE169" i="26"/>
  <c r="AD169" i="26"/>
  <c r="AC169" i="26"/>
  <c r="AB169" i="26"/>
  <c r="AA169" i="26"/>
  <c r="Z169" i="26"/>
  <c r="Y169" i="26"/>
  <c r="X169" i="26"/>
  <c r="W169" i="26"/>
  <c r="V169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D169" i="26"/>
  <c r="C169" i="26"/>
  <c r="B169" i="26"/>
  <c r="AV168" i="26"/>
  <c r="AU168" i="26"/>
  <c r="AT168" i="26"/>
  <c r="AS168" i="26"/>
  <c r="AR168" i="26"/>
  <c r="AQ168" i="26"/>
  <c r="AP168" i="26"/>
  <c r="AO168" i="26"/>
  <c r="AN168" i="26"/>
  <c r="AM168" i="26"/>
  <c r="AL168" i="26"/>
  <c r="AK168" i="26"/>
  <c r="AJ168" i="26"/>
  <c r="AI168" i="26"/>
  <c r="AH168" i="26"/>
  <c r="AG168" i="26"/>
  <c r="AF168" i="26"/>
  <c r="AE168" i="26"/>
  <c r="AD168" i="26"/>
  <c r="AC168" i="26"/>
  <c r="AB168" i="26"/>
  <c r="AA168" i="26"/>
  <c r="Z168" i="26"/>
  <c r="Y168" i="26"/>
  <c r="X168" i="26"/>
  <c r="W168" i="26"/>
  <c r="V168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B168" i="26"/>
  <c r="AV167" i="26"/>
  <c r="AU167" i="26"/>
  <c r="AT167" i="26"/>
  <c r="AS167" i="26"/>
  <c r="AR167" i="26"/>
  <c r="AQ167" i="26"/>
  <c r="AP167" i="26"/>
  <c r="AO167" i="26"/>
  <c r="AN167" i="26"/>
  <c r="AM167" i="26"/>
  <c r="AL167" i="26"/>
  <c r="AK167" i="26"/>
  <c r="AJ167" i="26"/>
  <c r="AI167" i="26"/>
  <c r="AH167" i="26"/>
  <c r="AG167" i="26"/>
  <c r="AF167" i="26"/>
  <c r="AE167" i="26"/>
  <c r="AD167" i="26"/>
  <c r="AC167" i="26"/>
  <c r="AB167" i="26"/>
  <c r="AA167" i="26"/>
  <c r="Z167" i="26"/>
  <c r="Y167" i="26"/>
  <c r="X167" i="26"/>
  <c r="W167" i="26"/>
  <c r="V167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D167" i="26"/>
  <c r="C167" i="26"/>
  <c r="B167" i="26"/>
  <c r="AV166" i="26"/>
  <c r="AU166" i="26"/>
  <c r="AT166" i="26"/>
  <c r="AS166" i="26"/>
  <c r="AR166" i="26"/>
  <c r="AQ166" i="26"/>
  <c r="AP166" i="26"/>
  <c r="AO166" i="26"/>
  <c r="AN166" i="26"/>
  <c r="AM166" i="26"/>
  <c r="AL166" i="26"/>
  <c r="AK166" i="26"/>
  <c r="AJ166" i="26"/>
  <c r="AI166" i="26"/>
  <c r="AH166" i="26"/>
  <c r="AG166" i="26"/>
  <c r="AF166" i="26"/>
  <c r="AE166" i="26"/>
  <c r="AD166" i="26"/>
  <c r="AC166" i="26"/>
  <c r="AB166" i="26"/>
  <c r="AA166" i="26"/>
  <c r="Z166" i="26"/>
  <c r="Y166" i="26"/>
  <c r="X166" i="26"/>
  <c r="W166" i="26"/>
  <c r="V166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D166" i="26"/>
  <c r="C166" i="26"/>
  <c r="B166" i="26"/>
  <c r="AV165" i="26"/>
  <c r="AU165" i="26"/>
  <c r="AT165" i="26"/>
  <c r="AS165" i="26"/>
  <c r="AR165" i="26"/>
  <c r="AQ165" i="26"/>
  <c r="AP165" i="26"/>
  <c r="AO165" i="26"/>
  <c r="AN165" i="26"/>
  <c r="AM165" i="26"/>
  <c r="AL165" i="26"/>
  <c r="AK165" i="26"/>
  <c r="AJ165" i="26"/>
  <c r="AI165" i="26"/>
  <c r="AH165" i="26"/>
  <c r="AG165" i="26"/>
  <c r="AF165" i="26"/>
  <c r="AE165" i="26"/>
  <c r="AD165" i="26"/>
  <c r="AC165" i="26"/>
  <c r="AB165" i="26"/>
  <c r="AA165" i="26"/>
  <c r="Z165" i="26"/>
  <c r="Y165" i="26"/>
  <c r="X165" i="26"/>
  <c r="W165" i="26"/>
  <c r="V165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B165" i="26"/>
  <c r="AV164" i="26"/>
  <c r="AU164" i="26"/>
  <c r="AT164" i="26"/>
  <c r="AS164" i="26"/>
  <c r="AR164" i="26"/>
  <c r="AQ164" i="26"/>
  <c r="AP164" i="26"/>
  <c r="AO164" i="26"/>
  <c r="AN164" i="26"/>
  <c r="AM164" i="26"/>
  <c r="AL164" i="26"/>
  <c r="AK164" i="26"/>
  <c r="AJ164" i="26"/>
  <c r="AI164" i="26"/>
  <c r="AH164" i="26"/>
  <c r="AG164" i="26"/>
  <c r="AF164" i="26"/>
  <c r="AE164" i="26"/>
  <c r="AD164" i="26"/>
  <c r="AC164" i="26"/>
  <c r="AB164" i="26"/>
  <c r="AA164" i="26"/>
  <c r="Z164" i="26"/>
  <c r="Y164" i="26"/>
  <c r="X164" i="26"/>
  <c r="W164" i="26"/>
  <c r="V164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D164" i="26"/>
  <c r="C164" i="26"/>
  <c r="B164" i="26"/>
  <c r="AV163" i="26"/>
  <c r="AU163" i="26"/>
  <c r="AT163" i="26"/>
  <c r="AS163" i="26"/>
  <c r="AR163" i="26"/>
  <c r="AQ163" i="26"/>
  <c r="AP163" i="26"/>
  <c r="AO163" i="26"/>
  <c r="AN163" i="26"/>
  <c r="AM163" i="26"/>
  <c r="AL163" i="26"/>
  <c r="AK163" i="26"/>
  <c r="AJ163" i="26"/>
  <c r="AI163" i="26"/>
  <c r="AH163" i="26"/>
  <c r="AG163" i="26"/>
  <c r="AF163" i="26"/>
  <c r="AE163" i="26"/>
  <c r="AD163" i="26"/>
  <c r="AC163" i="26"/>
  <c r="AB163" i="26"/>
  <c r="AA163" i="26"/>
  <c r="Z163" i="26"/>
  <c r="Y163" i="26"/>
  <c r="X163" i="26"/>
  <c r="W163" i="26"/>
  <c r="V163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D163" i="26"/>
  <c r="C163" i="26"/>
  <c r="B163" i="26"/>
  <c r="AV162" i="26"/>
  <c r="AU162" i="26"/>
  <c r="AT162" i="26"/>
  <c r="AS162" i="26"/>
  <c r="AR162" i="26"/>
  <c r="AQ162" i="26"/>
  <c r="AP162" i="26"/>
  <c r="AO162" i="26"/>
  <c r="AN162" i="26"/>
  <c r="AM162" i="26"/>
  <c r="AL162" i="26"/>
  <c r="AK162" i="26"/>
  <c r="AJ162" i="26"/>
  <c r="AI162" i="26"/>
  <c r="AH162" i="26"/>
  <c r="AG162" i="26"/>
  <c r="AF162" i="26"/>
  <c r="AE162" i="26"/>
  <c r="AD162" i="26"/>
  <c r="AC162" i="26"/>
  <c r="AB162" i="26"/>
  <c r="AA162" i="26"/>
  <c r="Z162" i="26"/>
  <c r="Y162" i="26"/>
  <c r="X162" i="26"/>
  <c r="W162" i="26"/>
  <c r="V162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D162" i="26"/>
  <c r="C162" i="26"/>
  <c r="B162" i="26"/>
  <c r="AV161" i="26"/>
  <c r="AU161" i="26"/>
  <c r="AT161" i="26"/>
  <c r="AS161" i="26"/>
  <c r="AR161" i="26"/>
  <c r="AQ161" i="26"/>
  <c r="AP161" i="26"/>
  <c r="AO161" i="26"/>
  <c r="AN161" i="26"/>
  <c r="AM161" i="26"/>
  <c r="AL161" i="26"/>
  <c r="AK161" i="26"/>
  <c r="AJ161" i="26"/>
  <c r="AI161" i="26"/>
  <c r="AH161" i="26"/>
  <c r="AG161" i="26"/>
  <c r="AF161" i="26"/>
  <c r="AE161" i="26"/>
  <c r="AD161" i="26"/>
  <c r="AC161" i="26"/>
  <c r="AB161" i="26"/>
  <c r="AA161" i="26"/>
  <c r="Z161" i="26"/>
  <c r="Y161" i="26"/>
  <c r="X161" i="26"/>
  <c r="W161" i="26"/>
  <c r="V161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AV160" i="26"/>
  <c r="AU160" i="26"/>
  <c r="AT160" i="26"/>
  <c r="AS160" i="26"/>
  <c r="AR160" i="26"/>
  <c r="AQ160" i="26"/>
  <c r="AP160" i="26"/>
  <c r="AO160" i="26"/>
  <c r="AN160" i="26"/>
  <c r="AM160" i="26"/>
  <c r="AL160" i="26"/>
  <c r="AK160" i="26"/>
  <c r="AJ160" i="26"/>
  <c r="AI160" i="26"/>
  <c r="AH160" i="26"/>
  <c r="AG160" i="26"/>
  <c r="AF160" i="26"/>
  <c r="AE160" i="26"/>
  <c r="AD160" i="26"/>
  <c r="AC160" i="26"/>
  <c r="AB160" i="26"/>
  <c r="AA160" i="26"/>
  <c r="Z160" i="26"/>
  <c r="Y160" i="26"/>
  <c r="X160" i="26"/>
  <c r="W160" i="26"/>
  <c r="V160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AV159" i="26"/>
  <c r="AU159" i="26"/>
  <c r="AT159" i="26"/>
  <c r="AS159" i="26"/>
  <c r="AR159" i="26"/>
  <c r="AQ159" i="26"/>
  <c r="AP159" i="26"/>
  <c r="AO159" i="26"/>
  <c r="AN159" i="26"/>
  <c r="AM159" i="26"/>
  <c r="AL159" i="26"/>
  <c r="AK159" i="26"/>
  <c r="AJ159" i="26"/>
  <c r="AI159" i="26"/>
  <c r="AH159" i="26"/>
  <c r="AG159" i="26"/>
  <c r="AF159" i="26"/>
  <c r="AE159" i="26"/>
  <c r="AD159" i="26"/>
  <c r="AC159" i="26"/>
  <c r="AB159" i="26"/>
  <c r="AA159" i="26"/>
  <c r="Z159" i="26"/>
  <c r="Y159" i="26"/>
  <c r="X159" i="26"/>
  <c r="W159" i="26"/>
  <c r="V159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D159" i="26"/>
  <c r="C159" i="26"/>
  <c r="B159" i="26"/>
  <c r="AV158" i="26"/>
  <c r="AU158" i="26"/>
  <c r="AT158" i="26"/>
  <c r="AS158" i="26"/>
  <c r="AR158" i="26"/>
  <c r="AQ158" i="26"/>
  <c r="AP158" i="26"/>
  <c r="AO158" i="26"/>
  <c r="AN158" i="26"/>
  <c r="AM158" i="26"/>
  <c r="AL158" i="26"/>
  <c r="AK158" i="26"/>
  <c r="AJ158" i="26"/>
  <c r="AI158" i="26"/>
  <c r="AH158" i="26"/>
  <c r="AG158" i="26"/>
  <c r="AF158" i="26"/>
  <c r="AE158" i="26"/>
  <c r="AD158" i="26"/>
  <c r="AC158" i="26"/>
  <c r="AB158" i="26"/>
  <c r="AA158" i="26"/>
  <c r="Z158" i="26"/>
  <c r="Y158" i="26"/>
  <c r="X158" i="26"/>
  <c r="W158" i="26"/>
  <c r="V158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B158" i="26"/>
  <c r="AV157" i="26"/>
  <c r="AU157" i="26"/>
  <c r="AT157" i="26"/>
  <c r="AS157" i="26"/>
  <c r="AR157" i="26"/>
  <c r="AQ157" i="26"/>
  <c r="AP157" i="26"/>
  <c r="AO157" i="26"/>
  <c r="AN157" i="26"/>
  <c r="AM157" i="26"/>
  <c r="AL157" i="26"/>
  <c r="AK157" i="26"/>
  <c r="AJ157" i="26"/>
  <c r="AI157" i="26"/>
  <c r="AH157" i="26"/>
  <c r="AG157" i="26"/>
  <c r="AF157" i="26"/>
  <c r="AE157" i="26"/>
  <c r="AD157" i="26"/>
  <c r="AC157" i="26"/>
  <c r="AB157" i="26"/>
  <c r="AA157" i="26"/>
  <c r="Z157" i="26"/>
  <c r="Y157" i="26"/>
  <c r="X157" i="26"/>
  <c r="W157" i="26"/>
  <c r="V157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D157" i="26"/>
  <c r="C157" i="26"/>
  <c r="B157" i="26"/>
  <c r="AV156" i="26"/>
  <c r="AU156" i="26"/>
  <c r="AT156" i="26"/>
  <c r="AS156" i="26"/>
  <c r="AR156" i="26"/>
  <c r="AQ156" i="26"/>
  <c r="AP156" i="26"/>
  <c r="AO156" i="26"/>
  <c r="AN156" i="26"/>
  <c r="AM156" i="26"/>
  <c r="AL156" i="26"/>
  <c r="AK156" i="26"/>
  <c r="AJ156" i="26"/>
  <c r="AI156" i="26"/>
  <c r="AH156" i="26"/>
  <c r="AG156" i="26"/>
  <c r="AF156" i="26"/>
  <c r="AE156" i="26"/>
  <c r="AD156" i="26"/>
  <c r="AC156" i="26"/>
  <c r="AB156" i="26"/>
  <c r="AA156" i="26"/>
  <c r="Z156" i="26"/>
  <c r="Y156" i="26"/>
  <c r="X156" i="26"/>
  <c r="W156" i="26"/>
  <c r="V156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B156" i="26"/>
  <c r="AV155" i="26"/>
  <c r="AU155" i="26"/>
  <c r="AT155" i="26"/>
  <c r="AS155" i="26"/>
  <c r="AR155" i="26"/>
  <c r="AQ155" i="26"/>
  <c r="AP155" i="26"/>
  <c r="AO155" i="26"/>
  <c r="AN155" i="26"/>
  <c r="AM155" i="26"/>
  <c r="AL155" i="26"/>
  <c r="AK155" i="26"/>
  <c r="AJ155" i="26"/>
  <c r="AI155" i="26"/>
  <c r="AH155" i="26"/>
  <c r="AG155" i="26"/>
  <c r="AF155" i="26"/>
  <c r="AE155" i="26"/>
  <c r="AD155" i="26"/>
  <c r="AC155" i="26"/>
  <c r="AB155" i="26"/>
  <c r="AA155" i="26"/>
  <c r="Z155" i="26"/>
  <c r="Y155" i="26"/>
  <c r="X155" i="26"/>
  <c r="W155" i="26"/>
  <c r="V155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D155" i="26"/>
  <c r="C155" i="26"/>
  <c r="B155" i="26"/>
  <c r="AV154" i="26"/>
  <c r="AU154" i="26"/>
  <c r="AT154" i="26"/>
  <c r="AS154" i="26"/>
  <c r="AR154" i="26"/>
  <c r="AQ154" i="26"/>
  <c r="AP154" i="26"/>
  <c r="AO154" i="26"/>
  <c r="AN154" i="26"/>
  <c r="AM154" i="26"/>
  <c r="AL154" i="26"/>
  <c r="AK154" i="26"/>
  <c r="AJ154" i="26"/>
  <c r="AI154" i="26"/>
  <c r="AH154" i="26"/>
  <c r="AG154" i="26"/>
  <c r="AF154" i="26"/>
  <c r="AE154" i="26"/>
  <c r="AD154" i="26"/>
  <c r="AC154" i="26"/>
  <c r="AB154" i="26"/>
  <c r="AA154" i="26"/>
  <c r="Z154" i="26"/>
  <c r="Y154" i="26"/>
  <c r="X154" i="26"/>
  <c r="W154" i="26"/>
  <c r="V154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D154" i="26"/>
  <c r="C154" i="26"/>
  <c r="B154" i="26"/>
  <c r="AV153" i="26"/>
  <c r="AU153" i="26"/>
  <c r="AT153" i="26"/>
  <c r="AS153" i="26"/>
  <c r="AR153" i="26"/>
  <c r="AQ153" i="26"/>
  <c r="AP153" i="26"/>
  <c r="AO153" i="26"/>
  <c r="AN153" i="26"/>
  <c r="AM153" i="26"/>
  <c r="AL153" i="26"/>
  <c r="AK153" i="26"/>
  <c r="AJ153" i="26"/>
  <c r="AI153" i="26"/>
  <c r="AH153" i="26"/>
  <c r="AG153" i="26"/>
  <c r="AF153" i="26"/>
  <c r="AE153" i="26"/>
  <c r="AD153" i="26"/>
  <c r="AC153" i="26"/>
  <c r="AB153" i="26"/>
  <c r="AA153" i="26"/>
  <c r="Z153" i="26"/>
  <c r="Y153" i="26"/>
  <c r="X153" i="26"/>
  <c r="W153" i="26"/>
  <c r="V153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D153" i="26"/>
  <c r="C153" i="26"/>
  <c r="B153" i="26"/>
  <c r="AV152" i="26"/>
  <c r="AU152" i="26"/>
  <c r="AT152" i="26"/>
  <c r="AS152" i="26"/>
  <c r="AR152" i="26"/>
  <c r="AQ152" i="26"/>
  <c r="AP152" i="26"/>
  <c r="AO152" i="26"/>
  <c r="AN152" i="26"/>
  <c r="AM152" i="26"/>
  <c r="AL152" i="26"/>
  <c r="AK152" i="26"/>
  <c r="AJ152" i="26"/>
  <c r="AI152" i="26"/>
  <c r="AH152" i="26"/>
  <c r="AG152" i="26"/>
  <c r="AF152" i="26"/>
  <c r="AE152" i="26"/>
  <c r="AD152" i="26"/>
  <c r="AC152" i="26"/>
  <c r="AB152" i="26"/>
  <c r="AA152" i="26"/>
  <c r="Z152" i="26"/>
  <c r="Y152" i="26"/>
  <c r="X152" i="26"/>
  <c r="W152" i="26"/>
  <c r="V152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D152" i="26"/>
  <c r="C152" i="26"/>
  <c r="B152" i="26"/>
  <c r="AV151" i="26"/>
  <c r="AU151" i="26"/>
  <c r="AT151" i="26"/>
  <c r="AS151" i="26"/>
  <c r="AR151" i="26"/>
  <c r="AQ151" i="26"/>
  <c r="AP151" i="26"/>
  <c r="AO151" i="26"/>
  <c r="AN151" i="26"/>
  <c r="AM151" i="26"/>
  <c r="AL151" i="26"/>
  <c r="AK151" i="26"/>
  <c r="AJ151" i="26"/>
  <c r="AI151" i="26"/>
  <c r="AH151" i="26"/>
  <c r="AG151" i="26"/>
  <c r="AF151" i="26"/>
  <c r="AE151" i="26"/>
  <c r="AD151" i="26"/>
  <c r="AC151" i="26"/>
  <c r="AB151" i="26"/>
  <c r="AA151" i="26"/>
  <c r="Z151" i="26"/>
  <c r="Y151" i="26"/>
  <c r="X151" i="26"/>
  <c r="W151" i="26"/>
  <c r="V151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D151" i="26"/>
  <c r="C151" i="26"/>
  <c r="B151" i="26"/>
  <c r="AV150" i="26"/>
  <c r="AU150" i="26"/>
  <c r="AT150" i="26"/>
  <c r="AS150" i="26"/>
  <c r="AR150" i="26"/>
  <c r="AQ150" i="26"/>
  <c r="AP150" i="26"/>
  <c r="AO150" i="26"/>
  <c r="AN150" i="26"/>
  <c r="AM150" i="26"/>
  <c r="AL150" i="26"/>
  <c r="AK150" i="26"/>
  <c r="AJ150" i="26"/>
  <c r="AI150" i="26"/>
  <c r="AH150" i="26"/>
  <c r="AG150" i="26"/>
  <c r="AF150" i="26"/>
  <c r="AE150" i="26"/>
  <c r="AD150" i="26"/>
  <c r="AC150" i="26"/>
  <c r="AB150" i="26"/>
  <c r="AA150" i="26"/>
  <c r="Z150" i="26"/>
  <c r="Y150" i="26"/>
  <c r="X150" i="26"/>
  <c r="W150" i="26"/>
  <c r="V150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D150" i="26"/>
  <c r="C150" i="26"/>
  <c r="B150" i="26"/>
  <c r="AV149" i="26"/>
  <c r="AU149" i="26"/>
  <c r="AT149" i="26"/>
  <c r="AS149" i="26"/>
  <c r="AR149" i="26"/>
  <c r="AQ149" i="26"/>
  <c r="AP149" i="26"/>
  <c r="AO149" i="26"/>
  <c r="AN149" i="26"/>
  <c r="AM149" i="26"/>
  <c r="AL149" i="26"/>
  <c r="AK149" i="26"/>
  <c r="AJ149" i="26"/>
  <c r="AI149" i="26"/>
  <c r="AH149" i="26"/>
  <c r="AG149" i="26"/>
  <c r="AF149" i="26"/>
  <c r="AE149" i="26"/>
  <c r="AD149" i="26"/>
  <c r="AC149" i="26"/>
  <c r="AB149" i="26"/>
  <c r="AA149" i="26"/>
  <c r="Z149" i="26"/>
  <c r="Y149" i="26"/>
  <c r="X149" i="26"/>
  <c r="W149" i="26"/>
  <c r="V149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D149" i="26"/>
  <c r="C149" i="26"/>
  <c r="B149" i="26"/>
  <c r="AV148" i="26"/>
  <c r="AU148" i="26"/>
  <c r="AT148" i="26"/>
  <c r="AS148" i="26"/>
  <c r="AR148" i="26"/>
  <c r="AQ148" i="26"/>
  <c r="AP148" i="26"/>
  <c r="AO148" i="26"/>
  <c r="AN148" i="26"/>
  <c r="AM148" i="26"/>
  <c r="AL148" i="26"/>
  <c r="AK148" i="26"/>
  <c r="AJ148" i="26"/>
  <c r="AI148" i="26"/>
  <c r="AH148" i="26"/>
  <c r="AG148" i="26"/>
  <c r="AF148" i="26"/>
  <c r="AE148" i="26"/>
  <c r="AD148" i="26"/>
  <c r="AC148" i="26"/>
  <c r="AB148" i="26"/>
  <c r="AA148" i="26"/>
  <c r="Z148" i="26"/>
  <c r="Y148" i="26"/>
  <c r="X148" i="26"/>
  <c r="W148" i="26"/>
  <c r="V148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D148" i="26"/>
  <c r="C148" i="26"/>
  <c r="B148" i="26"/>
  <c r="AV147" i="26"/>
  <c r="AU147" i="26"/>
  <c r="AT147" i="26"/>
  <c r="AS147" i="26"/>
  <c r="AR147" i="26"/>
  <c r="AQ147" i="26"/>
  <c r="AP147" i="26"/>
  <c r="AO147" i="26"/>
  <c r="AN147" i="26"/>
  <c r="AM147" i="26"/>
  <c r="AL147" i="26"/>
  <c r="AK147" i="26"/>
  <c r="AJ147" i="26"/>
  <c r="AI147" i="26"/>
  <c r="AH147" i="26"/>
  <c r="AG147" i="26"/>
  <c r="AF147" i="26"/>
  <c r="AE147" i="26"/>
  <c r="AD147" i="26"/>
  <c r="AC147" i="26"/>
  <c r="AB147" i="26"/>
  <c r="AA147" i="26"/>
  <c r="Z147" i="26"/>
  <c r="Y147" i="26"/>
  <c r="X147" i="26"/>
  <c r="W147" i="26"/>
  <c r="V147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D147" i="26"/>
  <c r="C147" i="26"/>
  <c r="B147" i="26"/>
  <c r="AV146" i="26"/>
  <c r="AU146" i="26"/>
  <c r="AT146" i="26"/>
  <c r="AS146" i="26"/>
  <c r="AR146" i="26"/>
  <c r="AQ146" i="26"/>
  <c r="AP146" i="26"/>
  <c r="AO146" i="26"/>
  <c r="AN146" i="26"/>
  <c r="AM146" i="26"/>
  <c r="AL146" i="26"/>
  <c r="AK146" i="26"/>
  <c r="AJ146" i="26"/>
  <c r="AI146" i="26"/>
  <c r="AH146" i="26"/>
  <c r="AG146" i="26"/>
  <c r="AF146" i="26"/>
  <c r="AE146" i="26"/>
  <c r="AD146" i="26"/>
  <c r="AC146" i="26"/>
  <c r="AB146" i="26"/>
  <c r="AA146" i="26"/>
  <c r="Z146" i="26"/>
  <c r="Y146" i="26"/>
  <c r="X146" i="26"/>
  <c r="W146" i="26"/>
  <c r="V146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D146" i="26"/>
  <c r="C146" i="26"/>
  <c r="B146" i="26"/>
  <c r="AV145" i="26"/>
  <c r="AU145" i="26"/>
  <c r="AT145" i="26"/>
  <c r="AS145" i="26"/>
  <c r="AR145" i="26"/>
  <c r="AQ145" i="26"/>
  <c r="AP145" i="26"/>
  <c r="AO145" i="26"/>
  <c r="AN145" i="26"/>
  <c r="AM145" i="26"/>
  <c r="AL145" i="26"/>
  <c r="AK145" i="26"/>
  <c r="AJ145" i="26"/>
  <c r="AI145" i="26"/>
  <c r="AH145" i="26"/>
  <c r="AG145" i="26"/>
  <c r="AF145" i="26"/>
  <c r="AE145" i="26"/>
  <c r="AD145" i="26"/>
  <c r="AC145" i="26"/>
  <c r="AB145" i="26"/>
  <c r="AA145" i="26"/>
  <c r="Z145" i="26"/>
  <c r="Y145" i="26"/>
  <c r="X145" i="26"/>
  <c r="W145" i="26"/>
  <c r="V145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B145" i="26"/>
  <c r="AV144" i="26"/>
  <c r="AU144" i="26"/>
  <c r="AT144" i="26"/>
  <c r="AS144" i="26"/>
  <c r="AR144" i="26"/>
  <c r="AQ144" i="26"/>
  <c r="AP144" i="26"/>
  <c r="AO144" i="26"/>
  <c r="AN144" i="26"/>
  <c r="AM144" i="26"/>
  <c r="AL144" i="26"/>
  <c r="AK144" i="26"/>
  <c r="AJ144" i="26"/>
  <c r="AI144" i="26"/>
  <c r="AH144" i="26"/>
  <c r="AG144" i="26"/>
  <c r="AF144" i="26"/>
  <c r="AE144" i="26"/>
  <c r="AD144" i="26"/>
  <c r="AC144" i="26"/>
  <c r="AB144" i="26"/>
  <c r="AA144" i="26"/>
  <c r="Z144" i="26"/>
  <c r="Y144" i="26"/>
  <c r="X144" i="26"/>
  <c r="W144" i="26"/>
  <c r="V144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D144" i="26"/>
  <c r="C144" i="26"/>
  <c r="B144" i="26"/>
  <c r="AV143" i="26"/>
  <c r="AU143" i="26"/>
  <c r="AT143" i="26"/>
  <c r="AS143" i="26"/>
  <c r="AR143" i="26"/>
  <c r="AQ143" i="26"/>
  <c r="AP143" i="26"/>
  <c r="AO143" i="26"/>
  <c r="AN143" i="26"/>
  <c r="AM143" i="26"/>
  <c r="AL143" i="26"/>
  <c r="AK143" i="26"/>
  <c r="AJ143" i="26"/>
  <c r="AI143" i="26"/>
  <c r="AH143" i="26"/>
  <c r="AG143" i="26"/>
  <c r="AF143" i="26"/>
  <c r="AE143" i="26"/>
  <c r="AD143" i="26"/>
  <c r="AC143" i="26"/>
  <c r="AB143" i="26"/>
  <c r="AA143" i="26"/>
  <c r="Z143" i="26"/>
  <c r="Y143" i="26"/>
  <c r="X143" i="26"/>
  <c r="W143" i="26"/>
  <c r="V143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D143" i="26"/>
  <c r="C143" i="26"/>
  <c r="B143" i="26"/>
  <c r="AV142" i="26"/>
  <c r="AU142" i="26"/>
  <c r="AT142" i="26"/>
  <c r="AS142" i="26"/>
  <c r="AR142" i="26"/>
  <c r="AQ142" i="26"/>
  <c r="AP142" i="26"/>
  <c r="AO142" i="26"/>
  <c r="AN142" i="26"/>
  <c r="AM142" i="26"/>
  <c r="AL142" i="26"/>
  <c r="AK142" i="26"/>
  <c r="AJ142" i="26"/>
  <c r="AI142" i="26"/>
  <c r="AH142" i="26"/>
  <c r="AG142" i="26"/>
  <c r="AF142" i="26"/>
  <c r="AE142" i="26"/>
  <c r="AD142" i="26"/>
  <c r="AC142" i="26"/>
  <c r="AB142" i="26"/>
  <c r="AA142" i="26"/>
  <c r="Z142" i="26"/>
  <c r="Y142" i="26"/>
  <c r="X142" i="26"/>
  <c r="W142" i="26"/>
  <c r="V142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D142" i="26"/>
  <c r="C142" i="26"/>
  <c r="B142" i="26"/>
  <c r="AV141" i="26"/>
  <c r="AU141" i="26"/>
  <c r="AT141" i="26"/>
  <c r="AS141" i="26"/>
  <c r="AR141" i="26"/>
  <c r="AQ141" i="26"/>
  <c r="AP141" i="26"/>
  <c r="AO141" i="26"/>
  <c r="AN141" i="26"/>
  <c r="AM141" i="26"/>
  <c r="AL141" i="26"/>
  <c r="AK141" i="26"/>
  <c r="AJ141" i="26"/>
  <c r="AI141" i="26"/>
  <c r="AH141" i="26"/>
  <c r="AG141" i="26"/>
  <c r="AF141" i="26"/>
  <c r="AE141" i="26"/>
  <c r="AD141" i="26"/>
  <c r="AC141" i="26"/>
  <c r="AB141" i="26"/>
  <c r="AA141" i="26"/>
  <c r="Z141" i="26"/>
  <c r="Y141" i="26"/>
  <c r="X141" i="26"/>
  <c r="W141" i="26"/>
  <c r="V141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D141" i="26"/>
  <c r="C141" i="26"/>
  <c r="B141" i="26"/>
  <c r="AV140" i="26"/>
  <c r="AU140" i="26"/>
  <c r="AT140" i="26"/>
  <c r="AS140" i="26"/>
  <c r="AR140" i="26"/>
  <c r="AQ140" i="26"/>
  <c r="AP140" i="26"/>
  <c r="AO140" i="26"/>
  <c r="AN140" i="26"/>
  <c r="AM140" i="26"/>
  <c r="AL140" i="26"/>
  <c r="AK140" i="26"/>
  <c r="AJ140" i="26"/>
  <c r="AI140" i="26"/>
  <c r="AH140" i="26"/>
  <c r="AG140" i="26"/>
  <c r="AF140" i="26"/>
  <c r="AE140" i="26"/>
  <c r="AD140" i="26"/>
  <c r="AC140" i="26"/>
  <c r="AB140" i="26"/>
  <c r="AA140" i="26"/>
  <c r="Z140" i="26"/>
  <c r="Y140" i="26"/>
  <c r="X140" i="26"/>
  <c r="W140" i="26"/>
  <c r="V140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D140" i="26"/>
  <c r="C140" i="26"/>
  <c r="B140" i="26"/>
  <c r="AV139" i="26"/>
  <c r="AU139" i="26"/>
  <c r="AT139" i="26"/>
  <c r="AS139" i="26"/>
  <c r="AR139" i="26"/>
  <c r="AQ139" i="26"/>
  <c r="AP139" i="26"/>
  <c r="AO139" i="26"/>
  <c r="AN139" i="26"/>
  <c r="AM139" i="26"/>
  <c r="AL139" i="26"/>
  <c r="AK139" i="26"/>
  <c r="AJ139" i="26"/>
  <c r="AI139" i="26"/>
  <c r="AH139" i="26"/>
  <c r="AG139" i="26"/>
  <c r="AF139" i="26"/>
  <c r="AE139" i="26"/>
  <c r="AD139" i="26"/>
  <c r="AC139" i="26"/>
  <c r="AB139" i="26"/>
  <c r="AA139" i="26"/>
  <c r="Z139" i="26"/>
  <c r="Y139" i="26"/>
  <c r="X139" i="26"/>
  <c r="W139" i="26"/>
  <c r="V139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D139" i="26"/>
  <c r="C139" i="26"/>
  <c r="B139" i="26"/>
  <c r="AV138" i="26"/>
  <c r="AU138" i="26"/>
  <c r="AT138" i="26"/>
  <c r="AS138" i="26"/>
  <c r="AR138" i="26"/>
  <c r="AQ138" i="26"/>
  <c r="AP138" i="26"/>
  <c r="AO138" i="26"/>
  <c r="AN138" i="26"/>
  <c r="AM138" i="26"/>
  <c r="AL138" i="26"/>
  <c r="AK138" i="26"/>
  <c r="AJ138" i="26"/>
  <c r="AI138" i="26"/>
  <c r="AH138" i="26"/>
  <c r="AG138" i="26"/>
  <c r="AF138" i="26"/>
  <c r="AE138" i="26"/>
  <c r="AD138" i="26"/>
  <c r="AC138" i="26"/>
  <c r="AB138" i="26"/>
  <c r="AA138" i="26"/>
  <c r="Z138" i="26"/>
  <c r="Y138" i="26"/>
  <c r="X138" i="26"/>
  <c r="W138" i="26"/>
  <c r="V138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D138" i="26"/>
  <c r="C138" i="26"/>
  <c r="B138" i="26"/>
  <c r="AV137" i="26"/>
  <c r="AU137" i="26"/>
  <c r="AT137" i="26"/>
  <c r="AS137" i="26"/>
  <c r="AR137" i="26"/>
  <c r="AQ137" i="26"/>
  <c r="AP137" i="26"/>
  <c r="AO137" i="26"/>
  <c r="AN137" i="26"/>
  <c r="AM137" i="26"/>
  <c r="AL137" i="26"/>
  <c r="AK137" i="26"/>
  <c r="AJ137" i="26"/>
  <c r="AI137" i="26"/>
  <c r="AH137" i="26"/>
  <c r="AG137" i="26"/>
  <c r="AF137" i="26"/>
  <c r="AE137" i="26"/>
  <c r="AD137" i="26"/>
  <c r="AC137" i="26"/>
  <c r="AB137" i="26"/>
  <c r="AA137" i="26"/>
  <c r="Z137" i="26"/>
  <c r="Y137" i="26"/>
  <c r="X137" i="26"/>
  <c r="W137" i="26"/>
  <c r="V137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D137" i="26"/>
  <c r="C137" i="26"/>
  <c r="B137" i="26"/>
  <c r="AV136" i="26"/>
  <c r="AU136" i="26"/>
  <c r="AT136" i="26"/>
  <c r="AS136" i="26"/>
  <c r="AR136" i="26"/>
  <c r="AQ136" i="26"/>
  <c r="AP136" i="26"/>
  <c r="AO136" i="26"/>
  <c r="AN136" i="26"/>
  <c r="AM136" i="26"/>
  <c r="AL136" i="26"/>
  <c r="AK136" i="26"/>
  <c r="AJ136" i="26"/>
  <c r="AI136" i="26"/>
  <c r="AH136" i="26"/>
  <c r="AG136" i="26"/>
  <c r="AF136" i="26"/>
  <c r="AE136" i="26"/>
  <c r="AD136" i="26"/>
  <c r="AC136" i="26"/>
  <c r="AB136" i="26"/>
  <c r="AA136" i="26"/>
  <c r="Z136" i="26"/>
  <c r="Y136" i="26"/>
  <c r="X136" i="26"/>
  <c r="W136" i="26"/>
  <c r="V136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D136" i="26"/>
  <c r="C136" i="26"/>
  <c r="B136" i="26"/>
  <c r="AV135" i="26"/>
  <c r="AU135" i="26"/>
  <c r="AT135" i="26"/>
  <c r="AS135" i="26"/>
  <c r="AR135" i="26"/>
  <c r="AQ135" i="26"/>
  <c r="AP135" i="26"/>
  <c r="AO135" i="26"/>
  <c r="AN135" i="26"/>
  <c r="AM135" i="26"/>
  <c r="AL135" i="26"/>
  <c r="AK135" i="26"/>
  <c r="AJ135" i="26"/>
  <c r="AI135" i="26"/>
  <c r="AH135" i="26"/>
  <c r="AG135" i="26"/>
  <c r="AF135" i="26"/>
  <c r="AE135" i="26"/>
  <c r="AD135" i="26"/>
  <c r="AC135" i="26"/>
  <c r="AB135" i="26"/>
  <c r="AA135" i="26"/>
  <c r="Z135" i="26"/>
  <c r="Y135" i="26"/>
  <c r="X135" i="26"/>
  <c r="W135" i="26"/>
  <c r="V135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D135" i="26"/>
  <c r="C135" i="26"/>
  <c r="B135" i="26"/>
  <c r="AV134" i="26"/>
  <c r="AU134" i="26"/>
  <c r="AT134" i="26"/>
  <c r="AS134" i="26"/>
  <c r="AR134" i="26"/>
  <c r="AQ134" i="26"/>
  <c r="AP134" i="26"/>
  <c r="AO134" i="26"/>
  <c r="AN134" i="26"/>
  <c r="AM134" i="26"/>
  <c r="AL134" i="26"/>
  <c r="AK134" i="26"/>
  <c r="AJ134" i="26"/>
  <c r="AI134" i="26"/>
  <c r="AH134" i="26"/>
  <c r="AG134" i="26"/>
  <c r="AF134" i="26"/>
  <c r="AE134" i="26"/>
  <c r="AD134" i="26"/>
  <c r="AC134" i="26"/>
  <c r="AB134" i="26"/>
  <c r="AA134" i="26"/>
  <c r="Z134" i="26"/>
  <c r="Y134" i="26"/>
  <c r="X134" i="26"/>
  <c r="W134" i="26"/>
  <c r="V134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D134" i="26"/>
  <c r="C134" i="26"/>
  <c r="B134" i="26"/>
  <c r="AV133" i="26"/>
  <c r="AU133" i="26"/>
  <c r="AT133" i="26"/>
  <c r="AS133" i="26"/>
  <c r="AR133" i="26"/>
  <c r="AQ133" i="26"/>
  <c r="AP133" i="26"/>
  <c r="AO133" i="26"/>
  <c r="AN133" i="26"/>
  <c r="AM133" i="26"/>
  <c r="AL133" i="26"/>
  <c r="AK133" i="26"/>
  <c r="AJ133" i="26"/>
  <c r="AI133" i="26"/>
  <c r="AH133" i="26"/>
  <c r="AG133" i="26"/>
  <c r="AF133" i="26"/>
  <c r="AE133" i="26"/>
  <c r="AD133" i="26"/>
  <c r="AC133" i="26"/>
  <c r="AB133" i="26"/>
  <c r="AA133" i="26"/>
  <c r="Z133" i="26"/>
  <c r="Y133" i="26"/>
  <c r="X133" i="26"/>
  <c r="W133" i="26"/>
  <c r="V133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D133" i="26"/>
  <c r="C133" i="26"/>
  <c r="B133" i="26"/>
  <c r="AV132" i="26"/>
  <c r="AU132" i="26"/>
  <c r="AT132" i="26"/>
  <c r="AS132" i="26"/>
  <c r="AR132" i="26"/>
  <c r="AQ132" i="26"/>
  <c r="AP132" i="26"/>
  <c r="AO132" i="26"/>
  <c r="AN132" i="26"/>
  <c r="AM132" i="26"/>
  <c r="AL132" i="26"/>
  <c r="AK132" i="26"/>
  <c r="AJ132" i="26"/>
  <c r="AI132" i="26"/>
  <c r="AH132" i="26"/>
  <c r="AG132" i="26"/>
  <c r="AF132" i="26"/>
  <c r="AE132" i="26"/>
  <c r="AD132" i="26"/>
  <c r="AC132" i="26"/>
  <c r="AB132" i="26"/>
  <c r="AA132" i="26"/>
  <c r="Z132" i="26"/>
  <c r="Y132" i="26"/>
  <c r="X132" i="26"/>
  <c r="W132" i="26"/>
  <c r="V132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D132" i="26"/>
  <c r="C132" i="26"/>
  <c r="B132" i="26"/>
  <c r="AV131" i="26"/>
  <c r="AU131" i="26"/>
  <c r="AT131" i="26"/>
  <c r="AS131" i="26"/>
  <c r="AR131" i="26"/>
  <c r="AQ131" i="26"/>
  <c r="AP131" i="26"/>
  <c r="AO131" i="26"/>
  <c r="AN131" i="26"/>
  <c r="AM131" i="26"/>
  <c r="AL131" i="26"/>
  <c r="AK131" i="26"/>
  <c r="AJ131" i="26"/>
  <c r="AI131" i="26"/>
  <c r="AH131" i="26"/>
  <c r="AG131" i="26"/>
  <c r="AF131" i="26"/>
  <c r="AE131" i="26"/>
  <c r="AD131" i="26"/>
  <c r="AC131" i="26"/>
  <c r="AB131" i="26"/>
  <c r="AA131" i="26"/>
  <c r="Z131" i="26"/>
  <c r="Y131" i="26"/>
  <c r="X131" i="26"/>
  <c r="W131" i="26"/>
  <c r="V131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B131" i="26"/>
  <c r="AV130" i="26"/>
  <c r="AU130" i="26"/>
  <c r="AT130" i="26"/>
  <c r="AS130" i="26"/>
  <c r="AR130" i="26"/>
  <c r="AQ130" i="26"/>
  <c r="AP130" i="26"/>
  <c r="AO130" i="26"/>
  <c r="AN130" i="26"/>
  <c r="AM130" i="26"/>
  <c r="AL130" i="26"/>
  <c r="AK130" i="26"/>
  <c r="AJ130" i="26"/>
  <c r="AI130" i="26"/>
  <c r="AH130" i="26"/>
  <c r="AG130" i="26"/>
  <c r="AF130" i="26"/>
  <c r="AE130" i="26"/>
  <c r="AD130" i="26"/>
  <c r="AC130" i="26"/>
  <c r="AB130" i="26"/>
  <c r="AA130" i="26"/>
  <c r="Z130" i="26"/>
  <c r="Y130" i="26"/>
  <c r="X130" i="26"/>
  <c r="W130" i="26"/>
  <c r="V130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D130" i="26"/>
  <c r="C130" i="26"/>
  <c r="B130" i="26"/>
  <c r="AV129" i="26"/>
  <c r="AU129" i="26"/>
  <c r="AT129" i="26"/>
  <c r="AS129" i="26"/>
  <c r="AR129" i="26"/>
  <c r="AQ129" i="26"/>
  <c r="AP129" i="26"/>
  <c r="AO129" i="26"/>
  <c r="AN129" i="26"/>
  <c r="AM129" i="26"/>
  <c r="AL129" i="26"/>
  <c r="AK129" i="26"/>
  <c r="AJ129" i="26"/>
  <c r="AI129" i="26"/>
  <c r="AH129" i="26"/>
  <c r="AG129" i="26"/>
  <c r="AF129" i="26"/>
  <c r="AE129" i="26"/>
  <c r="AD129" i="26"/>
  <c r="AC129" i="26"/>
  <c r="AB129" i="26"/>
  <c r="AA129" i="26"/>
  <c r="Z129" i="26"/>
  <c r="Y129" i="26"/>
  <c r="X129" i="26"/>
  <c r="W129" i="26"/>
  <c r="V129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D129" i="26"/>
  <c r="C129" i="26"/>
  <c r="B129" i="26"/>
  <c r="AV128" i="26"/>
  <c r="AU128" i="26"/>
  <c r="AT128" i="26"/>
  <c r="AS128" i="26"/>
  <c r="AR128" i="26"/>
  <c r="AQ128" i="26"/>
  <c r="AP128" i="26"/>
  <c r="AO128" i="26"/>
  <c r="AN128" i="26"/>
  <c r="AM128" i="26"/>
  <c r="AL128" i="26"/>
  <c r="AK128" i="26"/>
  <c r="AJ128" i="26"/>
  <c r="AI128" i="26"/>
  <c r="AH128" i="26"/>
  <c r="AG128" i="26"/>
  <c r="AF128" i="26"/>
  <c r="AE128" i="26"/>
  <c r="AD128" i="26"/>
  <c r="AC128" i="26"/>
  <c r="AB128" i="26"/>
  <c r="AA128" i="26"/>
  <c r="Z128" i="26"/>
  <c r="Y128" i="26"/>
  <c r="X128" i="26"/>
  <c r="W128" i="26"/>
  <c r="V128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AV127" i="26"/>
  <c r="AU127" i="26"/>
  <c r="AT127" i="26"/>
  <c r="AS127" i="26"/>
  <c r="AR127" i="26"/>
  <c r="AQ127" i="26"/>
  <c r="AP127" i="26"/>
  <c r="AO127" i="26"/>
  <c r="AN127" i="26"/>
  <c r="AM127" i="26"/>
  <c r="AL127" i="26"/>
  <c r="AK127" i="26"/>
  <c r="AJ127" i="26"/>
  <c r="AI127" i="26"/>
  <c r="AH127" i="26"/>
  <c r="AG127" i="26"/>
  <c r="AF127" i="26"/>
  <c r="AE127" i="26"/>
  <c r="AD127" i="26"/>
  <c r="AC127" i="26"/>
  <c r="AB127" i="26"/>
  <c r="AA127" i="26"/>
  <c r="Z127" i="26"/>
  <c r="Y127" i="26"/>
  <c r="X127" i="26"/>
  <c r="W127" i="26"/>
  <c r="V127" i="26"/>
  <c r="U127" i="26"/>
  <c r="T127" i="26"/>
  <c r="S127" i="26"/>
  <c r="R127" i="26"/>
  <c r="Q127" i="26"/>
  <c r="P127" i="26"/>
  <c r="O127" i="26"/>
  <c r="N127" i="26"/>
  <c r="M127" i="26"/>
  <c r="L127" i="26"/>
  <c r="K127" i="26"/>
  <c r="J127" i="26"/>
  <c r="I127" i="26"/>
  <c r="H127" i="26"/>
  <c r="G127" i="26"/>
  <c r="F127" i="26"/>
  <c r="E127" i="26"/>
  <c r="D127" i="26"/>
  <c r="C127" i="26"/>
  <c r="B127" i="26"/>
  <c r="AV126" i="26"/>
  <c r="AU126" i="26"/>
  <c r="AT126" i="26"/>
  <c r="AS126" i="26"/>
  <c r="AR126" i="26"/>
  <c r="AQ126" i="26"/>
  <c r="AP126" i="26"/>
  <c r="AO126" i="26"/>
  <c r="AN126" i="26"/>
  <c r="AM126" i="26"/>
  <c r="AL126" i="26"/>
  <c r="AK126" i="26"/>
  <c r="AJ126" i="26"/>
  <c r="AI126" i="26"/>
  <c r="AH126" i="26"/>
  <c r="AG126" i="26"/>
  <c r="AF126" i="26"/>
  <c r="AE126" i="26"/>
  <c r="AD126" i="26"/>
  <c r="AC126" i="26"/>
  <c r="AB126" i="26"/>
  <c r="AA126" i="26"/>
  <c r="Z126" i="26"/>
  <c r="Y126" i="26"/>
  <c r="X126" i="26"/>
  <c r="W126" i="26"/>
  <c r="V126" i="26"/>
  <c r="U126" i="26"/>
  <c r="T126" i="26"/>
  <c r="S126" i="26"/>
  <c r="R126" i="26"/>
  <c r="Q126" i="26"/>
  <c r="P126" i="26"/>
  <c r="O126" i="26"/>
  <c r="N126" i="26"/>
  <c r="M126" i="26"/>
  <c r="L126" i="26"/>
  <c r="K126" i="26"/>
  <c r="J126" i="26"/>
  <c r="I126" i="26"/>
  <c r="H126" i="26"/>
  <c r="G126" i="26"/>
  <c r="F126" i="26"/>
  <c r="E126" i="26"/>
  <c r="D126" i="26"/>
  <c r="C126" i="26"/>
  <c r="B126" i="26"/>
  <c r="AV125" i="26"/>
  <c r="AU125" i="26"/>
  <c r="AT125" i="26"/>
  <c r="AS125" i="26"/>
  <c r="AR125" i="26"/>
  <c r="AQ125" i="26"/>
  <c r="AP125" i="26"/>
  <c r="AO125" i="26"/>
  <c r="AN125" i="26"/>
  <c r="AM125" i="26"/>
  <c r="AL125" i="26"/>
  <c r="AK125" i="26"/>
  <c r="AJ125" i="26"/>
  <c r="AI125" i="26"/>
  <c r="AH125" i="26"/>
  <c r="AG125" i="26"/>
  <c r="AF125" i="26"/>
  <c r="AE125" i="26"/>
  <c r="AD125" i="26"/>
  <c r="AC125" i="26"/>
  <c r="AB125" i="26"/>
  <c r="AA125" i="26"/>
  <c r="Z125" i="26"/>
  <c r="Y125" i="26"/>
  <c r="X125" i="26"/>
  <c r="W125" i="26"/>
  <c r="V125" i="26"/>
  <c r="U125" i="26"/>
  <c r="T125" i="26"/>
  <c r="S125" i="26"/>
  <c r="R125" i="26"/>
  <c r="Q125" i="26"/>
  <c r="P125" i="26"/>
  <c r="O125" i="26"/>
  <c r="N125" i="26"/>
  <c r="M125" i="26"/>
  <c r="L125" i="26"/>
  <c r="K125" i="26"/>
  <c r="J125" i="26"/>
  <c r="I125" i="26"/>
  <c r="H125" i="26"/>
  <c r="G125" i="26"/>
  <c r="F125" i="26"/>
  <c r="E125" i="26"/>
  <c r="D125" i="26"/>
  <c r="C125" i="26"/>
  <c r="B125" i="26"/>
  <c r="AV124" i="26"/>
  <c r="AU124" i="26"/>
  <c r="AT124" i="26"/>
  <c r="AS124" i="26"/>
  <c r="AR124" i="26"/>
  <c r="AQ124" i="26"/>
  <c r="AP124" i="26"/>
  <c r="AO124" i="26"/>
  <c r="AN124" i="26"/>
  <c r="AM124" i="26"/>
  <c r="AL124" i="26"/>
  <c r="AK124" i="26"/>
  <c r="AJ124" i="26"/>
  <c r="AI124" i="26"/>
  <c r="AH124" i="26"/>
  <c r="AG124" i="26"/>
  <c r="AF124" i="26"/>
  <c r="AE124" i="26"/>
  <c r="AD124" i="26"/>
  <c r="AC124" i="26"/>
  <c r="AB124" i="26"/>
  <c r="AA124" i="26"/>
  <c r="Z124" i="26"/>
  <c r="Y124" i="26"/>
  <c r="X124" i="26"/>
  <c r="W124" i="26"/>
  <c r="V124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D124" i="26"/>
  <c r="C124" i="26"/>
  <c r="B124" i="26"/>
  <c r="AV123" i="26"/>
  <c r="AU123" i="26"/>
  <c r="AT123" i="26"/>
  <c r="AS123" i="26"/>
  <c r="AR123" i="26"/>
  <c r="AQ123" i="26"/>
  <c r="AP123" i="26"/>
  <c r="AO123" i="26"/>
  <c r="AN123" i="26"/>
  <c r="AM123" i="26"/>
  <c r="AL123" i="26"/>
  <c r="AK123" i="26"/>
  <c r="AJ123" i="26"/>
  <c r="AI123" i="26"/>
  <c r="AH123" i="26"/>
  <c r="AG123" i="26"/>
  <c r="AF123" i="26"/>
  <c r="AE123" i="26"/>
  <c r="AD123" i="26"/>
  <c r="AC123" i="26"/>
  <c r="AB123" i="26"/>
  <c r="AA123" i="26"/>
  <c r="Z123" i="26"/>
  <c r="Y123" i="26"/>
  <c r="X123" i="26"/>
  <c r="W123" i="26"/>
  <c r="V123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D123" i="26"/>
  <c r="C123" i="26"/>
  <c r="B123" i="26"/>
  <c r="AV122" i="26"/>
  <c r="AU122" i="26"/>
  <c r="AT122" i="26"/>
  <c r="AS122" i="26"/>
  <c r="AR122" i="26"/>
  <c r="AQ122" i="26"/>
  <c r="AP122" i="26"/>
  <c r="AO122" i="26"/>
  <c r="AN122" i="26"/>
  <c r="AM122" i="26"/>
  <c r="AL122" i="26"/>
  <c r="AK122" i="26"/>
  <c r="AJ122" i="26"/>
  <c r="AI122" i="26"/>
  <c r="AH122" i="26"/>
  <c r="AG122" i="26"/>
  <c r="AF122" i="26"/>
  <c r="AE122" i="26"/>
  <c r="AD122" i="26"/>
  <c r="AC122" i="26"/>
  <c r="AB122" i="26"/>
  <c r="AA122" i="26"/>
  <c r="Z122" i="26"/>
  <c r="Y122" i="26"/>
  <c r="X122" i="26"/>
  <c r="W122" i="26"/>
  <c r="V122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B122" i="26"/>
  <c r="AV121" i="26"/>
  <c r="AU121" i="26"/>
  <c r="AT121" i="26"/>
  <c r="AS121" i="26"/>
  <c r="AR121" i="26"/>
  <c r="AQ121" i="26"/>
  <c r="AP121" i="26"/>
  <c r="AO121" i="26"/>
  <c r="AN121" i="26"/>
  <c r="AM121" i="26"/>
  <c r="AL121" i="26"/>
  <c r="AK121" i="26"/>
  <c r="AJ121" i="26"/>
  <c r="AI121" i="26"/>
  <c r="AH121" i="26"/>
  <c r="AG121" i="26"/>
  <c r="AF121" i="26"/>
  <c r="AE121" i="26"/>
  <c r="AD121" i="26"/>
  <c r="AC121" i="26"/>
  <c r="AB121" i="26"/>
  <c r="AA121" i="26"/>
  <c r="Z121" i="26"/>
  <c r="Y121" i="26"/>
  <c r="X121" i="26"/>
  <c r="W121" i="26"/>
  <c r="V121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D121" i="26"/>
  <c r="C121" i="26"/>
  <c r="B121" i="26"/>
  <c r="AV120" i="26"/>
  <c r="AU120" i="26"/>
  <c r="AT120" i="26"/>
  <c r="AS120" i="26"/>
  <c r="AR120" i="26"/>
  <c r="AQ120" i="26"/>
  <c r="AP120" i="26"/>
  <c r="AO120" i="26"/>
  <c r="AN120" i="26"/>
  <c r="AM120" i="26"/>
  <c r="AL120" i="26"/>
  <c r="AK120" i="26"/>
  <c r="AJ120" i="26"/>
  <c r="AI120" i="26"/>
  <c r="AH120" i="26"/>
  <c r="AG120" i="26"/>
  <c r="AF120" i="26"/>
  <c r="AE120" i="26"/>
  <c r="AD120" i="26"/>
  <c r="AC120" i="26"/>
  <c r="AB120" i="26"/>
  <c r="AA120" i="26"/>
  <c r="Z120" i="26"/>
  <c r="Y120" i="26"/>
  <c r="X120" i="26"/>
  <c r="W120" i="26"/>
  <c r="V120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D120" i="26"/>
  <c r="C120" i="26"/>
  <c r="B120" i="26"/>
  <c r="AV119" i="26"/>
  <c r="AU119" i="26"/>
  <c r="AT119" i="26"/>
  <c r="AS119" i="26"/>
  <c r="AR119" i="26"/>
  <c r="AQ119" i="26"/>
  <c r="AP119" i="26"/>
  <c r="AO119" i="26"/>
  <c r="AN119" i="26"/>
  <c r="AM119" i="26"/>
  <c r="AL119" i="26"/>
  <c r="AK119" i="26"/>
  <c r="AJ119" i="26"/>
  <c r="AI119" i="26"/>
  <c r="AH119" i="26"/>
  <c r="AG119" i="26"/>
  <c r="AF119" i="26"/>
  <c r="AE119" i="26"/>
  <c r="AD119" i="26"/>
  <c r="AC119" i="26"/>
  <c r="AB119" i="26"/>
  <c r="AA119" i="26"/>
  <c r="Z119" i="26"/>
  <c r="Y119" i="26"/>
  <c r="X119" i="26"/>
  <c r="W119" i="26"/>
  <c r="V119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B119" i="26"/>
  <c r="AV118" i="26"/>
  <c r="AU118" i="26"/>
  <c r="AT118" i="26"/>
  <c r="AS118" i="26"/>
  <c r="AR118" i="26"/>
  <c r="AQ118" i="26"/>
  <c r="AP118" i="26"/>
  <c r="AO118" i="26"/>
  <c r="AN118" i="26"/>
  <c r="AM118" i="26"/>
  <c r="AL118" i="26"/>
  <c r="AK118" i="26"/>
  <c r="AJ118" i="26"/>
  <c r="AI118" i="26"/>
  <c r="AH118" i="26"/>
  <c r="AG118" i="26"/>
  <c r="AF118" i="26"/>
  <c r="AE118" i="26"/>
  <c r="AD118" i="26"/>
  <c r="AC118" i="26"/>
  <c r="AB118" i="26"/>
  <c r="AA118" i="26"/>
  <c r="Z118" i="26"/>
  <c r="Y118" i="26"/>
  <c r="X118" i="26"/>
  <c r="W118" i="26"/>
  <c r="V118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B118" i="26"/>
  <c r="AV117" i="26"/>
  <c r="AU117" i="26"/>
  <c r="AT117" i="26"/>
  <c r="AS117" i="26"/>
  <c r="AR117" i="26"/>
  <c r="AQ117" i="26"/>
  <c r="AP117" i="26"/>
  <c r="AO117" i="26"/>
  <c r="AN117" i="26"/>
  <c r="AM117" i="26"/>
  <c r="AL117" i="26"/>
  <c r="AK117" i="26"/>
  <c r="AJ117" i="26"/>
  <c r="AI117" i="26"/>
  <c r="AH117" i="26"/>
  <c r="AG117" i="26"/>
  <c r="AF117" i="26"/>
  <c r="AE117" i="26"/>
  <c r="AD117" i="26"/>
  <c r="AC117" i="26"/>
  <c r="AB117" i="26"/>
  <c r="AA117" i="26"/>
  <c r="Z117" i="26"/>
  <c r="Y117" i="26"/>
  <c r="X117" i="26"/>
  <c r="W117" i="26"/>
  <c r="V117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D117" i="26"/>
  <c r="C117" i="26"/>
  <c r="B117" i="26"/>
  <c r="AV116" i="26"/>
  <c r="AU116" i="26"/>
  <c r="AT116" i="26"/>
  <c r="AS116" i="26"/>
  <c r="AR116" i="26"/>
  <c r="AQ116" i="26"/>
  <c r="AP116" i="26"/>
  <c r="AO116" i="26"/>
  <c r="AN116" i="26"/>
  <c r="AM116" i="26"/>
  <c r="AL116" i="26"/>
  <c r="AK116" i="26"/>
  <c r="AJ116" i="26"/>
  <c r="AI116" i="26"/>
  <c r="AH116" i="26"/>
  <c r="AG116" i="26"/>
  <c r="AF116" i="26"/>
  <c r="AE116" i="26"/>
  <c r="AD116" i="26"/>
  <c r="AC116" i="26"/>
  <c r="AB116" i="26"/>
  <c r="AA116" i="26"/>
  <c r="Z116" i="26"/>
  <c r="Y116" i="26"/>
  <c r="X116" i="26"/>
  <c r="W116" i="26"/>
  <c r="V116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D116" i="26"/>
  <c r="C116" i="26"/>
  <c r="B116" i="26"/>
  <c r="AV115" i="26"/>
  <c r="AU115" i="26"/>
  <c r="AT115" i="26"/>
  <c r="AS115" i="26"/>
  <c r="AR115" i="26"/>
  <c r="AQ115" i="26"/>
  <c r="AP115" i="26"/>
  <c r="AO115" i="26"/>
  <c r="AN115" i="26"/>
  <c r="AM115" i="26"/>
  <c r="AL115" i="26"/>
  <c r="AK115" i="26"/>
  <c r="AJ115" i="26"/>
  <c r="AI115" i="26"/>
  <c r="AH115" i="26"/>
  <c r="AG115" i="26"/>
  <c r="AF115" i="26"/>
  <c r="AE115" i="26"/>
  <c r="AD115" i="26"/>
  <c r="AC115" i="26"/>
  <c r="AB115" i="26"/>
  <c r="AA115" i="26"/>
  <c r="Z115" i="26"/>
  <c r="Y115" i="26"/>
  <c r="X115" i="26"/>
  <c r="W115" i="26"/>
  <c r="V115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D115" i="26"/>
  <c r="C115" i="26"/>
  <c r="B115" i="26"/>
  <c r="AV114" i="26"/>
  <c r="AU114" i="26"/>
  <c r="AT114" i="26"/>
  <c r="AS114" i="26"/>
  <c r="AR114" i="26"/>
  <c r="AQ114" i="26"/>
  <c r="AP114" i="26"/>
  <c r="AO114" i="26"/>
  <c r="AN114" i="26"/>
  <c r="AM114" i="26"/>
  <c r="AL114" i="26"/>
  <c r="AK114" i="26"/>
  <c r="AJ114" i="26"/>
  <c r="AI114" i="26"/>
  <c r="AH114" i="26"/>
  <c r="AG114" i="26"/>
  <c r="AF114" i="26"/>
  <c r="AE114" i="26"/>
  <c r="AD114" i="26"/>
  <c r="AC114" i="26"/>
  <c r="AB114" i="26"/>
  <c r="AA114" i="26"/>
  <c r="Z114" i="26"/>
  <c r="Y114" i="26"/>
  <c r="X114" i="26"/>
  <c r="W114" i="26"/>
  <c r="V114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D114" i="26"/>
  <c r="C114" i="26"/>
  <c r="B114" i="26"/>
  <c r="AV113" i="26"/>
  <c r="AU113" i="26"/>
  <c r="AT113" i="26"/>
  <c r="AS113" i="26"/>
  <c r="AR113" i="26"/>
  <c r="AQ113" i="26"/>
  <c r="AP113" i="26"/>
  <c r="AO113" i="26"/>
  <c r="AN113" i="26"/>
  <c r="AM113" i="26"/>
  <c r="AL113" i="26"/>
  <c r="AK113" i="26"/>
  <c r="AJ113" i="26"/>
  <c r="AI113" i="26"/>
  <c r="AH113" i="26"/>
  <c r="AG113" i="26"/>
  <c r="AF113" i="26"/>
  <c r="AE113" i="26"/>
  <c r="AD113" i="26"/>
  <c r="AC113" i="26"/>
  <c r="AB113" i="26"/>
  <c r="AA113" i="26"/>
  <c r="Z113" i="26"/>
  <c r="Y113" i="26"/>
  <c r="X113" i="26"/>
  <c r="W113" i="26"/>
  <c r="V113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D113" i="26"/>
  <c r="C113" i="26"/>
  <c r="B113" i="26"/>
  <c r="AV112" i="26"/>
  <c r="AU112" i="26"/>
  <c r="AT112" i="26"/>
  <c r="AS112" i="26"/>
  <c r="AR112" i="26"/>
  <c r="AQ112" i="26"/>
  <c r="AP112" i="26"/>
  <c r="AO112" i="26"/>
  <c r="AN112" i="26"/>
  <c r="AM112" i="26"/>
  <c r="AL112" i="26"/>
  <c r="AK112" i="26"/>
  <c r="AJ112" i="26"/>
  <c r="AI112" i="26"/>
  <c r="AH112" i="26"/>
  <c r="AG112" i="26"/>
  <c r="AF112" i="26"/>
  <c r="AE112" i="26"/>
  <c r="AD112" i="26"/>
  <c r="AC112" i="26"/>
  <c r="AB112" i="26"/>
  <c r="AA112" i="26"/>
  <c r="Z112" i="26"/>
  <c r="Y112" i="26"/>
  <c r="X112" i="26"/>
  <c r="W112" i="26"/>
  <c r="V112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AV111" i="26"/>
  <c r="AU111" i="26"/>
  <c r="AT111" i="26"/>
  <c r="AS111" i="26"/>
  <c r="AR111" i="26"/>
  <c r="AQ111" i="26"/>
  <c r="AP111" i="26"/>
  <c r="AO111" i="26"/>
  <c r="AN111" i="26"/>
  <c r="AM111" i="26"/>
  <c r="AL111" i="26"/>
  <c r="AK111" i="26"/>
  <c r="AJ111" i="26"/>
  <c r="AI111" i="26"/>
  <c r="AH111" i="26"/>
  <c r="AG111" i="26"/>
  <c r="AF111" i="26"/>
  <c r="AE111" i="26"/>
  <c r="AD111" i="26"/>
  <c r="AC111" i="26"/>
  <c r="AB111" i="26"/>
  <c r="AA111" i="26"/>
  <c r="Z111" i="26"/>
  <c r="Y111" i="26"/>
  <c r="X111" i="26"/>
  <c r="W111" i="26"/>
  <c r="V111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D111" i="26"/>
  <c r="C111" i="26"/>
  <c r="B111" i="26"/>
  <c r="AV110" i="26"/>
  <c r="AU110" i="26"/>
  <c r="AT110" i="26"/>
  <c r="AS110" i="26"/>
  <c r="AR110" i="26"/>
  <c r="AQ110" i="26"/>
  <c r="AP110" i="26"/>
  <c r="AO110" i="26"/>
  <c r="AN110" i="26"/>
  <c r="AM110" i="26"/>
  <c r="AL110" i="26"/>
  <c r="AK110" i="26"/>
  <c r="AJ110" i="26"/>
  <c r="AI110" i="26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V110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B110" i="26"/>
  <c r="AV109" i="26"/>
  <c r="AU109" i="26"/>
  <c r="AT109" i="26"/>
  <c r="AS109" i="26"/>
  <c r="AR109" i="26"/>
  <c r="AQ109" i="26"/>
  <c r="AP109" i="26"/>
  <c r="AO109" i="26"/>
  <c r="AN109" i="26"/>
  <c r="AM109" i="26"/>
  <c r="AL109" i="26"/>
  <c r="AK109" i="26"/>
  <c r="AJ109" i="26"/>
  <c r="AI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V109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AV108" i="26"/>
  <c r="AU108" i="26"/>
  <c r="AT108" i="26"/>
  <c r="AS108" i="26"/>
  <c r="AR108" i="26"/>
  <c r="AQ108" i="26"/>
  <c r="AP108" i="26"/>
  <c r="AO108" i="26"/>
  <c r="AN108" i="26"/>
  <c r="AM108" i="26"/>
  <c r="AL108" i="26"/>
  <c r="AK108" i="26"/>
  <c r="AJ108" i="26"/>
  <c r="AI108" i="26"/>
  <c r="AH108" i="26"/>
  <c r="AG108" i="26"/>
  <c r="AF108" i="26"/>
  <c r="AE108" i="26"/>
  <c r="AD108" i="26"/>
  <c r="AC108" i="26"/>
  <c r="AB108" i="26"/>
  <c r="AA108" i="26"/>
  <c r="Z108" i="26"/>
  <c r="Y108" i="26"/>
  <c r="X108" i="26"/>
  <c r="W108" i="26"/>
  <c r="V108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D108" i="26"/>
  <c r="C108" i="26"/>
  <c r="B108" i="26"/>
  <c r="AV107" i="26"/>
  <c r="AU107" i="26"/>
  <c r="AT107" i="26"/>
  <c r="AS107" i="26"/>
  <c r="AR107" i="26"/>
  <c r="AQ107" i="26"/>
  <c r="AP107" i="26"/>
  <c r="AO107" i="26"/>
  <c r="AN107" i="26"/>
  <c r="AM107" i="26"/>
  <c r="AL107" i="26"/>
  <c r="AK107" i="26"/>
  <c r="AJ107" i="26"/>
  <c r="AI107" i="26"/>
  <c r="AH107" i="26"/>
  <c r="AG107" i="26"/>
  <c r="AF107" i="26"/>
  <c r="AE107" i="26"/>
  <c r="AD107" i="26"/>
  <c r="AC107" i="26"/>
  <c r="AB107" i="26"/>
  <c r="AA107" i="26"/>
  <c r="Z107" i="26"/>
  <c r="Y107" i="26"/>
  <c r="X107" i="26"/>
  <c r="W107" i="26"/>
  <c r="V107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D107" i="26"/>
  <c r="C107" i="26"/>
  <c r="B107" i="26"/>
  <c r="AV106" i="26"/>
  <c r="AU106" i="26"/>
  <c r="AT106" i="26"/>
  <c r="AS106" i="26"/>
  <c r="AR106" i="26"/>
  <c r="AQ106" i="26"/>
  <c r="AP106" i="26"/>
  <c r="AO106" i="26"/>
  <c r="AN106" i="26"/>
  <c r="AM106" i="26"/>
  <c r="AL106" i="26"/>
  <c r="AK106" i="26"/>
  <c r="AJ106" i="26"/>
  <c r="AI106" i="26"/>
  <c r="AH106" i="26"/>
  <c r="AG106" i="26"/>
  <c r="AF106" i="26"/>
  <c r="AE106" i="26"/>
  <c r="AD106" i="26"/>
  <c r="AC106" i="26"/>
  <c r="AB106" i="26"/>
  <c r="AA106" i="26"/>
  <c r="Z106" i="26"/>
  <c r="Y106" i="26"/>
  <c r="X106" i="26"/>
  <c r="W106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B106" i="26"/>
  <c r="AV105" i="26"/>
  <c r="AU105" i="26"/>
  <c r="AT105" i="26"/>
  <c r="AS105" i="26"/>
  <c r="AR105" i="26"/>
  <c r="AQ105" i="26"/>
  <c r="AP105" i="26"/>
  <c r="AO105" i="26"/>
  <c r="AN105" i="26"/>
  <c r="AM105" i="26"/>
  <c r="AL105" i="26"/>
  <c r="AK105" i="26"/>
  <c r="AJ105" i="26"/>
  <c r="AI105" i="26"/>
  <c r="AH105" i="26"/>
  <c r="AG105" i="26"/>
  <c r="AF105" i="26"/>
  <c r="AE105" i="26"/>
  <c r="AD105" i="26"/>
  <c r="AC105" i="26"/>
  <c r="AB105" i="26"/>
  <c r="AA105" i="26"/>
  <c r="Z105" i="26"/>
  <c r="Y105" i="26"/>
  <c r="X105" i="26"/>
  <c r="W105" i="26"/>
  <c r="V105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B105" i="26"/>
  <c r="AV104" i="26"/>
  <c r="AU104" i="26"/>
  <c r="AT104" i="26"/>
  <c r="AS104" i="26"/>
  <c r="AR104" i="26"/>
  <c r="AQ104" i="26"/>
  <c r="AP104" i="26"/>
  <c r="AO104" i="26"/>
  <c r="AN104" i="26"/>
  <c r="AM104" i="26"/>
  <c r="AL104" i="26"/>
  <c r="AK104" i="26"/>
  <c r="AJ104" i="26"/>
  <c r="AI104" i="26"/>
  <c r="AH104" i="26"/>
  <c r="AG104" i="26"/>
  <c r="AF104" i="26"/>
  <c r="AE104" i="26"/>
  <c r="AD104" i="26"/>
  <c r="AC104" i="26"/>
  <c r="AB104" i="26"/>
  <c r="AA104" i="26"/>
  <c r="Z104" i="26"/>
  <c r="Y104" i="26"/>
  <c r="X104" i="26"/>
  <c r="W104" i="26"/>
  <c r="V104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B104" i="26"/>
  <c r="AV103" i="26"/>
  <c r="AU103" i="26"/>
  <c r="AT103" i="26"/>
  <c r="AS103" i="26"/>
  <c r="AR103" i="26"/>
  <c r="AQ103" i="26"/>
  <c r="AP103" i="26"/>
  <c r="AO103" i="26"/>
  <c r="AN103" i="26"/>
  <c r="AM103" i="26"/>
  <c r="AL103" i="26"/>
  <c r="AK103" i="26"/>
  <c r="AJ103" i="26"/>
  <c r="AI103" i="26"/>
  <c r="AH103" i="26"/>
  <c r="AG103" i="26"/>
  <c r="AF103" i="26"/>
  <c r="AE103" i="26"/>
  <c r="AD103" i="26"/>
  <c r="AC103" i="26"/>
  <c r="AB103" i="26"/>
  <c r="AA103" i="26"/>
  <c r="Z103" i="26"/>
  <c r="Y103" i="26"/>
  <c r="X103" i="26"/>
  <c r="W103" i="26"/>
  <c r="V103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B103" i="26"/>
  <c r="AV102" i="26"/>
  <c r="AU102" i="26"/>
  <c r="AT102" i="26"/>
  <c r="AS102" i="26"/>
  <c r="AR102" i="26"/>
  <c r="AQ102" i="26"/>
  <c r="AP102" i="26"/>
  <c r="AO102" i="26"/>
  <c r="AN102" i="26"/>
  <c r="AM102" i="26"/>
  <c r="AL102" i="26"/>
  <c r="AK102" i="26"/>
  <c r="AJ102" i="26"/>
  <c r="AI102" i="26"/>
  <c r="AH102" i="26"/>
  <c r="AG102" i="26"/>
  <c r="AF102" i="26"/>
  <c r="AE102" i="26"/>
  <c r="AD102" i="26"/>
  <c r="AC102" i="26"/>
  <c r="AB102" i="26"/>
  <c r="AA102" i="26"/>
  <c r="Z102" i="26"/>
  <c r="Y102" i="26"/>
  <c r="X102" i="26"/>
  <c r="W102" i="26"/>
  <c r="V102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B102" i="26"/>
  <c r="AV101" i="26"/>
  <c r="AU101" i="26"/>
  <c r="AT101" i="26"/>
  <c r="AS101" i="26"/>
  <c r="AR101" i="26"/>
  <c r="AQ101" i="26"/>
  <c r="AP101" i="26"/>
  <c r="AO101" i="26"/>
  <c r="AN101" i="26"/>
  <c r="AM101" i="26"/>
  <c r="AL101" i="26"/>
  <c r="AK101" i="26"/>
  <c r="AJ101" i="26"/>
  <c r="AI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V101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D101" i="26"/>
  <c r="C101" i="26"/>
  <c r="B101" i="26"/>
  <c r="AV100" i="26"/>
  <c r="AU100" i="26"/>
  <c r="AT100" i="26"/>
  <c r="AS100" i="26"/>
  <c r="AR100" i="26"/>
  <c r="AQ100" i="26"/>
  <c r="AP100" i="26"/>
  <c r="AO100" i="26"/>
  <c r="AN100" i="26"/>
  <c r="AM100" i="26"/>
  <c r="AL100" i="26"/>
  <c r="AK100" i="26"/>
  <c r="AJ100" i="26"/>
  <c r="AI100" i="26"/>
  <c r="AH100" i="26"/>
  <c r="AG100" i="26"/>
  <c r="AF100" i="26"/>
  <c r="AE100" i="26"/>
  <c r="AD100" i="26"/>
  <c r="AC100" i="26"/>
  <c r="AB100" i="26"/>
  <c r="AA100" i="26"/>
  <c r="Z100" i="26"/>
  <c r="Y100" i="26"/>
  <c r="X100" i="26"/>
  <c r="W100" i="26"/>
  <c r="V100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AV99" i="26"/>
  <c r="AU99" i="26"/>
  <c r="AT99" i="26"/>
  <c r="AS99" i="26"/>
  <c r="AR99" i="26"/>
  <c r="AQ99" i="26"/>
  <c r="AP99" i="26"/>
  <c r="AO99" i="26"/>
  <c r="AN99" i="26"/>
  <c r="AM99" i="26"/>
  <c r="AL99" i="26"/>
  <c r="AK99" i="26"/>
  <c r="AJ99" i="26"/>
  <c r="AI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V99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AV98" i="26"/>
  <c r="AU98" i="26"/>
  <c r="AT98" i="26"/>
  <c r="AS98" i="26"/>
  <c r="AR98" i="26"/>
  <c r="AQ98" i="26"/>
  <c r="AP98" i="26"/>
  <c r="AO98" i="26"/>
  <c r="AN98" i="26"/>
  <c r="AM98" i="26"/>
  <c r="AL98" i="26"/>
  <c r="AK98" i="26"/>
  <c r="AJ98" i="26"/>
  <c r="AI98" i="26"/>
  <c r="AH98" i="26"/>
  <c r="AG98" i="26"/>
  <c r="AF98" i="26"/>
  <c r="AE98" i="26"/>
  <c r="AD98" i="26"/>
  <c r="AC98" i="26"/>
  <c r="AB98" i="26"/>
  <c r="AA98" i="26"/>
  <c r="Z98" i="26"/>
  <c r="Y98" i="26"/>
  <c r="X98" i="26"/>
  <c r="W98" i="26"/>
  <c r="V98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AV97" i="26"/>
  <c r="AU97" i="26"/>
  <c r="AT97" i="26"/>
  <c r="AS97" i="26"/>
  <c r="AR97" i="26"/>
  <c r="AQ97" i="26"/>
  <c r="AP97" i="26"/>
  <c r="AO97" i="26"/>
  <c r="AN97" i="26"/>
  <c r="AM97" i="26"/>
  <c r="AL97" i="26"/>
  <c r="AK97" i="26"/>
  <c r="AJ97" i="26"/>
  <c r="AI97" i="26"/>
  <c r="AH97" i="26"/>
  <c r="AG97" i="26"/>
  <c r="AF97" i="26"/>
  <c r="AE97" i="26"/>
  <c r="AD97" i="26"/>
  <c r="AC97" i="26"/>
  <c r="AB97" i="26"/>
  <c r="AA97" i="26"/>
  <c r="Z97" i="26"/>
  <c r="Y97" i="26"/>
  <c r="X97" i="26"/>
  <c r="W97" i="26"/>
  <c r="V97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AV96" i="26"/>
  <c r="AU96" i="26"/>
  <c r="AT96" i="26"/>
  <c r="AS96" i="26"/>
  <c r="AR96" i="26"/>
  <c r="AQ96" i="26"/>
  <c r="AP96" i="26"/>
  <c r="AO96" i="26"/>
  <c r="AN96" i="26"/>
  <c r="AM96" i="26"/>
  <c r="AL96" i="26"/>
  <c r="AK96" i="26"/>
  <c r="AJ96" i="26"/>
  <c r="AI96" i="26"/>
  <c r="AH96" i="26"/>
  <c r="AG96" i="26"/>
  <c r="AF96" i="26"/>
  <c r="AE96" i="26"/>
  <c r="AD96" i="26"/>
  <c r="AC96" i="26"/>
  <c r="AB96" i="26"/>
  <c r="AA96" i="26"/>
  <c r="Z96" i="26"/>
  <c r="Y96" i="26"/>
  <c r="X96" i="26"/>
  <c r="W96" i="26"/>
  <c r="V96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AV95" i="26"/>
  <c r="AU95" i="26"/>
  <c r="AT95" i="26"/>
  <c r="AS95" i="26"/>
  <c r="AR95" i="26"/>
  <c r="AQ95" i="26"/>
  <c r="AP95" i="26"/>
  <c r="AO95" i="26"/>
  <c r="AN95" i="26"/>
  <c r="AM95" i="26"/>
  <c r="AL95" i="26"/>
  <c r="AK95" i="26"/>
  <c r="AJ95" i="26"/>
  <c r="AI95" i="26"/>
  <c r="AH95" i="26"/>
  <c r="AG95" i="26"/>
  <c r="AF95" i="26"/>
  <c r="AE95" i="26"/>
  <c r="AD95" i="26"/>
  <c r="AC95" i="26"/>
  <c r="AB95" i="26"/>
  <c r="AA95" i="26"/>
  <c r="Z95" i="26"/>
  <c r="Y95" i="26"/>
  <c r="X95" i="26"/>
  <c r="W95" i="26"/>
  <c r="V95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AV94" i="26"/>
  <c r="AU94" i="26"/>
  <c r="AT94" i="26"/>
  <c r="AS94" i="26"/>
  <c r="AR94" i="26"/>
  <c r="AQ94" i="26"/>
  <c r="AP94" i="26"/>
  <c r="AO94" i="26"/>
  <c r="AN94" i="26"/>
  <c r="AM94" i="26"/>
  <c r="AL94" i="26"/>
  <c r="AK94" i="26"/>
  <c r="AJ94" i="26"/>
  <c r="AI94" i="26"/>
  <c r="AH94" i="26"/>
  <c r="AG94" i="26"/>
  <c r="AF94" i="26"/>
  <c r="AE94" i="26"/>
  <c r="AD94" i="26"/>
  <c r="AC94" i="26"/>
  <c r="AB94" i="26"/>
  <c r="AA94" i="26"/>
  <c r="Z94" i="26"/>
  <c r="Y94" i="26"/>
  <c r="X94" i="26"/>
  <c r="W94" i="26"/>
  <c r="V94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AV93" i="26"/>
  <c r="AU93" i="26"/>
  <c r="AT93" i="26"/>
  <c r="AS93" i="26"/>
  <c r="AR93" i="26"/>
  <c r="AQ93" i="26"/>
  <c r="AP93" i="26"/>
  <c r="AO93" i="26"/>
  <c r="AN93" i="26"/>
  <c r="AM93" i="2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AV92" i="26"/>
  <c r="AU92" i="26"/>
  <c r="AT92" i="26"/>
  <c r="AS92" i="26"/>
  <c r="AR92" i="26"/>
  <c r="AQ92" i="26"/>
  <c r="AP92" i="26"/>
  <c r="AO92" i="26"/>
  <c r="AN92" i="26"/>
  <c r="AM92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AV91" i="26"/>
  <c r="AU91" i="26"/>
  <c r="AT91" i="26"/>
  <c r="AS91" i="26"/>
  <c r="AR91" i="26"/>
  <c r="AQ91" i="26"/>
  <c r="AP91" i="26"/>
  <c r="AO91" i="26"/>
  <c r="AN91" i="26"/>
  <c r="AM91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AV90" i="26"/>
  <c r="AU90" i="26"/>
  <c r="AT90" i="26"/>
  <c r="AS90" i="26"/>
  <c r="AR90" i="26"/>
  <c r="AQ90" i="26"/>
  <c r="AP90" i="26"/>
  <c r="AO90" i="26"/>
  <c r="AN90" i="26"/>
  <c r="AM90" i="2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AV89" i="26"/>
  <c r="AU89" i="26"/>
  <c r="AT89" i="26"/>
  <c r="AS89" i="26"/>
  <c r="AR89" i="26"/>
  <c r="AQ89" i="26"/>
  <c r="AP89" i="26"/>
  <c r="AO89" i="26"/>
  <c r="AN89" i="26"/>
  <c r="AM89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AV88" i="26"/>
  <c r="AU88" i="26"/>
  <c r="AT88" i="26"/>
  <c r="AS88" i="26"/>
  <c r="AR88" i="26"/>
  <c r="AQ88" i="26"/>
  <c r="AP88" i="26"/>
  <c r="AO88" i="26"/>
  <c r="AN88" i="26"/>
  <c r="AM88" i="26"/>
  <c r="AL88" i="26"/>
  <c r="AK88" i="26"/>
  <c r="AJ88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AV87" i="26"/>
  <c r="AU87" i="26"/>
  <c r="AT87" i="26"/>
  <c r="AS87" i="26"/>
  <c r="AR87" i="26"/>
  <c r="AQ87" i="26"/>
  <c r="AP87" i="26"/>
  <c r="AO87" i="26"/>
  <c r="AN87" i="26"/>
  <c r="AM87" i="26"/>
  <c r="AL87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AV86" i="26"/>
  <c r="AU86" i="26"/>
  <c r="AT86" i="26"/>
  <c r="AS86" i="26"/>
  <c r="AR86" i="26"/>
  <c r="AQ86" i="26"/>
  <c r="AP86" i="26"/>
  <c r="AO86" i="26"/>
  <c r="AN86" i="26"/>
  <c r="AM86" i="26"/>
  <c r="AL86" i="26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V86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AV85" i="26"/>
  <c r="AU85" i="26"/>
  <c r="AT85" i="26"/>
  <c r="AS85" i="26"/>
  <c r="AR85" i="26"/>
  <c r="AQ85" i="26"/>
  <c r="AP85" i="26"/>
  <c r="AO85" i="26"/>
  <c r="AN85" i="26"/>
  <c r="AM85" i="26"/>
  <c r="AL85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AV84" i="26"/>
  <c r="AU84" i="26"/>
  <c r="AT84" i="26"/>
  <c r="AS84" i="26"/>
  <c r="AR84" i="26"/>
  <c r="AQ84" i="26"/>
  <c r="AP84" i="26"/>
  <c r="AO84" i="26"/>
  <c r="AN84" i="26"/>
  <c r="AM84" i="26"/>
  <c r="AL84" i="26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AV83" i="26"/>
  <c r="AU83" i="26"/>
  <c r="AT83" i="26"/>
  <c r="AS83" i="26"/>
  <c r="AR83" i="26"/>
  <c r="AQ83" i="26"/>
  <c r="AP83" i="26"/>
  <c r="AO83" i="26"/>
  <c r="AN83" i="26"/>
  <c r="AM83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AV82" i="26"/>
  <c r="AU82" i="26"/>
  <c r="AT82" i="26"/>
  <c r="AS82" i="26"/>
  <c r="AR82" i="26"/>
  <c r="AQ82" i="26"/>
  <c r="AP82" i="26"/>
  <c r="AO82" i="26"/>
  <c r="AN82" i="26"/>
  <c r="AM82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AV81" i="26"/>
  <c r="AU81" i="26"/>
  <c r="AT81" i="26"/>
  <c r="AS81" i="26"/>
  <c r="AR81" i="26"/>
  <c r="AQ81" i="26"/>
  <c r="AP81" i="26"/>
  <c r="AO81" i="26"/>
  <c r="AN81" i="26"/>
  <c r="AM81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AV80" i="26"/>
  <c r="AU80" i="26"/>
  <c r="AT80" i="26"/>
  <c r="AS80" i="26"/>
  <c r="AR80" i="26"/>
  <c r="AQ80" i="26"/>
  <c r="AP80" i="26"/>
  <c r="AO80" i="26"/>
  <c r="AN80" i="26"/>
  <c r="AM80" i="26"/>
  <c r="AL80" i="26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AV79" i="26"/>
  <c r="AU79" i="26"/>
  <c r="AT79" i="26"/>
  <c r="AS79" i="26"/>
  <c r="AR79" i="26"/>
  <c r="AQ79" i="26"/>
  <c r="AP79" i="26"/>
  <c r="AO79" i="26"/>
  <c r="AN79" i="26"/>
  <c r="AM79" i="26"/>
  <c r="AL79" i="26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AV78" i="26"/>
  <c r="AU78" i="26"/>
  <c r="AT78" i="26"/>
  <c r="AS78" i="26"/>
  <c r="AR78" i="26"/>
  <c r="AQ78" i="26"/>
  <c r="AP78" i="26"/>
  <c r="AO78" i="26"/>
  <c r="AN78" i="26"/>
  <c r="AM78" i="26"/>
  <c r="AL78" i="26"/>
  <c r="AK78" i="26"/>
  <c r="AJ78" i="26"/>
  <c r="AI78" i="26"/>
  <c r="AH78" i="26"/>
  <c r="AG78" i="26"/>
  <c r="AF78" i="26"/>
  <c r="AE78" i="26"/>
  <c r="AD78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AV77" i="26"/>
  <c r="AU77" i="26"/>
  <c r="AT77" i="26"/>
  <c r="AS77" i="26"/>
  <c r="AR77" i="26"/>
  <c r="AQ77" i="26"/>
  <c r="AP77" i="26"/>
  <c r="AO77" i="26"/>
  <c r="AN77" i="26"/>
  <c r="AM77" i="26"/>
  <c r="AL77" i="26"/>
  <c r="AK77" i="26"/>
  <c r="AJ77" i="26"/>
  <c r="AI77" i="26"/>
  <c r="AH77" i="26"/>
  <c r="AG77" i="26"/>
  <c r="AF77" i="26"/>
  <c r="AE77" i="26"/>
  <c r="AD77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AV76" i="26"/>
  <c r="AU76" i="26"/>
  <c r="AT76" i="26"/>
  <c r="AS76" i="26"/>
  <c r="AR76" i="26"/>
  <c r="AQ76" i="26"/>
  <c r="AP76" i="26"/>
  <c r="AO76" i="26"/>
  <c r="AN76" i="26"/>
  <c r="AM76" i="26"/>
  <c r="AL76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AV75" i="26"/>
  <c r="AU75" i="26"/>
  <c r="AT75" i="26"/>
  <c r="AS75" i="26"/>
  <c r="AR75" i="26"/>
  <c r="AQ75" i="26"/>
  <c r="AP75" i="26"/>
  <c r="AO75" i="26"/>
  <c r="AN75" i="26"/>
  <c r="AM75" i="26"/>
  <c r="AL75" i="26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AV74" i="26"/>
  <c r="AU74" i="26"/>
  <c r="AT74" i="26"/>
  <c r="AS74" i="26"/>
  <c r="AR74" i="26"/>
  <c r="AQ74" i="26"/>
  <c r="AP74" i="26"/>
  <c r="AO74" i="26"/>
  <c r="AN74" i="26"/>
  <c r="AM74" i="26"/>
  <c r="AL74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AV73" i="26"/>
  <c r="AU73" i="26"/>
  <c r="AT73" i="26"/>
  <c r="AS73" i="26"/>
  <c r="AR73" i="26"/>
  <c r="AQ73" i="26"/>
  <c r="AP73" i="26"/>
  <c r="AO73" i="26"/>
  <c r="AN73" i="26"/>
  <c r="AM73" i="26"/>
  <c r="AL73" i="26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AV72" i="26"/>
  <c r="AU72" i="26"/>
  <c r="AT72" i="26"/>
  <c r="AS72" i="26"/>
  <c r="AR72" i="26"/>
  <c r="AQ72" i="26"/>
  <c r="AP72" i="26"/>
  <c r="AO72" i="26"/>
  <c r="AN72" i="26"/>
  <c r="AM72" i="26"/>
  <c r="AL72" i="26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AV71" i="26"/>
  <c r="AU71" i="26"/>
  <c r="AT71" i="26"/>
  <c r="AS71" i="26"/>
  <c r="AR71" i="26"/>
  <c r="AQ71" i="26"/>
  <c r="AP71" i="26"/>
  <c r="AO71" i="26"/>
  <c r="AN71" i="26"/>
  <c r="AM71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AV70" i="26"/>
  <c r="AU70" i="26"/>
  <c r="AT70" i="26"/>
  <c r="AS70" i="26"/>
  <c r="AR70" i="26"/>
  <c r="AQ70" i="26"/>
  <c r="AP70" i="26"/>
  <c r="AO70" i="26"/>
  <c r="AN70" i="26"/>
  <c r="AM70" i="26"/>
  <c r="AL70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AV69" i="26"/>
  <c r="AU69" i="26"/>
  <c r="AT69" i="26"/>
  <c r="AS69" i="26"/>
  <c r="AR69" i="26"/>
  <c r="AQ69" i="26"/>
  <c r="AP69" i="26"/>
  <c r="AO69" i="26"/>
  <c r="AN69" i="26"/>
  <c r="AM69" i="26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AV68" i="26"/>
  <c r="AU68" i="26"/>
  <c r="AT68" i="26"/>
  <c r="AS68" i="26"/>
  <c r="AR68" i="26"/>
  <c r="AQ68" i="26"/>
  <c r="AP68" i="26"/>
  <c r="AO68" i="26"/>
  <c r="AN68" i="26"/>
  <c r="AM68" i="26"/>
  <c r="AL68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AV67" i="26"/>
  <c r="AU67" i="26"/>
  <c r="AT67" i="26"/>
  <c r="AS67" i="26"/>
  <c r="AR67" i="26"/>
  <c r="AQ67" i="26"/>
  <c r="AP67" i="26"/>
  <c r="AO67" i="26"/>
  <c r="AN67" i="26"/>
  <c r="AM67" i="26"/>
  <c r="AL67" i="26"/>
  <c r="AK67" i="26"/>
  <c r="AJ67" i="26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AV66" i="26"/>
  <c r="AU66" i="26"/>
  <c r="AT66" i="26"/>
  <c r="AS66" i="26"/>
  <c r="AR66" i="26"/>
  <c r="AQ66" i="26"/>
  <c r="AP66" i="26"/>
  <c r="AO66" i="26"/>
  <c r="AN66" i="26"/>
  <c r="AM66" i="26"/>
  <c r="AL66" i="26"/>
  <c r="AK66" i="26"/>
  <c r="AJ66" i="26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AV65" i="26"/>
  <c r="AU65" i="26"/>
  <c r="AT65" i="26"/>
  <c r="AS65" i="26"/>
  <c r="AR65" i="26"/>
  <c r="AQ65" i="26"/>
  <c r="AP65" i="26"/>
  <c r="AO65" i="26"/>
  <c r="AN65" i="26"/>
  <c r="AM65" i="26"/>
  <c r="AL65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AV64" i="26"/>
  <c r="AU64" i="26"/>
  <c r="AT64" i="26"/>
  <c r="AS64" i="26"/>
  <c r="AR64" i="26"/>
  <c r="AQ64" i="26"/>
  <c r="AP64" i="26"/>
  <c r="AO64" i="26"/>
  <c r="AN64" i="26"/>
  <c r="AM64" i="26"/>
  <c r="AL64" i="26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AV63" i="26"/>
  <c r="AU63" i="26"/>
  <c r="AT63" i="26"/>
  <c r="AS63" i="26"/>
  <c r="AR63" i="26"/>
  <c r="AQ63" i="26"/>
  <c r="AP63" i="26"/>
  <c r="AO63" i="26"/>
  <c r="AN63" i="26"/>
  <c r="AM63" i="26"/>
  <c r="AL63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V62" i="26"/>
  <c r="AU62" i="26"/>
  <c r="AT62" i="26"/>
  <c r="AS62" i="26"/>
  <c r="AR62" i="26"/>
  <c r="AQ62" i="26"/>
  <c r="AP62" i="26"/>
  <c r="AO62" i="26"/>
  <c r="AN62" i="26"/>
  <c r="AM62" i="26"/>
  <c r="AL62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V61" i="26"/>
  <c r="AU61" i="26"/>
  <c r="AT61" i="26"/>
  <c r="AS61" i="26"/>
  <c r="AR61" i="26"/>
  <c r="AQ61" i="26"/>
  <c r="AP61" i="26"/>
  <c r="AO61" i="26"/>
  <c r="AN61" i="26"/>
  <c r="AM61" i="26"/>
  <c r="AL61" i="26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V60" i="26"/>
  <c r="AU60" i="26"/>
  <c r="AT60" i="26"/>
  <c r="AS60" i="26"/>
  <c r="AR60" i="26"/>
  <c r="AQ60" i="26"/>
  <c r="AP60" i="26"/>
  <c r="AO60" i="26"/>
  <c r="AN60" i="26"/>
  <c r="AM60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V59" i="26"/>
  <c r="AU59" i="26"/>
  <c r="AT59" i="26"/>
  <c r="AS59" i="26"/>
  <c r="AR59" i="26"/>
  <c r="AQ59" i="26"/>
  <c r="AP59" i="26"/>
  <c r="AO59" i="26"/>
  <c r="AN59" i="26"/>
  <c r="AM59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V58" i="26"/>
  <c r="AU58" i="26"/>
  <c r="AT58" i="26"/>
  <c r="AS58" i="26"/>
  <c r="AR58" i="26"/>
  <c r="AQ58" i="26"/>
  <c r="AP58" i="26"/>
  <c r="AO58" i="26"/>
  <c r="AN58" i="26"/>
  <c r="AM58" i="26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V47" i="26"/>
  <c r="AU47" i="26"/>
  <c r="AT47" i="26"/>
  <c r="AS47" i="26"/>
  <c r="AR47" i="26"/>
  <c r="AQ47" i="26"/>
  <c r="AP47" i="26"/>
  <c r="AO47" i="26"/>
  <c r="AN47" i="26"/>
  <c r="AM47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V46" i="26"/>
  <c r="AU46" i="26"/>
  <c r="AT46" i="26"/>
  <c r="AS46" i="26"/>
  <c r="AR46" i="26"/>
  <c r="AQ46" i="26"/>
  <c r="AP46" i="26"/>
  <c r="AO46" i="26"/>
  <c r="AN46" i="26"/>
  <c r="AM46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V43" i="26"/>
  <c r="AU43" i="26"/>
  <c r="AT43" i="26"/>
  <c r="AS43" i="26"/>
  <c r="AR43" i="26"/>
  <c r="AQ43" i="26"/>
  <c r="AP43" i="26"/>
  <c r="AO43" i="26"/>
  <c r="AN43" i="26"/>
  <c r="AM43" i="26"/>
  <c r="AL43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V42" i="26"/>
  <c r="AU42" i="26"/>
  <c r="AT42" i="26"/>
  <c r="AS42" i="26"/>
  <c r="AR42" i="26"/>
  <c r="AQ42" i="26"/>
  <c r="AP42" i="26"/>
  <c r="AO42" i="26"/>
  <c r="AN42" i="26"/>
  <c r="AM42" i="26"/>
  <c r="AL42" i="26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V41" i="26"/>
  <c r="AU41" i="26"/>
  <c r="AT41" i="26"/>
  <c r="AS41" i="26"/>
  <c r="AR41" i="26"/>
  <c r="AQ41" i="26"/>
  <c r="AP41" i="26"/>
  <c r="AO41" i="26"/>
  <c r="AN41" i="26"/>
  <c r="AM41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V40" i="26"/>
  <c r="AU40" i="26"/>
  <c r="AT40" i="26"/>
  <c r="AS40" i="26"/>
  <c r="AR40" i="26"/>
  <c r="AQ40" i="26"/>
  <c r="AP40" i="26"/>
  <c r="AO40" i="26"/>
  <c r="AN40" i="26"/>
  <c r="AM40" i="26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V39" i="26"/>
  <c r="AU39" i="26"/>
  <c r="AT39" i="26"/>
  <c r="AS39" i="26"/>
  <c r="AR39" i="26"/>
  <c r="AQ39" i="26"/>
  <c r="AP39" i="26"/>
  <c r="AO39" i="26"/>
  <c r="AN39" i="26"/>
  <c r="AM39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V38" i="26"/>
  <c r="AU38" i="26"/>
  <c r="AT38" i="26"/>
  <c r="AS38" i="26"/>
  <c r="AR38" i="26"/>
  <c r="AQ38" i="26"/>
  <c r="AP38" i="26"/>
  <c r="AO38" i="26"/>
  <c r="AN38" i="26"/>
  <c r="AM38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V37" i="26"/>
  <c r="AU37" i="26"/>
  <c r="AT37" i="26"/>
  <c r="AS37" i="26"/>
  <c r="AR37" i="26"/>
  <c r="AQ37" i="26"/>
  <c r="AP37" i="26"/>
  <c r="AO37" i="26"/>
  <c r="AN37" i="26"/>
  <c r="AM37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V26" i="26"/>
  <c r="AU26" i="26"/>
  <c r="AT26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V12" i="26"/>
  <c r="AU12" i="26"/>
  <c r="AT12" i="26"/>
  <c r="AS12" i="26"/>
  <c r="AR12" i="26"/>
  <c r="AQ12" i="26"/>
  <c r="AP12" i="26"/>
  <c r="AO12" i="26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V10" i="26"/>
  <c r="AU10" i="26"/>
  <c r="AT10" i="26"/>
  <c r="AS10" i="26"/>
  <c r="AR10" i="26"/>
  <c r="AQ10" i="26"/>
  <c r="AP10" i="26"/>
  <c r="AO10" i="26"/>
  <c r="AN10" i="26"/>
  <c r="AM10" i="26"/>
  <c r="AL10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V9" i="26"/>
  <c r="AU9" i="26"/>
  <c r="AT9" i="26"/>
  <c r="AS9" i="26"/>
  <c r="AR9" i="26"/>
  <c r="AQ9" i="26"/>
  <c r="AP9" i="26"/>
  <c r="AO9" i="26"/>
  <c r="AN9" i="26"/>
  <c r="AM9" i="26"/>
  <c r="AL9" i="26"/>
  <c r="AK9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U1" i="26"/>
  <c r="AS1" i="26"/>
  <c r="AQ1" i="26"/>
  <c r="AO1" i="26"/>
  <c r="AM1" i="26"/>
  <c r="AK1" i="26"/>
  <c r="AI1" i="26"/>
  <c r="AG1" i="26"/>
  <c r="AE1" i="26"/>
  <c r="AC1" i="26"/>
  <c r="AA1" i="26"/>
  <c r="Y1" i="26"/>
  <c r="W1" i="26"/>
  <c r="U1" i="26"/>
  <c r="S1" i="26"/>
  <c r="Q1" i="26"/>
  <c r="O1" i="26"/>
  <c r="M1" i="26"/>
  <c r="K1" i="26"/>
  <c r="I1" i="26"/>
  <c r="G1" i="26"/>
  <c r="E1" i="26"/>
  <c r="C1" i="26"/>
  <c r="AX4" i="27" l="1"/>
  <c r="D4" i="26"/>
  <c r="P4" i="26"/>
  <c r="X4" i="26"/>
  <c r="AJ4" i="26"/>
  <c r="AV4" i="26"/>
  <c r="L4" i="26"/>
  <c r="T4" i="26"/>
  <c r="AF4" i="26"/>
  <c r="AR4" i="26"/>
  <c r="H4" i="26"/>
  <c r="AB4" i="26"/>
  <c r="AN4" i="26"/>
  <c r="V4" i="26"/>
  <c r="F4" i="27"/>
  <c r="J4" i="27"/>
  <c r="N4" i="27"/>
  <c r="R4" i="27"/>
  <c r="Z4" i="27"/>
  <c r="AD4" i="27"/>
  <c r="AD5" i="27" s="1"/>
  <c r="AL4" i="27"/>
  <c r="AP4" i="27"/>
  <c r="AT4" i="27"/>
  <c r="BB4" i="27"/>
  <c r="BF4" i="27"/>
  <c r="BJ4" i="27"/>
  <c r="BN4" i="27"/>
  <c r="BR4" i="27"/>
  <c r="BV4" i="27"/>
  <c r="BZ4" i="27"/>
  <c r="BZ5" i="20"/>
  <c r="BY5" i="20"/>
  <c r="C4" i="26"/>
  <c r="D5" i="26" s="1"/>
  <c r="E4" i="26"/>
  <c r="G4" i="26"/>
  <c r="H6" i="26" s="1"/>
  <c r="K4" i="26"/>
  <c r="L6" i="26" s="1"/>
  <c r="E5" i="22" s="1"/>
  <c r="M4" i="26"/>
  <c r="O4" i="26"/>
  <c r="O5" i="26" s="1"/>
  <c r="Q4" i="26"/>
  <c r="S4" i="26"/>
  <c r="T6" i="26" s="1"/>
  <c r="Y4" i="26"/>
  <c r="AA4" i="26"/>
  <c r="AC4" i="26"/>
  <c r="AG4" i="26"/>
  <c r="AI4" i="26"/>
  <c r="AJ6" i="26" s="1"/>
  <c r="AK4" i="26"/>
  <c r="AO4" i="26"/>
  <c r="AQ4" i="26"/>
  <c r="AR5" i="26" s="1"/>
  <c r="AS4" i="26"/>
  <c r="E4" i="27"/>
  <c r="E6" i="27" s="1"/>
  <c r="M4" i="27"/>
  <c r="Q4" i="27"/>
  <c r="Q5" i="27" s="1"/>
  <c r="U4" i="27"/>
  <c r="Y4" i="27"/>
  <c r="Y6" i="27" s="1"/>
  <c r="AC4" i="27"/>
  <c r="AG4" i="27"/>
  <c r="AG6" i="27" s="1"/>
  <c r="AK4" i="27"/>
  <c r="AK6" i="27" s="1"/>
  <c r="AO4" i="27"/>
  <c r="AO5" i="27" s="1"/>
  <c r="AS4" i="27"/>
  <c r="AS5" i="27" s="1"/>
  <c r="AW4" i="27"/>
  <c r="AX5" i="27" s="1"/>
  <c r="BA4" i="27"/>
  <c r="BE4" i="27"/>
  <c r="BE6" i="27" s="1"/>
  <c r="BI4" i="27"/>
  <c r="BI5" i="27" s="1"/>
  <c r="BM4" i="27"/>
  <c r="BM6" i="27" s="1"/>
  <c r="BQ4" i="27"/>
  <c r="BU4" i="27"/>
  <c r="BY4" i="27"/>
  <c r="BY6" i="27" s="1"/>
  <c r="N4" i="26"/>
  <c r="R4" i="26"/>
  <c r="R6" i="26" s="1"/>
  <c r="AL4" i="26"/>
  <c r="AL6" i="26" s="1"/>
  <c r="AD4" i="26"/>
  <c r="AD5" i="26" s="1"/>
  <c r="I4" i="26"/>
  <c r="U4" i="26"/>
  <c r="V6" i="26" s="1"/>
  <c r="AE4" i="26"/>
  <c r="AU4" i="26"/>
  <c r="AV6" i="26" s="1"/>
  <c r="H4" i="27"/>
  <c r="G5" i="27" s="1"/>
  <c r="AF4" i="27"/>
  <c r="AR4" i="27"/>
  <c r="AZ4" i="27"/>
  <c r="BT4" i="27"/>
  <c r="L4" i="27"/>
  <c r="V4" i="27"/>
  <c r="AV4" i="27"/>
  <c r="BH4" i="27"/>
  <c r="D4" i="27"/>
  <c r="AH4" i="27"/>
  <c r="F4" i="26"/>
  <c r="Z4" i="26"/>
  <c r="AH4" i="26"/>
  <c r="AT4" i="26"/>
  <c r="AP4" i="26"/>
  <c r="AO5" i="26" s="1"/>
  <c r="J4" i="26"/>
  <c r="J6" i="26" s="1"/>
  <c r="C4" i="27"/>
  <c r="C5" i="27" s="1"/>
  <c r="G4" i="27"/>
  <c r="K4" i="27"/>
  <c r="O4" i="27"/>
  <c r="S4" i="27"/>
  <c r="W4" i="27"/>
  <c r="AA4" i="27"/>
  <c r="AE4" i="27"/>
  <c r="AI4" i="27"/>
  <c r="AQ4" i="27"/>
  <c r="AQ6" i="27" s="1"/>
  <c r="AU4" i="27"/>
  <c r="AU6" i="27" s="1"/>
  <c r="AY4" i="27"/>
  <c r="BC4" i="27"/>
  <c r="BK4" i="27"/>
  <c r="BS4" i="27"/>
  <c r="BW4" i="27"/>
  <c r="AM4" i="27"/>
  <c r="BG4" i="27"/>
  <c r="BO4" i="27"/>
  <c r="CB6" i="20"/>
  <c r="CB5" i="20"/>
  <c r="CA5" i="20"/>
  <c r="CB4" i="27"/>
  <c r="AM4" i="26"/>
  <c r="P6" i="26"/>
  <c r="AW6" i="27"/>
  <c r="CC6" i="27"/>
  <c r="G6" i="27"/>
  <c r="BI6" i="27"/>
  <c r="AB4" i="27"/>
  <c r="AN4" i="27"/>
  <c r="AM6" i="27" s="1"/>
  <c r="AW5" i="27"/>
  <c r="CC5" i="27"/>
  <c r="AJ4" i="27"/>
  <c r="BD4" i="27"/>
  <c r="BX4" i="27"/>
  <c r="CA4" i="27"/>
  <c r="I4" i="27"/>
  <c r="CD5" i="27"/>
  <c r="Y5" i="27"/>
  <c r="P4" i="27"/>
  <c r="T4" i="27"/>
  <c r="X4" i="27"/>
  <c r="BL4" i="27"/>
  <c r="BP4" i="27"/>
  <c r="D5" i="27"/>
  <c r="W4" i="26"/>
  <c r="W5" i="26" s="1"/>
  <c r="AF5" i="26"/>
  <c r="P5" i="26"/>
  <c r="F5" i="26"/>
  <c r="F5" i="27"/>
  <c r="Z5" i="27"/>
  <c r="AP5" i="27"/>
  <c r="AT5" i="27"/>
  <c r="BF5" i="27"/>
  <c r="BJ5" i="27"/>
  <c r="BV5" i="27"/>
  <c r="BZ5" i="27"/>
  <c r="K5" i="26"/>
  <c r="C5" i="26"/>
  <c r="F3" i="14"/>
  <c r="D34" i="14"/>
  <c r="D16" i="14"/>
  <c r="D3" i="14"/>
  <c r="AH5" i="27" l="1"/>
  <c r="BT5" i="27"/>
  <c r="AC6" i="27"/>
  <c r="H5" i="27"/>
  <c r="AR6" i="26"/>
  <c r="BH5" i="27"/>
  <c r="AB6" i="26"/>
  <c r="D6" i="26"/>
  <c r="BN5" i="27"/>
  <c r="AH6" i="26"/>
  <c r="L5" i="27"/>
  <c r="BQ6" i="27"/>
  <c r="BA6" i="27"/>
  <c r="AT6" i="26"/>
  <c r="BE5" i="27"/>
  <c r="AL5" i="27"/>
  <c r="AN5" i="26"/>
  <c r="AE5" i="26"/>
  <c r="R5" i="26"/>
  <c r="BR5" i="27"/>
  <c r="BB5" i="27"/>
  <c r="AN6" i="26"/>
  <c r="V5" i="26"/>
  <c r="BQ5" i="27"/>
  <c r="K6" i="27"/>
  <c r="M5" i="27"/>
  <c r="AK5" i="27"/>
  <c r="BD5" i="27"/>
  <c r="AF6" i="26"/>
  <c r="BU5" i="27"/>
  <c r="BM5" i="27"/>
  <c r="AT5" i="26"/>
  <c r="Z5" i="26"/>
  <c r="G5" i="26"/>
  <c r="H5" i="26"/>
  <c r="BA5" i="27"/>
  <c r="T5" i="27"/>
  <c r="BY5" i="27"/>
  <c r="AU5" i="27"/>
  <c r="AP6" i="26"/>
  <c r="C6" i="27"/>
  <c r="AF5" i="27"/>
  <c r="Q5" i="26"/>
  <c r="AZ5" i="27"/>
  <c r="AE6" i="27"/>
  <c r="J5" i="26"/>
  <c r="AG5" i="27"/>
  <c r="AL5" i="26"/>
  <c r="BS6" i="27"/>
  <c r="AM5" i="26"/>
  <c r="R5" i="27"/>
  <c r="S5" i="26"/>
  <c r="Q6" i="27"/>
  <c r="AE5" i="27"/>
  <c r="BU6" i="27"/>
  <c r="AO6" i="27"/>
  <c r="I5" i="26"/>
  <c r="AK5" i="26"/>
  <c r="AG5" i="26"/>
  <c r="F6" i="26"/>
  <c r="AP5" i="26"/>
  <c r="AD6" i="26"/>
  <c r="Y5" i="26"/>
  <c r="N6" i="26"/>
  <c r="AU5" i="26"/>
  <c r="AI5" i="26"/>
  <c r="N5" i="27"/>
  <c r="U5" i="26"/>
  <c r="AC5" i="26"/>
  <c r="AJ5" i="26"/>
  <c r="AV5" i="26"/>
  <c r="BP5" i="27"/>
  <c r="AV5" i="27"/>
  <c r="AI5" i="27"/>
  <c r="BS5" i="27"/>
  <c r="AC5" i="27"/>
  <c r="AA6" i="27"/>
  <c r="K5" i="27"/>
  <c r="AS6" i="27"/>
  <c r="M6" i="27"/>
  <c r="AS5" i="26"/>
  <c r="Z6" i="26"/>
  <c r="U6" i="27"/>
  <c r="M5" i="26"/>
  <c r="AQ5" i="26"/>
  <c r="AH5" i="26"/>
  <c r="AA5" i="26"/>
  <c r="V5" i="27"/>
  <c r="E5" i="26"/>
  <c r="L5" i="26"/>
  <c r="T5" i="26"/>
  <c r="AB5" i="26"/>
  <c r="N5" i="26"/>
  <c r="BG5" i="27"/>
  <c r="X5" i="27"/>
  <c r="P5" i="27"/>
  <c r="U5" i="27"/>
  <c r="AY5" i="27"/>
  <c r="AQ5" i="27"/>
  <c r="E5" i="27"/>
  <c r="AY6" i="27"/>
  <c r="BG6" i="27"/>
  <c r="BL5" i="27"/>
  <c r="AR5" i="27"/>
  <c r="BW5" i="27"/>
  <c r="S5" i="27"/>
  <c r="BC5" i="27"/>
  <c r="AB5" i="27"/>
  <c r="AA5" i="27"/>
  <c r="BX5" i="27"/>
  <c r="W5" i="27"/>
  <c r="AN5" i="27"/>
  <c r="AM5" i="27"/>
  <c r="CA5" i="27"/>
  <c r="CA6" i="27"/>
  <c r="BO6" i="27"/>
  <c r="BW6" i="27"/>
  <c r="BC6" i="27"/>
  <c r="S6" i="27"/>
  <c r="I5" i="27"/>
  <c r="I6" i="27"/>
  <c r="X6" i="26"/>
  <c r="BK6" i="27"/>
  <c r="AI6" i="27"/>
  <c r="W6" i="27"/>
  <c r="O6" i="27"/>
  <c r="X5" i="26"/>
  <c r="J5" i="27"/>
  <c r="O5" i="27"/>
  <c r="AJ5" i="27"/>
  <c r="CB5" i="27"/>
  <c r="BO5" i="27"/>
  <c r="BK5" i="27"/>
  <c r="D36" i="14"/>
  <c r="C17" i="15"/>
  <c r="I6" i="22" l="1"/>
  <c r="I5" i="22" l="1"/>
  <c r="I7" i="22" s="1"/>
  <c r="I10" i="22"/>
  <c r="I11" i="22"/>
  <c r="I13" i="22"/>
  <c r="I12" i="22"/>
  <c r="I14" i="22" l="1"/>
  <c r="I16" i="22" s="1"/>
  <c r="D16" i="15"/>
  <c r="B16" i="15"/>
  <c r="B23" i="24" l="1"/>
  <c r="AN308" i="21" l="1"/>
  <c r="AM308" i="21"/>
  <c r="AN307" i="21"/>
  <c r="AM307" i="21"/>
  <c r="AN306" i="21"/>
  <c r="AM306" i="21"/>
  <c r="AN305" i="21"/>
  <c r="AM305" i="21"/>
  <c r="AN304" i="21"/>
  <c r="AM304" i="21"/>
  <c r="AN303" i="21"/>
  <c r="AM303" i="21"/>
  <c r="AN302" i="21"/>
  <c r="AM302" i="21"/>
  <c r="AN301" i="21"/>
  <c r="AM301" i="21"/>
  <c r="AN300" i="21"/>
  <c r="AM300" i="21"/>
  <c r="AN299" i="21"/>
  <c r="AM299" i="21"/>
  <c r="AN298" i="21"/>
  <c r="AM298" i="21"/>
  <c r="AN297" i="21"/>
  <c r="AM297" i="21"/>
  <c r="AN296" i="21"/>
  <c r="AM296" i="21"/>
  <c r="AN295" i="21"/>
  <c r="AM295" i="21"/>
  <c r="AN294" i="21"/>
  <c r="AM294" i="21"/>
  <c r="AN293" i="21"/>
  <c r="AM293" i="21"/>
  <c r="AN292" i="21"/>
  <c r="AM292" i="21"/>
  <c r="AN291" i="21"/>
  <c r="AM291" i="21"/>
  <c r="AN290" i="21"/>
  <c r="AM290" i="21"/>
  <c r="AN289" i="21"/>
  <c r="AM289" i="21"/>
  <c r="AN288" i="21"/>
  <c r="AM288" i="21"/>
  <c r="AN287" i="21"/>
  <c r="AM287" i="21"/>
  <c r="AN286" i="21"/>
  <c r="AM286" i="21"/>
  <c r="AN285" i="21"/>
  <c r="AM285" i="21"/>
  <c r="AN284" i="21"/>
  <c r="AM284" i="21"/>
  <c r="AN283" i="21"/>
  <c r="AM283" i="21"/>
  <c r="AN282" i="21"/>
  <c r="AM282" i="21"/>
  <c r="AN281" i="21"/>
  <c r="AM281" i="21"/>
  <c r="AN280" i="21"/>
  <c r="AM280" i="21"/>
  <c r="AN279" i="21"/>
  <c r="AM279" i="21"/>
  <c r="AN278" i="21"/>
  <c r="AM278" i="21"/>
  <c r="AN277" i="21"/>
  <c r="AM277" i="21"/>
  <c r="AN276" i="21"/>
  <c r="AM276" i="21"/>
  <c r="AN275" i="21"/>
  <c r="AM275" i="21"/>
  <c r="AN274" i="21"/>
  <c r="AM274" i="21"/>
  <c r="AN273" i="21"/>
  <c r="AM273" i="21"/>
  <c r="AN272" i="21"/>
  <c r="AM272" i="21"/>
  <c r="AN271" i="21"/>
  <c r="AM271" i="21"/>
  <c r="AN270" i="21"/>
  <c r="AM270" i="21"/>
  <c r="AN269" i="21"/>
  <c r="AM269" i="21"/>
  <c r="AN268" i="21"/>
  <c r="AM268" i="21"/>
  <c r="AN267" i="21"/>
  <c r="AM267" i="21"/>
  <c r="AN266" i="21"/>
  <c r="AM266" i="21"/>
  <c r="AN265" i="21"/>
  <c r="AM265" i="21"/>
  <c r="AN264" i="21"/>
  <c r="AM264" i="21"/>
  <c r="AN263" i="21"/>
  <c r="AM263" i="21"/>
  <c r="AN262" i="21"/>
  <c r="AM262" i="21"/>
  <c r="AN261" i="21"/>
  <c r="AM261" i="21"/>
  <c r="AN260" i="21"/>
  <c r="AM260" i="21"/>
  <c r="AN259" i="21"/>
  <c r="AM259" i="21"/>
  <c r="AN258" i="21"/>
  <c r="AM258" i="21"/>
  <c r="AN257" i="21"/>
  <c r="AM257" i="21"/>
  <c r="AN256" i="21"/>
  <c r="AM256" i="21"/>
  <c r="AN255" i="21"/>
  <c r="AM255" i="21"/>
  <c r="AN254" i="21"/>
  <c r="AM254" i="21"/>
  <c r="AN253" i="21"/>
  <c r="AM253" i="21"/>
  <c r="AN252" i="21"/>
  <c r="AM252" i="21"/>
  <c r="AN251" i="21"/>
  <c r="AM251" i="21"/>
  <c r="AN250" i="21"/>
  <c r="AM250" i="21"/>
  <c r="AN249" i="21"/>
  <c r="AM249" i="21"/>
  <c r="AN248" i="21"/>
  <c r="AM248" i="21"/>
  <c r="AN247" i="21"/>
  <c r="AM247" i="21"/>
  <c r="AN246" i="21"/>
  <c r="AM246" i="21"/>
  <c r="AN245" i="21"/>
  <c r="AM245" i="21"/>
  <c r="AN244" i="21"/>
  <c r="AM244" i="21"/>
  <c r="AN243" i="21"/>
  <c r="AM243" i="21"/>
  <c r="AN242" i="21"/>
  <c r="AM242" i="21"/>
  <c r="AN241" i="21"/>
  <c r="AM241" i="21"/>
  <c r="AN240" i="21"/>
  <c r="AM240" i="21"/>
  <c r="AN239" i="21"/>
  <c r="AM239" i="21"/>
  <c r="AN238" i="21"/>
  <c r="AM238" i="21"/>
  <c r="AN237" i="21"/>
  <c r="AM237" i="21"/>
  <c r="AN236" i="21"/>
  <c r="AM236" i="21"/>
  <c r="AN235" i="21"/>
  <c r="AM235" i="21"/>
  <c r="AN234" i="21"/>
  <c r="AM234" i="21"/>
  <c r="AN233" i="21"/>
  <c r="AM233" i="21"/>
  <c r="AN232" i="21"/>
  <c r="AM232" i="21"/>
  <c r="AN231" i="21"/>
  <c r="AM231" i="21"/>
  <c r="AN230" i="21"/>
  <c r="AM230" i="21"/>
  <c r="AN229" i="21"/>
  <c r="AM229" i="21"/>
  <c r="AN228" i="21"/>
  <c r="AM228" i="21"/>
  <c r="AN227" i="21"/>
  <c r="AM227" i="21"/>
  <c r="AN226" i="21"/>
  <c r="AM226" i="21"/>
  <c r="AN225" i="21"/>
  <c r="AM225" i="21"/>
  <c r="AN224" i="21"/>
  <c r="AM224" i="21"/>
  <c r="AN223" i="21"/>
  <c r="AM223" i="21"/>
  <c r="AN222" i="21"/>
  <c r="AM222" i="21"/>
  <c r="AN221" i="21"/>
  <c r="AM221" i="21"/>
  <c r="AN220" i="21"/>
  <c r="AM220" i="21"/>
  <c r="AN219" i="21"/>
  <c r="AM219" i="21"/>
  <c r="AN218" i="21"/>
  <c r="AM218" i="21"/>
  <c r="AN217" i="21"/>
  <c r="AM217" i="21"/>
  <c r="AN216" i="21"/>
  <c r="AM216" i="21"/>
  <c r="AN215" i="21"/>
  <c r="AM215" i="21"/>
  <c r="AN214" i="21"/>
  <c r="AM214" i="21"/>
  <c r="AN213" i="21"/>
  <c r="AM213" i="21"/>
  <c r="AN212" i="21"/>
  <c r="AM212" i="21"/>
  <c r="AN211" i="21"/>
  <c r="AM211" i="21"/>
  <c r="AN210" i="21"/>
  <c r="AM210" i="21"/>
  <c r="AN209" i="21"/>
  <c r="AM209" i="21"/>
  <c r="AN208" i="21"/>
  <c r="AM208" i="21"/>
  <c r="AN207" i="21"/>
  <c r="AM207" i="21"/>
  <c r="AN206" i="21"/>
  <c r="AM206" i="21"/>
  <c r="AN205" i="21"/>
  <c r="AM205" i="21"/>
  <c r="AN204" i="21"/>
  <c r="AM204" i="21"/>
  <c r="AN203" i="21"/>
  <c r="AM203" i="21"/>
  <c r="AN202" i="21"/>
  <c r="AM202" i="21"/>
  <c r="AN201" i="21"/>
  <c r="AM201" i="21"/>
  <c r="AN200" i="21"/>
  <c r="AM200" i="21"/>
  <c r="AN199" i="21"/>
  <c r="AM199" i="21"/>
  <c r="AN198" i="21"/>
  <c r="AM198" i="21"/>
  <c r="AN197" i="21"/>
  <c r="AM197" i="21"/>
  <c r="AN196" i="21"/>
  <c r="AM196" i="21"/>
  <c r="AN195" i="21"/>
  <c r="AM195" i="21"/>
  <c r="AN194" i="21"/>
  <c r="AM194" i="21"/>
  <c r="AN193" i="21"/>
  <c r="AM193" i="21"/>
  <c r="AN192" i="21"/>
  <c r="AM192" i="21"/>
  <c r="AN191" i="21"/>
  <c r="AM191" i="21"/>
  <c r="AN190" i="21"/>
  <c r="AM190" i="21"/>
  <c r="AN189" i="21"/>
  <c r="AM189" i="21"/>
  <c r="AN188" i="21"/>
  <c r="AM188" i="21"/>
  <c r="AN187" i="21"/>
  <c r="AM187" i="21"/>
  <c r="AN186" i="21"/>
  <c r="AM186" i="21"/>
  <c r="AN185" i="21"/>
  <c r="AM185" i="21"/>
  <c r="AN184" i="21"/>
  <c r="AM184" i="21"/>
  <c r="AN183" i="21"/>
  <c r="AM183" i="21"/>
  <c r="AN182" i="21"/>
  <c r="AM182" i="21"/>
  <c r="AN181" i="21"/>
  <c r="AM181" i="21"/>
  <c r="AN180" i="21"/>
  <c r="AM180" i="21"/>
  <c r="AN179" i="21"/>
  <c r="AM179" i="21"/>
  <c r="AN178" i="21"/>
  <c r="AM178" i="21"/>
  <c r="AN177" i="21"/>
  <c r="AM177" i="21"/>
  <c r="AN176" i="21"/>
  <c r="AM176" i="21"/>
  <c r="AN175" i="21"/>
  <c r="AM175" i="21"/>
  <c r="AN174" i="21"/>
  <c r="AM174" i="21"/>
  <c r="AN173" i="21"/>
  <c r="AM173" i="21"/>
  <c r="AN172" i="21"/>
  <c r="AM172" i="21"/>
  <c r="AN171" i="21"/>
  <c r="AM171" i="21"/>
  <c r="AN170" i="21"/>
  <c r="AM170" i="21"/>
  <c r="AN169" i="21"/>
  <c r="AM169" i="21"/>
  <c r="AN168" i="21"/>
  <c r="AM168" i="21"/>
  <c r="AN167" i="21"/>
  <c r="AM167" i="21"/>
  <c r="AN166" i="21"/>
  <c r="AM166" i="21"/>
  <c r="AN165" i="21"/>
  <c r="AM165" i="21"/>
  <c r="AN164" i="21"/>
  <c r="AM164" i="21"/>
  <c r="AN163" i="21"/>
  <c r="AM163" i="21"/>
  <c r="AN162" i="21"/>
  <c r="AM162" i="21"/>
  <c r="AN161" i="21"/>
  <c r="AM161" i="21"/>
  <c r="AN160" i="21"/>
  <c r="AM160" i="21"/>
  <c r="AN159" i="21"/>
  <c r="AM159" i="21"/>
  <c r="AN158" i="21"/>
  <c r="AM158" i="21"/>
  <c r="AN157" i="21"/>
  <c r="AM157" i="21"/>
  <c r="AN156" i="21"/>
  <c r="AM156" i="21"/>
  <c r="AN155" i="21"/>
  <c r="AM155" i="21"/>
  <c r="AN154" i="21"/>
  <c r="AM154" i="21"/>
  <c r="AN153" i="21"/>
  <c r="AM153" i="21"/>
  <c r="AN152" i="21"/>
  <c r="AM152" i="21"/>
  <c r="AN151" i="21"/>
  <c r="AM151" i="21"/>
  <c r="AN150" i="21"/>
  <c r="AM150" i="21"/>
  <c r="AN149" i="21"/>
  <c r="AM149" i="21"/>
  <c r="AN148" i="21"/>
  <c r="AM148" i="21"/>
  <c r="AN147" i="21"/>
  <c r="AM147" i="21"/>
  <c r="AN146" i="21"/>
  <c r="AM146" i="21"/>
  <c r="AN145" i="21"/>
  <c r="AM145" i="21"/>
  <c r="AN144" i="21"/>
  <c r="AM144" i="21"/>
  <c r="AN143" i="21"/>
  <c r="AM143" i="21"/>
  <c r="AN142" i="21"/>
  <c r="AM142" i="21"/>
  <c r="AN141" i="21"/>
  <c r="AM141" i="21"/>
  <c r="AN140" i="21"/>
  <c r="AM140" i="21"/>
  <c r="AN139" i="21"/>
  <c r="AM139" i="21"/>
  <c r="AN138" i="21"/>
  <c r="AM138" i="21"/>
  <c r="AN137" i="21"/>
  <c r="AM137" i="21"/>
  <c r="AN136" i="21"/>
  <c r="AM136" i="21"/>
  <c r="AN135" i="21"/>
  <c r="AM135" i="21"/>
  <c r="AN134" i="21"/>
  <c r="AM134" i="21"/>
  <c r="AN133" i="21"/>
  <c r="AM133" i="21"/>
  <c r="AN132" i="21"/>
  <c r="AM132" i="21"/>
  <c r="AN131" i="21"/>
  <c r="AM131" i="21"/>
  <c r="AN130" i="21"/>
  <c r="AM130" i="21"/>
  <c r="AN129" i="21"/>
  <c r="AM129" i="21"/>
  <c r="AN128" i="21"/>
  <c r="AM128" i="21"/>
  <c r="AN127" i="21"/>
  <c r="AM127" i="21"/>
  <c r="AN126" i="21"/>
  <c r="AM126" i="21"/>
  <c r="AN125" i="21"/>
  <c r="AM125" i="21"/>
  <c r="AN124" i="21"/>
  <c r="AM124" i="21"/>
  <c r="AN123" i="21"/>
  <c r="AM123" i="21"/>
  <c r="AN122" i="21"/>
  <c r="AM122" i="21"/>
  <c r="AN121" i="21"/>
  <c r="AM121" i="21"/>
  <c r="AN120" i="21"/>
  <c r="AM120" i="21"/>
  <c r="AN119" i="21"/>
  <c r="AM119" i="21"/>
  <c r="AN118" i="21"/>
  <c r="AM118" i="21"/>
  <c r="AN117" i="21"/>
  <c r="AM117" i="21"/>
  <c r="AN116" i="21"/>
  <c r="AM116" i="21"/>
  <c r="AN115" i="21"/>
  <c r="AM115" i="21"/>
  <c r="AN114" i="21"/>
  <c r="AM114" i="21"/>
  <c r="AN113" i="21"/>
  <c r="AM113" i="21"/>
  <c r="AN112" i="21"/>
  <c r="AM112" i="21"/>
  <c r="AN111" i="21"/>
  <c r="AM111" i="21"/>
  <c r="AN110" i="21"/>
  <c r="AM110" i="21"/>
  <c r="AN109" i="21"/>
  <c r="AM109" i="21"/>
  <c r="AM1" i="21"/>
  <c r="AN4" i="21" l="1"/>
  <c r="AM4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AM6" i="21" l="1"/>
  <c r="C23" i="24" s="1"/>
  <c r="AN5" i="21"/>
  <c r="AM5" i="21"/>
  <c r="B17" i="24"/>
  <c r="AB308" i="21"/>
  <c r="AA308" i="21"/>
  <c r="AB307" i="21"/>
  <c r="AA307" i="21"/>
  <c r="AB306" i="21"/>
  <c r="AA306" i="21"/>
  <c r="AB305" i="21"/>
  <c r="AA305" i="21"/>
  <c r="AB304" i="21"/>
  <c r="AA304" i="21"/>
  <c r="AB303" i="21"/>
  <c r="AA303" i="21"/>
  <c r="AB302" i="21"/>
  <c r="AA302" i="21"/>
  <c r="AB301" i="21"/>
  <c r="AA301" i="21"/>
  <c r="AB300" i="21"/>
  <c r="AA300" i="21"/>
  <c r="AB299" i="21"/>
  <c r="AA299" i="21"/>
  <c r="AB298" i="21"/>
  <c r="AA298" i="21"/>
  <c r="AB297" i="21"/>
  <c r="AA297" i="21"/>
  <c r="AB296" i="21"/>
  <c r="AA296" i="21"/>
  <c r="AB295" i="21"/>
  <c r="AA295" i="21"/>
  <c r="AB294" i="21"/>
  <c r="AA294" i="21"/>
  <c r="AB293" i="21"/>
  <c r="AA293" i="21"/>
  <c r="AB292" i="21"/>
  <c r="AA292" i="21"/>
  <c r="AB291" i="21"/>
  <c r="AA291" i="21"/>
  <c r="AB290" i="21"/>
  <c r="AA290" i="21"/>
  <c r="AB289" i="21"/>
  <c r="AA289" i="21"/>
  <c r="AB288" i="21"/>
  <c r="AA288" i="21"/>
  <c r="AB287" i="21"/>
  <c r="AA287" i="21"/>
  <c r="AB286" i="21"/>
  <c r="AA286" i="21"/>
  <c r="AB285" i="21"/>
  <c r="AA285" i="21"/>
  <c r="AB284" i="21"/>
  <c r="AA284" i="21"/>
  <c r="AB283" i="21"/>
  <c r="AA283" i="21"/>
  <c r="AB282" i="21"/>
  <c r="AA282" i="21"/>
  <c r="AB281" i="21"/>
  <c r="AA281" i="21"/>
  <c r="AB280" i="21"/>
  <c r="AA280" i="21"/>
  <c r="AB279" i="21"/>
  <c r="AA279" i="21"/>
  <c r="AB278" i="21"/>
  <c r="AA278" i="21"/>
  <c r="AB277" i="21"/>
  <c r="AA277" i="21"/>
  <c r="AB276" i="21"/>
  <c r="AA276" i="21"/>
  <c r="AB275" i="21"/>
  <c r="AA275" i="21"/>
  <c r="AB274" i="21"/>
  <c r="AA274" i="21"/>
  <c r="AB273" i="21"/>
  <c r="AA273" i="21"/>
  <c r="AB272" i="21"/>
  <c r="AA272" i="21"/>
  <c r="AB271" i="21"/>
  <c r="AA271" i="21"/>
  <c r="AB270" i="21"/>
  <c r="AA270" i="21"/>
  <c r="AB269" i="21"/>
  <c r="AA269" i="21"/>
  <c r="AB268" i="21"/>
  <c r="AA268" i="21"/>
  <c r="AB267" i="21"/>
  <c r="AA267" i="21"/>
  <c r="AB266" i="21"/>
  <c r="AA266" i="21"/>
  <c r="AB265" i="21"/>
  <c r="AA265" i="21"/>
  <c r="AB264" i="21"/>
  <c r="AA264" i="21"/>
  <c r="AB263" i="21"/>
  <c r="AA263" i="21"/>
  <c r="AB262" i="21"/>
  <c r="AA262" i="21"/>
  <c r="AB261" i="21"/>
  <c r="AA261" i="21"/>
  <c r="AB260" i="21"/>
  <c r="AA260" i="21"/>
  <c r="AB259" i="21"/>
  <c r="AA259" i="21"/>
  <c r="AB258" i="21"/>
  <c r="AA258" i="21"/>
  <c r="AB257" i="21"/>
  <c r="AA257" i="21"/>
  <c r="AB256" i="21"/>
  <c r="AA256" i="21"/>
  <c r="AB255" i="21"/>
  <c r="AA255" i="21"/>
  <c r="AB254" i="21"/>
  <c r="AA254" i="21"/>
  <c r="AB253" i="21"/>
  <c r="AA253" i="21"/>
  <c r="AB252" i="21"/>
  <c r="AA252" i="21"/>
  <c r="AB251" i="21"/>
  <c r="AA251" i="21"/>
  <c r="AB250" i="21"/>
  <c r="AA250" i="21"/>
  <c r="AB249" i="21"/>
  <c r="AA249" i="21"/>
  <c r="AB248" i="21"/>
  <c r="AA248" i="21"/>
  <c r="AB247" i="21"/>
  <c r="AA247" i="21"/>
  <c r="AB246" i="21"/>
  <c r="AA246" i="21"/>
  <c r="AB245" i="21"/>
  <c r="AA245" i="21"/>
  <c r="AB244" i="21"/>
  <c r="AA244" i="21"/>
  <c r="AB243" i="21"/>
  <c r="AA243" i="21"/>
  <c r="AB242" i="21"/>
  <c r="AA242" i="21"/>
  <c r="AB241" i="21"/>
  <c r="AA241" i="21"/>
  <c r="AB240" i="21"/>
  <c r="AA240" i="21"/>
  <c r="AB239" i="21"/>
  <c r="AA239" i="21"/>
  <c r="AB238" i="21"/>
  <c r="AA238" i="21"/>
  <c r="AB237" i="21"/>
  <c r="AA237" i="21"/>
  <c r="AB236" i="21"/>
  <c r="AA236" i="21"/>
  <c r="AB235" i="21"/>
  <c r="AA235" i="21"/>
  <c r="AB234" i="21"/>
  <c r="AA234" i="21"/>
  <c r="AB233" i="21"/>
  <c r="AA233" i="21"/>
  <c r="AB232" i="21"/>
  <c r="AA232" i="21"/>
  <c r="AB231" i="21"/>
  <c r="AA231" i="21"/>
  <c r="AB230" i="21"/>
  <c r="AA230" i="21"/>
  <c r="AB229" i="21"/>
  <c r="AA229" i="21"/>
  <c r="AB228" i="21"/>
  <c r="AA228" i="21"/>
  <c r="AB227" i="21"/>
  <c r="AA227" i="21"/>
  <c r="AB226" i="21"/>
  <c r="AA226" i="21"/>
  <c r="AB225" i="21"/>
  <c r="AA225" i="21"/>
  <c r="AB224" i="21"/>
  <c r="AA224" i="21"/>
  <c r="AB223" i="21"/>
  <c r="AA223" i="21"/>
  <c r="AB222" i="21"/>
  <c r="AA222" i="21"/>
  <c r="AB221" i="21"/>
  <c r="AA221" i="21"/>
  <c r="AB220" i="21"/>
  <c r="AA220" i="21"/>
  <c r="AB219" i="21"/>
  <c r="AA219" i="21"/>
  <c r="AB218" i="21"/>
  <c r="AA218" i="21"/>
  <c r="AB217" i="21"/>
  <c r="AA217" i="21"/>
  <c r="AB216" i="21"/>
  <c r="AA216" i="21"/>
  <c r="AB215" i="21"/>
  <c r="AA215" i="21"/>
  <c r="AB214" i="21"/>
  <c r="AA214" i="21"/>
  <c r="AB213" i="21"/>
  <c r="AA213" i="21"/>
  <c r="AB212" i="21"/>
  <c r="AA212" i="21"/>
  <c r="AB211" i="21"/>
  <c r="AA211" i="21"/>
  <c r="AB210" i="21"/>
  <c r="AA210" i="21"/>
  <c r="AB209" i="21"/>
  <c r="AA209" i="21"/>
  <c r="AB208" i="21"/>
  <c r="AA208" i="21"/>
  <c r="AB207" i="21"/>
  <c r="AA207" i="21"/>
  <c r="AB206" i="21"/>
  <c r="AA206" i="21"/>
  <c r="AB205" i="21"/>
  <c r="AA205" i="21"/>
  <c r="AB204" i="21"/>
  <c r="AA204" i="21"/>
  <c r="AB203" i="21"/>
  <c r="AA203" i="21"/>
  <c r="AB202" i="21"/>
  <c r="AA202" i="21"/>
  <c r="AB201" i="21"/>
  <c r="AA201" i="21"/>
  <c r="AB200" i="21"/>
  <c r="AA200" i="21"/>
  <c r="AB199" i="21"/>
  <c r="AA199" i="21"/>
  <c r="AB198" i="21"/>
  <c r="AA198" i="21"/>
  <c r="AB197" i="21"/>
  <c r="AA197" i="21"/>
  <c r="AB196" i="21"/>
  <c r="AA196" i="21"/>
  <c r="AB195" i="21"/>
  <c r="AA195" i="21"/>
  <c r="AB194" i="21"/>
  <c r="AA194" i="21"/>
  <c r="AB193" i="21"/>
  <c r="AA193" i="21"/>
  <c r="AB192" i="21"/>
  <c r="AA192" i="21"/>
  <c r="AB191" i="21"/>
  <c r="AA191" i="21"/>
  <c r="AB190" i="21"/>
  <c r="AA190" i="21"/>
  <c r="AB189" i="21"/>
  <c r="AA189" i="21"/>
  <c r="AB188" i="21"/>
  <c r="AA188" i="21"/>
  <c r="AB187" i="21"/>
  <c r="AA187" i="21"/>
  <c r="AB186" i="21"/>
  <c r="AA186" i="21"/>
  <c r="AB185" i="21"/>
  <c r="AA185" i="21"/>
  <c r="AB184" i="21"/>
  <c r="AA184" i="21"/>
  <c r="AB183" i="21"/>
  <c r="AA183" i="21"/>
  <c r="AB182" i="21"/>
  <c r="AA182" i="21"/>
  <c r="AB181" i="21"/>
  <c r="AA181" i="21"/>
  <c r="AB180" i="21"/>
  <c r="AA180" i="21"/>
  <c r="AB179" i="21"/>
  <c r="AA179" i="21"/>
  <c r="AB178" i="21"/>
  <c r="AA178" i="21"/>
  <c r="AB177" i="21"/>
  <c r="AA177" i="21"/>
  <c r="AB176" i="21"/>
  <c r="AA176" i="21"/>
  <c r="AB175" i="21"/>
  <c r="AA175" i="21"/>
  <c r="AB174" i="21"/>
  <c r="AA174" i="21"/>
  <c r="AB173" i="21"/>
  <c r="AA173" i="21"/>
  <c r="AB172" i="21"/>
  <c r="AA172" i="21"/>
  <c r="AB171" i="21"/>
  <c r="AA171" i="21"/>
  <c r="AB170" i="21"/>
  <c r="AA170" i="21"/>
  <c r="AB169" i="21"/>
  <c r="AA169" i="21"/>
  <c r="AB168" i="21"/>
  <c r="AA168" i="21"/>
  <c r="AB167" i="21"/>
  <c r="AA167" i="21"/>
  <c r="AB166" i="21"/>
  <c r="AA166" i="21"/>
  <c r="AB165" i="21"/>
  <c r="AA165" i="21"/>
  <c r="AB164" i="21"/>
  <c r="AA164" i="21"/>
  <c r="AB163" i="21"/>
  <c r="AA163" i="21"/>
  <c r="AB162" i="21"/>
  <c r="AA162" i="21"/>
  <c r="AB161" i="21"/>
  <c r="AA161" i="21"/>
  <c r="AB160" i="21"/>
  <c r="AA160" i="21"/>
  <c r="AB159" i="21"/>
  <c r="AA159" i="21"/>
  <c r="AB158" i="21"/>
  <c r="AA158" i="21"/>
  <c r="AB157" i="21"/>
  <c r="AA157" i="21"/>
  <c r="AB156" i="21"/>
  <c r="AA156" i="21"/>
  <c r="AB155" i="21"/>
  <c r="AA155" i="21"/>
  <c r="AB154" i="21"/>
  <c r="AA154" i="21"/>
  <c r="AB153" i="21"/>
  <c r="AA153" i="21"/>
  <c r="AB152" i="21"/>
  <c r="AA152" i="21"/>
  <c r="AB151" i="21"/>
  <c r="AA151" i="21"/>
  <c r="AB150" i="21"/>
  <c r="AA150" i="21"/>
  <c r="AB149" i="21"/>
  <c r="AA149" i="21"/>
  <c r="AB148" i="21"/>
  <c r="AA148" i="21"/>
  <c r="AB147" i="21"/>
  <c r="AA147" i="21"/>
  <c r="AB146" i="21"/>
  <c r="AA146" i="21"/>
  <c r="AB145" i="21"/>
  <c r="AA145" i="21"/>
  <c r="AB144" i="21"/>
  <c r="AA144" i="21"/>
  <c r="AB143" i="21"/>
  <c r="AA143" i="21"/>
  <c r="AB142" i="21"/>
  <c r="AA142" i="21"/>
  <c r="AB141" i="21"/>
  <c r="AA141" i="21"/>
  <c r="AB140" i="21"/>
  <c r="AA140" i="21"/>
  <c r="AB139" i="21"/>
  <c r="AA139" i="21"/>
  <c r="AB138" i="21"/>
  <c r="AA138" i="21"/>
  <c r="AB137" i="21"/>
  <c r="AA137" i="21"/>
  <c r="AB136" i="21"/>
  <c r="AA136" i="21"/>
  <c r="AB135" i="21"/>
  <c r="AA135" i="21"/>
  <c r="AB134" i="21"/>
  <c r="AA134" i="21"/>
  <c r="AB133" i="21"/>
  <c r="AA133" i="21"/>
  <c r="AB132" i="21"/>
  <c r="AA132" i="21"/>
  <c r="AB131" i="21"/>
  <c r="AA131" i="21"/>
  <c r="AB130" i="21"/>
  <c r="AA130" i="21"/>
  <c r="AB129" i="21"/>
  <c r="AA129" i="21"/>
  <c r="AB128" i="21"/>
  <c r="AA128" i="21"/>
  <c r="AB127" i="21"/>
  <c r="AA127" i="21"/>
  <c r="AB126" i="21"/>
  <c r="AA126" i="21"/>
  <c r="AB125" i="21"/>
  <c r="AA125" i="21"/>
  <c r="AB124" i="21"/>
  <c r="AA124" i="21"/>
  <c r="AB123" i="21"/>
  <c r="AA123" i="21"/>
  <c r="AB122" i="21"/>
  <c r="AA122" i="21"/>
  <c r="AB121" i="21"/>
  <c r="AA121" i="21"/>
  <c r="AB120" i="21"/>
  <c r="AA120" i="21"/>
  <c r="AB119" i="21"/>
  <c r="AA119" i="21"/>
  <c r="AB118" i="21"/>
  <c r="AA118" i="21"/>
  <c r="AB117" i="21"/>
  <c r="AA117" i="21"/>
  <c r="AB116" i="21"/>
  <c r="AA116" i="21"/>
  <c r="AB115" i="21"/>
  <c r="AA115" i="21"/>
  <c r="AB114" i="21"/>
  <c r="AA114" i="21"/>
  <c r="AB113" i="21"/>
  <c r="AA113" i="21"/>
  <c r="AB112" i="21"/>
  <c r="AA112" i="21"/>
  <c r="AB111" i="21"/>
  <c r="AA111" i="21"/>
  <c r="AB110" i="21"/>
  <c r="AA110" i="21"/>
  <c r="AB109" i="21"/>
  <c r="AA109" i="21"/>
  <c r="AB108" i="21"/>
  <c r="AA108" i="21"/>
  <c r="AB107" i="21"/>
  <c r="AA107" i="21"/>
  <c r="AB106" i="21"/>
  <c r="AA106" i="21"/>
  <c r="AB105" i="21"/>
  <c r="AA105" i="21"/>
  <c r="AB104" i="21"/>
  <c r="AA104" i="21"/>
  <c r="AB103" i="21"/>
  <c r="AA103" i="21"/>
  <c r="AB102" i="21"/>
  <c r="AA102" i="21"/>
  <c r="AB101" i="21"/>
  <c r="AA101" i="21"/>
  <c r="AB100" i="21"/>
  <c r="AA100" i="21"/>
  <c r="AB99" i="21"/>
  <c r="AA99" i="21"/>
  <c r="AB98" i="21"/>
  <c r="AA98" i="21"/>
  <c r="AB97" i="21"/>
  <c r="AA97" i="21"/>
  <c r="AB96" i="21"/>
  <c r="AA96" i="21"/>
  <c r="AB95" i="21"/>
  <c r="AA95" i="21"/>
  <c r="AB94" i="21"/>
  <c r="AA94" i="21"/>
  <c r="AB93" i="21"/>
  <c r="AA93" i="21"/>
  <c r="AB92" i="21"/>
  <c r="AA92" i="21"/>
  <c r="AB91" i="21"/>
  <c r="AA91" i="21"/>
  <c r="AB90" i="21"/>
  <c r="AA90" i="21"/>
  <c r="AB89" i="21"/>
  <c r="AA89" i="21"/>
  <c r="AB88" i="21"/>
  <c r="AA88" i="21"/>
  <c r="AB87" i="21"/>
  <c r="AA87" i="21"/>
  <c r="AB86" i="21"/>
  <c r="AA86" i="21"/>
  <c r="AB85" i="21"/>
  <c r="AA85" i="21"/>
  <c r="AB84" i="21"/>
  <c r="AA84" i="21"/>
  <c r="AB83" i="21"/>
  <c r="AA83" i="21"/>
  <c r="AB82" i="21"/>
  <c r="AA82" i="21"/>
  <c r="AB81" i="21"/>
  <c r="AA81" i="21"/>
  <c r="AB80" i="21"/>
  <c r="AA80" i="21"/>
  <c r="AB79" i="21"/>
  <c r="AA79" i="21"/>
  <c r="AB78" i="21"/>
  <c r="AA78" i="21"/>
  <c r="AB77" i="21"/>
  <c r="AA77" i="21"/>
  <c r="AB76" i="21"/>
  <c r="AA76" i="21"/>
  <c r="AB75" i="21"/>
  <c r="AA75" i="21"/>
  <c r="AB74" i="21"/>
  <c r="AA74" i="21"/>
  <c r="AB73" i="21"/>
  <c r="AA73" i="21"/>
  <c r="AB72" i="21"/>
  <c r="AA72" i="21"/>
  <c r="AB71" i="21"/>
  <c r="AA71" i="21"/>
  <c r="AB70" i="21"/>
  <c r="AA70" i="21"/>
  <c r="AB69" i="21"/>
  <c r="AA69" i="21"/>
  <c r="AB68" i="21"/>
  <c r="AA68" i="21"/>
  <c r="AB67" i="21"/>
  <c r="AA67" i="21"/>
  <c r="AB66" i="21"/>
  <c r="AA66" i="21"/>
  <c r="AB65" i="21"/>
  <c r="AA65" i="21"/>
  <c r="AB64" i="21"/>
  <c r="AA64" i="21"/>
  <c r="AB63" i="21"/>
  <c r="AA63" i="21"/>
  <c r="AB62" i="21"/>
  <c r="AA62" i="21"/>
  <c r="AB61" i="21"/>
  <c r="AA61" i="21"/>
  <c r="AB60" i="21"/>
  <c r="AA60" i="21"/>
  <c r="AB59" i="21"/>
  <c r="AA59" i="21"/>
  <c r="AB58" i="21"/>
  <c r="AA58" i="21"/>
  <c r="AB57" i="21"/>
  <c r="AA57" i="21"/>
  <c r="AB56" i="21"/>
  <c r="AA56" i="21"/>
  <c r="AB55" i="21"/>
  <c r="AA55" i="21"/>
  <c r="AB54" i="21"/>
  <c r="AA54" i="21"/>
  <c r="AB53" i="21"/>
  <c r="AA53" i="21"/>
  <c r="AB52" i="21"/>
  <c r="AA52" i="21"/>
  <c r="AB51" i="21"/>
  <c r="AA51" i="21"/>
  <c r="AB50" i="21"/>
  <c r="AA50" i="21"/>
  <c r="AB49" i="21"/>
  <c r="AA49" i="21"/>
  <c r="AB48" i="21"/>
  <c r="AA48" i="21"/>
  <c r="AB47" i="21"/>
  <c r="AA47" i="21"/>
  <c r="AB46" i="21"/>
  <c r="AA46" i="21"/>
  <c r="AB45" i="21"/>
  <c r="AA45" i="21"/>
  <c r="AB44" i="21"/>
  <c r="AA44" i="21"/>
  <c r="AB43" i="21"/>
  <c r="AA43" i="21"/>
  <c r="AB42" i="21"/>
  <c r="AA42" i="21"/>
  <c r="AB41" i="21"/>
  <c r="AA41" i="21"/>
  <c r="AB40" i="21"/>
  <c r="AA40" i="21"/>
  <c r="AB39" i="21"/>
  <c r="AA39" i="21"/>
  <c r="AB38" i="21"/>
  <c r="AA38" i="21"/>
  <c r="AB37" i="21"/>
  <c r="AA37" i="21"/>
  <c r="AB36" i="21"/>
  <c r="AA36" i="21"/>
  <c r="AB35" i="21"/>
  <c r="AA35" i="21"/>
  <c r="AB34" i="21"/>
  <c r="AA34" i="21"/>
  <c r="AB33" i="21"/>
  <c r="AA33" i="21"/>
  <c r="AB32" i="21"/>
  <c r="AA32" i="21"/>
  <c r="AB31" i="21"/>
  <c r="AA31" i="21"/>
  <c r="AB30" i="21"/>
  <c r="AA30" i="21"/>
  <c r="AB29" i="21"/>
  <c r="AA29" i="21"/>
  <c r="AB28" i="21"/>
  <c r="AA28" i="21"/>
  <c r="AB27" i="21"/>
  <c r="AA27" i="21"/>
  <c r="AB26" i="21"/>
  <c r="AA26" i="21"/>
  <c r="AB25" i="21"/>
  <c r="AA25" i="21"/>
  <c r="AB24" i="21"/>
  <c r="AA24" i="21"/>
  <c r="AB23" i="21"/>
  <c r="AA23" i="21"/>
  <c r="AB22" i="21"/>
  <c r="AA22" i="21"/>
  <c r="AB21" i="21"/>
  <c r="AA21" i="21"/>
  <c r="AB20" i="21"/>
  <c r="AA20" i="21"/>
  <c r="AB19" i="21"/>
  <c r="AA19" i="21"/>
  <c r="AB18" i="21"/>
  <c r="AA18" i="21"/>
  <c r="AB17" i="21"/>
  <c r="AA17" i="21"/>
  <c r="AB16" i="21"/>
  <c r="AA16" i="21"/>
  <c r="AB15" i="21"/>
  <c r="AA15" i="21"/>
  <c r="AB14" i="21"/>
  <c r="AA14" i="21"/>
  <c r="AB13" i="21"/>
  <c r="AA13" i="21"/>
  <c r="AB12" i="21"/>
  <c r="AA12" i="21"/>
  <c r="AB11" i="21"/>
  <c r="AA11" i="21"/>
  <c r="AB10" i="21"/>
  <c r="AA10" i="21"/>
  <c r="AB9" i="21"/>
  <c r="AA9" i="21"/>
  <c r="AA1" i="21"/>
  <c r="BJ308" i="20"/>
  <c r="BI308" i="20"/>
  <c r="BJ307" i="20"/>
  <c r="BI307" i="20"/>
  <c r="BJ306" i="20"/>
  <c r="BI306" i="20"/>
  <c r="BJ305" i="20"/>
  <c r="BI305" i="20"/>
  <c r="BJ304" i="20"/>
  <c r="BI304" i="20"/>
  <c r="BJ303" i="20"/>
  <c r="BI303" i="20"/>
  <c r="BJ302" i="20"/>
  <c r="BI302" i="20"/>
  <c r="BJ301" i="20"/>
  <c r="BI301" i="20"/>
  <c r="BJ300" i="20"/>
  <c r="BI300" i="20"/>
  <c r="BJ299" i="20"/>
  <c r="BI299" i="20"/>
  <c r="BJ298" i="20"/>
  <c r="BI298" i="20"/>
  <c r="BJ297" i="20"/>
  <c r="BI297" i="20"/>
  <c r="BJ296" i="20"/>
  <c r="BI296" i="20"/>
  <c r="BJ295" i="20"/>
  <c r="BI295" i="20"/>
  <c r="BJ294" i="20"/>
  <c r="BI294" i="20"/>
  <c r="BJ293" i="20"/>
  <c r="BI293" i="20"/>
  <c r="BJ292" i="20"/>
  <c r="BI292" i="20"/>
  <c r="BJ291" i="20"/>
  <c r="BI291" i="20"/>
  <c r="BJ290" i="20"/>
  <c r="BI290" i="20"/>
  <c r="BJ289" i="20"/>
  <c r="BI289" i="20"/>
  <c r="BJ288" i="20"/>
  <c r="BI288" i="20"/>
  <c r="BJ287" i="20"/>
  <c r="BI287" i="20"/>
  <c r="BJ286" i="20"/>
  <c r="BI286" i="20"/>
  <c r="BJ285" i="20"/>
  <c r="BI285" i="20"/>
  <c r="BJ284" i="20"/>
  <c r="BI284" i="20"/>
  <c r="BJ283" i="20"/>
  <c r="BI283" i="20"/>
  <c r="BJ282" i="20"/>
  <c r="BI282" i="20"/>
  <c r="BJ281" i="20"/>
  <c r="BI281" i="20"/>
  <c r="BJ280" i="20"/>
  <c r="BI280" i="20"/>
  <c r="BJ279" i="20"/>
  <c r="BI279" i="20"/>
  <c r="BJ278" i="20"/>
  <c r="BI278" i="20"/>
  <c r="BJ277" i="20"/>
  <c r="BI277" i="20"/>
  <c r="BJ276" i="20"/>
  <c r="BI276" i="20"/>
  <c r="BJ275" i="20"/>
  <c r="BI275" i="20"/>
  <c r="BJ274" i="20"/>
  <c r="BI274" i="20"/>
  <c r="BJ273" i="20"/>
  <c r="BI273" i="20"/>
  <c r="BJ272" i="20"/>
  <c r="BI272" i="20"/>
  <c r="BJ271" i="20"/>
  <c r="BI271" i="20"/>
  <c r="BJ270" i="20"/>
  <c r="BI270" i="20"/>
  <c r="BJ269" i="20"/>
  <c r="BI269" i="20"/>
  <c r="BJ268" i="20"/>
  <c r="BI268" i="20"/>
  <c r="BJ267" i="20"/>
  <c r="BI267" i="20"/>
  <c r="BJ266" i="20"/>
  <c r="BI266" i="20"/>
  <c r="BJ265" i="20"/>
  <c r="BI265" i="20"/>
  <c r="BJ264" i="20"/>
  <c r="BI264" i="20"/>
  <c r="BJ263" i="20"/>
  <c r="BI263" i="20"/>
  <c r="BJ262" i="20"/>
  <c r="BI262" i="20"/>
  <c r="BJ261" i="20"/>
  <c r="BI261" i="20"/>
  <c r="BJ260" i="20"/>
  <c r="BI260" i="20"/>
  <c r="BJ259" i="20"/>
  <c r="BI259" i="20"/>
  <c r="BJ258" i="20"/>
  <c r="BI258" i="20"/>
  <c r="BJ257" i="20"/>
  <c r="BI257" i="20"/>
  <c r="BJ256" i="20"/>
  <c r="BI256" i="20"/>
  <c r="BJ255" i="20"/>
  <c r="BI255" i="20"/>
  <c r="BJ254" i="20"/>
  <c r="BI254" i="20"/>
  <c r="BJ253" i="20"/>
  <c r="BI253" i="20"/>
  <c r="BJ252" i="20"/>
  <c r="BI252" i="20"/>
  <c r="BJ251" i="20"/>
  <c r="BI251" i="20"/>
  <c r="BJ250" i="20"/>
  <c r="BI250" i="20"/>
  <c r="BJ249" i="20"/>
  <c r="BI249" i="20"/>
  <c r="BJ248" i="20"/>
  <c r="BI248" i="20"/>
  <c r="BJ247" i="20"/>
  <c r="BI247" i="20"/>
  <c r="BJ246" i="20"/>
  <c r="BI246" i="20"/>
  <c r="BJ245" i="20"/>
  <c r="BI245" i="20"/>
  <c r="BJ244" i="20"/>
  <c r="BI244" i="20"/>
  <c r="BJ243" i="20"/>
  <c r="BI243" i="20"/>
  <c r="BJ242" i="20"/>
  <c r="BI242" i="20"/>
  <c r="BJ241" i="20"/>
  <c r="BI241" i="20"/>
  <c r="BJ240" i="20"/>
  <c r="BI240" i="20"/>
  <c r="BJ239" i="20"/>
  <c r="BI239" i="20"/>
  <c r="BJ238" i="20"/>
  <c r="BI238" i="20"/>
  <c r="BJ237" i="20"/>
  <c r="BI237" i="20"/>
  <c r="BJ236" i="20"/>
  <c r="BI236" i="20"/>
  <c r="BJ235" i="20"/>
  <c r="BI235" i="20"/>
  <c r="BJ234" i="20"/>
  <c r="BI234" i="20"/>
  <c r="BJ233" i="20"/>
  <c r="BI233" i="20"/>
  <c r="BJ232" i="20"/>
  <c r="BI232" i="20"/>
  <c r="BJ231" i="20"/>
  <c r="BI231" i="20"/>
  <c r="BJ230" i="20"/>
  <c r="BI230" i="20"/>
  <c r="BJ229" i="20"/>
  <c r="BI229" i="20"/>
  <c r="BJ228" i="20"/>
  <c r="BI228" i="20"/>
  <c r="BJ227" i="20"/>
  <c r="BI227" i="20"/>
  <c r="BJ226" i="20"/>
  <c r="BI226" i="20"/>
  <c r="BJ225" i="20"/>
  <c r="BI225" i="20"/>
  <c r="BJ224" i="20"/>
  <c r="BI224" i="20"/>
  <c r="BJ223" i="20"/>
  <c r="BI223" i="20"/>
  <c r="BJ222" i="20"/>
  <c r="BI222" i="20"/>
  <c r="BJ221" i="20"/>
  <c r="BI221" i="20"/>
  <c r="BJ220" i="20"/>
  <c r="BI220" i="20"/>
  <c r="BJ219" i="20"/>
  <c r="BI219" i="20"/>
  <c r="BJ218" i="20"/>
  <c r="BI218" i="20"/>
  <c r="BJ217" i="20"/>
  <c r="BI217" i="20"/>
  <c r="BJ216" i="20"/>
  <c r="BI216" i="20"/>
  <c r="BJ215" i="20"/>
  <c r="BI215" i="20"/>
  <c r="BJ214" i="20"/>
  <c r="BI214" i="20"/>
  <c r="BJ213" i="20"/>
  <c r="BI213" i="20"/>
  <c r="BJ212" i="20"/>
  <c r="BI212" i="20"/>
  <c r="BJ211" i="20"/>
  <c r="BI211" i="20"/>
  <c r="BJ210" i="20"/>
  <c r="BI210" i="20"/>
  <c r="BJ209" i="20"/>
  <c r="BI209" i="20"/>
  <c r="BJ208" i="20"/>
  <c r="BI208" i="20"/>
  <c r="BJ207" i="20"/>
  <c r="BI207" i="20"/>
  <c r="BJ206" i="20"/>
  <c r="BI206" i="20"/>
  <c r="BJ205" i="20"/>
  <c r="BI205" i="20"/>
  <c r="BJ204" i="20"/>
  <c r="BI204" i="20"/>
  <c r="BJ203" i="20"/>
  <c r="BI203" i="20"/>
  <c r="BJ202" i="20"/>
  <c r="BI202" i="20"/>
  <c r="BJ201" i="20"/>
  <c r="BI201" i="20"/>
  <c r="BJ200" i="20"/>
  <c r="BI200" i="20"/>
  <c r="BJ199" i="20"/>
  <c r="BI199" i="20"/>
  <c r="BJ198" i="20"/>
  <c r="BI198" i="20"/>
  <c r="BJ197" i="20"/>
  <c r="BI197" i="20"/>
  <c r="BJ196" i="20"/>
  <c r="BI196" i="20"/>
  <c r="BJ195" i="20"/>
  <c r="BI195" i="20"/>
  <c r="BJ194" i="20"/>
  <c r="BI194" i="20"/>
  <c r="BJ193" i="20"/>
  <c r="BI193" i="20"/>
  <c r="BJ192" i="20"/>
  <c r="BI192" i="20"/>
  <c r="BJ191" i="20"/>
  <c r="BI191" i="20"/>
  <c r="BJ190" i="20"/>
  <c r="BI190" i="20"/>
  <c r="BJ189" i="20"/>
  <c r="BI189" i="20"/>
  <c r="BJ188" i="20"/>
  <c r="BI188" i="20"/>
  <c r="BJ187" i="20"/>
  <c r="BI187" i="20"/>
  <c r="BJ186" i="20"/>
  <c r="BI186" i="20"/>
  <c r="BJ185" i="20"/>
  <c r="BI185" i="20"/>
  <c r="BJ184" i="20"/>
  <c r="BI184" i="20"/>
  <c r="BJ183" i="20"/>
  <c r="BI183" i="20"/>
  <c r="BJ182" i="20"/>
  <c r="BI182" i="20"/>
  <c r="BJ181" i="20"/>
  <c r="BI181" i="20"/>
  <c r="BJ180" i="20"/>
  <c r="BI180" i="20"/>
  <c r="BJ179" i="20"/>
  <c r="BI179" i="20"/>
  <c r="BJ178" i="20"/>
  <c r="BI178" i="20"/>
  <c r="BJ177" i="20"/>
  <c r="BI177" i="20"/>
  <c r="BJ176" i="20"/>
  <c r="BI176" i="20"/>
  <c r="BJ175" i="20"/>
  <c r="BI175" i="20"/>
  <c r="BJ174" i="20"/>
  <c r="BI174" i="20"/>
  <c r="BJ173" i="20"/>
  <c r="BI173" i="20"/>
  <c r="BJ172" i="20"/>
  <c r="BI172" i="20"/>
  <c r="BJ171" i="20"/>
  <c r="BI171" i="20"/>
  <c r="BJ170" i="20"/>
  <c r="BI170" i="20"/>
  <c r="BJ169" i="20"/>
  <c r="BI169" i="20"/>
  <c r="BJ168" i="20"/>
  <c r="BI168" i="20"/>
  <c r="BJ167" i="20"/>
  <c r="BI167" i="20"/>
  <c r="BJ166" i="20"/>
  <c r="BI166" i="20"/>
  <c r="BJ165" i="20"/>
  <c r="BI165" i="20"/>
  <c r="BJ164" i="20"/>
  <c r="BI164" i="20"/>
  <c r="BJ163" i="20"/>
  <c r="BI163" i="20"/>
  <c r="BJ162" i="20"/>
  <c r="BI162" i="20"/>
  <c r="BJ161" i="20"/>
  <c r="BI161" i="20"/>
  <c r="BJ160" i="20"/>
  <c r="BI160" i="20"/>
  <c r="BJ159" i="20"/>
  <c r="BI159" i="20"/>
  <c r="BJ158" i="20"/>
  <c r="BI158" i="20"/>
  <c r="BJ157" i="20"/>
  <c r="BI157" i="20"/>
  <c r="BJ156" i="20"/>
  <c r="BI156" i="20"/>
  <c r="BJ155" i="20"/>
  <c r="BI155" i="20"/>
  <c r="BJ154" i="20"/>
  <c r="BI154" i="20"/>
  <c r="BJ153" i="20"/>
  <c r="BI153" i="20"/>
  <c r="BJ152" i="20"/>
  <c r="BI152" i="20"/>
  <c r="BJ151" i="20"/>
  <c r="BI151" i="20"/>
  <c r="BJ150" i="20"/>
  <c r="BI150" i="20"/>
  <c r="BJ149" i="20"/>
  <c r="BI149" i="20"/>
  <c r="BJ148" i="20"/>
  <c r="BI148" i="20"/>
  <c r="BJ147" i="20"/>
  <c r="BI147" i="20"/>
  <c r="BJ146" i="20"/>
  <c r="BI146" i="20"/>
  <c r="BJ145" i="20"/>
  <c r="BI145" i="20"/>
  <c r="BJ144" i="20"/>
  <c r="BI144" i="20"/>
  <c r="BJ143" i="20"/>
  <c r="BI143" i="20"/>
  <c r="BJ142" i="20"/>
  <c r="BI142" i="20"/>
  <c r="BJ141" i="20"/>
  <c r="BI141" i="20"/>
  <c r="BJ140" i="20"/>
  <c r="BI140" i="20"/>
  <c r="BJ139" i="20"/>
  <c r="BI139" i="20"/>
  <c r="BJ138" i="20"/>
  <c r="BI138" i="20"/>
  <c r="BJ137" i="20"/>
  <c r="BI137" i="20"/>
  <c r="BJ136" i="20"/>
  <c r="BI136" i="20"/>
  <c r="BJ135" i="20"/>
  <c r="BI135" i="20"/>
  <c r="BJ134" i="20"/>
  <c r="BI134" i="20"/>
  <c r="BJ133" i="20"/>
  <c r="BI133" i="20"/>
  <c r="BJ132" i="20"/>
  <c r="BI132" i="20"/>
  <c r="BJ131" i="20"/>
  <c r="BI131" i="20"/>
  <c r="BJ130" i="20"/>
  <c r="BI130" i="20"/>
  <c r="BJ129" i="20"/>
  <c r="BI129" i="20"/>
  <c r="BJ128" i="20"/>
  <c r="BI128" i="20"/>
  <c r="BJ127" i="20"/>
  <c r="BI127" i="20"/>
  <c r="BJ126" i="20"/>
  <c r="BI126" i="20"/>
  <c r="BJ125" i="20"/>
  <c r="BI125" i="20"/>
  <c r="BJ124" i="20"/>
  <c r="BI124" i="20"/>
  <c r="BJ123" i="20"/>
  <c r="BI123" i="20"/>
  <c r="BJ122" i="20"/>
  <c r="BI122" i="20"/>
  <c r="BJ121" i="20"/>
  <c r="BI121" i="20"/>
  <c r="BJ120" i="20"/>
  <c r="BI120" i="20"/>
  <c r="BJ119" i="20"/>
  <c r="BI119" i="20"/>
  <c r="BJ118" i="20"/>
  <c r="BI118" i="20"/>
  <c r="BJ117" i="20"/>
  <c r="BI117" i="20"/>
  <c r="BJ116" i="20"/>
  <c r="BI116" i="20"/>
  <c r="BJ115" i="20"/>
  <c r="BI115" i="20"/>
  <c r="BJ114" i="20"/>
  <c r="BI114" i="20"/>
  <c r="BJ113" i="20"/>
  <c r="BI113" i="20"/>
  <c r="BJ112" i="20"/>
  <c r="BI112" i="20"/>
  <c r="BJ111" i="20"/>
  <c r="BI111" i="20"/>
  <c r="BJ110" i="20"/>
  <c r="BI110" i="20"/>
  <c r="BJ109" i="20"/>
  <c r="BI109" i="20"/>
  <c r="BJ108" i="20"/>
  <c r="BI108" i="20"/>
  <c r="BJ107" i="20"/>
  <c r="BI107" i="20"/>
  <c r="BJ106" i="20"/>
  <c r="BI106" i="20"/>
  <c r="BJ105" i="20"/>
  <c r="BI105" i="20"/>
  <c r="BJ104" i="20"/>
  <c r="BI104" i="20"/>
  <c r="BJ103" i="20"/>
  <c r="BI103" i="20"/>
  <c r="BJ102" i="20"/>
  <c r="BI102" i="20"/>
  <c r="BJ101" i="20"/>
  <c r="BI101" i="20"/>
  <c r="BJ100" i="20"/>
  <c r="BI100" i="20"/>
  <c r="BJ99" i="20"/>
  <c r="BI99" i="20"/>
  <c r="BJ98" i="20"/>
  <c r="BI98" i="20"/>
  <c r="BJ97" i="20"/>
  <c r="BI97" i="20"/>
  <c r="BJ96" i="20"/>
  <c r="BI96" i="20"/>
  <c r="BJ95" i="20"/>
  <c r="BI95" i="20"/>
  <c r="BJ94" i="20"/>
  <c r="BI94" i="20"/>
  <c r="BJ93" i="20"/>
  <c r="BI93" i="20"/>
  <c r="BJ92" i="20"/>
  <c r="BI92" i="20"/>
  <c r="BJ91" i="20"/>
  <c r="BI91" i="20"/>
  <c r="BJ90" i="20"/>
  <c r="BI90" i="20"/>
  <c r="BJ89" i="20"/>
  <c r="BI89" i="20"/>
  <c r="BJ88" i="20"/>
  <c r="BI88" i="20"/>
  <c r="BJ87" i="20"/>
  <c r="BI87" i="20"/>
  <c r="BJ86" i="20"/>
  <c r="BI86" i="20"/>
  <c r="BJ85" i="20"/>
  <c r="BI85" i="20"/>
  <c r="BJ84" i="20"/>
  <c r="BI84" i="20"/>
  <c r="BJ83" i="20"/>
  <c r="BI83" i="20"/>
  <c r="BJ82" i="20"/>
  <c r="BI82" i="20"/>
  <c r="BJ81" i="20"/>
  <c r="BI81" i="20"/>
  <c r="BJ80" i="20"/>
  <c r="BI80" i="20"/>
  <c r="BJ79" i="20"/>
  <c r="BI79" i="20"/>
  <c r="BJ78" i="20"/>
  <c r="BI78" i="20"/>
  <c r="BJ77" i="20"/>
  <c r="BI77" i="20"/>
  <c r="BJ76" i="20"/>
  <c r="BI76" i="20"/>
  <c r="BJ75" i="20"/>
  <c r="BI75" i="20"/>
  <c r="BJ74" i="20"/>
  <c r="BI74" i="20"/>
  <c r="BJ73" i="20"/>
  <c r="BI73" i="20"/>
  <c r="BJ72" i="20"/>
  <c r="BI72" i="20"/>
  <c r="BJ71" i="20"/>
  <c r="BI71" i="20"/>
  <c r="BJ70" i="20"/>
  <c r="BI70" i="20"/>
  <c r="BJ69" i="20"/>
  <c r="BI69" i="20"/>
  <c r="BJ68" i="20"/>
  <c r="BI68" i="20"/>
  <c r="BJ67" i="20"/>
  <c r="BI67" i="20"/>
  <c r="BJ66" i="20"/>
  <c r="BI66" i="20"/>
  <c r="BJ65" i="20"/>
  <c r="BI65" i="20"/>
  <c r="BJ64" i="20"/>
  <c r="BI64" i="20"/>
  <c r="BJ63" i="20"/>
  <c r="BI63" i="20"/>
  <c r="BJ62" i="20"/>
  <c r="BI62" i="20"/>
  <c r="BJ61" i="20"/>
  <c r="BI61" i="20"/>
  <c r="BJ60" i="20"/>
  <c r="BI60" i="20"/>
  <c r="BJ59" i="20"/>
  <c r="BI59" i="20"/>
  <c r="BJ58" i="20"/>
  <c r="BI58" i="20"/>
  <c r="BJ57" i="20"/>
  <c r="BI57" i="20"/>
  <c r="BJ56" i="20"/>
  <c r="BI56" i="20"/>
  <c r="BJ55" i="20"/>
  <c r="BI55" i="20"/>
  <c r="BJ54" i="20"/>
  <c r="BI54" i="20"/>
  <c r="BJ53" i="20"/>
  <c r="BI53" i="20"/>
  <c r="BJ52" i="20"/>
  <c r="BI52" i="20"/>
  <c r="BJ51" i="20"/>
  <c r="BI51" i="20"/>
  <c r="BJ50" i="20"/>
  <c r="BI50" i="20"/>
  <c r="BJ49" i="20"/>
  <c r="BI49" i="20"/>
  <c r="BJ48" i="20"/>
  <c r="BI48" i="20"/>
  <c r="BJ47" i="20"/>
  <c r="BI47" i="20"/>
  <c r="BJ46" i="20"/>
  <c r="BI46" i="20"/>
  <c r="BJ45" i="20"/>
  <c r="BI45" i="20"/>
  <c r="BJ44" i="20"/>
  <c r="BI44" i="20"/>
  <c r="BJ43" i="20"/>
  <c r="BI43" i="20"/>
  <c r="BJ42" i="20"/>
  <c r="BI42" i="20"/>
  <c r="BJ41" i="20"/>
  <c r="BI41" i="20"/>
  <c r="BJ40" i="20"/>
  <c r="BI40" i="20"/>
  <c r="BJ39" i="20"/>
  <c r="BI39" i="20"/>
  <c r="BJ38" i="20"/>
  <c r="BI38" i="20"/>
  <c r="BJ37" i="20"/>
  <c r="BI37" i="20"/>
  <c r="BJ36" i="20"/>
  <c r="BI36" i="20"/>
  <c r="BJ35" i="20"/>
  <c r="BI35" i="20"/>
  <c r="BJ34" i="20"/>
  <c r="BI34" i="20"/>
  <c r="BJ33" i="20"/>
  <c r="BI33" i="20"/>
  <c r="BJ32" i="20"/>
  <c r="BI32" i="20"/>
  <c r="BJ31" i="20"/>
  <c r="BI31" i="20"/>
  <c r="BJ30" i="20"/>
  <c r="BI30" i="20"/>
  <c r="BJ29" i="20"/>
  <c r="BI29" i="20"/>
  <c r="BJ28" i="20"/>
  <c r="BI28" i="20"/>
  <c r="BJ27" i="20"/>
  <c r="BI27" i="20"/>
  <c r="BJ26" i="20"/>
  <c r="BI26" i="20"/>
  <c r="BJ25" i="20"/>
  <c r="BI25" i="20"/>
  <c r="BJ24" i="20"/>
  <c r="BI24" i="20"/>
  <c r="BJ23" i="20"/>
  <c r="BI23" i="20"/>
  <c r="BJ22" i="20"/>
  <c r="BI22" i="20"/>
  <c r="BJ21" i="20"/>
  <c r="BI21" i="20"/>
  <c r="BJ20" i="20"/>
  <c r="BI20" i="20"/>
  <c r="BJ19" i="20"/>
  <c r="BI19" i="20"/>
  <c r="BJ18" i="20"/>
  <c r="BI18" i="20"/>
  <c r="BJ17" i="20"/>
  <c r="BI17" i="20"/>
  <c r="BJ16" i="20"/>
  <c r="BI16" i="20"/>
  <c r="BJ15" i="20"/>
  <c r="BI15" i="20"/>
  <c r="BJ14" i="20"/>
  <c r="BI14" i="20"/>
  <c r="BJ13" i="20"/>
  <c r="BI13" i="20"/>
  <c r="BJ12" i="20"/>
  <c r="BI12" i="20"/>
  <c r="BJ11" i="20"/>
  <c r="BI11" i="20"/>
  <c r="BJ10" i="20"/>
  <c r="BI10" i="20"/>
  <c r="BJ9" i="20"/>
  <c r="BI9" i="20"/>
  <c r="BI1" i="20"/>
  <c r="AB4" i="21" l="1"/>
  <c r="BI4" i="20"/>
  <c r="BJ4" i="20"/>
  <c r="AA4" i="21"/>
  <c r="B14" i="14"/>
  <c r="AA6" i="21" l="1"/>
  <c r="C17" i="24" s="1"/>
  <c r="BI5" i="20"/>
  <c r="BJ5" i="20"/>
  <c r="BJ6" i="20"/>
  <c r="AA5" i="21"/>
  <c r="AB5" i="21"/>
  <c r="E14" i="14"/>
  <c r="BX308" i="20"/>
  <c r="BW308" i="20"/>
  <c r="BV308" i="20"/>
  <c r="BU308" i="20"/>
  <c r="BT308" i="20"/>
  <c r="BS308" i="20"/>
  <c r="BX307" i="20"/>
  <c r="BW307" i="20"/>
  <c r="BV307" i="20"/>
  <c r="BU307" i="20"/>
  <c r="BT307" i="20"/>
  <c r="BS307" i="20"/>
  <c r="BX306" i="20"/>
  <c r="BW306" i="20"/>
  <c r="BV306" i="20"/>
  <c r="BU306" i="20"/>
  <c r="BT306" i="20"/>
  <c r="BS306" i="20"/>
  <c r="BX305" i="20"/>
  <c r="BW305" i="20"/>
  <c r="BV305" i="20"/>
  <c r="BU305" i="20"/>
  <c r="BT305" i="20"/>
  <c r="BS305" i="20"/>
  <c r="BX304" i="20"/>
  <c r="BW304" i="20"/>
  <c r="BV304" i="20"/>
  <c r="BU304" i="20"/>
  <c r="BT304" i="20"/>
  <c r="BS304" i="20"/>
  <c r="BX303" i="20"/>
  <c r="BW303" i="20"/>
  <c r="BV303" i="20"/>
  <c r="BU303" i="20"/>
  <c r="BT303" i="20"/>
  <c r="BS303" i="20"/>
  <c r="BX302" i="20"/>
  <c r="BW302" i="20"/>
  <c r="BV302" i="20"/>
  <c r="BU302" i="20"/>
  <c r="BT302" i="20"/>
  <c r="BS302" i="20"/>
  <c r="BX301" i="20"/>
  <c r="BW301" i="20"/>
  <c r="BV301" i="20"/>
  <c r="BU301" i="20"/>
  <c r="BT301" i="20"/>
  <c r="BS301" i="20"/>
  <c r="BX300" i="20"/>
  <c r="BW300" i="20"/>
  <c r="BV300" i="20"/>
  <c r="BU300" i="20"/>
  <c r="BT300" i="20"/>
  <c r="BS300" i="20"/>
  <c r="BX299" i="20"/>
  <c r="BW299" i="20"/>
  <c r="BV299" i="20"/>
  <c r="BU299" i="20"/>
  <c r="BT299" i="20"/>
  <c r="BS299" i="20"/>
  <c r="BX298" i="20"/>
  <c r="BW298" i="20"/>
  <c r="BV298" i="20"/>
  <c r="BU298" i="20"/>
  <c r="BT298" i="20"/>
  <c r="BS298" i="20"/>
  <c r="BX297" i="20"/>
  <c r="BW297" i="20"/>
  <c r="BV297" i="20"/>
  <c r="BU297" i="20"/>
  <c r="BT297" i="20"/>
  <c r="BS297" i="20"/>
  <c r="BX296" i="20"/>
  <c r="BW296" i="20"/>
  <c r="BV296" i="20"/>
  <c r="BU296" i="20"/>
  <c r="BT296" i="20"/>
  <c r="BS296" i="20"/>
  <c r="BX295" i="20"/>
  <c r="BW295" i="20"/>
  <c r="BV295" i="20"/>
  <c r="BU295" i="20"/>
  <c r="BT295" i="20"/>
  <c r="BS295" i="20"/>
  <c r="BX294" i="20"/>
  <c r="BW294" i="20"/>
  <c r="BV294" i="20"/>
  <c r="BU294" i="20"/>
  <c r="BT294" i="20"/>
  <c r="BS294" i="20"/>
  <c r="BX293" i="20"/>
  <c r="BW293" i="20"/>
  <c r="BV293" i="20"/>
  <c r="BU293" i="20"/>
  <c r="BT293" i="20"/>
  <c r="BS293" i="20"/>
  <c r="BX292" i="20"/>
  <c r="BW292" i="20"/>
  <c r="BV292" i="20"/>
  <c r="BU292" i="20"/>
  <c r="BT292" i="20"/>
  <c r="BS292" i="20"/>
  <c r="BX291" i="20"/>
  <c r="BW291" i="20"/>
  <c r="BV291" i="20"/>
  <c r="BU291" i="20"/>
  <c r="BT291" i="20"/>
  <c r="BS291" i="20"/>
  <c r="BX290" i="20"/>
  <c r="BW290" i="20"/>
  <c r="BV290" i="20"/>
  <c r="BU290" i="20"/>
  <c r="BT290" i="20"/>
  <c r="BS290" i="20"/>
  <c r="BX289" i="20"/>
  <c r="BW289" i="20"/>
  <c r="BV289" i="20"/>
  <c r="BU289" i="20"/>
  <c r="BT289" i="20"/>
  <c r="BS289" i="20"/>
  <c r="BX288" i="20"/>
  <c r="BW288" i="20"/>
  <c r="BV288" i="20"/>
  <c r="BU288" i="20"/>
  <c r="BT288" i="20"/>
  <c r="BS288" i="20"/>
  <c r="BX287" i="20"/>
  <c r="BW287" i="20"/>
  <c r="BV287" i="20"/>
  <c r="BU287" i="20"/>
  <c r="BT287" i="20"/>
  <c r="BS287" i="20"/>
  <c r="BX286" i="20"/>
  <c r="BW286" i="20"/>
  <c r="BV286" i="20"/>
  <c r="BU286" i="20"/>
  <c r="BT286" i="20"/>
  <c r="BS286" i="20"/>
  <c r="BX285" i="20"/>
  <c r="BW285" i="20"/>
  <c r="BV285" i="20"/>
  <c r="BU285" i="20"/>
  <c r="BT285" i="20"/>
  <c r="BS285" i="20"/>
  <c r="BX284" i="20"/>
  <c r="BW284" i="20"/>
  <c r="BV284" i="20"/>
  <c r="BU284" i="20"/>
  <c r="BT284" i="20"/>
  <c r="BS284" i="20"/>
  <c r="BX283" i="20"/>
  <c r="BW283" i="20"/>
  <c r="BV283" i="20"/>
  <c r="BU283" i="20"/>
  <c r="BT283" i="20"/>
  <c r="BS283" i="20"/>
  <c r="BX282" i="20"/>
  <c r="BW282" i="20"/>
  <c r="BV282" i="20"/>
  <c r="BU282" i="20"/>
  <c r="BT282" i="20"/>
  <c r="BS282" i="20"/>
  <c r="BX281" i="20"/>
  <c r="BW281" i="20"/>
  <c r="BV281" i="20"/>
  <c r="BU281" i="20"/>
  <c r="BT281" i="20"/>
  <c r="BS281" i="20"/>
  <c r="BX280" i="20"/>
  <c r="BW280" i="20"/>
  <c r="BV280" i="20"/>
  <c r="BU280" i="20"/>
  <c r="BT280" i="20"/>
  <c r="BS280" i="20"/>
  <c r="BX279" i="20"/>
  <c r="BW279" i="20"/>
  <c r="BV279" i="20"/>
  <c r="BU279" i="20"/>
  <c r="BT279" i="20"/>
  <c r="BS279" i="20"/>
  <c r="BX278" i="20"/>
  <c r="BW278" i="20"/>
  <c r="BV278" i="20"/>
  <c r="BU278" i="20"/>
  <c r="BT278" i="20"/>
  <c r="BS278" i="20"/>
  <c r="BX277" i="20"/>
  <c r="BW277" i="20"/>
  <c r="BV277" i="20"/>
  <c r="BU277" i="20"/>
  <c r="BT277" i="20"/>
  <c r="BS277" i="20"/>
  <c r="BX276" i="20"/>
  <c r="BW276" i="20"/>
  <c r="BV276" i="20"/>
  <c r="BU276" i="20"/>
  <c r="BT276" i="20"/>
  <c r="BS276" i="20"/>
  <c r="BX275" i="20"/>
  <c r="BW275" i="20"/>
  <c r="BV275" i="20"/>
  <c r="BU275" i="20"/>
  <c r="BT275" i="20"/>
  <c r="BS275" i="20"/>
  <c r="BX274" i="20"/>
  <c r="BW274" i="20"/>
  <c r="BV274" i="20"/>
  <c r="BU274" i="20"/>
  <c r="BT274" i="20"/>
  <c r="BS274" i="20"/>
  <c r="BX273" i="20"/>
  <c r="BW273" i="20"/>
  <c r="BV273" i="20"/>
  <c r="BU273" i="20"/>
  <c r="BT273" i="20"/>
  <c r="BS273" i="20"/>
  <c r="BX272" i="20"/>
  <c r="BW272" i="20"/>
  <c r="BV272" i="20"/>
  <c r="BU272" i="20"/>
  <c r="BT272" i="20"/>
  <c r="BS272" i="20"/>
  <c r="BX271" i="20"/>
  <c r="BW271" i="20"/>
  <c r="BV271" i="20"/>
  <c r="BU271" i="20"/>
  <c r="BT271" i="20"/>
  <c r="BS271" i="20"/>
  <c r="BX270" i="20"/>
  <c r="BW270" i="20"/>
  <c r="BV270" i="20"/>
  <c r="BU270" i="20"/>
  <c r="BT270" i="20"/>
  <c r="BS270" i="20"/>
  <c r="BX269" i="20"/>
  <c r="BW269" i="20"/>
  <c r="BV269" i="20"/>
  <c r="BU269" i="20"/>
  <c r="BT269" i="20"/>
  <c r="BS269" i="20"/>
  <c r="BX268" i="20"/>
  <c r="BW268" i="20"/>
  <c r="BV268" i="20"/>
  <c r="BU268" i="20"/>
  <c r="BT268" i="20"/>
  <c r="BS268" i="20"/>
  <c r="BX267" i="20"/>
  <c r="BW267" i="20"/>
  <c r="BV267" i="20"/>
  <c r="BU267" i="20"/>
  <c r="BT267" i="20"/>
  <c r="BS267" i="20"/>
  <c r="BX266" i="20"/>
  <c r="BW266" i="20"/>
  <c r="BV266" i="20"/>
  <c r="BU266" i="20"/>
  <c r="BT266" i="20"/>
  <c r="BS266" i="20"/>
  <c r="BX265" i="20"/>
  <c r="BW265" i="20"/>
  <c r="BV265" i="20"/>
  <c r="BU265" i="20"/>
  <c r="BT265" i="20"/>
  <c r="BS265" i="20"/>
  <c r="BX264" i="20"/>
  <c r="BW264" i="20"/>
  <c r="BV264" i="20"/>
  <c r="BU264" i="20"/>
  <c r="BT264" i="20"/>
  <c r="BS264" i="20"/>
  <c r="BX263" i="20"/>
  <c r="BW263" i="20"/>
  <c r="BV263" i="20"/>
  <c r="BU263" i="20"/>
  <c r="BT263" i="20"/>
  <c r="BS263" i="20"/>
  <c r="BX262" i="20"/>
  <c r="BW262" i="20"/>
  <c r="BV262" i="20"/>
  <c r="BU262" i="20"/>
  <c r="BT262" i="20"/>
  <c r="BS262" i="20"/>
  <c r="BX261" i="20"/>
  <c r="BW261" i="20"/>
  <c r="BV261" i="20"/>
  <c r="BU261" i="20"/>
  <c r="BT261" i="20"/>
  <c r="BS261" i="20"/>
  <c r="BX260" i="20"/>
  <c r="BW260" i="20"/>
  <c r="BV260" i="20"/>
  <c r="BU260" i="20"/>
  <c r="BT260" i="20"/>
  <c r="BS260" i="20"/>
  <c r="BX259" i="20"/>
  <c r="BW259" i="20"/>
  <c r="BV259" i="20"/>
  <c r="BU259" i="20"/>
  <c r="BT259" i="20"/>
  <c r="BS259" i="20"/>
  <c r="BX258" i="20"/>
  <c r="BW258" i="20"/>
  <c r="BV258" i="20"/>
  <c r="BU258" i="20"/>
  <c r="BT258" i="20"/>
  <c r="BS258" i="20"/>
  <c r="BX257" i="20"/>
  <c r="BW257" i="20"/>
  <c r="BV257" i="20"/>
  <c r="BU257" i="20"/>
  <c r="BT257" i="20"/>
  <c r="BS257" i="20"/>
  <c r="BX256" i="20"/>
  <c r="BW256" i="20"/>
  <c r="BV256" i="20"/>
  <c r="BU256" i="20"/>
  <c r="BT256" i="20"/>
  <c r="BS256" i="20"/>
  <c r="BX255" i="20"/>
  <c r="BW255" i="20"/>
  <c r="BV255" i="20"/>
  <c r="BU255" i="20"/>
  <c r="BT255" i="20"/>
  <c r="BS255" i="20"/>
  <c r="BX254" i="20"/>
  <c r="BW254" i="20"/>
  <c r="BV254" i="20"/>
  <c r="BU254" i="20"/>
  <c r="BT254" i="20"/>
  <c r="BS254" i="20"/>
  <c r="BX253" i="20"/>
  <c r="BW253" i="20"/>
  <c r="BV253" i="20"/>
  <c r="BU253" i="20"/>
  <c r="BT253" i="20"/>
  <c r="BS253" i="20"/>
  <c r="BX252" i="20"/>
  <c r="BW252" i="20"/>
  <c r="BV252" i="20"/>
  <c r="BU252" i="20"/>
  <c r="BT252" i="20"/>
  <c r="BS252" i="20"/>
  <c r="BX251" i="20"/>
  <c r="BW251" i="20"/>
  <c r="BV251" i="20"/>
  <c r="BU251" i="20"/>
  <c r="BT251" i="20"/>
  <c r="BS251" i="20"/>
  <c r="BX250" i="20"/>
  <c r="BW250" i="20"/>
  <c r="BV250" i="20"/>
  <c r="BU250" i="20"/>
  <c r="BT250" i="20"/>
  <c r="BS250" i="20"/>
  <c r="BX249" i="20"/>
  <c r="BW249" i="20"/>
  <c r="BV249" i="20"/>
  <c r="BU249" i="20"/>
  <c r="BT249" i="20"/>
  <c r="BS249" i="20"/>
  <c r="BX248" i="20"/>
  <c r="BW248" i="20"/>
  <c r="BV248" i="20"/>
  <c r="BU248" i="20"/>
  <c r="BT248" i="20"/>
  <c r="BS248" i="20"/>
  <c r="BX247" i="20"/>
  <c r="BW247" i="20"/>
  <c r="BV247" i="20"/>
  <c r="BU247" i="20"/>
  <c r="BT247" i="20"/>
  <c r="BS247" i="20"/>
  <c r="BX246" i="20"/>
  <c r="BW246" i="20"/>
  <c r="BV246" i="20"/>
  <c r="BU246" i="20"/>
  <c r="BT246" i="20"/>
  <c r="BS246" i="20"/>
  <c r="BX245" i="20"/>
  <c r="BW245" i="20"/>
  <c r="BV245" i="20"/>
  <c r="BU245" i="20"/>
  <c r="BT245" i="20"/>
  <c r="BS245" i="20"/>
  <c r="BX244" i="20"/>
  <c r="BW244" i="20"/>
  <c r="BV244" i="20"/>
  <c r="BU244" i="20"/>
  <c r="BT244" i="20"/>
  <c r="BS244" i="20"/>
  <c r="BX243" i="20"/>
  <c r="BW243" i="20"/>
  <c r="BV243" i="20"/>
  <c r="BU243" i="20"/>
  <c r="BT243" i="20"/>
  <c r="BS243" i="20"/>
  <c r="BX242" i="20"/>
  <c r="BW242" i="20"/>
  <c r="BV242" i="20"/>
  <c r="BU242" i="20"/>
  <c r="BT242" i="20"/>
  <c r="BS242" i="20"/>
  <c r="BX241" i="20"/>
  <c r="BW241" i="20"/>
  <c r="BV241" i="20"/>
  <c r="BU241" i="20"/>
  <c r="BT241" i="20"/>
  <c r="BS241" i="20"/>
  <c r="BX240" i="20"/>
  <c r="BW240" i="20"/>
  <c r="BV240" i="20"/>
  <c r="BU240" i="20"/>
  <c r="BT240" i="20"/>
  <c r="BS240" i="20"/>
  <c r="BX239" i="20"/>
  <c r="BW239" i="20"/>
  <c r="BV239" i="20"/>
  <c r="BU239" i="20"/>
  <c r="BT239" i="20"/>
  <c r="BS239" i="20"/>
  <c r="BX238" i="20"/>
  <c r="BW238" i="20"/>
  <c r="BV238" i="20"/>
  <c r="BU238" i="20"/>
  <c r="BT238" i="20"/>
  <c r="BS238" i="20"/>
  <c r="BX237" i="20"/>
  <c r="BW237" i="20"/>
  <c r="BV237" i="20"/>
  <c r="BU237" i="20"/>
  <c r="BT237" i="20"/>
  <c r="BS237" i="20"/>
  <c r="BX236" i="20"/>
  <c r="BW236" i="20"/>
  <c r="BV236" i="20"/>
  <c r="BU236" i="20"/>
  <c r="BT236" i="20"/>
  <c r="BS236" i="20"/>
  <c r="BX235" i="20"/>
  <c r="BW235" i="20"/>
  <c r="BV235" i="20"/>
  <c r="BU235" i="20"/>
  <c r="BT235" i="20"/>
  <c r="BS235" i="20"/>
  <c r="BX234" i="20"/>
  <c r="BW234" i="20"/>
  <c r="BV234" i="20"/>
  <c r="BU234" i="20"/>
  <c r="BT234" i="20"/>
  <c r="BS234" i="20"/>
  <c r="BX233" i="20"/>
  <c r="BW233" i="20"/>
  <c r="BV233" i="20"/>
  <c r="BU233" i="20"/>
  <c r="BT233" i="20"/>
  <c r="BS233" i="20"/>
  <c r="BX232" i="20"/>
  <c r="BW232" i="20"/>
  <c r="BV232" i="20"/>
  <c r="BU232" i="20"/>
  <c r="BT232" i="20"/>
  <c r="BS232" i="20"/>
  <c r="BX231" i="20"/>
  <c r="BW231" i="20"/>
  <c r="BV231" i="20"/>
  <c r="BU231" i="20"/>
  <c r="BT231" i="20"/>
  <c r="BS231" i="20"/>
  <c r="BX230" i="20"/>
  <c r="BW230" i="20"/>
  <c r="BV230" i="20"/>
  <c r="BU230" i="20"/>
  <c r="BT230" i="20"/>
  <c r="BS230" i="20"/>
  <c r="BX229" i="20"/>
  <c r="BW229" i="20"/>
  <c r="BV229" i="20"/>
  <c r="BU229" i="20"/>
  <c r="BT229" i="20"/>
  <c r="BS229" i="20"/>
  <c r="BX228" i="20"/>
  <c r="BW228" i="20"/>
  <c r="BV228" i="20"/>
  <c r="BU228" i="20"/>
  <c r="BT228" i="20"/>
  <c r="BS228" i="20"/>
  <c r="BX227" i="20"/>
  <c r="BW227" i="20"/>
  <c r="BV227" i="20"/>
  <c r="BU227" i="20"/>
  <c r="BT227" i="20"/>
  <c r="BS227" i="20"/>
  <c r="BX226" i="20"/>
  <c r="BW226" i="20"/>
  <c r="BV226" i="20"/>
  <c r="BU226" i="20"/>
  <c r="BT226" i="20"/>
  <c r="BS226" i="20"/>
  <c r="BX225" i="20"/>
  <c r="BW225" i="20"/>
  <c r="BV225" i="20"/>
  <c r="BU225" i="20"/>
  <c r="BT225" i="20"/>
  <c r="BS225" i="20"/>
  <c r="BX224" i="20"/>
  <c r="BW224" i="20"/>
  <c r="BV224" i="20"/>
  <c r="BU224" i="20"/>
  <c r="BT224" i="20"/>
  <c r="BS224" i="20"/>
  <c r="BX223" i="20"/>
  <c r="BW223" i="20"/>
  <c r="BV223" i="20"/>
  <c r="BU223" i="20"/>
  <c r="BT223" i="20"/>
  <c r="BS223" i="20"/>
  <c r="BX222" i="20"/>
  <c r="BW222" i="20"/>
  <c r="BV222" i="20"/>
  <c r="BU222" i="20"/>
  <c r="BT222" i="20"/>
  <c r="BS222" i="20"/>
  <c r="BX221" i="20"/>
  <c r="BW221" i="20"/>
  <c r="BV221" i="20"/>
  <c r="BU221" i="20"/>
  <c r="BT221" i="20"/>
  <c r="BS221" i="20"/>
  <c r="BX220" i="20"/>
  <c r="BW220" i="20"/>
  <c r="BV220" i="20"/>
  <c r="BU220" i="20"/>
  <c r="BT220" i="20"/>
  <c r="BS220" i="20"/>
  <c r="BX219" i="20"/>
  <c r="BW219" i="20"/>
  <c r="BV219" i="20"/>
  <c r="BU219" i="20"/>
  <c r="BT219" i="20"/>
  <c r="BS219" i="20"/>
  <c r="BX218" i="20"/>
  <c r="BW218" i="20"/>
  <c r="BV218" i="20"/>
  <c r="BU218" i="20"/>
  <c r="BT218" i="20"/>
  <c r="BS218" i="20"/>
  <c r="BX217" i="20"/>
  <c r="BW217" i="20"/>
  <c r="BV217" i="20"/>
  <c r="BU217" i="20"/>
  <c r="BT217" i="20"/>
  <c r="BS217" i="20"/>
  <c r="BX216" i="20"/>
  <c r="BW216" i="20"/>
  <c r="BV216" i="20"/>
  <c r="BU216" i="20"/>
  <c r="BT216" i="20"/>
  <c r="BS216" i="20"/>
  <c r="BX215" i="20"/>
  <c r="BW215" i="20"/>
  <c r="BV215" i="20"/>
  <c r="BU215" i="20"/>
  <c r="BT215" i="20"/>
  <c r="BS215" i="20"/>
  <c r="BX214" i="20"/>
  <c r="BW214" i="20"/>
  <c r="BV214" i="20"/>
  <c r="BU214" i="20"/>
  <c r="BT214" i="20"/>
  <c r="BS214" i="20"/>
  <c r="BX213" i="20"/>
  <c r="BW213" i="20"/>
  <c r="BV213" i="20"/>
  <c r="BU213" i="20"/>
  <c r="BT213" i="20"/>
  <c r="BS213" i="20"/>
  <c r="BX212" i="20"/>
  <c r="BW212" i="20"/>
  <c r="BV212" i="20"/>
  <c r="BU212" i="20"/>
  <c r="BT212" i="20"/>
  <c r="BS212" i="20"/>
  <c r="BX211" i="20"/>
  <c r="BW211" i="20"/>
  <c r="BV211" i="20"/>
  <c r="BU211" i="20"/>
  <c r="BT211" i="20"/>
  <c r="BS211" i="20"/>
  <c r="BX210" i="20"/>
  <c r="BW210" i="20"/>
  <c r="BV210" i="20"/>
  <c r="BU210" i="20"/>
  <c r="BT210" i="20"/>
  <c r="BS210" i="20"/>
  <c r="BX209" i="20"/>
  <c r="BW209" i="20"/>
  <c r="BV209" i="20"/>
  <c r="BU209" i="20"/>
  <c r="BT209" i="20"/>
  <c r="BS209" i="20"/>
  <c r="BX208" i="20"/>
  <c r="BW208" i="20"/>
  <c r="BV208" i="20"/>
  <c r="BU208" i="20"/>
  <c r="BT208" i="20"/>
  <c r="BS208" i="20"/>
  <c r="BX207" i="20"/>
  <c r="BW207" i="20"/>
  <c r="BV207" i="20"/>
  <c r="BU207" i="20"/>
  <c r="BT207" i="20"/>
  <c r="BS207" i="20"/>
  <c r="BX206" i="20"/>
  <c r="BW206" i="20"/>
  <c r="BV206" i="20"/>
  <c r="BU206" i="20"/>
  <c r="BT206" i="20"/>
  <c r="BS206" i="20"/>
  <c r="BX205" i="20"/>
  <c r="BW205" i="20"/>
  <c r="BV205" i="20"/>
  <c r="BU205" i="20"/>
  <c r="BT205" i="20"/>
  <c r="BS205" i="20"/>
  <c r="BX204" i="20"/>
  <c r="BW204" i="20"/>
  <c r="BV204" i="20"/>
  <c r="BU204" i="20"/>
  <c r="BT204" i="20"/>
  <c r="BS204" i="20"/>
  <c r="BX203" i="20"/>
  <c r="BW203" i="20"/>
  <c r="BV203" i="20"/>
  <c r="BU203" i="20"/>
  <c r="BT203" i="20"/>
  <c r="BS203" i="20"/>
  <c r="BX202" i="20"/>
  <c r="BW202" i="20"/>
  <c r="BV202" i="20"/>
  <c r="BU202" i="20"/>
  <c r="BT202" i="20"/>
  <c r="BS202" i="20"/>
  <c r="BX201" i="20"/>
  <c r="BW201" i="20"/>
  <c r="BV201" i="20"/>
  <c r="BU201" i="20"/>
  <c r="BT201" i="20"/>
  <c r="BS201" i="20"/>
  <c r="BX200" i="20"/>
  <c r="BW200" i="20"/>
  <c r="BV200" i="20"/>
  <c r="BU200" i="20"/>
  <c r="BT200" i="20"/>
  <c r="BS200" i="20"/>
  <c r="BX199" i="20"/>
  <c r="BW199" i="20"/>
  <c r="BV199" i="20"/>
  <c r="BU199" i="20"/>
  <c r="BT199" i="20"/>
  <c r="BS199" i="20"/>
  <c r="BX198" i="20"/>
  <c r="BW198" i="20"/>
  <c r="BV198" i="20"/>
  <c r="BU198" i="20"/>
  <c r="BT198" i="20"/>
  <c r="BS198" i="20"/>
  <c r="BX197" i="20"/>
  <c r="BW197" i="20"/>
  <c r="BV197" i="20"/>
  <c r="BU197" i="20"/>
  <c r="BT197" i="20"/>
  <c r="BS197" i="20"/>
  <c r="BX196" i="20"/>
  <c r="BW196" i="20"/>
  <c r="BV196" i="20"/>
  <c r="BU196" i="20"/>
  <c r="BT196" i="20"/>
  <c r="BS196" i="20"/>
  <c r="BX195" i="20"/>
  <c r="BW195" i="20"/>
  <c r="BV195" i="20"/>
  <c r="BU195" i="20"/>
  <c r="BT195" i="20"/>
  <c r="BS195" i="20"/>
  <c r="BX194" i="20"/>
  <c r="BW194" i="20"/>
  <c r="BV194" i="20"/>
  <c r="BU194" i="20"/>
  <c r="BT194" i="20"/>
  <c r="BS194" i="20"/>
  <c r="BX193" i="20"/>
  <c r="BW193" i="20"/>
  <c r="BV193" i="20"/>
  <c r="BU193" i="20"/>
  <c r="BT193" i="20"/>
  <c r="BS193" i="20"/>
  <c r="BX192" i="20"/>
  <c r="BW192" i="20"/>
  <c r="BV192" i="20"/>
  <c r="BU192" i="20"/>
  <c r="BT192" i="20"/>
  <c r="BS192" i="20"/>
  <c r="BX191" i="20"/>
  <c r="BW191" i="20"/>
  <c r="BV191" i="20"/>
  <c r="BU191" i="20"/>
  <c r="BT191" i="20"/>
  <c r="BS191" i="20"/>
  <c r="BX190" i="20"/>
  <c r="BW190" i="20"/>
  <c r="BV190" i="20"/>
  <c r="BU190" i="20"/>
  <c r="BT190" i="20"/>
  <c r="BS190" i="20"/>
  <c r="BX189" i="20"/>
  <c r="BW189" i="20"/>
  <c r="BV189" i="20"/>
  <c r="BU189" i="20"/>
  <c r="BT189" i="20"/>
  <c r="BS189" i="20"/>
  <c r="BX188" i="20"/>
  <c r="BW188" i="20"/>
  <c r="BV188" i="20"/>
  <c r="BU188" i="20"/>
  <c r="BT188" i="20"/>
  <c r="BS188" i="20"/>
  <c r="BX187" i="20"/>
  <c r="BW187" i="20"/>
  <c r="BV187" i="20"/>
  <c r="BU187" i="20"/>
  <c r="BT187" i="20"/>
  <c r="BS187" i="20"/>
  <c r="BX186" i="20"/>
  <c r="BW186" i="20"/>
  <c r="BV186" i="20"/>
  <c r="BU186" i="20"/>
  <c r="BT186" i="20"/>
  <c r="BS186" i="20"/>
  <c r="BX185" i="20"/>
  <c r="BW185" i="20"/>
  <c r="BV185" i="20"/>
  <c r="BU185" i="20"/>
  <c r="BT185" i="20"/>
  <c r="BS185" i="20"/>
  <c r="BX184" i="20"/>
  <c r="BW184" i="20"/>
  <c r="BV184" i="20"/>
  <c r="BU184" i="20"/>
  <c r="BT184" i="20"/>
  <c r="BS184" i="20"/>
  <c r="BX183" i="20"/>
  <c r="BW183" i="20"/>
  <c r="BV183" i="20"/>
  <c r="BU183" i="20"/>
  <c r="BT183" i="20"/>
  <c r="BS183" i="20"/>
  <c r="BX182" i="20"/>
  <c r="BW182" i="20"/>
  <c r="BV182" i="20"/>
  <c r="BU182" i="20"/>
  <c r="BT182" i="20"/>
  <c r="BS182" i="20"/>
  <c r="BX181" i="20"/>
  <c r="BW181" i="20"/>
  <c r="BV181" i="20"/>
  <c r="BU181" i="20"/>
  <c r="BT181" i="20"/>
  <c r="BS181" i="20"/>
  <c r="BX180" i="20"/>
  <c r="BW180" i="20"/>
  <c r="BV180" i="20"/>
  <c r="BU180" i="20"/>
  <c r="BT180" i="20"/>
  <c r="BS180" i="20"/>
  <c r="BX179" i="20"/>
  <c r="BW179" i="20"/>
  <c r="BV179" i="20"/>
  <c r="BU179" i="20"/>
  <c r="BT179" i="20"/>
  <c r="BS179" i="20"/>
  <c r="BX178" i="20"/>
  <c r="BW178" i="20"/>
  <c r="BV178" i="20"/>
  <c r="BU178" i="20"/>
  <c r="BT178" i="20"/>
  <c r="BS178" i="20"/>
  <c r="BX177" i="20"/>
  <c r="BW177" i="20"/>
  <c r="BV177" i="20"/>
  <c r="BU177" i="20"/>
  <c r="BT177" i="20"/>
  <c r="BS177" i="20"/>
  <c r="BX176" i="20"/>
  <c r="BW176" i="20"/>
  <c r="BV176" i="20"/>
  <c r="BU176" i="20"/>
  <c r="BT176" i="20"/>
  <c r="BS176" i="20"/>
  <c r="BX175" i="20"/>
  <c r="BW175" i="20"/>
  <c r="BV175" i="20"/>
  <c r="BU175" i="20"/>
  <c r="BT175" i="20"/>
  <c r="BS175" i="20"/>
  <c r="BX174" i="20"/>
  <c r="BW174" i="20"/>
  <c r="BV174" i="20"/>
  <c r="BU174" i="20"/>
  <c r="BT174" i="20"/>
  <c r="BS174" i="20"/>
  <c r="BX173" i="20"/>
  <c r="BW173" i="20"/>
  <c r="BV173" i="20"/>
  <c r="BU173" i="20"/>
  <c r="BT173" i="20"/>
  <c r="BS173" i="20"/>
  <c r="BX172" i="20"/>
  <c r="BW172" i="20"/>
  <c r="BV172" i="20"/>
  <c r="BU172" i="20"/>
  <c r="BT172" i="20"/>
  <c r="BS172" i="20"/>
  <c r="BX171" i="20"/>
  <c r="BW171" i="20"/>
  <c r="BV171" i="20"/>
  <c r="BU171" i="20"/>
  <c r="BT171" i="20"/>
  <c r="BS171" i="20"/>
  <c r="BX170" i="20"/>
  <c r="BW170" i="20"/>
  <c r="BV170" i="20"/>
  <c r="BU170" i="20"/>
  <c r="BT170" i="20"/>
  <c r="BS170" i="20"/>
  <c r="BX169" i="20"/>
  <c r="BW169" i="20"/>
  <c r="BV169" i="20"/>
  <c r="BU169" i="20"/>
  <c r="BT169" i="20"/>
  <c r="BS169" i="20"/>
  <c r="BX168" i="20"/>
  <c r="BW168" i="20"/>
  <c r="BV168" i="20"/>
  <c r="BU168" i="20"/>
  <c r="BT168" i="20"/>
  <c r="BS168" i="20"/>
  <c r="BX167" i="20"/>
  <c r="BW167" i="20"/>
  <c r="BV167" i="20"/>
  <c r="BU167" i="20"/>
  <c r="BT167" i="20"/>
  <c r="BS167" i="20"/>
  <c r="BX166" i="20"/>
  <c r="BW166" i="20"/>
  <c r="BV166" i="20"/>
  <c r="BU166" i="20"/>
  <c r="BT166" i="20"/>
  <c r="BS166" i="20"/>
  <c r="BX165" i="20"/>
  <c r="BW165" i="20"/>
  <c r="BV165" i="20"/>
  <c r="BU165" i="20"/>
  <c r="BT165" i="20"/>
  <c r="BS165" i="20"/>
  <c r="BX164" i="20"/>
  <c r="BW164" i="20"/>
  <c r="BV164" i="20"/>
  <c r="BU164" i="20"/>
  <c r="BT164" i="20"/>
  <c r="BS164" i="20"/>
  <c r="BX163" i="20"/>
  <c r="BW163" i="20"/>
  <c r="BV163" i="20"/>
  <c r="BU163" i="20"/>
  <c r="BT163" i="20"/>
  <c r="BS163" i="20"/>
  <c r="BX162" i="20"/>
  <c r="BW162" i="20"/>
  <c r="BV162" i="20"/>
  <c r="BU162" i="20"/>
  <c r="BT162" i="20"/>
  <c r="BS162" i="20"/>
  <c r="BX161" i="20"/>
  <c r="BW161" i="20"/>
  <c r="BV161" i="20"/>
  <c r="BU161" i="20"/>
  <c r="BT161" i="20"/>
  <c r="BS161" i="20"/>
  <c r="BX160" i="20"/>
  <c r="BW160" i="20"/>
  <c r="BV160" i="20"/>
  <c r="BU160" i="20"/>
  <c r="BT160" i="20"/>
  <c r="BS160" i="20"/>
  <c r="BX159" i="20"/>
  <c r="BW159" i="20"/>
  <c r="BV159" i="20"/>
  <c r="BU159" i="20"/>
  <c r="BT159" i="20"/>
  <c r="BS159" i="20"/>
  <c r="BX158" i="20"/>
  <c r="BW158" i="20"/>
  <c r="BV158" i="20"/>
  <c r="BU158" i="20"/>
  <c r="BT158" i="20"/>
  <c r="BS158" i="20"/>
  <c r="BX157" i="20"/>
  <c r="BW157" i="20"/>
  <c r="BV157" i="20"/>
  <c r="BU157" i="20"/>
  <c r="BT157" i="20"/>
  <c r="BS157" i="20"/>
  <c r="BX156" i="20"/>
  <c r="BW156" i="20"/>
  <c r="BV156" i="20"/>
  <c r="BU156" i="20"/>
  <c r="BT156" i="20"/>
  <c r="BS156" i="20"/>
  <c r="BX155" i="20"/>
  <c r="BW155" i="20"/>
  <c r="BV155" i="20"/>
  <c r="BU155" i="20"/>
  <c r="BT155" i="20"/>
  <c r="BS155" i="20"/>
  <c r="BX154" i="20"/>
  <c r="BW154" i="20"/>
  <c r="BV154" i="20"/>
  <c r="BU154" i="20"/>
  <c r="BT154" i="20"/>
  <c r="BS154" i="20"/>
  <c r="BX153" i="20"/>
  <c r="BW153" i="20"/>
  <c r="BV153" i="20"/>
  <c r="BU153" i="20"/>
  <c r="BT153" i="20"/>
  <c r="BS153" i="20"/>
  <c r="BX152" i="20"/>
  <c r="BW152" i="20"/>
  <c r="BV152" i="20"/>
  <c r="BU152" i="20"/>
  <c r="BT152" i="20"/>
  <c r="BS152" i="20"/>
  <c r="BX151" i="20"/>
  <c r="BW151" i="20"/>
  <c r="BV151" i="20"/>
  <c r="BU151" i="20"/>
  <c r="BT151" i="20"/>
  <c r="BS151" i="20"/>
  <c r="BX150" i="20"/>
  <c r="BW150" i="20"/>
  <c r="BV150" i="20"/>
  <c r="BU150" i="20"/>
  <c r="BT150" i="20"/>
  <c r="BS150" i="20"/>
  <c r="BX149" i="20"/>
  <c r="BW149" i="20"/>
  <c r="BV149" i="20"/>
  <c r="BU149" i="20"/>
  <c r="BT149" i="20"/>
  <c r="BS149" i="20"/>
  <c r="BX148" i="20"/>
  <c r="BW148" i="20"/>
  <c r="BV148" i="20"/>
  <c r="BU148" i="20"/>
  <c r="BT148" i="20"/>
  <c r="BS148" i="20"/>
  <c r="BX147" i="20"/>
  <c r="BW147" i="20"/>
  <c r="BV147" i="20"/>
  <c r="BU147" i="20"/>
  <c r="BT147" i="20"/>
  <c r="BS147" i="20"/>
  <c r="BX146" i="20"/>
  <c r="BW146" i="20"/>
  <c r="BV146" i="20"/>
  <c r="BU146" i="20"/>
  <c r="BT146" i="20"/>
  <c r="BS146" i="20"/>
  <c r="BX145" i="20"/>
  <c r="BW145" i="20"/>
  <c r="BV145" i="20"/>
  <c r="BU145" i="20"/>
  <c r="BT145" i="20"/>
  <c r="BS145" i="20"/>
  <c r="BX144" i="20"/>
  <c r="BW144" i="20"/>
  <c r="BV144" i="20"/>
  <c r="BU144" i="20"/>
  <c r="BT144" i="20"/>
  <c r="BS144" i="20"/>
  <c r="BX143" i="20"/>
  <c r="BW143" i="20"/>
  <c r="BV143" i="20"/>
  <c r="BU143" i="20"/>
  <c r="BT143" i="20"/>
  <c r="BS143" i="20"/>
  <c r="BX142" i="20"/>
  <c r="BW142" i="20"/>
  <c r="BV142" i="20"/>
  <c r="BU142" i="20"/>
  <c r="BT142" i="20"/>
  <c r="BS142" i="20"/>
  <c r="BX141" i="20"/>
  <c r="BW141" i="20"/>
  <c r="BV141" i="20"/>
  <c r="BU141" i="20"/>
  <c r="BT141" i="20"/>
  <c r="BS141" i="20"/>
  <c r="BX140" i="20"/>
  <c r="BW140" i="20"/>
  <c r="BV140" i="20"/>
  <c r="BU140" i="20"/>
  <c r="BT140" i="20"/>
  <c r="BS140" i="20"/>
  <c r="BX139" i="20"/>
  <c r="BW139" i="20"/>
  <c r="BV139" i="20"/>
  <c r="BU139" i="20"/>
  <c r="BT139" i="20"/>
  <c r="BS139" i="20"/>
  <c r="BX138" i="20"/>
  <c r="BW138" i="20"/>
  <c r="BV138" i="20"/>
  <c r="BU138" i="20"/>
  <c r="BT138" i="20"/>
  <c r="BS138" i="20"/>
  <c r="BX137" i="20"/>
  <c r="BW137" i="20"/>
  <c r="BV137" i="20"/>
  <c r="BU137" i="20"/>
  <c r="BT137" i="20"/>
  <c r="BS137" i="20"/>
  <c r="BX136" i="20"/>
  <c r="BW136" i="20"/>
  <c r="BV136" i="20"/>
  <c r="BU136" i="20"/>
  <c r="BT136" i="20"/>
  <c r="BS136" i="20"/>
  <c r="BX135" i="20"/>
  <c r="BW135" i="20"/>
  <c r="BV135" i="20"/>
  <c r="BU135" i="20"/>
  <c r="BT135" i="20"/>
  <c r="BS135" i="20"/>
  <c r="BX134" i="20"/>
  <c r="BW134" i="20"/>
  <c r="BV134" i="20"/>
  <c r="BU134" i="20"/>
  <c r="BT134" i="20"/>
  <c r="BS134" i="20"/>
  <c r="BX133" i="20"/>
  <c r="BW133" i="20"/>
  <c r="BV133" i="20"/>
  <c r="BU133" i="20"/>
  <c r="BT133" i="20"/>
  <c r="BS133" i="20"/>
  <c r="BX132" i="20"/>
  <c r="BW132" i="20"/>
  <c r="BV132" i="20"/>
  <c r="BU132" i="20"/>
  <c r="BT132" i="20"/>
  <c r="BS132" i="20"/>
  <c r="BX131" i="20"/>
  <c r="BW131" i="20"/>
  <c r="BV131" i="20"/>
  <c r="BU131" i="20"/>
  <c r="BT131" i="20"/>
  <c r="BS131" i="20"/>
  <c r="BX130" i="20"/>
  <c r="BW130" i="20"/>
  <c r="BV130" i="20"/>
  <c r="BU130" i="20"/>
  <c r="BT130" i="20"/>
  <c r="BS130" i="20"/>
  <c r="BX129" i="20"/>
  <c r="BW129" i="20"/>
  <c r="BV129" i="20"/>
  <c r="BU129" i="20"/>
  <c r="BT129" i="20"/>
  <c r="BS129" i="20"/>
  <c r="BX128" i="20"/>
  <c r="BW128" i="20"/>
  <c r="BV128" i="20"/>
  <c r="BU128" i="20"/>
  <c r="BT128" i="20"/>
  <c r="BS128" i="20"/>
  <c r="BX127" i="20"/>
  <c r="BW127" i="20"/>
  <c r="BV127" i="20"/>
  <c r="BU127" i="20"/>
  <c r="BT127" i="20"/>
  <c r="BS127" i="20"/>
  <c r="BX126" i="20"/>
  <c r="BW126" i="20"/>
  <c r="BV126" i="20"/>
  <c r="BU126" i="20"/>
  <c r="BT126" i="20"/>
  <c r="BS126" i="20"/>
  <c r="BX125" i="20"/>
  <c r="BW125" i="20"/>
  <c r="BV125" i="20"/>
  <c r="BU125" i="20"/>
  <c r="BT125" i="20"/>
  <c r="BS125" i="20"/>
  <c r="BX124" i="20"/>
  <c r="BW124" i="20"/>
  <c r="BV124" i="20"/>
  <c r="BU124" i="20"/>
  <c r="BT124" i="20"/>
  <c r="BS124" i="20"/>
  <c r="BX123" i="20"/>
  <c r="BW123" i="20"/>
  <c r="BV123" i="20"/>
  <c r="BU123" i="20"/>
  <c r="BT123" i="20"/>
  <c r="BS123" i="20"/>
  <c r="BX122" i="20"/>
  <c r="BW122" i="20"/>
  <c r="BV122" i="20"/>
  <c r="BU122" i="20"/>
  <c r="BT122" i="20"/>
  <c r="BS122" i="20"/>
  <c r="BX121" i="20"/>
  <c r="BW121" i="20"/>
  <c r="BV121" i="20"/>
  <c r="BU121" i="20"/>
  <c r="BT121" i="20"/>
  <c r="BS121" i="20"/>
  <c r="BX120" i="20"/>
  <c r="BW120" i="20"/>
  <c r="BV120" i="20"/>
  <c r="BU120" i="20"/>
  <c r="BT120" i="20"/>
  <c r="BS120" i="20"/>
  <c r="BX119" i="20"/>
  <c r="BW119" i="20"/>
  <c r="BV119" i="20"/>
  <c r="BU119" i="20"/>
  <c r="BT119" i="20"/>
  <c r="BS119" i="20"/>
  <c r="BX118" i="20"/>
  <c r="BW118" i="20"/>
  <c r="BV118" i="20"/>
  <c r="BU118" i="20"/>
  <c r="BT118" i="20"/>
  <c r="BS118" i="20"/>
  <c r="BX117" i="20"/>
  <c r="BW117" i="20"/>
  <c r="BV117" i="20"/>
  <c r="BU117" i="20"/>
  <c r="BT117" i="20"/>
  <c r="BS117" i="20"/>
  <c r="BX116" i="20"/>
  <c r="BW116" i="20"/>
  <c r="BV116" i="20"/>
  <c r="BU116" i="20"/>
  <c r="BT116" i="20"/>
  <c r="BS116" i="20"/>
  <c r="BX115" i="20"/>
  <c r="BW115" i="20"/>
  <c r="BV115" i="20"/>
  <c r="BU115" i="20"/>
  <c r="BT115" i="20"/>
  <c r="BS115" i="20"/>
  <c r="BX114" i="20"/>
  <c r="BW114" i="20"/>
  <c r="BV114" i="20"/>
  <c r="BU114" i="20"/>
  <c r="BT114" i="20"/>
  <c r="BS114" i="20"/>
  <c r="BX113" i="20"/>
  <c r="BW113" i="20"/>
  <c r="BV113" i="20"/>
  <c r="BU113" i="20"/>
  <c r="BT113" i="20"/>
  <c r="BS113" i="20"/>
  <c r="BX112" i="20"/>
  <c r="BW112" i="20"/>
  <c r="BV112" i="20"/>
  <c r="BU112" i="20"/>
  <c r="BT112" i="20"/>
  <c r="BS112" i="20"/>
  <c r="BX111" i="20"/>
  <c r="BW111" i="20"/>
  <c r="BV111" i="20"/>
  <c r="BU111" i="20"/>
  <c r="BT111" i="20"/>
  <c r="BS111" i="20"/>
  <c r="BX110" i="20"/>
  <c r="BW110" i="20"/>
  <c r="BV110" i="20"/>
  <c r="BU110" i="20"/>
  <c r="BT110" i="20"/>
  <c r="BS110" i="20"/>
  <c r="BX109" i="20"/>
  <c r="BW109" i="20"/>
  <c r="BV109" i="20"/>
  <c r="BU109" i="20"/>
  <c r="BT109" i="20"/>
  <c r="BS109" i="20"/>
  <c r="BX108" i="20"/>
  <c r="BW108" i="20"/>
  <c r="BV108" i="20"/>
  <c r="BU108" i="20"/>
  <c r="BT108" i="20"/>
  <c r="BS108" i="20"/>
  <c r="BX107" i="20"/>
  <c r="BW107" i="20"/>
  <c r="BV107" i="20"/>
  <c r="BU107" i="20"/>
  <c r="BT107" i="20"/>
  <c r="BS107" i="20"/>
  <c r="BX106" i="20"/>
  <c r="BW106" i="20"/>
  <c r="BV106" i="20"/>
  <c r="BU106" i="20"/>
  <c r="BT106" i="20"/>
  <c r="BS106" i="20"/>
  <c r="BX105" i="20"/>
  <c r="BW105" i="20"/>
  <c r="BV105" i="20"/>
  <c r="BU105" i="20"/>
  <c r="BT105" i="20"/>
  <c r="BS105" i="20"/>
  <c r="BX104" i="20"/>
  <c r="BW104" i="20"/>
  <c r="BV104" i="20"/>
  <c r="BU104" i="20"/>
  <c r="BT104" i="20"/>
  <c r="BS104" i="20"/>
  <c r="BX103" i="20"/>
  <c r="BW103" i="20"/>
  <c r="BV103" i="20"/>
  <c r="BU103" i="20"/>
  <c r="BT103" i="20"/>
  <c r="BS103" i="20"/>
  <c r="BX102" i="20"/>
  <c r="BW102" i="20"/>
  <c r="BV102" i="20"/>
  <c r="BU102" i="20"/>
  <c r="BT102" i="20"/>
  <c r="BS102" i="20"/>
  <c r="BX101" i="20"/>
  <c r="BW101" i="20"/>
  <c r="BV101" i="20"/>
  <c r="BU101" i="20"/>
  <c r="BT101" i="20"/>
  <c r="BS101" i="20"/>
  <c r="BX100" i="20"/>
  <c r="BW100" i="20"/>
  <c r="BV100" i="20"/>
  <c r="BU100" i="20"/>
  <c r="BT100" i="20"/>
  <c r="BS100" i="20"/>
  <c r="BX99" i="20"/>
  <c r="BW99" i="20"/>
  <c r="BV99" i="20"/>
  <c r="BU99" i="20"/>
  <c r="BT99" i="20"/>
  <c r="BS99" i="20"/>
  <c r="BX98" i="20"/>
  <c r="BW98" i="20"/>
  <c r="BV98" i="20"/>
  <c r="BU98" i="20"/>
  <c r="BT98" i="20"/>
  <c r="BS98" i="20"/>
  <c r="BX97" i="20"/>
  <c r="BW97" i="20"/>
  <c r="BV97" i="20"/>
  <c r="BU97" i="20"/>
  <c r="BT97" i="20"/>
  <c r="BS97" i="20"/>
  <c r="BX96" i="20"/>
  <c r="BW96" i="20"/>
  <c r="BV96" i="20"/>
  <c r="BU96" i="20"/>
  <c r="BT96" i="20"/>
  <c r="BS96" i="20"/>
  <c r="BX95" i="20"/>
  <c r="BW95" i="20"/>
  <c r="BV95" i="20"/>
  <c r="BU95" i="20"/>
  <c r="BT95" i="20"/>
  <c r="BS95" i="20"/>
  <c r="BX94" i="20"/>
  <c r="BW94" i="20"/>
  <c r="BV94" i="20"/>
  <c r="BU94" i="20"/>
  <c r="BT94" i="20"/>
  <c r="BS94" i="20"/>
  <c r="BX93" i="20"/>
  <c r="BW93" i="20"/>
  <c r="BV93" i="20"/>
  <c r="BU93" i="20"/>
  <c r="BT93" i="20"/>
  <c r="BS93" i="20"/>
  <c r="BX92" i="20"/>
  <c r="BW92" i="20"/>
  <c r="BV92" i="20"/>
  <c r="BU92" i="20"/>
  <c r="BT92" i="20"/>
  <c r="BS92" i="20"/>
  <c r="BX91" i="20"/>
  <c r="BW91" i="20"/>
  <c r="BV91" i="20"/>
  <c r="BU91" i="20"/>
  <c r="BT91" i="20"/>
  <c r="BS91" i="20"/>
  <c r="BX90" i="20"/>
  <c r="BW90" i="20"/>
  <c r="BV90" i="20"/>
  <c r="BU90" i="20"/>
  <c r="BT90" i="20"/>
  <c r="BS90" i="20"/>
  <c r="BX89" i="20"/>
  <c r="BW89" i="20"/>
  <c r="BV89" i="20"/>
  <c r="BU89" i="20"/>
  <c r="BT89" i="20"/>
  <c r="BS89" i="20"/>
  <c r="BX88" i="20"/>
  <c r="BW88" i="20"/>
  <c r="BV88" i="20"/>
  <c r="BU88" i="20"/>
  <c r="BT88" i="20"/>
  <c r="BS88" i="20"/>
  <c r="BX87" i="20"/>
  <c r="BW87" i="20"/>
  <c r="BV87" i="20"/>
  <c r="BU87" i="20"/>
  <c r="BT87" i="20"/>
  <c r="BS87" i="20"/>
  <c r="BX86" i="20"/>
  <c r="BW86" i="20"/>
  <c r="BV86" i="20"/>
  <c r="BU86" i="20"/>
  <c r="BT86" i="20"/>
  <c r="BS86" i="20"/>
  <c r="BX85" i="20"/>
  <c r="BW85" i="20"/>
  <c r="BV85" i="20"/>
  <c r="BU85" i="20"/>
  <c r="BT85" i="20"/>
  <c r="BS85" i="20"/>
  <c r="BX84" i="20"/>
  <c r="BW84" i="20"/>
  <c r="BV84" i="20"/>
  <c r="BU84" i="20"/>
  <c r="BT84" i="20"/>
  <c r="BS84" i="20"/>
  <c r="BX83" i="20"/>
  <c r="BW83" i="20"/>
  <c r="BV83" i="20"/>
  <c r="BU83" i="20"/>
  <c r="BT83" i="20"/>
  <c r="BS83" i="20"/>
  <c r="BX82" i="20"/>
  <c r="BW82" i="20"/>
  <c r="BV82" i="20"/>
  <c r="BU82" i="20"/>
  <c r="BT82" i="20"/>
  <c r="BS82" i="20"/>
  <c r="BX81" i="20"/>
  <c r="BW81" i="20"/>
  <c r="BV81" i="20"/>
  <c r="BU81" i="20"/>
  <c r="BT81" i="20"/>
  <c r="BS81" i="20"/>
  <c r="BX80" i="20"/>
  <c r="BW80" i="20"/>
  <c r="BV80" i="20"/>
  <c r="BU80" i="20"/>
  <c r="BT80" i="20"/>
  <c r="BS80" i="20"/>
  <c r="BX79" i="20"/>
  <c r="BW79" i="20"/>
  <c r="BV79" i="20"/>
  <c r="BU79" i="20"/>
  <c r="BT79" i="20"/>
  <c r="BS79" i="20"/>
  <c r="BX78" i="20"/>
  <c r="BW78" i="20"/>
  <c r="BV78" i="20"/>
  <c r="BU78" i="20"/>
  <c r="BT78" i="20"/>
  <c r="BS78" i="20"/>
  <c r="BX77" i="20"/>
  <c r="BW77" i="20"/>
  <c r="BV77" i="20"/>
  <c r="BU77" i="20"/>
  <c r="BT77" i="20"/>
  <c r="BS77" i="20"/>
  <c r="BX76" i="20"/>
  <c r="BW76" i="20"/>
  <c r="BV76" i="20"/>
  <c r="BU76" i="20"/>
  <c r="BT76" i="20"/>
  <c r="BS76" i="20"/>
  <c r="BX75" i="20"/>
  <c r="BW75" i="20"/>
  <c r="BV75" i="20"/>
  <c r="BU75" i="20"/>
  <c r="BT75" i="20"/>
  <c r="BS75" i="20"/>
  <c r="BX74" i="20"/>
  <c r="BW74" i="20"/>
  <c r="BV74" i="20"/>
  <c r="BU74" i="20"/>
  <c r="BT74" i="20"/>
  <c r="BS74" i="20"/>
  <c r="BX73" i="20"/>
  <c r="BW73" i="20"/>
  <c r="BV73" i="20"/>
  <c r="BU73" i="20"/>
  <c r="BT73" i="20"/>
  <c r="BS73" i="20"/>
  <c r="BX72" i="20"/>
  <c r="BW72" i="20"/>
  <c r="BV72" i="20"/>
  <c r="BU72" i="20"/>
  <c r="BT72" i="20"/>
  <c r="BS72" i="20"/>
  <c r="BX71" i="20"/>
  <c r="BW71" i="20"/>
  <c r="BV71" i="20"/>
  <c r="BU71" i="20"/>
  <c r="BT71" i="20"/>
  <c r="BS71" i="20"/>
  <c r="BX70" i="20"/>
  <c r="BW70" i="20"/>
  <c r="BV70" i="20"/>
  <c r="BU70" i="20"/>
  <c r="BT70" i="20"/>
  <c r="BS70" i="20"/>
  <c r="BX69" i="20"/>
  <c r="BW69" i="20"/>
  <c r="BV69" i="20"/>
  <c r="BU69" i="20"/>
  <c r="BT69" i="20"/>
  <c r="BS69" i="20"/>
  <c r="BX68" i="20"/>
  <c r="BW68" i="20"/>
  <c r="BV68" i="20"/>
  <c r="BU68" i="20"/>
  <c r="BT68" i="20"/>
  <c r="BS68" i="20"/>
  <c r="BX67" i="20"/>
  <c r="BW67" i="20"/>
  <c r="BV67" i="20"/>
  <c r="BU67" i="20"/>
  <c r="BT67" i="20"/>
  <c r="BS67" i="20"/>
  <c r="BX66" i="20"/>
  <c r="BW66" i="20"/>
  <c r="BV66" i="20"/>
  <c r="BU66" i="20"/>
  <c r="BT66" i="20"/>
  <c r="BS66" i="20"/>
  <c r="BX65" i="20"/>
  <c r="BW65" i="20"/>
  <c r="BV65" i="20"/>
  <c r="BU65" i="20"/>
  <c r="BT65" i="20"/>
  <c r="BS65" i="20"/>
  <c r="BX64" i="20"/>
  <c r="BW64" i="20"/>
  <c r="BV64" i="20"/>
  <c r="BU64" i="20"/>
  <c r="BT64" i="20"/>
  <c r="BS64" i="20"/>
  <c r="BX63" i="20"/>
  <c r="BW63" i="20"/>
  <c r="BV63" i="20"/>
  <c r="BU63" i="20"/>
  <c r="BT63" i="20"/>
  <c r="BS63" i="20"/>
  <c r="BX62" i="20"/>
  <c r="BW62" i="20"/>
  <c r="BV62" i="20"/>
  <c r="BU62" i="20"/>
  <c r="BT62" i="20"/>
  <c r="BS62" i="20"/>
  <c r="BX61" i="20"/>
  <c r="BW61" i="20"/>
  <c r="BV61" i="20"/>
  <c r="BU61" i="20"/>
  <c r="BT61" i="20"/>
  <c r="BS61" i="20"/>
  <c r="BX60" i="20"/>
  <c r="BW60" i="20"/>
  <c r="BV60" i="20"/>
  <c r="BU60" i="20"/>
  <c r="BT60" i="20"/>
  <c r="BS60" i="20"/>
  <c r="BX59" i="20"/>
  <c r="BW59" i="20"/>
  <c r="BV59" i="20"/>
  <c r="BU59" i="20"/>
  <c r="BT59" i="20"/>
  <c r="BS59" i="20"/>
  <c r="BX58" i="20"/>
  <c r="BW58" i="20"/>
  <c r="BV58" i="20"/>
  <c r="BU58" i="20"/>
  <c r="BT58" i="20"/>
  <c r="BS58" i="20"/>
  <c r="BX57" i="20"/>
  <c r="BW57" i="20"/>
  <c r="BV57" i="20"/>
  <c r="BU57" i="20"/>
  <c r="BT57" i="20"/>
  <c r="BS57" i="20"/>
  <c r="BX56" i="20"/>
  <c r="BW56" i="20"/>
  <c r="BV56" i="20"/>
  <c r="BU56" i="20"/>
  <c r="BT56" i="20"/>
  <c r="BS56" i="20"/>
  <c r="BX55" i="20"/>
  <c r="BW55" i="20"/>
  <c r="BV55" i="20"/>
  <c r="BU55" i="20"/>
  <c r="BT55" i="20"/>
  <c r="BS55" i="20"/>
  <c r="BX54" i="20"/>
  <c r="BW54" i="20"/>
  <c r="BV54" i="20"/>
  <c r="BU54" i="20"/>
  <c r="BT54" i="20"/>
  <c r="BS54" i="20"/>
  <c r="BX53" i="20"/>
  <c r="BW53" i="20"/>
  <c r="BV53" i="20"/>
  <c r="BU53" i="20"/>
  <c r="BT53" i="20"/>
  <c r="BS53" i="20"/>
  <c r="BX52" i="20"/>
  <c r="BW52" i="20"/>
  <c r="BV52" i="20"/>
  <c r="BU52" i="20"/>
  <c r="BT52" i="20"/>
  <c r="BS52" i="20"/>
  <c r="BX51" i="20"/>
  <c r="BW51" i="20"/>
  <c r="BV51" i="20"/>
  <c r="BU51" i="20"/>
  <c r="BT51" i="20"/>
  <c r="BS51" i="20"/>
  <c r="BX50" i="20"/>
  <c r="BW50" i="20"/>
  <c r="BV50" i="20"/>
  <c r="BU50" i="20"/>
  <c r="BT50" i="20"/>
  <c r="BS50" i="20"/>
  <c r="BX49" i="20"/>
  <c r="BW49" i="20"/>
  <c r="BV49" i="20"/>
  <c r="BU49" i="20"/>
  <c r="BT49" i="20"/>
  <c r="BS49" i="20"/>
  <c r="BX48" i="20"/>
  <c r="BW48" i="20"/>
  <c r="BV48" i="20"/>
  <c r="BU48" i="20"/>
  <c r="BT48" i="20"/>
  <c r="BS48" i="20"/>
  <c r="BX47" i="20"/>
  <c r="BW47" i="20"/>
  <c r="BV47" i="20"/>
  <c r="BU47" i="20"/>
  <c r="BT47" i="20"/>
  <c r="BS47" i="20"/>
  <c r="BX46" i="20"/>
  <c r="BW46" i="20"/>
  <c r="BV46" i="20"/>
  <c r="BU46" i="20"/>
  <c r="BT46" i="20"/>
  <c r="BS46" i="20"/>
  <c r="BX45" i="20"/>
  <c r="BW45" i="20"/>
  <c r="BV45" i="20"/>
  <c r="BU45" i="20"/>
  <c r="BT45" i="20"/>
  <c r="BS45" i="20"/>
  <c r="BX44" i="20"/>
  <c r="BW44" i="20"/>
  <c r="BV44" i="20"/>
  <c r="BU44" i="20"/>
  <c r="BT44" i="20"/>
  <c r="BS44" i="20"/>
  <c r="BX43" i="20"/>
  <c r="BW43" i="20"/>
  <c r="BV43" i="20"/>
  <c r="BU43" i="20"/>
  <c r="BT43" i="20"/>
  <c r="BS43" i="20"/>
  <c r="BX42" i="20"/>
  <c r="BW42" i="20"/>
  <c r="BV42" i="20"/>
  <c r="BU42" i="20"/>
  <c r="BT42" i="20"/>
  <c r="BS42" i="20"/>
  <c r="BX41" i="20"/>
  <c r="BW41" i="20"/>
  <c r="BV41" i="20"/>
  <c r="BU41" i="20"/>
  <c r="BT41" i="20"/>
  <c r="BS41" i="20"/>
  <c r="BX40" i="20"/>
  <c r="BW40" i="20"/>
  <c r="BV40" i="20"/>
  <c r="BU40" i="20"/>
  <c r="BT40" i="20"/>
  <c r="BS40" i="20"/>
  <c r="BX39" i="20"/>
  <c r="BW39" i="20"/>
  <c r="BV39" i="20"/>
  <c r="BU39" i="20"/>
  <c r="BT39" i="20"/>
  <c r="BS39" i="20"/>
  <c r="BX38" i="20"/>
  <c r="BW38" i="20"/>
  <c r="BV38" i="20"/>
  <c r="BU38" i="20"/>
  <c r="BT38" i="20"/>
  <c r="BS38" i="20"/>
  <c r="BX37" i="20"/>
  <c r="BW37" i="20"/>
  <c r="BV37" i="20"/>
  <c r="BU37" i="20"/>
  <c r="BT37" i="20"/>
  <c r="BS37" i="20"/>
  <c r="BX36" i="20"/>
  <c r="BW36" i="20"/>
  <c r="BV36" i="20"/>
  <c r="BU36" i="20"/>
  <c r="BT36" i="20"/>
  <c r="BS36" i="20"/>
  <c r="BX35" i="20"/>
  <c r="BW35" i="20"/>
  <c r="BV35" i="20"/>
  <c r="BU35" i="20"/>
  <c r="BT35" i="20"/>
  <c r="BS35" i="20"/>
  <c r="BX34" i="20"/>
  <c r="BW34" i="20"/>
  <c r="BV34" i="20"/>
  <c r="BU34" i="20"/>
  <c r="BT34" i="20"/>
  <c r="BS34" i="20"/>
  <c r="BX33" i="20"/>
  <c r="BW33" i="20"/>
  <c r="BV33" i="20"/>
  <c r="BU33" i="20"/>
  <c r="BT33" i="20"/>
  <c r="BS33" i="20"/>
  <c r="BX32" i="20"/>
  <c r="BW32" i="20"/>
  <c r="BV32" i="20"/>
  <c r="BU32" i="20"/>
  <c r="BT32" i="20"/>
  <c r="BS32" i="20"/>
  <c r="BX31" i="20"/>
  <c r="BW31" i="20"/>
  <c r="BV31" i="20"/>
  <c r="BU31" i="20"/>
  <c r="BT31" i="20"/>
  <c r="BS31" i="20"/>
  <c r="BX30" i="20"/>
  <c r="BW30" i="20"/>
  <c r="BV30" i="20"/>
  <c r="BU30" i="20"/>
  <c r="BT30" i="20"/>
  <c r="BS30" i="20"/>
  <c r="BX29" i="20"/>
  <c r="BW29" i="20"/>
  <c r="BV29" i="20"/>
  <c r="BU29" i="20"/>
  <c r="BT29" i="20"/>
  <c r="BS29" i="20"/>
  <c r="BX28" i="20"/>
  <c r="BW28" i="20"/>
  <c r="BV28" i="20"/>
  <c r="BU28" i="20"/>
  <c r="BT28" i="20"/>
  <c r="BS28" i="20"/>
  <c r="BX27" i="20"/>
  <c r="BW27" i="20"/>
  <c r="BV27" i="20"/>
  <c r="BU27" i="20"/>
  <c r="BT27" i="20"/>
  <c r="BS27" i="20"/>
  <c r="BX26" i="20"/>
  <c r="BW26" i="20"/>
  <c r="BV26" i="20"/>
  <c r="BU26" i="20"/>
  <c r="BT26" i="20"/>
  <c r="BS26" i="20"/>
  <c r="BX25" i="20"/>
  <c r="BW25" i="20"/>
  <c r="BV25" i="20"/>
  <c r="BU25" i="20"/>
  <c r="BT25" i="20"/>
  <c r="BS25" i="20"/>
  <c r="BX24" i="20"/>
  <c r="BW24" i="20"/>
  <c r="BV24" i="20"/>
  <c r="BU24" i="20"/>
  <c r="BT24" i="20"/>
  <c r="BS24" i="20"/>
  <c r="BX23" i="20"/>
  <c r="BW23" i="20"/>
  <c r="BV23" i="20"/>
  <c r="BU23" i="20"/>
  <c r="BT23" i="20"/>
  <c r="BS23" i="20"/>
  <c r="BX22" i="20"/>
  <c r="BW22" i="20"/>
  <c r="BV22" i="20"/>
  <c r="BU22" i="20"/>
  <c r="BT22" i="20"/>
  <c r="BS22" i="20"/>
  <c r="BX21" i="20"/>
  <c r="BW21" i="20"/>
  <c r="BV21" i="20"/>
  <c r="BU21" i="20"/>
  <c r="BT21" i="20"/>
  <c r="BS21" i="20"/>
  <c r="BX20" i="20"/>
  <c r="BW20" i="20"/>
  <c r="BV20" i="20"/>
  <c r="BU20" i="20"/>
  <c r="BT20" i="20"/>
  <c r="BS20" i="20"/>
  <c r="BX19" i="20"/>
  <c r="BW19" i="20"/>
  <c r="BV19" i="20"/>
  <c r="BU19" i="20"/>
  <c r="BT19" i="20"/>
  <c r="BS19" i="20"/>
  <c r="BX18" i="20"/>
  <c r="BW18" i="20"/>
  <c r="BV18" i="20"/>
  <c r="BU18" i="20"/>
  <c r="BT18" i="20"/>
  <c r="BS18" i="20"/>
  <c r="BX17" i="20"/>
  <c r="BW17" i="20"/>
  <c r="BV17" i="20"/>
  <c r="BU17" i="20"/>
  <c r="BT17" i="20"/>
  <c r="BS17" i="20"/>
  <c r="BX16" i="20"/>
  <c r="BW16" i="20"/>
  <c r="BV16" i="20"/>
  <c r="BU16" i="20"/>
  <c r="BT16" i="20"/>
  <c r="BS16" i="20"/>
  <c r="BX15" i="20"/>
  <c r="BW15" i="20"/>
  <c r="BV15" i="20"/>
  <c r="BU15" i="20"/>
  <c r="BT15" i="20"/>
  <c r="BS15" i="20"/>
  <c r="BX14" i="20"/>
  <c r="BW14" i="20"/>
  <c r="BV14" i="20"/>
  <c r="BU14" i="20"/>
  <c r="BT14" i="20"/>
  <c r="BS14" i="20"/>
  <c r="BX13" i="20"/>
  <c r="BW13" i="20"/>
  <c r="BV13" i="20"/>
  <c r="BU13" i="20"/>
  <c r="BT13" i="20"/>
  <c r="BS13" i="20"/>
  <c r="BX12" i="20"/>
  <c r="BW12" i="20"/>
  <c r="BV12" i="20"/>
  <c r="BU12" i="20"/>
  <c r="BT12" i="20"/>
  <c r="BS12" i="20"/>
  <c r="BX11" i="20"/>
  <c r="BW11" i="20"/>
  <c r="BV11" i="20"/>
  <c r="BU11" i="20"/>
  <c r="BT11" i="20"/>
  <c r="BS11" i="20"/>
  <c r="BX10" i="20"/>
  <c r="BW10" i="20"/>
  <c r="BV10" i="20"/>
  <c r="BU10" i="20"/>
  <c r="BT10" i="20"/>
  <c r="BS10" i="20"/>
  <c r="BX9" i="20"/>
  <c r="BW9" i="20"/>
  <c r="BV9" i="20"/>
  <c r="BV4" i="20" s="1"/>
  <c r="BU9" i="20"/>
  <c r="BT9" i="20"/>
  <c r="BS9" i="20"/>
  <c r="BW1" i="20"/>
  <c r="BU1" i="20"/>
  <c r="BS1" i="20"/>
  <c r="BR308" i="20"/>
  <c r="BQ308" i="20"/>
  <c r="BP308" i="20"/>
  <c r="BO308" i="20"/>
  <c r="BR307" i="20"/>
  <c r="BQ307" i="20"/>
  <c r="BP307" i="20"/>
  <c r="BO307" i="20"/>
  <c r="BR306" i="20"/>
  <c r="BQ306" i="20"/>
  <c r="BP306" i="20"/>
  <c r="BO306" i="20"/>
  <c r="BR305" i="20"/>
  <c r="BQ305" i="20"/>
  <c r="BP305" i="20"/>
  <c r="BO305" i="20"/>
  <c r="BR304" i="20"/>
  <c r="BQ304" i="20"/>
  <c r="BP304" i="20"/>
  <c r="BO304" i="20"/>
  <c r="BR303" i="20"/>
  <c r="BQ303" i="20"/>
  <c r="BP303" i="20"/>
  <c r="BO303" i="20"/>
  <c r="BR302" i="20"/>
  <c r="BQ302" i="20"/>
  <c r="BP302" i="20"/>
  <c r="BO302" i="20"/>
  <c r="BR301" i="20"/>
  <c r="BQ301" i="20"/>
  <c r="BP301" i="20"/>
  <c r="BO301" i="20"/>
  <c r="BR300" i="20"/>
  <c r="BQ300" i="20"/>
  <c r="BP300" i="20"/>
  <c r="BO300" i="20"/>
  <c r="BR299" i="20"/>
  <c r="BQ299" i="20"/>
  <c r="BP299" i="20"/>
  <c r="BO299" i="20"/>
  <c r="BR298" i="20"/>
  <c r="BQ298" i="20"/>
  <c r="BP298" i="20"/>
  <c r="BO298" i="20"/>
  <c r="BR297" i="20"/>
  <c r="BQ297" i="20"/>
  <c r="BP297" i="20"/>
  <c r="BO297" i="20"/>
  <c r="BR296" i="20"/>
  <c r="BQ296" i="20"/>
  <c r="BP296" i="20"/>
  <c r="BO296" i="20"/>
  <c r="BR295" i="20"/>
  <c r="BQ295" i="20"/>
  <c r="BP295" i="20"/>
  <c r="BO295" i="20"/>
  <c r="BR294" i="20"/>
  <c r="BQ294" i="20"/>
  <c r="BP294" i="20"/>
  <c r="BO294" i="20"/>
  <c r="BR293" i="20"/>
  <c r="BQ293" i="20"/>
  <c r="BP293" i="20"/>
  <c r="BO293" i="20"/>
  <c r="BR292" i="20"/>
  <c r="BQ292" i="20"/>
  <c r="BP292" i="20"/>
  <c r="BO292" i="20"/>
  <c r="BR291" i="20"/>
  <c r="BQ291" i="20"/>
  <c r="BP291" i="20"/>
  <c r="BO291" i="20"/>
  <c r="BR290" i="20"/>
  <c r="BQ290" i="20"/>
  <c r="BP290" i="20"/>
  <c r="BO290" i="20"/>
  <c r="BR289" i="20"/>
  <c r="BQ289" i="20"/>
  <c r="BP289" i="20"/>
  <c r="BO289" i="20"/>
  <c r="BR288" i="20"/>
  <c r="BQ288" i="20"/>
  <c r="BP288" i="20"/>
  <c r="BO288" i="20"/>
  <c r="BR287" i="20"/>
  <c r="BQ287" i="20"/>
  <c r="BP287" i="20"/>
  <c r="BO287" i="20"/>
  <c r="BR286" i="20"/>
  <c r="BQ286" i="20"/>
  <c r="BP286" i="20"/>
  <c r="BO286" i="20"/>
  <c r="BR285" i="20"/>
  <c r="BQ285" i="20"/>
  <c r="BP285" i="20"/>
  <c r="BO285" i="20"/>
  <c r="BR284" i="20"/>
  <c r="BQ284" i="20"/>
  <c r="BP284" i="20"/>
  <c r="BO284" i="20"/>
  <c r="BR283" i="20"/>
  <c r="BQ283" i="20"/>
  <c r="BP283" i="20"/>
  <c r="BO283" i="20"/>
  <c r="BR282" i="20"/>
  <c r="BQ282" i="20"/>
  <c r="BP282" i="20"/>
  <c r="BO282" i="20"/>
  <c r="BR281" i="20"/>
  <c r="BQ281" i="20"/>
  <c r="BP281" i="20"/>
  <c r="BO281" i="20"/>
  <c r="BR280" i="20"/>
  <c r="BQ280" i="20"/>
  <c r="BP280" i="20"/>
  <c r="BO280" i="20"/>
  <c r="BR279" i="20"/>
  <c r="BQ279" i="20"/>
  <c r="BP279" i="20"/>
  <c r="BO279" i="20"/>
  <c r="BR278" i="20"/>
  <c r="BQ278" i="20"/>
  <c r="BP278" i="20"/>
  <c r="BO278" i="20"/>
  <c r="BR277" i="20"/>
  <c r="BQ277" i="20"/>
  <c r="BP277" i="20"/>
  <c r="BO277" i="20"/>
  <c r="BR276" i="20"/>
  <c r="BQ276" i="20"/>
  <c r="BP276" i="20"/>
  <c r="BO276" i="20"/>
  <c r="BR275" i="20"/>
  <c r="BQ275" i="20"/>
  <c r="BP275" i="20"/>
  <c r="BO275" i="20"/>
  <c r="BR274" i="20"/>
  <c r="BQ274" i="20"/>
  <c r="BP274" i="20"/>
  <c r="BO274" i="20"/>
  <c r="BR273" i="20"/>
  <c r="BQ273" i="20"/>
  <c r="BP273" i="20"/>
  <c r="BO273" i="20"/>
  <c r="BR272" i="20"/>
  <c r="BQ272" i="20"/>
  <c r="BP272" i="20"/>
  <c r="BO272" i="20"/>
  <c r="BR271" i="20"/>
  <c r="BQ271" i="20"/>
  <c r="BP271" i="20"/>
  <c r="BO271" i="20"/>
  <c r="BR270" i="20"/>
  <c r="BQ270" i="20"/>
  <c r="BP270" i="20"/>
  <c r="BO270" i="20"/>
  <c r="BR269" i="20"/>
  <c r="BQ269" i="20"/>
  <c r="BP269" i="20"/>
  <c r="BO269" i="20"/>
  <c r="BR268" i="20"/>
  <c r="BQ268" i="20"/>
  <c r="BP268" i="20"/>
  <c r="BO268" i="20"/>
  <c r="BR267" i="20"/>
  <c r="BQ267" i="20"/>
  <c r="BP267" i="20"/>
  <c r="BO267" i="20"/>
  <c r="BR266" i="20"/>
  <c r="BQ266" i="20"/>
  <c r="BP266" i="20"/>
  <c r="BO266" i="20"/>
  <c r="BR265" i="20"/>
  <c r="BQ265" i="20"/>
  <c r="BP265" i="20"/>
  <c r="BO265" i="20"/>
  <c r="BR264" i="20"/>
  <c r="BQ264" i="20"/>
  <c r="BP264" i="20"/>
  <c r="BO264" i="20"/>
  <c r="BR263" i="20"/>
  <c r="BQ263" i="20"/>
  <c r="BP263" i="20"/>
  <c r="BO263" i="20"/>
  <c r="BR262" i="20"/>
  <c r="BQ262" i="20"/>
  <c r="BP262" i="20"/>
  <c r="BO262" i="20"/>
  <c r="BR261" i="20"/>
  <c r="BQ261" i="20"/>
  <c r="BP261" i="20"/>
  <c r="BO261" i="20"/>
  <c r="BR260" i="20"/>
  <c r="BQ260" i="20"/>
  <c r="BP260" i="20"/>
  <c r="BO260" i="20"/>
  <c r="BR259" i="20"/>
  <c r="BQ259" i="20"/>
  <c r="BP259" i="20"/>
  <c r="BO259" i="20"/>
  <c r="BR258" i="20"/>
  <c r="BQ258" i="20"/>
  <c r="BP258" i="20"/>
  <c r="BO258" i="20"/>
  <c r="BR257" i="20"/>
  <c r="BQ257" i="20"/>
  <c r="BP257" i="20"/>
  <c r="BO257" i="20"/>
  <c r="BR256" i="20"/>
  <c r="BQ256" i="20"/>
  <c r="BP256" i="20"/>
  <c r="BO256" i="20"/>
  <c r="BR255" i="20"/>
  <c r="BQ255" i="20"/>
  <c r="BP255" i="20"/>
  <c r="BO255" i="20"/>
  <c r="BR254" i="20"/>
  <c r="BQ254" i="20"/>
  <c r="BP254" i="20"/>
  <c r="BO254" i="20"/>
  <c r="BR253" i="20"/>
  <c r="BQ253" i="20"/>
  <c r="BP253" i="20"/>
  <c r="BO253" i="20"/>
  <c r="BR252" i="20"/>
  <c r="BQ252" i="20"/>
  <c r="BP252" i="20"/>
  <c r="BO252" i="20"/>
  <c r="BR251" i="20"/>
  <c r="BQ251" i="20"/>
  <c r="BP251" i="20"/>
  <c r="BO251" i="20"/>
  <c r="BR250" i="20"/>
  <c r="BQ250" i="20"/>
  <c r="BP250" i="20"/>
  <c r="BO250" i="20"/>
  <c r="BR249" i="20"/>
  <c r="BQ249" i="20"/>
  <c r="BP249" i="20"/>
  <c r="BO249" i="20"/>
  <c r="BR248" i="20"/>
  <c r="BQ248" i="20"/>
  <c r="BP248" i="20"/>
  <c r="BO248" i="20"/>
  <c r="BR247" i="20"/>
  <c r="BQ247" i="20"/>
  <c r="BP247" i="20"/>
  <c r="BO247" i="20"/>
  <c r="BR246" i="20"/>
  <c r="BQ246" i="20"/>
  <c r="BP246" i="20"/>
  <c r="BO246" i="20"/>
  <c r="BR245" i="20"/>
  <c r="BQ245" i="20"/>
  <c r="BP245" i="20"/>
  <c r="BO245" i="20"/>
  <c r="BR244" i="20"/>
  <c r="BQ244" i="20"/>
  <c r="BP244" i="20"/>
  <c r="BO244" i="20"/>
  <c r="BR243" i="20"/>
  <c r="BQ243" i="20"/>
  <c r="BP243" i="20"/>
  <c r="BO243" i="20"/>
  <c r="BR242" i="20"/>
  <c r="BQ242" i="20"/>
  <c r="BP242" i="20"/>
  <c r="BO242" i="20"/>
  <c r="BR241" i="20"/>
  <c r="BQ241" i="20"/>
  <c r="BP241" i="20"/>
  <c r="BO241" i="20"/>
  <c r="BR240" i="20"/>
  <c r="BQ240" i="20"/>
  <c r="BP240" i="20"/>
  <c r="BO240" i="20"/>
  <c r="BR239" i="20"/>
  <c r="BQ239" i="20"/>
  <c r="BP239" i="20"/>
  <c r="BO239" i="20"/>
  <c r="BR238" i="20"/>
  <c r="BQ238" i="20"/>
  <c r="BP238" i="20"/>
  <c r="BO238" i="20"/>
  <c r="BR237" i="20"/>
  <c r="BQ237" i="20"/>
  <c r="BP237" i="20"/>
  <c r="BO237" i="20"/>
  <c r="BR236" i="20"/>
  <c r="BQ236" i="20"/>
  <c r="BP236" i="20"/>
  <c r="BO236" i="20"/>
  <c r="BR235" i="20"/>
  <c r="BQ235" i="20"/>
  <c r="BP235" i="20"/>
  <c r="BO235" i="20"/>
  <c r="BR234" i="20"/>
  <c r="BQ234" i="20"/>
  <c r="BP234" i="20"/>
  <c r="BO234" i="20"/>
  <c r="BR233" i="20"/>
  <c r="BQ233" i="20"/>
  <c r="BP233" i="20"/>
  <c r="BO233" i="20"/>
  <c r="BR232" i="20"/>
  <c r="BQ232" i="20"/>
  <c r="BP232" i="20"/>
  <c r="BO232" i="20"/>
  <c r="BR231" i="20"/>
  <c r="BQ231" i="20"/>
  <c r="BP231" i="20"/>
  <c r="BO231" i="20"/>
  <c r="BR230" i="20"/>
  <c r="BQ230" i="20"/>
  <c r="BP230" i="20"/>
  <c r="BO230" i="20"/>
  <c r="BR229" i="20"/>
  <c r="BQ229" i="20"/>
  <c r="BP229" i="20"/>
  <c r="BO229" i="20"/>
  <c r="BR228" i="20"/>
  <c r="BQ228" i="20"/>
  <c r="BP228" i="20"/>
  <c r="BO228" i="20"/>
  <c r="BR227" i="20"/>
  <c r="BQ227" i="20"/>
  <c r="BP227" i="20"/>
  <c r="BO227" i="20"/>
  <c r="BR226" i="20"/>
  <c r="BQ226" i="20"/>
  <c r="BP226" i="20"/>
  <c r="BO226" i="20"/>
  <c r="BR225" i="20"/>
  <c r="BQ225" i="20"/>
  <c r="BP225" i="20"/>
  <c r="BO225" i="20"/>
  <c r="BR224" i="20"/>
  <c r="BQ224" i="20"/>
  <c r="BP224" i="20"/>
  <c r="BO224" i="20"/>
  <c r="BR223" i="20"/>
  <c r="BQ223" i="20"/>
  <c r="BP223" i="20"/>
  <c r="BO223" i="20"/>
  <c r="BR222" i="20"/>
  <c r="BQ222" i="20"/>
  <c r="BP222" i="20"/>
  <c r="BO222" i="20"/>
  <c r="BR221" i="20"/>
  <c r="BQ221" i="20"/>
  <c r="BP221" i="20"/>
  <c r="BO221" i="20"/>
  <c r="BR220" i="20"/>
  <c r="BQ220" i="20"/>
  <c r="BP220" i="20"/>
  <c r="BO220" i="20"/>
  <c r="BR219" i="20"/>
  <c r="BQ219" i="20"/>
  <c r="BP219" i="20"/>
  <c r="BO219" i="20"/>
  <c r="BR218" i="20"/>
  <c r="BQ218" i="20"/>
  <c r="BP218" i="20"/>
  <c r="BO218" i="20"/>
  <c r="BR217" i="20"/>
  <c r="BQ217" i="20"/>
  <c r="BP217" i="20"/>
  <c r="BO217" i="20"/>
  <c r="BR216" i="20"/>
  <c r="BQ216" i="20"/>
  <c r="BP216" i="20"/>
  <c r="BO216" i="20"/>
  <c r="BR215" i="20"/>
  <c r="BQ215" i="20"/>
  <c r="BP215" i="20"/>
  <c r="BO215" i="20"/>
  <c r="BR214" i="20"/>
  <c r="BQ214" i="20"/>
  <c r="BP214" i="20"/>
  <c r="BO214" i="20"/>
  <c r="BR213" i="20"/>
  <c r="BQ213" i="20"/>
  <c r="BP213" i="20"/>
  <c r="BO213" i="20"/>
  <c r="BR212" i="20"/>
  <c r="BQ212" i="20"/>
  <c r="BP212" i="20"/>
  <c r="BO212" i="20"/>
  <c r="BR211" i="20"/>
  <c r="BQ211" i="20"/>
  <c r="BP211" i="20"/>
  <c r="BO211" i="20"/>
  <c r="BR210" i="20"/>
  <c r="BQ210" i="20"/>
  <c r="BP210" i="20"/>
  <c r="BO210" i="20"/>
  <c r="BR209" i="20"/>
  <c r="BQ209" i="20"/>
  <c r="BP209" i="20"/>
  <c r="BO209" i="20"/>
  <c r="BR208" i="20"/>
  <c r="BQ208" i="20"/>
  <c r="BP208" i="20"/>
  <c r="BO208" i="20"/>
  <c r="BR207" i="20"/>
  <c r="BQ207" i="20"/>
  <c r="BP207" i="20"/>
  <c r="BO207" i="20"/>
  <c r="BR206" i="20"/>
  <c r="BQ206" i="20"/>
  <c r="BP206" i="20"/>
  <c r="BO206" i="20"/>
  <c r="BR205" i="20"/>
  <c r="BQ205" i="20"/>
  <c r="BP205" i="20"/>
  <c r="BO205" i="20"/>
  <c r="BR204" i="20"/>
  <c r="BQ204" i="20"/>
  <c r="BP204" i="20"/>
  <c r="BO204" i="20"/>
  <c r="BR203" i="20"/>
  <c r="BQ203" i="20"/>
  <c r="BP203" i="20"/>
  <c r="BO203" i="20"/>
  <c r="BR202" i="20"/>
  <c r="BQ202" i="20"/>
  <c r="BP202" i="20"/>
  <c r="BO202" i="20"/>
  <c r="BR201" i="20"/>
  <c r="BQ201" i="20"/>
  <c r="BP201" i="20"/>
  <c r="BO201" i="20"/>
  <c r="BR200" i="20"/>
  <c r="BQ200" i="20"/>
  <c r="BP200" i="20"/>
  <c r="BO200" i="20"/>
  <c r="BR199" i="20"/>
  <c r="BQ199" i="20"/>
  <c r="BP199" i="20"/>
  <c r="BO199" i="20"/>
  <c r="BR198" i="20"/>
  <c r="BQ198" i="20"/>
  <c r="BP198" i="20"/>
  <c r="BO198" i="20"/>
  <c r="BR197" i="20"/>
  <c r="BQ197" i="20"/>
  <c r="BP197" i="20"/>
  <c r="BO197" i="20"/>
  <c r="BR196" i="20"/>
  <c r="BQ196" i="20"/>
  <c r="BP196" i="20"/>
  <c r="BO196" i="20"/>
  <c r="BR195" i="20"/>
  <c r="BQ195" i="20"/>
  <c r="BP195" i="20"/>
  <c r="BO195" i="20"/>
  <c r="BR194" i="20"/>
  <c r="BQ194" i="20"/>
  <c r="BP194" i="20"/>
  <c r="BO194" i="20"/>
  <c r="BR193" i="20"/>
  <c r="BQ193" i="20"/>
  <c r="BP193" i="20"/>
  <c r="BO193" i="20"/>
  <c r="BR192" i="20"/>
  <c r="BQ192" i="20"/>
  <c r="BP192" i="20"/>
  <c r="BO192" i="20"/>
  <c r="BR191" i="20"/>
  <c r="BQ191" i="20"/>
  <c r="BP191" i="20"/>
  <c r="BO191" i="20"/>
  <c r="BR190" i="20"/>
  <c r="BQ190" i="20"/>
  <c r="BP190" i="20"/>
  <c r="BO190" i="20"/>
  <c r="BR189" i="20"/>
  <c r="BQ189" i="20"/>
  <c r="BP189" i="20"/>
  <c r="BO189" i="20"/>
  <c r="BR188" i="20"/>
  <c r="BQ188" i="20"/>
  <c r="BP188" i="20"/>
  <c r="BO188" i="20"/>
  <c r="BR187" i="20"/>
  <c r="BQ187" i="20"/>
  <c r="BP187" i="20"/>
  <c r="BO187" i="20"/>
  <c r="BR186" i="20"/>
  <c r="BQ186" i="20"/>
  <c r="BP186" i="20"/>
  <c r="BO186" i="20"/>
  <c r="BR185" i="20"/>
  <c r="BQ185" i="20"/>
  <c r="BP185" i="20"/>
  <c r="BO185" i="20"/>
  <c r="BR184" i="20"/>
  <c r="BQ184" i="20"/>
  <c r="BP184" i="20"/>
  <c r="BO184" i="20"/>
  <c r="BR183" i="20"/>
  <c r="BQ183" i="20"/>
  <c r="BP183" i="20"/>
  <c r="BO183" i="20"/>
  <c r="BR182" i="20"/>
  <c r="BQ182" i="20"/>
  <c r="BP182" i="20"/>
  <c r="BO182" i="20"/>
  <c r="BR181" i="20"/>
  <c r="BQ181" i="20"/>
  <c r="BP181" i="20"/>
  <c r="BO181" i="20"/>
  <c r="BR180" i="20"/>
  <c r="BQ180" i="20"/>
  <c r="BP180" i="20"/>
  <c r="BO180" i="20"/>
  <c r="BR179" i="20"/>
  <c r="BQ179" i="20"/>
  <c r="BP179" i="20"/>
  <c r="BO179" i="20"/>
  <c r="BR178" i="20"/>
  <c r="BQ178" i="20"/>
  <c r="BP178" i="20"/>
  <c r="BO178" i="20"/>
  <c r="BR177" i="20"/>
  <c r="BQ177" i="20"/>
  <c r="BP177" i="20"/>
  <c r="BO177" i="20"/>
  <c r="BR176" i="20"/>
  <c r="BQ176" i="20"/>
  <c r="BP176" i="20"/>
  <c r="BO176" i="20"/>
  <c r="BR175" i="20"/>
  <c r="BQ175" i="20"/>
  <c r="BP175" i="20"/>
  <c r="BO175" i="20"/>
  <c r="BR174" i="20"/>
  <c r="BQ174" i="20"/>
  <c r="BP174" i="20"/>
  <c r="BO174" i="20"/>
  <c r="BR173" i="20"/>
  <c r="BQ173" i="20"/>
  <c r="BP173" i="20"/>
  <c r="BO173" i="20"/>
  <c r="BR172" i="20"/>
  <c r="BQ172" i="20"/>
  <c r="BP172" i="20"/>
  <c r="BO172" i="20"/>
  <c r="BR171" i="20"/>
  <c r="BQ171" i="20"/>
  <c r="BP171" i="20"/>
  <c r="BO171" i="20"/>
  <c r="BR170" i="20"/>
  <c r="BQ170" i="20"/>
  <c r="BP170" i="20"/>
  <c r="BO170" i="20"/>
  <c r="BR169" i="20"/>
  <c r="BQ169" i="20"/>
  <c r="BP169" i="20"/>
  <c r="BO169" i="20"/>
  <c r="BR168" i="20"/>
  <c r="BQ168" i="20"/>
  <c r="BP168" i="20"/>
  <c r="BO168" i="20"/>
  <c r="BR167" i="20"/>
  <c r="BQ167" i="20"/>
  <c r="BP167" i="20"/>
  <c r="BO167" i="20"/>
  <c r="BR166" i="20"/>
  <c r="BQ166" i="20"/>
  <c r="BP166" i="20"/>
  <c r="BO166" i="20"/>
  <c r="BR165" i="20"/>
  <c r="BQ165" i="20"/>
  <c r="BP165" i="20"/>
  <c r="BO165" i="20"/>
  <c r="BR164" i="20"/>
  <c r="BQ164" i="20"/>
  <c r="BP164" i="20"/>
  <c r="BO164" i="20"/>
  <c r="BR163" i="20"/>
  <c r="BQ163" i="20"/>
  <c r="BP163" i="20"/>
  <c r="BO163" i="20"/>
  <c r="BR162" i="20"/>
  <c r="BQ162" i="20"/>
  <c r="BP162" i="20"/>
  <c r="BO162" i="20"/>
  <c r="BR161" i="20"/>
  <c r="BQ161" i="20"/>
  <c r="BP161" i="20"/>
  <c r="BO161" i="20"/>
  <c r="BR160" i="20"/>
  <c r="BQ160" i="20"/>
  <c r="BP160" i="20"/>
  <c r="BO160" i="20"/>
  <c r="BR159" i="20"/>
  <c r="BQ159" i="20"/>
  <c r="BP159" i="20"/>
  <c r="BO159" i="20"/>
  <c r="BR158" i="20"/>
  <c r="BQ158" i="20"/>
  <c r="BP158" i="20"/>
  <c r="BO158" i="20"/>
  <c r="BR157" i="20"/>
  <c r="BQ157" i="20"/>
  <c r="BP157" i="20"/>
  <c r="BO157" i="20"/>
  <c r="BR156" i="20"/>
  <c r="BQ156" i="20"/>
  <c r="BP156" i="20"/>
  <c r="BO156" i="20"/>
  <c r="BR155" i="20"/>
  <c r="BQ155" i="20"/>
  <c r="BP155" i="20"/>
  <c r="BO155" i="20"/>
  <c r="BR154" i="20"/>
  <c r="BQ154" i="20"/>
  <c r="BP154" i="20"/>
  <c r="BO154" i="20"/>
  <c r="BR153" i="20"/>
  <c r="BQ153" i="20"/>
  <c r="BP153" i="20"/>
  <c r="BO153" i="20"/>
  <c r="BR152" i="20"/>
  <c r="BQ152" i="20"/>
  <c r="BP152" i="20"/>
  <c r="BO152" i="20"/>
  <c r="BR151" i="20"/>
  <c r="BQ151" i="20"/>
  <c r="BP151" i="20"/>
  <c r="BO151" i="20"/>
  <c r="BR150" i="20"/>
  <c r="BQ150" i="20"/>
  <c r="BP150" i="20"/>
  <c r="BO150" i="20"/>
  <c r="BR149" i="20"/>
  <c r="BQ149" i="20"/>
  <c r="BP149" i="20"/>
  <c r="BO149" i="20"/>
  <c r="BR148" i="20"/>
  <c r="BQ148" i="20"/>
  <c r="BP148" i="20"/>
  <c r="BO148" i="20"/>
  <c r="BR147" i="20"/>
  <c r="BQ147" i="20"/>
  <c r="BP147" i="20"/>
  <c r="BO147" i="20"/>
  <c r="BR146" i="20"/>
  <c r="BQ146" i="20"/>
  <c r="BP146" i="20"/>
  <c r="BO146" i="20"/>
  <c r="BR145" i="20"/>
  <c r="BQ145" i="20"/>
  <c r="BP145" i="20"/>
  <c r="BO145" i="20"/>
  <c r="BR144" i="20"/>
  <c r="BQ144" i="20"/>
  <c r="BP144" i="20"/>
  <c r="BO144" i="20"/>
  <c r="BR143" i="20"/>
  <c r="BQ143" i="20"/>
  <c r="BP143" i="20"/>
  <c r="BO143" i="20"/>
  <c r="BR142" i="20"/>
  <c r="BQ142" i="20"/>
  <c r="BP142" i="20"/>
  <c r="BO142" i="20"/>
  <c r="BR141" i="20"/>
  <c r="BQ141" i="20"/>
  <c r="BP141" i="20"/>
  <c r="BO141" i="20"/>
  <c r="BR140" i="20"/>
  <c r="BQ140" i="20"/>
  <c r="BP140" i="20"/>
  <c r="BO140" i="20"/>
  <c r="BR139" i="20"/>
  <c r="BQ139" i="20"/>
  <c r="BP139" i="20"/>
  <c r="BO139" i="20"/>
  <c r="BR138" i="20"/>
  <c r="BQ138" i="20"/>
  <c r="BP138" i="20"/>
  <c r="BO138" i="20"/>
  <c r="BR137" i="20"/>
  <c r="BQ137" i="20"/>
  <c r="BP137" i="20"/>
  <c r="BO137" i="20"/>
  <c r="BR136" i="20"/>
  <c r="BQ136" i="20"/>
  <c r="BP136" i="20"/>
  <c r="BO136" i="20"/>
  <c r="BR135" i="20"/>
  <c r="BQ135" i="20"/>
  <c r="BP135" i="20"/>
  <c r="BO135" i="20"/>
  <c r="BR134" i="20"/>
  <c r="BQ134" i="20"/>
  <c r="BP134" i="20"/>
  <c r="BO134" i="20"/>
  <c r="BR133" i="20"/>
  <c r="BQ133" i="20"/>
  <c r="BP133" i="20"/>
  <c r="BO133" i="20"/>
  <c r="BR132" i="20"/>
  <c r="BQ132" i="20"/>
  <c r="BP132" i="20"/>
  <c r="BO132" i="20"/>
  <c r="BR131" i="20"/>
  <c r="BQ131" i="20"/>
  <c r="BP131" i="20"/>
  <c r="BO131" i="20"/>
  <c r="BR130" i="20"/>
  <c r="BQ130" i="20"/>
  <c r="BP130" i="20"/>
  <c r="BO130" i="20"/>
  <c r="BR129" i="20"/>
  <c r="BQ129" i="20"/>
  <c r="BP129" i="20"/>
  <c r="BO129" i="20"/>
  <c r="BR128" i="20"/>
  <c r="BQ128" i="20"/>
  <c r="BP128" i="20"/>
  <c r="BO128" i="20"/>
  <c r="BR127" i="20"/>
  <c r="BQ127" i="20"/>
  <c r="BP127" i="20"/>
  <c r="BO127" i="20"/>
  <c r="BR126" i="20"/>
  <c r="BQ126" i="20"/>
  <c r="BP126" i="20"/>
  <c r="BO126" i="20"/>
  <c r="BR125" i="20"/>
  <c r="BQ125" i="20"/>
  <c r="BP125" i="20"/>
  <c r="BO125" i="20"/>
  <c r="BR124" i="20"/>
  <c r="BQ124" i="20"/>
  <c r="BP124" i="20"/>
  <c r="BO124" i="20"/>
  <c r="BR123" i="20"/>
  <c r="BQ123" i="20"/>
  <c r="BP123" i="20"/>
  <c r="BO123" i="20"/>
  <c r="BR122" i="20"/>
  <c r="BQ122" i="20"/>
  <c r="BP122" i="20"/>
  <c r="BO122" i="20"/>
  <c r="BR121" i="20"/>
  <c r="BQ121" i="20"/>
  <c r="BP121" i="20"/>
  <c r="BO121" i="20"/>
  <c r="BR120" i="20"/>
  <c r="BQ120" i="20"/>
  <c r="BP120" i="20"/>
  <c r="BO120" i="20"/>
  <c r="BR119" i="20"/>
  <c r="BQ119" i="20"/>
  <c r="BP119" i="20"/>
  <c r="BO119" i="20"/>
  <c r="BR118" i="20"/>
  <c r="BQ118" i="20"/>
  <c r="BP118" i="20"/>
  <c r="BO118" i="20"/>
  <c r="BR117" i="20"/>
  <c r="BQ117" i="20"/>
  <c r="BP117" i="20"/>
  <c r="BO117" i="20"/>
  <c r="BR116" i="20"/>
  <c r="BQ116" i="20"/>
  <c r="BP116" i="20"/>
  <c r="BO116" i="20"/>
  <c r="BR115" i="20"/>
  <c r="BQ115" i="20"/>
  <c r="BP115" i="20"/>
  <c r="BO115" i="20"/>
  <c r="BR114" i="20"/>
  <c r="BQ114" i="20"/>
  <c r="BP114" i="20"/>
  <c r="BO114" i="20"/>
  <c r="BR113" i="20"/>
  <c r="BQ113" i="20"/>
  <c r="BP113" i="20"/>
  <c r="BO113" i="20"/>
  <c r="BR112" i="20"/>
  <c r="BQ112" i="20"/>
  <c r="BP112" i="20"/>
  <c r="BO112" i="20"/>
  <c r="BR111" i="20"/>
  <c r="BQ111" i="20"/>
  <c r="BP111" i="20"/>
  <c r="BO111" i="20"/>
  <c r="BR110" i="20"/>
  <c r="BQ110" i="20"/>
  <c r="BP110" i="20"/>
  <c r="BO110" i="20"/>
  <c r="BR109" i="20"/>
  <c r="BQ109" i="20"/>
  <c r="BP109" i="20"/>
  <c r="BO109" i="20"/>
  <c r="BR108" i="20"/>
  <c r="BQ108" i="20"/>
  <c r="BP108" i="20"/>
  <c r="BO108" i="20"/>
  <c r="BR107" i="20"/>
  <c r="BQ107" i="20"/>
  <c r="BP107" i="20"/>
  <c r="BO107" i="20"/>
  <c r="BR106" i="20"/>
  <c r="BQ106" i="20"/>
  <c r="BP106" i="20"/>
  <c r="BO106" i="20"/>
  <c r="BR105" i="20"/>
  <c r="BQ105" i="20"/>
  <c r="BP105" i="20"/>
  <c r="BO105" i="20"/>
  <c r="BR104" i="20"/>
  <c r="BQ104" i="20"/>
  <c r="BP104" i="20"/>
  <c r="BO104" i="20"/>
  <c r="BR103" i="20"/>
  <c r="BQ103" i="20"/>
  <c r="BP103" i="20"/>
  <c r="BO103" i="20"/>
  <c r="BR102" i="20"/>
  <c r="BQ102" i="20"/>
  <c r="BP102" i="20"/>
  <c r="BO102" i="20"/>
  <c r="BR101" i="20"/>
  <c r="BQ101" i="20"/>
  <c r="BP101" i="20"/>
  <c r="BO101" i="20"/>
  <c r="BR100" i="20"/>
  <c r="BQ100" i="20"/>
  <c r="BP100" i="20"/>
  <c r="BO100" i="20"/>
  <c r="BR99" i="20"/>
  <c r="BQ99" i="20"/>
  <c r="BP99" i="20"/>
  <c r="BO99" i="20"/>
  <c r="BR98" i="20"/>
  <c r="BQ98" i="20"/>
  <c r="BP98" i="20"/>
  <c r="BO98" i="20"/>
  <c r="BR97" i="20"/>
  <c r="BQ97" i="20"/>
  <c r="BP97" i="20"/>
  <c r="BO97" i="20"/>
  <c r="BR96" i="20"/>
  <c r="BQ96" i="20"/>
  <c r="BP96" i="20"/>
  <c r="BO96" i="20"/>
  <c r="BR95" i="20"/>
  <c r="BQ95" i="20"/>
  <c r="BP95" i="20"/>
  <c r="BO95" i="20"/>
  <c r="BR94" i="20"/>
  <c r="BQ94" i="20"/>
  <c r="BP94" i="20"/>
  <c r="BO94" i="20"/>
  <c r="BR93" i="20"/>
  <c r="BQ93" i="20"/>
  <c r="BP93" i="20"/>
  <c r="BO93" i="20"/>
  <c r="BR92" i="20"/>
  <c r="BQ92" i="20"/>
  <c r="BP92" i="20"/>
  <c r="BO92" i="20"/>
  <c r="BR91" i="20"/>
  <c r="BQ91" i="20"/>
  <c r="BP91" i="20"/>
  <c r="BO91" i="20"/>
  <c r="BR90" i="20"/>
  <c r="BQ90" i="20"/>
  <c r="BP90" i="20"/>
  <c r="BO90" i="20"/>
  <c r="BR89" i="20"/>
  <c r="BQ89" i="20"/>
  <c r="BP89" i="20"/>
  <c r="BO89" i="20"/>
  <c r="BR88" i="20"/>
  <c r="BQ88" i="20"/>
  <c r="BP88" i="20"/>
  <c r="BO88" i="20"/>
  <c r="BR87" i="20"/>
  <c r="BQ87" i="20"/>
  <c r="BP87" i="20"/>
  <c r="BO87" i="20"/>
  <c r="BR86" i="20"/>
  <c r="BQ86" i="20"/>
  <c r="BP86" i="20"/>
  <c r="BO86" i="20"/>
  <c r="BR85" i="20"/>
  <c r="BQ85" i="20"/>
  <c r="BP85" i="20"/>
  <c r="BO85" i="20"/>
  <c r="BR84" i="20"/>
  <c r="BQ84" i="20"/>
  <c r="BP84" i="20"/>
  <c r="BO84" i="20"/>
  <c r="BR83" i="20"/>
  <c r="BQ83" i="20"/>
  <c r="BP83" i="20"/>
  <c r="BO83" i="20"/>
  <c r="BR82" i="20"/>
  <c r="BQ82" i="20"/>
  <c r="BP82" i="20"/>
  <c r="BO82" i="20"/>
  <c r="BR81" i="20"/>
  <c r="BQ81" i="20"/>
  <c r="BP81" i="20"/>
  <c r="BO81" i="20"/>
  <c r="BR80" i="20"/>
  <c r="BQ80" i="20"/>
  <c r="BP80" i="20"/>
  <c r="BO80" i="20"/>
  <c r="BR79" i="20"/>
  <c r="BQ79" i="20"/>
  <c r="BP79" i="20"/>
  <c r="BO79" i="20"/>
  <c r="BR78" i="20"/>
  <c r="BQ78" i="20"/>
  <c r="BP78" i="20"/>
  <c r="BO78" i="20"/>
  <c r="BR77" i="20"/>
  <c r="BQ77" i="20"/>
  <c r="BP77" i="20"/>
  <c r="BO77" i="20"/>
  <c r="BR76" i="20"/>
  <c r="BQ76" i="20"/>
  <c r="BP76" i="20"/>
  <c r="BO76" i="20"/>
  <c r="BR75" i="20"/>
  <c r="BQ75" i="20"/>
  <c r="BP75" i="20"/>
  <c r="BO75" i="20"/>
  <c r="BR74" i="20"/>
  <c r="BQ74" i="20"/>
  <c r="BP74" i="20"/>
  <c r="BO74" i="20"/>
  <c r="BR73" i="20"/>
  <c r="BQ73" i="20"/>
  <c r="BP73" i="20"/>
  <c r="BO73" i="20"/>
  <c r="BR72" i="20"/>
  <c r="BQ72" i="20"/>
  <c r="BP72" i="20"/>
  <c r="BO72" i="20"/>
  <c r="BR71" i="20"/>
  <c r="BQ71" i="20"/>
  <c r="BP71" i="20"/>
  <c r="BO71" i="20"/>
  <c r="BR70" i="20"/>
  <c r="BQ70" i="20"/>
  <c r="BP70" i="20"/>
  <c r="BO70" i="20"/>
  <c r="BR69" i="20"/>
  <c r="BQ69" i="20"/>
  <c r="BP69" i="20"/>
  <c r="BO69" i="20"/>
  <c r="BR68" i="20"/>
  <c r="BQ68" i="20"/>
  <c r="BP68" i="20"/>
  <c r="BO68" i="20"/>
  <c r="BR67" i="20"/>
  <c r="BQ67" i="20"/>
  <c r="BP67" i="20"/>
  <c r="BO67" i="20"/>
  <c r="BR66" i="20"/>
  <c r="BQ66" i="20"/>
  <c r="BP66" i="20"/>
  <c r="BO66" i="20"/>
  <c r="BR65" i="20"/>
  <c r="BQ65" i="20"/>
  <c r="BP65" i="20"/>
  <c r="BO65" i="20"/>
  <c r="BR64" i="20"/>
  <c r="BQ64" i="20"/>
  <c r="BP64" i="20"/>
  <c r="BO64" i="20"/>
  <c r="BR63" i="20"/>
  <c r="BQ63" i="20"/>
  <c r="BP63" i="20"/>
  <c r="BO63" i="20"/>
  <c r="BR62" i="20"/>
  <c r="BQ62" i="20"/>
  <c r="BP62" i="20"/>
  <c r="BO62" i="20"/>
  <c r="BR61" i="20"/>
  <c r="BQ61" i="20"/>
  <c r="BP61" i="20"/>
  <c r="BO61" i="20"/>
  <c r="BR60" i="20"/>
  <c r="BQ60" i="20"/>
  <c r="BP60" i="20"/>
  <c r="BO60" i="20"/>
  <c r="BR59" i="20"/>
  <c r="BQ59" i="20"/>
  <c r="BP59" i="20"/>
  <c r="BO59" i="20"/>
  <c r="BR58" i="20"/>
  <c r="BQ58" i="20"/>
  <c r="BP58" i="20"/>
  <c r="BO58" i="20"/>
  <c r="BR57" i="20"/>
  <c r="BQ57" i="20"/>
  <c r="BP57" i="20"/>
  <c r="BO57" i="20"/>
  <c r="BR56" i="20"/>
  <c r="BQ56" i="20"/>
  <c r="BP56" i="20"/>
  <c r="BO56" i="20"/>
  <c r="BR55" i="20"/>
  <c r="BQ55" i="20"/>
  <c r="BP55" i="20"/>
  <c r="BO55" i="20"/>
  <c r="BR54" i="20"/>
  <c r="BQ54" i="20"/>
  <c r="BP54" i="20"/>
  <c r="BO54" i="20"/>
  <c r="BR53" i="20"/>
  <c r="BQ53" i="20"/>
  <c r="BP53" i="20"/>
  <c r="BO53" i="20"/>
  <c r="BR52" i="20"/>
  <c r="BQ52" i="20"/>
  <c r="BP52" i="20"/>
  <c r="BO52" i="20"/>
  <c r="BR51" i="20"/>
  <c r="BQ51" i="20"/>
  <c r="BP51" i="20"/>
  <c r="BO51" i="20"/>
  <c r="BR50" i="20"/>
  <c r="BQ50" i="20"/>
  <c r="BP50" i="20"/>
  <c r="BO50" i="20"/>
  <c r="BR49" i="20"/>
  <c r="BQ49" i="20"/>
  <c r="BP49" i="20"/>
  <c r="BO49" i="20"/>
  <c r="BR48" i="20"/>
  <c r="BQ48" i="20"/>
  <c r="BP48" i="20"/>
  <c r="BO48" i="20"/>
  <c r="BR47" i="20"/>
  <c r="BQ47" i="20"/>
  <c r="BP47" i="20"/>
  <c r="BO47" i="20"/>
  <c r="BR46" i="20"/>
  <c r="BQ46" i="20"/>
  <c r="BP46" i="20"/>
  <c r="BO46" i="20"/>
  <c r="BR45" i="20"/>
  <c r="BQ45" i="20"/>
  <c r="BP45" i="20"/>
  <c r="BO45" i="20"/>
  <c r="BR44" i="20"/>
  <c r="BQ44" i="20"/>
  <c r="BP44" i="20"/>
  <c r="BO44" i="20"/>
  <c r="BR43" i="20"/>
  <c r="BQ43" i="20"/>
  <c r="BP43" i="20"/>
  <c r="BO43" i="20"/>
  <c r="BR42" i="20"/>
  <c r="BQ42" i="20"/>
  <c r="BP42" i="20"/>
  <c r="BO42" i="20"/>
  <c r="BR41" i="20"/>
  <c r="BQ41" i="20"/>
  <c r="BP41" i="20"/>
  <c r="BO41" i="20"/>
  <c r="BR40" i="20"/>
  <c r="BQ40" i="20"/>
  <c r="BP40" i="20"/>
  <c r="BO40" i="20"/>
  <c r="BR39" i="20"/>
  <c r="BQ39" i="20"/>
  <c r="BP39" i="20"/>
  <c r="BO39" i="20"/>
  <c r="BR38" i="20"/>
  <c r="BQ38" i="20"/>
  <c r="BP38" i="20"/>
  <c r="BO38" i="20"/>
  <c r="BR37" i="20"/>
  <c r="BQ37" i="20"/>
  <c r="BP37" i="20"/>
  <c r="BO37" i="20"/>
  <c r="BR36" i="20"/>
  <c r="BQ36" i="20"/>
  <c r="BP36" i="20"/>
  <c r="BO36" i="20"/>
  <c r="BR35" i="20"/>
  <c r="BQ35" i="20"/>
  <c r="BP35" i="20"/>
  <c r="BO35" i="20"/>
  <c r="BR34" i="20"/>
  <c r="BQ34" i="20"/>
  <c r="BP34" i="20"/>
  <c r="BO34" i="20"/>
  <c r="BR33" i="20"/>
  <c r="BQ33" i="20"/>
  <c r="BP33" i="20"/>
  <c r="BO33" i="20"/>
  <c r="BR32" i="20"/>
  <c r="BQ32" i="20"/>
  <c r="BP32" i="20"/>
  <c r="BO32" i="20"/>
  <c r="BR31" i="20"/>
  <c r="BQ31" i="20"/>
  <c r="BP31" i="20"/>
  <c r="BO31" i="20"/>
  <c r="BR30" i="20"/>
  <c r="BQ30" i="20"/>
  <c r="BP30" i="20"/>
  <c r="BO30" i="20"/>
  <c r="BR29" i="20"/>
  <c r="BQ29" i="20"/>
  <c r="BP29" i="20"/>
  <c r="BO29" i="20"/>
  <c r="BR28" i="20"/>
  <c r="BQ28" i="20"/>
  <c r="BP28" i="20"/>
  <c r="BO28" i="20"/>
  <c r="BR27" i="20"/>
  <c r="BQ27" i="20"/>
  <c r="BP27" i="20"/>
  <c r="BO27" i="20"/>
  <c r="BR26" i="20"/>
  <c r="BQ26" i="20"/>
  <c r="BP26" i="20"/>
  <c r="BO26" i="20"/>
  <c r="BR25" i="20"/>
  <c r="BQ25" i="20"/>
  <c r="BP25" i="20"/>
  <c r="BO25" i="20"/>
  <c r="BR24" i="20"/>
  <c r="BQ24" i="20"/>
  <c r="BP24" i="20"/>
  <c r="BO24" i="20"/>
  <c r="BR23" i="20"/>
  <c r="BQ23" i="20"/>
  <c r="BP23" i="20"/>
  <c r="BO23" i="20"/>
  <c r="BR22" i="20"/>
  <c r="BQ22" i="20"/>
  <c r="BP22" i="20"/>
  <c r="BO22" i="20"/>
  <c r="BR21" i="20"/>
  <c r="BQ21" i="20"/>
  <c r="BP21" i="20"/>
  <c r="BO21" i="20"/>
  <c r="BR20" i="20"/>
  <c r="BQ20" i="20"/>
  <c r="BP20" i="20"/>
  <c r="BO20" i="20"/>
  <c r="BR19" i="20"/>
  <c r="BQ19" i="20"/>
  <c r="BP19" i="20"/>
  <c r="BO19" i="20"/>
  <c r="BR18" i="20"/>
  <c r="BQ18" i="20"/>
  <c r="BP18" i="20"/>
  <c r="BO18" i="20"/>
  <c r="BR17" i="20"/>
  <c r="BQ17" i="20"/>
  <c r="BP17" i="20"/>
  <c r="BO17" i="20"/>
  <c r="BR16" i="20"/>
  <c r="BQ16" i="20"/>
  <c r="BP16" i="20"/>
  <c r="BO16" i="20"/>
  <c r="BR15" i="20"/>
  <c r="BQ15" i="20"/>
  <c r="BP15" i="20"/>
  <c r="BO15" i="20"/>
  <c r="BR14" i="20"/>
  <c r="BQ14" i="20"/>
  <c r="BP14" i="20"/>
  <c r="BO14" i="20"/>
  <c r="BR13" i="20"/>
  <c r="BQ13" i="20"/>
  <c r="BP13" i="20"/>
  <c r="BO13" i="20"/>
  <c r="BR12" i="20"/>
  <c r="BQ12" i="20"/>
  <c r="BP12" i="20"/>
  <c r="BO12" i="20"/>
  <c r="BR11" i="20"/>
  <c r="BQ11" i="20"/>
  <c r="BP11" i="20"/>
  <c r="BO11" i="20"/>
  <c r="BR10" i="20"/>
  <c r="BQ10" i="20"/>
  <c r="BP10" i="20"/>
  <c r="BO10" i="20"/>
  <c r="BR9" i="20"/>
  <c r="BQ9" i="20"/>
  <c r="BQ4" i="20" s="1"/>
  <c r="BP9" i="20"/>
  <c r="BO9" i="20"/>
  <c r="BO4" i="20" s="1"/>
  <c r="BQ1" i="20"/>
  <c r="BO1" i="20"/>
  <c r="BN308" i="20"/>
  <c r="BM308" i="20"/>
  <c r="BN307" i="20"/>
  <c r="BM307" i="20"/>
  <c r="BN306" i="20"/>
  <c r="BM306" i="20"/>
  <c r="BN305" i="20"/>
  <c r="BM305" i="20"/>
  <c r="BN304" i="20"/>
  <c r="BM304" i="20"/>
  <c r="BN303" i="20"/>
  <c r="BM303" i="20"/>
  <c r="BN302" i="20"/>
  <c r="BM302" i="20"/>
  <c r="BN301" i="20"/>
  <c r="BM301" i="20"/>
  <c r="BN300" i="20"/>
  <c r="BM300" i="20"/>
  <c r="BN299" i="20"/>
  <c r="BM299" i="20"/>
  <c r="BN298" i="20"/>
  <c r="BM298" i="20"/>
  <c r="BN297" i="20"/>
  <c r="BM297" i="20"/>
  <c r="BN296" i="20"/>
  <c r="BM296" i="20"/>
  <c r="BN295" i="20"/>
  <c r="BM295" i="20"/>
  <c r="BN294" i="20"/>
  <c r="BM294" i="20"/>
  <c r="BN293" i="20"/>
  <c r="BM293" i="20"/>
  <c r="BN292" i="20"/>
  <c r="BM292" i="20"/>
  <c r="BN291" i="20"/>
  <c r="BM291" i="20"/>
  <c r="BN290" i="20"/>
  <c r="BM290" i="20"/>
  <c r="BN289" i="20"/>
  <c r="BM289" i="20"/>
  <c r="BN288" i="20"/>
  <c r="BM288" i="20"/>
  <c r="BN287" i="20"/>
  <c r="BM287" i="20"/>
  <c r="BN286" i="20"/>
  <c r="BM286" i="20"/>
  <c r="BN285" i="20"/>
  <c r="BM285" i="20"/>
  <c r="BN284" i="20"/>
  <c r="BM284" i="20"/>
  <c r="BN283" i="20"/>
  <c r="BM283" i="20"/>
  <c r="BN282" i="20"/>
  <c r="BM282" i="20"/>
  <c r="BN281" i="20"/>
  <c r="BM281" i="20"/>
  <c r="BN280" i="20"/>
  <c r="BM280" i="20"/>
  <c r="BN279" i="20"/>
  <c r="BM279" i="20"/>
  <c r="BN278" i="20"/>
  <c r="BM278" i="20"/>
  <c r="BN277" i="20"/>
  <c r="BM277" i="20"/>
  <c r="BN276" i="20"/>
  <c r="BM276" i="20"/>
  <c r="BN275" i="20"/>
  <c r="BM275" i="20"/>
  <c r="BN274" i="20"/>
  <c r="BM274" i="20"/>
  <c r="BN273" i="20"/>
  <c r="BM273" i="20"/>
  <c r="BN272" i="20"/>
  <c r="BM272" i="20"/>
  <c r="BN271" i="20"/>
  <c r="BM271" i="20"/>
  <c r="BN270" i="20"/>
  <c r="BM270" i="20"/>
  <c r="BN269" i="20"/>
  <c r="BM269" i="20"/>
  <c r="BN268" i="20"/>
  <c r="BM268" i="20"/>
  <c r="BN267" i="20"/>
  <c r="BM267" i="20"/>
  <c r="BN266" i="20"/>
  <c r="BM266" i="20"/>
  <c r="BN265" i="20"/>
  <c r="BM265" i="20"/>
  <c r="BN264" i="20"/>
  <c r="BM264" i="20"/>
  <c r="BN263" i="20"/>
  <c r="BM263" i="20"/>
  <c r="BN262" i="20"/>
  <c r="BM262" i="20"/>
  <c r="BN261" i="20"/>
  <c r="BM261" i="20"/>
  <c r="BN260" i="20"/>
  <c r="BM260" i="20"/>
  <c r="BN259" i="20"/>
  <c r="BM259" i="20"/>
  <c r="BN258" i="20"/>
  <c r="BM258" i="20"/>
  <c r="BN257" i="20"/>
  <c r="BM257" i="20"/>
  <c r="BN256" i="20"/>
  <c r="BM256" i="20"/>
  <c r="BN255" i="20"/>
  <c r="BM255" i="20"/>
  <c r="BN254" i="20"/>
  <c r="BM254" i="20"/>
  <c r="BN253" i="20"/>
  <c r="BM253" i="20"/>
  <c r="BN252" i="20"/>
  <c r="BM252" i="20"/>
  <c r="BN251" i="20"/>
  <c r="BM251" i="20"/>
  <c r="BN250" i="20"/>
  <c r="BM250" i="20"/>
  <c r="BN249" i="20"/>
  <c r="BM249" i="20"/>
  <c r="BN248" i="20"/>
  <c r="BM248" i="20"/>
  <c r="BN247" i="20"/>
  <c r="BM247" i="20"/>
  <c r="BN246" i="20"/>
  <c r="BM246" i="20"/>
  <c r="BN245" i="20"/>
  <c r="BM245" i="20"/>
  <c r="BN244" i="20"/>
  <c r="BM244" i="20"/>
  <c r="BN243" i="20"/>
  <c r="BM243" i="20"/>
  <c r="BN242" i="20"/>
  <c r="BM242" i="20"/>
  <c r="BN241" i="20"/>
  <c r="BM241" i="20"/>
  <c r="BN240" i="20"/>
  <c r="BM240" i="20"/>
  <c r="BN239" i="20"/>
  <c r="BM239" i="20"/>
  <c r="BN238" i="20"/>
  <c r="BM238" i="20"/>
  <c r="BN237" i="20"/>
  <c r="BM237" i="20"/>
  <c r="BN236" i="20"/>
  <c r="BM236" i="20"/>
  <c r="BN235" i="20"/>
  <c r="BM235" i="20"/>
  <c r="BN234" i="20"/>
  <c r="BM234" i="20"/>
  <c r="BN233" i="20"/>
  <c r="BM233" i="20"/>
  <c r="BN232" i="20"/>
  <c r="BM232" i="20"/>
  <c r="BN231" i="20"/>
  <c r="BM231" i="20"/>
  <c r="BN230" i="20"/>
  <c r="BM230" i="20"/>
  <c r="BN229" i="20"/>
  <c r="BM229" i="20"/>
  <c r="BN228" i="20"/>
  <c r="BM228" i="20"/>
  <c r="BN227" i="20"/>
  <c r="BM227" i="20"/>
  <c r="BN226" i="20"/>
  <c r="BM226" i="20"/>
  <c r="BN225" i="20"/>
  <c r="BM225" i="20"/>
  <c r="BN224" i="20"/>
  <c r="BM224" i="20"/>
  <c r="BN223" i="20"/>
  <c r="BM223" i="20"/>
  <c r="BN222" i="20"/>
  <c r="BM222" i="20"/>
  <c r="BN221" i="20"/>
  <c r="BM221" i="20"/>
  <c r="BN220" i="20"/>
  <c r="BM220" i="20"/>
  <c r="BN219" i="20"/>
  <c r="BM219" i="20"/>
  <c r="BN218" i="20"/>
  <c r="BM218" i="20"/>
  <c r="BN217" i="20"/>
  <c r="BM217" i="20"/>
  <c r="BN216" i="20"/>
  <c r="BM216" i="20"/>
  <c r="BN215" i="20"/>
  <c r="BM215" i="20"/>
  <c r="BN214" i="20"/>
  <c r="BM214" i="20"/>
  <c r="BN213" i="20"/>
  <c r="BM213" i="20"/>
  <c r="BN212" i="20"/>
  <c r="BM212" i="20"/>
  <c r="BN211" i="20"/>
  <c r="BM211" i="20"/>
  <c r="BN210" i="20"/>
  <c r="BM210" i="20"/>
  <c r="BN209" i="20"/>
  <c r="BM209" i="20"/>
  <c r="BN208" i="20"/>
  <c r="BM208" i="20"/>
  <c r="BN207" i="20"/>
  <c r="BM207" i="20"/>
  <c r="BN206" i="20"/>
  <c r="BM206" i="20"/>
  <c r="BN205" i="20"/>
  <c r="BM205" i="20"/>
  <c r="BN204" i="20"/>
  <c r="BM204" i="20"/>
  <c r="BN203" i="20"/>
  <c r="BM203" i="20"/>
  <c r="BN202" i="20"/>
  <c r="BM202" i="20"/>
  <c r="BN201" i="20"/>
  <c r="BM201" i="20"/>
  <c r="BN200" i="20"/>
  <c r="BM200" i="20"/>
  <c r="BN199" i="20"/>
  <c r="BM199" i="20"/>
  <c r="BN198" i="20"/>
  <c r="BM198" i="20"/>
  <c r="BN197" i="20"/>
  <c r="BM197" i="20"/>
  <c r="BN196" i="20"/>
  <c r="BM196" i="20"/>
  <c r="BN195" i="20"/>
  <c r="BM195" i="20"/>
  <c r="BN194" i="20"/>
  <c r="BM194" i="20"/>
  <c r="BN193" i="20"/>
  <c r="BM193" i="20"/>
  <c r="BN192" i="20"/>
  <c r="BM192" i="20"/>
  <c r="BN191" i="20"/>
  <c r="BM191" i="20"/>
  <c r="BN190" i="20"/>
  <c r="BM190" i="20"/>
  <c r="BN189" i="20"/>
  <c r="BM189" i="20"/>
  <c r="BN188" i="20"/>
  <c r="BM188" i="20"/>
  <c r="BN187" i="20"/>
  <c r="BM187" i="20"/>
  <c r="BN186" i="20"/>
  <c r="BM186" i="20"/>
  <c r="BN185" i="20"/>
  <c r="BM185" i="20"/>
  <c r="BN184" i="20"/>
  <c r="BM184" i="20"/>
  <c r="BN183" i="20"/>
  <c r="BM183" i="20"/>
  <c r="BN182" i="20"/>
  <c r="BM182" i="20"/>
  <c r="BN181" i="20"/>
  <c r="BM181" i="20"/>
  <c r="BN180" i="20"/>
  <c r="BM180" i="20"/>
  <c r="BN179" i="20"/>
  <c r="BM179" i="20"/>
  <c r="BN178" i="20"/>
  <c r="BM178" i="20"/>
  <c r="BN177" i="20"/>
  <c r="BM177" i="20"/>
  <c r="BN176" i="20"/>
  <c r="BM176" i="20"/>
  <c r="BN175" i="20"/>
  <c r="BM175" i="20"/>
  <c r="BN174" i="20"/>
  <c r="BM174" i="20"/>
  <c r="BN173" i="20"/>
  <c r="BM173" i="20"/>
  <c r="BN172" i="20"/>
  <c r="BM172" i="20"/>
  <c r="BN171" i="20"/>
  <c r="BM171" i="20"/>
  <c r="BN170" i="20"/>
  <c r="BM170" i="20"/>
  <c r="BN169" i="20"/>
  <c r="BM169" i="20"/>
  <c r="BN168" i="20"/>
  <c r="BM168" i="20"/>
  <c r="BN167" i="20"/>
  <c r="BM167" i="20"/>
  <c r="BN166" i="20"/>
  <c r="BM166" i="20"/>
  <c r="BN165" i="20"/>
  <c r="BM165" i="20"/>
  <c r="BN164" i="20"/>
  <c r="BM164" i="20"/>
  <c r="BN163" i="20"/>
  <c r="BM163" i="20"/>
  <c r="BN162" i="20"/>
  <c r="BM162" i="20"/>
  <c r="BN161" i="20"/>
  <c r="BM161" i="20"/>
  <c r="BN160" i="20"/>
  <c r="BM160" i="20"/>
  <c r="BN159" i="20"/>
  <c r="BM159" i="20"/>
  <c r="BN158" i="20"/>
  <c r="BM158" i="20"/>
  <c r="BN157" i="20"/>
  <c r="BM157" i="20"/>
  <c r="BN156" i="20"/>
  <c r="BM156" i="20"/>
  <c r="BN155" i="20"/>
  <c r="BM155" i="20"/>
  <c r="BN154" i="20"/>
  <c r="BM154" i="20"/>
  <c r="BN153" i="20"/>
  <c r="BM153" i="20"/>
  <c r="BN152" i="20"/>
  <c r="BM152" i="20"/>
  <c r="BN151" i="20"/>
  <c r="BM151" i="20"/>
  <c r="BN150" i="20"/>
  <c r="BM150" i="20"/>
  <c r="BN149" i="20"/>
  <c r="BM149" i="20"/>
  <c r="BN148" i="20"/>
  <c r="BM148" i="20"/>
  <c r="BN147" i="20"/>
  <c r="BM147" i="20"/>
  <c r="BN146" i="20"/>
  <c r="BM146" i="20"/>
  <c r="BN145" i="20"/>
  <c r="BM145" i="20"/>
  <c r="BN144" i="20"/>
  <c r="BM144" i="20"/>
  <c r="BN143" i="20"/>
  <c r="BM143" i="20"/>
  <c r="BN142" i="20"/>
  <c r="BM142" i="20"/>
  <c r="BN141" i="20"/>
  <c r="BM141" i="20"/>
  <c r="BN140" i="20"/>
  <c r="BM140" i="20"/>
  <c r="BN139" i="20"/>
  <c r="BM139" i="20"/>
  <c r="BN138" i="20"/>
  <c r="BM138" i="20"/>
  <c r="BN137" i="20"/>
  <c r="BM137" i="20"/>
  <c r="BN136" i="20"/>
  <c r="BM136" i="20"/>
  <c r="BN135" i="20"/>
  <c r="BM135" i="20"/>
  <c r="BN134" i="20"/>
  <c r="BM134" i="20"/>
  <c r="BN133" i="20"/>
  <c r="BM133" i="20"/>
  <c r="BN132" i="20"/>
  <c r="BM132" i="20"/>
  <c r="BN131" i="20"/>
  <c r="BM131" i="20"/>
  <c r="BN130" i="20"/>
  <c r="BM130" i="20"/>
  <c r="BN129" i="20"/>
  <c r="BM129" i="20"/>
  <c r="BN128" i="20"/>
  <c r="BM128" i="20"/>
  <c r="BN127" i="20"/>
  <c r="BM127" i="20"/>
  <c r="BN126" i="20"/>
  <c r="BM126" i="20"/>
  <c r="BN125" i="20"/>
  <c r="BM125" i="20"/>
  <c r="BN124" i="20"/>
  <c r="BM124" i="20"/>
  <c r="BN123" i="20"/>
  <c r="BM123" i="20"/>
  <c r="BN122" i="20"/>
  <c r="BM122" i="20"/>
  <c r="BN121" i="20"/>
  <c r="BM121" i="20"/>
  <c r="BN120" i="20"/>
  <c r="BM120" i="20"/>
  <c r="BN119" i="20"/>
  <c r="BM119" i="20"/>
  <c r="BN118" i="20"/>
  <c r="BM118" i="20"/>
  <c r="BN117" i="20"/>
  <c r="BM117" i="20"/>
  <c r="BN116" i="20"/>
  <c r="BM116" i="20"/>
  <c r="BN115" i="20"/>
  <c r="BM115" i="20"/>
  <c r="BN114" i="20"/>
  <c r="BM114" i="20"/>
  <c r="BN113" i="20"/>
  <c r="BM113" i="20"/>
  <c r="BN112" i="20"/>
  <c r="BM112" i="20"/>
  <c r="BN111" i="20"/>
  <c r="BM111" i="20"/>
  <c r="BN110" i="20"/>
  <c r="BM110" i="20"/>
  <c r="BN109" i="20"/>
  <c r="BM109" i="20"/>
  <c r="BN108" i="20"/>
  <c r="BM108" i="20"/>
  <c r="BN107" i="20"/>
  <c r="BM107" i="20"/>
  <c r="BN106" i="20"/>
  <c r="BM106" i="20"/>
  <c r="BN105" i="20"/>
  <c r="BM105" i="20"/>
  <c r="BN104" i="20"/>
  <c r="BM104" i="20"/>
  <c r="BN103" i="20"/>
  <c r="BM103" i="20"/>
  <c r="BN102" i="20"/>
  <c r="BM102" i="20"/>
  <c r="BN101" i="20"/>
  <c r="BM101" i="20"/>
  <c r="BN100" i="20"/>
  <c r="BM100" i="20"/>
  <c r="BN99" i="20"/>
  <c r="BM99" i="20"/>
  <c r="BN98" i="20"/>
  <c r="BM98" i="20"/>
  <c r="BN97" i="20"/>
  <c r="BM97" i="20"/>
  <c r="BN96" i="20"/>
  <c r="BM96" i="20"/>
  <c r="BN95" i="20"/>
  <c r="BM95" i="20"/>
  <c r="BN94" i="20"/>
  <c r="BM94" i="20"/>
  <c r="BN93" i="20"/>
  <c r="BM93" i="20"/>
  <c r="BN92" i="20"/>
  <c r="BM92" i="20"/>
  <c r="BN91" i="20"/>
  <c r="BM91" i="20"/>
  <c r="BN90" i="20"/>
  <c r="BM90" i="20"/>
  <c r="BN89" i="20"/>
  <c r="BM89" i="20"/>
  <c r="BN88" i="20"/>
  <c r="BM88" i="20"/>
  <c r="BN87" i="20"/>
  <c r="BM87" i="20"/>
  <c r="BN86" i="20"/>
  <c r="BM86" i="20"/>
  <c r="BN85" i="20"/>
  <c r="BM85" i="20"/>
  <c r="BN84" i="20"/>
  <c r="BM84" i="20"/>
  <c r="BN83" i="20"/>
  <c r="BM83" i="20"/>
  <c r="BN82" i="20"/>
  <c r="BM82" i="20"/>
  <c r="BN81" i="20"/>
  <c r="BM81" i="20"/>
  <c r="BN80" i="20"/>
  <c r="BM80" i="20"/>
  <c r="BN79" i="20"/>
  <c r="BM79" i="20"/>
  <c r="BN78" i="20"/>
  <c r="BM78" i="20"/>
  <c r="BN77" i="20"/>
  <c r="BM77" i="20"/>
  <c r="BN76" i="20"/>
  <c r="BM76" i="20"/>
  <c r="BN75" i="20"/>
  <c r="BM75" i="20"/>
  <c r="BN74" i="20"/>
  <c r="BM74" i="20"/>
  <c r="BN73" i="20"/>
  <c r="BM73" i="20"/>
  <c r="BN72" i="20"/>
  <c r="BM72" i="20"/>
  <c r="BN71" i="20"/>
  <c r="BM71" i="20"/>
  <c r="BN70" i="20"/>
  <c r="BM70" i="20"/>
  <c r="BN69" i="20"/>
  <c r="BM69" i="20"/>
  <c r="BN68" i="20"/>
  <c r="BM68" i="20"/>
  <c r="BN67" i="20"/>
  <c r="BM67" i="20"/>
  <c r="BN66" i="20"/>
  <c r="BM66" i="20"/>
  <c r="BN65" i="20"/>
  <c r="BM65" i="20"/>
  <c r="BN64" i="20"/>
  <c r="BM64" i="20"/>
  <c r="BN63" i="20"/>
  <c r="BM63" i="20"/>
  <c r="BN62" i="20"/>
  <c r="BM62" i="20"/>
  <c r="BN61" i="20"/>
  <c r="BM61" i="20"/>
  <c r="BN60" i="20"/>
  <c r="BM60" i="20"/>
  <c r="BN59" i="20"/>
  <c r="BM59" i="20"/>
  <c r="BN58" i="20"/>
  <c r="BM58" i="20"/>
  <c r="BN57" i="20"/>
  <c r="BM57" i="20"/>
  <c r="BN56" i="20"/>
  <c r="BM56" i="20"/>
  <c r="BN55" i="20"/>
  <c r="BM55" i="20"/>
  <c r="BN54" i="20"/>
  <c r="BM54" i="20"/>
  <c r="BN53" i="20"/>
  <c r="BM53" i="20"/>
  <c r="BN52" i="20"/>
  <c r="BM52" i="20"/>
  <c r="BN51" i="20"/>
  <c r="BM51" i="20"/>
  <c r="BN50" i="20"/>
  <c r="BM50" i="20"/>
  <c r="BN49" i="20"/>
  <c r="BM49" i="20"/>
  <c r="BN48" i="20"/>
  <c r="BM48" i="20"/>
  <c r="BN47" i="20"/>
  <c r="BM47" i="20"/>
  <c r="BN46" i="20"/>
  <c r="BM46" i="20"/>
  <c r="BN45" i="20"/>
  <c r="BM45" i="20"/>
  <c r="BN44" i="20"/>
  <c r="BM44" i="20"/>
  <c r="BN43" i="20"/>
  <c r="BM43" i="20"/>
  <c r="BN42" i="20"/>
  <c r="BM42" i="20"/>
  <c r="BN41" i="20"/>
  <c r="BM41" i="20"/>
  <c r="BN40" i="20"/>
  <c r="BM40" i="20"/>
  <c r="BN39" i="20"/>
  <c r="BM39" i="20"/>
  <c r="BN38" i="20"/>
  <c r="BM38" i="20"/>
  <c r="BN37" i="20"/>
  <c r="BM37" i="20"/>
  <c r="BN36" i="20"/>
  <c r="BM36" i="20"/>
  <c r="BN35" i="20"/>
  <c r="BM35" i="20"/>
  <c r="BN34" i="20"/>
  <c r="BM34" i="20"/>
  <c r="BN33" i="20"/>
  <c r="BM33" i="20"/>
  <c r="BN32" i="20"/>
  <c r="BM32" i="20"/>
  <c r="BN31" i="20"/>
  <c r="BM31" i="20"/>
  <c r="BN30" i="20"/>
  <c r="BM30" i="20"/>
  <c r="BN29" i="20"/>
  <c r="BM29" i="20"/>
  <c r="BN28" i="20"/>
  <c r="BM28" i="20"/>
  <c r="BN27" i="20"/>
  <c r="BM27" i="20"/>
  <c r="BN26" i="20"/>
  <c r="BM26" i="20"/>
  <c r="BN25" i="20"/>
  <c r="BM25" i="20"/>
  <c r="BN24" i="20"/>
  <c r="BM24" i="20"/>
  <c r="BN23" i="20"/>
  <c r="BM23" i="20"/>
  <c r="BN22" i="20"/>
  <c r="BM22" i="20"/>
  <c r="BN21" i="20"/>
  <c r="BM21" i="20"/>
  <c r="BN20" i="20"/>
  <c r="BM20" i="20"/>
  <c r="BN19" i="20"/>
  <c r="BM19" i="20"/>
  <c r="BN18" i="20"/>
  <c r="BM18" i="20"/>
  <c r="BN17" i="20"/>
  <c r="BM17" i="20"/>
  <c r="BN16" i="20"/>
  <c r="BM16" i="20"/>
  <c r="BN15" i="20"/>
  <c r="BM15" i="20"/>
  <c r="BN14" i="20"/>
  <c r="BM14" i="20"/>
  <c r="BN13" i="20"/>
  <c r="BM13" i="20"/>
  <c r="BN12" i="20"/>
  <c r="BM12" i="20"/>
  <c r="BN11" i="20"/>
  <c r="BM11" i="20"/>
  <c r="BN10" i="20"/>
  <c r="BM10" i="20"/>
  <c r="BN9" i="20"/>
  <c r="BM9" i="20"/>
  <c r="BM1" i="20"/>
  <c r="BL308" i="20"/>
  <c r="BK308" i="20"/>
  <c r="BL307" i="20"/>
  <c r="BK307" i="20"/>
  <c r="BL306" i="20"/>
  <c r="BK306" i="20"/>
  <c r="BL305" i="20"/>
  <c r="BK305" i="20"/>
  <c r="BL304" i="20"/>
  <c r="BK304" i="20"/>
  <c r="BL303" i="20"/>
  <c r="BK303" i="20"/>
  <c r="BL302" i="20"/>
  <c r="BK302" i="20"/>
  <c r="BL301" i="20"/>
  <c r="BK301" i="20"/>
  <c r="BL300" i="20"/>
  <c r="BK300" i="20"/>
  <c r="BL299" i="20"/>
  <c r="BK299" i="20"/>
  <c r="BL298" i="20"/>
  <c r="BK298" i="20"/>
  <c r="BL297" i="20"/>
  <c r="BK297" i="20"/>
  <c r="BL296" i="20"/>
  <c r="BK296" i="20"/>
  <c r="BL295" i="20"/>
  <c r="BK295" i="20"/>
  <c r="BL294" i="20"/>
  <c r="BK294" i="20"/>
  <c r="BL293" i="20"/>
  <c r="BK293" i="20"/>
  <c r="BL292" i="20"/>
  <c r="BK292" i="20"/>
  <c r="BL291" i="20"/>
  <c r="BK291" i="20"/>
  <c r="BL290" i="20"/>
  <c r="BK290" i="20"/>
  <c r="BL289" i="20"/>
  <c r="BK289" i="20"/>
  <c r="BL288" i="20"/>
  <c r="BK288" i="20"/>
  <c r="BL287" i="20"/>
  <c r="BK287" i="20"/>
  <c r="BL286" i="20"/>
  <c r="BK286" i="20"/>
  <c r="BL285" i="20"/>
  <c r="BK285" i="20"/>
  <c r="BL284" i="20"/>
  <c r="BK284" i="20"/>
  <c r="BL283" i="20"/>
  <c r="BK283" i="20"/>
  <c r="BL282" i="20"/>
  <c r="BK282" i="20"/>
  <c r="BL281" i="20"/>
  <c r="BK281" i="20"/>
  <c r="BL280" i="20"/>
  <c r="BK280" i="20"/>
  <c r="BL279" i="20"/>
  <c r="BK279" i="20"/>
  <c r="BL278" i="20"/>
  <c r="BK278" i="20"/>
  <c r="BL277" i="20"/>
  <c r="BK277" i="20"/>
  <c r="BL276" i="20"/>
  <c r="BK276" i="20"/>
  <c r="BL275" i="20"/>
  <c r="BK275" i="20"/>
  <c r="BL274" i="20"/>
  <c r="BK274" i="20"/>
  <c r="BL273" i="20"/>
  <c r="BK273" i="20"/>
  <c r="BL272" i="20"/>
  <c r="BK272" i="20"/>
  <c r="BL271" i="20"/>
  <c r="BK271" i="20"/>
  <c r="BL270" i="20"/>
  <c r="BK270" i="20"/>
  <c r="BL269" i="20"/>
  <c r="BK269" i="20"/>
  <c r="BL268" i="20"/>
  <c r="BK268" i="20"/>
  <c r="BL267" i="20"/>
  <c r="BK267" i="20"/>
  <c r="BL266" i="20"/>
  <c r="BK266" i="20"/>
  <c r="BL265" i="20"/>
  <c r="BK265" i="20"/>
  <c r="BL264" i="20"/>
  <c r="BK264" i="20"/>
  <c r="BL263" i="20"/>
  <c r="BK263" i="20"/>
  <c r="BL262" i="20"/>
  <c r="BK262" i="20"/>
  <c r="BL261" i="20"/>
  <c r="BK261" i="20"/>
  <c r="BL260" i="20"/>
  <c r="BK260" i="20"/>
  <c r="BL259" i="20"/>
  <c r="BK259" i="20"/>
  <c r="BL258" i="20"/>
  <c r="BK258" i="20"/>
  <c r="BL257" i="20"/>
  <c r="BK257" i="20"/>
  <c r="BL256" i="20"/>
  <c r="BK256" i="20"/>
  <c r="BL255" i="20"/>
  <c r="BK255" i="20"/>
  <c r="BL254" i="20"/>
  <c r="BK254" i="20"/>
  <c r="BL253" i="20"/>
  <c r="BK253" i="20"/>
  <c r="BL252" i="20"/>
  <c r="BK252" i="20"/>
  <c r="BL251" i="20"/>
  <c r="BK251" i="20"/>
  <c r="BL250" i="20"/>
  <c r="BK250" i="20"/>
  <c r="BL249" i="20"/>
  <c r="BK249" i="20"/>
  <c r="BL248" i="20"/>
  <c r="BK248" i="20"/>
  <c r="BL247" i="20"/>
  <c r="BK247" i="20"/>
  <c r="BL246" i="20"/>
  <c r="BK246" i="20"/>
  <c r="BL245" i="20"/>
  <c r="BK245" i="20"/>
  <c r="BL244" i="20"/>
  <c r="BK244" i="20"/>
  <c r="BL243" i="20"/>
  <c r="BK243" i="20"/>
  <c r="BL242" i="20"/>
  <c r="BK242" i="20"/>
  <c r="BL241" i="20"/>
  <c r="BK241" i="20"/>
  <c r="BL240" i="20"/>
  <c r="BK240" i="20"/>
  <c r="BL239" i="20"/>
  <c r="BK239" i="20"/>
  <c r="BL238" i="20"/>
  <c r="BK238" i="20"/>
  <c r="BL237" i="20"/>
  <c r="BK237" i="20"/>
  <c r="BL236" i="20"/>
  <c r="BK236" i="20"/>
  <c r="BL235" i="20"/>
  <c r="BK235" i="20"/>
  <c r="BL234" i="20"/>
  <c r="BK234" i="20"/>
  <c r="BL233" i="20"/>
  <c r="BK233" i="20"/>
  <c r="BL232" i="20"/>
  <c r="BK232" i="20"/>
  <c r="BL231" i="20"/>
  <c r="BK231" i="20"/>
  <c r="BL230" i="20"/>
  <c r="BK230" i="20"/>
  <c r="BL229" i="20"/>
  <c r="BK229" i="20"/>
  <c r="BL228" i="20"/>
  <c r="BK228" i="20"/>
  <c r="BL227" i="20"/>
  <c r="BK227" i="20"/>
  <c r="BL226" i="20"/>
  <c r="BK226" i="20"/>
  <c r="BL225" i="20"/>
  <c r="BK225" i="20"/>
  <c r="BL224" i="20"/>
  <c r="BK224" i="20"/>
  <c r="BL223" i="20"/>
  <c r="BK223" i="20"/>
  <c r="BL222" i="20"/>
  <c r="BK222" i="20"/>
  <c r="BL221" i="20"/>
  <c r="BK221" i="20"/>
  <c r="BL220" i="20"/>
  <c r="BK220" i="20"/>
  <c r="BL219" i="20"/>
  <c r="BK219" i="20"/>
  <c r="BL218" i="20"/>
  <c r="BK218" i="20"/>
  <c r="BL217" i="20"/>
  <c r="BK217" i="20"/>
  <c r="BL216" i="20"/>
  <c r="BK216" i="20"/>
  <c r="BL215" i="20"/>
  <c r="BK215" i="20"/>
  <c r="BL214" i="20"/>
  <c r="BK214" i="20"/>
  <c r="BL213" i="20"/>
  <c r="BK213" i="20"/>
  <c r="BL212" i="20"/>
  <c r="BK212" i="20"/>
  <c r="BL211" i="20"/>
  <c r="BK211" i="20"/>
  <c r="BL210" i="20"/>
  <c r="BK210" i="20"/>
  <c r="BL209" i="20"/>
  <c r="BK209" i="20"/>
  <c r="BL208" i="20"/>
  <c r="BK208" i="20"/>
  <c r="BL207" i="20"/>
  <c r="BK207" i="20"/>
  <c r="BL206" i="20"/>
  <c r="BK206" i="20"/>
  <c r="BL205" i="20"/>
  <c r="BK205" i="20"/>
  <c r="BL204" i="20"/>
  <c r="BK204" i="20"/>
  <c r="BL203" i="20"/>
  <c r="BK203" i="20"/>
  <c r="BL202" i="20"/>
  <c r="BK202" i="20"/>
  <c r="BL201" i="20"/>
  <c r="BK201" i="20"/>
  <c r="BL200" i="20"/>
  <c r="BK200" i="20"/>
  <c r="BL199" i="20"/>
  <c r="BK199" i="20"/>
  <c r="BL198" i="20"/>
  <c r="BK198" i="20"/>
  <c r="BL197" i="20"/>
  <c r="BK197" i="20"/>
  <c r="BL196" i="20"/>
  <c r="BK196" i="20"/>
  <c r="BL195" i="20"/>
  <c r="BK195" i="20"/>
  <c r="BL194" i="20"/>
  <c r="BK194" i="20"/>
  <c r="BL193" i="20"/>
  <c r="BK193" i="20"/>
  <c r="BL192" i="20"/>
  <c r="BK192" i="20"/>
  <c r="BL191" i="20"/>
  <c r="BK191" i="20"/>
  <c r="BL190" i="20"/>
  <c r="BK190" i="20"/>
  <c r="BL189" i="20"/>
  <c r="BK189" i="20"/>
  <c r="BL188" i="20"/>
  <c r="BK188" i="20"/>
  <c r="BL187" i="20"/>
  <c r="BK187" i="20"/>
  <c r="BL186" i="20"/>
  <c r="BK186" i="20"/>
  <c r="BL185" i="20"/>
  <c r="BK185" i="20"/>
  <c r="BL184" i="20"/>
  <c r="BK184" i="20"/>
  <c r="BL183" i="20"/>
  <c r="BK183" i="20"/>
  <c r="BL182" i="20"/>
  <c r="BK182" i="20"/>
  <c r="BL181" i="20"/>
  <c r="BK181" i="20"/>
  <c r="BL180" i="20"/>
  <c r="BK180" i="20"/>
  <c r="BL179" i="20"/>
  <c r="BK179" i="20"/>
  <c r="BL178" i="20"/>
  <c r="BK178" i="20"/>
  <c r="BL177" i="20"/>
  <c r="BK177" i="20"/>
  <c r="BL176" i="20"/>
  <c r="BK176" i="20"/>
  <c r="BL175" i="20"/>
  <c r="BK175" i="20"/>
  <c r="BL174" i="20"/>
  <c r="BK174" i="20"/>
  <c r="BL173" i="20"/>
  <c r="BK173" i="20"/>
  <c r="BL172" i="20"/>
  <c r="BK172" i="20"/>
  <c r="BL171" i="20"/>
  <c r="BK171" i="20"/>
  <c r="BL170" i="20"/>
  <c r="BK170" i="20"/>
  <c r="BL169" i="20"/>
  <c r="BK169" i="20"/>
  <c r="BL168" i="20"/>
  <c r="BK168" i="20"/>
  <c r="BL167" i="20"/>
  <c r="BK167" i="20"/>
  <c r="BL166" i="20"/>
  <c r="BK166" i="20"/>
  <c r="BL165" i="20"/>
  <c r="BK165" i="20"/>
  <c r="BL164" i="20"/>
  <c r="BK164" i="20"/>
  <c r="BL163" i="20"/>
  <c r="BK163" i="20"/>
  <c r="BL162" i="20"/>
  <c r="BK162" i="20"/>
  <c r="BL161" i="20"/>
  <c r="BK161" i="20"/>
  <c r="BL160" i="20"/>
  <c r="BK160" i="20"/>
  <c r="BL159" i="20"/>
  <c r="BK159" i="20"/>
  <c r="BL158" i="20"/>
  <c r="BK158" i="20"/>
  <c r="BL157" i="20"/>
  <c r="BK157" i="20"/>
  <c r="BL156" i="20"/>
  <c r="BK156" i="20"/>
  <c r="BL155" i="20"/>
  <c r="BK155" i="20"/>
  <c r="BL154" i="20"/>
  <c r="BK154" i="20"/>
  <c r="BL153" i="20"/>
  <c r="BK153" i="20"/>
  <c r="BL152" i="20"/>
  <c r="BK152" i="20"/>
  <c r="BL151" i="20"/>
  <c r="BK151" i="20"/>
  <c r="BL150" i="20"/>
  <c r="BK150" i="20"/>
  <c r="BL149" i="20"/>
  <c r="BK149" i="20"/>
  <c r="BL148" i="20"/>
  <c r="BK148" i="20"/>
  <c r="BL147" i="20"/>
  <c r="BK147" i="20"/>
  <c r="BL146" i="20"/>
  <c r="BK146" i="20"/>
  <c r="BL145" i="20"/>
  <c r="BK145" i="20"/>
  <c r="BL144" i="20"/>
  <c r="BK144" i="20"/>
  <c r="BL143" i="20"/>
  <c r="BK143" i="20"/>
  <c r="BL142" i="20"/>
  <c r="BK142" i="20"/>
  <c r="BL141" i="20"/>
  <c r="BK141" i="20"/>
  <c r="BL140" i="20"/>
  <c r="BK140" i="20"/>
  <c r="BL139" i="20"/>
  <c r="BK139" i="20"/>
  <c r="BL138" i="20"/>
  <c r="BK138" i="20"/>
  <c r="BL137" i="20"/>
  <c r="BK137" i="20"/>
  <c r="BL136" i="20"/>
  <c r="BK136" i="20"/>
  <c r="BL135" i="20"/>
  <c r="BK135" i="20"/>
  <c r="BL134" i="20"/>
  <c r="BK134" i="20"/>
  <c r="BL133" i="20"/>
  <c r="BK133" i="20"/>
  <c r="BL132" i="20"/>
  <c r="BK132" i="20"/>
  <c r="BL131" i="20"/>
  <c r="BK131" i="20"/>
  <c r="BL130" i="20"/>
  <c r="BK130" i="20"/>
  <c r="BL129" i="20"/>
  <c r="BK129" i="20"/>
  <c r="BL128" i="20"/>
  <c r="BK128" i="20"/>
  <c r="BL127" i="20"/>
  <c r="BK127" i="20"/>
  <c r="BL126" i="20"/>
  <c r="BK126" i="20"/>
  <c r="BL125" i="20"/>
  <c r="BK125" i="20"/>
  <c r="BL124" i="20"/>
  <c r="BK124" i="20"/>
  <c r="BL123" i="20"/>
  <c r="BK123" i="20"/>
  <c r="BL122" i="20"/>
  <c r="BK122" i="20"/>
  <c r="BL121" i="20"/>
  <c r="BK121" i="20"/>
  <c r="BL120" i="20"/>
  <c r="BK120" i="20"/>
  <c r="BL119" i="20"/>
  <c r="BK119" i="20"/>
  <c r="BL118" i="20"/>
  <c r="BK118" i="20"/>
  <c r="BL117" i="20"/>
  <c r="BK117" i="20"/>
  <c r="BL116" i="20"/>
  <c r="BK116" i="20"/>
  <c r="BL115" i="20"/>
  <c r="BK115" i="20"/>
  <c r="BL114" i="20"/>
  <c r="BK114" i="20"/>
  <c r="BL113" i="20"/>
  <c r="BK113" i="20"/>
  <c r="BL112" i="20"/>
  <c r="BK112" i="20"/>
  <c r="BL111" i="20"/>
  <c r="BK111" i="20"/>
  <c r="BL110" i="20"/>
  <c r="BK110" i="20"/>
  <c r="BL109" i="20"/>
  <c r="BK109" i="20"/>
  <c r="BL108" i="20"/>
  <c r="BK108" i="20"/>
  <c r="BL107" i="20"/>
  <c r="BK107" i="20"/>
  <c r="BL106" i="20"/>
  <c r="BK106" i="20"/>
  <c r="BL105" i="20"/>
  <c r="BK105" i="20"/>
  <c r="BL104" i="20"/>
  <c r="BK104" i="20"/>
  <c r="BL103" i="20"/>
  <c r="BK103" i="20"/>
  <c r="BL102" i="20"/>
  <c r="BK102" i="20"/>
  <c r="BL101" i="20"/>
  <c r="BK101" i="20"/>
  <c r="BL100" i="20"/>
  <c r="BK100" i="20"/>
  <c r="BL99" i="20"/>
  <c r="BK99" i="20"/>
  <c r="BL98" i="20"/>
  <c r="BK98" i="20"/>
  <c r="BL97" i="20"/>
  <c r="BK97" i="20"/>
  <c r="BL96" i="20"/>
  <c r="BK96" i="20"/>
  <c r="BL95" i="20"/>
  <c r="BK95" i="20"/>
  <c r="BL94" i="20"/>
  <c r="BK94" i="20"/>
  <c r="BL93" i="20"/>
  <c r="BK93" i="20"/>
  <c r="BL92" i="20"/>
  <c r="BK92" i="20"/>
  <c r="BL91" i="20"/>
  <c r="BK91" i="20"/>
  <c r="BL90" i="20"/>
  <c r="BK90" i="20"/>
  <c r="BL89" i="20"/>
  <c r="BK89" i="20"/>
  <c r="BL88" i="20"/>
  <c r="BK88" i="20"/>
  <c r="BL87" i="20"/>
  <c r="BK87" i="20"/>
  <c r="BL86" i="20"/>
  <c r="BK86" i="20"/>
  <c r="BL85" i="20"/>
  <c r="BK85" i="20"/>
  <c r="BL84" i="20"/>
  <c r="BK84" i="20"/>
  <c r="BL83" i="20"/>
  <c r="BK83" i="20"/>
  <c r="BL82" i="20"/>
  <c r="BK82" i="20"/>
  <c r="BL81" i="20"/>
  <c r="BK81" i="20"/>
  <c r="BL80" i="20"/>
  <c r="BK80" i="20"/>
  <c r="BL79" i="20"/>
  <c r="BK79" i="20"/>
  <c r="BL78" i="20"/>
  <c r="BK78" i="20"/>
  <c r="BL77" i="20"/>
  <c r="BK77" i="20"/>
  <c r="BL76" i="20"/>
  <c r="BK76" i="20"/>
  <c r="BL75" i="20"/>
  <c r="BK75" i="20"/>
  <c r="BL74" i="20"/>
  <c r="BK74" i="20"/>
  <c r="BL73" i="20"/>
  <c r="BK73" i="20"/>
  <c r="BL72" i="20"/>
  <c r="BK72" i="20"/>
  <c r="BL71" i="20"/>
  <c r="BK71" i="20"/>
  <c r="BL70" i="20"/>
  <c r="BK70" i="20"/>
  <c r="BL69" i="20"/>
  <c r="BK69" i="20"/>
  <c r="BL68" i="20"/>
  <c r="BK68" i="20"/>
  <c r="BL67" i="20"/>
  <c r="BK67" i="20"/>
  <c r="BL66" i="20"/>
  <c r="BK66" i="20"/>
  <c r="BL65" i="20"/>
  <c r="BK65" i="20"/>
  <c r="BL64" i="20"/>
  <c r="BK64" i="20"/>
  <c r="BL63" i="20"/>
  <c r="BK63" i="20"/>
  <c r="BL62" i="20"/>
  <c r="BK62" i="20"/>
  <c r="BL61" i="20"/>
  <c r="BK61" i="20"/>
  <c r="BL60" i="20"/>
  <c r="BK60" i="20"/>
  <c r="BL59" i="20"/>
  <c r="BK59" i="20"/>
  <c r="BL58" i="20"/>
  <c r="BK58" i="20"/>
  <c r="BL57" i="20"/>
  <c r="BK57" i="20"/>
  <c r="BL56" i="20"/>
  <c r="BK56" i="20"/>
  <c r="BL55" i="20"/>
  <c r="BK55" i="20"/>
  <c r="BL54" i="20"/>
  <c r="BK54" i="20"/>
  <c r="BL53" i="20"/>
  <c r="BK53" i="20"/>
  <c r="BL52" i="20"/>
  <c r="BK52" i="20"/>
  <c r="BL51" i="20"/>
  <c r="BK51" i="20"/>
  <c r="BL50" i="20"/>
  <c r="BK50" i="20"/>
  <c r="BL49" i="20"/>
  <c r="BK49" i="20"/>
  <c r="BL48" i="20"/>
  <c r="BK48" i="20"/>
  <c r="BL47" i="20"/>
  <c r="BK47" i="20"/>
  <c r="BL46" i="20"/>
  <c r="BK46" i="20"/>
  <c r="BL45" i="20"/>
  <c r="BK45" i="20"/>
  <c r="BL44" i="20"/>
  <c r="BK44" i="20"/>
  <c r="BL43" i="20"/>
  <c r="BK43" i="20"/>
  <c r="BL42" i="20"/>
  <c r="BK42" i="20"/>
  <c r="BL41" i="20"/>
  <c r="BK41" i="20"/>
  <c r="BL40" i="20"/>
  <c r="BK40" i="20"/>
  <c r="BL39" i="20"/>
  <c r="BK39" i="20"/>
  <c r="BL38" i="20"/>
  <c r="BK38" i="20"/>
  <c r="BL37" i="20"/>
  <c r="BK37" i="20"/>
  <c r="BL36" i="20"/>
  <c r="BK36" i="20"/>
  <c r="BL35" i="20"/>
  <c r="BK35" i="20"/>
  <c r="BL34" i="20"/>
  <c r="BK34" i="20"/>
  <c r="BL33" i="20"/>
  <c r="BK33" i="20"/>
  <c r="BL32" i="20"/>
  <c r="BK32" i="20"/>
  <c r="BL31" i="20"/>
  <c r="BK31" i="20"/>
  <c r="BL30" i="20"/>
  <c r="BK30" i="20"/>
  <c r="BL29" i="20"/>
  <c r="BK29" i="20"/>
  <c r="BL28" i="20"/>
  <c r="BK28" i="20"/>
  <c r="BL27" i="20"/>
  <c r="BK27" i="20"/>
  <c r="BL26" i="20"/>
  <c r="BK26" i="20"/>
  <c r="BL25" i="20"/>
  <c r="BK25" i="20"/>
  <c r="BL24" i="20"/>
  <c r="BK24" i="20"/>
  <c r="BL23" i="20"/>
  <c r="BK23" i="20"/>
  <c r="BL22" i="20"/>
  <c r="BK22" i="20"/>
  <c r="BL21" i="20"/>
  <c r="BK21" i="20"/>
  <c r="BL20" i="20"/>
  <c r="BK20" i="20"/>
  <c r="BL19" i="20"/>
  <c r="BK19" i="20"/>
  <c r="BL18" i="20"/>
  <c r="BK18" i="20"/>
  <c r="BL17" i="20"/>
  <c r="BK17" i="20"/>
  <c r="BL16" i="20"/>
  <c r="BK16" i="20"/>
  <c r="BL15" i="20"/>
  <c r="BK15" i="20"/>
  <c r="BL14" i="20"/>
  <c r="BK14" i="20"/>
  <c r="BL13" i="20"/>
  <c r="BK13" i="20"/>
  <c r="BL12" i="20"/>
  <c r="BK12" i="20"/>
  <c r="BL11" i="20"/>
  <c r="BK11" i="20"/>
  <c r="BL10" i="20"/>
  <c r="BK10" i="20"/>
  <c r="BL9" i="20"/>
  <c r="BK9" i="20"/>
  <c r="BK1" i="20"/>
  <c r="BP4" i="20" l="1"/>
  <c r="BO5" i="20" s="1"/>
  <c r="BS4" i="20"/>
  <c r="BW4" i="20"/>
  <c r="BN4" i="20"/>
  <c r="BR4" i="20"/>
  <c r="BQ5" i="20" s="1"/>
  <c r="BM4" i="20"/>
  <c r="BT4" i="20"/>
  <c r="BX4" i="20"/>
  <c r="BU4" i="20"/>
  <c r="BU5" i="20" s="1"/>
  <c r="BK4" i="20"/>
  <c r="BL4" i="20"/>
  <c r="BP5" i="20" l="1"/>
  <c r="BV5" i="20"/>
  <c r="BR6" i="20"/>
  <c r="BP6" i="20"/>
  <c r="BS5" i="20"/>
  <c r="BX5" i="20"/>
  <c r="BN5" i="20"/>
  <c r="BX6" i="20"/>
  <c r="BM5" i="20"/>
  <c r="BW5" i="20"/>
  <c r="BR5" i="20"/>
  <c r="BT5" i="20"/>
  <c r="BN6" i="20"/>
  <c r="BT6" i="20"/>
  <c r="BV6" i="20"/>
  <c r="BL6" i="20"/>
  <c r="BL5" i="20"/>
  <c r="BK5" i="20"/>
  <c r="H10" i="22"/>
  <c r="H5" i="22"/>
  <c r="H11" i="22"/>
  <c r="H13" i="22"/>
  <c r="H6" i="22"/>
  <c r="H12" i="22"/>
  <c r="BH308" i="20"/>
  <c r="BG308" i="20"/>
  <c r="BH307" i="20"/>
  <c r="BG307" i="20"/>
  <c r="BH306" i="20"/>
  <c r="BG306" i="20"/>
  <c r="BH305" i="20"/>
  <c r="BG305" i="20"/>
  <c r="BH304" i="20"/>
  <c r="BG304" i="20"/>
  <c r="BH303" i="20"/>
  <c r="BG303" i="20"/>
  <c r="BH302" i="20"/>
  <c r="BG302" i="20"/>
  <c r="BH301" i="20"/>
  <c r="BG301" i="20"/>
  <c r="BH300" i="20"/>
  <c r="BG300" i="20"/>
  <c r="BH299" i="20"/>
  <c r="BG299" i="20"/>
  <c r="BH298" i="20"/>
  <c r="BG298" i="20"/>
  <c r="BH297" i="20"/>
  <c r="BG297" i="20"/>
  <c r="BH296" i="20"/>
  <c r="BG296" i="20"/>
  <c r="BH295" i="20"/>
  <c r="BG295" i="20"/>
  <c r="BH294" i="20"/>
  <c r="BG294" i="20"/>
  <c r="BH293" i="20"/>
  <c r="BG293" i="20"/>
  <c r="BH292" i="20"/>
  <c r="BG292" i="20"/>
  <c r="BH291" i="20"/>
  <c r="BG291" i="20"/>
  <c r="BH290" i="20"/>
  <c r="BG290" i="20"/>
  <c r="BH289" i="20"/>
  <c r="BG289" i="20"/>
  <c r="BH288" i="20"/>
  <c r="BG288" i="20"/>
  <c r="BH287" i="20"/>
  <c r="BG287" i="20"/>
  <c r="BH286" i="20"/>
  <c r="BG286" i="20"/>
  <c r="BH285" i="20"/>
  <c r="BG285" i="20"/>
  <c r="BH284" i="20"/>
  <c r="BG284" i="20"/>
  <c r="BH283" i="20"/>
  <c r="BG283" i="20"/>
  <c r="BH282" i="20"/>
  <c r="BG282" i="20"/>
  <c r="BH281" i="20"/>
  <c r="BG281" i="20"/>
  <c r="BH280" i="20"/>
  <c r="BG280" i="20"/>
  <c r="BH279" i="20"/>
  <c r="BG279" i="20"/>
  <c r="BH278" i="20"/>
  <c r="BG278" i="20"/>
  <c r="BH277" i="20"/>
  <c r="BG277" i="20"/>
  <c r="BH276" i="20"/>
  <c r="BG276" i="20"/>
  <c r="BH275" i="20"/>
  <c r="BG275" i="20"/>
  <c r="BH274" i="20"/>
  <c r="BG274" i="20"/>
  <c r="BH273" i="20"/>
  <c r="BG273" i="20"/>
  <c r="BH272" i="20"/>
  <c r="BG272" i="20"/>
  <c r="BH271" i="20"/>
  <c r="BG271" i="20"/>
  <c r="BH270" i="20"/>
  <c r="BG270" i="20"/>
  <c r="BH269" i="20"/>
  <c r="BG269" i="20"/>
  <c r="BH268" i="20"/>
  <c r="BG268" i="20"/>
  <c r="BH267" i="20"/>
  <c r="BG267" i="20"/>
  <c r="BH266" i="20"/>
  <c r="BG266" i="20"/>
  <c r="BH265" i="20"/>
  <c r="BG265" i="20"/>
  <c r="BH264" i="20"/>
  <c r="BG264" i="20"/>
  <c r="BH263" i="20"/>
  <c r="BG263" i="20"/>
  <c r="BH262" i="20"/>
  <c r="BG262" i="20"/>
  <c r="BH261" i="20"/>
  <c r="BG261" i="20"/>
  <c r="BH260" i="20"/>
  <c r="BG260" i="20"/>
  <c r="BH259" i="20"/>
  <c r="BG259" i="20"/>
  <c r="BH258" i="20"/>
  <c r="BG258" i="20"/>
  <c r="BH257" i="20"/>
  <c r="BG257" i="20"/>
  <c r="BH256" i="20"/>
  <c r="BG256" i="20"/>
  <c r="BH255" i="20"/>
  <c r="BG255" i="20"/>
  <c r="BH254" i="20"/>
  <c r="BG254" i="20"/>
  <c r="BH253" i="20"/>
  <c r="BG253" i="20"/>
  <c r="BH252" i="20"/>
  <c r="BG252" i="20"/>
  <c r="BH251" i="20"/>
  <c r="BG251" i="20"/>
  <c r="BH250" i="20"/>
  <c r="BG250" i="20"/>
  <c r="BH249" i="20"/>
  <c r="BG249" i="20"/>
  <c r="BH248" i="20"/>
  <c r="BG248" i="20"/>
  <c r="BH247" i="20"/>
  <c r="BG247" i="20"/>
  <c r="BH246" i="20"/>
  <c r="BG246" i="20"/>
  <c r="BH245" i="20"/>
  <c r="BG245" i="20"/>
  <c r="BH244" i="20"/>
  <c r="BG244" i="20"/>
  <c r="BH243" i="20"/>
  <c r="BG243" i="20"/>
  <c r="BH242" i="20"/>
  <c r="BG242" i="20"/>
  <c r="BH241" i="20"/>
  <c r="BG241" i="20"/>
  <c r="BH240" i="20"/>
  <c r="BG240" i="20"/>
  <c r="BH239" i="20"/>
  <c r="BG239" i="20"/>
  <c r="BH238" i="20"/>
  <c r="BG238" i="20"/>
  <c r="BH237" i="20"/>
  <c r="BG237" i="20"/>
  <c r="BH236" i="20"/>
  <c r="BG236" i="20"/>
  <c r="BH235" i="20"/>
  <c r="BG235" i="20"/>
  <c r="BH234" i="20"/>
  <c r="BG234" i="20"/>
  <c r="BH233" i="20"/>
  <c r="BG233" i="20"/>
  <c r="BH232" i="20"/>
  <c r="BG232" i="20"/>
  <c r="BH231" i="20"/>
  <c r="BG231" i="20"/>
  <c r="BH230" i="20"/>
  <c r="BG230" i="20"/>
  <c r="BH229" i="20"/>
  <c r="BG229" i="20"/>
  <c r="BH228" i="20"/>
  <c r="BG228" i="20"/>
  <c r="BH227" i="20"/>
  <c r="BG227" i="20"/>
  <c r="BH226" i="20"/>
  <c r="BG226" i="20"/>
  <c r="BH225" i="20"/>
  <c r="BG225" i="20"/>
  <c r="BH224" i="20"/>
  <c r="BG224" i="20"/>
  <c r="BH223" i="20"/>
  <c r="BG223" i="20"/>
  <c r="BH222" i="20"/>
  <c r="BG222" i="20"/>
  <c r="BH221" i="20"/>
  <c r="BG221" i="20"/>
  <c r="BH220" i="20"/>
  <c r="BG220" i="20"/>
  <c r="BH219" i="20"/>
  <c r="BG219" i="20"/>
  <c r="BH218" i="20"/>
  <c r="BG218" i="20"/>
  <c r="BH217" i="20"/>
  <c r="BG217" i="20"/>
  <c r="BH216" i="20"/>
  <c r="BG216" i="20"/>
  <c r="BH215" i="20"/>
  <c r="BG215" i="20"/>
  <c r="BH214" i="20"/>
  <c r="BG214" i="20"/>
  <c r="BH213" i="20"/>
  <c r="BG213" i="20"/>
  <c r="BH212" i="20"/>
  <c r="BG212" i="20"/>
  <c r="BH211" i="20"/>
  <c r="BG211" i="20"/>
  <c r="BH210" i="20"/>
  <c r="BG210" i="20"/>
  <c r="BH209" i="20"/>
  <c r="BG209" i="20"/>
  <c r="BH208" i="20"/>
  <c r="BG208" i="20"/>
  <c r="BH207" i="20"/>
  <c r="BG207" i="20"/>
  <c r="BH206" i="20"/>
  <c r="BG206" i="20"/>
  <c r="BH205" i="20"/>
  <c r="BG205" i="20"/>
  <c r="BH204" i="20"/>
  <c r="BG204" i="20"/>
  <c r="BH203" i="20"/>
  <c r="BG203" i="20"/>
  <c r="BH202" i="20"/>
  <c r="BG202" i="20"/>
  <c r="BH201" i="20"/>
  <c r="BG201" i="20"/>
  <c r="BH200" i="20"/>
  <c r="BG200" i="20"/>
  <c r="BH199" i="20"/>
  <c r="BG199" i="20"/>
  <c r="BH198" i="20"/>
  <c r="BG198" i="20"/>
  <c r="BH197" i="20"/>
  <c r="BG197" i="20"/>
  <c r="BH196" i="20"/>
  <c r="BG196" i="20"/>
  <c r="BH195" i="20"/>
  <c r="BG195" i="20"/>
  <c r="BH194" i="20"/>
  <c r="BG194" i="20"/>
  <c r="BH193" i="20"/>
  <c r="BG193" i="20"/>
  <c r="BH192" i="20"/>
  <c r="BG192" i="20"/>
  <c r="BH191" i="20"/>
  <c r="BG191" i="20"/>
  <c r="BH190" i="20"/>
  <c r="BG190" i="20"/>
  <c r="BH189" i="20"/>
  <c r="BG189" i="20"/>
  <c r="BH188" i="20"/>
  <c r="BG188" i="20"/>
  <c r="BH187" i="20"/>
  <c r="BG187" i="20"/>
  <c r="BH186" i="20"/>
  <c r="BG186" i="20"/>
  <c r="BH185" i="20"/>
  <c r="BG185" i="20"/>
  <c r="BH184" i="20"/>
  <c r="BG184" i="20"/>
  <c r="BH183" i="20"/>
  <c r="BG183" i="20"/>
  <c r="BH182" i="20"/>
  <c r="BG182" i="20"/>
  <c r="BH181" i="20"/>
  <c r="BG181" i="20"/>
  <c r="BH180" i="20"/>
  <c r="BG180" i="20"/>
  <c r="BH179" i="20"/>
  <c r="BG179" i="20"/>
  <c r="BH178" i="20"/>
  <c r="BG178" i="20"/>
  <c r="BH177" i="20"/>
  <c r="BG177" i="20"/>
  <c r="BH176" i="20"/>
  <c r="BG176" i="20"/>
  <c r="BH175" i="20"/>
  <c r="BG175" i="20"/>
  <c r="BH174" i="20"/>
  <c r="BG174" i="20"/>
  <c r="BH173" i="20"/>
  <c r="BG173" i="20"/>
  <c r="BH172" i="20"/>
  <c r="BG172" i="20"/>
  <c r="BH171" i="20"/>
  <c r="BG171" i="20"/>
  <c r="BH170" i="20"/>
  <c r="BG170" i="20"/>
  <c r="BH169" i="20"/>
  <c r="BG169" i="20"/>
  <c r="BH168" i="20"/>
  <c r="BG168" i="20"/>
  <c r="BH167" i="20"/>
  <c r="BG167" i="20"/>
  <c r="BH166" i="20"/>
  <c r="BG166" i="20"/>
  <c r="BH165" i="20"/>
  <c r="BG165" i="20"/>
  <c r="BH164" i="20"/>
  <c r="BG164" i="20"/>
  <c r="BH163" i="20"/>
  <c r="BG163" i="20"/>
  <c r="BH162" i="20"/>
  <c r="BG162" i="20"/>
  <c r="BH161" i="20"/>
  <c r="BG161" i="20"/>
  <c r="BH160" i="20"/>
  <c r="BG160" i="20"/>
  <c r="BH159" i="20"/>
  <c r="BG159" i="20"/>
  <c r="BH158" i="20"/>
  <c r="BG158" i="20"/>
  <c r="BH157" i="20"/>
  <c r="BG157" i="20"/>
  <c r="BH156" i="20"/>
  <c r="BG156" i="20"/>
  <c r="BH155" i="20"/>
  <c r="BG155" i="20"/>
  <c r="BH154" i="20"/>
  <c r="BG154" i="20"/>
  <c r="BH153" i="20"/>
  <c r="BG153" i="20"/>
  <c r="BH152" i="20"/>
  <c r="BG152" i="20"/>
  <c r="BH151" i="20"/>
  <c r="BG151" i="20"/>
  <c r="BH150" i="20"/>
  <c r="BG150" i="20"/>
  <c r="BH149" i="20"/>
  <c r="BG149" i="20"/>
  <c r="BH148" i="20"/>
  <c r="BG148" i="20"/>
  <c r="BH147" i="20"/>
  <c r="BG147" i="20"/>
  <c r="BH146" i="20"/>
  <c r="BG146" i="20"/>
  <c r="BH145" i="20"/>
  <c r="BG145" i="20"/>
  <c r="BH144" i="20"/>
  <c r="BG144" i="20"/>
  <c r="BH143" i="20"/>
  <c r="BG143" i="20"/>
  <c r="BH142" i="20"/>
  <c r="BG142" i="20"/>
  <c r="BH141" i="20"/>
  <c r="BG141" i="20"/>
  <c r="BH140" i="20"/>
  <c r="BG140" i="20"/>
  <c r="BH139" i="20"/>
  <c r="BG139" i="20"/>
  <c r="BH138" i="20"/>
  <c r="BG138" i="20"/>
  <c r="BH137" i="20"/>
  <c r="BG137" i="20"/>
  <c r="BH136" i="20"/>
  <c r="BG136" i="20"/>
  <c r="BH135" i="20"/>
  <c r="BG135" i="20"/>
  <c r="BH134" i="20"/>
  <c r="BG134" i="20"/>
  <c r="BH133" i="20"/>
  <c r="BG133" i="20"/>
  <c r="BH132" i="20"/>
  <c r="BG132" i="20"/>
  <c r="BH131" i="20"/>
  <c r="BG131" i="20"/>
  <c r="BH130" i="20"/>
  <c r="BG130" i="20"/>
  <c r="BH129" i="20"/>
  <c r="BG129" i="20"/>
  <c r="BH128" i="20"/>
  <c r="BG128" i="20"/>
  <c r="BH127" i="20"/>
  <c r="BG127" i="20"/>
  <c r="BH126" i="20"/>
  <c r="BG126" i="20"/>
  <c r="BH125" i="20"/>
  <c r="BG125" i="20"/>
  <c r="BH124" i="20"/>
  <c r="BG124" i="20"/>
  <c r="BH123" i="20"/>
  <c r="BG123" i="20"/>
  <c r="BH122" i="20"/>
  <c r="BG122" i="20"/>
  <c r="BH121" i="20"/>
  <c r="BG121" i="20"/>
  <c r="BH120" i="20"/>
  <c r="BG120" i="20"/>
  <c r="BH119" i="20"/>
  <c r="BG119" i="20"/>
  <c r="BH118" i="20"/>
  <c r="BG118" i="20"/>
  <c r="BH117" i="20"/>
  <c r="BG117" i="20"/>
  <c r="BH116" i="20"/>
  <c r="BG116" i="20"/>
  <c r="BH115" i="20"/>
  <c r="BG115" i="20"/>
  <c r="BH114" i="20"/>
  <c r="BG114" i="20"/>
  <c r="BH113" i="20"/>
  <c r="BG113" i="20"/>
  <c r="BH112" i="20"/>
  <c r="BG112" i="20"/>
  <c r="BH111" i="20"/>
  <c r="BG111" i="20"/>
  <c r="BH110" i="20"/>
  <c r="BG110" i="20"/>
  <c r="BH109" i="20"/>
  <c r="BG109" i="20"/>
  <c r="BH108" i="20"/>
  <c r="BG108" i="20"/>
  <c r="BH107" i="20"/>
  <c r="BG107" i="20"/>
  <c r="BH106" i="20"/>
  <c r="BG106" i="20"/>
  <c r="BH105" i="20"/>
  <c r="BG105" i="20"/>
  <c r="BH104" i="20"/>
  <c r="BG104" i="20"/>
  <c r="BH103" i="20"/>
  <c r="BG103" i="20"/>
  <c r="BH102" i="20"/>
  <c r="BG102" i="20"/>
  <c r="BH101" i="20"/>
  <c r="BG101" i="20"/>
  <c r="BH100" i="20"/>
  <c r="BG100" i="20"/>
  <c r="BH99" i="20"/>
  <c r="BG99" i="20"/>
  <c r="BH98" i="20"/>
  <c r="BG98" i="20"/>
  <c r="BH97" i="20"/>
  <c r="BG97" i="20"/>
  <c r="BH96" i="20"/>
  <c r="BG96" i="20"/>
  <c r="BH95" i="20"/>
  <c r="BG95" i="20"/>
  <c r="BH94" i="20"/>
  <c r="BG94" i="20"/>
  <c r="BH93" i="20"/>
  <c r="BG93" i="20"/>
  <c r="BH92" i="20"/>
  <c r="BG92" i="20"/>
  <c r="BH91" i="20"/>
  <c r="BG91" i="20"/>
  <c r="BH90" i="20"/>
  <c r="BG90" i="20"/>
  <c r="BH89" i="20"/>
  <c r="BG89" i="20"/>
  <c r="BH88" i="20"/>
  <c r="BG88" i="20"/>
  <c r="BH87" i="20"/>
  <c r="BG87" i="20"/>
  <c r="BH86" i="20"/>
  <c r="BG86" i="20"/>
  <c r="BH85" i="20"/>
  <c r="BG85" i="20"/>
  <c r="BH84" i="20"/>
  <c r="BG84" i="20"/>
  <c r="BH83" i="20"/>
  <c r="BG83" i="20"/>
  <c r="BH82" i="20"/>
  <c r="BG82" i="20"/>
  <c r="BH81" i="20"/>
  <c r="BG81" i="20"/>
  <c r="BH80" i="20"/>
  <c r="BG80" i="20"/>
  <c r="BH79" i="20"/>
  <c r="BG79" i="20"/>
  <c r="BH78" i="20"/>
  <c r="BG78" i="20"/>
  <c r="BH77" i="20"/>
  <c r="BG77" i="20"/>
  <c r="BH76" i="20"/>
  <c r="BG76" i="20"/>
  <c r="BH75" i="20"/>
  <c r="BG75" i="20"/>
  <c r="BH74" i="20"/>
  <c r="BG74" i="20"/>
  <c r="BH73" i="20"/>
  <c r="BG73" i="20"/>
  <c r="BH72" i="20"/>
  <c r="BG72" i="20"/>
  <c r="BH71" i="20"/>
  <c r="BG71" i="20"/>
  <c r="BH70" i="20"/>
  <c r="BG70" i="20"/>
  <c r="BH69" i="20"/>
  <c r="BG69" i="20"/>
  <c r="BH68" i="20"/>
  <c r="BG68" i="20"/>
  <c r="BH67" i="20"/>
  <c r="BG67" i="20"/>
  <c r="BH66" i="20"/>
  <c r="BG66" i="20"/>
  <c r="BH65" i="20"/>
  <c r="BG65" i="20"/>
  <c r="BH64" i="20"/>
  <c r="BG64" i="20"/>
  <c r="BH63" i="20"/>
  <c r="BG63" i="20"/>
  <c r="BH62" i="20"/>
  <c r="BG62" i="20"/>
  <c r="BH61" i="20"/>
  <c r="BG61" i="20"/>
  <c r="BH60" i="20"/>
  <c r="BG60" i="20"/>
  <c r="BH59" i="20"/>
  <c r="BG59" i="20"/>
  <c r="BH58" i="20"/>
  <c r="BG58" i="20"/>
  <c r="BH57" i="20"/>
  <c r="BG57" i="20"/>
  <c r="BH56" i="20"/>
  <c r="BG56" i="20"/>
  <c r="BH55" i="20"/>
  <c r="BG55" i="20"/>
  <c r="BH54" i="20"/>
  <c r="BG54" i="20"/>
  <c r="BH53" i="20"/>
  <c r="BG53" i="20"/>
  <c r="BH52" i="20"/>
  <c r="BG52" i="20"/>
  <c r="BH51" i="20"/>
  <c r="BG51" i="20"/>
  <c r="BH50" i="20"/>
  <c r="BG50" i="20"/>
  <c r="BH49" i="20"/>
  <c r="BG49" i="20"/>
  <c r="BH48" i="20"/>
  <c r="BG48" i="20"/>
  <c r="BH47" i="20"/>
  <c r="BG47" i="20"/>
  <c r="BH46" i="20"/>
  <c r="BG46" i="20"/>
  <c r="BH45" i="20"/>
  <c r="BG45" i="20"/>
  <c r="BH44" i="20"/>
  <c r="BG44" i="20"/>
  <c r="BH43" i="20"/>
  <c r="BG43" i="20"/>
  <c r="BH42" i="20"/>
  <c r="BG42" i="20"/>
  <c r="BH41" i="20"/>
  <c r="BG41" i="20"/>
  <c r="BH40" i="20"/>
  <c r="BG40" i="20"/>
  <c r="BH39" i="20"/>
  <c r="BG39" i="20"/>
  <c r="BH38" i="20"/>
  <c r="BG38" i="20"/>
  <c r="BH37" i="20"/>
  <c r="BG37" i="20"/>
  <c r="BH36" i="20"/>
  <c r="BG36" i="20"/>
  <c r="BH35" i="20"/>
  <c r="BG35" i="20"/>
  <c r="BH34" i="20"/>
  <c r="BG34" i="20"/>
  <c r="BH33" i="20"/>
  <c r="BG33" i="20"/>
  <c r="BH32" i="20"/>
  <c r="BG32" i="20"/>
  <c r="BH31" i="20"/>
  <c r="BG31" i="20"/>
  <c r="BH30" i="20"/>
  <c r="BG30" i="20"/>
  <c r="BH29" i="20"/>
  <c r="BG29" i="20"/>
  <c r="BH28" i="20"/>
  <c r="BG28" i="20"/>
  <c r="BH27" i="20"/>
  <c r="BG27" i="20"/>
  <c r="BH26" i="20"/>
  <c r="BG26" i="20"/>
  <c r="BH25" i="20"/>
  <c r="BG25" i="20"/>
  <c r="BH24" i="20"/>
  <c r="BG24" i="20"/>
  <c r="BH23" i="20"/>
  <c r="BG23" i="20"/>
  <c r="BH22" i="20"/>
  <c r="BG22" i="20"/>
  <c r="BH21" i="20"/>
  <c r="BG21" i="20"/>
  <c r="BH20" i="20"/>
  <c r="BG20" i="20"/>
  <c r="BH19" i="20"/>
  <c r="BG19" i="20"/>
  <c r="BH18" i="20"/>
  <c r="BG18" i="20"/>
  <c r="BH17" i="20"/>
  <c r="BG17" i="20"/>
  <c r="BH16" i="20"/>
  <c r="BG16" i="20"/>
  <c r="BH15" i="20"/>
  <c r="BG15" i="20"/>
  <c r="BH14" i="20"/>
  <c r="BG14" i="20"/>
  <c r="BH13" i="20"/>
  <c r="BG13" i="20"/>
  <c r="BH12" i="20"/>
  <c r="BG12" i="20"/>
  <c r="BH11" i="20"/>
  <c r="BG11" i="20"/>
  <c r="BH10" i="20"/>
  <c r="BG10" i="20"/>
  <c r="BH9" i="20"/>
  <c r="BG9" i="20"/>
  <c r="BG1" i="20"/>
  <c r="BH4" i="20" l="1"/>
  <c r="BG4" i="20"/>
  <c r="H7" i="22"/>
  <c r="B22" i="24"/>
  <c r="B21" i="24"/>
  <c r="B20" i="24"/>
  <c r="B19" i="24"/>
  <c r="B18" i="24"/>
  <c r="B16" i="24"/>
  <c r="B15" i="24"/>
  <c r="B14" i="24"/>
  <c r="B13" i="24"/>
  <c r="B12" i="24"/>
  <c r="B11" i="24"/>
  <c r="B10" i="24"/>
  <c r="B9" i="24"/>
  <c r="B8" i="24"/>
  <c r="B7" i="24"/>
  <c r="B6" i="24"/>
  <c r="B5" i="24"/>
  <c r="B3" i="24"/>
  <c r="BG5" i="20" l="1"/>
  <c r="BH5" i="20"/>
  <c r="BH6" i="20"/>
  <c r="BF308" i="20"/>
  <c r="BE308" i="20"/>
  <c r="BF307" i="20"/>
  <c r="BE307" i="20"/>
  <c r="BF306" i="20"/>
  <c r="BE306" i="20"/>
  <c r="BF305" i="20"/>
  <c r="BE305" i="20"/>
  <c r="BF304" i="20"/>
  <c r="BE304" i="20"/>
  <c r="BF303" i="20"/>
  <c r="BE303" i="20"/>
  <c r="BF302" i="20"/>
  <c r="BE302" i="20"/>
  <c r="BF301" i="20"/>
  <c r="BE301" i="20"/>
  <c r="BF300" i="20"/>
  <c r="BE300" i="20"/>
  <c r="BF299" i="20"/>
  <c r="BE299" i="20"/>
  <c r="BF298" i="20"/>
  <c r="BE298" i="20"/>
  <c r="BF297" i="20"/>
  <c r="BE297" i="20"/>
  <c r="BF296" i="20"/>
  <c r="BE296" i="20"/>
  <c r="BF295" i="20"/>
  <c r="BE295" i="20"/>
  <c r="BF294" i="20"/>
  <c r="BE294" i="20"/>
  <c r="BF293" i="20"/>
  <c r="BE293" i="20"/>
  <c r="BF292" i="20"/>
  <c r="BE292" i="20"/>
  <c r="BF291" i="20"/>
  <c r="BE291" i="20"/>
  <c r="BF290" i="20"/>
  <c r="BE290" i="20"/>
  <c r="BF289" i="20"/>
  <c r="BE289" i="20"/>
  <c r="BF288" i="20"/>
  <c r="BE288" i="20"/>
  <c r="BF287" i="20"/>
  <c r="BE287" i="20"/>
  <c r="BF286" i="20"/>
  <c r="BE286" i="20"/>
  <c r="BF285" i="20"/>
  <c r="BE285" i="20"/>
  <c r="BF284" i="20"/>
  <c r="BE284" i="20"/>
  <c r="BF283" i="20"/>
  <c r="BE283" i="20"/>
  <c r="BF282" i="20"/>
  <c r="BE282" i="20"/>
  <c r="BF281" i="20"/>
  <c r="BE281" i="20"/>
  <c r="BF280" i="20"/>
  <c r="BE280" i="20"/>
  <c r="BF279" i="20"/>
  <c r="BE279" i="20"/>
  <c r="BF278" i="20"/>
  <c r="BE278" i="20"/>
  <c r="BF277" i="20"/>
  <c r="BE277" i="20"/>
  <c r="BF276" i="20"/>
  <c r="BE276" i="20"/>
  <c r="BF275" i="20"/>
  <c r="BE275" i="20"/>
  <c r="BF274" i="20"/>
  <c r="BE274" i="20"/>
  <c r="BF273" i="20"/>
  <c r="BE273" i="20"/>
  <c r="BF272" i="20"/>
  <c r="BE272" i="20"/>
  <c r="BF271" i="20"/>
  <c r="BE271" i="20"/>
  <c r="BF270" i="20"/>
  <c r="BE270" i="20"/>
  <c r="BF269" i="20"/>
  <c r="BE269" i="20"/>
  <c r="BF268" i="20"/>
  <c r="BE268" i="20"/>
  <c r="BF267" i="20"/>
  <c r="BE267" i="20"/>
  <c r="BF266" i="20"/>
  <c r="BE266" i="20"/>
  <c r="BF265" i="20"/>
  <c r="BE265" i="20"/>
  <c r="BF264" i="20"/>
  <c r="BE264" i="20"/>
  <c r="BF263" i="20"/>
  <c r="BE263" i="20"/>
  <c r="BF262" i="20"/>
  <c r="BE262" i="20"/>
  <c r="BF261" i="20"/>
  <c r="BE261" i="20"/>
  <c r="BF260" i="20"/>
  <c r="BE260" i="20"/>
  <c r="BF259" i="20"/>
  <c r="BE259" i="20"/>
  <c r="BF258" i="20"/>
  <c r="BE258" i="20"/>
  <c r="BF257" i="20"/>
  <c r="BE257" i="20"/>
  <c r="BF256" i="20"/>
  <c r="BE256" i="20"/>
  <c r="BF255" i="20"/>
  <c r="BE255" i="20"/>
  <c r="BF254" i="20"/>
  <c r="BE254" i="20"/>
  <c r="BF253" i="20"/>
  <c r="BE253" i="20"/>
  <c r="BF252" i="20"/>
  <c r="BE252" i="20"/>
  <c r="BF251" i="20"/>
  <c r="BE251" i="20"/>
  <c r="BF250" i="20"/>
  <c r="BE250" i="20"/>
  <c r="BF249" i="20"/>
  <c r="BE249" i="20"/>
  <c r="BF248" i="20"/>
  <c r="BE248" i="20"/>
  <c r="BF247" i="20"/>
  <c r="BE247" i="20"/>
  <c r="BF246" i="20"/>
  <c r="BE246" i="20"/>
  <c r="BF245" i="20"/>
  <c r="BE245" i="20"/>
  <c r="BF244" i="20"/>
  <c r="BE244" i="20"/>
  <c r="BF243" i="20"/>
  <c r="BE243" i="20"/>
  <c r="BF242" i="20"/>
  <c r="BE242" i="20"/>
  <c r="BF241" i="20"/>
  <c r="BE241" i="20"/>
  <c r="BF240" i="20"/>
  <c r="BE240" i="20"/>
  <c r="BF239" i="20"/>
  <c r="BE239" i="20"/>
  <c r="BF238" i="20"/>
  <c r="BE238" i="20"/>
  <c r="BF237" i="20"/>
  <c r="BE237" i="20"/>
  <c r="BF236" i="20"/>
  <c r="BE236" i="20"/>
  <c r="BF235" i="20"/>
  <c r="BE235" i="20"/>
  <c r="BF234" i="20"/>
  <c r="BE234" i="20"/>
  <c r="BF233" i="20"/>
  <c r="BE233" i="20"/>
  <c r="BF232" i="20"/>
  <c r="BE232" i="20"/>
  <c r="BF231" i="20"/>
  <c r="BE231" i="20"/>
  <c r="BF230" i="20"/>
  <c r="BE230" i="20"/>
  <c r="BF229" i="20"/>
  <c r="BE229" i="20"/>
  <c r="BF228" i="20"/>
  <c r="BE228" i="20"/>
  <c r="BF227" i="20"/>
  <c r="BE227" i="20"/>
  <c r="BF226" i="20"/>
  <c r="BE226" i="20"/>
  <c r="BF225" i="20"/>
  <c r="BE225" i="20"/>
  <c r="BF224" i="20"/>
  <c r="BE224" i="20"/>
  <c r="BF223" i="20"/>
  <c r="BE223" i="20"/>
  <c r="BF222" i="20"/>
  <c r="BE222" i="20"/>
  <c r="BF221" i="20"/>
  <c r="BE221" i="20"/>
  <c r="BF220" i="20"/>
  <c r="BE220" i="20"/>
  <c r="BF219" i="20"/>
  <c r="BE219" i="20"/>
  <c r="BF218" i="20"/>
  <c r="BE218" i="20"/>
  <c r="BF217" i="20"/>
  <c r="BE217" i="20"/>
  <c r="BF216" i="20"/>
  <c r="BE216" i="20"/>
  <c r="BF215" i="20"/>
  <c r="BE215" i="20"/>
  <c r="BF214" i="20"/>
  <c r="BE214" i="20"/>
  <c r="BF213" i="20"/>
  <c r="BE213" i="20"/>
  <c r="BF212" i="20"/>
  <c r="BE212" i="20"/>
  <c r="BF211" i="20"/>
  <c r="BE211" i="20"/>
  <c r="BF210" i="20"/>
  <c r="BE210" i="20"/>
  <c r="BF209" i="20"/>
  <c r="BE209" i="20"/>
  <c r="BF208" i="20"/>
  <c r="BE208" i="20"/>
  <c r="BF207" i="20"/>
  <c r="BE207" i="20"/>
  <c r="BF206" i="20"/>
  <c r="BE206" i="20"/>
  <c r="BF205" i="20"/>
  <c r="BE205" i="20"/>
  <c r="BF204" i="20"/>
  <c r="BE204" i="20"/>
  <c r="BF203" i="20"/>
  <c r="BE203" i="20"/>
  <c r="BF202" i="20"/>
  <c r="BE202" i="20"/>
  <c r="BF201" i="20"/>
  <c r="BE201" i="20"/>
  <c r="BF200" i="20"/>
  <c r="BE200" i="20"/>
  <c r="BF199" i="20"/>
  <c r="BE199" i="20"/>
  <c r="BF198" i="20"/>
  <c r="BE198" i="20"/>
  <c r="BF197" i="20"/>
  <c r="BE197" i="20"/>
  <c r="BF196" i="20"/>
  <c r="BE196" i="20"/>
  <c r="BF195" i="20"/>
  <c r="BE195" i="20"/>
  <c r="BF194" i="20"/>
  <c r="BE194" i="20"/>
  <c r="BF193" i="20"/>
  <c r="BE193" i="20"/>
  <c r="BF192" i="20"/>
  <c r="BE192" i="20"/>
  <c r="BF191" i="20"/>
  <c r="BE191" i="20"/>
  <c r="BF190" i="20"/>
  <c r="BE190" i="20"/>
  <c r="BF189" i="20"/>
  <c r="BE189" i="20"/>
  <c r="BF188" i="20"/>
  <c r="BE188" i="20"/>
  <c r="BF187" i="20"/>
  <c r="BE187" i="20"/>
  <c r="BF186" i="20"/>
  <c r="BE186" i="20"/>
  <c r="BF185" i="20"/>
  <c r="BE185" i="20"/>
  <c r="BF184" i="20"/>
  <c r="BE184" i="20"/>
  <c r="BF183" i="20"/>
  <c r="BE183" i="20"/>
  <c r="BF182" i="20"/>
  <c r="BE182" i="20"/>
  <c r="BF181" i="20"/>
  <c r="BE181" i="20"/>
  <c r="BF180" i="20"/>
  <c r="BE180" i="20"/>
  <c r="BF179" i="20"/>
  <c r="BE179" i="20"/>
  <c r="BF178" i="20"/>
  <c r="BE178" i="20"/>
  <c r="BF177" i="20"/>
  <c r="BE177" i="20"/>
  <c r="BF176" i="20"/>
  <c r="BE176" i="20"/>
  <c r="BF175" i="20"/>
  <c r="BE175" i="20"/>
  <c r="BF174" i="20"/>
  <c r="BE174" i="20"/>
  <c r="BF173" i="20"/>
  <c r="BE173" i="20"/>
  <c r="BF172" i="20"/>
  <c r="BE172" i="20"/>
  <c r="BF171" i="20"/>
  <c r="BE171" i="20"/>
  <c r="BF170" i="20"/>
  <c r="BE170" i="20"/>
  <c r="BF169" i="20"/>
  <c r="BE169" i="20"/>
  <c r="BF168" i="20"/>
  <c r="BE168" i="20"/>
  <c r="BF167" i="20"/>
  <c r="BE167" i="20"/>
  <c r="BF166" i="20"/>
  <c r="BE166" i="20"/>
  <c r="BF165" i="20"/>
  <c r="BE165" i="20"/>
  <c r="BF164" i="20"/>
  <c r="BE164" i="20"/>
  <c r="BF163" i="20"/>
  <c r="BE163" i="20"/>
  <c r="BF162" i="20"/>
  <c r="BE162" i="20"/>
  <c r="BF161" i="20"/>
  <c r="BE161" i="20"/>
  <c r="BF160" i="20"/>
  <c r="BE160" i="20"/>
  <c r="BF159" i="20"/>
  <c r="BE159" i="20"/>
  <c r="BF158" i="20"/>
  <c r="BE158" i="20"/>
  <c r="BF157" i="20"/>
  <c r="BE157" i="20"/>
  <c r="BF156" i="20"/>
  <c r="BE156" i="20"/>
  <c r="BF155" i="20"/>
  <c r="BE155" i="20"/>
  <c r="BF154" i="20"/>
  <c r="BE154" i="20"/>
  <c r="BF153" i="20"/>
  <c r="BE153" i="20"/>
  <c r="BF152" i="20"/>
  <c r="BE152" i="20"/>
  <c r="BF151" i="20"/>
  <c r="BE151" i="20"/>
  <c r="BF150" i="20"/>
  <c r="BE150" i="20"/>
  <c r="BF149" i="20"/>
  <c r="BE149" i="20"/>
  <c r="BF148" i="20"/>
  <c r="BE148" i="20"/>
  <c r="BF147" i="20"/>
  <c r="BE147" i="20"/>
  <c r="BF146" i="20"/>
  <c r="BE146" i="20"/>
  <c r="BF145" i="20"/>
  <c r="BE145" i="20"/>
  <c r="BF144" i="20"/>
  <c r="BE144" i="20"/>
  <c r="BF143" i="20"/>
  <c r="BE143" i="20"/>
  <c r="BF142" i="20"/>
  <c r="BE142" i="20"/>
  <c r="BF141" i="20"/>
  <c r="BE141" i="20"/>
  <c r="BF140" i="20"/>
  <c r="BE140" i="20"/>
  <c r="BF139" i="20"/>
  <c r="BE139" i="20"/>
  <c r="BF138" i="20"/>
  <c r="BE138" i="20"/>
  <c r="BF137" i="20"/>
  <c r="BE137" i="20"/>
  <c r="BF136" i="20"/>
  <c r="BE136" i="20"/>
  <c r="BF135" i="20"/>
  <c r="BE135" i="20"/>
  <c r="BF134" i="20"/>
  <c r="BE134" i="20"/>
  <c r="BF133" i="20"/>
  <c r="BE133" i="20"/>
  <c r="BF132" i="20"/>
  <c r="BE132" i="20"/>
  <c r="BF131" i="20"/>
  <c r="BE131" i="20"/>
  <c r="BF130" i="20"/>
  <c r="BE130" i="20"/>
  <c r="BF129" i="20"/>
  <c r="BE129" i="20"/>
  <c r="BF128" i="20"/>
  <c r="BE128" i="20"/>
  <c r="BF127" i="20"/>
  <c r="BE127" i="20"/>
  <c r="BF126" i="20"/>
  <c r="BE126" i="20"/>
  <c r="BF125" i="20"/>
  <c r="BE125" i="20"/>
  <c r="BF124" i="20"/>
  <c r="BE124" i="20"/>
  <c r="BF123" i="20"/>
  <c r="BE123" i="20"/>
  <c r="BF122" i="20"/>
  <c r="BE122" i="20"/>
  <c r="BF121" i="20"/>
  <c r="BE121" i="20"/>
  <c r="BF120" i="20"/>
  <c r="BE120" i="20"/>
  <c r="BF119" i="20"/>
  <c r="BE119" i="20"/>
  <c r="BF118" i="20"/>
  <c r="BE118" i="20"/>
  <c r="BF117" i="20"/>
  <c r="BE117" i="20"/>
  <c r="BF116" i="20"/>
  <c r="BE116" i="20"/>
  <c r="BF115" i="20"/>
  <c r="BE115" i="20"/>
  <c r="BF114" i="20"/>
  <c r="BE114" i="20"/>
  <c r="BF113" i="20"/>
  <c r="BE113" i="20"/>
  <c r="BF112" i="20"/>
  <c r="BE112" i="20"/>
  <c r="BF111" i="20"/>
  <c r="BE111" i="20"/>
  <c r="BF110" i="20"/>
  <c r="BE110" i="20"/>
  <c r="BF109" i="20"/>
  <c r="BE109" i="20"/>
  <c r="BF108" i="20"/>
  <c r="BE108" i="20"/>
  <c r="BF107" i="20"/>
  <c r="BE107" i="20"/>
  <c r="BF106" i="20"/>
  <c r="BE106" i="20"/>
  <c r="BF105" i="20"/>
  <c r="BE105" i="20"/>
  <c r="BF104" i="20"/>
  <c r="BE104" i="20"/>
  <c r="BF103" i="20"/>
  <c r="BE103" i="20"/>
  <c r="BF102" i="20"/>
  <c r="BE102" i="20"/>
  <c r="BF101" i="20"/>
  <c r="BE101" i="20"/>
  <c r="BF100" i="20"/>
  <c r="BE100" i="20"/>
  <c r="BF99" i="20"/>
  <c r="BE99" i="20"/>
  <c r="BF98" i="20"/>
  <c r="BE98" i="20"/>
  <c r="BF97" i="20"/>
  <c r="BE97" i="20"/>
  <c r="BF96" i="20"/>
  <c r="BE96" i="20"/>
  <c r="BF95" i="20"/>
  <c r="BE95" i="20"/>
  <c r="BF94" i="20"/>
  <c r="BE94" i="20"/>
  <c r="BF93" i="20"/>
  <c r="BE93" i="20"/>
  <c r="BF92" i="20"/>
  <c r="BE92" i="20"/>
  <c r="BF91" i="20"/>
  <c r="BE91" i="20"/>
  <c r="BF90" i="20"/>
  <c r="BE90" i="20"/>
  <c r="BF89" i="20"/>
  <c r="BE89" i="20"/>
  <c r="BF88" i="20"/>
  <c r="BE88" i="20"/>
  <c r="BF87" i="20"/>
  <c r="BE87" i="20"/>
  <c r="BF86" i="20"/>
  <c r="BE86" i="20"/>
  <c r="BF85" i="20"/>
  <c r="BE85" i="20"/>
  <c r="BF84" i="20"/>
  <c r="BE84" i="20"/>
  <c r="BF83" i="20"/>
  <c r="BE83" i="20"/>
  <c r="BF82" i="20"/>
  <c r="BE82" i="20"/>
  <c r="BF81" i="20"/>
  <c r="BE81" i="20"/>
  <c r="BF80" i="20"/>
  <c r="BE80" i="20"/>
  <c r="BF79" i="20"/>
  <c r="BE79" i="20"/>
  <c r="BF78" i="20"/>
  <c r="BE78" i="20"/>
  <c r="BF77" i="20"/>
  <c r="BE77" i="20"/>
  <c r="BF76" i="20"/>
  <c r="BE76" i="20"/>
  <c r="BF75" i="20"/>
  <c r="BE75" i="20"/>
  <c r="BF74" i="20"/>
  <c r="BE74" i="20"/>
  <c r="BF73" i="20"/>
  <c r="BE73" i="20"/>
  <c r="BF72" i="20"/>
  <c r="BE72" i="20"/>
  <c r="BF71" i="20"/>
  <c r="BE71" i="20"/>
  <c r="BF70" i="20"/>
  <c r="BE70" i="20"/>
  <c r="BF69" i="20"/>
  <c r="BE69" i="20"/>
  <c r="BF68" i="20"/>
  <c r="BE68" i="20"/>
  <c r="BF67" i="20"/>
  <c r="BE67" i="20"/>
  <c r="BF66" i="20"/>
  <c r="BE66" i="20"/>
  <c r="BF65" i="20"/>
  <c r="BE65" i="20"/>
  <c r="BF64" i="20"/>
  <c r="BE64" i="20"/>
  <c r="BF63" i="20"/>
  <c r="BE63" i="20"/>
  <c r="BF62" i="20"/>
  <c r="BE62" i="20"/>
  <c r="BF61" i="20"/>
  <c r="BE61" i="20"/>
  <c r="BF60" i="20"/>
  <c r="BE60" i="20"/>
  <c r="BF59" i="20"/>
  <c r="BE59" i="20"/>
  <c r="BF58" i="20"/>
  <c r="BE58" i="20"/>
  <c r="BF57" i="20"/>
  <c r="BE57" i="20"/>
  <c r="BF56" i="20"/>
  <c r="BE56" i="20"/>
  <c r="BF55" i="20"/>
  <c r="BE55" i="20"/>
  <c r="BF54" i="20"/>
  <c r="BE54" i="20"/>
  <c r="BF53" i="20"/>
  <c r="BE53" i="20"/>
  <c r="BF52" i="20"/>
  <c r="BE52" i="20"/>
  <c r="BF51" i="20"/>
  <c r="BE51" i="20"/>
  <c r="BF50" i="20"/>
  <c r="BE50" i="20"/>
  <c r="BF49" i="20"/>
  <c r="BE49" i="20"/>
  <c r="BF48" i="20"/>
  <c r="BE48" i="20"/>
  <c r="BF47" i="20"/>
  <c r="BE47" i="20"/>
  <c r="BF46" i="20"/>
  <c r="BE46" i="20"/>
  <c r="BF45" i="20"/>
  <c r="BE45" i="20"/>
  <c r="BF44" i="20"/>
  <c r="BE44" i="20"/>
  <c r="BF43" i="20"/>
  <c r="BE43" i="20"/>
  <c r="BF42" i="20"/>
  <c r="BE42" i="20"/>
  <c r="BF41" i="20"/>
  <c r="BE41" i="20"/>
  <c r="BF40" i="20"/>
  <c r="BE40" i="20"/>
  <c r="BF39" i="20"/>
  <c r="BE39" i="20"/>
  <c r="BF38" i="20"/>
  <c r="BE38" i="20"/>
  <c r="BF37" i="20"/>
  <c r="BE37" i="20"/>
  <c r="BF36" i="20"/>
  <c r="BE36" i="20"/>
  <c r="BF35" i="20"/>
  <c r="BE35" i="20"/>
  <c r="BF34" i="20"/>
  <c r="BE34" i="20"/>
  <c r="BF33" i="20"/>
  <c r="BE33" i="20"/>
  <c r="BF32" i="20"/>
  <c r="BE32" i="20"/>
  <c r="BF31" i="20"/>
  <c r="BE31" i="20"/>
  <c r="BF30" i="20"/>
  <c r="BE30" i="20"/>
  <c r="BF29" i="20"/>
  <c r="BE29" i="20"/>
  <c r="BF28" i="20"/>
  <c r="BE28" i="20"/>
  <c r="BF27" i="20"/>
  <c r="BE27" i="20"/>
  <c r="BF26" i="20"/>
  <c r="BE26" i="20"/>
  <c r="BF25" i="20"/>
  <c r="BE25" i="20"/>
  <c r="BF24" i="20"/>
  <c r="BE24" i="20"/>
  <c r="BF23" i="20"/>
  <c r="BE23" i="20"/>
  <c r="BF22" i="20"/>
  <c r="BE22" i="20"/>
  <c r="BF21" i="20"/>
  <c r="BE21" i="20"/>
  <c r="BF20" i="20"/>
  <c r="BE20" i="20"/>
  <c r="BF19" i="20"/>
  <c r="BE19" i="20"/>
  <c r="BF18" i="20"/>
  <c r="BE18" i="20"/>
  <c r="BF17" i="20"/>
  <c r="BE17" i="20"/>
  <c r="BF16" i="20"/>
  <c r="BE16" i="20"/>
  <c r="BF15" i="20"/>
  <c r="BE15" i="20"/>
  <c r="BF14" i="20"/>
  <c r="BE14" i="20"/>
  <c r="BF13" i="20"/>
  <c r="BE13" i="20"/>
  <c r="BF12" i="20"/>
  <c r="BE12" i="20"/>
  <c r="BF11" i="20"/>
  <c r="BE11" i="20"/>
  <c r="BF10" i="20"/>
  <c r="BE10" i="20"/>
  <c r="BF9" i="20"/>
  <c r="BE9" i="20"/>
  <c r="BE1" i="20"/>
  <c r="BF4" i="20" l="1"/>
  <c r="BE4" i="20"/>
  <c r="Z308" i="21"/>
  <c r="Y308" i="21"/>
  <c r="Z307" i="21"/>
  <c r="Y307" i="21"/>
  <c r="Z306" i="21"/>
  <c r="Y306" i="21"/>
  <c r="Z305" i="21"/>
  <c r="Y305" i="21"/>
  <c r="Z304" i="21"/>
  <c r="Y304" i="21"/>
  <c r="Z303" i="21"/>
  <c r="Y303" i="21"/>
  <c r="Z302" i="21"/>
  <c r="Y302" i="21"/>
  <c r="Z301" i="21"/>
  <c r="Y301" i="21"/>
  <c r="Z300" i="21"/>
  <c r="Y300" i="21"/>
  <c r="Z299" i="21"/>
  <c r="Y299" i="21"/>
  <c r="Z298" i="21"/>
  <c r="Y298" i="21"/>
  <c r="Z297" i="21"/>
  <c r="Y297" i="21"/>
  <c r="Z296" i="21"/>
  <c r="Y296" i="21"/>
  <c r="Z295" i="21"/>
  <c r="Y295" i="21"/>
  <c r="Z294" i="21"/>
  <c r="Y294" i="21"/>
  <c r="Z293" i="21"/>
  <c r="Y293" i="21"/>
  <c r="Z292" i="21"/>
  <c r="Y292" i="21"/>
  <c r="Z291" i="21"/>
  <c r="Y291" i="21"/>
  <c r="Z290" i="21"/>
  <c r="Y290" i="21"/>
  <c r="Z289" i="21"/>
  <c r="Y289" i="21"/>
  <c r="Z288" i="21"/>
  <c r="Y288" i="21"/>
  <c r="Z287" i="21"/>
  <c r="Y287" i="21"/>
  <c r="Z286" i="21"/>
  <c r="Y286" i="21"/>
  <c r="Z285" i="21"/>
  <c r="Y285" i="21"/>
  <c r="Z284" i="21"/>
  <c r="Y284" i="21"/>
  <c r="Z283" i="21"/>
  <c r="Y283" i="21"/>
  <c r="Z282" i="21"/>
  <c r="Y282" i="21"/>
  <c r="Z281" i="21"/>
  <c r="Y281" i="21"/>
  <c r="Z280" i="21"/>
  <c r="Y280" i="21"/>
  <c r="Z279" i="21"/>
  <c r="Y279" i="21"/>
  <c r="Z278" i="21"/>
  <c r="Y278" i="21"/>
  <c r="Z277" i="21"/>
  <c r="Y277" i="21"/>
  <c r="Z276" i="21"/>
  <c r="Y276" i="21"/>
  <c r="Z275" i="21"/>
  <c r="Y275" i="21"/>
  <c r="Z274" i="21"/>
  <c r="Y274" i="21"/>
  <c r="Z273" i="21"/>
  <c r="Y273" i="21"/>
  <c r="Z272" i="21"/>
  <c r="Y272" i="21"/>
  <c r="Z271" i="21"/>
  <c r="Y271" i="21"/>
  <c r="Z270" i="21"/>
  <c r="Y270" i="21"/>
  <c r="Z269" i="21"/>
  <c r="Y269" i="21"/>
  <c r="Z268" i="21"/>
  <c r="Y268" i="21"/>
  <c r="Z267" i="21"/>
  <c r="Y267" i="21"/>
  <c r="Z266" i="21"/>
  <c r="Y266" i="21"/>
  <c r="Z265" i="21"/>
  <c r="Y265" i="21"/>
  <c r="Z264" i="21"/>
  <c r="Y264" i="21"/>
  <c r="Z263" i="21"/>
  <c r="Y263" i="21"/>
  <c r="Z262" i="21"/>
  <c r="Y262" i="21"/>
  <c r="Z261" i="21"/>
  <c r="Y261" i="21"/>
  <c r="Z260" i="21"/>
  <c r="Y260" i="21"/>
  <c r="Z259" i="21"/>
  <c r="Y259" i="21"/>
  <c r="Z258" i="21"/>
  <c r="Y258" i="21"/>
  <c r="Z257" i="21"/>
  <c r="Y257" i="21"/>
  <c r="Z256" i="21"/>
  <c r="Y256" i="21"/>
  <c r="Z255" i="21"/>
  <c r="Y255" i="21"/>
  <c r="Z254" i="21"/>
  <c r="Y254" i="21"/>
  <c r="Z253" i="21"/>
  <c r="Y253" i="21"/>
  <c r="Z252" i="21"/>
  <c r="Y252" i="21"/>
  <c r="Z251" i="21"/>
  <c r="Y251" i="21"/>
  <c r="Z250" i="21"/>
  <c r="Y250" i="21"/>
  <c r="Z249" i="21"/>
  <c r="Y249" i="21"/>
  <c r="Z248" i="21"/>
  <c r="Y248" i="21"/>
  <c r="Z247" i="21"/>
  <c r="Y247" i="21"/>
  <c r="Z246" i="21"/>
  <c r="Y246" i="21"/>
  <c r="Z245" i="21"/>
  <c r="Y245" i="21"/>
  <c r="Z244" i="21"/>
  <c r="Y244" i="21"/>
  <c r="Z243" i="21"/>
  <c r="Y243" i="21"/>
  <c r="Z242" i="21"/>
  <c r="Y242" i="21"/>
  <c r="Z241" i="21"/>
  <c r="Y241" i="21"/>
  <c r="Z240" i="21"/>
  <c r="Y240" i="21"/>
  <c r="Z239" i="21"/>
  <c r="Y239" i="21"/>
  <c r="Z238" i="21"/>
  <c r="Y238" i="21"/>
  <c r="Z237" i="21"/>
  <c r="Y237" i="21"/>
  <c r="Z236" i="21"/>
  <c r="Y236" i="21"/>
  <c r="Z235" i="21"/>
  <c r="Y235" i="21"/>
  <c r="Z234" i="21"/>
  <c r="Y234" i="21"/>
  <c r="Z233" i="21"/>
  <c r="Y233" i="21"/>
  <c r="Z232" i="21"/>
  <c r="Y232" i="21"/>
  <c r="Z231" i="21"/>
  <c r="Y231" i="21"/>
  <c r="Z230" i="21"/>
  <c r="Y230" i="21"/>
  <c r="Z229" i="21"/>
  <c r="Y229" i="21"/>
  <c r="Z228" i="21"/>
  <c r="Y228" i="21"/>
  <c r="Z227" i="21"/>
  <c r="Y227" i="21"/>
  <c r="Z226" i="21"/>
  <c r="Y226" i="21"/>
  <c r="Z225" i="21"/>
  <c r="Y225" i="21"/>
  <c r="Z224" i="21"/>
  <c r="Y224" i="21"/>
  <c r="Z223" i="21"/>
  <c r="Y223" i="21"/>
  <c r="Z222" i="21"/>
  <c r="Y222" i="21"/>
  <c r="Z221" i="21"/>
  <c r="Y221" i="21"/>
  <c r="Z220" i="21"/>
  <c r="Y220" i="21"/>
  <c r="Z219" i="21"/>
  <c r="Y219" i="21"/>
  <c r="Z218" i="21"/>
  <c r="Y218" i="21"/>
  <c r="Z217" i="21"/>
  <c r="Y217" i="21"/>
  <c r="Z216" i="21"/>
  <c r="Y216" i="21"/>
  <c r="Z215" i="21"/>
  <c r="Y215" i="21"/>
  <c r="Z214" i="21"/>
  <c r="Y214" i="21"/>
  <c r="Z213" i="21"/>
  <c r="Y213" i="21"/>
  <c r="Z212" i="21"/>
  <c r="Y212" i="21"/>
  <c r="Z211" i="21"/>
  <c r="Y211" i="21"/>
  <c r="Z210" i="21"/>
  <c r="Y210" i="21"/>
  <c r="Z209" i="21"/>
  <c r="Y209" i="21"/>
  <c r="Z208" i="21"/>
  <c r="Y208" i="21"/>
  <c r="Z207" i="21"/>
  <c r="Y207" i="21"/>
  <c r="Z206" i="21"/>
  <c r="Y206" i="21"/>
  <c r="Z205" i="21"/>
  <c r="Y205" i="21"/>
  <c r="Z204" i="21"/>
  <c r="Y204" i="21"/>
  <c r="Z203" i="21"/>
  <c r="Y203" i="21"/>
  <c r="Z202" i="21"/>
  <c r="Y202" i="21"/>
  <c r="Z201" i="21"/>
  <c r="Y201" i="21"/>
  <c r="Z200" i="21"/>
  <c r="Y200" i="21"/>
  <c r="Z199" i="21"/>
  <c r="Y199" i="21"/>
  <c r="Z198" i="21"/>
  <c r="Y198" i="21"/>
  <c r="Z197" i="21"/>
  <c r="Y197" i="21"/>
  <c r="Z196" i="21"/>
  <c r="Y196" i="21"/>
  <c r="Z195" i="21"/>
  <c r="Y195" i="21"/>
  <c r="Z194" i="21"/>
  <c r="Y194" i="21"/>
  <c r="Z193" i="21"/>
  <c r="Y193" i="21"/>
  <c r="Z192" i="21"/>
  <c r="Y192" i="21"/>
  <c r="Z191" i="21"/>
  <c r="Y191" i="21"/>
  <c r="Z190" i="21"/>
  <c r="Y190" i="21"/>
  <c r="Z189" i="21"/>
  <c r="Y189" i="21"/>
  <c r="Z188" i="21"/>
  <c r="Y188" i="21"/>
  <c r="Z187" i="21"/>
  <c r="Y187" i="21"/>
  <c r="Z186" i="21"/>
  <c r="Y186" i="21"/>
  <c r="Z185" i="21"/>
  <c r="Y185" i="21"/>
  <c r="Z184" i="21"/>
  <c r="Y184" i="21"/>
  <c r="Z183" i="21"/>
  <c r="Y183" i="21"/>
  <c r="Z182" i="21"/>
  <c r="Y182" i="21"/>
  <c r="Z181" i="21"/>
  <c r="Y181" i="21"/>
  <c r="Z180" i="21"/>
  <c r="Y180" i="21"/>
  <c r="Z179" i="21"/>
  <c r="Y179" i="21"/>
  <c r="Z178" i="21"/>
  <c r="Y178" i="21"/>
  <c r="Z177" i="21"/>
  <c r="Y177" i="21"/>
  <c r="Z176" i="21"/>
  <c r="Y176" i="21"/>
  <c r="Z175" i="21"/>
  <c r="Y175" i="21"/>
  <c r="Z174" i="21"/>
  <c r="Y174" i="21"/>
  <c r="Z173" i="21"/>
  <c r="Y173" i="21"/>
  <c r="Z172" i="21"/>
  <c r="Y172" i="21"/>
  <c r="Z171" i="21"/>
  <c r="Y171" i="21"/>
  <c r="Z170" i="21"/>
  <c r="Y170" i="21"/>
  <c r="Z169" i="21"/>
  <c r="Y169" i="21"/>
  <c r="Z168" i="21"/>
  <c r="Y168" i="21"/>
  <c r="Z167" i="21"/>
  <c r="Y167" i="21"/>
  <c r="Z166" i="21"/>
  <c r="Y166" i="21"/>
  <c r="Z165" i="21"/>
  <c r="Y165" i="21"/>
  <c r="Z164" i="21"/>
  <c r="Y164" i="21"/>
  <c r="Z163" i="21"/>
  <c r="Y163" i="21"/>
  <c r="Z162" i="21"/>
  <c r="Y162" i="21"/>
  <c r="Z161" i="21"/>
  <c r="Y161" i="21"/>
  <c r="Z160" i="21"/>
  <c r="Y160" i="21"/>
  <c r="Z159" i="21"/>
  <c r="Y159" i="21"/>
  <c r="Z158" i="21"/>
  <c r="Y158" i="21"/>
  <c r="Z157" i="21"/>
  <c r="Y157" i="21"/>
  <c r="Z156" i="21"/>
  <c r="Y156" i="21"/>
  <c r="Z155" i="21"/>
  <c r="Y155" i="21"/>
  <c r="Z154" i="21"/>
  <c r="Y154" i="21"/>
  <c r="Z153" i="21"/>
  <c r="Y153" i="21"/>
  <c r="Z152" i="21"/>
  <c r="Y152" i="21"/>
  <c r="Z151" i="21"/>
  <c r="Y151" i="21"/>
  <c r="Z150" i="21"/>
  <c r="Y150" i="21"/>
  <c r="Z149" i="21"/>
  <c r="Y149" i="21"/>
  <c r="Z148" i="21"/>
  <c r="Y148" i="21"/>
  <c r="Z147" i="21"/>
  <c r="Y147" i="21"/>
  <c r="Z146" i="21"/>
  <c r="Y146" i="21"/>
  <c r="Z145" i="21"/>
  <c r="Y145" i="21"/>
  <c r="Z144" i="21"/>
  <c r="Y144" i="21"/>
  <c r="Z143" i="21"/>
  <c r="Y143" i="21"/>
  <c r="Z142" i="21"/>
  <c r="Y142" i="21"/>
  <c r="Z141" i="21"/>
  <c r="Y141" i="21"/>
  <c r="Z140" i="21"/>
  <c r="Y140" i="21"/>
  <c r="Z139" i="21"/>
  <c r="Y139" i="21"/>
  <c r="Z138" i="21"/>
  <c r="Y138" i="21"/>
  <c r="Z137" i="21"/>
  <c r="Y137" i="21"/>
  <c r="Z136" i="21"/>
  <c r="Y136" i="21"/>
  <c r="Z135" i="21"/>
  <c r="Y135" i="21"/>
  <c r="Z134" i="21"/>
  <c r="Y134" i="21"/>
  <c r="Z133" i="21"/>
  <c r="Y133" i="21"/>
  <c r="Z132" i="21"/>
  <c r="Y132" i="21"/>
  <c r="Z131" i="21"/>
  <c r="Y131" i="21"/>
  <c r="Z130" i="21"/>
  <c r="Y130" i="21"/>
  <c r="Z129" i="21"/>
  <c r="Y129" i="21"/>
  <c r="Z128" i="21"/>
  <c r="Y128" i="21"/>
  <c r="Z127" i="21"/>
  <c r="Y127" i="21"/>
  <c r="Z126" i="21"/>
  <c r="Y126" i="21"/>
  <c r="Z125" i="21"/>
  <c r="Y125" i="21"/>
  <c r="Z124" i="21"/>
  <c r="Y124" i="21"/>
  <c r="Z123" i="21"/>
  <c r="Y123" i="21"/>
  <c r="Z122" i="21"/>
  <c r="Y122" i="21"/>
  <c r="Z121" i="21"/>
  <c r="Y121" i="21"/>
  <c r="Z120" i="21"/>
  <c r="Y120" i="21"/>
  <c r="Z119" i="21"/>
  <c r="Y119" i="21"/>
  <c r="Z118" i="21"/>
  <c r="Y118" i="21"/>
  <c r="Z117" i="21"/>
  <c r="Y117" i="21"/>
  <c r="Z116" i="21"/>
  <c r="Y116" i="21"/>
  <c r="Z115" i="21"/>
  <c r="Y115" i="21"/>
  <c r="Z114" i="21"/>
  <c r="Y114" i="21"/>
  <c r="Z113" i="21"/>
  <c r="Y113" i="21"/>
  <c r="Z112" i="21"/>
  <c r="Y112" i="21"/>
  <c r="Z111" i="21"/>
  <c r="Y111" i="21"/>
  <c r="Z110" i="21"/>
  <c r="Y110" i="21"/>
  <c r="Z109" i="21"/>
  <c r="Y109" i="21"/>
  <c r="Z108" i="21"/>
  <c r="Y108" i="21"/>
  <c r="Z107" i="21"/>
  <c r="Y107" i="21"/>
  <c r="Z106" i="21"/>
  <c r="Y106" i="21"/>
  <c r="Z105" i="21"/>
  <c r="Y105" i="21"/>
  <c r="Z104" i="21"/>
  <c r="Y104" i="21"/>
  <c r="Z103" i="21"/>
  <c r="Y103" i="21"/>
  <c r="Z102" i="21"/>
  <c r="Y102" i="21"/>
  <c r="Z101" i="21"/>
  <c r="Y101" i="21"/>
  <c r="Z100" i="21"/>
  <c r="Y100" i="21"/>
  <c r="Z99" i="21"/>
  <c r="Y99" i="21"/>
  <c r="Z98" i="21"/>
  <c r="Y98" i="21"/>
  <c r="Z97" i="21"/>
  <c r="Y97" i="21"/>
  <c r="Z96" i="21"/>
  <c r="Y96" i="21"/>
  <c r="Z95" i="21"/>
  <c r="Y95" i="21"/>
  <c r="Z94" i="21"/>
  <c r="Y94" i="21"/>
  <c r="Z93" i="21"/>
  <c r="Y93" i="21"/>
  <c r="Z92" i="21"/>
  <c r="Y92" i="21"/>
  <c r="Z91" i="21"/>
  <c r="Y91" i="21"/>
  <c r="Z90" i="21"/>
  <c r="Y90" i="21"/>
  <c r="Z89" i="21"/>
  <c r="Y89" i="21"/>
  <c r="Z88" i="21"/>
  <c r="Y88" i="21"/>
  <c r="Z87" i="21"/>
  <c r="Y87" i="21"/>
  <c r="Z86" i="21"/>
  <c r="Y86" i="21"/>
  <c r="Z85" i="21"/>
  <c r="Y85" i="21"/>
  <c r="Z84" i="21"/>
  <c r="Y84" i="21"/>
  <c r="Z83" i="21"/>
  <c r="Y83" i="21"/>
  <c r="Z82" i="21"/>
  <c r="Y82" i="21"/>
  <c r="Z81" i="21"/>
  <c r="Y81" i="21"/>
  <c r="Z80" i="21"/>
  <c r="Y80" i="21"/>
  <c r="Z79" i="21"/>
  <c r="Y79" i="21"/>
  <c r="Z78" i="21"/>
  <c r="Y78" i="21"/>
  <c r="Z77" i="21"/>
  <c r="Y77" i="21"/>
  <c r="Z76" i="21"/>
  <c r="Y76" i="21"/>
  <c r="Z75" i="21"/>
  <c r="Y75" i="21"/>
  <c r="Z74" i="21"/>
  <c r="Y74" i="21"/>
  <c r="Z73" i="21"/>
  <c r="Y73" i="21"/>
  <c r="Z72" i="21"/>
  <c r="Y72" i="21"/>
  <c r="Z71" i="21"/>
  <c r="Y71" i="21"/>
  <c r="Z70" i="21"/>
  <c r="Y70" i="21"/>
  <c r="Z69" i="21"/>
  <c r="Y69" i="21"/>
  <c r="Z68" i="21"/>
  <c r="Y68" i="21"/>
  <c r="Z67" i="21"/>
  <c r="Y67" i="21"/>
  <c r="Z66" i="21"/>
  <c r="Y66" i="21"/>
  <c r="Z65" i="21"/>
  <c r="Y65" i="21"/>
  <c r="Z64" i="21"/>
  <c r="Y64" i="21"/>
  <c r="Z63" i="21"/>
  <c r="Y63" i="21"/>
  <c r="Z62" i="21"/>
  <c r="Y62" i="21"/>
  <c r="Z61" i="21"/>
  <c r="Y61" i="21"/>
  <c r="Z60" i="21"/>
  <c r="Y60" i="21"/>
  <c r="Z59" i="21"/>
  <c r="Y59" i="21"/>
  <c r="Z58" i="21"/>
  <c r="Y58" i="21"/>
  <c r="Z57" i="21"/>
  <c r="Y57" i="21"/>
  <c r="Z56" i="21"/>
  <c r="Y56" i="21"/>
  <c r="Z55" i="21"/>
  <c r="Y55" i="21"/>
  <c r="Z54" i="21"/>
  <c r="Y54" i="21"/>
  <c r="Z53" i="21"/>
  <c r="Y53" i="21"/>
  <c r="Z52" i="21"/>
  <c r="Y52" i="21"/>
  <c r="Z51" i="21"/>
  <c r="Y51" i="21"/>
  <c r="Z50" i="21"/>
  <c r="Y50" i="21"/>
  <c r="Z49" i="21"/>
  <c r="Y49" i="21"/>
  <c r="Z48" i="21"/>
  <c r="Y48" i="21"/>
  <c r="Z47" i="21"/>
  <c r="Y47" i="21"/>
  <c r="Z46" i="21"/>
  <c r="Y46" i="21"/>
  <c r="Z45" i="21"/>
  <c r="Y45" i="21"/>
  <c r="Z44" i="21"/>
  <c r="Y44" i="21"/>
  <c r="Z43" i="21"/>
  <c r="Y43" i="21"/>
  <c r="Z42" i="21"/>
  <c r="Y42" i="21"/>
  <c r="Z41" i="21"/>
  <c r="Y41" i="21"/>
  <c r="Z40" i="21"/>
  <c r="Y40" i="21"/>
  <c r="Z39" i="21"/>
  <c r="Y39" i="21"/>
  <c r="Z38" i="21"/>
  <c r="Y38" i="21"/>
  <c r="Z37" i="21"/>
  <c r="Y37" i="21"/>
  <c r="Z36" i="21"/>
  <c r="Y36" i="21"/>
  <c r="Z35" i="21"/>
  <c r="Y35" i="21"/>
  <c r="Z34" i="21"/>
  <c r="Y34" i="21"/>
  <c r="Z33" i="21"/>
  <c r="Y33" i="21"/>
  <c r="Z32" i="21"/>
  <c r="Y32" i="21"/>
  <c r="Z31" i="21"/>
  <c r="Y31" i="21"/>
  <c r="Z30" i="21"/>
  <c r="Y30" i="21"/>
  <c r="Z29" i="21"/>
  <c r="Y29" i="21"/>
  <c r="Z28" i="21"/>
  <c r="Y28" i="21"/>
  <c r="Z27" i="21"/>
  <c r="Y27" i="21"/>
  <c r="Z26" i="21"/>
  <c r="Y26" i="21"/>
  <c r="Z25" i="21"/>
  <c r="Y25" i="21"/>
  <c r="Z24" i="21"/>
  <c r="Y24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Y1" i="21"/>
  <c r="BF5" i="20" l="1"/>
  <c r="BE5" i="20"/>
  <c r="BF6" i="20"/>
  <c r="Y4" i="21"/>
  <c r="Z4" i="21"/>
  <c r="BD308" i="20"/>
  <c r="BC308" i="20"/>
  <c r="BD307" i="20"/>
  <c r="BC307" i="20"/>
  <c r="BD306" i="20"/>
  <c r="BC306" i="20"/>
  <c r="BD305" i="20"/>
  <c r="BC305" i="20"/>
  <c r="BD304" i="20"/>
  <c r="BC304" i="20"/>
  <c r="BD303" i="20"/>
  <c r="BC303" i="20"/>
  <c r="BD302" i="20"/>
  <c r="BC302" i="20"/>
  <c r="BD301" i="20"/>
  <c r="BC301" i="20"/>
  <c r="BD300" i="20"/>
  <c r="BC300" i="20"/>
  <c r="BD299" i="20"/>
  <c r="BC299" i="20"/>
  <c r="BD298" i="20"/>
  <c r="BC298" i="20"/>
  <c r="BD297" i="20"/>
  <c r="BC297" i="20"/>
  <c r="BD296" i="20"/>
  <c r="BC296" i="20"/>
  <c r="BD295" i="20"/>
  <c r="BC295" i="20"/>
  <c r="BD294" i="20"/>
  <c r="BC294" i="20"/>
  <c r="BD293" i="20"/>
  <c r="BC293" i="20"/>
  <c r="BD292" i="20"/>
  <c r="BC292" i="20"/>
  <c r="BD291" i="20"/>
  <c r="BC291" i="20"/>
  <c r="BD290" i="20"/>
  <c r="BC290" i="20"/>
  <c r="BD289" i="20"/>
  <c r="BC289" i="20"/>
  <c r="BD288" i="20"/>
  <c r="BC288" i="20"/>
  <c r="BD287" i="20"/>
  <c r="BC287" i="20"/>
  <c r="BD286" i="20"/>
  <c r="BC286" i="20"/>
  <c r="BD285" i="20"/>
  <c r="BC285" i="20"/>
  <c r="BD284" i="20"/>
  <c r="BC284" i="20"/>
  <c r="BD283" i="20"/>
  <c r="BC283" i="20"/>
  <c r="BD282" i="20"/>
  <c r="BC282" i="20"/>
  <c r="BD281" i="20"/>
  <c r="BC281" i="20"/>
  <c r="BD280" i="20"/>
  <c r="BC280" i="20"/>
  <c r="BD279" i="20"/>
  <c r="BC279" i="20"/>
  <c r="BD278" i="20"/>
  <c r="BC278" i="20"/>
  <c r="BD277" i="20"/>
  <c r="BC277" i="20"/>
  <c r="BD276" i="20"/>
  <c r="BC276" i="20"/>
  <c r="BD275" i="20"/>
  <c r="BC275" i="20"/>
  <c r="BD274" i="20"/>
  <c r="BC274" i="20"/>
  <c r="BD273" i="20"/>
  <c r="BC273" i="20"/>
  <c r="BD272" i="20"/>
  <c r="BC272" i="20"/>
  <c r="BD271" i="20"/>
  <c r="BC271" i="20"/>
  <c r="BD270" i="20"/>
  <c r="BC270" i="20"/>
  <c r="BD269" i="20"/>
  <c r="BC269" i="20"/>
  <c r="BD268" i="20"/>
  <c r="BC268" i="20"/>
  <c r="BD267" i="20"/>
  <c r="BC267" i="20"/>
  <c r="BD266" i="20"/>
  <c r="BC266" i="20"/>
  <c r="BD265" i="20"/>
  <c r="BC265" i="20"/>
  <c r="BD264" i="20"/>
  <c r="BC264" i="20"/>
  <c r="BD263" i="20"/>
  <c r="BC263" i="20"/>
  <c r="BD262" i="20"/>
  <c r="BC262" i="20"/>
  <c r="BD261" i="20"/>
  <c r="BC261" i="20"/>
  <c r="BD260" i="20"/>
  <c r="BC260" i="20"/>
  <c r="BD259" i="20"/>
  <c r="BC259" i="20"/>
  <c r="BD258" i="20"/>
  <c r="BC258" i="20"/>
  <c r="BD257" i="20"/>
  <c r="BC257" i="20"/>
  <c r="BD256" i="20"/>
  <c r="BC256" i="20"/>
  <c r="BD255" i="20"/>
  <c r="BC255" i="20"/>
  <c r="BD254" i="20"/>
  <c r="BC254" i="20"/>
  <c r="BD253" i="20"/>
  <c r="BC253" i="20"/>
  <c r="BD252" i="20"/>
  <c r="BC252" i="20"/>
  <c r="BD251" i="20"/>
  <c r="BC251" i="20"/>
  <c r="BD250" i="20"/>
  <c r="BC250" i="20"/>
  <c r="BD249" i="20"/>
  <c r="BC249" i="20"/>
  <c r="BD248" i="20"/>
  <c r="BC248" i="20"/>
  <c r="BD247" i="20"/>
  <c r="BC247" i="20"/>
  <c r="BD246" i="20"/>
  <c r="BC246" i="20"/>
  <c r="BD245" i="20"/>
  <c r="BC245" i="20"/>
  <c r="BD244" i="20"/>
  <c r="BC244" i="20"/>
  <c r="BD243" i="20"/>
  <c r="BC243" i="20"/>
  <c r="BD242" i="20"/>
  <c r="BC242" i="20"/>
  <c r="BD241" i="20"/>
  <c r="BC241" i="20"/>
  <c r="BD240" i="20"/>
  <c r="BC240" i="20"/>
  <c r="BD239" i="20"/>
  <c r="BC239" i="20"/>
  <c r="BD238" i="20"/>
  <c r="BC238" i="20"/>
  <c r="BD237" i="20"/>
  <c r="BC237" i="20"/>
  <c r="BD236" i="20"/>
  <c r="BC236" i="20"/>
  <c r="BD235" i="20"/>
  <c r="BC235" i="20"/>
  <c r="BD234" i="20"/>
  <c r="BC234" i="20"/>
  <c r="BD233" i="20"/>
  <c r="BC233" i="20"/>
  <c r="BD232" i="20"/>
  <c r="BC232" i="20"/>
  <c r="BD231" i="20"/>
  <c r="BC231" i="20"/>
  <c r="BD230" i="20"/>
  <c r="BC230" i="20"/>
  <c r="BD229" i="20"/>
  <c r="BC229" i="20"/>
  <c r="BD228" i="20"/>
  <c r="BC228" i="20"/>
  <c r="BD227" i="20"/>
  <c r="BC227" i="20"/>
  <c r="BD226" i="20"/>
  <c r="BC226" i="20"/>
  <c r="BD225" i="20"/>
  <c r="BC225" i="20"/>
  <c r="BD224" i="20"/>
  <c r="BC224" i="20"/>
  <c r="BD223" i="20"/>
  <c r="BC223" i="20"/>
  <c r="BD222" i="20"/>
  <c r="BC222" i="20"/>
  <c r="BD221" i="20"/>
  <c r="BC221" i="20"/>
  <c r="BD220" i="20"/>
  <c r="BC220" i="20"/>
  <c r="BD219" i="20"/>
  <c r="BC219" i="20"/>
  <c r="BD218" i="20"/>
  <c r="BC218" i="20"/>
  <c r="BD217" i="20"/>
  <c r="BC217" i="20"/>
  <c r="BD216" i="20"/>
  <c r="BC216" i="20"/>
  <c r="BD215" i="20"/>
  <c r="BC215" i="20"/>
  <c r="BD214" i="20"/>
  <c r="BC214" i="20"/>
  <c r="BD213" i="20"/>
  <c r="BC213" i="20"/>
  <c r="BD212" i="20"/>
  <c r="BC212" i="20"/>
  <c r="BD211" i="20"/>
  <c r="BC211" i="20"/>
  <c r="BD210" i="20"/>
  <c r="BC210" i="20"/>
  <c r="BD209" i="20"/>
  <c r="BC209" i="20"/>
  <c r="BD208" i="20"/>
  <c r="BC208" i="20"/>
  <c r="BD207" i="20"/>
  <c r="BC207" i="20"/>
  <c r="BD206" i="20"/>
  <c r="BC206" i="20"/>
  <c r="BD205" i="20"/>
  <c r="BC205" i="20"/>
  <c r="BD204" i="20"/>
  <c r="BC204" i="20"/>
  <c r="BD203" i="20"/>
  <c r="BC203" i="20"/>
  <c r="BD202" i="20"/>
  <c r="BC202" i="20"/>
  <c r="BD201" i="20"/>
  <c r="BC201" i="20"/>
  <c r="BD200" i="20"/>
  <c r="BC200" i="20"/>
  <c r="BD199" i="20"/>
  <c r="BC199" i="20"/>
  <c r="BD198" i="20"/>
  <c r="BC198" i="20"/>
  <c r="BD197" i="20"/>
  <c r="BC197" i="20"/>
  <c r="BD196" i="20"/>
  <c r="BC196" i="20"/>
  <c r="BD195" i="20"/>
  <c r="BC195" i="20"/>
  <c r="BD194" i="20"/>
  <c r="BC194" i="20"/>
  <c r="BD193" i="20"/>
  <c r="BC193" i="20"/>
  <c r="BD192" i="20"/>
  <c r="BC192" i="20"/>
  <c r="BD191" i="20"/>
  <c r="BC191" i="20"/>
  <c r="BD190" i="20"/>
  <c r="BC190" i="20"/>
  <c r="BD189" i="20"/>
  <c r="BC189" i="20"/>
  <c r="BD188" i="20"/>
  <c r="BC188" i="20"/>
  <c r="BD187" i="20"/>
  <c r="BC187" i="20"/>
  <c r="BD186" i="20"/>
  <c r="BC186" i="20"/>
  <c r="BD185" i="20"/>
  <c r="BC185" i="20"/>
  <c r="BD184" i="20"/>
  <c r="BC184" i="20"/>
  <c r="BD183" i="20"/>
  <c r="BC183" i="20"/>
  <c r="BD182" i="20"/>
  <c r="BC182" i="20"/>
  <c r="BD181" i="20"/>
  <c r="BC181" i="20"/>
  <c r="BD180" i="20"/>
  <c r="BC180" i="20"/>
  <c r="BD179" i="20"/>
  <c r="BC179" i="20"/>
  <c r="BD178" i="20"/>
  <c r="BC178" i="20"/>
  <c r="BD177" i="20"/>
  <c r="BC177" i="20"/>
  <c r="BD176" i="20"/>
  <c r="BC176" i="20"/>
  <c r="BD175" i="20"/>
  <c r="BC175" i="20"/>
  <c r="BD174" i="20"/>
  <c r="BC174" i="20"/>
  <c r="BD173" i="20"/>
  <c r="BC173" i="20"/>
  <c r="BD172" i="20"/>
  <c r="BC172" i="20"/>
  <c r="BD171" i="20"/>
  <c r="BC171" i="20"/>
  <c r="BD170" i="20"/>
  <c r="BC170" i="20"/>
  <c r="BD169" i="20"/>
  <c r="BC169" i="20"/>
  <c r="BD168" i="20"/>
  <c r="BC168" i="20"/>
  <c r="BD167" i="20"/>
  <c r="BC167" i="20"/>
  <c r="BD166" i="20"/>
  <c r="BC166" i="20"/>
  <c r="BD165" i="20"/>
  <c r="BC165" i="20"/>
  <c r="BD164" i="20"/>
  <c r="BC164" i="20"/>
  <c r="BD163" i="20"/>
  <c r="BC163" i="20"/>
  <c r="BD162" i="20"/>
  <c r="BC162" i="20"/>
  <c r="BD161" i="20"/>
  <c r="BC161" i="20"/>
  <c r="BD160" i="20"/>
  <c r="BC160" i="20"/>
  <c r="BD159" i="20"/>
  <c r="BC159" i="20"/>
  <c r="BD158" i="20"/>
  <c r="BC158" i="20"/>
  <c r="BD157" i="20"/>
  <c r="BC157" i="20"/>
  <c r="BD156" i="20"/>
  <c r="BC156" i="20"/>
  <c r="BD155" i="20"/>
  <c r="BC155" i="20"/>
  <c r="BD154" i="20"/>
  <c r="BC154" i="20"/>
  <c r="BD153" i="20"/>
  <c r="BC153" i="20"/>
  <c r="BD152" i="20"/>
  <c r="BC152" i="20"/>
  <c r="BD151" i="20"/>
  <c r="BC151" i="20"/>
  <c r="BD150" i="20"/>
  <c r="BC150" i="20"/>
  <c r="BD149" i="20"/>
  <c r="BC149" i="20"/>
  <c r="BD148" i="20"/>
  <c r="BC148" i="20"/>
  <c r="BD147" i="20"/>
  <c r="BC147" i="20"/>
  <c r="BD146" i="20"/>
  <c r="BC146" i="20"/>
  <c r="BD145" i="20"/>
  <c r="BC145" i="20"/>
  <c r="BD144" i="20"/>
  <c r="BC144" i="20"/>
  <c r="BD143" i="20"/>
  <c r="BC143" i="20"/>
  <c r="BD142" i="20"/>
  <c r="BC142" i="20"/>
  <c r="BD141" i="20"/>
  <c r="BC141" i="20"/>
  <c r="BD140" i="20"/>
  <c r="BC140" i="20"/>
  <c r="BD139" i="20"/>
  <c r="BC139" i="20"/>
  <c r="BD138" i="20"/>
  <c r="BC138" i="20"/>
  <c r="BD137" i="20"/>
  <c r="BC137" i="20"/>
  <c r="BD136" i="20"/>
  <c r="BC136" i="20"/>
  <c r="BD135" i="20"/>
  <c r="BC135" i="20"/>
  <c r="BD134" i="20"/>
  <c r="BC134" i="20"/>
  <c r="BD133" i="20"/>
  <c r="BC133" i="20"/>
  <c r="BD132" i="20"/>
  <c r="BC132" i="20"/>
  <c r="BD131" i="20"/>
  <c r="BC131" i="20"/>
  <c r="BD130" i="20"/>
  <c r="BC130" i="20"/>
  <c r="BD129" i="20"/>
  <c r="BC129" i="20"/>
  <c r="BD128" i="20"/>
  <c r="BC128" i="20"/>
  <c r="BD127" i="20"/>
  <c r="BC127" i="20"/>
  <c r="BD126" i="20"/>
  <c r="BC126" i="20"/>
  <c r="BD125" i="20"/>
  <c r="BC125" i="20"/>
  <c r="BD124" i="20"/>
  <c r="BC124" i="20"/>
  <c r="BD123" i="20"/>
  <c r="BC123" i="20"/>
  <c r="BD122" i="20"/>
  <c r="BC122" i="20"/>
  <c r="BD121" i="20"/>
  <c r="BC121" i="20"/>
  <c r="BD120" i="20"/>
  <c r="BC120" i="20"/>
  <c r="BD119" i="20"/>
  <c r="BC119" i="20"/>
  <c r="BD118" i="20"/>
  <c r="BC118" i="20"/>
  <c r="BD117" i="20"/>
  <c r="BC117" i="20"/>
  <c r="BD116" i="20"/>
  <c r="BC116" i="20"/>
  <c r="BD115" i="20"/>
  <c r="BC115" i="20"/>
  <c r="BD114" i="20"/>
  <c r="BC114" i="20"/>
  <c r="BD113" i="20"/>
  <c r="BC113" i="20"/>
  <c r="BD112" i="20"/>
  <c r="BC112" i="20"/>
  <c r="BD111" i="20"/>
  <c r="BC111" i="20"/>
  <c r="BD110" i="20"/>
  <c r="BC110" i="20"/>
  <c r="BD109" i="20"/>
  <c r="BC109" i="20"/>
  <c r="BD108" i="20"/>
  <c r="BC108" i="20"/>
  <c r="BD107" i="20"/>
  <c r="BC107" i="20"/>
  <c r="BD106" i="20"/>
  <c r="BC106" i="20"/>
  <c r="BD105" i="20"/>
  <c r="BC105" i="20"/>
  <c r="BD104" i="20"/>
  <c r="BC104" i="20"/>
  <c r="BD103" i="20"/>
  <c r="BC103" i="20"/>
  <c r="BD102" i="20"/>
  <c r="BC102" i="20"/>
  <c r="BD101" i="20"/>
  <c r="BC101" i="20"/>
  <c r="BD100" i="20"/>
  <c r="BC100" i="20"/>
  <c r="BD99" i="20"/>
  <c r="BC99" i="20"/>
  <c r="BD98" i="20"/>
  <c r="BC98" i="20"/>
  <c r="BD97" i="20"/>
  <c r="BC97" i="20"/>
  <c r="BD96" i="20"/>
  <c r="BC96" i="20"/>
  <c r="BD95" i="20"/>
  <c r="BC95" i="20"/>
  <c r="BD94" i="20"/>
  <c r="BC94" i="20"/>
  <c r="BD93" i="20"/>
  <c r="BC93" i="20"/>
  <c r="BD92" i="20"/>
  <c r="BC92" i="20"/>
  <c r="BD91" i="20"/>
  <c r="BC91" i="20"/>
  <c r="BD90" i="20"/>
  <c r="BC90" i="20"/>
  <c r="BD89" i="20"/>
  <c r="BC89" i="20"/>
  <c r="BD88" i="20"/>
  <c r="BC88" i="20"/>
  <c r="BD87" i="20"/>
  <c r="BC87" i="20"/>
  <c r="BD86" i="20"/>
  <c r="BC86" i="20"/>
  <c r="BD85" i="20"/>
  <c r="BC85" i="20"/>
  <c r="BD84" i="20"/>
  <c r="BC84" i="20"/>
  <c r="BD83" i="20"/>
  <c r="BC83" i="20"/>
  <c r="BD82" i="20"/>
  <c r="BC82" i="20"/>
  <c r="BD81" i="20"/>
  <c r="BC81" i="20"/>
  <c r="BD80" i="20"/>
  <c r="BC80" i="20"/>
  <c r="BD79" i="20"/>
  <c r="BC79" i="20"/>
  <c r="BD78" i="20"/>
  <c r="BC78" i="20"/>
  <c r="BD77" i="20"/>
  <c r="BC77" i="20"/>
  <c r="BD76" i="20"/>
  <c r="BC76" i="20"/>
  <c r="BD75" i="20"/>
  <c r="BC75" i="20"/>
  <c r="BD74" i="20"/>
  <c r="BC74" i="20"/>
  <c r="BD73" i="20"/>
  <c r="BC73" i="20"/>
  <c r="BD72" i="20"/>
  <c r="BC72" i="20"/>
  <c r="BD71" i="20"/>
  <c r="BC71" i="20"/>
  <c r="BD70" i="20"/>
  <c r="BC70" i="20"/>
  <c r="BD69" i="20"/>
  <c r="BC69" i="20"/>
  <c r="BD68" i="20"/>
  <c r="BC68" i="20"/>
  <c r="BD67" i="20"/>
  <c r="BC67" i="20"/>
  <c r="BD66" i="20"/>
  <c r="BC66" i="20"/>
  <c r="BD65" i="20"/>
  <c r="BC65" i="20"/>
  <c r="BD64" i="20"/>
  <c r="BC64" i="20"/>
  <c r="BD63" i="20"/>
  <c r="BC63" i="20"/>
  <c r="BD62" i="20"/>
  <c r="BC62" i="20"/>
  <c r="BD61" i="20"/>
  <c r="BC61" i="20"/>
  <c r="BD60" i="20"/>
  <c r="BC60" i="20"/>
  <c r="BD59" i="20"/>
  <c r="BC59" i="20"/>
  <c r="BD58" i="20"/>
  <c r="BC58" i="20"/>
  <c r="BD57" i="20"/>
  <c r="BC57" i="20"/>
  <c r="BD56" i="20"/>
  <c r="BC56" i="20"/>
  <c r="BD55" i="20"/>
  <c r="BC55" i="20"/>
  <c r="BD54" i="20"/>
  <c r="BC54" i="20"/>
  <c r="BD53" i="20"/>
  <c r="BC53" i="20"/>
  <c r="BD52" i="20"/>
  <c r="BC52" i="20"/>
  <c r="BD51" i="20"/>
  <c r="BC51" i="20"/>
  <c r="BD50" i="20"/>
  <c r="BC50" i="20"/>
  <c r="BD49" i="20"/>
  <c r="BC49" i="20"/>
  <c r="BD48" i="20"/>
  <c r="BC48" i="20"/>
  <c r="BD47" i="20"/>
  <c r="BC47" i="20"/>
  <c r="BD46" i="20"/>
  <c r="BC46" i="20"/>
  <c r="BD45" i="20"/>
  <c r="BC45" i="20"/>
  <c r="BD44" i="20"/>
  <c r="BC44" i="20"/>
  <c r="BD43" i="20"/>
  <c r="BC43" i="20"/>
  <c r="BD42" i="20"/>
  <c r="BC42" i="20"/>
  <c r="BD41" i="20"/>
  <c r="BC41" i="20"/>
  <c r="BD40" i="20"/>
  <c r="BC40" i="20"/>
  <c r="BD39" i="20"/>
  <c r="BC39" i="20"/>
  <c r="BD38" i="20"/>
  <c r="BC38" i="20"/>
  <c r="BD37" i="20"/>
  <c r="BC37" i="20"/>
  <c r="BD36" i="20"/>
  <c r="BC36" i="20"/>
  <c r="BD35" i="20"/>
  <c r="BC35" i="20"/>
  <c r="BD34" i="20"/>
  <c r="BC34" i="20"/>
  <c r="BD33" i="20"/>
  <c r="BC33" i="20"/>
  <c r="BD32" i="20"/>
  <c r="BC32" i="20"/>
  <c r="BD31" i="20"/>
  <c r="BC31" i="20"/>
  <c r="BD30" i="20"/>
  <c r="BC30" i="20"/>
  <c r="BD29" i="20"/>
  <c r="BC29" i="20"/>
  <c r="BD28" i="20"/>
  <c r="BC28" i="20"/>
  <c r="BD27" i="20"/>
  <c r="BC27" i="20"/>
  <c r="BD26" i="20"/>
  <c r="BC26" i="20"/>
  <c r="BD25" i="20"/>
  <c r="BC25" i="20"/>
  <c r="BD24" i="20"/>
  <c r="BC24" i="20"/>
  <c r="BD23" i="20"/>
  <c r="BC23" i="20"/>
  <c r="BD22" i="20"/>
  <c r="BC22" i="20"/>
  <c r="BD21" i="20"/>
  <c r="BC21" i="20"/>
  <c r="BD20" i="20"/>
  <c r="BC20" i="20"/>
  <c r="BD19" i="20"/>
  <c r="BC19" i="20"/>
  <c r="BD18" i="20"/>
  <c r="BC18" i="20"/>
  <c r="BD17" i="20"/>
  <c r="BC17" i="20"/>
  <c r="BD16" i="20"/>
  <c r="BC16" i="20"/>
  <c r="BD15" i="20"/>
  <c r="BC15" i="20"/>
  <c r="BD14" i="20"/>
  <c r="BC14" i="20"/>
  <c r="BD13" i="20"/>
  <c r="BC13" i="20"/>
  <c r="BD12" i="20"/>
  <c r="BC12" i="20"/>
  <c r="BD11" i="20"/>
  <c r="BC11" i="20"/>
  <c r="BD10" i="20"/>
  <c r="BC10" i="20"/>
  <c r="BD9" i="20"/>
  <c r="BC9" i="20"/>
  <c r="BC1" i="20"/>
  <c r="BB308" i="20"/>
  <c r="BA308" i="20"/>
  <c r="BB307" i="20"/>
  <c r="BA307" i="20"/>
  <c r="BB306" i="20"/>
  <c r="BA306" i="20"/>
  <c r="BB305" i="20"/>
  <c r="BA305" i="20"/>
  <c r="BB304" i="20"/>
  <c r="BA304" i="20"/>
  <c r="BB303" i="20"/>
  <c r="BA303" i="20"/>
  <c r="BB302" i="20"/>
  <c r="BA302" i="20"/>
  <c r="BB301" i="20"/>
  <c r="BA301" i="20"/>
  <c r="BB300" i="20"/>
  <c r="BA300" i="20"/>
  <c r="BB299" i="20"/>
  <c r="BA299" i="20"/>
  <c r="BB298" i="20"/>
  <c r="BA298" i="20"/>
  <c r="BB297" i="20"/>
  <c r="BA297" i="20"/>
  <c r="BB296" i="20"/>
  <c r="BA296" i="20"/>
  <c r="BB295" i="20"/>
  <c r="BA295" i="20"/>
  <c r="BB294" i="20"/>
  <c r="BA294" i="20"/>
  <c r="BB293" i="20"/>
  <c r="BA293" i="20"/>
  <c r="BB292" i="20"/>
  <c r="BA292" i="20"/>
  <c r="BB291" i="20"/>
  <c r="BA291" i="20"/>
  <c r="BB290" i="20"/>
  <c r="BA290" i="20"/>
  <c r="BB289" i="20"/>
  <c r="BA289" i="20"/>
  <c r="BB288" i="20"/>
  <c r="BA288" i="20"/>
  <c r="BB287" i="20"/>
  <c r="BA287" i="20"/>
  <c r="BB286" i="20"/>
  <c r="BA286" i="20"/>
  <c r="BB285" i="20"/>
  <c r="BA285" i="20"/>
  <c r="BB284" i="20"/>
  <c r="BA284" i="20"/>
  <c r="BB283" i="20"/>
  <c r="BA283" i="20"/>
  <c r="BB282" i="20"/>
  <c r="BA282" i="20"/>
  <c r="BB281" i="20"/>
  <c r="BA281" i="20"/>
  <c r="BB280" i="20"/>
  <c r="BA280" i="20"/>
  <c r="BB279" i="20"/>
  <c r="BA279" i="20"/>
  <c r="BB278" i="20"/>
  <c r="BA278" i="20"/>
  <c r="BB277" i="20"/>
  <c r="BA277" i="20"/>
  <c r="BB276" i="20"/>
  <c r="BA276" i="20"/>
  <c r="BB275" i="20"/>
  <c r="BA275" i="20"/>
  <c r="BB274" i="20"/>
  <c r="BA274" i="20"/>
  <c r="BB273" i="20"/>
  <c r="BA273" i="20"/>
  <c r="BB272" i="20"/>
  <c r="BA272" i="20"/>
  <c r="BB271" i="20"/>
  <c r="BA271" i="20"/>
  <c r="BB270" i="20"/>
  <c r="BA270" i="20"/>
  <c r="BB269" i="20"/>
  <c r="BA269" i="20"/>
  <c r="BB268" i="20"/>
  <c r="BA268" i="20"/>
  <c r="BB267" i="20"/>
  <c r="BA267" i="20"/>
  <c r="BB266" i="20"/>
  <c r="BA266" i="20"/>
  <c r="BB265" i="20"/>
  <c r="BA265" i="20"/>
  <c r="BB264" i="20"/>
  <c r="BA264" i="20"/>
  <c r="BB263" i="20"/>
  <c r="BA263" i="20"/>
  <c r="BB262" i="20"/>
  <c r="BA262" i="20"/>
  <c r="BB261" i="20"/>
  <c r="BA261" i="20"/>
  <c r="BB260" i="20"/>
  <c r="BA260" i="20"/>
  <c r="BB259" i="20"/>
  <c r="BA259" i="20"/>
  <c r="BB258" i="20"/>
  <c r="BA258" i="20"/>
  <c r="BB257" i="20"/>
  <c r="BA257" i="20"/>
  <c r="BB256" i="20"/>
  <c r="BA256" i="20"/>
  <c r="BB255" i="20"/>
  <c r="BA255" i="20"/>
  <c r="BB254" i="20"/>
  <c r="BA254" i="20"/>
  <c r="BB253" i="20"/>
  <c r="BA253" i="20"/>
  <c r="BB252" i="20"/>
  <c r="BA252" i="20"/>
  <c r="BB251" i="20"/>
  <c r="BA251" i="20"/>
  <c r="BB250" i="20"/>
  <c r="BA250" i="20"/>
  <c r="BB249" i="20"/>
  <c r="BA249" i="20"/>
  <c r="BB248" i="20"/>
  <c r="BA248" i="20"/>
  <c r="BB247" i="20"/>
  <c r="BA247" i="20"/>
  <c r="BB246" i="20"/>
  <c r="BA246" i="20"/>
  <c r="BB245" i="20"/>
  <c r="BA245" i="20"/>
  <c r="BB244" i="20"/>
  <c r="BA244" i="20"/>
  <c r="BB243" i="20"/>
  <c r="BA243" i="20"/>
  <c r="BB242" i="20"/>
  <c r="BA242" i="20"/>
  <c r="BB241" i="20"/>
  <c r="BA241" i="20"/>
  <c r="BB240" i="20"/>
  <c r="BA240" i="20"/>
  <c r="BB239" i="20"/>
  <c r="BA239" i="20"/>
  <c r="BB238" i="20"/>
  <c r="BA238" i="20"/>
  <c r="BB237" i="20"/>
  <c r="BA237" i="20"/>
  <c r="BB236" i="20"/>
  <c r="BA236" i="20"/>
  <c r="BB235" i="20"/>
  <c r="BA235" i="20"/>
  <c r="BB234" i="20"/>
  <c r="BA234" i="20"/>
  <c r="BB233" i="20"/>
  <c r="BA233" i="20"/>
  <c r="BB232" i="20"/>
  <c r="BA232" i="20"/>
  <c r="BB231" i="20"/>
  <c r="BA231" i="20"/>
  <c r="BB230" i="20"/>
  <c r="BA230" i="20"/>
  <c r="BB229" i="20"/>
  <c r="BA229" i="20"/>
  <c r="BB228" i="20"/>
  <c r="BA228" i="20"/>
  <c r="BB227" i="20"/>
  <c r="BA227" i="20"/>
  <c r="BB226" i="20"/>
  <c r="BA226" i="20"/>
  <c r="BB225" i="20"/>
  <c r="BA225" i="20"/>
  <c r="BB224" i="20"/>
  <c r="BA224" i="20"/>
  <c r="BB223" i="20"/>
  <c r="BA223" i="20"/>
  <c r="BB222" i="20"/>
  <c r="BA222" i="20"/>
  <c r="BB221" i="20"/>
  <c r="BA221" i="20"/>
  <c r="BB220" i="20"/>
  <c r="BA220" i="20"/>
  <c r="BB219" i="20"/>
  <c r="BA219" i="20"/>
  <c r="BB218" i="20"/>
  <c r="BA218" i="20"/>
  <c r="BB217" i="20"/>
  <c r="BA217" i="20"/>
  <c r="BB216" i="20"/>
  <c r="BA216" i="20"/>
  <c r="BB215" i="20"/>
  <c r="BA215" i="20"/>
  <c r="BB214" i="20"/>
  <c r="BA214" i="20"/>
  <c r="BB213" i="20"/>
  <c r="BA213" i="20"/>
  <c r="BB212" i="20"/>
  <c r="BA212" i="20"/>
  <c r="BB211" i="20"/>
  <c r="BA211" i="20"/>
  <c r="BB210" i="20"/>
  <c r="BA210" i="20"/>
  <c r="BB209" i="20"/>
  <c r="BA209" i="20"/>
  <c r="BB208" i="20"/>
  <c r="BA208" i="20"/>
  <c r="BB207" i="20"/>
  <c r="BA207" i="20"/>
  <c r="BB206" i="20"/>
  <c r="BA206" i="20"/>
  <c r="BB205" i="20"/>
  <c r="BA205" i="20"/>
  <c r="BB204" i="20"/>
  <c r="BA204" i="20"/>
  <c r="BB203" i="20"/>
  <c r="BA203" i="20"/>
  <c r="BB202" i="20"/>
  <c r="BA202" i="20"/>
  <c r="BB201" i="20"/>
  <c r="BA201" i="20"/>
  <c r="BB200" i="20"/>
  <c r="BA200" i="20"/>
  <c r="BB199" i="20"/>
  <c r="BA199" i="20"/>
  <c r="BB198" i="20"/>
  <c r="BA198" i="20"/>
  <c r="BB197" i="20"/>
  <c r="BA197" i="20"/>
  <c r="BB196" i="20"/>
  <c r="BA196" i="20"/>
  <c r="BB195" i="20"/>
  <c r="BA195" i="20"/>
  <c r="BB194" i="20"/>
  <c r="BA194" i="20"/>
  <c r="BB193" i="20"/>
  <c r="BA193" i="20"/>
  <c r="BB192" i="20"/>
  <c r="BA192" i="20"/>
  <c r="BB191" i="20"/>
  <c r="BA191" i="20"/>
  <c r="BB190" i="20"/>
  <c r="BA190" i="20"/>
  <c r="BB189" i="20"/>
  <c r="BA189" i="20"/>
  <c r="BB188" i="20"/>
  <c r="BA188" i="20"/>
  <c r="BB187" i="20"/>
  <c r="BA187" i="20"/>
  <c r="BB186" i="20"/>
  <c r="BA186" i="20"/>
  <c r="BB185" i="20"/>
  <c r="BA185" i="20"/>
  <c r="BB184" i="20"/>
  <c r="BA184" i="20"/>
  <c r="BB183" i="20"/>
  <c r="BA183" i="20"/>
  <c r="BB182" i="20"/>
  <c r="BA182" i="20"/>
  <c r="BB181" i="20"/>
  <c r="BA181" i="20"/>
  <c r="BB180" i="20"/>
  <c r="BA180" i="20"/>
  <c r="BB179" i="20"/>
  <c r="BA179" i="20"/>
  <c r="BB178" i="20"/>
  <c r="BA178" i="20"/>
  <c r="BB177" i="20"/>
  <c r="BA177" i="20"/>
  <c r="BB176" i="20"/>
  <c r="BA176" i="20"/>
  <c r="BB175" i="20"/>
  <c r="BA175" i="20"/>
  <c r="BB174" i="20"/>
  <c r="BA174" i="20"/>
  <c r="BB173" i="20"/>
  <c r="BA173" i="20"/>
  <c r="BB172" i="20"/>
  <c r="BA172" i="20"/>
  <c r="BB171" i="20"/>
  <c r="BA171" i="20"/>
  <c r="BB170" i="20"/>
  <c r="BA170" i="20"/>
  <c r="BB169" i="20"/>
  <c r="BA169" i="20"/>
  <c r="BB168" i="20"/>
  <c r="BA168" i="20"/>
  <c r="BB167" i="20"/>
  <c r="BA167" i="20"/>
  <c r="BB166" i="20"/>
  <c r="BA166" i="20"/>
  <c r="BB165" i="20"/>
  <c r="BA165" i="20"/>
  <c r="BB164" i="20"/>
  <c r="BA164" i="20"/>
  <c r="BB163" i="20"/>
  <c r="BA163" i="20"/>
  <c r="BB162" i="20"/>
  <c r="BA162" i="20"/>
  <c r="BB161" i="20"/>
  <c r="BA161" i="20"/>
  <c r="BB160" i="20"/>
  <c r="BA160" i="20"/>
  <c r="BB159" i="20"/>
  <c r="BA159" i="20"/>
  <c r="BB158" i="20"/>
  <c r="BA158" i="20"/>
  <c r="BB157" i="20"/>
  <c r="BA157" i="20"/>
  <c r="BB156" i="20"/>
  <c r="BA156" i="20"/>
  <c r="BB155" i="20"/>
  <c r="BA155" i="20"/>
  <c r="BB154" i="20"/>
  <c r="BA154" i="20"/>
  <c r="BB153" i="20"/>
  <c r="BA153" i="20"/>
  <c r="BB152" i="20"/>
  <c r="BA152" i="20"/>
  <c r="BB151" i="20"/>
  <c r="BA151" i="20"/>
  <c r="BB150" i="20"/>
  <c r="BA150" i="20"/>
  <c r="BB149" i="20"/>
  <c r="BA149" i="20"/>
  <c r="BB148" i="20"/>
  <c r="BA148" i="20"/>
  <c r="BB147" i="20"/>
  <c r="BA147" i="20"/>
  <c r="BB146" i="20"/>
  <c r="BA146" i="20"/>
  <c r="BB145" i="20"/>
  <c r="BA145" i="20"/>
  <c r="BB144" i="20"/>
  <c r="BA144" i="20"/>
  <c r="BB143" i="20"/>
  <c r="BA143" i="20"/>
  <c r="BB142" i="20"/>
  <c r="BA142" i="20"/>
  <c r="BB141" i="20"/>
  <c r="BA141" i="20"/>
  <c r="BB140" i="20"/>
  <c r="BA140" i="20"/>
  <c r="BB139" i="20"/>
  <c r="BA139" i="20"/>
  <c r="BB138" i="20"/>
  <c r="BA138" i="20"/>
  <c r="BB137" i="20"/>
  <c r="BA137" i="20"/>
  <c r="BB136" i="20"/>
  <c r="BA136" i="20"/>
  <c r="BB135" i="20"/>
  <c r="BA135" i="20"/>
  <c r="BB134" i="20"/>
  <c r="BA134" i="20"/>
  <c r="BB133" i="20"/>
  <c r="BA133" i="20"/>
  <c r="BB132" i="20"/>
  <c r="BA132" i="20"/>
  <c r="BB131" i="20"/>
  <c r="BA131" i="20"/>
  <c r="BB130" i="20"/>
  <c r="BA130" i="20"/>
  <c r="BB129" i="20"/>
  <c r="BA129" i="20"/>
  <c r="BB128" i="20"/>
  <c r="BA128" i="20"/>
  <c r="BB127" i="20"/>
  <c r="BA127" i="20"/>
  <c r="BB126" i="20"/>
  <c r="BA126" i="20"/>
  <c r="BB125" i="20"/>
  <c r="BA125" i="20"/>
  <c r="BB124" i="20"/>
  <c r="BA124" i="20"/>
  <c r="BB123" i="20"/>
  <c r="BA123" i="20"/>
  <c r="BB122" i="20"/>
  <c r="BA122" i="20"/>
  <c r="BB121" i="20"/>
  <c r="BA121" i="20"/>
  <c r="BB120" i="20"/>
  <c r="BA120" i="20"/>
  <c r="BB119" i="20"/>
  <c r="BA119" i="20"/>
  <c r="BB118" i="20"/>
  <c r="BA118" i="20"/>
  <c r="BB117" i="20"/>
  <c r="BA117" i="20"/>
  <c r="BB116" i="20"/>
  <c r="BA116" i="20"/>
  <c r="BB115" i="20"/>
  <c r="BA115" i="20"/>
  <c r="BB114" i="20"/>
  <c r="BA114" i="20"/>
  <c r="BB113" i="20"/>
  <c r="BA113" i="20"/>
  <c r="BB112" i="20"/>
  <c r="BA112" i="20"/>
  <c r="BB111" i="20"/>
  <c r="BA111" i="20"/>
  <c r="BB110" i="20"/>
  <c r="BA110" i="20"/>
  <c r="BB109" i="20"/>
  <c r="BA109" i="20"/>
  <c r="BB108" i="20"/>
  <c r="BA108" i="20"/>
  <c r="BB107" i="20"/>
  <c r="BA107" i="20"/>
  <c r="BB106" i="20"/>
  <c r="BA106" i="20"/>
  <c r="BB105" i="20"/>
  <c r="BA105" i="20"/>
  <c r="BB104" i="20"/>
  <c r="BA104" i="20"/>
  <c r="BB103" i="20"/>
  <c r="BA103" i="20"/>
  <c r="BB102" i="20"/>
  <c r="BA102" i="20"/>
  <c r="BB101" i="20"/>
  <c r="BA101" i="20"/>
  <c r="BB100" i="20"/>
  <c r="BA100" i="20"/>
  <c r="BB99" i="20"/>
  <c r="BA99" i="20"/>
  <c r="BB98" i="20"/>
  <c r="BA98" i="20"/>
  <c r="BB97" i="20"/>
  <c r="BA97" i="20"/>
  <c r="BB96" i="20"/>
  <c r="BA96" i="20"/>
  <c r="BB95" i="20"/>
  <c r="BA95" i="20"/>
  <c r="BB94" i="20"/>
  <c r="BA94" i="20"/>
  <c r="BB93" i="20"/>
  <c r="BA93" i="20"/>
  <c r="BB92" i="20"/>
  <c r="BA92" i="20"/>
  <c r="BB91" i="20"/>
  <c r="BA91" i="20"/>
  <c r="BB90" i="20"/>
  <c r="BA90" i="20"/>
  <c r="BB89" i="20"/>
  <c r="BA89" i="20"/>
  <c r="BB88" i="20"/>
  <c r="BA88" i="20"/>
  <c r="BB87" i="20"/>
  <c r="BA87" i="20"/>
  <c r="BB86" i="20"/>
  <c r="BA86" i="20"/>
  <c r="BB85" i="20"/>
  <c r="BA85" i="20"/>
  <c r="BB84" i="20"/>
  <c r="BA84" i="20"/>
  <c r="BB83" i="20"/>
  <c r="BA83" i="20"/>
  <c r="BB82" i="20"/>
  <c r="BA82" i="20"/>
  <c r="BB81" i="20"/>
  <c r="BA81" i="20"/>
  <c r="BB80" i="20"/>
  <c r="BA80" i="20"/>
  <c r="BB79" i="20"/>
  <c r="BA79" i="20"/>
  <c r="BB78" i="20"/>
  <c r="BA78" i="20"/>
  <c r="BB77" i="20"/>
  <c r="BA77" i="20"/>
  <c r="BB76" i="20"/>
  <c r="BA76" i="20"/>
  <c r="BB75" i="20"/>
  <c r="BA75" i="20"/>
  <c r="BB74" i="20"/>
  <c r="BA74" i="20"/>
  <c r="BB73" i="20"/>
  <c r="BA73" i="20"/>
  <c r="BB72" i="20"/>
  <c r="BA72" i="20"/>
  <c r="BB71" i="20"/>
  <c r="BA71" i="20"/>
  <c r="BB70" i="20"/>
  <c r="BA70" i="20"/>
  <c r="BB69" i="20"/>
  <c r="BA69" i="20"/>
  <c r="BB68" i="20"/>
  <c r="BA68" i="20"/>
  <c r="BB67" i="20"/>
  <c r="BA67" i="20"/>
  <c r="BB66" i="20"/>
  <c r="BA66" i="20"/>
  <c r="BB65" i="20"/>
  <c r="BA65" i="20"/>
  <c r="BB64" i="20"/>
  <c r="BA64" i="20"/>
  <c r="BB63" i="20"/>
  <c r="BA63" i="20"/>
  <c r="BB62" i="20"/>
  <c r="BA62" i="20"/>
  <c r="BB61" i="20"/>
  <c r="BA61" i="20"/>
  <c r="BB60" i="20"/>
  <c r="BA60" i="20"/>
  <c r="BB59" i="20"/>
  <c r="BA59" i="20"/>
  <c r="BB58" i="20"/>
  <c r="BA58" i="20"/>
  <c r="BB57" i="20"/>
  <c r="BA57" i="20"/>
  <c r="BB56" i="20"/>
  <c r="BA56" i="20"/>
  <c r="BB55" i="20"/>
  <c r="BA55" i="20"/>
  <c r="BB54" i="20"/>
  <c r="BA54" i="20"/>
  <c r="BB53" i="20"/>
  <c r="BA53" i="20"/>
  <c r="BB52" i="20"/>
  <c r="BA52" i="20"/>
  <c r="BB51" i="20"/>
  <c r="BA51" i="20"/>
  <c r="BB50" i="20"/>
  <c r="BA50" i="20"/>
  <c r="BB49" i="20"/>
  <c r="BA49" i="20"/>
  <c r="BB48" i="20"/>
  <c r="BA48" i="20"/>
  <c r="BB47" i="20"/>
  <c r="BA47" i="20"/>
  <c r="BB46" i="20"/>
  <c r="BA46" i="20"/>
  <c r="BB45" i="20"/>
  <c r="BA45" i="20"/>
  <c r="BB44" i="20"/>
  <c r="BA44" i="20"/>
  <c r="BB43" i="20"/>
  <c r="BA43" i="20"/>
  <c r="BB42" i="20"/>
  <c r="BA42" i="20"/>
  <c r="BB41" i="20"/>
  <c r="BA41" i="20"/>
  <c r="BB40" i="20"/>
  <c r="BA40" i="20"/>
  <c r="BB39" i="20"/>
  <c r="BA39" i="20"/>
  <c r="BB38" i="20"/>
  <c r="BA38" i="20"/>
  <c r="BB37" i="20"/>
  <c r="BA37" i="20"/>
  <c r="BB36" i="20"/>
  <c r="BA36" i="20"/>
  <c r="BB35" i="20"/>
  <c r="BA35" i="20"/>
  <c r="BB34" i="20"/>
  <c r="BA34" i="20"/>
  <c r="BB33" i="20"/>
  <c r="BA33" i="20"/>
  <c r="BB32" i="20"/>
  <c r="BA32" i="20"/>
  <c r="BB31" i="20"/>
  <c r="BA31" i="20"/>
  <c r="BB30" i="20"/>
  <c r="BA30" i="20"/>
  <c r="BB29" i="20"/>
  <c r="BA29" i="20"/>
  <c r="BB28" i="20"/>
  <c r="BA28" i="20"/>
  <c r="BB27" i="20"/>
  <c r="BA27" i="20"/>
  <c r="BB26" i="20"/>
  <c r="BA26" i="20"/>
  <c r="BB25" i="20"/>
  <c r="BA25" i="20"/>
  <c r="BB24" i="20"/>
  <c r="BA24" i="20"/>
  <c r="BB23" i="20"/>
  <c r="BA23" i="20"/>
  <c r="BB22" i="20"/>
  <c r="BA22" i="20"/>
  <c r="BB21" i="20"/>
  <c r="BA21" i="20"/>
  <c r="BB20" i="20"/>
  <c r="BA20" i="20"/>
  <c r="BB19" i="20"/>
  <c r="BA19" i="20"/>
  <c r="BB18" i="20"/>
  <c r="BA18" i="20"/>
  <c r="BB17" i="20"/>
  <c r="BA17" i="20"/>
  <c r="BB16" i="20"/>
  <c r="BA16" i="20"/>
  <c r="BB15" i="20"/>
  <c r="BA15" i="20"/>
  <c r="BB14" i="20"/>
  <c r="BA14" i="20"/>
  <c r="BB13" i="20"/>
  <c r="BA13" i="20"/>
  <c r="BB12" i="20"/>
  <c r="BA12" i="20"/>
  <c r="BB11" i="20"/>
  <c r="BA11" i="20"/>
  <c r="BB10" i="20"/>
  <c r="BA10" i="20"/>
  <c r="BB9" i="20"/>
  <c r="BA9" i="20"/>
  <c r="BA1" i="20"/>
  <c r="BD4" i="20" l="1"/>
  <c r="BC4" i="20"/>
  <c r="BB4" i="20"/>
  <c r="BA4" i="20"/>
  <c r="Y6" i="21"/>
  <c r="C16" i="24" s="1"/>
  <c r="Y5" i="21"/>
  <c r="Z5" i="21"/>
  <c r="A1" i="1"/>
  <c r="D1" i="15"/>
  <c r="C1" i="15"/>
  <c r="E3" i="14"/>
  <c r="C3" i="14"/>
  <c r="BC5" i="20" l="1"/>
  <c r="BD5" i="20"/>
  <c r="BD6" i="20"/>
  <c r="BA5" i="20"/>
  <c r="BB5" i="20"/>
  <c r="BB6" i="20"/>
  <c r="B36" i="14"/>
  <c r="B23" i="14"/>
  <c r="B21" i="14"/>
  <c r="B20" i="14"/>
  <c r="B19" i="14"/>
  <c r="B9" i="14"/>
  <c r="B8" i="14"/>
  <c r="B15" i="15"/>
  <c r="B14" i="15"/>
  <c r="B7" i="15"/>
  <c r="B5" i="15"/>
  <c r="B16" i="22"/>
  <c r="B13" i="22"/>
  <c r="B12" i="22"/>
  <c r="B11" i="22"/>
  <c r="B10" i="22"/>
  <c r="B6" i="22"/>
  <c r="B5" i="22"/>
  <c r="B8" i="15" l="1"/>
  <c r="G6" i="22" l="1"/>
  <c r="F6" i="22"/>
  <c r="G11" i="22"/>
  <c r="G10" i="22"/>
  <c r="G12" i="22"/>
  <c r="F13" i="22"/>
  <c r="G5" i="22"/>
  <c r="F5" i="22"/>
  <c r="F12" i="22"/>
  <c r="F11" i="22"/>
  <c r="F10" i="22"/>
  <c r="G13" i="22" l="1"/>
  <c r="G14" i="22" s="1"/>
  <c r="H14" i="22"/>
  <c r="H16" i="22" s="1"/>
  <c r="G7" i="22"/>
  <c r="F7" i="22"/>
  <c r="J11" i="22"/>
  <c r="F14" i="22"/>
  <c r="J10" i="22"/>
  <c r="J12" i="22"/>
  <c r="J13" i="22"/>
  <c r="B12" i="14"/>
  <c r="J14" i="22" l="1"/>
  <c r="F16" i="22"/>
  <c r="G16" i="22"/>
  <c r="E13" i="14"/>
  <c r="E12" i="14"/>
  <c r="B208" i="20"/>
  <c r="C208" i="20"/>
  <c r="D208" i="20"/>
  <c r="E208" i="20"/>
  <c r="F208" i="20"/>
  <c r="G208" i="20"/>
  <c r="H208" i="20"/>
  <c r="I208" i="20"/>
  <c r="J208" i="20"/>
  <c r="K208" i="20"/>
  <c r="L208" i="20"/>
  <c r="M208" i="20"/>
  <c r="N208" i="20"/>
  <c r="O208" i="20"/>
  <c r="P208" i="20"/>
  <c r="Q208" i="20"/>
  <c r="R208" i="20"/>
  <c r="S208" i="20"/>
  <c r="T208" i="20"/>
  <c r="U208" i="20"/>
  <c r="V208" i="20"/>
  <c r="W208" i="20"/>
  <c r="X208" i="20"/>
  <c r="Y208" i="20"/>
  <c r="Z208" i="20"/>
  <c r="AA208" i="20"/>
  <c r="AB208" i="20"/>
  <c r="AC208" i="20"/>
  <c r="AD208" i="20"/>
  <c r="AE208" i="20"/>
  <c r="AF208" i="20"/>
  <c r="AG208" i="20"/>
  <c r="AH208" i="20"/>
  <c r="AI208" i="20"/>
  <c r="AJ208" i="20"/>
  <c r="AK208" i="20"/>
  <c r="AL208" i="20"/>
  <c r="AM208" i="20"/>
  <c r="AN208" i="20"/>
  <c r="AO208" i="20"/>
  <c r="AP208" i="20"/>
  <c r="AQ208" i="20"/>
  <c r="AR208" i="20"/>
  <c r="AS208" i="20"/>
  <c r="AT208" i="20"/>
  <c r="AU208" i="20"/>
  <c r="AV208" i="20"/>
  <c r="AW208" i="20"/>
  <c r="AX208" i="20"/>
  <c r="AY208" i="20"/>
  <c r="AZ208" i="20"/>
  <c r="CC208" i="20"/>
  <c r="CD208" i="20"/>
  <c r="B209" i="20"/>
  <c r="C209" i="20"/>
  <c r="D209" i="20"/>
  <c r="E209" i="20"/>
  <c r="F209" i="20"/>
  <c r="G209" i="20"/>
  <c r="H209" i="20"/>
  <c r="I209" i="20"/>
  <c r="J209" i="20"/>
  <c r="K209" i="20"/>
  <c r="L209" i="20"/>
  <c r="M209" i="20"/>
  <c r="N209" i="20"/>
  <c r="O209" i="20"/>
  <c r="P209" i="20"/>
  <c r="Q209" i="20"/>
  <c r="R209" i="20"/>
  <c r="S209" i="20"/>
  <c r="T209" i="20"/>
  <c r="U209" i="20"/>
  <c r="V209" i="20"/>
  <c r="W209" i="20"/>
  <c r="X209" i="20"/>
  <c r="Y209" i="20"/>
  <c r="Z209" i="20"/>
  <c r="AA209" i="20"/>
  <c r="AB209" i="20"/>
  <c r="AC209" i="20"/>
  <c r="AD209" i="20"/>
  <c r="AE209" i="20"/>
  <c r="AF209" i="20"/>
  <c r="AG209" i="20"/>
  <c r="AH209" i="20"/>
  <c r="AI209" i="20"/>
  <c r="AJ209" i="20"/>
  <c r="AK209" i="20"/>
  <c r="AL209" i="20"/>
  <c r="AM209" i="20"/>
  <c r="AN209" i="20"/>
  <c r="AO209" i="20"/>
  <c r="AP209" i="20"/>
  <c r="AQ209" i="20"/>
  <c r="AR209" i="20"/>
  <c r="AS209" i="20"/>
  <c r="AT209" i="20"/>
  <c r="AU209" i="20"/>
  <c r="AV209" i="20"/>
  <c r="AW209" i="20"/>
  <c r="AX209" i="20"/>
  <c r="AY209" i="20"/>
  <c r="AZ209" i="20"/>
  <c r="CC209" i="20"/>
  <c r="CD209" i="20"/>
  <c r="B210" i="20"/>
  <c r="C210" i="20"/>
  <c r="D210" i="20"/>
  <c r="E210" i="20"/>
  <c r="F210" i="20"/>
  <c r="G210" i="20"/>
  <c r="H210" i="20"/>
  <c r="I210" i="20"/>
  <c r="J210" i="20"/>
  <c r="K210" i="20"/>
  <c r="L210" i="20"/>
  <c r="M210" i="20"/>
  <c r="N210" i="20"/>
  <c r="O210" i="20"/>
  <c r="P210" i="20"/>
  <c r="Q210" i="20"/>
  <c r="R210" i="20"/>
  <c r="S210" i="20"/>
  <c r="T210" i="20"/>
  <c r="U210" i="20"/>
  <c r="V210" i="20"/>
  <c r="W210" i="20"/>
  <c r="X210" i="20"/>
  <c r="Y210" i="20"/>
  <c r="Z210" i="20"/>
  <c r="AA210" i="20"/>
  <c r="AB210" i="20"/>
  <c r="AC210" i="20"/>
  <c r="AD210" i="20"/>
  <c r="AE210" i="20"/>
  <c r="AF210" i="20"/>
  <c r="AG210" i="20"/>
  <c r="AH210" i="20"/>
  <c r="AI210" i="20"/>
  <c r="AJ210" i="20"/>
  <c r="AK210" i="20"/>
  <c r="AL210" i="20"/>
  <c r="AM210" i="20"/>
  <c r="AN210" i="20"/>
  <c r="AO210" i="20"/>
  <c r="AP210" i="20"/>
  <c r="AQ210" i="20"/>
  <c r="AR210" i="20"/>
  <c r="AS210" i="20"/>
  <c r="AT210" i="20"/>
  <c r="AU210" i="20"/>
  <c r="AV210" i="20"/>
  <c r="AW210" i="20"/>
  <c r="AX210" i="20"/>
  <c r="AY210" i="20"/>
  <c r="AZ210" i="20"/>
  <c r="CC210" i="20"/>
  <c r="CD210" i="20"/>
  <c r="B211" i="20"/>
  <c r="C211" i="20"/>
  <c r="D211" i="20"/>
  <c r="E211" i="20"/>
  <c r="F211" i="20"/>
  <c r="G211" i="20"/>
  <c r="H211" i="20"/>
  <c r="I211" i="20"/>
  <c r="J211" i="20"/>
  <c r="K211" i="20"/>
  <c r="L211" i="20"/>
  <c r="M211" i="20"/>
  <c r="N211" i="20"/>
  <c r="O211" i="20"/>
  <c r="P211" i="20"/>
  <c r="Q211" i="20"/>
  <c r="R211" i="20"/>
  <c r="S211" i="20"/>
  <c r="T211" i="20"/>
  <c r="U211" i="20"/>
  <c r="V211" i="20"/>
  <c r="W211" i="20"/>
  <c r="X211" i="20"/>
  <c r="Y211" i="20"/>
  <c r="Z211" i="20"/>
  <c r="AA211" i="20"/>
  <c r="AB211" i="20"/>
  <c r="AC211" i="20"/>
  <c r="AD211" i="20"/>
  <c r="AE211" i="20"/>
  <c r="AF211" i="20"/>
  <c r="AG211" i="20"/>
  <c r="AH211" i="20"/>
  <c r="AI211" i="20"/>
  <c r="AJ211" i="20"/>
  <c r="AK211" i="20"/>
  <c r="AL211" i="20"/>
  <c r="AM211" i="20"/>
  <c r="AN211" i="20"/>
  <c r="AO211" i="20"/>
  <c r="AP211" i="20"/>
  <c r="AQ211" i="20"/>
  <c r="AR211" i="20"/>
  <c r="AS211" i="20"/>
  <c r="AT211" i="20"/>
  <c r="AU211" i="20"/>
  <c r="AV211" i="20"/>
  <c r="AW211" i="20"/>
  <c r="AX211" i="20"/>
  <c r="AY211" i="20"/>
  <c r="AZ211" i="20"/>
  <c r="CC211" i="20"/>
  <c r="CD211" i="20"/>
  <c r="B212" i="20"/>
  <c r="C212" i="20"/>
  <c r="D212" i="20"/>
  <c r="E212" i="20"/>
  <c r="F212" i="20"/>
  <c r="G212" i="20"/>
  <c r="H212" i="20"/>
  <c r="I212" i="20"/>
  <c r="J212" i="20"/>
  <c r="K212" i="20"/>
  <c r="L212" i="20"/>
  <c r="M212" i="20"/>
  <c r="N212" i="20"/>
  <c r="O212" i="20"/>
  <c r="P212" i="20"/>
  <c r="Q212" i="20"/>
  <c r="R212" i="20"/>
  <c r="S212" i="20"/>
  <c r="T212" i="20"/>
  <c r="U212" i="20"/>
  <c r="V212" i="20"/>
  <c r="W212" i="20"/>
  <c r="X212" i="20"/>
  <c r="Y212" i="20"/>
  <c r="Z212" i="20"/>
  <c r="AA212" i="20"/>
  <c r="AB212" i="20"/>
  <c r="AC212" i="20"/>
  <c r="AD212" i="20"/>
  <c r="AE212" i="20"/>
  <c r="AF212" i="20"/>
  <c r="AG212" i="20"/>
  <c r="AH212" i="20"/>
  <c r="AI212" i="20"/>
  <c r="AJ212" i="20"/>
  <c r="AK212" i="20"/>
  <c r="AL212" i="20"/>
  <c r="AM212" i="20"/>
  <c r="AN212" i="20"/>
  <c r="AO212" i="20"/>
  <c r="AP212" i="20"/>
  <c r="AQ212" i="20"/>
  <c r="AR212" i="20"/>
  <c r="AS212" i="20"/>
  <c r="AT212" i="20"/>
  <c r="AU212" i="20"/>
  <c r="AV212" i="20"/>
  <c r="AW212" i="20"/>
  <c r="AX212" i="20"/>
  <c r="AY212" i="20"/>
  <c r="AZ212" i="20"/>
  <c r="CC212" i="20"/>
  <c r="CD212" i="20"/>
  <c r="B213" i="20"/>
  <c r="C213" i="20"/>
  <c r="D213" i="20"/>
  <c r="E213" i="20"/>
  <c r="F213" i="20"/>
  <c r="G213" i="20"/>
  <c r="H213" i="20"/>
  <c r="I213" i="20"/>
  <c r="J213" i="20"/>
  <c r="K213" i="20"/>
  <c r="L213" i="20"/>
  <c r="M213" i="20"/>
  <c r="N213" i="20"/>
  <c r="O213" i="20"/>
  <c r="P213" i="20"/>
  <c r="Q213" i="20"/>
  <c r="R213" i="20"/>
  <c r="S213" i="20"/>
  <c r="T213" i="20"/>
  <c r="U213" i="20"/>
  <c r="V213" i="20"/>
  <c r="W213" i="20"/>
  <c r="X213" i="20"/>
  <c r="Y213" i="20"/>
  <c r="Z213" i="20"/>
  <c r="AA213" i="20"/>
  <c r="AB213" i="20"/>
  <c r="AC213" i="20"/>
  <c r="AD213" i="20"/>
  <c r="AE213" i="20"/>
  <c r="AF213" i="20"/>
  <c r="AG213" i="20"/>
  <c r="AH213" i="20"/>
  <c r="AI213" i="20"/>
  <c r="AJ213" i="20"/>
  <c r="AK213" i="20"/>
  <c r="AL213" i="20"/>
  <c r="AM213" i="20"/>
  <c r="AN213" i="20"/>
  <c r="AO213" i="20"/>
  <c r="AP213" i="20"/>
  <c r="AQ213" i="20"/>
  <c r="AR213" i="20"/>
  <c r="AS213" i="20"/>
  <c r="AT213" i="20"/>
  <c r="AU213" i="20"/>
  <c r="AV213" i="20"/>
  <c r="AW213" i="20"/>
  <c r="AX213" i="20"/>
  <c r="AY213" i="20"/>
  <c r="AZ213" i="20"/>
  <c r="CC213" i="20"/>
  <c r="CD213" i="20"/>
  <c r="B214" i="20"/>
  <c r="C214" i="20"/>
  <c r="D214" i="20"/>
  <c r="E214" i="20"/>
  <c r="F214" i="20"/>
  <c r="G214" i="20"/>
  <c r="H214" i="20"/>
  <c r="I214" i="20"/>
  <c r="J214" i="20"/>
  <c r="K214" i="20"/>
  <c r="L214" i="20"/>
  <c r="M214" i="20"/>
  <c r="N214" i="20"/>
  <c r="O214" i="20"/>
  <c r="P214" i="20"/>
  <c r="Q214" i="20"/>
  <c r="R214" i="20"/>
  <c r="S214" i="20"/>
  <c r="T214" i="20"/>
  <c r="U214" i="20"/>
  <c r="V214" i="20"/>
  <c r="W214" i="20"/>
  <c r="X214" i="20"/>
  <c r="Y214" i="20"/>
  <c r="Z214" i="20"/>
  <c r="AA214" i="20"/>
  <c r="AB214" i="20"/>
  <c r="AC214" i="20"/>
  <c r="AD214" i="20"/>
  <c r="AE214" i="20"/>
  <c r="AF214" i="20"/>
  <c r="AG214" i="20"/>
  <c r="AH214" i="20"/>
  <c r="AI214" i="20"/>
  <c r="AJ214" i="20"/>
  <c r="AK214" i="20"/>
  <c r="AL214" i="20"/>
  <c r="AM214" i="20"/>
  <c r="AN214" i="20"/>
  <c r="AO214" i="20"/>
  <c r="AP214" i="20"/>
  <c r="AQ214" i="20"/>
  <c r="AR214" i="20"/>
  <c r="AS214" i="20"/>
  <c r="AT214" i="20"/>
  <c r="AU214" i="20"/>
  <c r="AV214" i="20"/>
  <c r="AW214" i="20"/>
  <c r="AX214" i="20"/>
  <c r="AY214" i="20"/>
  <c r="AZ214" i="20"/>
  <c r="CC214" i="20"/>
  <c r="CD214" i="20"/>
  <c r="B215" i="20"/>
  <c r="C215" i="20"/>
  <c r="D215" i="20"/>
  <c r="E215" i="20"/>
  <c r="F215" i="20"/>
  <c r="G215" i="20"/>
  <c r="H215" i="20"/>
  <c r="I215" i="20"/>
  <c r="J215" i="20"/>
  <c r="K215" i="20"/>
  <c r="L215" i="20"/>
  <c r="M215" i="20"/>
  <c r="N215" i="20"/>
  <c r="O215" i="20"/>
  <c r="P215" i="20"/>
  <c r="Q215" i="20"/>
  <c r="R215" i="20"/>
  <c r="S215" i="20"/>
  <c r="T215" i="20"/>
  <c r="U215" i="20"/>
  <c r="V215" i="20"/>
  <c r="W215" i="20"/>
  <c r="X215" i="20"/>
  <c r="Y215" i="20"/>
  <c r="Z215" i="20"/>
  <c r="AA215" i="20"/>
  <c r="AB215" i="20"/>
  <c r="AC215" i="20"/>
  <c r="AD215" i="20"/>
  <c r="AE215" i="20"/>
  <c r="AF215" i="20"/>
  <c r="AG215" i="20"/>
  <c r="AH215" i="20"/>
  <c r="AI215" i="20"/>
  <c r="AJ215" i="20"/>
  <c r="AK215" i="20"/>
  <c r="AL215" i="20"/>
  <c r="AM215" i="20"/>
  <c r="AN215" i="20"/>
  <c r="AO215" i="20"/>
  <c r="AP215" i="20"/>
  <c r="AQ215" i="20"/>
  <c r="AR215" i="20"/>
  <c r="AS215" i="20"/>
  <c r="AT215" i="20"/>
  <c r="AU215" i="20"/>
  <c r="AV215" i="20"/>
  <c r="AW215" i="20"/>
  <c r="AX215" i="20"/>
  <c r="AY215" i="20"/>
  <c r="AZ215" i="20"/>
  <c r="CC215" i="20"/>
  <c r="CD215" i="20"/>
  <c r="B216" i="20"/>
  <c r="C216" i="20"/>
  <c r="D216" i="20"/>
  <c r="E216" i="20"/>
  <c r="F216" i="20"/>
  <c r="G216" i="20"/>
  <c r="H216" i="20"/>
  <c r="I216" i="20"/>
  <c r="J216" i="20"/>
  <c r="K216" i="20"/>
  <c r="L216" i="20"/>
  <c r="M216" i="20"/>
  <c r="N216" i="20"/>
  <c r="O216" i="20"/>
  <c r="P216" i="20"/>
  <c r="Q216" i="20"/>
  <c r="R216" i="20"/>
  <c r="S216" i="20"/>
  <c r="T216" i="20"/>
  <c r="U216" i="20"/>
  <c r="V216" i="20"/>
  <c r="W216" i="20"/>
  <c r="X216" i="20"/>
  <c r="Y216" i="20"/>
  <c r="Z216" i="20"/>
  <c r="AA216" i="20"/>
  <c r="AB216" i="20"/>
  <c r="AC216" i="20"/>
  <c r="AD216" i="20"/>
  <c r="AE216" i="20"/>
  <c r="AF216" i="20"/>
  <c r="AG216" i="20"/>
  <c r="AH216" i="20"/>
  <c r="AI216" i="20"/>
  <c r="AJ216" i="20"/>
  <c r="AK216" i="20"/>
  <c r="AL216" i="20"/>
  <c r="AM216" i="20"/>
  <c r="AN216" i="20"/>
  <c r="AO216" i="20"/>
  <c r="AP216" i="20"/>
  <c r="AQ216" i="20"/>
  <c r="AR216" i="20"/>
  <c r="AS216" i="20"/>
  <c r="AT216" i="20"/>
  <c r="AU216" i="20"/>
  <c r="AV216" i="20"/>
  <c r="AW216" i="20"/>
  <c r="AX216" i="20"/>
  <c r="AY216" i="20"/>
  <c r="AZ216" i="20"/>
  <c r="CC216" i="20"/>
  <c r="CD216" i="20"/>
  <c r="B217" i="20"/>
  <c r="C217" i="20"/>
  <c r="D217" i="20"/>
  <c r="E217" i="20"/>
  <c r="F217" i="20"/>
  <c r="G217" i="20"/>
  <c r="H217" i="20"/>
  <c r="I217" i="20"/>
  <c r="J217" i="20"/>
  <c r="K217" i="20"/>
  <c r="L217" i="20"/>
  <c r="M217" i="20"/>
  <c r="N217" i="20"/>
  <c r="O217" i="20"/>
  <c r="P217" i="20"/>
  <c r="Q217" i="20"/>
  <c r="R217" i="20"/>
  <c r="S217" i="20"/>
  <c r="T217" i="20"/>
  <c r="U217" i="20"/>
  <c r="V217" i="20"/>
  <c r="W217" i="20"/>
  <c r="X217" i="20"/>
  <c r="Y217" i="20"/>
  <c r="Z217" i="20"/>
  <c r="AA217" i="20"/>
  <c r="AB217" i="20"/>
  <c r="AC217" i="20"/>
  <c r="AD217" i="20"/>
  <c r="AE217" i="20"/>
  <c r="AF217" i="20"/>
  <c r="AG217" i="20"/>
  <c r="AH217" i="20"/>
  <c r="AI217" i="20"/>
  <c r="AJ217" i="20"/>
  <c r="AK217" i="20"/>
  <c r="AL217" i="20"/>
  <c r="AM217" i="20"/>
  <c r="AN217" i="20"/>
  <c r="AO217" i="20"/>
  <c r="AP217" i="20"/>
  <c r="AQ217" i="20"/>
  <c r="AR217" i="20"/>
  <c r="AS217" i="20"/>
  <c r="AT217" i="20"/>
  <c r="AU217" i="20"/>
  <c r="AV217" i="20"/>
  <c r="AW217" i="20"/>
  <c r="AX217" i="20"/>
  <c r="AY217" i="20"/>
  <c r="AZ217" i="20"/>
  <c r="CC217" i="20"/>
  <c r="CD217" i="20"/>
  <c r="B218" i="20"/>
  <c r="C218" i="20"/>
  <c r="D218" i="20"/>
  <c r="E218" i="20"/>
  <c r="F218" i="20"/>
  <c r="G218" i="20"/>
  <c r="H218" i="20"/>
  <c r="I218" i="20"/>
  <c r="J218" i="20"/>
  <c r="K218" i="20"/>
  <c r="L218" i="20"/>
  <c r="M218" i="20"/>
  <c r="N218" i="20"/>
  <c r="O218" i="20"/>
  <c r="P218" i="20"/>
  <c r="Q218" i="20"/>
  <c r="R218" i="20"/>
  <c r="S218" i="20"/>
  <c r="T218" i="20"/>
  <c r="U218" i="20"/>
  <c r="V218" i="20"/>
  <c r="W218" i="20"/>
  <c r="X218" i="20"/>
  <c r="Y218" i="20"/>
  <c r="Z218" i="20"/>
  <c r="AA218" i="20"/>
  <c r="AB218" i="20"/>
  <c r="AC218" i="20"/>
  <c r="AD218" i="20"/>
  <c r="AE218" i="20"/>
  <c r="AF218" i="20"/>
  <c r="AG218" i="20"/>
  <c r="AH218" i="20"/>
  <c r="AI218" i="20"/>
  <c r="AJ218" i="20"/>
  <c r="AK218" i="20"/>
  <c r="AL218" i="20"/>
  <c r="AM218" i="20"/>
  <c r="AN218" i="20"/>
  <c r="AO218" i="20"/>
  <c r="AP218" i="20"/>
  <c r="AQ218" i="20"/>
  <c r="AR218" i="20"/>
  <c r="AS218" i="20"/>
  <c r="AT218" i="20"/>
  <c r="AU218" i="20"/>
  <c r="AV218" i="20"/>
  <c r="AW218" i="20"/>
  <c r="AX218" i="20"/>
  <c r="AY218" i="20"/>
  <c r="AZ218" i="20"/>
  <c r="CC218" i="20"/>
  <c r="CD218" i="20"/>
  <c r="B219" i="20"/>
  <c r="C219" i="20"/>
  <c r="D219" i="20"/>
  <c r="E219" i="20"/>
  <c r="F219" i="20"/>
  <c r="G219" i="20"/>
  <c r="H219" i="20"/>
  <c r="I219" i="20"/>
  <c r="J219" i="20"/>
  <c r="K219" i="20"/>
  <c r="L219" i="20"/>
  <c r="M219" i="20"/>
  <c r="N219" i="20"/>
  <c r="O219" i="20"/>
  <c r="P219" i="20"/>
  <c r="Q219" i="20"/>
  <c r="R219" i="20"/>
  <c r="S219" i="20"/>
  <c r="T219" i="20"/>
  <c r="U219" i="20"/>
  <c r="V219" i="20"/>
  <c r="W219" i="20"/>
  <c r="X219" i="20"/>
  <c r="Y219" i="20"/>
  <c r="Z219" i="20"/>
  <c r="AA219" i="20"/>
  <c r="AB219" i="20"/>
  <c r="AC219" i="20"/>
  <c r="AD219" i="20"/>
  <c r="AE219" i="20"/>
  <c r="AF219" i="20"/>
  <c r="AG219" i="20"/>
  <c r="AH219" i="20"/>
  <c r="AI219" i="20"/>
  <c r="AJ219" i="20"/>
  <c r="AK219" i="20"/>
  <c r="AL219" i="20"/>
  <c r="AM219" i="20"/>
  <c r="AN219" i="20"/>
  <c r="AO219" i="20"/>
  <c r="AP219" i="20"/>
  <c r="AQ219" i="20"/>
  <c r="AR219" i="20"/>
  <c r="AS219" i="20"/>
  <c r="AT219" i="20"/>
  <c r="AU219" i="20"/>
  <c r="AV219" i="20"/>
  <c r="AW219" i="20"/>
  <c r="AX219" i="20"/>
  <c r="AY219" i="20"/>
  <c r="AZ219" i="20"/>
  <c r="CC219" i="20"/>
  <c r="CD219" i="20"/>
  <c r="B220" i="20"/>
  <c r="C220" i="20"/>
  <c r="D220" i="20"/>
  <c r="E220" i="20"/>
  <c r="F220" i="20"/>
  <c r="G220" i="20"/>
  <c r="H220" i="20"/>
  <c r="I220" i="20"/>
  <c r="J220" i="20"/>
  <c r="K220" i="20"/>
  <c r="L220" i="20"/>
  <c r="M220" i="20"/>
  <c r="N220" i="20"/>
  <c r="O220" i="20"/>
  <c r="P220" i="20"/>
  <c r="Q220" i="20"/>
  <c r="R220" i="20"/>
  <c r="S220" i="20"/>
  <c r="T220" i="20"/>
  <c r="U220" i="20"/>
  <c r="V220" i="20"/>
  <c r="W220" i="20"/>
  <c r="X220" i="20"/>
  <c r="Y220" i="20"/>
  <c r="Z220" i="20"/>
  <c r="AA220" i="20"/>
  <c r="AB220" i="20"/>
  <c r="AC220" i="20"/>
  <c r="AD220" i="20"/>
  <c r="AE220" i="20"/>
  <c r="AF220" i="20"/>
  <c r="AG220" i="20"/>
  <c r="AH220" i="20"/>
  <c r="AI220" i="20"/>
  <c r="AJ220" i="20"/>
  <c r="AK220" i="20"/>
  <c r="AL220" i="20"/>
  <c r="AM220" i="20"/>
  <c r="AN220" i="20"/>
  <c r="AO220" i="20"/>
  <c r="AP220" i="20"/>
  <c r="AQ220" i="20"/>
  <c r="AR220" i="20"/>
  <c r="AS220" i="20"/>
  <c r="AT220" i="20"/>
  <c r="AU220" i="20"/>
  <c r="AV220" i="20"/>
  <c r="AW220" i="20"/>
  <c r="AX220" i="20"/>
  <c r="AY220" i="20"/>
  <c r="AZ220" i="20"/>
  <c r="CC220" i="20"/>
  <c r="CD220" i="20"/>
  <c r="B221" i="20"/>
  <c r="C221" i="20"/>
  <c r="D221" i="20"/>
  <c r="E221" i="20"/>
  <c r="F221" i="20"/>
  <c r="G221" i="20"/>
  <c r="H221" i="20"/>
  <c r="I221" i="20"/>
  <c r="J221" i="20"/>
  <c r="K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AA221" i="20"/>
  <c r="AB221" i="20"/>
  <c r="AC221" i="20"/>
  <c r="AD221" i="20"/>
  <c r="AE221" i="20"/>
  <c r="AF221" i="20"/>
  <c r="AG221" i="20"/>
  <c r="AH221" i="20"/>
  <c r="AI221" i="20"/>
  <c r="AJ221" i="20"/>
  <c r="AK221" i="20"/>
  <c r="AL221" i="20"/>
  <c r="AM221" i="20"/>
  <c r="AN221" i="20"/>
  <c r="AO221" i="20"/>
  <c r="AP221" i="20"/>
  <c r="AQ221" i="20"/>
  <c r="AR221" i="20"/>
  <c r="AS221" i="20"/>
  <c r="AT221" i="20"/>
  <c r="AU221" i="20"/>
  <c r="AV221" i="20"/>
  <c r="AW221" i="20"/>
  <c r="AX221" i="20"/>
  <c r="AY221" i="20"/>
  <c r="AZ221" i="20"/>
  <c r="CC221" i="20"/>
  <c r="CD221" i="20"/>
  <c r="B222" i="20"/>
  <c r="C222" i="20"/>
  <c r="D222" i="20"/>
  <c r="E222" i="20"/>
  <c r="F222" i="20"/>
  <c r="G222" i="20"/>
  <c r="H222" i="20"/>
  <c r="I222" i="20"/>
  <c r="J222" i="20"/>
  <c r="K222" i="20"/>
  <c r="L222" i="20"/>
  <c r="M222" i="20"/>
  <c r="N222" i="20"/>
  <c r="O222" i="20"/>
  <c r="P222" i="20"/>
  <c r="Q222" i="20"/>
  <c r="R222" i="20"/>
  <c r="S222" i="20"/>
  <c r="T222" i="20"/>
  <c r="U222" i="20"/>
  <c r="V222" i="20"/>
  <c r="W222" i="20"/>
  <c r="X222" i="20"/>
  <c r="Y222" i="20"/>
  <c r="Z222" i="20"/>
  <c r="AA222" i="20"/>
  <c r="AB222" i="20"/>
  <c r="AC222" i="20"/>
  <c r="AD222" i="20"/>
  <c r="AE222" i="20"/>
  <c r="AF222" i="20"/>
  <c r="AG222" i="20"/>
  <c r="AH222" i="20"/>
  <c r="AI222" i="20"/>
  <c r="AJ222" i="20"/>
  <c r="AK222" i="20"/>
  <c r="AL222" i="20"/>
  <c r="AM222" i="20"/>
  <c r="AN222" i="20"/>
  <c r="AO222" i="20"/>
  <c r="AP222" i="20"/>
  <c r="AQ222" i="20"/>
  <c r="AR222" i="20"/>
  <c r="AS222" i="20"/>
  <c r="AT222" i="20"/>
  <c r="AU222" i="20"/>
  <c r="AV222" i="20"/>
  <c r="AW222" i="20"/>
  <c r="AX222" i="20"/>
  <c r="AY222" i="20"/>
  <c r="AZ222" i="20"/>
  <c r="CC222" i="20"/>
  <c r="CD222" i="20"/>
  <c r="B223" i="20"/>
  <c r="C223" i="20"/>
  <c r="D223" i="20"/>
  <c r="E223" i="20"/>
  <c r="F223" i="20"/>
  <c r="G223" i="20"/>
  <c r="H223" i="20"/>
  <c r="I223" i="20"/>
  <c r="J223" i="20"/>
  <c r="K223" i="20"/>
  <c r="L223" i="20"/>
  <c r="M223" i="20"/>
  <c r="N223" i="20"/>
  <c r="O223" i="20"/>
  <c r="P223" i="20"/>
  <c r="Q223" i="20"/>
  <c r="R223" i="20"/>
  <c r="S223" i="20"/>
  <c r="T223" i="20"/>
  <c r="U223" i="20"/>
  <c r="V223" i="20"/>
  <c r="W223" i="20"/>
  <c r="X223" i="20"/>
  <c r="Y223" i="20"/>
  <c r="Z223" i="20"/>
  <c r="AA223" i="20"/>
  <c r="AB223" i="20"/>
  <c r="AC223" i="20"/>
  <c r="AD223" i="20"/>
  <c r="AE223" i="20"/>
  <c r="AF223" i="20"/>
  <c r="AG223" i="20"/>
  <c r="AH223" i="20"/>
  <c r="AI223" i="20"/>
  <c r="AJ223" i="20"/>
  <c r="AK223" i="20"/>
  <c r="AL223" i="20"/>
  <c r="AM223" i="20"/>
  <c r="AN223" i="20"/>
  <c r="AO223" i="20"/>
  <c r="AP223" i="20"/>
  <c r="AQ223" i="20"/>
  <c r="AR223" i="20"/>
  <c r="AS223" i="20"/>
  <c r="AT223" i="20"/>
  <c r="AU223" i="20"/>
  <c r="AV223" i="20"/>
  <c r="AW223" i="20"/>
  <c r="AX223" i="20"/>
  <c r="AY223" i="20"/>
  <c r="AZ223" i="20"/>
  <c r="CC223" i="20"/>
  <c r="CD223" i="20"/>
  <c r="B224" i="20"/>
  <c r="C224" i="20"/>
  <c r="D224" i="20"/>
  <c r="E224" i="20"/>
  <c r="F224" i="20"/>
  <c r="G224" i="20"/>
  <c r="H224" i="20"/>
  <c r="I224" i="20"/>
  <c r="J224" i="20"/>
  <c r="K224" i="20"/>
  <c r="L224" i="20"/>
  <c r="M224" i="20"/>
  <c r="N224" i="20"/>
  <c r="O224" i="20"/>
  <c r="P224" i="20"/>
  <c r="Q224" i="20"/>
  <c r="R224" i="20"/>
  <c r="S224" i="20"/>
  <c r="T224" i="20"/>
  <c r="U224" i="20"/>
  <c r="V224" i="20"/>
  <c r="W224" i="20"/>
  <c r="X224" i="20"/>
  <c r="Y224" i="20"/>
  <c r="Z224" i="20"/>
  <c r="AA224" i="20"/>
  <c r="AB224" i="20"/>
  <c r="AC224" i="20"/>
  <c r="AD224" i="20"/>
  <c r="AE224" i="20"/>
  <c r="AF224" i="20"/>
  <c r="AG224" i="20"/>
  <c r="AH224" i="20"/>
  <c r="AI224" i="20"/>
  <c r="AJ224" i="20"/>
  <c r="AK224" i="20"/>
  <c r="AL224" i="20"/>
  <c r="AM224" i="20"/>
  <c r="AN224" i="20"/>
  <c r="AO224" i="20"/>
  <c r="AP224" i="20"/>
  <c r="AQ224" i="20"/>
  <c r="AR224" i="20"/>
  <c r="AS224" i="20"/>
  <c r="AT224" i="20"/>
  <c r="AU224" i="20"/>
  <c r="AV224" i="20"/>
  <c r="AW224" i="20"/>
  <c r="AX224" i="20"/>
  <c r="AY224" i="20"/>
  <c r="AZ224" i="20"/>
  <c r="CC224" i="20"/>
  <c r="CD224" i="20"/>
  <c r="B225" i="20"/>
  <c r="C225" i="20"/>
  <c r="D225" i="20"/>
  <c r="E225" i="20"/>
  <c r="F225" i="20"/>
  <c r="G225" i="20"/>
  <c r="H225" i="20"/>
  <c r="I225" i="20"/>
  <c r="J225" i="20"/>
  <c r="K225" i="20"/>
  <c r="L225" i="20"/>
  <c r="M225" i="20"/>
  <c r="N225" i="20"/>
  <c r="O225" i="20"/>
  <c r="P225" i="20"/>
  <c r="Q225" i="20"/>
  <c r="R225" i="20"/>
  <c r="S225" i="20"/>
  <c r="T225" i="20"/>
  <c r="U225" i="20"/>
  <c r="V225" i="20"/>
  <c r="W225" i="20"/>
  <c r="X225" i="20"/>
  <c r="Y225" i="20"/>
  <c r="Z225" i="20"/>
  <c r="AA225" i="20"/>
  <c r="AB225" i="20"/>
  <c r="AC225" i="20"/>
  <c r="AD225" i="20"/>
  <c r="AE225" i="20"/>
  <c r="AF225" i="20"/>
  <c r="AG225" i="20"/>
  <c r="AH225" i="20"/>
  <c r="AI225" i="20"/>
  <c r="AJ225" i="20"/>
  <c r="AK225" i="20"/>
  <c r="AL225" i="20"/>
  <c r="AM225" i="20"/>
  <c r="AN225" i="20"/>
  <c r="AO225" i="20"/>
  <c r="AP225" i="20"/>
  <c r="AQ225" i="20"/>
  <c r="AR225" i="20"/>
  <c r="AS225" i="20"/>
  <c r="AT225" i="20"/>
  <c r="AU225" i="20"/>
  <c r="AV225" i="20"/>
  <c r="AW225" i="20"/>
  <c r="AX225" i="20"/>
  <c r="AY225" i="20"/>
  <c r="AZ225" i="20"/>
  <c r="CC225" i="20"/>
  <c r="CD225" i="20"/>
  <c r="B226" i="20"/>
  <c r="C226" i="20"/>
  <c r="D226" i="20"/>
  <c r="E226" i="20"/>
  <c r="F226" i="20"/>
  <c r="G226" i="20"/>
  <c r="H226" i="20"/>
  <c r="I226" i="20"/>
  <c r="J226" i="20"/>
  <c r="K226" i="20"/>
  <c r="L226" i="20"/>
  <c r="M226" i="20"/>
  <c r="N226" i="20"/>
  <c r="O226" i="20"/>
  <c r="P226" i="20"/>
  <c r="Q226" i="20"/>
  <c r="R226" i="20"/>
  <c r="S226" i="20"/>
  <c r="T226" i="20"/>
  <c r="U226" i="20"/>
  <c r="V226" i="20"/>
  <c r="W226" i="20"/>
  <c r="X226" i="20"/>
  <c r="Y226" i="20"/>
  <c r="Z226" i="20"/>
  <c r="AA226" i="20"/>
  <c r="AB226" i="20"/>
  <c r="AC226" i="20"/>
  <c r="AD226" i="20"/>
  <c r="AE226" i="20"/>
  <c r="AF226" i="20"/>
  <c r="AG226" i="20"/>
  <c r="AH226" i="20"/>
  <c r="AI226" i="20"/>
  <c r="AJ226" i="20"/>
  <c r="AK226" i="20"/>
  <c r="AL226" i="20"/>
  <c r="AM226" i="20"/>
  <c r="AN226" i="20"/>
  <c r="AO226" i="20"/>
  <c r="AP226" i="20"/>
  <c r="AQ226" i="20"/>
  <c r="AR226" i="20"/>
  <c r="AS226" i="20"/>
  <c r="AT226" i="20"/>
  <c r="AU226" i="20"/>
  <c r="AV226" i="20"/>
  <c r="AW226" i="20"/>
  <c r="AX226" i="20"/>
  <c r="AY226" i="20"/>
  <c r="AZ226" i="20"/>
  <c r="CC226" i="20"/>
  <c r="CD226" i="20"/>
  <c r="B227" i="20"/>
  <c r="C227" i="20"/>
  <c r="D227" i="20"/>
  <c r="E227" i="20"/>
  <c r="F227" i="20"/>
  <c r="G227" i="20"/>
  <c r="H227" i="20"/>
  <c r="I227" i="20"/>
  <c r="J227" i="20"/>
  <c r="K227" i="20"/>
  <c r="L227" i="20"/>
  <c r="M227" i="20"/>
  <c r="N227" i="20"/>
  <c r="O227" i="20"/>
  <c r="P227" i="20"/>
  <c r="Q227" i="20"/>
  <c r="R227" i="20"/>
  <c r="S227" i="20"/>
  <c r="T227" i="20"/>
  <c r="U227" i="20"/>
  <c r="V227" i="20"/>
  <c r="W227" i="20"/>
  <c r="X227" i="20"/>
  <c r="Y227" i="20"/>
  <c r="Z227" i="20"/>
  <c r="AA227" i="20"/>
  <c r="AB227" i="20"/>
  <c r="AC227" i="20"/>
  <c r="AD227" i="20"/>
  <c r="AE227" i="20"/>
  <c r="AF227" i="20"/>
  <c r="AG227" i="20"/>
  <c r="AH227" i="20"/>
  <c r="AI227" i="20"/>
  <c r="AJ227" i="20"/>
  <c r="AK227" i="20"/>
  <c r="AL227" i="20"/>
  <c r="AM227" i="20"/>
  <c r="AN227" i="20"/>
  <c r="AO227" i="20"/>
  <c r="AP227" i="20"/>
  <c r="AQ227" i="20"/>
  <c r="AR227" i="20"/>
  <c r="AS227" i="20"/>
  <c r="AT227" i="20"/>
  <c r="AU227" i="20"/>
  <c r="AV227" i="20"/>
  <c r="AW227" i="20"/>
  <c r="AX227" i="20"/>
  <c r="AY227" i="20"/>
  <c r="AZ227" i="20"/>
  <c r="CC227" i="20"/>
  <c r="CD227" i="20"/>
  <c r="B228" i="20"/>
  <c r="C228" i="20"/>
  <c r="D228" i="20"/>
  <c r="E228" i="20"/>
  <c r="F228" i="20"/>
  <c r="G228" i="20"/>
  <c r="H228" i="20"/>
  <c r="I228" i="20"/>
  <c r="J228" i="20"/>
  <c r="K228" i="20"/>
  <c r="L228" i="20"/>
  <c r="M228" i="20"/>
  <c r="N228" i="20"/>
  <c r="O228" i="20"/>
  <c r="P228" i="20"/>
  <c r="Q228" i="20"/>
  <c r="R228" i="20"/>
  <c r="S228" i="20"/>
  <c r="T228" i="20"/>
  <c r="U228" i="20"/>
  <c r="V228" i="20"/>
  <c r="W228" i="20"/>
  <c r="X228" i="20"/>
  <c r="Y228" i="20"/>
  <c r="Z228" i="20"/>
  <c r="AA228" i="20"/>
  <c r="AB228" i="20"/>
  <c r="AC228" i="20"/>
  <c r="AD228" i="20"/>
  <c r="AE228" i="20"/>
  <c r="AF228" i="20"/>
  <c r="AG228" i="20"/>
  <c r="AH228" i="20"/>
  <c r="AI228" i="20"/>
  <c r="AJ228" i="20"/>
  <c r="AK228" i="20"/>
  <c r="AL228" i="20"/>
  <c r="AM228" i="20"/>
  <c r="AN228" i="20"/>
  <c r="AO228" i="20"/>
  <c r="AP228" i="20"/>
  <c r="AQ228" i="20"/>
  <c r="AR228" i="20"/>
  <c r="AS228" i="20"/>
  <c r="AT228" i="20"/>
  <c r="AU228" i="20"/>
  <c r="AV228" i="20"/>
  <c r="AW228" i="20"/>
  <c r="AX228" i="20"/>
  <c r="AY228" i="20"/>
  <c r="AZ228" i="20"/>
  <c r="CC228" i="20"/>
  <c r="CD228" i="20"/>
  <c r="B229" i="20"/>
  <c r="C229" i="20"/>
  <c r="D229" i="20"/>
  <c r="E229" i="20"/>
  <c r="F229" i="20"/>
  <c r="G229" i="20"/>
  <c r="H229" i="20"/>
  <c r="I229" i="20"/>
  <c r="J229" i="20"/>
  <c r="K229" i="20"/>
  <c r="L229" i="20"/>
  <c r="M229" i="20"/>
  <c r="N229" i="20"/>
  <c r="O229" i="20"/>
  <c r="P229" i="20"/>
  <c r="Q229" i="20"/>
  <c r="R229" i="20"/>
  <c r="S229" i="20"/>
  <c r="T229" i="20"/>
  <c r="U229" i="20"/>
  <c r="V229" i="20"/>
  <c r="W229" i="20"/>
  <c r="X229" i="20"/>
  <c r="Y229" i="20"/>
  <c r="Z229" i="20"/>
  <c r="AA229" i="20"/>
  <c r="AB229" i="20"/>
  <c r="AC229" i="20"/>
  <c r="AD229" i="20"/>
  <c r="AE229" i="20"/>
  <c r="AF229" i="20"/>
  <c r="AG229" i="20"/>
  <c r="AH229" i="20"/>
  <c r="AI229" i="20"/>
  <c r="AJ229" i="20"/>
  <c r="AK229" i="20"/>
  <c r="AL229" i="20"/>
  <c r="AM229" i="20"/>
  <c r="AN229" i="20"/>
  <c r="AO229" i="20"/>
  <c r="AP229" i="20"/>
  <c r="AQ229" i="20"/>
  <c r="AR229" i="20"/>
  <c r="AS229" i="20"/>
  <c r="AT229" i="20"/>
  <c r="AU229" i="20"/>
  <c r="AV229" i="20"/>
  <c r="AW229" i="20"/>
  <c r="AX229" i="20"/>
  <c r="AY229" i="20"/>
  <c r="AZ229" i="20"/>
  <c r="CC229" i="20"/>
  <c r="CD229" i="20"/>
  <c r="B230" i="20"/>
  <c r="C230" i="20"/>
  <c r="D230" i="20"/>
  <c r="E230" i="20"/>
  <c r="F230" i="20"/>
  <c r="G230" i="20"/>
  <c r="H230" i="20"/>
  <c r="I230" i="20"/>
  <c r="J230" i="20"/>
  <c r="K230" i="20"/>
  <c r="L230" i="20"/>
  <c r="M230" i="20"/>
  <c r="N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B230" i="20"/>
  <c r="AC230" i="20"/>
  <c r="AD230" i="20"/>
  <c r="AE230" i="20"/>
  <c r="AF230" i="20"/>
  <c r="AG230" i="20"/>
  <c r="AH230" i="20"/>
  <c r="AI230" i="20"/>
  <c r="AJ230" i="20"/>
  <c r="AK230" i="20"/>
  <c r="AL230" i="20"/>
  <c r="AM230" i="20"/>
  <c r="AN230" i="20"/>
  <c r="AO230" i="20"/>
  <c r="AP230" i="20"/>
  <c r="AQ230" i="20"/>
  <c r="AR230" i="20"/>
  <c r="AS230" i="20"/>
  <c r="AT230" i="20"/>
  <c r="AU230" i="20"/>
  <c r="AV230" i="20"/>
  <c r="AW230" i="20"/>
  <c r="AX230" i="20"/>
  <c r="AY230" i="20"/>
  <c r="AZ230" i="20"/>
  <c r="CC230" i="20"/>
  <c r="CD230" i="20"/>
  <c r="B231" i="20"/>
  <c r="C231" i="20"/>
  <c r="D231" i="20"/>
  <c r="E231" i="20"/>
  <c r="F231" i="20"/>
  <c r="G231" i="20"/>
  <c r="H231" i="20"/>
  <c r="I231" i="20"/>
  <c r="J231" i="20"/>
  <c r="K231" i="20"/>
  <c r="L231" i="20"/>
  <c r="M231" i="20"/>
  <c r="N231" i="20"/>
  <c r="O231" i="20"/>
  <c r="P231" i="20"/>
  <c r="Q231" i="20"/>
  <c r="R231" i="20"/>
  <c r="S231" i="20"/>
  <c r="T231" i="20"/>
  <c r="U231" i="20"/>
  <c r="V231" i="20"/>
  <c r="W231" i="20"/>
  <c r="X231" i="20"/>
  <c r="Y231" i="20"/>
  <c r="Z231" i="20"/>
  <c r="AA231" i="20"/>
  <c r="AB231" i="20"/>
  <c r="AC231" i="20"/>
  <c r="AD231" i="20"/>
  <c r="AE231" i="20"/>
  <c r="AF231" i="20"/>
  <c r="AG231" i="20"/>
  <c r="AH231" i="20"/>
  <c r="AI231" i="20"/>
  <c r="AJ231" i="20"/>
  <c r="AK231" i="20"/>
  <c r="AL231" i="20"/>
  <c r="AM231" i="20"/>
  <c r="AN231" i="20"/>
  <c r="AO231" i="20"/>
  <c r="AP231" i="20"/>
  <c r="AQ231" i="20"/>
  <c r="AR231" i="20"/>
  <c r="AS231" i="20"/>
  <c r="AT231" i="20"/>
  <c r="AU231" i="20"/>
  <c r="AV231" i="20"/>
  <c r="AW231" i="20"/>
  <c r="AX231" i="20"/>
  <c r="AY231" i="20"/>
  <c r="AZ231" i="20"/>
  <c r="CC231" i="20"/>
  <c r="CD231" i="20"/>
  <c r="B232" i="20"/>
  <c r="C232" i="20"/>
  <c r="D232" i="20"/>
  <c r="E232" i="20"/>
  <c r="F232" i="20"/>
  <c r="G232" i="20"/>
  <c r="H232" i="20"/>
  <c r="I232" i="20"/>
  <c r="J232" i="20"/>
  <c r="K232" i="20"/>
  <c r="L232" i="20"/>
  <c r="M232" i="20"/>
  <c r="N232" i="20"/>
  <c r="O232" i="20"/>
  <c r="P232" i="20"/>
  <c r="Q232" i="20"/>
  <c r="R232" i="20"/>
  <c r="S232" i="20"/>
  <c r="T232" i="20"/>
  <c r="U232" i="20"/>
  <c r="V232" i="20"/>
  <c r="W232" i="20"/>
  <c r="X232" i="20"/>
  <c r="Y232" i="20"/>
  <c r="Z232" i="20"/>
  <c r="AA232" i="20"/>
  <c r="AB232" i="20"/>
  <c r="AC232" i="20"/>
  <c r="AD232" i="20"/>
  <c r="AE232" i="20"/>
  <c r="AF232" i="20"/>
  <c r="AG232" i="20"/>
  <c r="AH232" i="20"/>
  <c r="AI232" i="20"/>
  <c r="AJ232" i="20"/>
  <c r="AK232" i="20"/>
  <c r="AL232" i="20"/>
  <c r="AM232" i="20"/>
  <c r="AN232" i="20"/>
  <c r="AO232" i="20"/>
  <c r="AP232" i="20"/>
  <c r="AQ232" i="20"/>
  <c r="AR232" i="20"/>
  <c r="AS232" i="20"/>
  <c r="AT232" i="20"/>
  <c r="AU232" i="20"/>
  <c r="AV232" i="20"/>
  <c r="AW232" i="20"/>
  <c r="AX232" i="20"/>
  <c r="AY232" i="20"/>
  <c r="AZ232" i="20"/>
  <c r="CC232" i="20"/>
  <c r="CD232" i="20"/>
  <c r="B233" i="20"/>
  <c r="C233" i="20"/>
  <c r="D233" i="20"/>
  <c r="E233" i="20"/>
  <c r="F233" i="20"/>
  <c r="G233" i="20"/>
  <c r="H233" i="20"/>
  <c r="I233" i="20"/>
  <c r="J233" i="20"/>
  <c r="K233" i="20"/>
  <c r="L233" i="20"/>
  <c r="M233" i="20"/>
  <c r="N233" i="20"/>
  <c r="O233" i="20"/>
  <c r="P233" i="20"/>
  <c r="Q233" i="20"/>
  <c r="R233" i="20"/>
  <c r="S233" i="20"/>
  <c r="T233" i="20"/>
  <c r="U233" i="20"/>
  <c r="V233" i="20"/>
  <c r="W233" i="20"/>
  <c r="X233" i="20"/>
  <c r="Y233" i="20"/>
  <c r="Z233" i="20"/>
  <c r="AA233" i="20"/>
  <c r="AB233" i="20"/>
  <c r="AC233" i="20"/>
  <c r="AD233" i="20"/>
  <c r="AE233" i="20"/>
  <c r="AF233" i="20"/>
  <c r="AG233" i="20"/>
  <c r="AH233" i="20"/>
  <c r="AI233" i="20"/>
  <c r="AJ233" i="20"/>
  <c r="AK233" i="20"/>
  <c r="AL233" i="20"/>
  <c r="AM233" i="20"/>
  <c r="AN233" i="20"/>
  <c r="AO233" i="20"/>
  <c r="AP233" i="20"/>
  <c r="AQ233" i="20"/>
  <c r="AR233" i="20"/>
  <c r="AS233" i="20"/>
  <c r="AT233" i="20"/>
  <c r="AU233" i="20"/>
  <c r="AV233" i="20"/>
  <c r="AW233" i="20"/>
  <c r="AX233" i="20"/>
  <c r="AY233" i="20"/>
  <c r="AZ233" i="20"/>
  <c r="CC233" i="20"/>
  <c r="CD233" i="20"/>
  <c r="B234" i="20"/>
  <c r="C234" i="20"/>
  <c r="D234" i="20"/>
  <c r="E234" i="20"/>
  <c r="F234" i="20"/>
  <c r="G234" i="20"/>
  <c r="H234" i="20"/>
  <c r="I234" i="20"/>
  <c r="J234" i="20"/>
  <c r="K234" i="20"/>
  <c r="L234" i="20"/>
  <c r="M234" i="20"/>
  <c r="N234" i="20"/>
  <c r="O234" i="20"/>
  <c r="P234" i="20"/>
  <c r="Q234" i="20"/>
  <c r="R234" i="20"/>
  <c r="S234" i="20"/>
  <c r="T234" i="20"/>
  <c r="U234" i="20"/>
  <c r="V234" i="20"/>
  <c r="W234" i="20"/>
  <c r="X234" i="20"/>
  <c r="Y234" i="20"/>
  <c r="Z234" i="20"/>
  <c r="AA234" i="20"/>
  <c r="AB234" i="20"/>
  <c r="AC234" i="20"/>
  <c r="AD234" i="20"/>
  <c r="AE234" i="20"/>
  <c r="AF234" i="20"/>
  <c r="AG234" i="20"/>
  <c r="AH234" i="20"/>
  <c r="AI234" i="20"/>
  <c r="AJ234" i="20"/>
  <c r="AK234" i="20"/>
  <c r="AL234" i="20"/>
  <c r="AM234" i="20"/>
  <c r="AN234" i="20"/>
  <c r="AO234" i="20"/>
  <c r="AP234" i="20"/>
  <c r="AQ234" i="20"/>
  <c r="AR234" i="20"/>
  <c r="AS234" i="20"/>
  <c r="AT234" i="20"/>
  <c r="AU234" i="20"/>
  <c r="AV234" i="20"/>
  <c r="AW234" i="20"/>
  <c r="AX234" i="20"/>
  <c r="AY234" i="20"/>
  <c r="AZ234" i="20"/>
  <c r="CC234" i="20"/>
  <c r="CD234" i="20"/>
  <c r="B235" i="20"/>
  <c r="C235" i="20"/>
  <c r="D235" i="20"/>
  <c r="E235" i="20"/>
  <c r="F235" i="20"/>
  <c r="G235" i="20"/>
  <c r="H235" i="20"/>
  <c r="I235" i="20"/>
  <c r="J235" i="20"/>
  <c r="K235" i="20"/>
  <c r="L235" i="20"/>
  <c r="M235" i="20"/>
  <c r="N235" i="20"/>
  <c r="O235" i="20"/>
  <c r="P235" i="20"/>
  <c r="Q235" i="20"/>
  <c r="R235" i="20"/>
  <c r="S235" i="20"/>
  <c r="T235" i="20"/>
  <c r="U235" i="20"/>
  <c r="V235" i="20"/>
  <c r="W235" i="20"/>
  <c r="X235" i="20"/>
  <c r="Y235" i="20"/>
  <c r="Z235" i="20"/>
  <c r="AA235" i="20"/>
  <c r="AB235" i="20"/>
  <c r="AC235" i="20"/>
  <c r="AD235" i="20"/>
  <c r="AE235" i="20"/>
  <c r="AF235" i="20"/>
  <c r="AG235" i="20"/>
  <c r="AH235" i="20"/>
  <c r="AI235" i="20"/>
  <c r="AJ235" i="20"/>
  <c r="AK235" i="20"/>
  <c r="AL235" i="20"/>
  <c r="AM235" i="20"/>
  <c r="AN235" i="20"/>
  <c r="AO235" i="20"/>
  <c r="AP235" i="20"/>
  <c r="AQ235" i="20"/>
  <c r="AR235" i="20"/>
  <c r="AS235" i="20"/>
  <c r="AT235" i="20"/>
  <c r="AU235" i="20"/>
  <c r="AV235" i="20"/>
  <c r="AW235" i="20"/>
  <c r="AX235" i="20"/>
  <c r="AY235" i="20"/>
  <c r="AZ235" i="20"/>
  <c r="CC235" i="20"/>
  <c r="CD235" i="20"/>
  <c r="B236" i="20"/>
  <c r="C236" i="20"/>
  <c r="D236" i="20"/>
  <c r="E236" i="20"/>
  <c r="F236" i="20"/>
  <c r="G236" i="20"/>
  <c r="H236" i="20"/>
  <c r="I236" i="20"/>
  <c r="J236" i="20"/>
  <c r="K236" i="20"/>
  <c r="L236" i="20"/>
  <c r="M236" i="20"/>
  <c r="N236" i="20"/>
  <c r="O236" i="20"/>
  <c r="P236" i="20"/>
  <c r="Q236" i="20"/>
  <c r="R236" i="20"/>
  <c r="S236" i="20"/>
  <c r="T236" i="20"/>
  <c r="U236" i="20"/>
  <c r="V236" i="20"/>
  <c r="W236" i="20"/>
  <c r="X236" i="20"/>
  <c r="Y236" i="20"/>
  <c r="Z236" i="20"/>
  <c r="AA236" i="20"/>
  <c r="AB236" i="20"/>
  <c r="AC236" i="20"/>
  <c r="AD236" i="20"/>
  <c r="AE236" i="20"/>
  <c r="AF236" i="20"/>
  <c r="AG236" i="20"/>
  <c r="AH236" i="20"/>
  <c r="AI236" i="20"/>
  <c r="AJ236" i="20"/>
  <c r="AK236" i="20"/>
  <c r="AL236" i="20"/>
  <c r="AM236" i="20"/>
  <c r="AN236" i="20"/>
  <c r="AO236" i="20"/>
  <c r="AP236" i="20"/>
  <c r="AQ236" i="20"/>
  <c r="AR236" i="20"/>
  <c r="AS236" i="20"/>
  <c r="AT236" i="20"/>
  <c r="AU236" i="20"/>
  <c r="AV236" i="20"/>
  <c r="AW236" i="20"/>
  <c r="AX236" i="20"/>
  <c r="AY236" i="20"/>
  <c r="AZ236" i="20"/>
  <c r="CC236" i="20"/>
  <c r="CD236" i="20"/>
  <c r="B237" i="20"/>
  <c r="C237" i="20"/>
  <c r="D237" i="20"/>
  <c r="E237" i="20"/>
  <c r="F237" i="20"/>
  <c r="G237" i="20"/>
  <c r="H237" i="20"/>
  <c r="I237" i="20"/>
  <c r="J237" i="20"/>
  <c r="K237" i="20"/>
  <c r="L237" i="20"/>
  <c r="M237" i="20"/>
  <c r="N237" i="20"/>
  <c r="O237" i="20"/>
  <c r="P237" i="20"/>
  <c r="Q237" i="20"/>
  <c r="R237" i="20"/>
  <c r="S237" i="20"/>
  <c r="T237" i="20"/>
  <c r="U237" i="20"/>
  <c r="V237" i="20"/>
  <c r="W237" i="20"/>
  <c r="X237" i="20"/>
  <c r="Y237" i="20"/>
  <c r="Z237" i="20"/>
  <c r="AA237" i="20"/>
  <c r="AB237" i="20"/>
  <c r="AC237" i="20"/>
  <c r="AD237" i="20"/>
  <c r="AE237" i="20"/>
  <c r="AF237" i="20"/>
  <c r="AG237" i="20"/>
  <c r="AH237" i="20"/>
  <c r="AI237" i="20"/>
  <c r="AJ237" i="20"/>
  <c r="AK237" i="20"/>
  <c r="AL237" i="20"/>
  <c r="AM237" i="20"/>
  <c r="AN237" i="20"/>
  <c r="AO237" i="20"/>
  <c r="AP237" i="20"/>
  <c r="AQ237" i="20"/>
  <c r="AR237" i="20"/>
  <c r="AS237" i="20"/>
  <c r="AT237" i="20"/>
  <c r="AU237" i="20"/>
  <c r="AV237" i="20"/>
  <c r="AW237" i="20"/>
  <c r="AX237" i="20"/>
  <c r="AY237" i="20"/>
  <c r="AZ237" i="20"/>
  <c r="CC237" i="20"/>
  <c r="CD237" i="20"/>
  <c r="B238" i="20"/>
  <c r="C238" i="20"/>
  <c r="D238" i="20"/>
  <c r="E238" i="20"/>
  <c r="F238" i="20"/>
  <c r="G238" i="20"/>
  <c r="H238" i="20"/>
  <c r="I238" i="20"/>
  <c r="J238" i="20"/>
  <c r="K238" i="20"/>
  <c r="L238" i="20"/>
  <c r="M238" i="20"/>
  <c r="N238" i="20"/>
  <c r="O238" i="20"/>
  <c r="P238" i="20"/>
  <c r="Q238" i="20"/>
  <c r="R238" i="20"/>
  <c r="S238" i="20"/>
  <c r="T238" i="20"/>
  <c r="U238" i="20"/>
  <c r="V238" i="20"/>
  <c r="W238" i="20"/>
  <c r="X238" i="20"/>
  <c r="Y238" i="20"/>
  <c r="Z238" i="20"/>
  <c r="AA238" i="20"/>
  <c r="AB238" i="20"/>
  <c r="AC238" i="20"/>
  <c r="AD238" i="20"/>
  <c r="AE238" i="20"/>
  <c r="AF238" i="20"/>
  <c r="AG238" i="20"/>
  <c r="AH238" i="20"/>
  <c r="AI238" i="20"/>
  <c r="AJ238" i="20"/>
  <c r="AK238" i="20"/>
  <c r="AL238" i="20"/>
  <c r="AM238" i="20"/>
  <c r="AN238" i="20"/>
  <c r="AO238" i="20"/>
  <c r="AP238" i="20"/>
  <c r="AQ238" i="20"/>
  <c r="AR238" i="20"/>
  <c r="AS238" i="20"/>
  <c r="AT238" i="20"/>
  <c r="AU238" i="20"/>
  <c r="AV238" i="20"/>
  <c r="AW238" i="20"/>
  <c r="AX238" i="20"/>
  <c r="AY238" i="20"/>
  <c r="AZ238" i="20"/>
  <c r="CC238" i="20"/>
  <c r="CD238" i="20"/>
  <c r="B239" i="20"/>
  <c r="C239" i="20"/>
  <c r="D239" i="20"/>
  <c r="E239" i="20"/>
  <c r="F239" i="20"/>
  <c r="G239" i="20"/>
  <c r="H239" i="20"/>
  <c r="I239" i="20"/>
  <c r="J239" i="20"/>
  <c r="K239" i="20"/>
  <c r="L239" i="20"/>
  <c r="M239" i="20"/>
  <c r="N239" i="20"/>
  <c r="O239" i="20"/>
  <c r="P239" i="20"/>
  <c r="Q239" i="20"/>
  <c r="R239" i="20"/>
  <c r="S239" i="20"/>
  <c r="T239" i="20"/>
  <c r="U239" i="20"/>
  <c r="V239" i="20"/>
  <c r="W239" i="20"/>
  <c r="X239" i="20"/>
  <c r="Y239" i="20"/>
  <c r="Z239" i="20"/>
  <c r="AA239" i="20"/>
  <c r="AB239" i="20"/>
  <c r="AC239" i="20"/>
  <c r="AD239" i="20"/>
  <c r="AE239" i="20"/>
  <c r="AF239" i="20"/>
  <c r="AG239" i="20"/>
  <c r="AH239" i="20"/>
  <c r="AI239" i="20"/>
  <c r="AJ239" i="20"/>
  <c r="AK239" i="20"/>
  <c r="AL239" i="20"/>
  <c r="AM239" i="20"/>
  <c r="AN239" i="20"/>
  <c r="AO239" i="20"/>
  <c r="AP239" i="20"/>
  <c r="AQ239" i="20"/>
  <c r="AR239" i="20"/>
  <c r="AS239" i="20"/>
  <c r="AT239" i="20"/>
  <c r="AU239" i="20"/>
  <c r="AV239" i="20"/>
  <c r="AW239" i="20"/>
  <c r="AX239" i="20"/>
  <c r="AY239" i="20"/>
  <c r="AZ239" i="20"/>
  <c r="CC239" i="20"/>
  <c r="CD239" i="20"/>
  <c r="B240" i="20"/>
  <c r="C240" i="20"/>
  <c r="D240" i="20"/>
  <c r="E240" i="20"/>
  <c r="F240" i="20"/>
  <c r="G240" i="20"/>
  <c r="H240" i="20"/>
  <c r="I240" i="20"/>
  <c r="J240" i="20"/>
  <c r="K240" i="20"/>
  <c r="L240" i="20"/>
  <c r="M240" i="20"/>
  <c r="N240" i="20"/>
  <c r="O240" i="20"/>
  <c r="P240" i="20"/>
  <c r="Q240" i="20"/>
  <c r="R240" i="20"/>
  <c r="S240" i="20"/>
  <c r="T240" i="20"/>
  <c r="U240" i="20"/>
  <c r="V240" i="20"/>
  <c r="W240" i="20"/>
  <c r="X240" i="20"/>
  <c r="Y240" i="20"/>
  <c r="Z240" i="20"/>
  <c r="AA240" i="20"/>
  <c r="AB240" i="20"/>
  <c r="AC240" i="20"/>
  <c r="AD240" i="20"/>
  <c r="AE240" i="20"/>
  <c r="AF240" i="20"/>
  <c r="AG240" i="20"/>
  <c r="AH240" i="20"/>
  <c r="AI240" i="20"/>
  <c r="AJ240" i="20"/>
  <c r="AK240" i="20"/>
  <c r="AL240" i="20"/>
  <c r="AM240" i="20"/>
  <c r="AN240" i="20"/>
  <c r="AO240" i="20"/>
  <c r="AP240" i="20"/>
  <c r="AQ240" i="20"/>
  <c r="AR240" i="20"/>
  <c r="AS240" i="20"/>
  <c r="AT240" i="20"/>
  <c r="AU240" i="20"/>
  <c r="AV240" i="20"/>
  <c r="AW240" i="20"/>
  <c r="AX240" i="20"/>
  <c r="AY240" i="20"/>
  <c r="AZ240" i="20"/>
  <c r="CC240" i="20"/>
  <c r="CD240" i="20"/>
  <c r="B241" i="20"/>
  <c r="C241" i="20"/>
  <c r="D241" i="20"/>
  <c r="E241" i="20"/>
  <c r="F241" i="20"/>
  <c r="G241" i="20"/>
  <c r="H241" i="20"/>
  <c r="I241" i="20"/>
  <c r="J241" i="20"/>
  <c r="K241" i="20"/>
  <c r="L241" i="20"/>
  <c r="M241" i="20"/>
  <c r="N241" i="20"/>
  <c r="O241" i="20"/>
  <c r="P241" i="20"/>
  <c r="Q241" i="20"/>
  <c r="R241" i="20"/>
  <c r="S241" i="20"/>
  <c r="T241" i="20"/>
  <c r="U241" i="20"/>
  <c r="V241" i="20"/>
  <c r="W241" i="20"/>
  <c r="X241" i="20"/>
  <c r="Y241" i="20"/>
  <c r="Z241" i="20"/>
  <c r="AA241" i="20"/>
  <c r="AB241" i="20"/>
  <c r="AC241" i="20"/>
  <c r="AD241" i="20"/>
  <c r="AE241" i="20"/>
  <c r="AF241" i="20"/>
  <c r="AG241" i="20"/>
  <c r="AH241" i="20"/>
  <c r="AI241" i="20"/>
  <c r="AJ241" i="20"/>
  <c r="AK241" i="20"/>
  <c r="AL241" i="20"/>
  <c r="AM241" i="20"/>
  <c r="AN241" i="20"/>
  <c r="AO241" i="20"/>
  <c r="AP241" i="20"/>
  <c r="AQ241" i="20"/>
  <c r="AR241" i="20"/>
  <c r="AS241" i="20"/>
  <c r="AT241" i="20"/>
  <c r="AU241" i="20"/>
  <c r="AV241" i="20"/>
  <c r="AW241" i="20"/>
  <c r="AX241" i="20"/>
  <c r="AY241" i="20"/>
  <c r="AZ241" i="20"/>
  <c r="CC241" i="20"/>
  <c r="CD241" i="20"/>
  <c r="B242" i="20"/>
  <c r="C242" i="20"/>
  <c r="D242" i="20"/>
  <c r="E242" i="20"/>
  <c r="F242" i="20"/>
  <c r="G242" i="20"/>
  <c r="H242" i="20"/>
  <c r="I242" i="20"/>
  <c r="J242" i="20"/>
  <c r="K242" i="20"/>
  <c r="L242" i="20"/>
  <c r="M242" i="20"/>
  <c r="N242" i="20"/>
  <c r="O242" i="20"/>
  <c r="P242" i="20"/>
  <c r="Q242" i="20"/>
  <c r="R242" i="20"/>
  <c r="S242" i="20"/>
  <c r="T242" i="20"/>
  <c r="U242" i="20"/>
  <c r="V242" i="20"/>
  <c r="W242" i="20"/>
  <c r="X242" i="20"/>
  <c r="Y242" i="20"/>
  <c r="Z242" i="20"/>
  <c r="AA242" i="20"/>
  <c r="AB242" i="20"/>
  <c r="AC242" i="20"/>
  <c r="AD242" i="20"/>
  <c r="AE242" i="20"/>
  <c r="AF242" i="20"/>
  <c r="AG242" i="20"/>
  <c r="AH242" i="20"/>
  <c r="AI242" i="20"/>
  <c r="AJ242" i="20"/>
  <c r="AK242" i="20"/>
  <c r="AL242" i="20"/>
  <c r="AM242" i="20"/>
  <c r="AN242" i="20"/>
  <c r="AO242" i="20"/>
  <c r="AP242" i="20"/>
  <c r="AQ242" i="20"/>
  <c r="AR242" i="20"/>
  <c r="AS242" i="20"/>
  <c r="AT242" i="20"/>
  <c r="AU242" i="20"/>
  <c r="AV242" i="20"/>
  <c r="AW242" i="20"/>
  <c r="AX242" i="20"/>
  <c r="AY242" i="20"/>
  <c r="AZ242" i="20"/>
  <c r="CC242" i="20"/>
  <c r="CD242" i="20"/>
  <c r="B243" i="20"/>
  <c r="C243" i="20"/>
  <c r="D243" i="20"/>
  <c r="E243" i="20"/>
  <c r="F243" i="20"/>
  <c r="G243" i="20"/>
  <c r="H243" i="20"/>
  <c r="I243" i="20"/>
  <c r="J243" i="20"/>
  <c r="K243" i="20"/>
  <c r="L243" i="20"/>
  <c r="M243" i="20"/>
  <c r="N243" i="20"/>
  <c r="O243" i="20"/>
  <c r="P243" i="20"/>
  <c r="Q243" i="20"/>
  <c r="R243" i="20"/>
  <c r="S243" i="20"/>
  <c r="T243" i="20"/>
  <c r="U243" i="20"/>
  <c r="V243" i="20"/>
  <c r="W243" i="20"/>
  <c r="X243" i="20"/>
  <c r="Y243" i="20"/>
  <c r="Z243" i="20"/>
  <c r="AA243" i="20"/>
  <c r="AB243" i="20"/>
  <c r="AC243" i="20"/>
  <c r="AD243" i="20"/>
  <c r="AE243" i="20"/>
  <c r="AF243" i="20"/>
  <c r="AG243" i="20"/>
  <c r="AH243" i="20"/>
  <c r="AI243" i="20"/>
  <c r="AJ243" i="20"/>
  <c r="AK243" i="20"/>
  <c r="AL243" i="20"/>
  <c r="AM243" i="20"/>
  <c r="AN243" i="20"/>
  <c r="AO243" i="20"/>
  <c r="AP243" i="20"/>
  <c r="AQ243" i="20"/>
  <c r="AR243" i="20"/>
  <c r="AS243" i="20"/>
  <c r="AT243" i="20"/>
  <c r="AU243" i="20"/>
  <c r="AV243" i="20"/>
  <c r="AW243" i="20"/>
  <c r="AX243" i="20"/>
  <c r="AY243" i="20"/>
  <c r="AZ243" i="20"/>
  <c r="CC243" i="20"/>
  <c r="CD243" i="20"/>
  <c r="B244" i="20"/>
  <c r="C244" i="20"/>
  <c r="D244" i="20"/>
  <c r="E244" i="20"/>
  <c r="F244" i="20"/>
  <c r="G244" i="20"/>
  <c r="H244" i="20"/>
  <c r="I244" i="20"/>
  <c r="J244" i="20"/>
  <c r="K244" i="20"/>
  <c r="L244" i="20"/>
  <c r="M244" i="20"/>
  <c r="N244" i="20"/>
  <c r="O244" i="20"/>
  <c r="P244" i="20"/>
  <c r="Q244" i="20"/>
  <c r="R244" i="20"/>
  <c r="S244" i="20"/>
  <c r="T244" i="20"/>
  <c r="U244" i="20"/>
  <c r="V244" i="20"/>
  <c r="W244" i="20"/>
  <c r="X244" i="20"/>
  <c r="Y244" i="20"/>
  <c r="Z244" i="20"/>
  <c r="AA244" i="20"/>
  <c r="AB244" i="20"/>
  <c r="AC244" i="20"/>
  <c r="AD244" i="20"/>
  <c r="AE244" i="20"/>
  <c r="AF244" i="20"/>
  <c r="AG244" i="20"/>
  <c r="AH244" i="20"/>
  <c r="AI244" i="20"/>
  <c r="AJ244" i="20"/>
  <c r="AK244" i="20"/>
  <c r="AL244" i="20"/>
  <c r="AM244" i="20"/>
  <c r="AN244" i="20"/>
  <c r="AO244" i="20"/>
  <c r="AP244" i="20"/>
  <c r="AQ244" i="20"/>
  <c r="AR244" i="20"/>
  <c r="AS244" i="20"/>
  <c r="AT244" i="20"/>
  <c r="AU244" i="20"/>
  <c r="AV244" i="20"/>
  <c r="AW244" i="20"/>
  <c r="AX244" i="20"/>
  <c r="AY244" i="20"/>
  <c r="AZ244" i="20"/>
  <c r="CC244" i="20"/>
  <c r="CD244" i="20"/>
  <c r="B245" i="20"/>
  <c r="C245" i="20"/>
  <c r="D245" i="20"/>
  <c r="E245" i="20"/>
  <c r="F245" i="20"/>
  <c r="G245" i="20"/>
  <c r="H245" i="20"/>
  <c r="I245" i="20"/>
  <c r="J245" i="20"/>
  <c r="K245" i="20"/>
  <c r="L245" i="20"/>
  <c r="M245" i="20"/>
  <c r="N245" i="20"/>
  <c r="O245" i="20"/>
  <c r="P245" i="20"/>
  <c r="Q245" i="20"/>
  <c r="R245" i="20"/>
  <c r="S245" i="20"/>
  <c r="T245" i="20"/>
  <c r="U245" i="20"/>
  <c r="V245" i="20"/>
  <c r="W245" i="20"/>
  <c r="X245" i="20"/>
  <c r="Y245" i="20"/>
  <c r="Z245" i="20"/>
  <c r="AA245" i="20"/>
  <c r="AB245" i="20"/>
  <c r="AC245" i="20"/>
  <c r="AD245" i="20"/>
  <c r="AE245" i="20"/>
  <c r="AF245" i="20"/>
  <c r="AG245" i="20"/>
  <c r="AH245" i="20"/>
  <c r="AI245" i="20"/>
  <c r="AJ245" i="20"/>
  <c r="AK245" i="20"/>
  <c r="AL245" i="20"/>
  <c r="AM245" i="20"/>
  <c r="AN245" i="20"/>
  <c r="AO245" i="20"/>
  <c r="AP245" i="20"/>
  <c r="AQ245" i="20"/>
  <c r="AR245" i="20"/>
  <c r="AS245" i="20"/>
  <c r="AT245" i="20"/>
  <c r="AU245" i="20"/>
  <c r="AV245" i="20"/>
  <c r="AW245" i="20"/>
  <c r="AX245" i="20"/>
  <c r="AY245" i="20"/>
  <c r="AZ245" i="20"/>
  <c r="CC245" i="20"/>
  <c r="CD245" i="20"/>
  <c r="B246" i="20"/>
  <c r="C246" i="20"/>
  <c r="D246" i="20"/>
  <c r="E246" i="20"/>
  <c r="F246" i="20"/>
  <c r="G246" i="20"/>
  <c r="H246" i="20"/>
  <c r="I246" i="20"/>
  <c r="J246" i="20"/>
  <c r="K246" i="20"/>
  <c r="L246" i="20"/>
  <c r="M246" i="20"/>
  <c r="N246" i="20"/>
  <c r="O246" i="20"/>
  <c r="P246" i="20"/>
  <c r="Q246" i="20"/>
  <c r="R246" i="20"/>
  <c r="S246" i="20"/>
  <c r="T246" i="20"/>
  <c r="U246" i="20"/>
  <c r="V246" i="20"/>
  <c r="W246" i="20"/>
  <c r="X246" i="20"/>
  <c r="Y246" i="20"/>
  <c r="Z246" i="20"/>
  <c r="AA246" i="20"/>
  <c r="AB246" i="20"/>
  <c r="AC246" i="20"/>
  <c r="AD246" i="20"/>
  <c r="AE246" i="20"/>
  <c r="AF246" i="20"/>
  <c r="AG246" i="20"/>
  <c r="AH246" i="20"/>
  <c r="AI246" i="20"/>
  <c r="AJ246" i="20"/>
  <c r="AK246" i="20"/>
  <c r="AL246" i="20"/>
  <c r="AM246" i="20"/>
  <c r="AN246" i="20"/>
  <c r="AO246" i="20"/>
  <c r="AP246" i="20"/>
  <c r="AQ246" i="20"/>
  <c r="AR246" i="20"/>
  <c r="AS246" i="20"/>
  <c r="AT246" i="20"/>
  <c r="AU246" i="20"/>
  <c r="AV246" i="20"/>
  <c r="AW246" i="20"/>
  <c r="AX246" i="20"/>
  <c r="AY246" i="20"/>
  <c r="AZ246" i="20"/>
  <c r="CC246" i="20"/>
  <c r="CD246" i="20"/>
  <c r="B247" i="20"/>
  <c r="C247" i="20"/>
  <c r="D247" i="20"/>
  <c r="E247" i="20"/>
  <c r="F247" i="20"/>
  <c r="G247" i="20"/>
  <c r="H247" i="20"/>
  <c r="I247" i="20"/>
  <c r="J247" i="20"/>
  <c r="K247" i="20"/>
  <c r="L247" i="20"/>
  <c r="M247" i="20"/>
  <c r="N247" i="20"/>
  <c r="O247" i="20"/>
  <c r="P247" i="20"/>
  <c r="Q247" i="20"/>
  <c r="R247" i="20"/>
  <c r="S247" i="20"/>
  <c r="T247" i="20"/>
  <c r="U247" i="20"/>
  <c r="V247" i="20"/>
  <c r="W247" i="20"/>
  <c r="X247" i="20"/>
  <c r="Y247" i="20"/>
  <c r="Z247" i="20"/>
  <c r="AA247" i="20"/>
  <c r="AB247" i="20"/>
  <c r="AC247" i="20"/>
  <c r="AD247" i="20"/>
  <c r="AE247" i="20"/>
  <c r="AF247" i="20"/>
  <c r="AG247" i="20"/>
  <c r="AH247" i="20"/>
  <c r="AI247" i="20"/>
  <c r="AJ247" i="20"/>
  <c r="AK247" i="20"/>
  <c r="AL247" i="20"/>
  <c r="AM247" i="20"/>
  <c r="AN247" i="20"/>
  <c r="AO247" i="20"/>
  <c r="AP247" i="20"/>
  <c r="AQ247" i="20"/>
  <c r="AR247" i="20"/>
  <c r="AS247" i="20"/>
  <c r="AT247" i="20"/>
  <c r="AU247" i="20"/>
  <c r="AV247" i="20"/>
  <c r="AW247" i="20"/>
  <c r="AX247" i="20"/>
  <c r="AY247" i="20"/>
  <c r="AZ247" i="20"/>
  <c r="CC247" i="20"/>
  <c r="CD247" i="20"/>
  <c r="B248" i="20"/>
  <c r="C248" i="20"/>
  <c r="D248" i="20"/>
  <c r="E248" i="20"/>
  <c r="F248" i="20"/>
  <c r="G248" i="20"/>
  <c r="H248" i="20"/>
  <c r="I248" i="20"/>
  <c r="J248" i="20"/>
  <c r="K248" i="20"/>
  <c r="L248" i="20"/>
  <c r="M248" i="20"/>
  <c r="N248" i="20"/>
  <c r="O248" i="20"/>
  <c r="P248" i="20"/>
  <c r="Q248" i="20"/>
  <c r="R248" i="20"/>
  <c r="S248" i="20"/>
  <c r="T248" i="20"/>
  <c r="U248" i="20"/>
  <c r="V248" i="20"/>
  <c r="W248" i="20"/>
  <c r="X248" i="20"/>
  <c r="Y248" i="20"/>
  <c r="Z248" i="20"/>
  <c r="AA248" i="20"/>
  <c r="AB248" i="20"/>
  <c r="AC248" i="20"/>
  <c r="AD248" i="20"/>
  <c r="AE248" i="20"/>
  <c r="AF248" i="20"/>
  <c r="AG248" i="20"/>
  <c r="AH248" i="20"/>
  <c r="AI248" i="20"/>
  <c r="AJ248" i="20"/>
  <c r="AK248" i="20"/>
  <c r="AL248" i="20"/>
  <c r="AM248" i="20"/>
  <c r="AN248" i="20"/>
  <c r="AO248" i="20"/>
  <c r="AP248" i="20"/>
  <c r="AQ248" i="20"/>
  <c r="AR248" i="20"/>
  <c r="AS248" i="20"/>
  <c r="AT248" i="20"/>
  <c r="AU248" i="20"/>
  <c r="AV248" i="20"/>
  <c r="AW248" i="20"/>
  <c r="AX248" i="20"/>
  <c r="AY248" i="20"/>
  <c r="AZ248" i="20"/>
  <c r="CC248" i="20"/>
  <c r="CD248" i="20"/>
  <c r="B249" i="20"/>
  <c r="C249" i="20"/>
  <c r="D249" i="20"/>
  <c r="E249" i="20"/>
  <c r="F249" i="20"/>
  <c r="G249" i="20"/>
  <c r="H249" i="20"/>
  <c r="I249" i="20"/>
  <c r="J249" i="20"/>
  <c r="K249" i="20"/>
  <c r="L249" i="20"/>
  <c r="M249" i="20"/>
  <c r="N249" i="20"/>
  <c r="O249" i="20"/>
  <c r="P249" i="20"/>
  <c r="Q249" i="20"/>
  <c r="R249" i="20"/>
  <c r="S249" i="20"/>
  <c r="T249" i="20"/>
  <c r="U249" i="20"/>
  <c r="V249" i="20"/>
  <c r="W249" i="20"/>
  <c r="X249" i="20"/>
  <c r="Y249" i="20"/>
  <c r="Z249" i="20"/>
  <c r="AA249" i="20"/>
  <c r="AB249" i="20"/>
  <c r="AC249" i="20"/>
  <c r="AD249" i="20"/>
  <c r="AE249" i="20"/>
  <c r="AF249" i="20"/>
  <c r="AG249" i="20"/>
  <c r="AH249" i="20"/>
  <c r="AI249" i="20"/>
  <c r="AJ249" i="20"/>
  <c r="AK249" i="20"/>
  <c r="AL249" i="20"/>
  <c r="AM249" i="20"/>
  <c r="AN249" i="20"/>
  <c r="AO249" i="20"/>
  <c r="AP249" i="20"/>
  <c r="AQ249" i="20"/>
  <c r="AR249" i="20"/>
  <c r="AS249" i="20"/>
  <c r="AT249" i="20"/>
  <c r="AU249" i="20"/>
  <c r="AV249" i="20"/>
  <c r="AW249" i="20"/>
  <c r="AX249" i="20"/>
  <c r="AY249" i="20"/>
  <c r="AZ249" i="20"/>
  <c r="CC249" i="20"/>
  <c r="CD249" i="20"/>
  <c r="B250" i="20"/>
  <c r="C250" i="20"/>
  <c r="D250" i="20"/>
  <c r="E250" i="20"/>
  <c r="F250" i="20"/>
  <c r="G250" i="20"/>
  <c r="H250" i="20"/>
  <c r="I250" i="20"/>
  <c r="J250" i="20"/>
  <c r="K250" i="20"/>
  <c r="L250" i="20"/>
  <c r="M250" i="20"/>
  <c r="N250" i="20"/>
  <c r="O250" i="20"/>
  <c r="P250" i="20"/>
  <c r="Q250" i="20"/>
  <c r="R250" i="20"/>
  <c r="S250" i="20"/>
  <c r="T250" i="20"/>
  <c r="U250" i="20"/>
  <c r="V250" i="20"/>
  <c r="W250" i="20"/>
  <c r="X250" i="20"/>
  <c r="Y250" i="20"/>
  <c r="Z250" i="20"/>
  <c r="AA250" i="20"/>
  <c r="AB250" i="20"/>
  <c r="AC250" i="20"/>
  <c r="AD250" i="20"/>
  <c r="AE250" i="20"/>
  <c r="AF250" i="20"/>
  <c r="AG250" i="20"/>
  <c r="AH250" i="20"/>
  <c r="AI250" i="20"/>
  <c r="AJ250" i="20"/>
  <c r="AK250" i="20"/>
  <c r="AL250" i="20"/>
  <c r="AM250" i="20"/>
  <c r="AN250" i="20"/>
  <c r="AO250" i="20"/>
  <c r="AP250" i="20"/>
  <c r="AQ250" i="20"/>
  <c r="AR250" i="20"/>
  <c r="AS250" i="20"/>
  <c r="AT250" i="20"/>
  <c r="AU250" i="20"/>
  <c r="AV250" i="20"/>
  <c r="AW250" i="20"/>
  <c r="AX250" i="20"/>
  <c r="AY250" i="20"/>
  <c r="AZ250" i="20"/>
  <c r="CC250" i="20"/>
  <c r="CD250" i="20"/>
  <c r="B251" i="20"/>
  <c r="C251" i="20"/>
  <c r="D251" i="20"/>
  <c r="E251" i="20"/>
  <c r="F251" i="20"/>
  <c r="G251" i="20"/>
  <c r="H251" i="20"/>
  <c r="I251" i="20"/>
  <c r="J251" i="20"/>
  <c r="K251" i="20"/>
  <c r="L251" i="20"/>
  <c r="M251" i="20"/>
  <c r="N251" i="20"/>
  <c r="O251" i="20"/>
  <c r="P251" i="20"/>
  <c r="Q251" i="20"/>
  <c r="R251" i="20"/>
  <c r="S251" i="20"/>
  <c r="T251" i="20"/>
  <c r="U251" i="20"/>
  <c r="V251" i="20"/>
  <c r="W251" i="20"/>
  <c r="X251" i="20"/>
  <c r="Y251" i="20"/>
  <c r="Z251" i="20"/>
  <c r="AA251" i="20"/>
  <c r="AB251" i="20"/>
  <c r="AC251" i="20"/>
  <c r="AD251" i="20"/>
  <c r="AE251" i="20"/>
  <c r="AF251" i="20"/>
  <c r="AG251" i="20"/>
  <c r="AH251" i="20"/>
  <c r="AI251" i="20"/>
  <c r="AJ251" i="20"/>
  <c r="AK251" i="20"/>
  <c r="AL251" i="20"/>
  <c r="AM251" i="20"/>
  <c r="AN251" i="20"/>
  <c r="AO251" i="20"/>
  <c r="AP251" i="20"/>
  <c r="AQ251" i="20"/>
  <c r="AR251" i="20"/>
  <c r="AS251" i="20"/>
  <c r="AT251" i="20"/>
  <c r="AU251" i="20"/>
  <c r="AV251" i="20"/>
  <c r="AW251" i="20"/>
  <c r="AX251" i="20"/>
  <c r="AY251" i="20"/>
  <c r="AZ251" i="20"/>
  <c r="CC251" i="20"/>
  <c r="CD251" i="20"/>
  <c r="B252" i="20"/>
  <c r="C252" i="20"/>
  <c r="D252" i="20"/>
  <c r="E252" i="20"/>
  <c r="F252" i="20"/>
  <c r="G252" i="20"/>
  <c r="H252" i="20"/>
  <c r="I252" i="20"/>
  <c r="J252" i="20"/>
  <c r="K252" i="20"/>
  <c r="L252" i="20"/>
  <c r="M252" i="20"/>
  <c r="N252" i="20"/>
  <c r="O252" i="20"/>
  <c r="P252" i="20"/>
  <c r="Q252" i="20"/>
  <c r="R252" i="20"/>
  <c r="S252" i="20"/>
  <c r="T252" i="20"/>
  <c r="U252" i="20"/>
  <c r="V252" i="20"/>
  <c r="W252" i="20"/>
  <c r="X252" i="20"/>
  <c r="Y252" i="20"/>
  <c r="Z252" i="20"/>
  <c r="AA252" i="20"/>
  <c r="AB252" i="20"/>
  <c r="AC252" i="20"/>
  <c r="AD252" i="20"/>
  <c r="AE252" i="20"/>
  <c r="AF252" i="20"/>
  <c r="AG252" i="20"/>
  <c r="AH252" i="20"/>
  <c r="AI252" i="20"/>
  <c r="AJ252" i="20"/>
  <c r="AK252" i="20"/>
  <c r="AL252" i="20"/>
  <c r="AM252" i="20"/>
  <c r="AN252" i="20"/>
  <c r="AO252" i="20"/>
  <c r="AP252" i="20"/>
  <c r="AQ252" i="20"/>
  <c r="AR252" i="20"/>
  <c r="AS252" i="20"/>
  <c r="AT252" i="20"/>
  <c r="AU252" i="20"/>
  <c r="AV252" i="20"/>
  <c r="AW252" i="20"/>
  <c r="AX252" i="20"/>
  <c r="AY252" i="20"/>
  <c r="AZ252" i="20"/>
  <c r="CC252" i="20"/>
  <c r="CD252" i="20"/>
  <c r="B253" i="20"/>
  <c r="C253" i="20"/>
  <c r="D253" i="20"/>
  <c r="E253" i="20"/>
  <c r="F253" i="20"/>
  <c r="G253" i="20"/>
  <c r="H253" i="20"/>
  <c r="I253" i="20"/>
  <c r="J253" i="20"/>
  <c r="K253" i="20"/>
  <c r="L253" i="20"/>
  <c r="M253" i="20"/>
  <c r="N253" i="20"/>
  <c r="O253" i="20"/>
  <c r="P253" i="20"/>
  <c r="Q253" i="20"/>
  <c r="R253" i="20"/>
  <c r="S253" i="20"/>
  <c r="T253" i="20"/>
  <c r="U253" i="20"/>
  <c r="V253" i="20"/>
  <c r="W253" i="20"/>
  <c r="X253" i="20"/>
  <c r="Y253" i="20"/>
  <c r="Z253" i="20"/>
  <c r="AA253" i="20"/>
  <c r="AB253" i="20"/>
  <c r="AC253" i="20"/>
  <c r="AD253" i="20"/>
  <c r="AE253" i="20"/>
  <c r="AF253" i="20"/>
  <c r="AG253" i="20"/>
  <c r="AH253" i="20"/>
  <c r="AI253" i="20"/>
  <c r="AJ253" i="20"/>
  <c r="AK253" i="20"/>
  <c r="AL253" i="20"/>
  <c r="AM253" i="20"/>
  <c r="AN253" i="20"/>
  <c r="AO253" i="20"/>
  <c r="AP253" i="20"/>
  <c r="AQ253" i="20"/>
  <c r="AR253" i="20"/>
  <c r="AS253" i="20"/>
  <c r="AT253" i="20"/>
  <c r="AU253" i="20"/>
  <c r="AV253" i="20"/>
  <c r="AW253" i="20"/>
  <c r="AX253" i="20"/>
  <c r="AY253" i="20"/>
  <c r="AZ253" i="20"/>
  <c r="CC253" i="20"/>
  <c r="CD253" i="20"/>
  <c r="B254" i="20"/>
  <c r="C254" i="20"/>
  <c r="D254" i="20"/>
  <c r="E254" i="20"/>
  <c r="F254" i="20"/>
  <c r="G254" i="20"/>
  <c r="H254" i="20"/>
  <c r="I254" i="20"/>
  <c r="J254" i="20"/>
  <c r="K254" i="20"/>
  <c r="L254" i="20"/>
  <c r="M254" i="20"/>
  <c r="N254" i="20"/>
  <c r="O254" i="20"/>
  <c r="P254" i="20"/>
  <c r="Q254" i="20"/>
  <c r="R254" i="20"/>
  <c r="S254" i="20"/>
  <c r="T254" i="20"/>
  <c r="U254" i="20"/>
  <c r="V254" i="20"/>
  <c r="W254" i="20"/>
  <c r="X254" i="20"/>
  <c r="Y254" i="20"/>
  <c r="Z254" i="20"/>
  <c r="AA254" i="20"/>
  <c r="AB254" i="20"/>
  <c r="AC254" i="20"/>
  <c r="AD254" i="20"/>
  <c r="AE254" i="20"/>
  <c r="AF254" i="20"/>
  <c r="AG254" i="20"/>
  <c r="AH254" i="20"/>
  <c r="AI254" i="20"/>
  <c r="AJ254" i="20"/>
  <c r="AK254" i="20"/>
  <c r="AL254" i="20"/>
  <c r="AM254" i="20"/>
  <c r="AN254" i="20"/>
  <c r="AO254" i="20"/>
  <c r="AP254" i="20"/>
  <c r="AQ254" i="20"/>
  <c r="AR254" i="20"/>
  <c r="AS254" i="20"/>
  <c r="AT254" i="20"/>
  <c r="AU254" i="20"/>
  <c r="AV254" i="20"/>
  <c r="AW254" i="20"/>
  <c r="AX254" i="20"/>
  <c r="AY254" i="20"/>
  <c r="AZ254" i="20"/>
  <c r="CC254" i="20"/>
  <c r="CD254" i="20"/>
  <c r="B255" i="20"/>
  <c r="C255" i="20"/>
  <c r="D255" i="20"/>
  <c r="E255" i="20"/>
  <c r="F255" i="20"/>
  <c r="G255" i="20"/>
  <c r="H255" i="20"/>
  <c r="I255" i="20"/>
  <c r="J255" i="20"/>
  <c r="K255" i="20"/>
  <c r="L255" i="20"/>
  <c r="M255" i="20"/>
  <c r="N255" i="20"/>
  <c r="O255" i="20"/>
  <c r="P255" i="20"/>
  <c r="Q255" i="20"/>
  <c r="R255" i="20"/>
  <c r="S255" i="20"/>
  <c r="T255" i="20"/>
  <c r="U255" i="20"/>
  <c r="V255" i="20"/>
  <c r="W255" i="20"/>
  <c r="X255" i="20"/>
  <c r="Y255" i="20"/>
  <c r="Z255" i="20"/>
  <c r="AA255" i="20"/>
  <c r="AB255" i="20"/>
  <c r="AC255" i="20"/>
  <c r="AD255" i="20"/>
  <c r="AE255" i="20"/>
  <c r="AF255" i="20"/>
  <c r="AG255" i="20"/>
  <c r="AH255" i="20"/>
  <c r="AI255" i="20"/>
  <c r="AJ255" i="20"/>
  <c r="AK255" i="20"/>
  <c r="AL255" i="20"/>
  <c r="AM255" i="20"/>
  <c r="AN255" i="20"/>
  <c r="AO255" i="20"/>
  <c r="AP255" i="20"/>
  <c r="AQ255" i="20"/>
  <c r="AR255" i="20"/>
  <c r="AS255" i="20"/>
  <c r="AT255" i="20"/>
  <c r="AU255" i="20"/>
  <c r="AV255" i="20"/>
  <c r="AW255" i="20"/>
  <c r="AX255" i="20"/>
  <c r="AY255" i="20"/>
  <c r="AZ255" i="20"/>
  <c r="CC255" i="20"/>
  <c r="CD255" i="20"/>
  <c r="B256" i="20"/>
  <c r="C256" i="20"/>
  <c r="D256" i="20"/>
  <c r="E256" i="20"/>
  <c r="F256" i="20"/>
  <c r="G256" i="20"/>
  <c r="H256" i="20"/>
  <c r="I256" i="20"/>
  <c r="J256" i="20"/>
  <c r="K256" i="20"/>
  <c r="L256" i="20"/>
  <c r="M256" i="20"/>
  <c r="N256" i="20"/>
  <c r="O256" i="20"/>
  <c r="P256" i="20"/>
  <c r="Q256" i="20"/>
  <c r="R256" i="20"/>
  <c r="S256" i="20"/>
  <c r="T256" i="20"/>
  <c r="U256" i="20"/>
  <c r="V256" i="20"/>
  <c r="W256" i="20"/>
  <c r="X256" i="20"/>
  <c r="Y256" i="20"/>
  <c r="Z256" i="20"/>
  <c r="AA256" i="20"/>
  <c r="AB256" i="20"/>
  <c r="AC256" i="20"/>
  <c r="AD256" i="20"/>
  <c r="AE256" i="20"/>
  <c r="AF256" i="20"/>
  <c r="AG256" i="20"/>
  <c r="AH256" i="20"/>
  <c r="AI256" i="20"/>
  <c r="AJ256" i="20"/>
  <c r="AK256" i="20"/>
  <c r="AL256" i="20"/>
  <c r="AM256" i="20"/>
  <c r="AN256" i="20"/>
  <c r="AO256" i="20"/>
  <c r="AP256" i="20"/>
  <c r="AQ256" i="20"/>
  <c r="AR256" i="20"/>
  <c r="AS256" i="20"/>
  <c r="AT256" i="20"/>
  <c r="AU256" i="20"/>
  <c r="AV256" i="20"/>
  <c r="AW256" i="20"/>
  <c r="AX256" i="20"/>
  <c r="AY256" i="20"/>
  <c r="AZ256" i="20"/>
  <c r="CC256" i="20"/>
  <c r="CD256" i="20"/>
  <c r="B257" i="20"/>
  <c r="C257" i="20"/>
  <c r="D257" i="20"/>
  <c r="E257" i="20"/>
  <c r="F257" i="20"/>
  <c r="G257" i="20"/>
  <c r="H257" i="20"/>
  <c r="I257" i="20"/>
  <c r="J257" i="20"/>
  <c r="K257" i="20"/>
  <c r="L257" i="20"/>
  <c r="M257" i="20"/>
  <c r="N257" i="20"/>
  <c r="O257" i="20"/>
  <c r="P257" i="20"/>
  <c r="Q257" i="20"/>
  <c r="R257" i="20"/>
  <c r="S257" i="20"/>
  <c r="T257" i="20"/>
  <c r="U257" i="20"/>
  <c r="V257" i="20"/>
  <c r="W257" i="20"/>
  <c r="X257" i="20"/>
  <c r="Y257" i="20"/>
  <c r="Z257" i="20"/>
  <c r="AA257" i="20"/>
  <c r="AB257" i="20"/>
  <c r="AC257" i="20"/>
  <c r="AD257" i="20"/>
  <c r="AE257" i="20"/>
  <c r="AF257" i="20"/>
  <c r="AG257" i="20"/>
  <c r="AH257" i="20"/>
  <c r="AI257" i="20"/>
  <c r="AJ257" i="20"/>
  <c r="AK257" i="20"/>
  <c r="AL257" i="20"/>
  <c r="AM257" i="20"/>
  <c r="AN257" i="20"/>
  <c r="AO257" i="20"/>
  <c r="AP257" i="20"/>
  <c r="AQ257" i="20"/>
  <c r="AR257" i="20"/>
  <c r="AS257" i="20"/>
  <c r="AT257" i="20"/>
  <c r="AU257" i="20"/>
  <c r="AV257" i="20"/>
  <c r="AW257" i="20"/>
  <c r="AX257" i="20"/>
  <c r="AY257" i="20"/>
  <c r="AZ257" i="20"/>
  <c r="CC257" i="20"/>
  <c r="CD257" i="20"/>
  <c r="B258" i="20"/>
  <c r="C258" i="20"/>
  <c r="D258" i="20"/>
  <c r="E258" i="20"/>
  <c r="F258" i="20"/>
  <c r="G258" i="20"/>
  <c r="H258" i="20"/>
  <c r="I258" i="20"/>
  <c r="J258" i="20"/>
  <c r="K258" i="20"/>
  <c r="L258" i="20"/>
  <c r="M258" i="20"/>
  <c r="N258" i="20"/>
  <c r="O258" i="20"/>
  <c r="P258" i="20"/>
  <c r="Q258" i="20"/>
  <c r="R258" i="20"/>
  <c r="S258" i="20"/>
  <c r="T258" i="20"/>
  <c r="U258" i="20"/>
  <c r="V258" i="20"/>
  <c r="W258" i="20"/>
  <c r="X258" i="20"/>
  <c r="Y258" i="20"/>
  <c r="Z258" i="20"/>
  <c r="AA258" i="20"/>
  <c r="AB258" i="20"/>
  <c r="AC258" i="20"/>
  <c r="AD258" i="20"/>
  <c r="AE258" i="20"/>
  <c r="AF258" i="20"/>
  <c r="AG258" i="20"/>
  <c r="AH258" i="20"/>
  <c r="AI258" i="20"/>
  <c r="AJ258" i="20"/>
  <c r="AK258" i="20"/>
  <c r="AL258" i="20"/>
  <c r="AM258" i="20"/>
  <c r="AN258" i="20"/>
  <c r="AO258" i="20"/>
  <c r="AP258" i="20"/>
  <c r="AQ258" i="20"/>
  <c r="AR258" i="20"/>
  <c r="AS258" i="20"/>
  <c r="AT258" i="20"/>
  <c r="AU258" i="20"/>
  <c r="AV258" i="20"/>
  <c r="AW258" i="20"/>
  <c r="AX258" i="20"/>
  <c r="AY258" i="20"/>
  <c r="AZ258" i="20"/>
  <c r="CC258" i="20"/>
  <c r="CD258" i="20"/>
  <c r="B259" i="20"/>
  <c r="C259" i="20"/>
  <c r="D259" i="20"/>
  <c r="E259" i="20"/>
  <c r="F259" i="20"/>
  <c r="G259" i="20"/>
  <c r="H259" i="20"/>
  <c r="I259" i="20"/>
  <c r="J259" i="20"/>
  <c r="K259" i="20"/>
  <c r="L259" i="20"/>
  <c r="M259" i="20"/>
  <c r="N259" i="20"/>
  <c r="O259" i="20"/>
  <c r="P259" i="20"/>
  <c r="Q259" i="20"/>
  <c r="R259" i="20"/>
  <c r="S259" i="20"/>
  <c r="T259" i="20"/>
  <c r="U259" i="20"/>
  <c r="V259" i="20"/>
  <c r="W259" i="20"/>
  <c r="X259" i="20"/>
  <c r="Y259" i="20"/>
  <c r="Z259" i="20"/>
  <c r="AA259" i="20"/>
  <c r="AB259" i="20"/>
  <c r="AC259" i="20"/>
  <c r="AD259" i="20"/>
  <c r="AE259" i="20"/>
  <c r="AF259" i="20"/>
  <c r="AG259" i="20"/>
  <c r="AH259" i="20"/>
  <c r="AI259" i="20"/>
  <c r="AJ259" i="20"/>
  <c r="AK259" i="20"/>
  <c r="AL259" i="20"/>
  <c r="AM259" i="20"/>
  <c r="AN259" i="20"/>
  <c r="AO259" i="20"/>
  <c r="AP259" i="20"/>
  <c r="AQ259" i="20"/>
  <c r="AR259" i="20"/>
  <c r="AS259" i="20"/>
  <c r="AT259" i="20"/>
  <c r="AU259" i="20"/>
  <c r="AV259" i="20"/>
  <c r="AW259" i="20"/>
  <c r="AX259" i="20"/>
  <c r="AY259" i="20"/>
  <c r="AZ259" i="20"/>
  <c r="CC259" i="20"/>
  <c r="CD259" i="20"/>
  <c r="B260" i="20"/>
  <c r="C260" i="20"/>
  <c r="D260" i="20"/>
  <c r="E260" i="20"/>
  <c r="F260" i="20"/>
  <c r="G260" i="20"/>
  <c r="H260" i="20"/>
  <c r="I260" i="20"/>
  <c r="J260" i="20"/>
  <c r="K260" i="20"/>
  <c r="L260" i="20"/>
  <c r="M260" i="20"/>
  <c r="N260" i="20"/>
  <c r="O260" i="20"/>
  <c r="P260" i="20"/>
  <c r="Q260" i="20"/>
  <c r="R260" i="20"/>
  <c r="S260" i="20"/>
  <c r="T260" i="20"/>
  <c r="U260" i="20"/>
  <c r="V260" i="20"/>
  <c r="W260" i="20"/>
  <c r="X260" i="20"/>
  <c r="Y260" i="20"/>
  <c r="Z260" i="20"/>
  <c r="AA260" i="20"/>
  <c r="AB260" i="20"/>
  <c r="AC260" i="20"/>
  <c r="AD260" i="20"/>
  <c r="AE260" i="20"/>
  <c r="AF260" i="20"/>
  <c r="AG260" i="20"/>
  <c r="AH260" i="20"/>
  <c r="AI260" i="20"/>
  <c r="AJ260" i="20"/>
  <c r="AK260" i="20"/>
  <c r="AL260" i="20"/>
  <c r="AM260" i="20"/>
  <c r="AN260" i="20"/>
  <c r="AO260" i="20"/>
  <c r="AP260" i="20"/>
  <c r="AQ260" i="20"/>
  <c r="AR260" i="20"/>
  <c r="AS260" i="20"/>
  <c r="AT260" i="20"/>
  <c r="AU260" i="20"/>
  <c r="AV260" i="20"/>
  <c r="AW260" i="20"/>
  <c r="AX260" i="20"/>
  <c r="AY260" i="20"/>
  <c r="AZ260" i="20"/>
  <c r="CC260" i="20"/>
  <c r="CD260" i="20"/>
  <c r="B261" i="20"/>
  <c r="C261" i="20"/>
  <c r="D261" i="20"/>
  <c r="E261" i="20"/>
  <c r="F261" i="20"/>
  <c r="G261" i="20"/>
  <c r="H261" i="20"/>
  <c r="I261" i="20"/>
  <c r="J261" i="20"/>
  <c r="K261" i="20"/>
  <c r="L261" i="20"/>
  <c r="M261" i="20"/>
  <c r="N261" i="20"/>
  <c r="O261" i="20"/>
  <c r="P261" i="20"/>
  <c r="Q261" i="20"/>
  <c r="R261" i="20"/>
  <c r="S261" i="20"/>
  <c r="T261" i="20"/>
  <c r="U261" i="20"/>
  <c r="V261" i="20"/>
  <c r="W261" i="20"/>
  <c r="X261" i="20"/>
  <c r="Y261" i="20"/>
  <c r="Z261" i="20"/>
  <c r="AA261" i="20"/>
  <c r="AB261" i="20"/>
  <c r="AC261" i="20"/>
  <c r="AD261" i="20"/>
  <c r="AE261" i="20"/>
  <c r="AF261" i="20"/>
  <c r="AG261" i="20"/>
  <c r="AH261" i="20"/>
  <c r="AI261" i="20"/>
  <c r="AJ261" i="20"/>
  <c r="AK261" i="20"/>
  <c r="AL261" i="20"/>
  <c r="AM261" i="20"/>
  <c r="AN261" i="20"/>
  <c r="AO261" i="20"/>
  <c r="AP261" i="20"/>
  <c r="AQ261" i="20"/>
  <c r="AR261" i="20"/>
  <c r="AS261" i="20"/>
  <c r="AT261" i="20"/>
  <c r="AU261" i="20"/>
  <c r="AV261" i="20"/>
  <c r="AW261" i="20"/>
  <c r="AX261" i="20"/>
  <c r="AY261" i="20"/>
  <c r="AZ261" i="20"/>
  <c r="CC261" i="20"/>
  <c r="CD261" i="20"/>
  <c r="B262" i="20"/>
  <c r="C262" i="20"/>
  <c r="D262" i="20"/>
  <c r="E262" i="20"/>
  <c r="F262" i="20"/>
  <c r="G262" i="20"/>
  <c r="H262" i="20"/>
  <c r="I262" i="20"/>
  <c r="J262" i="20"/>
  <c r="K262" i="20"/>
  <c r="L262" i="20"/>
  <c r="M262" i="20"/>
  <c r="N262" i="20"/>
  <c r="O262" i="20"/>
  <c r="P262" i="20"/>
  <c r="Q262" i="20"/>
  <c r="R262" i="20"/>
  <c r="S262" i="20"/>
  <c r="T262" i="20"/>
  <c r="U262" i="20"/>
  <c r="V262" i="20"/>
  <c r="W262" i="20"/>
  <c r="X262" i="20"/>
  <c r="Y262" i="20"/>
  <c r="Z262" i="20"/>
  <c r="AA262" i="20"/>
  <c r="AB262" i="20"/>
  <c r="AC262" i="20"/>
  <c r="AD262" i="20"/>
  <c r="AE262" i="20"/>
  <c r="AF262" i="20"/>
  <c r="AG262" i="20"/>
  <c r="AH262" i="20"/>
  <c r="AI262" i="20"/>
  <c r="AJ262" i="20"/>
  <c r="AK262" i="20"/>
  <c r="AL262" i="20"/>
  <c r="AM262" i="20"/>
  <c r="AN262" i="20"/>
  <c r="AO262" i="20"/>
  <c r="AP262" i="20"/>
  <c r="AQ262" i="20"/>
  <c r="AR262" i="20"/>
  <c r="AS262" i="20"/>
  <c r="AT262" i="20"/>
  <c r="AU262" i="20"/>
  <c r="AV262" i="20"/>
  <c r="AW262" i="20"/>
  <c r="AX262" i="20"/>
  <c r="AY262" i="20"/>
  <c r="AZ262" i="20"/>
  <c r="CC262" i="20"/>
  <c r="CD262" i="20"/>
  <c r="B263" i="20"/>
  <c r="C263" i="20"/>
  <c r="D263" i="20"/>
  <c r="E263" i="20"/>
  <c r="F263" i="20"/>
  <c r="G263" i="20"/>
  <c r="H263" i="20"/>
  <c r="I263" i="20"/>
  <c r="J263" i="20"/>
  <c r="K263" i="20"/>
  <c r="L263" i="20"/>
  <c r="M263" i="20"/>
  <c r="N263" i="20"/>
  <c r="O263" i="20"/>
  <c r="P263" i="20"/>
  <c r="Q263" i="20"/>
  <c r="R263" i="20"/>
  <c r="S263" i="20"/>
  <c r="T263" i="20"/>
  <c r="U263" i="20"/>
  <c r="V263" i="20"/>
  <c r="W263" i="20"/>
  <c r="X263" i="20"/>
  <c r="Y263" i="20"/>
  <c r="Z263" i="20"/>
  <c r="AA263" i="20"/>
  <c r="AB263" i="20"/>
  <c r="AC263" i="20"/>
  <c r="AD263" i="20"/>
  <c r="AE263" i="20"/>
  <c r="AF263" i="20"/>
  <c r="AG263" i="20"/>
  <c r="AH263" i="20"/>
  <c r="AI263" i="20"/>
  <c r="AJ263" i="20"/>
  <c r="AK263" i="20"/>
  <c r="AL263" i="20"/>
  <c r="AM263" i="20"/>
  <c r="AN263" i="20"/>
  <c r="AO263" i="20"/>
  <c r="AP263" i="20"/>
  <c r="AQ263" i="20"/>
  <c r="AR263" i="20"/>
  <c r="AS263" i="20"/>
  <c r="AT263" i="20"/>
  <c r="AU263" i="20"/>
  <c r="AV263" i="20"/>
  <c r="AW263" i="20"/>
  <c r="AX263" i="20"/>
  <c r="AY263" i="20"/>
  <c r="AZ263" i="20"/>
  <c r="CC263" i="20"/>
  <c r="CD263" i="20"/>
  <c r="B264" i="20"/>
  <c r="C264" i="20"/>
  <c r="D264" i="20"/>
  <c r="E264" i="20"/>
  <c r="F264" i="20"/>
  <c r="G264" i="20"/>
  <c r="H264" i="20"/>
  <c r="I264" i="20"/>
  <c r="J264" i="20"/>
  <c r="K264" i="20"/>
  <c r="L264" i="20"/>
  <c r="M264" i="20"/>
  <c r="N264" i="20"/>
  <c r="O264" i="20"/>
  <c r="P264" i="20"/>
  <c r="Q264" i="20"/>
  <c r="R264" i="20"/>
  <c r="S264" i="20"/>
  <c r="T264" i="20"/>
  <c r="U264" i="20"/>
  <c r="V264" i="20"/>
  <c r="W264" i="20"/>
  <c r="X264" i="20"/>
  <c r="Y264" i="20"/>
  <c r="Z264" i="20"/>
  <c r="AA264" i="20"/>
  <c r="AB264" i="20"/>
  <c r="AC264" i="20"/>
  <c r="AD264" i="20"/>
  <c r="AE264" i="20"/>
  <c r="AF264" i="20"/>
  <c r="AG264" i="20"/>
  <c r="AH264" i="20"/>
  <c r="AI264" i="20"/>
  <c r="AJ264" i="20"/>
  <c r="AK264" i="20"/>
  <c r="AL264" i="20"/>
  <c r="AM264" i="20"/>
  <c r="AN264" i="20"/>
  <c r="AO264" i="20"/>
  <c r="AP264" i="20"/>
  <c r="AQ264" i="20"/>
  <c r="AR264" i="20"/>
  <c r="AS264" i="20"/>
  <c r="AT264" i="20"/>
  <c r="AU264" i="20"/>
  <c r="AV264" i="20"/>
  <c r="AW264" i="20"/>
  <c r="AX264" i="20"/>
  <c r="AY264" i="20"/>
  <c r="AZ264" i="20"/>
  <c r="CC264" i="20"/>
  <c r="CD264" i="20"/>
  <c r="B265" i="20"/>
  <c r="C265" i="20"/>
  <c r="D265" i="20"/>
  <c r="E265" i="20"/>
  <c r="F265" i="20"/>
  <c r="G265" i="20"/>
  <c r="H265" i="20"/>
  <c r="I265" i="20"/>
  <c r="J265" i="20"/>
  <c r="K265" i="20"/>
  <c r="L265" i="20"/>
  <c r="M265" i="20"/>
  <c r="N265" i="20"/>
  <c r="O265" i="20"/>
  <c r="P265" i="20"/>
  <c r="Q265" i="20"/>
  <c r="R265" i="20"/>
  <c r="S265" i="20"/>
  <c r="T265" i="20"/>
  <c r="U265" i="20"/>
  <c r="V265" i="20"/>
  <c r="W265" i="20"/>
  <c r="X265" i="20"/>
  <c r="Y265" i="20"/>
  <c r="Z265" i="20"/>
  <c r="AA265" i="20"/>
  <c r="AB265" i="20"/>
  <c r="AC265" i="20"/>
  <c r="AD265" i="20"/>
  <c r="AE265" i="20"/>
  <c r="AF265" i="20"/>
  <c r="AG265" i="20"/>
  <c r="AH265" i="20"/>
  <c r="AI265" i="20"/>
  <c r="AJ265" i="20"/>
  <c r="AK265" i="20"/>
  <c r="AL265" i="20"/>
  <c r="AM265" i="20"/>
  <c r="AN265" i="20"/>
  <c r="AO265" i="20"/>
  <c r="AP265" i="20"/>
  <c r="AQ265" i="20"/>
  <c r="AR265" i="20"/>
  <c r="AS265" i="20"/>
  <c r="AT265" i="20"/>
  <c r="AU265" i="20"/>
  <c r="AV265" i="20"/>
  <c r="AW265" i="20"/>
  <c r="AX265" i="20"/>
  <c r="AY265" i="20"/>
  <c r="AZ265" i="20"/>
  <c r="CC265" i="20"/>
  <c r="CD265" i="20"/>
  <c r="B266" i="20"/>
  <c r="C266" i="20"/>
  <c r="D266" i="20"/>
  <c r="E266" i="20"/>
  <c r="F266" i="20"/>
  <c r="G266" i="20"/>
  <c r="H266" i="20"/>
  <c r="I266" i="20"/>
  <c r="J266" i="20"/>
  <c r="K266" i="20"/>
  <c r="L266" i="20"/>
  <c r="M266" i="20"/>
  <c r="N266" i="20"/>
  <c r="O266" i="20"/>
  <c r="P266" i="20"/>
  <c r="Q266" i="20"/>
  <c r="R266" i="20"/>
  <c r="S266" i="20"/>
  <c r="T266" i="20"/>
  <c r="U266" i="20"/>
  <c r="V266" i="20"/>
  <c r="W266" i="20"/>
  <c r="X266" i="20"/>
  <c r="Y266" i="20"/>
  <c r="Z266" i="20"/>
  <c r="AA266" i="20"/>
  <c r="AB266" i="20"/>
  <c r="AC266" i="20"/>
  <c r="AD266" i="20"/>
  <c r="AE266" i="20"/>
  <c r="AF266" i="20"/>
  <c r="AG266" i="20"/>
  <c r="AH266" i="20"/>
  <c r="AI266" i="20"/>
  <c r="AJ266" i="20"/>
  <c r="AK266" i="20"/>
  <c r="AL266" i="20"/>
  <c r="AM266" i="20"/>
  <c r="AN266" i="20"/>
  <c r="AO266" i="20"/>
  <c r="AP266" i="20"/>
  <c r="AQ266" i="20"/>
  <c r="AR266" i="20"/>
  <c r="AS266" i="20"/>
  <c r="AT266" i="20"/>
  <c r="AU266" i="20"/>
  <c r="AV266" i="20"/>
  <c r="AW266" i="20"/>
  <c r="AX266" i="20"/>
  <c r="AY266" i="20"/>
  <c r="AZ266" i="20"/>
  <c r="CC266" i="20"/>
  <c r="CD266" i="20"/>
  <c r="B267" i="20"/>
  <c r="C267" i="20"/>
  <c r="D267" i="20"/>
  <c r="E267" i="20"/>
  <c r="F267" i="20"/>
  <c r="G267" i="20"/>
  <c r="H267" i="20"/>
  <c r="I267" i="20"/>
  <c r="J267" i="20"/>
  <c r="K267" i="20"/>
  <c r="L267" i="20"/>
  <c r="M267" i="20"/>
  <c r="N267" i="20"/>
  <c r="O267" i="20"/>
  <c r="P267" i="20"/>
  <c r="Q267" i="20"/>
  <c r="R267" i="20"/>
  <c r="S267" i="20"/>
  <c r="T267" i="20"/>
  <c r="U267" i="20"/>
  <c r="V267" i="20"/>
  <c r="W267" i="20"/>
  <c r="X267" i="20"/>
  <c r="Y267" i="20"/>
  <c r="Z267" i="20"/>
  <c r="AA267" i="20"/>
  <c r="AB267" i="20"/>
  <c r="AC267" i="20"/>
  <c r="AD267" i="20"/>
  <c r="AE267" i="20"/>
  <c r="AF267" i="20"/>
  <c r="AG267" i="20"/>
  <c r="AH267" i="20"/>
  <c r="AI267" i="20"/>
  <c r="AJ267" i="20"/>
  <c r="AK267" i="20"/>
  <c r="AL267" i="20"/>
  <c r="AM267" i="20"/>
  <c r="AN267" i="20"/>
  <c r="AO267" i="20"/>
  <c r="AP267" i="20"/>
  <c r="AQ267" i="20"/>
  <c r="AR267" i="20"/>
  <c r="AS267" i="20"/>
  <c r="AT267" i="20"/>
  <c r="AU267" i="20"/>
  <c r="AV267" i="20"/>
  <c r="AW267" i="20"/>
  <c r="AX267" i="20"/>
  <c r="AY267" i="20"/>
  <c r="AZ267" i="20"/>
  <c r="CC267" i="20"/>
  <c r="CD267" i="20"/>
  <c r="B268" i="20"/>
  <c r="C268" i="20"/>
  <c r="D268" i="20"/>
  <c r="E268" i="20"/>
  <c r="F268" i="20"/>
  <c r="G268" i="20"/>
  <c r="H268" i="20"/>
  <c r="I268" i="20"/>
  <c r="J268" i="20"/>
  <c r="K268" i="20"/>
  <c r="L268" i="20"/>
  <c r="M268" i="20"/>
  <c r="N268" i="20"/>
  <c r="O268" i="20"/>
  <c r="P268" i="20"/>
  <c r="Q268" i="20"/>
  <c r="R268" i="20"/>
  <c r="S268" i="20"/>
  <c r="T268" i="20"/>
  <c r="U268" i="20"/>
  <c r="V268" i="20"/>
  <c r="W268" i="20"/>
  <c r="X268" i="20"/>
  <c r="Y268" i="20"/>
  <c r="Z268" i="20"/>
  <c r="AA268" i="20"/>
  <c r="AB268" i="20"/>
  <c r="AC268" i="20"/>
  <c r="AD268" i="20"/>
  <c r="AE268" i="20"/>
  <c r="AF268" i="20"/>
  <c r="AG268" i="20"/>
  <c r="AH268" i="20"/>
  <c r="AI268" i="20"/>
  <c r="AJ268" i="20"/>
  <c r="AK268" i="20"/>
  <c r="AL268" i="20"/>
  <c r="AM268" i="20"/>
  <c r="AN268" i="20"/>
  <c r="AO268" i="20"/>
  <c r="AP268" i="20"/>
  <c r="AQ268" i="20"/>
  <c r="AR268" i="20"/>
  <c r="AS268" i="20"/>
  <c r="AT268" i="20"/>
  <c r="AU268" i="20"/>
  <c r="AV268" i="20"/>
  <c r="AW268" i="20"/>
  <c r="AX268" i="20"/>
  <c r="AY268" i="20"/>
  <c r="AZ268" i="20"/>
  <c r="CC268" i="20"/>
  <c r="CD268" i="20"/>
  <c r="B269" i="20"/>
  <c r="C269" i="20"/>
  <c r="D269" i="20"/>
  <c r="E269" i="20"/>
  <c r="F269" i="20"/>
  <c r="G269" i="20"/>
  <c r="H269" i="20"/>
  <c r="I269" i="20"/>
  <c r="J269" i="20"/>
  <c r="K269" i="20"/>
  <c r="L269" i="20"/>
  <c r="M269" i="20"/>
  <c r="N269" i="20"/>
  <c r="O269" i="20"/>
  <c r="P269" i="20"/>
  <c r="Q269" i="20"/>
  <c r="R269" i="20"/>
  <c r="S269" i="20"/>
  <c r="T269" i="20"/>
  <c r="U269" i="20"/>
  <c r="V269" i="20"/>
  <c r="W269" i="20"/>
  <c r="X269" i="20"/>
  <c r="Y269" i="20"/>
  <c r="Z269" i="20"/>
  <c r="AA269" i="20"/>
  <c r="AB269" i="20"/>
  <c r="AC269" i="20"/>
  <c r="AD269" i="20"/>
  <c r="AE269" i="20"/>
  <c r="AF269" i="20"/>
  <c r="AG269" i="20"/>
  <c r="AH269" i="20"/>
  <c r="AI269" i="20"/>
  <c r="AJ269" i="20"/>
  <c r="AK269" i="20"/>
  <c r="AL269" i="20"/>
  <c r="AM269" i="20"/>
  <c r="AN269" i="20"/>
  <c r="AO269" i="20"/>
  <c r="AP269" i="20"/>
  <c r="AQ269" i="20"/>
  <c r="AR269" i="20"/>
  <c r="AS269" i="20"/>
  <c r="AT269" i="20"/>
  <c r="AU269" i="20"/>
  <c r="AV269" i="20"/>
  <c r="AW269" i="20"/>
  <c r="AX269" i="20"/>
  <c r="AY269" i="20"/>
  <c r="AZ269" i="20"/>
  <c r="CC269" i="20"/>
  <c r="CD269" i="20"/>
  <c r="B270" i="20"/>
  <c r="C270" i="20"/>
  <c r="D270" i="20"/>
  <c r="E270" i="20"/>
  <c r="F270" i="20"/>
  <c r="G270" i="20"/>
  <c r="H270" i="20"/>
  <c r="I270" i="20"/>
  <c r="J270" i="20"/>
  <c r="K270" i="20"/>
  <c r="L270" i="20"/>
  <c r="M270" i="20"/>
  <c r="N270" i="20"/>
  <c r="O270" i="20"/>
  <c r="P270" i="20"/>
  <c r="Q270" i="20"/>
  <c r="R270" i="20"/>
  <c r="S270" i="20"/>
  <c r="T270" i="20"/>
  <c r="U270" i="20"/>
  <c r="V270" i="20"/>
  <c r="W270" i="20"/>
  <c r="X270" i="20"/>
  <c r="Y270" i="20"/>
  <c r="Z270" i="20"/>
  <c r="AA270" i="20"/>
  <c r="AB270" i="20"/>
  <c r="AC270" i="20"/>
  <c r="AD270" i="20"/>
  <c r="AE270" i="20"/>
  <c r="AF270" i="20"/>
  <c r="AG270" i="20"/>
  <c r="AH270" i="20"/>
  <c r="AI270" i="20"/>
  <c r="AJ270" i="20"/>
  <c r="AK270" i="20"/>
  <c r="AL270" i="20"/>
  <c r="AM270" i="20"/>
  <c r="AN270" i="20"/>
  <c r="AO270" i="20"/>
  <c r="AP270" i="20"/>
  <c r="AQ270" i="20"/>
  <c r="AR270" i="20"/>
  <c r="AS270" i="20"/>
  <c r="AT270" i="20"/>
  <c r="AU270" i="20"/>
  <c r="AV270" i="20"/>
  <c r="AW270" i="20"/>
  <c r="AX270" i="20"/>
  <c r="AY270" i="20"/>
  <c r="AZ270" i="20"/>
  <c r="CC270" i="20"/>
  <c r="CD270" i="20"/>
  <c r="B271" i="20"/>
  <c r="C271" i="20"/>
  <c r="D271" i="20"/>
  <c r="E271" i="20"/>
  <c r="F271" i="20"/>
  <c r="G271" i="20"/>
  <c r="H271" i="20"/>
  <c r="I271" i="20"/>
  <c r="J271" i="20"/>
  <c r="K271" i="20"/>
  <c r="L271" i="20"/>
  <c r="M271" i="20"/>
  <c r="N271" i="20"/>
  <c r="O271" i="20"/>
  <c r="P271" i="20"/>
  <c r="Q271" i="20"/>
  <c r="R271" i="20"/>
  <c r="S271" i="20"/>
  <c r="T271" i="20"/>
  <c r="U271" i="20"/>
  <c r="V271" i="20"/>
  <c r="W271" i="20"/>
  <c r="X271" i="20"/>
  <c r="Y271" i="20"/>
  <c r="Z271" i="20"/>
  <c r="AA271" i="20"/>
  <c r="AB271" i="20"/>
  <c r="AC271" i="20"/>
  <c r="AD271" i="20"/>
  <c r="AE271" i="20"/>
  <c r="AF271" i="20"/>
  <c r="AG271" i="20"/>
  <c r="AH271" i="20"/>
  <c r="AI271" i="20"/>
  <c r="AJ271" i="20"/>
  <c r="AK271" i="20"/>
  <c r="AL271" i="20"/>
  <c r="AM271" i="20"/>
  <c r="AN271" i="20"/>
  <c r="AO271" i="20"/>
  <c r="AP271" i="20"/>
  <c r="AQ271" i="20"/>
  <c r="AR271" i="20"/>
  <c r="AS271" i="20"/>
  <c r="AT271" i="20"/>
  <c r="AU271" i="20"/>
  <c r="AV271" i="20"/>
  <c r="AW271" i="20"/>
  <c r="AX271" i="20"/>
  <c r="AY271" i="20"/>
  <c r="AZ271" i="20"/>
  <c r="CC271" i="20"/>
  <c r="CD271" i="20"/>
  <c r="B272" i="20"/>
  <c r="C272" i="20"/>
  <c r="D272" i="20"/>
  <c r="E272" i="20"/>
  <c r="F272" i="20"/>
  <c r="G272" i="20"/>
  <c r="H272" i="20"/>
  <c r="I272" i="20"/>
  <c r="J272" i="20"/>
  <c r="K272" i="20"/>
  <c r="L272" i="20"/>
  <c r="M272" i="20"/>
  <c r="N272" i="20"/>
  <c r="O272" i="20"/>
  <c r="P272" i="20"/>
  <c r="Q272" i="20"/>
  <c r="R272" i="20"/>
  <c r="S272" i="20"/>
  <c r="T272" i="20"/>
  <c r="U272" i="20"/>
  <c r="V272" i="20"/>
  <c r="W272" i="20"/>
  <c r="X272" i="20"/>
  <c r="Y272" i="20"/>
  <c r="Z272" i="20"/>
  <c r="AA272" i="20"/>
  <c r="AB272" i="20"/>
  <c r="AC272" i="20"/>
  <c r="AD272" i="20"/>
  <c r="AE272" i="20"/>
  <c r="AF272" i="20"/>
  <c r="AG272" i="20"/>
  <c r="AH272" i="20"/>
  <c r="AI272" i="20"/>
  <c r="AJ272" i="20"/>
  <c r="AK272" i="20"/>
  <c r="AL272" i="20"/>
  <c r="AM272" i="20"/>
  <c r="AN272" i="20"/>
  <c r="AO272" i="20"/>
  <c r="AP272" i="20"/>
  <c r="AQ272" i="20"/>
  <c r="AR272" i="20"/>
  <c r="AS272" i="20"/>
  <c r="AT272" i="20"/>
  <c r="AU272" i="20"/>
  <c r="AV272" i="20"/>
  <c r="AW272" i="20"/>
  <c r="AX272" i="20"/>
  <c r="AY272" i="20"/>
  <c r="AZ272" i="20"/>
  <c r="CC272" i="20"/>
  <c r="CD272" i="20"/>
  <c r="B273" i="20"/>
  <c r="C273" i="20"/>
  <c r="D273" i="20"/>
  <c r="E273" i="20"/>
  <c r="F273" i="20"/>
  <c r="G273" i="20"/>
  <c r="H273" i="20"/>
  <c r="I273" i="20"/>
  <c r="J273" i="20"/>
  <c r="K273" i="20"/>
  <c r="L273" i="20"/>
  <c r="M273" i="20"/>
  <c r="N273" i="20"/>
  <c r="O273" i="20"/>
  <c r="P273" i="20"/>
  <c r="Q273" i="20"/>
  <c r="R273" i="20"/>
  <c r="S273" i="20"/>
  <c r="T273" i="20"/>
  <c r="U273" i="20"/>
  <c r="V273" i="20"/>
  <c r="W273" i="20"/>
  <c r="X273" i="20"/>
  <c r="Y273" i="20"/>
  <c r="Z273" i="20"/>
  <c r="AA273" i="20"/>
  <c r="AB273" i="20"/>
  <c r="AC273" i="20"/>
  <c r="AD273" i="20"/>
  <c r="AE273" i="20"/>
  <c r="AF273" i="20"/>
  <c r="AG273" i="20"/>
  <c r="AH273" i="20"/>
  <c r="AI273" i="20"/>
  <c r="AJ273" i="20"/>
  <c r="AK273" i="20"/>
  <c r="AL273" i="20"/>
  <c r="AM273" i="20"/>
  <c r="AN273" i="20"/>
  <c r="AO273" i="20"/>
  <c r="AP273" i="20"/>
  <c r="AQ273" i="20"/>
  <c r="AR273" i="20"/>
  <c r="AS273" i="20"/>
  <c r="AT273" i="20"/>
  <c r="AU273" i="20"/>
  <c r="AV273" i="20"/>
  <c r="AW273" i="20"/>
  <c r="AX273" i="20"/>
  <c r="AY273" i="20"/>
  <c r="AZ273" i="20"/>
  <c r="CC273" i="20"/>
  <c r="CD273" i="20"/>
  <c r="B274" i="20"/>
  <c r="C274" i="20"/>
  <c r="D274" i="20"/>
  <c r="E274" i="20"/>
  <c r="F274" i="20"/>
  <c r="G274" i="20"/>
  <c r="H274" i="20"/>
  <c r="I274" i="20"/>
  <c r="J274" i="20"/>
  <c r="K274" i="20"/>
  <c r="L274" i="20"/>
  <c r="M274" i="20"/>
  <c r="N274" i="20"/>
  <c r="O274" i="20"/>
  <c r="P274" i="20"/>
  <c r="Q274" i="20"/>
  <c r="R274" i="20"/>
  <c r="S274" i="20"/>
  <c r="T274" i="20"/>
  <c r="U274" i="20"/>
  <c r="V274" i="20"/>
  <c r="W274" i="20"/>
  <c r="X274" i="20"/>
  <c r="Y274" i="20"/>
  <c r="Z274" i="20"/>
  <c r="AA274" i="20"/>
  <c r="AB274" i="20"/>
  <c r="AC274" i="20"/>
  <c r="AD274" i="20"/>
  <c r="AE274" i="20"/>
  <c r="AF274" i="20"/>
  <c r="AG274" i="20"/>
  <c r="AH274" i="20"/>
  <c r="AI274" i="20"/>
  <c r="AJ274" i="20"/>
  <c r="AK274" i="20"/>
  <c r="AL274" i="20"/>
  <c r="AM274" i="20"/>
  <c r="AN274" i="20"/>
  <c r="AO274" i="20"/>
  <c r="AP274" i="20"/>
  <c r="AQ274" i="20"/>
  <c r="AR274" i="20"/>
  <c r="AS274" i="20"/>
  <c r="AT274" i="20"/>
  <c r="AU274" i="20"/>
  <c r="AV274" i="20"/>
  <c r="AW274" i="20"/>
  <c r="AX274" i="20"/>
  <c r="AY274" i="20"/>
  <c r="AZ274" i="20"/>
  <c r="CC274" i="20"/>
  <c r="CD274" i="20"/>
  <c r="B275" i="20"/>
  <c r="C275" i="20"/>
  <c r="D275" i="20"/>
  <c r="E275" i="20"/>
  <c r="F275" i="20"/>
  <c r="G275" i="20"/>
  <c r="H275" i="20"/>
  <c r="I275" i="20"/>
  <c r="J275" i="20"/>
  <c r="K275" i="20"/>
  <c r="L275" i="20"/>
  <c r="M275" i="20"/>
  <c r="N275" i="20"/>
  <c r="O275" i="20"/>
  <c r="P275" i="20"/>
  <c r="Q275" i="20"/>
  <c r="R275" i="20"/>
  <c r="S275" i="20"/>
  <c r="T275" i="20"/>
  <c r="U275" i="20"/>
  <c r="V275" i="20"/>
  <c r="W275" i="20"/>
  <c r="X275" i="20"/>
  <c r="Y275" i="20"/>
  <c r="Z275" i="20"/>
  <c r="AA275" i="20"/>
  <c r="AB275" i="20"/>
  <c r="AC275" i="20"/>
  <c r="AD275" i="20"/>
  <c r="AE275" i="20"/>
  <c r="AF275" i="20"/>
  <c r="AG275" i="20"/>
  <c r="AH275" i="20"/>
  <c r="AI275" i="20"/>
  <c r="AJ275" i="20"/>
  <c r="AK275" i="20"/>
  <c r="AL275" i="20"/>
  <c r="AM275" i="20"/>
  <c r="AN275" i="20"/>
  <c r="AO275" i="20"/>
  <c r="AP275" i="20"/>
  <c r="AQ275" i="20"/>
  <c r="AR275" i="20"/>
  <c r="AS275" i="20"/>
  <c r="AT275" i="20"/>
  <c r="AU275" i="20"/>
  <c r="AV275" i="20"/>
  <c r="AW275" i="20"/>
  <c r="AX275" i="20"/>
  <c r="AY275" i="20"/>
  <c r="AZ275" i="20"/>
  <c r="CC275" i="20"/>
  <c r="CD275" i="20"/>
  <c r="B276" i="20"/>
  <c r="C276" i="20"/>
  <c r="D276" i="20"/>
  <c r="E276" i="20"/>
  <c r="F276" i="20"/>
  <c r="G276" i="20"/>
  <c r="H276" i="20"/>
  <c r="I276" i="20"/>
  <c r="J276" i="20"/>
  <c r="K276" i="20"/>
  <c r="L276" i="20"/>
  <c r="M276" i="20"/>
  <c r="N276" i="20"/>
  <c r="O276" i="20"/>
  <c r="P276" i="20"/>
  <c r="Q276" i="20"/>
  <c r="R276" i="20"/>
  <c r="S276" i="20"/>
  <c r="T276" i="20"/>
  <c r="U276" i="20"/>
  <c r="V276" i="20"/>
  <c r="W276" i="20"/>
  <c r="X276" i="20"/>
  <c r="Y276" i="20"/>
  <c r="Z276" i="20"/>
  <c r="AA276" i="20"/>
  <c r="AB276" i="20"/>
  <c r="AC276" i="20"/>
  <c r="AD276" i="20"/>
  <c r="AE276" i="20"/>
  <c r="AF276" i="20"/>
  <c r="AG276" i="20"/>
  <c r="AH276" i="20"/>
  <c r="AI276" i="20"/>
  <c r="AJ276" i="20"/>
  <c r="AK276" i="20"/>
  <c r="AL276" i="20"/>
  <c r="AM276" i="20"/>
  <c r="AN276" i="20"/>
  <c r="AO276" i="20"/>
  <c r="AP276" i="20"/>
  <c r="AQ276" i="20"/>
  <c r="AR276" i="20"/>
  <c r="AS276" i="20"/>
  <c r="AT276" i="20"/>
  <c r="AU276" i="20"/>
  <c r="AV276" i="20"/>
  <c r="AW276" i="20"/>
  <c r="AX276" i="20"/>
  <c r="AY276" i="20"/>
  <c r="AZ276" i="20"/>
  <c r="CC276" i="20"/>
  <c r="CD276" i="20"/>
  <c r="B277" i="20"/>
  <c r="C277" i="20"/>
  <c r="D277" i="20"/>
  <c r="E277" i="20"/>
  <c r="F277" i="20"/>
  <c r="G277" i="20"/>
  <c r="H277" i="20"/>
  <c r="I277" i="20"/>
  <c r="J277" i="20"/>
  <c r="K277" i="20"/>
  <c r="L277" i="20"/>
  <c r="M277" i="20"/>
  <c r="N277" i="20"/>
  <c r="O277" i="20"/>
  <c r="P277" i="20"/>
  <c r="Q277" i="20"/>
  <c r="R277" i="20"/>
  <c r="S277" i="20"/>
  <c r="T277" i="20"/>
  <c r="U277" i="20"/>
  <c r="V277" i="20"/>
  <c r="W277" i="20"/>
  <c r="X277" i="20"/>
  <c r="Y277" i="20"/>
  <c r="Z277" i="20"/>
  <c r="AA277" i="20"/>
  <c r="AB277" i="20"/>
  <c r="AC277" i="20"/>
  <c r="AD277" i="20"/>
  <c r="AE277" i="20"/>
  <c r="AF277" i="20"/>
  <c r="AG277" i="20"/>
  <c r="AH277" i="20"/>
  <c r="AI277" i="20"/>
  <c r="AJ277" i="20"/>
  <c r="AK277" i="20"/>
  <c r="AL277" i="20"/>
  <c r="AM277" i="20"/>
  <c r="AN277" i="20"/>
  <c r="AO277" i="20"/>
  <c r="AP277" i="20"/>
  <c r="AQ277" i="20"/>
  <c r="AR277" i="20"/>
  <c r="AS277" i="20"/>
  <c r="AT277" i="20"/>
  <c r="AU277" i="20"/>
  <c r="AV277" i="20"/>
  <c r="AW277" i="20"/>
  <c r="AX277" i="20"/>
  <c r="AY277" i="20"/>
  <c r="AZ277" i="20"/>
  <c r="CC277" i="20"/>
  <c r="CD277" i="20"/>
  <c r="B278" i="20"/>
  <c r="C278" i="20"/>
  <c r="D278" i="20"/>
  <c r="E278" i="20"/>
  <c r="F278" i="20"/>
  <c r="G278" i="20"/>
  <c r="H278" i="20"/>
  <c r="I278" i="20"/>
  <c r="J278" i="20"/>
  <c r="K278" i="20"/>
  <c r="L278" i="20"/>
  <c r="M278" i="20"/>
  <c r="N278" i="20"/>
  <c r="O278" i="20"/>
  <c r="P278" i="20"/>
  <c r="Q278" i="20"/>
  <c r="R278" i="20"/>
  <c r="S278" i="20"/>
  <c r="T278" i="20"/>
  <c r="U278" i="20"/>
  <c r="V278" i="20"/>
  <c r="W278" i="20"/>
  <c r="X278" i="20"/>
  <c r="Y278" i="20"/>
  <c r="Z278" i="20"/>
  <c r="AA278" i="20"/>
  <c r="AB278" i="20"/>
  <c r="AC278" i="20"/>
  <c r="AD278" i="20"/>
  <c r="AE278" i="20"/>
  <c r="AF278" i="20"/>
  <c r="AG278" i="20"/>
  <c r="AH278" i="20"/>
  <c r="AI278" i="20"/>
  <c r="AJ278" i="20"/>
  <c r="AK278" i="20"/>
  <c r="AL278" i="20"/>
  <c r="AM278" i="20"/>
  <c r="AN278" i="20"/>
  <c r="AO278" i="20"/>
  <c r="AP278" i="20"/>
  <c r="AQ278" i="20"/>
  <c r="AR278" i="20"/>
  <c r="AS278" i="20"/>
  <c r="AT278" i="20"/>
  <c r="AU278" i="20"/>
  <c r="AV278" i="20"/>
  <c r="AW278" i="20"/>
  <c r="AX278" i="20"/>
  <c r="AY278" i="20"/>
  <c r="AZ278" i="20"/>
  <c r="CC278" i="20"/>
  <c r="CD278" i="20"/>
  <c r="B279" i="20"/>
  <c r="C279" i="20"/>
  <c r="D279" i="20"/>
  <c r="E279" i="20"/>
  <c r="F279" i="20"/>
  <c r="G279" i="20"/>
  <c r="H279" i="20"/>
  <c r="I279" i="20"/>
  <c r="J279" i="20"/>
  <c r="K279" i="20"/>
  <c r="L279" i="20"/>
  <c r="M279" i="20"/>
  <c r="N279" i="20"/>
  <c r="O279" i="20"/>
  <c r="P279" i="20"/>
  <c r="Q279" i="20"/>
  <c r="R279" i="20"/>
  <c r="S279" i="20"/>
  <c r="T279" i="20"/>
  <c r="U279" i="20"/>
  <c r="V279" i="20"/>
  <c r="W279" i="20"/>
  <c r="X279" i="20"/>
  <c r="Y279" i="20"/>
  <c r="Z279" i="20"/>
  <c r="AA279" i="20"/>
  <c r="AB279" i="20"/>
  <c r="AC279" i="20"/>
  <c r="AD279" i="20"/>
  <c r="AE279" i="20"/>
  <c r="AF279" i="20"/>
  <c r="AG279" i="20"/>
  <c r="AH279" i="20"/>
  <c r="AI279" i="20"/>
  <c r="AJ279" i="20"/>
  <c r="AK279" i="20"/>
  <c r="AL279" i="20"/>
  <c r="AM279" i="20"/>
  <c r="AN279" i="20"/>
  <c r="AO279" i="20"/>
  <c r="AP279" i="20"/>
  <c r="AQ279" i="20"/>
  <c r="AR279" i="20"/>
  <c r="AS279" i="20"/>
  <c r="AT279" i="20"/>
  <c r="AU279" i="20"/>
  <c r="AV279" i="20"/>
  <c r="AW279" i="20"/>
  <c r="AX279" i="20"/>
  <c r="AY279" i="20"/>
  <c r="AZ279" i="20"/>
  <c r="CC279" i="20"/>
  <c r="CD279" i="20"/>
  <c r="B280" i="20"/>
  <c r="C280" i="20"/>
  <c r="D280" i="20"/>
  <c r="E280" i="20"/>
  <c r="F280" i="20"/>
  <c r="G280" i="20"/>
  <c r="H280" i="20"/>
  <c r="I280" i="20"/>
  <c r="J280" i="20"/>
  <c r="K280" i="20"/>
  <c r="L280" i="20"/>
  <c r="M280" i="20"/>
  <c r="N280" i="20"/>
  <c r="O280" i="20"/>
  <c r="P280" i="20"/>
  <c r="Q280" i="20"/>
  <c r="R280" i="20"/>
  <c r="S280" i="20"/>
  <c r="T280" i="20"/>
  <c r="U280" i="20"/>
  <c r="V280" i="20"/>
  <c r="W280" i="20"/>
  <c r="X280" i="20"/>
  <c r="Y280" i="20"/>
  <c r="Z280" i="20"/>
  <c r="AA280" i="20"/>
  <c r="AB280" i="20"/>
  <c r="AC280" i="20"/>
  <c r="AD280" i="20"/>
  <c r="AE280" i="20"/>
  <c r="AF280" i="20"/>
  <c r="AG280" i="20"/>
  <c r="AH280" i="20"/>
  <c r="AI280" i="20"/>
  <c r="AJ280" i="20"/>
  <c r="AK280" i="20"/>
  <c r="AL280" i="20"/>
  <c r="AM280" i="20"/>
  <c r="AN280" i="20"/>
  <c r="AO280" i="20"/>
  <c r="AP280" i="20"/>
  <c r="AQ280" i="20"/>
  <c r="AR280" i="20"/>
  <c r="AS280" i="20"/>
  <c r="AT280" i="20"/>
  <c r="AU280" i="20"/>
  <c r="AV280" i="20"/>
  <c r="AW280" i="20"/>
  <c r="AX280" i="20"/>
  <c r="AY280" i="20"/>
  <c r="AZ280" i="20"/>
  <c r="CC280" i="20"/>
  <c r="CD280" i="20"/>
  <c r="B281" i="20"/>
  <c r="C281" i="20"/>
  <c r="D281" i="20"/>
  <c r="E281" i="20"/>
  <c r="F281" i="20"/>
  <c r="G281" i="20"/>
  <c r="H281" i="20"/>
  <c r="I281" i="20"/>
  <c r="J281" i="20"/>
  <c r="K281" i="20"/>
  <c r="L281" i="20"/>
  <c r="M281" i="20"/>
  <c r="N281" i="20"/>
  <c r="O281" i="20"/>
  <c r="P281" i="20"/>
  <c r="Q281" i="20"/>
  <c r="R281" i="20"/>
  <c r="S281" i="20"/>
  <c r="T281" i="20"/>
  <c r="U281" i="20"/>
  <c r="V281" i="20"/>
  <c r="W281" i="20"/>
  <c r="X281" i="20"/>
  <c r="Y281" i="20"/>
  <c r="Z281" i="20"/>
  <c r="AA281" i="20"/>
  <c r="AB281" i="20"/>
  <c r="AC281" i="20"/>
  <c r="AD281" i="20"/>
  <c r="AE281" i="20"/>
  <c r="AF281" i="20"/>
  <c r="AG281" i="20"/>
  <c r="AH281" i="20"/>
  <c r="AI281" i="20"/>
  <c r="AJ281" i="20"/>
  <c r="AK281" i="20"/>
  <c r="AL281" i="20"/>
  <c r="AM281" i="20"/>
  <c r="AN281" i="20"/>
  <c r="AO281" i="20"/>
  <c r="AP281" i="20"/>
  <c r="AQ281" i="20"/>
  <c r="AR281" i="20"/>
  <c r="AS281" i="20"/>
  <c r="AT281" i="20"/>
  <c r="AU281" i="20"/>
  <c r="AV281" i="20"/>
  <c r="AW281" i="20"/>
  <c r="AX281" i="20"/>
  <c r="AY281" i="20"/>
  <c r="AZ281" i="20"/>
  <c r="CC281" i="20"/>
  <c r="CD281" i="20"/>
  <c r="B282" i="20"/>
  <c r="C282" i="20"/>
  <c r="D282" i="20"/>
  <c r="E282" i="20"/>
  <c r="F282" i="20"/>
  <c r="G282" i="20"/>
  <c r="H282" i="20"/>
  <c r="I282" i="20"/>
  <c r="J282" i="20"/>
  <c r="K282" i="20"/>
  <c r="L282" i="20"/>
  <c r="M282" i="20"/>
  <c r="N282" i="20"/>
  <c r="O282" i="20"/>
  <c r="P282" i="20"/>
  <c r="Q282" i="20"/>
  <c r="R282" i="20"/>
  <c r="S282" i="20"/>
  <c r="T282" i="20"/>
  <c r="U282" i="20"/>
  <c r="V282" i="20"/>
  <c r="W282" i="20"/>
  <c r="X282" i="20"/>
  <c r="Y282" i="20"/>
  <c r="Z282" i="20"/>
  <c r="AA282" i="20"/>
  <c r="AB282" i="20"/>
  <c r="AC282" i="20"/>
  <c r="AD282" i="20"/>
  <c r="AE282" i="20"/>
  <c r="AF282" i="20"/>
  <c r="AG282" i="20"/>
  <c r="AH282" i="20"/>
  <c r="AI282" i="20"/>
  <c r="AJ282" i="20"/>
  <c r="AK282" i="20"/>
  <c r="AL282" i="20"/>
  <c r="AM282" i="20"/>
  <c r="AN282" i="20"/>
  <c r="AO282" i="20"/>
  <c r="AP282" i="20"/>
  <c r="AQ282" i="20"/>
  <c r="AR282" i="20"/>
  <c r="AS282" i="20"/>
  <c r="AT282" i="20"/>
  <c r="AU282" i="20"/>
  <c r="AV282" i="20"/>
  <c r="AW282" i="20"/>
  <c r="AX282" i="20"/>
  <c r="AY282" i="20"/>
  <c r="AZ282" i="20"/>
  <c r="CC282" i="20"/>
  <c r="CD282" i="20"/>
  <c r="B283" i="20"/>
  <c r="C283" i="20"/>
  <c r="D283" i="20"/>
  <c r="E283" i="20"/>
  <c r="F283" i="20"/>
  <c r="G283" i="20"/>
  <c r="H283" i="20"/>
  <c r="I283" i="20"/>
  <c r="J283" i="20"/>
  <c r="K283" i="20"/>
  <c r="L283" i="20"/>
  <c r="M283" i="20"/>
  <c r="N283" i="20"/>
  <c r="O283" i="20"/>
  <c r="P283" i="20"/>
  <c r="Q283" i="20"/>
  <c r="R283" i="20"/>
  <c r="S283" i="20"/>
  <c r="T283" i="20"/>
  <c r="U283" i="20"/>
  <c r="V283" i="20"/>
  <c r="W283" i="20"/>
  <c r="X283" i="20"/>
  <c r="Y283" i="20"/>
  <c r="Z283" i="20"/>
  <c r="AA283" i="20"/>
  <c r="AB283" i="20"/>
  <c r="AC283" i="20"/>
  <c r="AD283" i="20"/>
  <c r="AE283" i="20"/>
  <c r="AF283" i="20"/>
  <c r="AG283" i="20"/>
  <c r="AH283" i="20"/>
  <c r="AI283" i="20"/>
  <c r="AJ283" i="20"/>
  <c r="AK283" i="20"/>
  <c r="AL283" i="20"/>
  <c r="AM283" i="20"/>
  <c r="AN283" i="20"/>
  <c r="AO283" i="20"/>
  <c r="AP283" i="20"/>
  <c r="AQ283" i="20"/>
  <c r="AR283" i="20"/>
  <c r="AS283" i="20"/>
  <c r="AT283" i="20"/>
  <c r="AU283" i="20"/>
  <c r="AV283" i="20"/>
  <c r="AW283" i="20"/>
  <c r="AX283" i="20"/>
  <c r="AY283" i="20"/>
  <c r="AZ283" i="20"/>
  <c r="CC283" i="20"/>
  <c r="CD283" i="20"/>
  <c r="B284" i="20"/>
  <c r="C284" i="20"/>
  <c r="D284" i="20"/>
  <c r="E284" i="20"/>
  <c r="F284" i="20"/>
  <c r="G284" i="20"/>
  <c r="H284" i="20"/>
  <c r="I284" i="20"/>
  <c r="J284" i="20"/>
  <c r="K284" i="20"/>
  <c r="L284" i="20"/>
  <c r="M284" i="20"/>
  <c r="N284" i="20"/>
  <c r="O284" i="20"/>
  <c r="P284" i="20"/>
  <c r="Q284" i="20"/>
  <c r="R284" i="20"/>
  <c r="S284" i="20"/>
  <c r="T284" i="20"/>
  <c r="U284" i="20"/>
  <c r="V284" i="20"/>
  <c r="W284" i="20"/>
  <c r="X284" i="20"/>
  <c r="Y284" i="20"/>
  <c r="Z284" i="20"/>
  <c r="AA284" i="20"/>
  <c r="AB284" i="20"/>
  <c r="AC284" i="20"/>
  <c r="AD284" i="20"/>
  <c r="AE284" i="20"/>
  <c r="AF284" i="20"/>
  <c r="AG284" i="20"/>
  <c r="AH284" i="20"/>
  <c r="AI284" i="20"/>
  <c r="AJ284" i="20"/>
  <c r="AK284" i="20"/>
  <c r="AL284" i="20"/>
  <c r="AM284" i="20"/>
  <c r="AN284" i="20"/>
  <c r="AO284" i="20"/>
  <c r="AP284" i="20"/>
  <c r="AQ284" i="20"/>
  <c r="AR284" i="20"/>
  <c r="AS284" i="20"/>
  <c r="AT284" i="20"/>
  <c r="AU284" i="20"/>
  <c r="AV284" i="20"/>
  <c r="AW284" i="20"/>
  <c r="AX284" i="20"/>
  <c r="AY284" i="20"/>
  <c r="AZ284" i="20"/>
  <c r="CC284" i="20"/>
  <c r="CD284" i="20"/>
  <c r="B285" i="20"/>
  <c r="C285" i="20"/>
  <c r="D285" i="20"/>
  <c r="E285" i="20"/>
  <c r="F285" i="20"/>
  <c r="G285" i="20"/>
  <c r="H285" i="20"/>
  <c r="I285" i="20"/>
  <c r="J285" i="20"/>
  <c r="K285" i="20"/>
  <c r="L285" i="20"/>
  <c r="M285" i="20"/>
  <c r="N285" i="20"/>
  <c r="O285" i="20"/>
  <c r="P285" i="20"/>
  <c r="Q285" i="20"/>
  <c r="R285" i="20"/>
  <c r="S285" i="20"/>
  <c r="T285" i="20"/>
  <c r="U285" i="20"/>
  <c r="V285" i="20"/>
  <c r="W285" i="20"/>
  <c r="X285" i="20"/>
  <c r="Y285" i="20"/>
  <c r="Z285" i="20"/>
  <c r="AA285" i="20"/>
  <c r="AB285" i="20"/>
  <c r="AC285" i="20"/>
  <c r="AD285" i="20"/>
  <c r="AE285" i="20"/>
  <c r="AF285" i="20"/>
  <c r="AG285" i="20"/>
  <c r="AH285" i="20"/>
  <c r="AI285" i="20"/>
  <c r="AJ285" i="20"/>
  <c r="AK285" i="20"/>
  <c r="AL285" i="20"/>
  <c r="AM285" i="20"/>
  <c r="AN285" i="20"/>
  <c r="AO285" i="20"/>
  <c r="AP285" i="20"/>
  <c r="AQ285" i="20"/>
  <c r="AR285" i="20"/>
  <c r="AS285" i="20"/>
  <c r="AT285" i="20"/>
  <c r="AU285" i="20"/>
  <c r="AV285" i="20"/>
  <c r="AW285" i="20"/>
  <c r="AX285" i="20"/>
  <c r="AY285" i="20"/>
  <c r="AZ285" i="20"/>
  <c r="CC285" i="20"/>
  <c r="CD285" i="20"/>
  <c r="B286" i="20"/>
  <c r="C286" i="20"/>
  <c r="D286" i="20"/>
  <c r="E286" i="20"/>
  <c r="F286" i="20"/>
  <c r="G286" i="20"/>
  <c r="H286" i="20"/>
  <c r="I286" i="20"/>
  <c r="J286" i="20"/>
  <c r="K286" i="20"/>
  <c r="L286" i="20"/>
  <c r="M286" i="20"/>
  <c r="N286" i="20"/>
  <c r="O286" i="20"/>
  <c r="P286" i="20"/>
  <c r="Q286" i="20"/>
  <c r="R286" i="20"/>
  <c r="S286" i="20"/>
  <c r="T286" i="20"/>
  <c r="U286" i="20"/>
  <c r="V286" i="20"/>
  <c r="W286" i="20"/>
  <c r="X286" i="20"/>
  <c r="Y286" i="20"/>
  <c r="Z286" i="20"/>
  <c r="AA286" i="20"/>
  <c r="AB286" i="20"/>
  <c r="AC286" i="20"/>
  <c r="AD286" i="20"/>
  <c r="AE286" i="20"/>
  <c r="AF286" i="20"/>
  <c r="AG286" i="20"/>
  <c r="AH286" i="20"/>
  <c r="AI286" i="20"/>
  <c r="AJ286" i="20"/>
  <c r="AK286" i="20"/>
  <c r="AL286" i="20"/>
  <c r="AM286" i="20"/>
  <c r="AN286" i="20"/>
  <c r="AO286" i="20"/>
  <c r="AP286" i="20"/>
  <c r="AQ286" i="20"/>
  <c r="AR286" i="20"/>
  <c r="AS286" i="20"/>
  <c r="AT286" i="20"/>
  <c r="AU286" i="20"/>
  <c r="AV286" i="20"/>
  <c r="AW286" i="20"/>
  <c r="AX286" i="20"/>
  <c r="AY286" i="20"/>
  <c r="AZ286" i="20"/>
  <c r="CC286" i="20"/>
  <c r="CD286" i="20"/>
  <c r="B287" i="20"/>
  <c r="C287" i="20"/>
  <c r="D287" i="20"/>
  <c r="E287" i="20"/>
  <c r="F287" i="20"/>
  <c r="G287" i="20"/>
  <c r="H287" i="20"/>
  <c r="I287" i="20"/>
  <c r="J287" i="20"/>
  <c r="K287" i="20"/>
  <c r="L287" i="20"/>
  <c r="M287" i="20"/>
  <c r="N287" i="20"/>
  <c r="O287" i="20"/>
  <c r="P287" i="20"/>
  <c r="Q287" i="20"/>
  <c r="R287" i="20"/>
  <c r="S287" i="20"/>
  <c r="T287" i="20"/>
  <c r="U287" i="20"/>
  <c r="V287" i="20"/>
  <c r="W287" i="20"/>
  <c r="X287" i="20"/>
  <c r="Y287" i="20"/>
  <c r="Z287" i="20"/>
  <c r="AA287" i="20"/>
  <c r="AB287" i="20"/>
  <c r="AC287" i="20"/>
  <c r="AD287" i="20"/>
  <c r="AE287" i="20"/>
  <c r="AF287" i="20"/>
  <c r="AG287" i="20"/>
  <c r="AH287" i="20"/>
  <c r="AI287" i="20"/>
  <c r="AJ287" i="20"/>
  <c r="AK287" i="20"/>
  <c r="AL287" i="20"/>
  <c r="AM287" i="20"/>
  <c r="AN287" i="20"/>
  <c r="AO287" i="20"/>
  <c r="AP287" i="20"/>
  <c r="AQ287" i="20"/>
  <c r="AR287" i="20"/>
  <c r="AS287" i="20"/>
  <c r="AT287" i="20"/>
  <c r="AU287" i="20"/>
  <c r="AV287" i="20"/>
  <c r="AW287" i="20"/>
  <c r="AX287" i="20"/>
  <c r="AY287" i="20"/>
  <c r="AZ287" i="20"/>
  <c r="CC287" i="20"/>
  <c r="CD287" i="20"/>
  <c r="B288" i="20"/>
  <c r="C288" i="20"/>
  <c r="D288" i="20"/>
  <c r="E288" i="20"/>
  <c r="F288" i="20"/>
  <c r="G288" i="20"/>
  <c r="H288" i="20"/>
  <c r="I288" i="20"/>
  <c r="J288" i="20"/>
  <c r="K288" i="20"/>
  <c r="L288" i="20"/>
  <c r="M288" i="20"/>
  <c r="N288" i="20"/>
  <c r="O288" i="20"/>
  <c r="P288" i="20"/>
  <c r="Q288" i="20"/>
  <c r="R288" i="20"/>
  <c r="S288" i="20"/>
  <c r="T288" i="20"/>
  <c r="U288" i="20"/>
  <c r="V288" i="20"/>
  <c r="W288" i="20"/>
  <c r="X288" i="20"/>
  <c r="Y288" i="20"/>
  <c r="Z288" i="20"/>
  <c r="AA288" i="20"/>
  <c r="AB288" i="20"/>
  <c r="AC288" i="20"/>
  <c r="AD288" i="20"/>
  <c r="AE288" i="20"/>
  <c r="AF288" i="20"/>
  <c r="AG288" i="20"/>
  <c r="AH288" i="20"/>
  <c r="AI288" i="20"/>
  <c r="AJ288" i="20"/>
  <c r="AK288" i="20"/>
  <c r="AL288" i="20"/>
  <c r="AM288" i="20"/>
  <c r="AN288" i="20"/>
  <c r="AO288" i="20"/>
  <c r="AP288" i="20"/>
  <c r="AQ288" i="20"/>
  <c r="AR288" i="20"/>
  <c r="AS288" i="20"/>
  <c r="AT288" i="20"/>
  <c r="AU288" i="20"/>
  <c r="AV288" i="20"/>
  <c r="AW288" i="20"/>
  <c r="AX288" i="20"/>
  <c r="AY288" i="20"/>
  <c r="AZ288" i="20"/>
  <c r="CC288" i="20"/>
  <c r="CD288" i="20"/>
  <c r="B289" i="20"/>
  <c r="C289" i="20"/>
  <c r="D289" i="20"/>
  <c r="E289" i="20"/>
  <c r="F289" i="20"/>
  <c r="G289" i="20"/>
  <c r="H289" i="20"/>
  <c r="I289" i="20"/>
  <c r="J289" i="20"/>
  <c r="K289" i="20"/>
  <c r="L289" i="20"/>
  <c r="M289" i="20"/>
  <c r="N289" i="20"/>
  <c r="O289" i="20"/>
  <c r="P289" i="20"/>
  <c r="Q289" i="20"/>
  <c r="R289" i="20"/>
  <c r="S289" i="20"/>
  <c r="T289" i="20"/>
  <c r="U289" i="20"/>
  <c r="V289" i="20"/>
  <c r="W289" i="20"/>
  <c r="X289" i="20"/>
  <c r="Y289" i="20"/>
  <c r="Z289" i="20"/>
  <c r="AA289" i="20"/>
  <c r="AB289" i="20"/>
  <c r="AC289" i="20"/>
  <c r="AD289" i="20"/>
  <c r="AE289" i="20"/>
  <c r="AF289" i="20"/>
  <c r="AG289" i="20"/>
  <c r="AH289" i="20"/>
  <c r="AI289" i="20"/>
  <c r="AJ289" i="20"/>
  <c r="AK289" i="20"/>
  <c r="AL289" i="20"/>
  <c r="AM289" i="20"/>
  <c r="AN289" i="20"/>
  <c r="AO289" i="20"/>
  <c r="AP289" i="20"/>
  <c r="AQ289" i="20"/>
  <c r="AR289" i="20"/>
  <c r="AS289" i="20"/>
  <c r="AT289" i="20"/>
  <c r="AU289" i="20"/>
  <c r="AV289" i="20"/>
  <c r="AW289" i="20"/>
  <c r="AX289" i="20"/>
  <c r="AY289" i="20"/>
  <c r="AZ289" i="20"/>
  <c r="CC289" i="20"/>
  <c r="CD289" i="20"/>
  <c r="B290" i="20"/>
  <c r="C290" i="20"/>
  <c r="D290" i="20"/>
  <c r="E290" i="20"/>
  <c r="F290" i="20"/>
  <c r="G290" i="20"/>
  <c r="H290" i="20"/>
  <c r="I290" i="20"/>
  <c r="J290" i="20"/>
  <c r="K290" i="20"/>
  <c r="L290" i="20"/>
  <c r="M290" i="20"/>
  <c r="N290" i="20"/>
  <c r="O290" i="20"/>
  <c r="P290" i="20"/>
  <c r="Q290" i="20"/>
  <c r="R290" i="20"/>
  <c r="S290" i="20"/>
  <c r="T290" i="20"/>
  <c r="U290" i="20"/>
  <c r="V290" i="20"/>
  <c r="W290" i="20"/>
  <c r="X290" i="20"/>
  <c r="Y290" i="20"/>
  <c r="Z290" i="20"/>
  <c r="AA290" i="20"/>
  <c r="AB290" i="20"/>
  <c r="AC290" i="20"/>
  <c r="AD290" i="20"/>
  <c r="AE290" i="20"/>
  <c r="AF290" i="20"/>
  <c r="AG290" i="20"/>
  <c r="AH290" i="20"/>
  <c r="AI290" i="20"/>
  <c r="AJ290" i="20"/>
  <c r="AK290" i="20"/>
  <c r="AL290" i="20"/>
  <c r="AM290" i="20"/>
  <c r="AN290" i="20"/>
  <c r="AO290" i="20"/>
  <c r="AP290" i="20"/>
  <c r="AQ290" i="20"/>
  <c r="AR290" i="20"/>
  <c r="AS290" i="20"/>
  <c r="AT290" i="20"/>
  <c r="AU290" i="20"/>
  <c r="AV290" i="20"/>
  <c r="AW290" i="20"/>
  <c r="AX290" i="20"/>
  <c r="AY290" i="20"/>
  <c r="AZ290" i="20"/>
  <c r="CC290" i="20"/>
  <c r="CD290" i="20"/>
  <c r="B291" i="20"/>
  <c r="C291" i="20"/>
  <c r="D291" i="20"/>
  <c r="E291" i="20"/>
  <c r="F291" i="20"/>
  <c r="G291" i="20"/>
  <c r="H291" i="20"/>
  <c r="I291" i="20"/>
  <c r="J291" i="20"/>
  <c r="K291" i="20"/>
  <c r="L291" i="20"/>
  <c r="M291" i="20"/>
  <c r="N291" i="20"/>
  <c r="O291" i="20"/>
  <c r="P291" i="20"/>
  <c r="Q291" i="20"/>
  <c r="R291" i="20"/>
  <c r="S291" i="20"/>
  <c r="T291" i="20"/>
  <c r="U291" i="20"/>
  <c r="V291" i="20"/>
  <c r="W291" i="20"/>
  <c r="X291" i="20"/>
  <c r="Y291" i="20"/>
  <c r="Z291" i="20"/>
  <c r="AA291" i="20"/>
  <c r="AB291" i="20"/>
  <c r="AC291" i="20"/>
  <c r="AD291" i="20"/>
  <c r="AE291" i="20"/>
  <c r="AF291" i="20"/>
  <c r="AG291" i="20"/>
  <c r="AH291" i="20"/>
  <c r="AI291" i="20"/>
  <c r="AJ291" i="20"/>
  <c r="AK291" i="20"/>
  <c r="AL291" i="20"/>
  <c r="AM291" i="20"/>
  <c r="AN291" i="20"/>
  <c r="AO291" i="20"/>
  <c r="AP291" i="20"/>
  <c r="AQ291" i="20"/>
  <c r="AR291" i="20"/>
  <c r="AS291" i="20"/>
  <c r="AT291" i="20"/>
  <c r="AU291" i="20"/>
  <c r="AV291" i="20"/>
  <c r="AW291" i="20"/>
  <c r="AX291" i="20"/>
  <c r="AY291" i="20"/>
  <c r="AZ291" i="20"/>
  <c r="CC291" i="20"/>
  <c r="CD291" i="20"/>
  <c r="B292" i="20"/>
  <c r="C292" i="20"/>
  <c r="D292" i="20"/>
  <c r="E292" i="20"/>
  <c r="F292" i="20"/>
  <c r="G292" i="20"/>
  <c r="H292" i="20"/>
  <c r="I292" i="20"/>
  <c r="J292" i="20"/>
  <c r="K292" i="20"/>
  <c r="L292" i="20"/>
  <c r="M292" i="20"/>
  <c r="N292" i="20"/>
  <c r="O292" i="20"/>
  <c r="P292" i="20"/>
  <c r="Q292" i="20"/>
  <c r="R292" i="20"/>
  <c r="S292" i="20"/>
  <c r="T292" i="20"/>
  <c r="U292" i="20"/>
  <c r="V292" i="20"/>
  <c r="W292" i="20"/>
  <c r="X292" i="20"/>
  <c r="Y292" i="20"/>
  <c r="Z292" i="20"/>
  <c r="AA292" i="20"/>
  <c r="AB292" i="20"/>
  <c r="AC292" i="20"/>
  <c r="AD292" i="20"/>
  <c r="AE292" i="20"/>
  <c r="AF292" i="20"/>
  <c r="AG292" i="20"/>
  <c r="AH292" i="20"/>
  <c r="AI292" i="20"/>
  <c r="AJ292" i="20"/>
  <c r="AK292" i="20"/>
  <c r="AL292" i="20"/>
  <c r="AM292" i="20"/>
  <c r="AN292" i="20"/>
  <c r="AO292" i="20"/>
  <c r="AP292" i="20"/>
  <c r="AQ292" i="20"/>
  <c r="AR292" i="20"/>
  <c r="AS292" i="20"/>
  <c r="AT292" i="20"/>
  <c r="AU292" i="20"/>
  <c r="AV292" i="20"/>
  <c r="AW292" i="20"/>
  <c r="AX292" i="20"/>
  <c r="AY292" i="20"/>
  <c r="AZ292" i="20"/>
  <c r="CC292" i="20"/>
  <c r="CD292" i="20"/>
  <c r="B293" i="20"/>
  <c r="C293" i="20"/>
  <c r="D293" i="20"/>
  <c r="E293" i="20"/>
  <c r="F293" i="20"/>
  <c r="G293" i="20"/>
  <c r="H293" i="20"/>
  <c r="I293" i="20"/>
  <c r="J293" i="20"/>
  <c r="K293" i="20"/>
  <c r="L293" i="20"/>
  <c r="M293" i="20"/>
  <c r="N293" i="20"/>
  <c r="O293" i="20"/>
  <c r="P293" i="20"/>
  <c r="Q293" i="20"/>
  <c r="R293" i="20"/>
  <c r="S293" i="20"/>
  <c r="T293" i="20"/>
  <c r="U293" i="20"/>
  <c r="V293" i="20"/>
  <c r="W293" i="20"/>
  <c r="X293" i="20"/>
  <c r="Y293" i="20"/>
  <c r="Z293" i="20"/>
  <c r="AA293" i="20"/>
  <c r="AB293" i="20"/>
  <c r="AC293" i="20"/>
  <c r="AD293" i="20"/>
  <c r="AE293" i="20"/>
  <c r="AF293" i="20"/>
  <c r="AG293" i="20"/>
  <c r="AH293" i="20"/>
  <c r="AI293" i="20"/>
  <c r="AJ293" i="20"/>
  <c r="AK293" i="20"/>
  <c r="AL293" i="20"/>
  <c r="AM293" i="20"/>
  <c r="AN293" i="20"/>
  <c r="AO293" i="20"/>
  <c r="AP293" i="20"/>
  <c r="AQ293" i="20"/>
  <c r="AR293" i="20"/>
  <c r="AS293" i="20"/>
  <c r="AT293" i="20"/>
  <c r="AU293" i="20"/>
  <c r="AV293" i="20"/>
  <c r="AW293" i="20"/>
  <c r="AX293" i="20"/>
  <c r="AY293" i="20"/>
  <c r="AZ293" i="20"/>
  <c r="CC293" i="20"/>
  <c r="CD293" i="20"/>
  <c r="B294" i="20"/>
  <c r="C294" i="20"/>
  <c r="D294" i="20"/>
  <c r="E294" i="20"/>
  <c r="F294" i="20"/>
  <c r="G294" i="20"/>
  <c r="H294" i="20"/>
  <c r="I294" i="20"/>
  <c r="J294" i="20"/>
  <c r="K294" i="20"/>
  <c r="L294" i="20"/>
  <c r="M294" i="20"/>
  <c r="N294" i="20"/>
  <c r="O294" i="20"/>
  <c r="P294" i="20"/>
  <c r="Q294" i="20"/>
  <c r="R294" i="20"/>
  <c r="S294" i="20"/>
  <c r="T294" i="20"/>
  <c r="U294" i="20"/>
  <c r="V294" i="20"/>
  <c r="W294" i="20"/>
  <c r="X294" i="20"/>
  <c r="Y294" i="20"/>
  <c r="Z294" i="20"/>
  <c r="AA294" i="20"/>
  <c r="AB294" i="20"/>
  <c r="AC294" i="20"/>
  <c r="AD294" i="20"/>
  <c r="AE294" i="20"/>
  <c r="AF294" i="20"/>
  <c r="AG294" i="20"/>
  <c r="AH294" i="20"/>
  <c r="AI294" i="20"/>
  <c r="AJ294" i="20"/>
  <c r="AK294" i="20"/>
  <c r="AL294" i="20"/>
  <c r="AM294" i="20"/>
  <c r="AN294" i="20"/>
  <c r="AO294" i="20"/>
  <c r="AP294" i="20"/>
  <c r="AQ294" i="20"/>
  <c r="AR294" i="20"/>
  <c r="AS294" i="20"/>
  <c r="AT294" i="20"/>
  <c r="AU294" i="20"/>
  <c r="AV294" i="20"/>
  <c r="AW294" i="20"/>
  <c r="AX294" i="20"/>
  <c r="AY294" i="20"/>
  <c r="AZ294" i="20"/>
  <c r="CC294" i="20"/>
  <c r="CD294" i="20"/>
  <c r="B295" i="20"/>
  <c r="C295" i="20"/>
  <c r="D295" i="20"/>
  <c r="E295" i="20"/>
  <c r="F295" i="20"/>
  <c r="G295" i="20"/>
  <c r="H295" i="20"/>
  <c r="I295" i="20"/>
  <c r="J295" i="20"/>
  <c r="K295" i="20"/>
  <c r="L295" i="20"/>
  <c r="M295" i="20"/>
  <c r="N295" i="20"/>
  <c r="O295" i="20"/>
  <c r="P295" i="20"/>
  <c r="Q295" i="20"/>
  <c r="R295" i="20"/>
  <c r="S295" i="20"/>
  <c r="T295" i="20"/>
  <c r="U295" i="20"/>
  <c r="V295" i="20"/>
  <c r="W295" i="20"/>
  <c r="X295" i="20"/>
  <c r="Y295" i="20"/>
  <c r="Z295" i="20"/>
  <c r="AA295" i="20"/>
  <c r="AB295" i="20"/>
  <c r="AC295" i="20"/>
  <c r="AD295" i="20"/>
  <c r="AE295" i="20"/>
  <c r="AF295" i="20"/>
  <c r="AG295" i="20"/>
  <c r="AH295" i="20"/>
  <c r="AI295" i="20"/>
  <c r="AJ295" i="20"/>
  <c r="AK295" i="20"/>
  <c r="AL295" i="20"/>
  <c r="AM295" i="20"/>
  <c r="AN295" i="20"/>
  <c r="AO295" i="20"/>
  <c r="AP295" i="20"/>
  <c r="AQ295" i="20"/>
  <c r="AR295" i="20"/>
  <c r="AS295" i="20"/>
  <c r="AT295" i="20"/>
  <c r="AU295" i="20"/>
  <c r="AV295" i="20"/>
  <c r="AW295" i="20"/>
  <c r="AX295" i="20"/>
  <c r="AY295" i="20"/>
  <c r="AZ295" i="20"/>
  <c r="CC295" i="20"/>
  <c r="CD295" i="20"/>
  <c r="B296" i="20"/>
  <c r="C296" i="20"/>
  <c r="D296" i="20"/>
  <c r="E296" i="20"/>
  <c r="F296" i="20"/>
  <c r="G296" i="20"/>
  <c r="H296" i="20"/>
  <c r="I296" i="20"/>
  <c r="J296" i="20"/>
  <c r="K296" i="20"/>
  <c r="L296" i="20"/>
  <c r="M296" i="20"/>
  <c r="N296" i="20"/>
  <c r="O296" i="20"/>
  <c r="P296" i="20"/>
  <c r="Q296" i="20"/>
  <c r="R296" i="20"/>
  <c r="S296" i="20"/>
  <c r="T296" i="20"/>
  <c r="U296" i="20"/>
  <c r="V296" i="20"/>
  <c r="W296" i="20"/>
  <c r="X296" i="20"/>
  <c r="Y296" i="20"/>
  <c r="Z296" i="20"/>
  <c r="AA296" i="20"/>
  <c r="AB296" i="20"/>
  <c r="AC296" i="20"/>
  <c r="AD296" i="20"/>
  <c r="AE296" i="20"/>
  <c r="AF296" i="20"/>
  <c r="AG296" i="20"/>
  <c r="AH296" i="20"/>
  <c r="AI296" i="20"/>
  <c r="AJ296" i="20"/>
  <c r="AK296" i="20"/>
  <c r="AL296" i="20"/>
  <c r="AM296" i="20"/>
  <c r="AN296" i="20"/>
  <c r="AO296" i="20"/>
  <c r="AP296" i="20"/>
  <c r="AQ296" i="20"/>
  <c r="AR296" i="20"/>
  <c r="AS296" i="20"/>
  <c r="AT296" i="20"/>
  <c r="AU296" i="20"/>
  <c r="AV296" i="20"/>
  <c r="AW296" i="20"/>
  <c r="AX296" i="20"/>
  <c r="AY296" i="20"/>
  <c r="AZ296" i="20"/>
  <c r="CC296" i="20"/>
  <c r="CD296" i="20"/>
  <c r="B297" i="20"/>
  <c r="C297" i="20"/>
  <c r="D297" i="20"/>
  <c r="E297" i="20"/>
  <c r="F297" i="20"/>
  <c r="G297" i="20"/>
  <c r="H297" i="20"/>
  <c r="I297" i="20"/>
  <c r="J297" i="20"/>
  <c r="K297" i="20"/>
  <c r="L297" i="20"/>
  <c r="M297" i="20"/>
  <c r="N297" i="20"/>
  <c r="O297" i="20"/>
  <c r="P297" i="20"/>
  <c r="Q297" i="20"/>
  <c r="R297" i="20"/>
  <c r="S297" i="20"/>
  <c r="T297" i="20"/>
  <c r="U297" i="20"/>
  <c r="V297" i="20"/>
  <c r="W297" i="20"/>
  <c r="X297" i="20"/>
  <c r="Y297" i="20"/>
  <c r="Z297" i="20"/>
  <c r="AA297" i="20"/>
  <c r="AB297" i="20"/>
  <c r="AC297" i="20"/>
  <c r="AD297" i="20"/>
  <c r="AE297" i="20"/>
  <c r="AF297" i="20"/>
  <c r="AG297" i="20"/>
  <c r="AH297" i="20"/>
  <c r="AI297" i="20"/>
  <c r="AJ297" i="20"/>
  <c r="AK297" i="20"/>
  <c r="AL297" i="20"/>
  <c r="AM297" i="20"/>
  <c r="AN297" i="20"/>
  <c r="AO297" i="20"/>
  <c r="AP297" i="20"/>
  <c r="AQ297" i="20"/>
  <c r="AR297" i="20"/>
  <c r="AS297" i="20"/>
  <c r="AT297" i="20"/>
  <c r="AU297" i="20"/>
  <c r="AV297" i="20"/>
  <c r="AW297" i="20"/>
  <c r="AX297" i="20"/>
  <c r="AY297" i="20"/>
  <c r="AZ297" i="20"/>
  <c r="CC297" i="20"/>
  <c r="CD297" i="20"/>
  <c r="B298" i="20"/>
  <c r="C298" i="20"/>
  <c r="D298" i="20"/>
  <c r="E298" i="20"/>
  <c r="F298" i="20"/>
  <c r="G298" i="20"/>
  <c r="H298" i="20"/>
  <c r="I298" i="20"/>
  <c r="J298" i="20"/>
  <c r="K298" i="20"/>
  <c r="L298" i="20"/>
  <c r="M298" i="20"/>
  <c r="N298" i="20"/>
  <c r="O298" i="20"/>
  <c r="P298" i="20"/>
  <c r="Q298" i="20"/>
  <c r="R298" i="20"/>
  <c r="S298" i="20"/>
  <c r="T298" i="20"/>
  <c r="U298" i="20"/>
  <c r="V298" i="20"/>
  <c r="W298" i="20"/>
  <c r="X298" i="20"/>
  <c r="Y298" i="20"/>
  <c r="Z298" i="20"/>
  <c r="AA298" i="20"/>
  <c r="AB298" i="20"/>
  <c r="AC298" i="20"/>
  <c r="AD298" i="20"/>
  <c r="AE298" i="20"/>
  <c r="AF298" i="20"/>
  <c r="AG298" i="20"/>
  <c r="AH298" i="20"/>
  <c r="AI298" i="20"/>
  <c r="AJ298" i="20"/>
  <c r="AK298" i="20"/>
  <c r="AL298" i="20"/>
  <c r="AM298" i="20"/>
  <c r="AN298" i="20"/>
  <c r="AO298" i="20"/>
  <c r="AP298" i="20"/>
  <c r="AQ298" i="20"/>
  <c r="AR298" i="20"/>
  <c r="AS298" i="20"/>
  <c r="AT298" i="20"/>
  <c r="AU298" i="20"/>
  <c r="AV298" i="20"/>
  <c r="AW298" i="20"/>
  <c r="AX298" i="20"/>
  <c r="AY298" i="20"/>
  <c r="AZ298" i="20"/>
  <c r="CC298" i="20"/>
  <c r="CD298" i="20"/>
  <c r="B299" i="20"/>
  <c r="C299" i="20"/>
  <c r="D299" i="20"/>
  <c r="E299" i="20"/>
  <c r="F299" i="20"/>
  <c r="G299" i="20"/>
  <c r="H299" i="20"/>
  <c r="I299" i="20"/>
  <c r="J299" i="20"/>
  <c r="K299" i="20"/>
  <c r="L299" i="20"/>
  <c r="M299" i="20"/>
  <c r="N299" i="20"/>
  <c r="O299" i="20"/>
  <c r="P299" i="20"/>
  <c r="Q299" i="20"/>
  <c r="R299" i="20"/>
  <c r="S299" i="20"/>
  <c r="T299" i="20"/>
  <c r="U299" i="20"/>
  <c r="V299" i="20"/>
  <c r="W299" i="20"/>
  <c r="X299" i="20"/>
  <c r="Y299" i="20"/>
  <c r="Z299" i="20"/>
  <c r="AA299" i="20"/>
  <c r="AB299" i="20"/>
  <c r="AC299" i="20"/>
  <c r="AD299" i="20"/>
  <c r="AE299" i="20"/>
  <c r="AF299" i="20"/>
  <c r="AG299" i="20"/>
  <c r="AH299" i="20"/>
  <c r="AI299" i="20"/>
  <c r="AJ299" i="20"/>
  <c r="AK299" i="20"/>
  <c r="AL299" i="20"/>
  <c r="AM299" i="20"/>
  <c r="AN299" i="20"/>
  <c r="AO299" i="20"/>
  <c r="AP299" i="20"/>
  <c r="AQ299" i="20"/>
  <c r="AR299" i="20"/>
  <c r="AS299" i="20"/>
  <c r="AT299" i="20"/>
  <c r="AU299" i="20"/>
  <c r="AV299" i="20"/>
  <c r="AW299" i="20"/>
  <c r="AX299" i="20"/>
  <c r="AY299" i="20"/>
  <c r="AZ299" i="20"/>
  <c r="CC299" i="20"/>
  <c r="CD299" i="20"/>
  <c r="B300" i="20"/>
  <c r="C300" i="20"/>
  <c r="D300" i="20"/>
  <c r="E300" i="20"/>
  <c r="F300" i="20"/>
  <c r="G300" i="20"/>
  <c r="H300" i="20"/>
  <c r="I300" i="20"/>
  <c r="J300" i="20"/>
  <c r="K300" i="20"/>
  <c r="L300" i="20"/>
  <c r="M300" i="20"/>
  <c r="N300" i="20"/>
  <c r="O300" i="20"/>
  <c r="P300" i="20"/>
  <c r="Q300" i="20"/>
  <c r="R300" i="20"/>
  <c r="S300" i="20"/>
  <c r="T300" i="20"/>
  <c r="U300" i="20"/>
  <c r="V300" i="20"/>
  <c r="W300" i="20"/>
  <c r="X300" i="20"/>
  <c r="Y300" i="20"/>
  <c r="Z300" i="20"/>
  <c r="AA300" i="20"/>
  <c r="AB300" i="20"/>
  <c r="AC300" i="20"/>
  <c r="AD300" i="20"/>
  <c r="AE300" i="20"/>
  <c r="AF300" i="20"/>
  <c r="AG300" i="20"/>
  <c r="AH300" i="20"/>
  <c r="AI300" i="20"/>
  <c r="AJ300" i="20"/>
  <c r="AK300" i="20"/>
  <c r="AL300" i="20"/>
  <c r="AM300" i="20"/>
  <c r="AN300" i="20"/>
  <c r="AO300" i="20"/>
  <c r="AP300" i="20"/>
  <c r="AQ300" i="20"/>
  <c r="AR300" i="20"/>
  <c r="AS300" i="20"/>
  <c r="AT300" i="20"/>
  <c r="AU300" i="20"/>
  <c r="AV300" i="20"/>
  <c r="AW300" i="20"/>
  <c r="AX300" i="20"/>
  <c r="AY300" i="20"/>
  <c r="AZ300" i="20"/>
  <c r="CC300" i="20"/>
  <c r="CD300" i="20"/>
  <c r="B301" i="20"/>
  <c r="C301" i="20"/>
  <c r="D301" i="20"/>
  <c r="E301" i="20"/>
  <c r="F301" i="20"/>
  <c r="G301" i="20"/>
  <c r="H301" i="20"/>
  <c r="I301" i="20"/>
  <c r="J301" i="20"/>
  <c r="K301" i="20"/>
  <c r="L301" i="20"/>
  <c r="M301" i="20"/>
  <c r="N301" i="20"/>
  <c r="O301" i="20"/>
  <c r="P301" i="20"/>
  <c r="Q301" i="20"/>
  <c r="R301" i="20"/>
  <c r="S301" i="20"/>
  <c r="T301" i="20"/>
  <c r="U301" i="20"/>
  <c r="V301" i="20"/>
  <c r="W301" i="20"/>
  <c r="X301" i="20"/>
  <c r="Y301" i="20"/>
  <c r="Z301" i="20"/>
  <c r="AA301" i="20"/>
  <c r="AB301" i="20"/>
  <c r="AC301" i="20"/>
  <c r="AD301" i="20"/>
  <c r="AE301" i="20"/>
  <c r="AF301" i="20"/>
  <c r="AG301" i="20"/>
  <c r="AH301" i="20"/>
  <c r="AI301" i="20"/>
  <c r="AJ301" i="20"/>
  <c r="AK301" i="20"/>
  <c r="AL301" i="20"/>
  <c r="AM301" i="20"/>
  <c r="AN301" i="20"/>
  <c r="AO301" i="20"/>
  <c r="AP301" i="20"/>
  <c r="AQ301" i="20"/>
  <c r="AR301" i="20"/>
  <c r="AS301" i="20"/>
  <c r="AT301" i="20"/>
  <c r="AU301" i="20"/>
  <c r="AV301" i="20"/>
  <c r="AW301" i="20"/>
  <c r="AX301" i="20"/>
  <c r="AY301" i="20"/>
  <c r="AZ301" i="20"/>
  <c r="CC301" i="20"/>
  <c r="CD301" i="20"/>
  <c r="B302" i="20"/>
  <c r="C302" i="20"/>
  <c r="D302" i="20"/>
  <c r="E302" i="20"/>
  <c r="F302" i="20"/>
  <c r="G302" i="20"/>
  <c r="H302" i="20"/>
  <c r="I302" i="20"/>
  <c r="J302" i="20"/>
  <c r="K302" i="20"/>
  <c r="L302" i="20"/>
  <c r="M302" i="20"/>
  <c r="N302" i="20"/>
  <c r="O302" i="20"/>
  <c r="P302" i="20"/>
  <c r="Q302" i="20"/>
  <c r="R302" i="20"/>
  <c r="S302" i="20"/>
  <c r="T302" i="20"/>
  <c r="U302" i="20"/>
  <c r="V302" i="20"/>
  <c r="W302" i="20"/>
  <c r="X302" i="20"/>
  <c r="Y302" i="20"/>
  <c r="Z302" i="20"/>
  <c r="AA302" i="20"/>
  <c r="AB302" i="20"/>
  <c r="AC302" i="20"/>
  <c r="AD302" i="20"/>
  <c r="AE302" i="20"/>
  <c r="AF302" i="20"/>
  <c r="AG302" i="20"/>
  <c r="AH302" i="20"/>
  <c r="AI302" i="20"/>
  <c r="AJ302" i="20"/>
  <c r="AK302" i="20"/>
  <c r="AL302" i="20"/>
  <c r="AM302" i="20"/>
  <c r="AN302" i="20"/>
  <c r="AO302" i="20"/>
  <c r="AP302" i="20"/>
  <c r="AQ302" i="20"/>
  <c r="AR302" i="20"/>
  <c r="AS302" i="20"/>
  <c r="AT302" i="20"/>
  <c r="AU302" i="20"/>
  <c r="AV302" i="20"/>
  <c r="AW302" i="20"/>
  <c r="AX302" i="20"/>
  <c r="AY302" i="20"/>
  <c r="AZ302" i="20"/>
  <c r="CC302" i="20"/>
  <c r="CD302" i="20"/>
  <c r="B303" i="20"/>
  <c r="C303" i="20"/>
  <c r="D303" i="20"/>
  <c r="E303" i="20"/>
  <c r="F303" i="20"/>
  <c r="G303" i="20"/>
  <c r="H303" i="20"/>
  <c r="I303" i="20"/>
  <c r="J303" i="20"/>
  <c r="K303" i="20"/>
  <c r="L303" i="20"/>
  <c r="M303" i="20"/>
  <c r="N303" i="20"/>
  <c r="O303" i="20"/>
  <c r="P303" i="20"/>
  <c r="Q303" i="20"/>
  <c r="R303" i="20"/>
  <c r="S303" i="20"/>
  <c r="T303" i="20"/>
  <c r="U303" i="20"/>
  <c r="V303" i="20"/>
  <c r="W303" i="20"/>
  <c r="X303" i="20"/>
  <c r="Y303" i="20"/>
  <c r="Z303" i="20"/>
  <c r="AA303" i="20"/>
  <c r="AB303" i="20"/>
  <c r="AC303" i="20"/>
  <c r="AD303" i="20"/>
  <c r="AE303" i="20"/>
  <c r="AF303" i="20"/>
  <c r="AG303" i="20"/>
  <c r="AH303" i="20"/>
  <c r="AI303" i="20"/>
  <c r="AJ303" i="20"/>
  <c r="AK303" i="20"/>
  <c r="AL303" i="20"/>
  <c r="AM303" i="20"/>
  <c r="AN303" i="20"/>
  <c r="AO303" i="20"/>
  <c r="AP303" i="20"/>
  <c r="AQ303" i="20"/>
  <c r="AR303" i="20"/>
  <c r="AS303" i="20"/>
  <c r="AT303" i="20"/>
  <c r="AU303" i="20"/>
  <c r="AV303" i="20"/>
  <c r="AW303" i="20"/>
  <c r="AX303" i="20"/>
  <c r="AY303" i="20"/>
  <c r="AZ303" i="20"/>
  <c r="CC303" i="20"/>
  <c r="CD303" i="20"/>
  <c r="B304" i="20"/>
  <c r="C304" i="20"/>
  <c r="D304" i="20"/>
  <c r="E304" i="20"/>
  <c r="F304" i="20"/>
  <c r="G304" i="20"/>
  <c r="H304" i="20"/>
  <c r="I304" i="20"/>
  <c r="J304" i="20"/>
  <c r="K304" i="20"/>
  <c r="L304" i="20"/>
  <c r="M304" i="20"/>
  <c r="N304" i="20"/>
  <c r="O304" i="20"/>
  <c r="P304" i="20"/>
  <c r="Q304" i="20"/>
  <c r="R304" i="20"/>
  <c r="S304" i="20"/>
  <c r="T304" i="20"/>
  <c r="U304" i="20"/>
  <c r="V304" i="20"/>
  <c r="W304" i="20"/>
  <c r="X304" i="20"/>
  <c r="Y304" i="20"/>
  <c r="Z304" i="20"/>
  <c r="AA304" i="20"/>
  <c r="AB304" i="20"/>
  <c r="AC304" i="20"/>
  <c r="AD304" i="20"/>
  <c r="AE304" i="20"/>
  <c r="AF304" i="20"/>
  <c r="AG304" i="20"/>
  <c r="AH304" i="20"/>
  <c r="AI304" i="20"/>
  <c r="AJ304" i="20"/>
  <c r="AK304" i="20"/>
  <c r="AL304" i="20"/>
  <c r="AM304" i="20"/>
  <c r="AN304" i="20"/>
  <c r="AO304" i="20"/>
  <c r="AP304" i="20"/>
  <c r="AQ304" i="20"/>
  <c r="AR304" i="20"/>
  <c r="AS304" i="20"/>
  <c r="AT304" i="20"/>
  <c r="AU304" i="20"/>
  <c r="AV304" i="20"/>
  <c r="AW304" i="20"/>
  <c r="AX304" i="20"/>
  <c r="AY304" i="20"/>
  <c r="AZ304" i="20"/>
  <c r="CC304" i="20"/>
  <c r="CD304" i="20"/>
  <c r="B305" i="20"/>
  <c r="C305" i="20"/>
  <c r="D305" i="20"/>
  <c r="E305" i="20"/>
  <c r="F305" i="20"/>
  <c r="G305" i="20"/>
  <c r="H305" i="20"/>
  <c r="I305" i="20"/>
  <c r="J305" i="20"/>
  <c r="K305" i="20"/>
  <c r="L305" i="20"/>
  <c r="M305" i="20"/>
  <c r="N305" i="20"/>
  <c r="O305" i="20"/>
  <c r="P305" i="20"/>
  <c r="Q305" i="20"/>
  <c r="R305" i="20"/>
  <c r="S305" i="20"/>
  <c r="T305" i="20"/>
  <c r="U305" i="20"/>
  <c r="V305" i="20"/>
  <c r="W305" i="20"/>
  <c r="X305" i="20"/>
  <c r="Y305" i="20"/>
  <c r="Z305" i="20"/>
  <c r="AA305" i="20"/>
  <c r="AB305" i="20"/>
  <c r="AC305" i="20"/>
  <c r="AD305" i="20"/>
  <c r="AE305" i="20"/>
  <c r="AF305" i="20"/>
  <c r="AG305" i="20"/>
  <c r="AH305" i="20"/>
  <c r="AI305" i="20"/>
  <c r="AJ305" i="20"/>
  <c r="AK305" i="20"/>
  <c r="AL305" i="20"/>
  <c r="AM305" i="20"/>
  <c r="AN305" i="20"/>
  <c r="AO305" i="20"/>
  <c r="AP305" i="20"/>
  <c r="AQ305" i="20"/>
  <c r="AR305" i="20"/>
  <c r="AS305" i="20"/>
  <c r="AT305" i="20"/>
  <c r="AU305" i="20"/>
  <c r="AV305" i="20"/>
  <c r="AW305" i="20"/>
  <c r="AX305" i="20"/>
  <c r="AY305" i="20"/>
  <c r="AZ305" i="20"/>
  <c r="CC305" i="20"/>
  <c r="CD305" i="20"/>
  <c r="B306" i="20"/>
  <c r="C306" i="20"/>
  <c r="D306" i="20"/>
  <c r="E306" i="20"/>
  <c r="F306" i="20"/>
  <c r="G306" i="20"/>
  <c r="H306" i="20"/>
  <c r="I306" i="20"/>
  <c r="J306" i="20"/>
  <c r="K306" i="20"/>
  <c r="L306" i="20"/>
  <c r="M306" i="20"/>
  <c r="N306" i="20"/>
  <c r="O306" i="20"/>
  <c r="P306" i="20"/>
  <c r="Q306" i="20"/>
  <c r="R306" i="20"/>
  <c r="S306" i="20"/>
  <c r="T306" i="20"/>
  <c r="U306" i="20"/>
  <c r="V306" i="20"/>
  <c r="W306" i="20"/>
  <c r="X306" i="20"/>
  <c r="Y306" i="20"/>
  <c r="Z306" i="20"/>
  <c r="AA306" i="20"/>
  <c r="AB306" i="20"/>
  <c r="AC306" i="20"/>
  <c r="AD306" i="20"/>
  <c r="AE306" i="20"/>
  <c r="AF306" i="20"/>
  <c r="AG306" i="20"/>
  <c r="AH306" i="20"/>
  <c r="AI306" i="20"/>
  <c r="AJ306" i="20"/>
  <c r="AK306" i="20"/>
  <c r="AL306" i="20"/>
  <c r="AM306" i="20"/>
  <c r="AN306" i="20"/>
  <c r="AO306" i="20"/>
  <c r="AP306" i="20"/>
  <c r="AQ306" i="20"/>
  <c r="AR306" i="20"/>
  <c r="AS306" i="20"/>
  <c r="AT306" i="20"/>
  <c r="AU306" i="20"/>
  <c r="AV306" i="20"/>
  <c r="AW306" i="20"/>
  <c r="AX306" i="20"/>
  <c r="AY306" i="20"/>
  <c r="AZ306" i="20"/>
  <c r="CC306" i="20"/>
  <c r="CD306" i="20"/>
  <c r="B307" i="20"/>
  <c r="C307" i="20"/>
  <c r="D307" i="20"/>
  <c r="E307" i="20"/>
  <c r="F307" i="20"/>
  <c r="G307" i="20"/>
  <c r="H307" i="20"/>
  <c r="I307" i="20"/>
  <c r="J307" i="20"/>
  <c r="K307" i="20"/>
  <c r="L307" i="20"/>
  <c r="M307" i="20"/>
  <c r="N307" i="20"/>
  <c r="O307" i="20"/>
  <c r="P307" i="20"/>
  <c r="Q307" i="20"/>
  <c r="R307" i="20"/>
  <c r="S307" i="20"/>
  <c r="T307" i="20"/>
  <c r="U307" i="20"/>
  <c r="V307" i="20"/>
  <c r="W307" i="20"/>
  <c r="X307" i="20"/>
  <c r="Y307" i="20"/>
  <c r="Z307" i="20"/>
  <c r="AA307" i="20"/>
  <c r="AB307" i="20"/>
  <c r="AC307" i="20"/>
  <c r="AD307" i="20"/>
  <c r="AE307" i="20"/>
  <c r="AF307" i="20"/>
  <c r="AG307" i="20"/>
  <c r="AH307" i="20"/>
  <c r="AI307" i="20"/>
  <c r="AJ307" i="20"/>
  <c r="AK307" i="20"/>
  <c r="AL307" i="20"/>
  <c r="AM307" i="20"/>
  <c r="AN307" i="20"/>
  <c r="AO307" i="20"/>
  <c r="AP307" i="20"/>
  <c r="AQ307" i="20"/>
  <c r="AR307" i="20"/>
  <c r="AS307" i="20"/>
  <c r="AT307" i="20"/>
  <c r="AU307" i="20"/>
  <c r="AV307" i="20"/>
  <c r="AW307" i="20"/>
  <c r="AX307" i="20"/>
  <c r="AY307" i="20"/>
  <c r="AZ307" i="20"/>
  <c r="CC307" i="20"/>
  <c r="CD307" i="20"/>
  <c r="B308" i="20"/>
  <c r="C308" i="20"/>
  <c r="D308" i="20"/>
  <c r="E308" i="20"/>
  <c r="F308" i="20"/>
  <c r="G308" i="20"/>
  <c r="H308" i="20"/>
  <c r="I308" i="20"/>
  <c r="J308" i="20"/>
  <c r="K308" i="20"/>
  <c r="L308" i="20"/>
  <c r="M308" i="20"/>
  <c r="N308" i="20"/>
  <c r="O308" i="20"/>
  <c r="P308" i="20"/>
  <c r="Q308" i="20"/>
  <c r="R308" i="20"/>
  <c r="S308" i="20"/>
  <c r="T308" i="20"/>
  <c r="U308" i="20"/>
  <c r="V308" i="20"/>
  <c r="W308" i="20"/>
  <c r="X308" i="20"/>
  <c r="Y308" i="20"/>
  <c r="Z308" i="20"/>
  <c r="AA308" i="20"/>
  <c r="AB308" i="20"/>
  <c r="AC308" i="20"/>
  <c r="AD308" i="20"/>
  <c r="AE308" i="20"/>
  <c r="AF308" i="20"/>
  <c r="AG308" i="20"/>
  <c r="AH308" i="20"/>
  <c r="AI308" i="20"/>
  <c r="AJ308" i="20"/>
  <c r="AK308" i="20"/>
  <c r="AL308" i="20"/>
  <c r="AM308" i="20"/>
  <c r="AN308" i="20"/>
  <c r="AO308" i="20"/>
  <c r="AP308" i="20"/>
  <c r="AQ308" i="20"/>
  <c r="AR308" i="20"/>
  <c r="AS308" i="20"/>
  <c r="AT308" i="20"/>
  <c r="AU308" i="20"/>
  <c r="AV308" i="20"/>
  <c r="AW308" i="20"/>
  <c r="AX308" i="20"/>
  <c r="AY308" i="20"/>
  <c r="AZ308" i="20"/>
  <c r="CC308" i="20"/>
  <c r="CD308" i="20"/>
  <c r="B214" i="17"/>
  <c r="C214" i="17"/>
  <c r="D214" i="17"/>
  <c r="E214" i="17"/>
  <c r="F214" i="17"/>
  <c r="G214" i="17"/>
  <c r="H214" i="17"/>
  <c r="I214" i="17"/>
  <c r="J214" i="17"/>
  <c r="K214" i="17"/>
  <c r="L214" i="17"/>
  <c r="M214" i="17"/>
  <c r="N214" i="17"/>
  <c r="O214" i="17"/>
  <c r="P214" i="17"/>
  <c r="Q214" i="17"/>
  <c r="R214" i="17"/>
  <c r="S214" i="17"/>
  <c r="T214" i="17"/>
  <c r="U214" i="17"/>
  <c r="V214" i="17"/>
  <c r="W214" i="17"/>
  <c r="X214" i="17"/>
  <c r="Y214" i="17"/>
  <c r="Z214" i="17"/>
  <c r="AA214" i="17"/>
  <c r="AB214" i="17"/>
  <c r="AC214" i="17"/>
  <c r="AD214" i="17"/>
  <c r="AE214" i="17"/>
  <c r="AF214" i="17"/>
  <c r="AG214" i="17"/>
  <c r="AH214" i="17"/>
  <c r="AI214" i="17"/>
  <c r="AJ214" i="17"/>
  <c r="AK214" i="17"/>
  <c r="AL214" i="17"/>
  <c r="AM214" i="17"/>
  <c r="AN214" i="17"/>
  <c r="AO214" i="17"/>
  <c r="AP214" i="17"/>
  <c r="AQ214" i="17"/>
  <c r="AR214" i="17"/>
  <c r="AS214" i="17"/>
  <c r="AT214" i="17"/>
  <c r="AU214" i="17"/>
  <c r="AV214" i="17"/>
  <c r="AW214" i="17"/>
  <c r="AX214" i="17"/>
  <c r="AY214" i="17"/>
  <c r="AZ214" i="17"/>
  <c r="B215" i="17"/>
  <c r="C215" i="17"/>
  <c r="D215" i="17"/>
  <c r="E215" i="17"/>
  <c r="F215" i="17"/>
  <c r="G215" i="17"/>
  <c r="H215" i="17"/>
  <c r="I215" i="17"/>
  <c r="J215" i="17"/>
  <c r="K215" i="17"/>
  <c r="L215" i="17"/>
  <c r="M215" i="17"/>
  <c r="N215" i="17"/>
  <c r="O215" i="17"/>
  <c r="P215" i="17"/>
  <c r="Q215" i="17"/>
  <c r="R215" i="17"/>
  <c r="S215" i="17"/>
  <c r="T215" i="17"/>
  <c r="U215" i="17"/>
  <c r="V215" i="17"/>
  <c r="W215" i="17"/>
  <c r="X215" i="17"/>
  <c r="Y215" i="17"/>
  <c r="Z215" i="17"/>
  <c r="AA215" i="17"/>
  <c r="AB215" i="17"/>
  <c r="AC215" i="17"/>
  <c r="AD215" i="17"/>
  <c r="AE215" i="17"/>
  <c r="AF215" i="17"/>
  <c r="AG215" i="17"/>
  <c r="AH215" i="17"/>
  <c r="AI215" i="17"/>
  <c r="AJ215" i="17"/>
  <c r="AK215" i="17"/>
  <c r="AL215" i="17"/>
  <c r="AM215" i="17"/>
  <c r="AN215" i="17"/>
  <c r="AO215" i="17"/>
  <c r="AP215" i="17"/>
  <c r="AQ215" i="17"/>
  <c r="AR215" i="17"/>
  <c r="AS215" i="17"/>
  <c r="AT215" i="17"/>
  <c r="AU215" i="17"/>
  <c r="AV215" i="17"/>
  <c r="AW215" i="17"/>
  <c r="AX215" i="17"/>
  <c r="AY215" i="17"/>
  <c r="AZ215" i="17"/>
  <c r="B216" i="17"/>
  <c r="C216" i="17"/>
  <c r="D216" i="17"/>
  <c r="E216" i="17"/>
  <c r="F216" i="17"/>
  <c r="G216" i="17"/>
  <c r="H216" i="17"/>
  <c r="I216" i="17"/>
  <c r="J216" i="17"/>
  <c r="K216" i="17"/>
  <c r="L216" i="17"/>
  <c r="M216" i="17"/>
  <c r="N216" i="17"/>
  <c r="O216" i="17"/>
  <c r="P216" i="17"/>
  <c r="Q216" i="17"/>
  <c r="R216" i="17"/>
  <c r="S216" i="17"/>
  <c r="T216" i="17"/>
  <c r="U216" i="17"/>
  <c r="V216" i="17"/>
  <c r="W216" i="17"/>
  <c r="X216" i="17"/>
  <c r="Y216" i="17"/>
  <c r="Z216" i="17"/>
  <c r="AA216" i="17"/>
  <c r="AB216" i="17"/>
  <c r="AC216" i="17"/>
  <c r="AD216" i="17"/>
  <c r="AE216" i="17"/>
  <c r="AF216" i="17"/>
  <c r="AG216" i="17"/>
  <c r="AH216" i="17"/>
  <c r="AI216" i="17"/>
  <c r="AJ216" i="17"/>
  <c r="AK216" i="17"/>
  <c r="AL216" i="17"/>
  <c r="AM216" i="17"/>
  <c r="AN216" i="17"/>
  <c r="AO216" i="17"/>
  <c r="AP216" i="17"/>
  <c r="AQ216" i="17"/>
  <c r="AR216" i="17"/>
  <c r="AS216" i="17"/>
  <c r="AT216" i="17"/>
  <c r="AU216" i="17"/>
  <c r="AV216" i="17"/>
  <c r="AW216" i="17"/>
  <c r="AX216" i="17"/>
  <c r="AY216" i="17"/>
  <c r="AZ216" i="17"/>
  <c r="B217" i="17"/>
  <c r="C217" i="17"/>
  <c r="D217" i="17"/>
  <c r="E217" i="17"/>
  <c r="F217" i="17"/>
  <c r="G217" i="17"/>
  <c r="H217" i="17"/>
  <c r="I217" i="17"/>
  <c r="J217" i="17"/>
  <c r="K217" i="17"/>
  <c r="L217" i="17"/>
  <c r="M217" i="17"/>
  <c r="N217" i="17"/>
  <c r="O217" i="17"/>
  <c r="P217" i="17"/>
  <c r="Q217" i="17"/>
  <c r="R217" i="17"/>
  <c r="S217" i="17"/>
  <c r="T217" i="17"/>
  <c r="U217" i="17"/>
  <c r="V217" i="17"/>
  <c r="W217" i="17"/>
  <c r="X217" i="17"/>
  <c r="Y217" i="17"/>
  <c r="Z217" i="17"/>
  <c r="AA217" i="17"/>
  <c r="AB217" i="17"/>
  <c r="AC217" i="17"/>
  <c r="AD217" i="17"/>
  <c r="AE217" i="17"/>
  <c r="AF217" i="17"/>
  <c r="AG217" i="17"/>
  <c r="AH217" i="17"/>
  <c r="AI217" i="17"/>
  <c r="AJ217" i="17"/>
  <c r="AK217" i="17"/>
  <c r="AL217" i="17"/>
  <c r="AM217" i="17"/>
  <c r="AN217" i="17"/>
  <c r="AO217" i="17"/>
  <c r="AP217" i="17"/>
  <c r="AQ217" i="17"/>
  <c r="AR217" i="17"/>
  <c r="AS217" i="17"/>
  <c r="AT217" i="17"/>
  <c r="AU217" i="17"/>
  <c r="AV217" i="17"/>
  <c r="AW217" i="17"/>
  <c r="AX217" i="17"/>
  <c r="AY217" i="17"/>
  <c r="AZ217" i="17"/>
  <c r="B218" i="17"/>
  <c r="C218" i="17"/>
  <c r="D218" i="17"/>
  <c r="E218" i="17"/>
  <c r="F218" i="17"/>
  <c r="G218" i="17"/>
  <c r="H218" i="17"/>
  <c r="I218" i="17"/>
  <c r="J218" i="17"/>
  <c r="K218" i="17"/>
  <c r="L218" i="17"/>
  <c r="M218" i="17"/>
  <c r="N218" i="17"/>
  <c r="O218" i="17"/>
  <c r="P218" i="17"/>
  <c r="Q218" i="17"/>
  <c r="R218" i="17"/>
  <c r="S218" i="17"/>
  <c r="T218" i="17"/>
  <c r="U218" i="17"/>
  <c r="V218" i="17"/>
  <c r="W218" i="17"/>
  <c r="X218" i="17"/>
  <c r="Y218" i="17"/>
  <c r="Z218" i="17"/>
  <c r="AA218" i="17"/>
  <c r="AB218" i="17"/>
  <c r="AC218" i="17"/>
  <c r="AD218" i="17"/>
  <c r="AE218" i="17"/>
  <c r="AF218" i="17"/>
  <c r="AG218" i="17"/>
  <c r="AH218" i="17"/>
  <c r="AI218" i="17"/>
  <c r="AJ218" i="17"/>
  <c r="AK218" i="17"/>
  <c r="AL218" i="17"/>
  <c r="AM218" i="17"/>
  <c r="AN218" i="17"/>
  <c r="AO218" i="17"/>
  <c r="AP218" i="17"/>
  <c r="AQ218" i="17"/>
  <c r="AR218" i="17"/>
  <c r="AS218" i="17"/>
  <c r="AT218" i="17"/>
  <c r="AU218" i="17"/>
  <c r="AV218" i="17"/>
  <c r="AW218" i="17"/>
  <c r="AX218" i="17"/>
  <c r="AY218" i="17"/>
  <c r="AZ218" i="17"/>
  <c r="B219" i="17"/>
  <c r="C219" i="17"/>
  <c r="D219" i="17"/>
  <c r="E219" i="17"/>
  <c r="F219" i="17"/>
  <c r="G219" i="17"/>
  <c r="H219" i="17"/>
  <c r="I219" i="17"/>
  <c r="J219" i="17"/>
  <c r="K219" i="17"/>
  <c r="L219" i="17"/>
  <c r="M219" i="17"/>
  <c r="N219" i="17"/>
  <c r="O219" i="17"/>
  <c r="P219" i="17"/>
  <c r="Q219" i="17"/>
  <c r="R219" i="17"/>
  <c r="S219" i="17"/>
  <c r="T219" i="17"/>
  <c r="U219" i="17"/>
  <c r="V219" i="17"/>
  <c r="W219" i="17"/>
  <c r="X219" i="17"/>
  <c r="Y219" i="17"/>
  <c r="Z219" i="17"/>
  <c r="AA219" i="17"/>
  <c r="AB219" i="17"/>
  <c r="AC219" i="17"/>
  <c r="AD219" i="17"/>
  <c r="AE219" i="17"/>
  <c r="AF219" i="17"/>
  <c r="AG219" i="17"/>
  <c r="AH219" i="17"/>
  <c r="AI219" i="17"/>
  <c r="AJ219" i="17"/>
  <c r="AK219" i="17"/>
  <c r="AL219" i="17"/>
  <c r="AM219" i="17"/>
  <c r="AN219" i="17"/>
  <c r="AO219" i="17"/>
  <c r="AP219" i="17"/>
  <c r="AQ219" i="17"/>
  <c r="AR219" i="17"/>
  <c r="AS219" i="17"/>
  <c r="AT219" i="17"/>
  <c r="AU219" i="17"/>
  <c r="AV219" i="17"/>
  <c r="AW219" i="17"/>
  <c r="AX219" i="17"/>
  <c r="AY219" i="17"/>
  <c r="AZ219" i="17"/>
  <c r="B220" i="17"/>
  <c r="C220" i="17"/>
  <c r="D220" i="17"/>
  <c r="E220" i="17"/>
  <c r="F220" i="17"/>
  <c r="G220" i="17"/>
  <c r="H220" i="17"/>
  <c r="I220" i="17"/>
  <c r="J220" i="17"/>
  <c r="K220" i="17"/>
  <c r="L220" i="17"/>
  <c r="M220" i="17"/>
  <c r="N220" i="17"/>
  <c r="O220" i="17"/>
  <c r="P220" i="17"/>
  <c r="Q220" i="17"/>
  <c r="R220" i="17"/>
  <c r="S220" i="17"/>
  <c r="T220" i="17"/>
  <c r="U220" i="17"/>
  <c r="V220" i="17"/>
  <c r="W220" i="17"/>
  <c r="X220" i="17"/>
  <c r="Y220" i="17"/>
  <c r="Z220" i="17"/>
  <c r="AA220" i="17"/>
  <c r="AB220" i="17"/>
  <c r="AC220" i="17"/>
  <c r="AD220" i="17"/>
  <c r="AE220" i="17"/>
  <c r="AF220" i="17"/>
  <c r="AG220" i="17"/>
  <c r="AH220" i="17"/>
  <c r="AI220" i="17"/>
  <c r="AJ220" i="17"/>
  <c r="AK220" i="17"/>
  <c r="AL220" i="17"/>
  <c r="AM220" i="17"/>
  <c r="AN220" i="17"/>
  <c r="AO220" i="17"/>
  <c r="AP220" i="17"/>
  <c r="AQ220" i="17"/>
  <c r="AR220" i="17"/>
  <c r="AS220" i="17"/>
  <c r="AT220" i="17"/>
  <c r="AU220" i="17"/>
  <c r="AV220" i="17"/>
  <c r="AW220" i="17"/>
  <c r="AX220" i="17"/>
  <c r="AY220" i="17"/>
  <c r="AZ220" i="17"/>
  <c r="B221" i="17"/>
  <c r="C221" i="17"/>
  <c r="D221" i="17"/>
  <c r="E221" i="17"/>
  <c r="F221" i="17"/>
  <c r="G221" i="17"/>
  <c r="H221" i="17"/>
  <c r="I221" i="17"/>
  <c r="J221" i="17"/>
  <c r="K221" i="17"/>
  <c r="L221" i="17"/>
  <c r="M221" i="17"/>
  <c r="N221" i="17"/>
  <c r="O221" i="17"/>
  <c r="P221" i="17"/>
  <c r="Q221" i="17"/>
  <c r="R221" i="17"/>
  <c r="S221" i="17"/>
  <c r="T221" i="17"/>
  <c r="U221" i="17"/>
  <c r="V221" i="17"/>
  <c r="W221" i="17"/>
  <c r="X221" i="17"/>
  <c r="Y221" i="17"/>
  <c r="Z221" i="17"/>
  <c r="AA221" i="17"/>
  <c r="AB221" i="17"/>
  <c r="AC221" i="17"/>
  <c r="AD221" i="17"/>
  <c r="AE221" i="17"/>
  <c r="AF221" i="17"/>
  <c r="AG221" i="17"/>
  <c r="AH221" i="17"/>
  <c r="AI221" i="17"/>
  <c r="AJ221" i="17"/>
  <c r="AK221" i="17"/>
  <c r="AL221" i="17"/>
  <c r="AM221" i="17"/>
  <c r="AN221" i="17"/>
  <c r="AO221" i="17"/>
  <c r="AP221" i="17"/>
  <c r="AQ221" i="17"/>
  <c r="AR221" i="17"/>
  <c r="AS221" i="17"/>
  <c r="AT221" i="17"/>
  <c r="AU221" i="17"/>
  <c r="AV221" i="17"/>
  <c r="AW221" i="17"/>
  <c r="AX221" i="17"/>
  <c r="AY221" i="17"/>
  <c r="AZ221" i="17"/>
  <c r="B222" i="17"/>
  <c r="C222" i="17"/>
  <c r="D222" i="17"/>
  <c r="E222" i="17"/>
  <c r="F222" i="17"/>
  <c r="G222" i="17"/>
  <c r="H222" i="17"/>
  <c r="I222" i="17"/>
  <c r="J222" i="17"/>
  <c r="K222" i="17"/>
  <c r="L222" i="17"/>
  <c r="M222" i="17"/>
  <c r="N222" i="17"/>
  <c r="O222" i="17"/>
  <c r="P222" i="17"/>
  <c r="Q222" i="17"/>
  <c r="R222" i="17"/>
  <c r="S222" i="17"/>
  <c r="T222" i="17"/>
  <c r="U222" i="17"/>
  <c r="V222" i="17"/>
  <c r="W222" i="17"/>
  <c r="X222" i="17"/>
  <c r="Y222" i="17"/>
  <c r="Z222" i="17"/>
  <c r="AA222" i="17"/>
  <c r="AB222" i="17"/>
  <c r="AC222" i="17"/>
  <c r="AD222" i="17"/>
  <c r="AE222" i="17"/>
  <c r="AF222" i="17"/>
  <c r="AG222" i="17"/>
  <c r="AH222" i="17"/>
  <c r="AI222" i="17"/>
  <c r="AJ222" i="17"/>
  <c r="AK222" i="17"/>
  <c r="AL222" i="17"/>
  <c r="AM222" i="17"/>
  <c r="AN222" i="17"/>
  <c r="AO222" i="17"/>
  <c r="AP222" i="17"/>
  <c r="AQ222" i="17"/>
  <c r="AR222" i="17"/>
  <c r="AS222" i="17"/>
  <c r="AT222" i="17"/>
  <c r="AU222" i="17"/>
  <c r="AV222" i="17"/>
  <c r="AW222" i="17"/>
  <c r="AX222" i="17"/>
  <c r="AY222" i="17"/>
  <c r="AZ222" i="17"/>
  <c r="B223" i="17"/>
  <c r="C223" i="17"/>
  <c r="D223" i="17"/>
  <c r="E223" i="17"/>
  <c r="F223" i="17"/>
  <c r="G223" i="17"/>
  <c r="H223" i="17"/>
  <c r="I223" i="17"/>
  <c r="J223" i="17"/>
  <c r="K223" i="17"/>
  <c r="L223" i="17"/>
  <c r="M223" i="17"/>
  <c r="N223" i="17"/>
  <c r="O223" i="17"/>
  <c r="P223" i="17"/>
  <c r="Q223" i="17"/>
  <c r="R223" i="17"/>
  <c r="S223" i="17"/>
  <c r="T223" i="17"/>
  <c r="U223" i="17"/>
  <c r="V223" i="17"/>
  <c r="W223" i="17"/>
  <c r="X223" i="17"/>
  <c r="Y223" i="17"/>
  <c r="Z223" i="17"/>
  <c r="AA223" i="17"/>
  <c r="AB223" i="17"/>
  <c r="AC223" i="17"/>
  <c r="AD223" i="17"/>
  <c r="AE223" i="17"/>
  <c r="AF223" i="17"/>
  <c r="AG223" i="17"/>
  <c r="AH223" i="17"/>
  <c r="AI223" i="17"/>
  <c r="AJ223" i="17"/>
  <c r="AK223" i="17"/>
  <c r="AL223" i="17"/>
  <c r="AM223" i="17"/>
  <c r="AN223" i="17"/>
  <c r="AO223" i="17"/>
  <c r="AP223" i="17"/>
  <c r="AQ223" i="17"/>
  <c r="AR223" i="17"/>
  <c r="AS223" i="17"/>
  <c r="AT223" i="17"/>
  <c r="AU223" i="17"/>
  <c r="AV223" i="17"/>
  <c r="AW223" i="17"/>
  <c r="AX223" i="17"/>
  <c r="AY223" i="17"/>
  <c r="AZ223" i="17"/>
  <c r="B224" i="17"/>
  <c r="C224" i="17"/>
  <c r="D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AQ224" i="17"/>
  <c r="AR224" i="17"/>
  <c r="AS224" i="17"/>
  <c r="AT224" i="17"/>
  <c r="AU224" i="17"/>
  <c r="AV224" i="17"/>
  <c r="AW224" i="17"/>
  <c r="AX224" i="17"/>
  <c r="AY224" i="17"/>
  <c r="AZ224" i="17"/>
  <c r="B225" i="17"/>
  <c r="C225" i="17"/>
  <c r="D225" i="17"/>
  <c r="E225" i="17"/>
  <c r="F225" i="17"/>
  <c r="G225" i="17"/>
  <c r="H225" i="17"/>
  <c r="I225" i="17"/>
  <c r="J225" i="17"/>
  <c r="K225" i="17"/>
  <c r="L225" i="17"/>
  <c r="M225" i="17"/>
  <c r="N225" i="17"/>
  <c r="O225" i="17"/>
  <c r="P225" i="17"/>
  <c r="Q225" i="17"/>
  <c r="R225" i="17"/>
  <c r="S225" i="17"/>
  <c r="T225" i="17"/>
  <c r="U225" i="17"/>
  <c r="V225" i="17"/>
  <c r="W225" i="17"/>
  <c r="X225" i="17"/>
  <c r="Y225" i="17"/>
  <c r="Z225" i="17"/>
  <c r="AA225" i="17"/>
  <c r="AB225" i="17"/>
  <c r="AC225" i="17"/>
  <c r="AD225" i="17"/>
  <c r="AE225" i="17"/>
  <c r="AF225" i="17"/>
  <c r="AG225" i="17"/>
  <c r="AH225" i="17"/>
  <c r="AI225" i="17"/>
  <c r="AJ225" i="17"/>
  <c r="AK225" i="17"/>
  <c r="AL225" i="17"/>
  <c r="AM225" i="17"/>
  <c r="AN225" i="17"/>
  <c r="AO225" i="17"/>
  <c r="AP225" i="17"/>
  <c r="AQ225" i="17"/>
  <c r="AR225" i="17"/>
  <c r="AS225" i="17"/>
  <c r="AT225" i="17"/>
  <c r="AU225" i="17"/>
  <c r="AV225" i="17"/>
  <c r="AW225" i="17"/>
  <c r="AX225" i="17"/>
  <c r="AY225" i="17"/>
  <c r="AZ225" i="17"/>
  <c r="B226" i="17"/>
  <c r="C226" i="17"/>
  <c r="D226" i="17"/>
  <c r="E226" i="17"/>
  <c r="F226" i="17"/>
  <c r="G226" i="17"/>
  <c r="H226" i="17"/>
  <c r="I226" i="17"/>
  <c r="J226" i="17"/>
  <c r="K226" i="17"/>
  <c r="L226" i="17"/>
  <c r="M226" i="17"/>
  <c r="N226" i="17"/>
  <c r="O226" i="17"/>
  <c r="P226" i="17"/>
  <c r="Q226" i="17"/>
  <c r="R226" i="17"/>
  <c r="S226" i="17"/>
  <c r="T226" i="17"/>
  <c r="U226" i="17"/>
  <c r="V226" i="17"/>
  <c r="W226" i="17"/>
  <c r="X226" i="17"/>
  <c r="Y226" i="17"/>
  <c r="Z226" i="17"/>
  <c r="AA226" i="17"/>
  <c r="AB226" i="17"/>
  <c r="AC226" i="17"/>
  <c r="AD226" i="17"/>
  <c r="AE226" i="17"/>
  <c r="AF226" i="17"/>
  <c r="AG226" i="17"/>
  <c r="AH226" i="17"/>
  <c r="AI226" i="17"/>
  <c r="AJ226" i="17"/>
  <c r="AK226" i="17"/>
  <c r="AL226" i="17"/>
  <c r="AM226" i="17"/>
  <c r="AN226" i="17"/>
  <c r="AO226" i="17"/>
  <c r="AP226" i="17"/>
  <c r="AQ226" i="17"/>
  <c r="AR226" i="17"/>
  <c r="AS226" i="17"/>
  <c r="AT226" i="17"/>
  <c r="AU226" i="17"/>
  <c r="AV226" i="17"/>
  <c r="AW226" i="17"/>
  <c r="AX226" i="17"/>
  <c r="AY226" i="17"/>
  <c r="AZ226" i="17"/>
  <c r="B227" i="17"/>
  <c r="C227" i="17"/>
  <c r="D227" i="17"/>
  <c r="E227" i="17"/>
  <c r="F227" i="17"/>
  <c r="G227" i="17"/>
  <c r="H227" i="17"/>
  <c r="I227" i="17"/>
  <c r="J227" i="17"/>
  <c r="K227" i="17"/>
  <c r="L227" i="17"/>
  <c r="M227" i="17"/>
  <c r="N227" i="17"/>
  <c r="O227" i="17"/>
  <c r="P227" i="17"/>
  <c r="Q227" i="17"/>
  <c r="R227" i="17"/>
  <c r="S227" i="17"/>
  <c r="T227" i="17"/>
  <c r="U227" i="17"/>
  <c r="V227" i="17"/>
  <c r="W227" i="17"/>
  <c r="X227" i="17"/>
  <c r="Y227" i="17"/>
  <c r="Z227" i="17"/>
  <c r="AA227" i="17"/>
  <c r="AB227" i="17"/>
  <c r="AC227" i="17"/>
  <c r="AD227" i="17"/>
  <c r="AE227" i="17"/>
  <c r="AF227" i="17"/>
  <c r="AG227" i="17"/>
  <c r="AH227" i="17"/>
  <c r="AI227" i="17"/>
  <c r="AJ227" i="17"/>
  <c r="AK227" i="17"/>
  <c r="AL227" i="17"/>
  <c r="AM227" i="17"/>
  <c r="AN227" i="17"/>
  <c r="AO227" i="17"/>
  <c r="AP227" i="17"/>
  <c r="AQ227" i="17"/>
  <c r="AR227" i="17"/>
  <c r="AS227" i="17"/>
  <c r="AT227" i="17"/>
  <c r="AU227" i="17"/>
  <c r="AV227" i="17"/>
  <c r="AW227" i="17"/>
  <c r="AX227" i="17"/>
  <c r="AY227" i="17"/>
  <c r="AZ227" i="17"/>
  <c r="B228" i="17"/>
  <c r="C228" i="17"/>
  <c r="D228" i="17"/>
  <c r="E228" i="17"/>
  <c r="F228" i="17"/>
  <c r="G228" i="17"/>
  <c r="H228" i="17"/>
  <c r="I228" i="17"/>
  <c r="J228" i="17"/>
  <c r="K228" i="17"/>
  <c r="L228" i="17"/>
  <c r="M228" i="17"/>
  <c r="N228" i="17"/>
  <c r="O228" i="17"/>
  <c r="P228" i="17"/>
  <c r="Q228" i="17"/>
  <c r="R228" i="17"/>
  <c r="S228" i="17"/>
  <c r="T228" i="17"/>
  <c r="U228" i="17"/>
  <c r="V228" i="17"/>
  <c r="W228" i="17"/>
  <c r="X228" i="17"/>
  <c r="Y228" i="17"/>
  <c r="Z228" i="17"/>
  <c r="AA228" i="17"/>
  <c r="AB228" i="17"/>
  <c r="AC228" i="17"/>
  <c r="AD228" i="17"/>
  <c r="AE228" i="17"/>
  <c r="AF228" i="17"/>
  <c r="AG228" i="17"/>
  <c r="AH228" i="17"/>
  <c r="AI228" i="17"/>
  <c r="AJ228" i="17"/>
  <c r="AK228" i="17"/>
  <c r="AL228" i="17"/>
  <c r="AM228" i="17"/>
  <c r="AN228" i="17"/>
  <c r="AO228" i="17"/>
  <c r="AP228" i="17"/>
  <c r="AQ228" i="17"/>
  <c r="AR228" i="17"/>
  <c r="AS228" i="17"/>
  <c r="AT228" i="17"/>
  <c r="AU228" i="17"/>
  <c r="AV228" i="17"/>
  <c r="AW228" i="17"/>
  <c r="AX228" i="17"/>
  <c r="AY228" i="17"/>
  <c r="AZ228" i="17"/>
  <c r="B229" i="17"/>
  <c r="C229" i="17"/>
  <c r="D229" i="17"/>
  <c r="E229" i="17"/>
  <c r="F229" i="17"/>
  <c r="G229" i="17"/>
  <c r="H229" i="17"/>
  <c r="I229" i="17"/>
  <c r="J229" i="17"/>
  <c r="K229" i="17"/>
  <c r="L229" i="17"/>
  <c r="M229" i="17"/>
  <c r="N229" i="17"/>
  <c r="O229" i="17"/>
  <c r="P229" i="17"/>
  <c r="Q229" i="17"/>
  <c r="R229" i="17"/>
  <c r="S229" i="17"/>
  <c r="T229" i="17"/>
  <c r="U229" i="17"/>
  <c r="V229" i="17"/>
  <c r="W229" i="17"/>
  <c r="X229" i="17"/>
  <c r="Y229" i="17"/>
  <c r="Z229" i="17"/>
  <c r="AA229" i="17"/>
  <c r="AB229" i="17"/>
  <c r="AC229" i="17"/>
  <c r="AD229" i="17"/>
  <c r="AE229" i="17"/>
  <c r="AF229" i="17"/>
  <c r="AG229" i="17"/>
  <c r="AH229" i="17"/>
  <c r="AI229" i="17"/>
  <c r="AJ229" i="17"/>
  <c r="AK229" i="17"/>
  <c r="AL229" i="17"/>
  <c r="AM229" i="17"/>
  <c r="AN229" i="17"/>
  <c r="AO229" i="17"/>
  <c r="AP229" i="17"/>
  <c r="AQ229" i="17"/>
  <c r="AR229" i="17"/>
  <c r="AS229" i="17"/>
  <c r="AT229" i="17"/>
  <c r="AU229" i="17"/>
  <c r="AV229" i="17"/>
  <c r="AW229" i="17"/>
  <c r="AX229" i="17"/>
  <c r="AY229" i="17"/>
  <c r="AZ229" i="17"/>
  <c r="B230" i="17"/>
  <c r="C230" i="17"/>
  <c r="D230" i="17"/>
  <c r="E230" i="17"/>
  <c r="F230" i="17"/>
  <c r="G230" i="17"/>
  <c r="H230" i="17"/>
  <c r="I230" i="17"/>
  <c r="J230" i="17"/>
  <c r="K230" i="17"/>
  <c r="L230" i="17"/>
  <c r="M230" i="17"/>
  <c r="N230" i="17"/>
  <c r="O230" i="17"/>
  <c r="P230" i="17"/>
  <c r="Q230" i="17"/>
  <c r="R230" i="17"/>
  <c r="S230" i="17"/>
  <c r="T230" i="17"/>
  <c r="U230" i="17"/>
  <c r="V230" i="17"/>
  <c r="W230" i="17"/>
  <c r="X230" i="17"/>
  <c r="Y230" i="17"/>
  <c r="Z230" i="17"/>
  <c r="AA230" i="17"/>
  <c r="AB230" i="17"/>
  <c r="AC230" i="17"/>
  <c r="AD230" i="17"/>
  <c r="AE230" i="17"/>
  <c r="AF230" i="17"/>
  <c r="AG230" i="17"/>
  <c r="AH230" i="17"/>
  <c r="AI230" i="17"/>
  <c r="AJ230" i="17"/>
  <c r="AK230" i="17"/>
  <c r="AL230" i="17"/>
  <c r="AM230" i="17"/>
  <c r="AN230" i="17"/>
  <c r="AO230" i="17"/>
  <c r="AP230" i="17"/>
  <c r="AQ230" i="17"/>
  <c r="AR230" i="17"/>
  <c r="AS230" i="17"/>
  <c r="AT230" i="17"/>
  <c r="AU230" i="17"/>
  <c r="AV230" i="17"/>
  <c r="AW230" i="17"/>
  <c r="AX230" i="17"/>
  <c r="AY230" i="17"/>
  <c r="AZ230" i="17"/>
  <c r="B231" i="17"/>
  <c r="C231" i="17"/>
  <c r="D231" i="17"/>
  <c r="E231" i="17"/>
  <c r="F231" i="17"/>
  <c r="G231" i="17"/>
  <c r="H231" i="17"/>
  <c r="I231" i="17"/>
  <c r="J231" i="17"/>
  <c r="K231" i="17"/>
  <c r="L231" i="17"/>
  <c r="M231" i="17"/>
  <c r="N231" i="17"/>
  <c r="O231" i="17"/>
  <c r="P231" i="17"/>
  <c r="Q231" i="17"/>
  <c r="R231" i="17"/>
  <c r="S231" i="17"/>
  <c r="T231" i="17"/>
  <c r="U231" i="17"/>
  <c r="V231" i="17"/>
  <c r="W231" i="17"/>
  <c r="X231" i="17"/>
  <c r="Y231" i="17"/>
  <c r="Z231" i="17"/>
  <c r="AA231" i="17"/>
  <c r="AB231" i="17"/>
  <c r="AC231" i="17"/>
  <c r="AD231" i="17"/>
  <c r="AE231" i="17"/>
  <c r="AF231" i="17"/>
  <c r="AG231" i="17"/>
  <c r="AH231" i="17"/>
  <c r="AI231" i="17"/>
  <c r="AJ231" i="17"/>
  <c r="AK231" i="17"/>
  <c r="AL231" i="17"/>
  <c r="AM231" i="17"/>
  <c r="AN231" i="17"/>
  <c r="AO231" i="17"/>
  <c r="AP231" i="17"/>
  <c r="AQ231" i="17"/>
  <c r="AR231" i="17"/>
  <c r="AS231" i="17"/>
  <c r="AT231" i="17"/>
  <c r="AU231" i="17"/>
  <c r="AV231" i="17"/>
  <c r="AW231" i="17"/>
  <c r="AX231" i="17"/>
  <c r="AY231" i="17"/>
  <c r="AZ231" i="17"/>
  <c r="B232" i="17"/>
  <c r="C232" i="17"/>
  <c r="D232" i="17"/>
  <c r="E232" i="17"/>
  <c r="F232" i="17"/>
  <c r="G232" i="17"/>
  <c r="H232" i="17"/>
  <c r="I232" i="17"/>
  <c r="J232" i="17"/>
  <c r="K232" i="17"/>
  <c r="L232" i="17"/>
  <c r="M232" i="17"/>
  <c r="N232" i="17"/>
  <c r="O232" i="17"/>
  <c r="P232" i="17"/>
  <c r="Q232" i="17"/>
  <c r="R232" i="17"/>
  <c r="S232" i="17"/>
  <c r="T232" i="17"/>
  <c r="U232" i="17"/>
  <c r="V232" i="17"/>
  <c r="W232" i="17"/>
  <c r="X232" i="17"/>
  <c r="Y232" i="17"/>
  <c r="Z232" i="17"/>
  <c r="AA232" i="17"/>
  <c r="AB232" i="17"/>
  <c r="AC232" i="17"/>
  <c r="AD232" i="17"/>
  <c r="AE232" i="17"/>
  <c r="AF232" i="17"/>
  <c r="AG232" i="17"/>
  <c r="AH232" i="17"/>
  <c r="AI232" i="17"/>
  <c r="AJ232" i="17"/>
  <c r="AK232" i="17"/>
  <c r="AL232" i="17"/>
  <c r="AM232" i="17"/>
  <c r="AN232" i="17"/>
  <c r="AO232" i="17"/>
  <c r="AP232" i="17"/>
  <c r="AQ232" i="17"/>
  <c r="AR232" i="17"/>
  <c r="AS232" i="17"/>
  <c r="AT232" i="17"/>
  <c r="AU232" i="17"/>
  <c r="AV232" i="17"/>
  <c r="AW232" i="17"/>
  <c r="AX232" i="17"/>
  <c r="AY232" i="17"/>
  <c r="AZ232" i="17"/>
  <c r="B233" i="17"/>
  <c r="C233" i="17"/>
  <c r="D233" i="17"/>
  <c r="E233" i="17"/>
  <c r="F233" i="17"/>
  <c r="G233" i="17"/>
  <c r="H233" i="17"/>
  <c r="I233" i="17"/>
  <c r="J233" i="17"/>
  <c r="K233" i="17"/>
  <c r="L233" i="17"/>
  <c r="M233" i="17"/>
  <c r="N233" i="17"/>
  <c r="O233" i="17"/>
  <c r="P233" i="17"/>
  <c r="Q233" i="17"/>
  <c r="R233" i="17"/>
  <c r="S233" i="17"/>
  <c r="T233" i="17"/>
  <c r="U233" i="17"/>
  <c r="V233" i="17"/>
  <c r="W233" i="17"/>
  <c r="X233" i="17"/>
  <c r="Y233" i="17"/>
  <c r="Z233" i="17"/>
  <c r="AA233" i="17"/>
  <c r="AB233" i="17"/>
  <c r="AC233" i="17"/>
  <c r="AD233" i="17"/>
  <c r="AE233" i="17"/>
  <c r="AF233" i="17"/>
  <c r="AG233" i="17"/>
  <c r="AH233" i="17"/>
  <c r="AI233" i="17"/>
  <c r="AJ233" i="17"/>
  <c r="AK233" i="17"/>
  <c r="AL233" i="17"/>
  <c r="AM233" i="17"/>
  <c r="AN233" i="17"/>
  <c r="AO233" i="17"/>
  <c r="AP233" i="17"/>
  <c r="AQ233" i="17"/>
  <c r="AR233" i="17"/>
  <c r="AS233" i="17"/>
  <c r="AT233" i="17"/>
  <c r="AU233" i="17"/>
  <c r="AV233" i="17"/>
  <c r="AW233" i="17"/>
  <c r="AX233" i="17"/>
  <c r="AY233" i="17"/>
  <c r="AZ233" i="17"/>
  <c r="B234" i="17"/>
  <c r="C234" i="17"/>
  <c r="D234" i="17"/>
  <c r="E234" i="17"/>
  <c r="F234" i="17"/>
  <c r="G234" i="17"/>
  <c r="H234" i="17"/>
  <c r="I234" i="17"/>
  <c r="J234" i="17"/>
  <c r="K234" i="17"/>
  <c r="L234" i="17"/>
  <c r="M234" i="17"/>
  <c r="N234" i="17"/>
  <c r="O234" i="17"/>
  <c r="P234" i="17"/>
  <c r="Q234" i="17"/>
  <c r="R234" i="17"/>
  <c r="S234" i="17"/>
  <c r="T234" i="17"/>
  <c r="U234" i="17"/>
  <c r="V234" i="17"/>
  <c r="W234" i="17"/>
  <c r="X234" i="17"/>
  <c r="Y234" i="17"/>
  <c r="Z234" i="17"/>
  <c r="AA234" i="17"/>
  <c r="AB234" i="17"/>
  <c r="AC234" i="17"/>
  <c r="AD234" i="17"/>
  <c r="AE234" i="17"/>
  <c r="AF234" i="17"/>
  <c r="AG234" i="17"/>
  <c r="AH234" i="17"/>
  <c r="AI234" i="17"/>
  <c r="AJ234" i="17"/>
  <c r="AK234" i="17"/>
  <c r="AL234" i="17"/>
  <c r="AM234" i="17"/>
  <c r="AN234" i="17"/>
  <c r="AO234" i="17"/>
  <c r="AP234" i="17"/>
  <c r="AQ234" i="17"/>
  <c r="AR234" i="17"/>
  <c r="AS234" i="17"/>
  <c r="AT234" i="17"/>
  <c r="AU234" i="17"/>
  <c r="AV234" i="17"/>
  <c r="AW234" i="17"/>
  <c r="AX234" i="17"/>
  <c r="AY234" i="17"/>
  <c r="AZ234" i="17"/>
  <c r="B235" i="17"/>
  <c r="C235" i="17"/>
  <c r="D235" i="17"/>
  <c r="E235" i="17"/>
  <c r="F235" i="17"/>
  <c r="G235" i="17"/>
  <c r="H235" i="17"/>
  <c r="I235" i="17"/>
  <c r="J235" i="17"/>
  <c r="K235" i="17"/>
  <c r="L235" i="17"/>
  <c r="M235" i="17"/>
  <c r="N235" i="17"/>
  <c r="O235" i="17"/>
  <c r="P235" i="17"/>
  <c r="Q235" i="17"/>
  <c r="R235" i="17"/>
  <c r="S235" i="17"/>
  <c r="T235" i="17"/>
  <c r="U235" i="17"/>
  <c r="V235" i="17"/>
  <c r="W235" i="17"/>
  <c r="X235" i="17"/>
  <c r="Y235" i="17"/>
  <c r="Z235" i="17"/>
  <c r="AA235" i="17"/>
  <c r="AB235" i="17"/>
  <c r="AC235" i="17"/>
  <c r="AD235" i="17"/>
  <c r="AE235" i="17"/>
  <c r="AF235" i="17"/>
  <c r="AG235" i="17"/>
  <c r="AH235" i="17"/>
  <c r="AI235" i="17"/>
  <c r="AJ235" i="17"/>
  <c r="AK235" i="17"/>
  <c r="AL235" i="17"/>
  <c r="AM235" i="17"/>
  <c r="AN235" i="17"/>
  <c r="AO235" i="17"/>
  <c r="AP235" i="17"/>
  <c r="AQ235" i="17"/>
  <c r="AR235" i="17"/>
  <c r="AS235" i="17"/>
  <c r="AT235" i="17"/>
  <c r="AU235" i="17"/>
  <c r="AV235" i="17"/>
  <c r="AW235" i="17"/>
  <c r="AX235" i="17"/>
  <c r="AY235" i="17"/>
  <c r="AZ235" i="17"/>
  <c r="B236" i="17"/>
  <c r="C236" i="17"/>
  <c r="D236" i="17"/>
  <c r="E236" i="17"/>
  <c r="F236" i="17"/>
  <c r="G236" i="17"/>
  <c r="H236" i="17"/>
  <c r="I236" i="17"/>
  <c r="J236" i="17"/>
  <c r="K236" i="17"/>
  <c r="L236" i="17"/>
  <c r="M236" i="17"/>
  <c r="N236" i="17"/>
  <c r="O236" i="17"/>
  <c r="P236" i="17"/>
  <c r="Q236" i="17"/>
  <c r="R236" i="17"/>
  <c r="S236" i="17"/>
  <c r="T236" i="17"/>
  <c r="U236" i="17"/>
  <c r="V236" i="17"/>
  <c r="W236" i="17"/>
  <c r="X236" i="17"/>
  <c r="Y236" i="17"/>
  <c r="Z236" i="17"/>
  <c r="AA236" i="17"/>
  <c r="AB236" i="17"/>
  <c r="AC236" i="17"/>
  <c r="AD236" i="17"/>
  <c r="AE236" i="17"/>
  <c r="AF236" i="17"/>
  <c r="AG236" i="17"/>
  <c r="AH236" i="17"/>
  <c r="AI236" i="17"/>
  <c r="AJ236" i="17"/>
  <c r="AK236" i="17"/>
  <c r="AL236" i="17"/>
  <c r="AM236" i="17"/>
  <c r="AN236" i="17"/>
  <c r="AO236" i="17"/>
  <c r="AP236" i="17"/>
  <c r="AQ236" i="17"/>
  <c r="AR236" i="17"/>
  <c r="AS236" i="17"/>
  <c r="AT236" i="17"/>
  <c r="AU236" i="17"/>
  <c r="AV236" i="17"/>
  <c r="AW236" i="17"/>
  <c r="AX236" i="17"/>
  <c r="AY236" i="17"/>
  <c r="AZ236" i="17"/>
  <c r="B237" i="17"/>
  <c r="C237" i="17"/>
  <c r="D237" i="17"/>
  <c r="E237" i="17"/>
  <c r="F237" i="17"/>
  <c r="G237" i="17"/>
  <c r="H237" i="17"/>
  <c r="I237" i="17"/>
  <c r="J237" i="17"/>
  <c r="K237" i="17"/>
  <c r="L237" i="17"/>
  <c r="M237" i="17"/>
  <c r="N237" i="17"/>
  <c r="O237" i="17"/>
  <c r="P237" i="17"/>
  <c r="Q237" i="17"/>
  <c r="R237" i="17"/>
  <c r="S237" i="17"/>
  <c r="T237" i="17"/>
  <c r="U237" i="17"/>
  <c r="V237" i="17"/>
  <c r="W237" i="17"/>
  <c r="X237" i="17"/>
  <c r="Y237" i="17"/>
  <c r="Z237" i="17"/>
  <c r="AA237" i="17"/>
  <c r="AB237" i="17"/>
  <c r="AC237" i="17"/>
  <c r="AD237" i="17"/>
  <c r="AE237" i="17"/>
  <c r="AF237" i="17"/>
  <c r="AG237" i="17"/>
  <c r="AH237" i="17"/>
  <c r="AI237" i="17"/>
  <c r="AJ237" i="17"/>
  <c r="AK237" i="17"/>
  <c r="AL237" i="17"/>
  <c r="AM237" i="17"/>
  <c r="AN237" i="17"/>
  <c r="AO237" i="17"/>
  <c r="AP237" i="17"/>
  <c r="AQ237" i="17"/>
  <c r="AR237" i="17"/>
  <c r="AS237" i="17"/>
  <c r="AT237" i="17"/>
  <c r="AU237" i="17"/>
  <c r="AV237" i="17"/>
  <c r="AW237" i="17"/>
  <c r="AX237" i="17"/>
  <c r="AY237" i="17"/>
  <c r="AZ237" i="17"/>
  <c r="B238" i="17"/>
  <c r="C238" i="17"/>
  <c r="D238" i="17"/>
  <c r="E238" i="17"/>
  <c r="F238" i="17"/>
  <c r="G238" i="17"/>
  <c r="H238" i="17"/>
  <c r="I238" i="17"/>
  <c r="J238" i="17"/>
  <c r="K238" i="17"/>
  <c r="L238" i="17"/>
  <c r="M238" i="17"/>
  <c r="N238" i="17"/>
  <c r="O238" i="17"/>
  <c r="P238" i="17"/>
  <c r="Q238" i="17"/>
  <c r="R238" i="17"/>
  <c r="S238" i="17"/>
  <c r="T238" i="17"/>
  <c r="U238" i="17"/>
  <c r="V238" i="17"/>
  <c r="W238" i="17"/>
  <c r="X238" i="17"/>
  <c r="Y238" i="17"/>
  <c r="Z238" i="17"/>
  <c r="AA238" i="17"/>
  <c r="AB238" i="17"/>
  <c r="AC238" i="17"/>
  <c r="AD238" i="17"/>
  <c r="AE238" i="17"/>
  <c r="AF238" i="17"/>
  <c r="AG238" i="17"/>
  <c r="AH238" i="17"/>
  <c r="AI238" i="17"/>
  <c r="AJ238" i="17"/>
  <c r="AK238" i="17"/>
  <c r="AL238" i="17"/>
  <c r="AM238" i="17"/>
  <c r="AN238" i="17"/>
  <c r="AO238" i="17"/>
  <c r="AP238" i="17"/>
  <c r="AQ238" i="17"/>
  <c r="AR238" i="17"/>
  <c r="AS238" i="17"/>
  <c r="AT238" i="17"/>
  <c r="AU238" i="17"/>
  <c r="AV238" i="17"/>
  <c r="AW238" i="17"/>
  <c r="AX238" i="17"/>
  <c r="AY238" i="17"/>
  <c r="AZ238" i="17"/>
  <c r="B239" i="17"/>
  <c r="C239" i="17"/>
  <c r="D239" i="17"/>
  <c r="E239" i="17"/>
  <c r="F239" i="17"/>
  <c r="G239" i="17"/>
  <c r="H239" i="17"/>
  <c r="I239" i="17"/>
  <c r="J239" i="17"/>
  <c r="K239" i="17"/>
  <c r="L239" i="17"/>
  <c r="M239" i="17"/>
  <c r="N239" i="17"/>
  <c r="O239" i="17"/>
  <c r="P239" i="17"/>
  <c r="Q239" i="17"/>
  <c r="R239" i="17"/>
  <c r="S239" i="17"/>
  <c r="T239" i="17"/>
  <c r="U239" i="17"/>
  <c r="V239" i="17"/>
  <c r="W239" i="17"/>
  <c r="X239" i="17"/>
  <c r="Y239" i="17"/>
  <c r="Z239" i="17"/>
  <c r="AA239" i="17"/>
  <c r="AB239" i="17"/>
  <c r="AC239" i="17"/>
  <c r="AD239" i="17"/>
  <c r="AE239" i="17"/>
  <c r="AF239" i="17"/>
  <c r="AG239" i="17"/>
  <c r="AH239" i="17"/>
  <c r="AI239" i="17"/>
  <c r="AJ239" i="17"/>
  <c r="AK239" i="17"/>
  <c r="AL239" i="17"/>
  <c r="AM239" i="17"/>
  <c r="AN239" i="17"/>
  <c r="AO239" i="17"/>
  <c r="AP239" i="17"/>
  <c r="AQ239" i="17"/>
  <c r="AR239" i="17"/>
  <c r="AS239" i="17"/>
  <c r="AT239" i="17"/>
  <c r="AU239" i="17"/>
  <c r="AV239" i="17"/>
  <c r="AW239" i="17"/>
  <c r="AX239" i="17"/>
  <c r="AY239" i="17"/>
  <c r="AZ239" i="17"/>
  <c r="B240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AQ240" i="17"/>
  <c r="AR240" i="17"/>
  <c r="AS240" i="17"/>
  <c r="AT240" i="17"/>
  <c r="AU240" i="17"/>
  <c r="AV240" i="17"/>
  <c r="AW240" i="17"/>
  <c r="AX240" i="17"/>
  <c r="AY240" i="17"/>
  <c r="AZ240" i="17"/>
  <c r="B241" i="17"/>
  <c r="C241" i="17"/>
  <c r="D241" i="17"/>
  <c r="E241" i="17"/>
  <c r="F241" i="17"/>
  <c r="G241" i="17"/>
  <c r="H241" i="17"/>
  <c r="I241" i="17"/>
  <c r="J241" i="17"/>
  <c r="K241" i="17"/>
  <c r="L241" i="17"/>
  <c r="M241" i="17"/>
  <c r="N241" i="17"/>
  <c r="O241" i="17"/>
  <c r="P241" i="17"/>
  <c r="Q241" i="17"/>
  <c r="R241" i="17"/>
  <c r="S241" i="17"/>
  <c r="T241" i="17"/>
  <c r="U241" i="17"/>
  <c r="V241" i="17"/>
  <c r="W241" i="17"/>
  <c r="X241" i="17"/>
  <c r="Y241" i="17"/>
  <c r="Z241" i="17"/>
  <c r="AA241" i="17"/>
  <c r="AB241" i="17"/>
  <c r="AC241" i="17"/>
  <c r="AD241" i="17"/>
  <c r="AE241" i="17"/>
  <c r="AF241" i="17"/>
  <c r="AG241" i="17"/>
  <c r="AH241" i="17"/>
  <c r="AI241" i="17"/>
  <c r="AJ241" i="17"/>
  <c r="AK241" i="17"/>
  <c r="AL241" i="17"/>
  <c r="AM241" i="17"/>
  <c r="AN241" i="17"/>
  <c r="AO241" i="17"/>
  <c r="AP241" i="17"/>
  <c r="AQ241" i="17"/>
  <c r="AR241" i="17"/>
  <c r="AS241" i="17"/>
  <c r="AT241" i="17"/>
  <c r="AU241" i="17"/>
  <c r="AV241" i="17"/>
  <c r="AW241" i="17"/>
  <c r="AX241" i="17"/>
  <c r="AY241" i="17"/>
  <c r="AZ241" i="17"/>
  <c r="B242" i="17"/>
  <c r="C242" i="17"/>
  <c r="D242" i="17"/>
  <c r="E242" i="17"/>
  <c r="F242" i="17"/>
  <c r="G242" i="17"/>
  <c r="H242" i="17"/>
  <c r="I242" i="17"/>
  <c r="J242" i="17"/>
  <c r="K242" i="17"/>
  <c r="L242" i="17"/>
  <c r="M242" i="17"/>
  <c r="N242" i="17"/>
  <c r="O242" i="17"/>
  <c r="P242" i="17"/>
  <c r="Q242" i="17"/>
  <c r="R242" i="17"/>
  <c r="S242" i="17"/>
  <c r="T242" i="17"/>
  <c r="U242" i="17"/>
  <c r="V242" i="17"/>
  <c r="W242" i="17"/>
  <c r="X242" i="17"/>
  <c r="Y242" i="17"/>
  <c r="Z242" i="17"/>
  <c r="AA242" i="17"/>
  <c r="AB242" i="17"/>
  <c r="AC242" i="17"/>
  <c r="AD242" i="17"/>
  <c r="AE242" i="17"/>
  <c r="AF242" i="17"/>
  <c r="AG242" i="17"/>
  <c r="AH242" i="17"/>
  <c r="AI242" i="17"/>
  <c r="AJ242" i="17"/>
  <c r="AK242" i="17"/>
  <c r="AL242" i="17"/>
  <c r="AM242" i="17"/>
  <c r="AN242" i="17"/>
  <c r="AO242" i="17"/>
  <c r="AP242" i="17"/>
  <c r="AQ242" i="17"/>
  <c r="AR242" i="17"/>
  <c r="AS242" i="17"/>
  <c r="AT242" i="17"/>
  <c r="AU242" i="17"/>
  <c r="AV242" i="17"/>
  <c r="AW242" i="17"/>
  <c r="AX242" i="17"/>
  <c r="AY242" i="17"/>
  <c r="AZ242" i="17"/>
  <c r="B243" i="17"/>
  <c r="C243" i="17"/>
  <c r="D243" i="17"/>
  <c r="E243" i="17"/>
  <c r="F243" i="17"/>
  <c r="G243" i="17"/>
  <c r="H243" i="17"/>
  <c r="I243" i="17"/>
  <c r="J243" i="17"/>
  <c r="K243" i="17"/>
  <c r="L243" i="17"/>
  <c r="M243" i="17"/>
  <c r="N243" i="17"/>
  <c r="O243" i="17"/>
  <c r="P243" i="17"/>
  <c r="Q243" i="17"/>
  <c r="R243" i="17"/>
  <c r="S243" i="17"/>
  <c r="T243" i="17"/>
  <c r="U243" i="17"/>
  <c r="V243" i="17"/>
  <c r="W243" i="17"/>
  <c r="X243" i="17"/>
  <c r="Y243" i="17"/>
  <c r="Z243" i="17"/>
  <c r="AA243" i="17"/>
  <c r="AB243" i="17"/>
  <c r="AC243" i="17"/>
  <c r="AD243" i="17"/>
  <c r="AE243" i="17"/>
  <c r="AF243" i="17"/>
  <c r="AG243" i="17"/>
  <c r="AH243" i="17"/>
  <c r="AI243" i="17"/>
  <c r="AJ243" i="17"/>
  <c r="AK243" i="17"/>
  <c r="AL243" i="17"/>
  <c r="AM243" i="17"/>
  <c r="AN243" i="17"/>
  <c r="AO243" i="17"/>
  <c r="AP243" i="17"/>
  <c r="AQ243" i="17"/>
  <c r="AR243" i="17"/>
  <c r="AS243" i="17"/>
  <c r="AT243" i="17"/>
  <c r="AU243" i="17"/>
  <c r="AV243" i="17"/>
  <c r="AW243" i="17"/>
  <c r="AX243" i="17"/>
  <c r="AY243" i="17"/>
  <c r="AZ243" i="17"/>
  <c r="B244" i="17"/>
  <c r="C244" i="17"/>
  <c r="D244" i="17"/>
  <c r="E244" i="17"/>
  <c r="F244" i="17"/>
  <c r="G244" i="17"/>
  <c r="H244" i="17"/>
  <c r="I244" i="17"/>
  <c r="J244" i="17"/>
  <c r="K244" i="17"/>
  <c r="L244" i="17"/>
  <c r="M244" i="17"/>
  <c r="N244" i="17"/>
  <c r="O244" i="17"/>
  <c r="P244" i="17"/>
  <c r="Q244" i="17"/>
  <c r="R244" i="17"/>
  <c r="S244" i="17"/>
  <c r="T244" i="17"/>
  <c r="U244" i="17"/>
  <c r="V244" i="17"/>
  <c r="W244" i="17"/>
  <c r="X244" i="17"/>
  <c r="Y244" i="17"/>
  <c r="Z244" i="17"/>
  <c r="AA244" i="17"/>
  <c r="AB244" i="17"/>
  <c r="AC244" i="17"/>
  <c r="AD244" i="17"/>
  <c r="AE244" i="17"/>
  <c r="AF244" i="17"/>
  <c r="AG244" i="17"/>
  <c r="AH244" i="17"/>
  <c r="AI244" i="17"/>
  <c r="AJ244" i="17"/>
  <c r="AK244" i="17"/>
  <c r="AL244" i="17"/>
  <c r="AM244" i="17"/>
  <c r="AN244" i="17"/>
  <c r="AO244" i="17"/>
  <c r="AP244" i="17"/>
  <c r="AQ244" i="17"/>
  <c r="AR244" i="17"/>
  <c r="AS244" i="17"/>
  <c r="AT244" i="17"/>
  <c r="AU244" i="17"/>
  <c r="AV244" i="17"/>
  <c r="AW244" i="17"/>
  <c r="AX244" i="17"/>
  <c r="AY244" i="17"/>
  <c r="AZ244" i="17"/>
  <c r="B245" i="17"/>
  <c r="C245" i="17"/>
  <c r="D245" i="17"/>
  <c r="E245" i="17"/>
  <c r="F245" i="17"/>
  <c r="G245" i="17"/>
  <c r="H245" i="17"/>
  <c r="I245" i="17"/>
  <c r="J245" i="17"/>
  <c r="K245" i="17"/>
  <c r="L245" i="17"/>
  <c r="M245" i="17"/>
  <c r="N245" i="17"/>
  <c r="O245" i="17"/>
  <c r="P245" i="17"/>
  <c r="Q245" i="17"/>
  <c r="R245" i="17"/>
  <c r="S245" i="17"/>
  <c r="T245" i="17"/>
  <c r="U245" i="17"/>
  <c r="V245" i="17"/>
  <c r="W245" i="17"/>
  <c r="X245" i="17"/>
  <c r="Y245" i="17"/>
  <c r="Z245" i="17"/>
  <c r="AA245" i="17"/>
  <c r="AB245" i="17"/>
  <c r="AC245" i="17"/>
  <c r="AD245" i="17"/>
  <c r="AE245" i="17"/>
  <c r="AF245" i="17"/>
  <c r="AG245" i="17"/>
  <c r="AH245" i="17"/>
  <c r="AI245" i="17"/>
  <c r="AJ245" i="17"/>
  <c r="AK245" i="17"/>
  <c r="AL245" i="17"/>
  <c r="AM245" i="17"/>
  <c r="AN245" i="17"/>
  <c r="AO245" i="17"/>
  <c r="AP245" i="17"/>
  <c r="AQ245" i="17"/>
  <c r="AR245" i="17"/>
  <c r="AS245" i="17"/>
  <c r="AT245" i="17"/>
  <c r="AU245" i="17"/>
  <c r="AV245" i="17"/>
  <c r="AW245" i="17"/>
  <c r="AX245" i="17"/>
  <c r="AY245" i="17"/>
  <c r="AZ245" i="17"/>
  <c r="B246" i="17"/>
  <c r="C246" i="17"/>
  <c r="D246" i="17"/>
  <c r="E246" i="17"/>
  <c r="F246" i="17"/>
  <c r="G246" i="17"/>
  <c r="H246" i="17"/>
  <c r="I246" i="17"/>
  <c r="J246" i="17"/>
  <c r="K246" i="17"/>
  <c r="L246" i="17"/>
  <c r="M246" i="17"/>
  <c r="N246" i="17"/>
  <c r="O246" i="17"/>
  <c r="P246" i="17"/>
  <c r="Q246" i="17"/>
  <c r="R246" i="17"/>
  <c r="S246" i="17"/>
  <c r="T246" i="17"/>
  <c r="U246" i="17"/>
  <c r="V246" i="17"/>
  <c r="W246" i="17"/>
  <c r="X246" i="17"/>
  <c r="Y246" i="17"/>
  <c r="Z246" i="17"/>
  <c r="AA246" i="17"/>
  <c r="AB246" i="17"/>
  <c r="AC246" i="17"/>
  <c r="AD246" i="17"/>
  <c r="AE246" i="17"/>
  <c r="AF246" i="17"/>
  <c r="AG246" i="17"/>
  <c r="AH246" i="17"/>
  <c r="AI246" i="17"/>
  <c r="AJ246" i="17"/>
  <c r="AK246" i="17"/>
  <c r="AL246" i="17"/>
  <c r="AM246" i="17"/>
  <c r="AN246" i="17"/>
  <c r="AO246" i="17"/>
  <c r="AP246" i="17"/>
  <c r="AQ246" i="17"/>
  <c r="AR246" i="17"/>
  <c r="AS246" i="17"/>
  <c r="AT246" i="17"/>
  <c r="AU246" i="17"/>
  <c r="AV246" i="17"/>
  <c r="AW246" i="17"/>
  <c r="AX246" i="17"/>
  <c r="AY246" i="17"/>
  <c r="AZ246" i="17"/>
  <c r="B247" i="17"/>
  <c r="C247" i="17"/>
  <c r="D247" i="17"/>
  <c r="E247" i="17"/>
  <c r="F247" i="17"/>
  <c r="G247" i="17"/>
  <c r="H247" i="17"/>
  <c r="I247" i="17"/>
  <c r="J247" i="17"/>
  <c r="K247" i="17"/>
  <c r="L247" i="17"/>
  <c r="M247" i="17"/>
  <c r="N247" i="17"/>
  <c r="O247" i="17"/>
  <c r="P247" i="17"/>
  <c r="Q247" i="17"/>
  <c r="R247" i="17"/>
  <c r="S247" i="17"/>
  <c r="T247" i="17"/>
  <c r="U247" i="17"/>
  <c r="V247" i="17"/>
  <c r="W247" i="17"/>
  <c r="X247" i="17"/>
  <c r="Y247" i="17"/>
  <c r="Z247" i="17"/>
  <c r="AA247" i="17"/>
  <c r="AB247" i="17"/>
  <c r="AC247" i="17"/>
  <c r="AD247" i="17"/>
  <c r="AE247" i="17"/>
  <c r="AF247" i="17"/>
  <c r="AG247" i="17"/>
  <c r="AH247" i="17"/>
  <c r="AI247" i="17"/>
  <c r="AJ247" i="17"/>
  <c r="AK247" i="17"/>
  <c r="AL247" i="17"/>
  <c r="AM247" i="17"/>
  <c r="AN247" i="17"/>
  <c r="AO247" i="17"/>
  <c r="AP247" i="17"/>
  <c r="AQ247" i="17"/>
  <c r="AR247" i="17"/>
  <c r="AS247" i="17"/>
  <c r="AT247" i="17"/>
  <c r="AU247" i="17"/>
  <c r="AV247" i="17"/>
  <c r="AW247" i="17"/>
  <c r="AX247" i="17"/>
  <c r="AY247" i="17"/>
  <c r="AZ247" i="17"/>
  <c r="B248" i="17"/>
  <c r="C248" i="17"/>
  <c r="D248" i="17"/>
  <c r="E248" i="17"/>
  <c r="F248" i="17"/>
  <c r="G248" i="17"/>
  <c r="H248" i="17"/>
  <c r="I248" i="17"/>
  <c r="J248" i="17"/>
  <c r="K248" i="17"/>
  <c r="L248" i="17"/>
  <c r="M248" i="17"/>
  <c r="N248" i="17"/>
  <c r="O248" i="17"/>
  <c r="P248" i="17"/>
  <c r="Q248" i="17"/>
  <c r="R248" i="17"/>
  <c r="S248" i="17"/>
  <c r="T248" i="17"/>
  <c r="U248" i="17"/>
  <c r="V248" i="17"/>
  <c r="W248" i="17"/>
  <c r="X248" i="17"/>
  <c r="Y248" i="17"/>
  <c r="Z248" i="17"/>
  <c r="AA248" i="17"/>
  <c r="AB248" i="17"/>
  <c r="AC248" i="17"/>
  <c r="AD248" i="17"/>
  <c r="AE248" i="17"/>
  <c r="AF248" i="17"/>
  <c r="AG248" i="17"/>
  <c r="AH248" i="17"/>
  <c r="AI248" i="17"/>
  <c r="AJ248" i="17"/>
  <c r="AK248" i="17"/>
  <c r="AL248" i="17"/>
  <c r="AM248" i="17"/>
  <c r="AN248" i="17"/>
  <c r="AO248" i="17"/>
  <c r="AP248" i="17"/>
  <c r="AQ248" i="17"/>
  <c r="AR248" i="17"/>
  <c r="AS248" i="17"/>
  <c r="AT248" i="17"/>
  <c r="AU248" i="17"/>
  <c r="AV248" i="17"/>
  <c r="AW248" i="17"/>
  <c r="AX248" i="17"/>
  <c r="AY248" i="17"/>
  <c r="AZ248" i="17"/>
  <c r="B249" i="17"/>
  <c r="C249" i="17"/>
  <c r="D249" i="17"/>
  <c r="E249" i="17"/>
  <c r="F249" i="17"/>
  <c r="G249" i="17"/>
  <c r="H249" i="17"/>
  <c r="I249" i="17"/>
  <c r="J249" i="17"/>
  <c r="K249" i="17"/>
  <c r="L249" i="17"/>
  <c r="M249" i="17"/>
  <c r="N249" i="17"/>
  <c r="O249" i="17"/>
  <c r="P249" i="17"/>
  <c r="Q249" i="17"/>
  <c r="R249" i="17"/>
  <c r="S249" i="17"/>
  <c r="T249" i="17"/>
  <c r="U249" i="17"/>
  <c r="V249" i="17"/>
  <c r="W249" i="17"/>
  <c r="X249" i="17"/>
  <c r="Y249" i="17"/>
  <c r="Z249" i="17"/>
  <c r="AA249" i="17"/>
  <c r="AB249" i="17"/>
  <c r="AC249" i="17"/>
  <c r="AD249" i="17"/>
  <c r="AE249" i="17"/>
  <c r="AF249" i="17"/>
  <c r="AG249" i="17"/>
  <c r="AH249" i="17"/>
  <c r="AI249" i="17"/>
  <c r="AJ249" i="17"/>
  <c r="AK249" i="17"/>
  <c r="AL249" i="17"/>
  <c r="AM249" i="17"/>
  <c r="AN249" i="17"/>
  <c r="AO249" i="17"/>
  <c r="AP249" i="17"/>
  <c r="AQ249" i="17"/>
  <c r="AR249" i="17"/>
  <c r="AS249" i="17"/>
  <c r="AT249" i="17"/>
  <c r="AU249" i="17"/>
  <c r="AV249" i="17"/>
  <c r="AW249" i="17"/>
  <c r="AX249" i="17"/>
  <c r="AY249" i="17"/>
  <c r="AZ249" i="17"/>
  <c r="B250" i="17"/>
  <c r="C250" i="17"/>
  <c r="D250" i="17"/>
  <c r="E250" i="17"/>
  <c r="F250" i="17"/>
  <c r="G250" i="17"/>
  <c r="H250" i="17"/>
  <c r="I250" i="17"/>
  <c r="J250" i="17"/>
  <c r="K250" i="17"/>
  <c r="L250" i="17"/>
  <c r="M250" i="17"/>
  <c r="N250" i="17"/>
  <c r="O250" i="17"/>
  <c r="P250" i="17"/>
  <c r="Q250" i="17"/>
  <c r="R250" i="17"/>
  <c r="S250" i="17"/>
  <c r="T250" i="17"/>
  <c r="U250" i="17"/>
  <c r="V250" i="17"/>
  <c r="W250" i="17"/>
  <c r="X250" i="17"/>
  <c r="Y250" i="17"/>
  <c r="Z250" i="17"/>
  <c r="AA250" i="17"/>
  <c r="AB250" i="17"/>
  <c r="AC250" i="17"/>
  <c r="AD250" i="17"/>
  <c r="AE250" i="17"/>
  <c r="AF250" i="17"/>
  <c r="AG250" i="17"/>
  <c r="AH250" i="17"/>
  <c r="AI250" i="17"/>
  <c r="AJ250" i="17"/>
  <c r="AK250" i="17"/>
  <c r="AL250" i="17"/>
  <c r="AM250" i="17"/>
  <c r="AN250" i="17"/>
  <c r="AO250" i="17"/>
  <c r="AP250" i="17"/>
  <c r="AQ250" i="17"/>
  <c r="AR250" i="17"/>
  <c r="AS250" i="17"/>
  <c r="AT250" i="17"/>
  <c r="AU250" i="17"/>
  <c r="AV250" i="17"/>
  <c r="AW250" i="17"/>
  <c r="AX250" i="17"/>
  <c r="AY250" i="17"/>
  <c r="AZ250" i="17"/>
  <c r="B251" i="17"/>
  <c r="C251" i="17"/>
  <c r="D251" i="17"/>
  <c r="E251" i="17"/>
  <c r="F251" i="17"/>
  <c r="G251" i="17"/>
  <c r="H251" i="17"/>
  <c r="I251" i="17"/>
  <c r="J251" i="17"/>
  <c r="K251" i="17"/>
  <c r="L251" i="17"/>
  <c r="M251" i="17"/>
  <c r="N251" i="17"/>
  <c r="O251" i="17"/>
  <c r="P251" i="17"/>
  <c r="Q251" i="17"/>
  <c r="R251" i="17"/>
  <c r="S251" i="17"/>
  <c r="T251" i="17"/>
  <c r="U251" i="17"/>
  <c r="V251" i="17"/>
  <c r="W251" i="17"/>
  <c r="X251" i="17"/>
  <c r="Y251" i="17"/>
  <c r="Z251" i="17"/>
  <c r="AA251" i="17"/>
  <c r="AB251" i="17"/>
  <c r="AC251" i="17"/>
  <c r="AD251" i="17"/>
  <c r="AE251" i="17"/>
  <c r="AF251" i="17"/>
  <c r="AG251" i="17"/>
  <c r="AH251" i="17"/>
  <c r="AI251" i="17"/>
  <c r="AJ251" i="17"/>
  <c r="AK251" i="17"/>
  <c r="AL251" i="17"/>
  <c r="AM251" i="17"/>
  <c r="AN251" i="17"/>
  <c r="AO251" i="17"/>
  <c r="AP251" i="17"/>
  <c r="AQ251" i="17"/>
  <c r="AR251" i="17"/>
  <c r="AS251" i="17"/>
  <c r="AT251" i="17"/>
  <c r="AU251" i="17"/>
  <c r="AV251" i="17"/>
  <c r="AW251" i="17"/>
  <c r="AX251" i="17"/>
  <c r="AY251" i="17"/>
  <c r="AZ251" i="17"/>
  <c r="B252" i="17"/>
  <c r="C252" i="17"/>
  <c r="D252" i="17"/>
  <c r="E252" i="17"/>
  <c r="F252" i="17"/>
  <c r="G252" i="17"/>
  <c r="H252" i="17"/>
  <c r="I252" i="17"/>
  <c r="J252" i="17"/>
  <c r="K252" i="17"/>
  <c r="L252" i="17"/>
  <c r="M252" i="17"/>
  <c r="N252" i="17"/>
  <c r="O252" i="17"/>
  <c r="P252" i="17"/>
  <c r="Q252" i="17"/>
  <c r="R252" i="17"/>
  <c r="S252" i="17"/>
  <c r="T252" i="17"/>
  <c r="U252" i="17"/>
  <c r="V252" i="17"/>
  <c r="W252" i="17"/>
  <c r="X252" i="17"/>
  <c r="Y252" i="17"/>
  <c r="Z252" i="17"/>
  <c r="AA252" i="17"/>
  <c r="AB252" i="17"/>
  <c r="AC252" i="17"/>
  <c r="AD252" i="17"/>
  <c r="AE252" i="17"/>
  <c r="AF252" i="17"/>
  <c r="AG252" i="17"/>
  <c r="AH252" i="17"/>
  <c r="AI252" i="17"/>
  <c r="AJ252" i="17"/>
  <c r="AK252" i="17"/>
  <c r="AL252" i="17"/>
  <c r="AM252" i="17"/>
  <c r="AN252" i="17"/>
  <c r="AO252" i="17"/>
  <c r="AP252" i="17"/>
  <c r="AQ252" i="17"/>
  <c r="AR252" i="17"/>
  <c r="AS252" i="17"/>
  <c r="AT252" i="17"/>
  <c r="AU252" i="17"/>
  <c r="AV252" i="17"/>
  <c r="AW252" i="17"/>
  <c r="AX252" i="17"/>
  <c r="AY252" i="17"/>
  <c r="AZ252" i="17"/>
  <c r="B253" i="17"/>
  <c r="C253" i="17"/>
  <c r="D253" i="17"/>
  <c r="E253" i="17"/>
  <c r="F253" i="17"/>
  <c r="G253" i="17"/>
  <c r="H253" i="17"/>
  <c r="I253" i="17"/>
  <c r="J253" i="17"/>
  <c r="K253" i="17"/>
  <c r="L253" i="17"/>
  <c r="M253" i="17"/>
  <c r="N253" i="17"/>
  <c r="O253" i="17"/>
  <c r="P253" i="17"/>
  <c r="Q253" i="17"/>
  <c r="R253" i="17"/>
  <c r="S253" i="17"/>
  <c r="T253" i="17"/>
  <c r="U253" i="17"/>
  <c r="V253" i="17"/>
  <c r="W253" i="17"/>
  <c r="X253" i="17"/>
  <c r="Y253" i="17"/>
  <c r="Z253" i="17"/>
  <c r="AA253" i="17"/>
  <c r="AB253" i="17"/>
  <c r="AC253" i="17"/>
  <c r="AD253" i="17"/>
  <c r="AE253" i="17"/>
  <c r="AF253" i="17"/>
  <c r="AG253" i="17"/>
  <c r="AH253" i="17"/>
  <c r="AI253" i="17"/>
  <c r="AJ253" i="17"/>
  <c r="AK253" i="17"/>
  <c r="AL253" i="17"/>
  <c r="AM253" i="17"/>
  <c r="AN253" i="17"/>
  <c r="AO253" i="17"/>
  <c r="AP253" i="17"/>
  <c r="AQ253" i="17"/>
  <c r="AR253" i="17"/>
  <c r="AS253" i="17"/>
  <c r="AT253" i="17"/>
  <c r="AU253" i="17"/>
  <c r="AV253" i="17"/>
  <c r="AW253" i="17"/>
  <c r="AX253" i="17"/>
  <c r="AY253" i="17"/>
  <c r="AZ253" i="17"/>
  <c r="B254" i="17"/>
  <c r="C254" i="17"/>
  <c r="D254" i="17"/>
  <c r="E254" i="17"/>
  <c r="F254" i="17"/>
  <c r="G254" i="17"/>
  <c r="H254" i="17"/>
  <c r="I254" i="17"/>
  <c r="J254" i="17"/>
  <c r="K254" i="17"/>
  <c r="L254" i="17"/>
  <c r="M254" i="17"/>
  <c r="N254" i="17"/>
  <c r="O254" i="17"/>
  <c r="P254" i="17"/>
  <c r="Q254" i="17"/>
  <c r="R254" i="17"/>
  <c r="S254" i="17"/>
  <c r="T254" i="17"/>
  <c r="U254" i="17"/>
  <c r="V254" i="17"/>
  <c r="W254" i="17"/>
  <c r="X254" i="17"/>
  <c r="Y254" i="17"/>
  <c r="Z254" i="17"/>
  <c r="AA254" i="17"/>
  <c r="AB254" i="17"/>
  <c r="AC254" i="17"/>
  <c r="AD254" i="17"/>
  <c r="AE254" i="17"/>
  <c r="AF254" i="17"/>
  <c r="AG254" i="17"/>
  <c r="AH254" i="17"/>
  <c r="AI254" i="17"/>
  <c r="AJ254" i="17"/>
  <c r="AK254" i="17"/>
  <c r="AL254" i="17"/>
  <c r="AM254" i="17"/>
  <c r="AN254" i="17"/>
  <c r="AO254" i="17"/>
  <c r="AP254" i="17"/>
  <c r="AQ254" i="17"/>
  <c r="AR254" i="17"/>
  <c r="AS254" i="17"/>
  <c r="AT254" i="17"/>
  <c r="AU254" i="17"/>
  <c r="AV254" i="17"/>
  <c r="AW254" i="17"/>
  <c r="AX254" i="17"/>
  <c r="AY254" i="17"/>
  <c r="AZ254" i="17"/>
  <c r="B255" i="17"/>
  <c r="C255" i="17"/>
  <c r="D255" i="17"/>
  <c r="E255" i="17"/>
  <c r="F255" i="17"/>
  <c r="G255" i="17"/>
  <c r="H255" i="17"/>
  <c r="I255" i="17"/>
  <c r="J255" i="17"/>
  <c r="K255" i="17"/>
  <c r="L255" i="17"/>
  <c r="M255" i="17"/>
  <c r="N255" i="17"/>
  <c r="O255" i="17"/>
  <c r="P255" i="17"/>
  <c r="Q255" i="17"/>
  <c r="R255" i="17"/>
  <c r="S255" i="17"/>
  <c r="T255" i="17"/>
  <c r="U255" i="17"/>
  <c r="V255" i="17"/>
  <c r="W255" i="17"/>
  <c r="X255" i="17"/>
  <c r="Y255" i="17"/>
  <c r="Z255" i="17"/>
  <c r="AA255" i="17"/>
  <c r="AB255" i="17"/>
  <c r="AC255" i="17"/>
  <c r="AD255" i="17"/>
  <c r="AE255" i="17"/>
  <c r="AF255" i="17"/>
  <c r="AG255" i="17"/>
  <c r="AH255" i="17"/>
  <c r="AI255" i="17"/>
  <c r="AJ255" i="17"/>
  <c r="AK255" i="17"/>
  <c r="AL255" i="17"/>
  <c r="AM255" i="17"/>
  <c r="AN255" i="17"/>
  <c r="AO255" i="17"/>
  <c r="AP255" i="17"/>
  <c r="AQ255" i="17"/>
  <c r="AR255" i="17"/>
  <c r="AS255" i="17"/>
  <c r="AT255" i="17"/>
  <c r="AU255" i="17"/>
  <c r="AV255" i="17"/>
  <c r="AW255" i="17"/>
  <c r="AX255" i="17"/>
  <c r="AY255" i="17"/>
  <c r="AZ255" i="17"/>
  <c r="B256" i="17"/>
  <c r="C256" i="17"/>
  <c r="D256" i="17"/>
  <c r="E256" i="17"/>
  <c r="F256" i="17"/>
  <c r="G256" i="17"/>
  <c r="H256" i="17"/>
  <c r="I256" i="17"/>
  <c r="J256" i="17"/>
  <c r="K256" i="17"/>
  <c r="L256" i="17"/>
  <c r="M256" i="17"/>
  <c r="N256" i="17"/>
  <c r="O256" i="17"/>
  <c r="P256" i="17"/>
  <c r="Q256" i="17"/>
  <c r="R256" i="17"/>
  <c r="S256" i="17"/>
  <c r="T256" i="17"/>
  <c r="U256" i="17"/>
  <c r="V256" i="17"/>
  <c r="W256" i="17"/>
  <c r="X256" i="17"/>
  <c r="Y256" i="17"/>
  <c r="Z256" i="17"/>
  <c r="AA256" i="17"/>
  <c r="AB256" i="17"/>
  <c r="AC256" i="17"/>
  <c r="AD256" i="17"/>
  <c r="AE256" i="17"/>
  <c r="AF256" i="17"/>
  <c r="AG256" i="17"/>
  <c r="AH256" i="17"/>
  <c r="AI256" i="17"/>
  <c r="AJ256" i="17"/>
  <c r="AK256" i="17"/>
  <c r="AL256" i="17"/>
  <c r="AM256" i="17"/>
  <c r="AN256" i="17"/>
  <c r="AO256" i="17"/>
  <c r="AP256" i="17"/>
  <c r="AQ256" i="17"/>
  <c r="AR256" i="17"/>
  <c r="AS256" i="17"/>
  <c r="AT256" i="17"/>
  <c r="AU256" i="17"/>
  <c r="AV256" i="17"/>
  <c r="AW256" i="17"/>
  <c r="AX256" i="17"/>
  <c r="AY256" i="17"/>
  <c r="AZ256" i="17"/>
  <c r="B257" i="17"/>
  <c r="C257" i="17"/>
  <c r="D257" i="17"/>
  <c r="E257" i="17"/>
  <c r="F257" i="17"/>
  <c r="G257" i="17"/>
  <c r="H257" i="17"/>
  <c r="I257" i="17"/>
  <c r="J257" i="17"/>
  <c r="K257" i="17"/>
  <c r="L257" i="17"/>
  <c r="M257" i="17"/>
  <c r="N257" i="17"/>
  <c r="O257" i="17"/>
  <c r="P257" i="17"/>
  <c r="Q257" i="17"/>
  <c r="R257" i="17"/>
  <c r="S257" i="17"/>
  <c r="T257" i="17"/>
  <c r="U257" i="17"/>
  <c r="V257" i="17"/>
  <c r="W257" i="17"/>
  <c r="X257" i="17"/>
  <c r="Y257" i="17"/>
  <c r="Z257" i="17"/>
  <c r="AA257" i="17"/>
  <c r="AB257" i="17"/>
  <c r="AC257" i="17"/>
  <c r="AD257" i="17"/>
  <c r="AE257" i="17"/>
  <c r="AF257" i="17"/>
  <c r="AG257" i="17"/>
  <c r="AH257" i="17"/>
  <c r="AI257" i="17"/>
  <c r="AJ257" i="17"/>
  <c r="AK257" i="17"/>
  <c r="AL257" i="17"/>
  <c r="AM257" i="17"/>
  <c r="AN257" i="17"/>
  <c r="AO257" i="17"/>
  <c r="AP257" i="17"/>
  <c r="AQ257" i="17"/>
  <c r="AR257" i="17"/>
  <c r="AS257" i="17"/>
  <c r="AT257" i="17"/>
  <c r="AU257" i="17"/>
  <c r="AV257" i="17"/>
  <c r="AW257" i="17"/>
  <c r="AX257" i="17"/>
  <c r="AY257" i="17"/>
  <c r="AZ257" i="17"/>
  <c r="B258" i="17"/>
  <c r="C258" i="17"/>
  <c r="D258" i="17"/>
  <c r="E258" i="17"/>
  <c r="F258" i="17"/>
  <c r="G258" i="17"/>
  <c r="H258" i="17"/>
  <c r="I258" i="17"/>
  <c r="J258" i="17"/>
  <c r="K258" i="17"/>
  <c r="L258" i="17"/>
  <c r="M258" i="17"/>
  <c r="N258" i="17"/>
  <c r="O258" i="17"/>
  <c r="P258" i="17"/>
  <c r="Q258" i="17"/>
  <c r="R258" i="17"/>
  <c r="S258" i="17"/>
  <c r="T258" i="17"/>
  <c r="U258" i="17"/>
  <c r="V258" i="17"/>
  <c r="W258" i="17"/>
  <c r="X258" i="17"/>
  <c r="Y258" i="17"/>
  <c r="Z258" i="17"/>
  <c r="AA258" i="17"/>
  <c r="AB258" i="17"/>
  <c r="AC258" i="17"/>
  <c r="AD258" i="17"/>
  <c r="AE258" i="17"/>
  <c r="AF258" i="17"/>
  <c r="AG258" i="17"/>
  <c r="AH258" i="17"/>
  <c r="AI258" i="17"/>
  <c r="AJ258" i="17"/>
  <c r="AK258" i="17"/>
  <c r="AL258" i="17"/>
  <c r="AM258" i="17"/>
  <c r="AN258" i="17"/>
  <c r="AO258" i="17"/>
  <c r="AP258" i="17"/>
  <c r="AQ258" i="17"/>
  <c r="AR258" i="17"/>
  <c r="AS258" i="17"/>
  <c r="AT258" i="17"/>
  <c r="AU258" i="17"/>
  <c r="AV258" i="17"/>
  <c r="AW258" i="17"/>
  <c r="AX258" i="17"/>
  <c r="AY258" i="17"/>
  <c r="AZ258" i="17"/>
  <c r="B259" i="17"/>
  <c r="C259" i="17"/>
  <c r="D259" i="17"/>
  <c r="E259" i="17"/>
  <c r="F259" i="17"/>
  <c r="G259" i="17"/>
  <c r="H259" i="17"/>
  <c r="I259" i="17"/>
  <c r="J259" i="17"/>
  <c r="K259" i="17"/>
  <c r="L259" i="17"/>
  <c r="M259" i="17"/>
  <c r="N259" i="17"/>
  <c r="O259" i="17"/>
  <c r="P259" i="17"/>
  <c r="Q259" i="17"/>
  <c r="R259" i="17"/>
  <c r="S259" i="17"/>
  <c r="T259" i="17"/>
  <c r="U259" i="17"/>
  <c r="V259" i="17"/>
  <c r="W259" i="17"/>
  <c r="X259" i="17"/>
  <c r="Y259" i="17"/>
  <c r="Z259" i="17"/>
  <c r="AA259" i="17"/>
  <c r="AB259" i="17"/>
  <c r="AC259" i="17"/>
  <c r="AD259" i="17"/>
  <c r="AE259" i="17"/>
  <c r="AF259" i="17"/>
  <c r="AG259" i="17"/>
  <c r="AH259" i="17"/>
  <c r="AI259" i="17"/>
  <c r="AJ259" i="17"/>
  <c r="AK259" i="17"/>
  <c r="AL259" i="17"/>
  <c r="AM259" i="17"/>
  <c r="AN259" i="17"/>
  <c r="AO259" i="17"/>
  <c r="AP259" i="17"/>
  <c r="AQ259" i="17"/>
  <c r="AR259" i="17"/>
  <c r="AS259" i="17"/>
  <c r="AT259" i="17"/>
  <c r="AU259" i="17"/>
  <c r="AV259" i="17"/>
  <c r="AW259" i="17"/>
  <c r="AX259" i="17"/>
  <c r="AY259" i="17"/>
  <c r="AZ259" i="17"/>
  <c r="B260" i="17"/>
  <c r="C260" i="17"/>
  <c r="D260" i="17"/>
  <c r="E260" i="17"/>
  <c r="F260" i="17"/>
  <c r="G260" i="17"/>
  <c r="H260" i="17"/>
  <c r="I260" i="17"/>
  <c r="J260" i="17"/>
  <c r="K260" i="17"/>
  <c r="L260" i="17"/>
  <c r="M260" i="17"/>
  <c r="N260" i="17"/>
  <c r="O260" i="17"/>
  <c r="P260" i="17"/>
  <c r="Q260" i="17"/>
  <c r="R260" i="17"/>
  <c r="S260" i="17"/>
  <c r="T260" i="17"/>
  <c r="U260" i="17"/>
  <c r="V260" i="17"/>
  <c r="W260" i="17"/>
  <c r="X260" i="17"/>
  <c r="Y260" i="17"/>
  <c r="Z260" i="17"/>
  <c r="AA260" i="17"/>
  <c r="AB260" i="17"/>
  <c r="AC260" i="17"/>
  <c r="AD260" i="17"/>
  <c r="AE260" i="17"/>
  <c r="AF260" i="17"/>
  <c r="AG260" i="17"/>
  <c r="AH260" i="17"/>
  <c r="AI260" i="17"/>
  <c r="AJ260" i="17"/>
  <c r="AK260" i="17"/>
  <c r="AL260" i="17"/>
  <c r="AM260" i="17"/>
  <c r="AN260" i="17"/>
  <c r="AO260" i="17"/>
  <c r="AP260" i="17"/>
  <c r="AQ260" i="17"/>
  <c r="AR260" i="17"/>
  <c r="AS260" i="17"/>
  <c r="AT260" i="17"/>
  <c r="AU260" i="17"/>
  <c r="AV260" i="17"/>
  <c r="AW260" i="17"/>
  <c r="AX260" i="17"/>
  <c r="AY260" i="17"/>
  <c r="AZ260" i="17"/>
  <c r="B261" i="17"/>
  <c r="C261" i="17"/>
  <c r="D261" i="17"/>
  <c r="E261" i="17"/>
  <c r="F261" i="17"/>
  <c r="G261" i="17"/>
  <c r="H261" i="17"/>
  <c r="I261" i="17"/>
  <c r="J261" i="17"/>
  <c r="K261" i="17"/>
  <c r="L261" i="17"/>
  <c r="M261" i="17"/>
  <c r="N261" i="17"/>
  <c r="O261" i="17"/>
  <c r="P261" i="17"/>
  <c r="Q261" i="17"/>
  <c r="R261" i="17"/>
  <c r="S261" i="17"/>
  <c r="T261" i="17"/>
  <c r="U261" i="17"/>
  <c r="V261" i="17"/>
  <c r="W261" i="17"/>
  <c r="X261" i="17"/>
  <c r="Y261" i="17"/>
  <c r="Z261" i="17"/>
  <c r="AA261" i="17"/>
  <c r="AB261" i="17"/>
  <c r="AC261" i="17"/>
  <c r="AD261" i="17"/>
  <c r="AE261" i="17"/>
  <c r="AF261" i="17"/>
  <c r="AG261" i="17"/>
  <c r="AH261" i="17"/>
  <c r="AI261" i="17"/>
  <c r="AJ261" i="17"/>
  <c r="AK261" i="17"/>
  <c r="AL261" i="17"/>
  <c r="AM261" i="17"/>
  <c r="AN261" i="17"/>
  <c r="AO261" i="17"/>
  <c r="AP261" i="17"/>
  <c r="AQ261" i="17"/>
  <c r="AR261" i="17"/>
  <c r="AS261" i="17"/>
  <c r="AT261" i="17"/>
  <c r="AU261" i="17"/>
  <c r="AV261" i="17"/>
  <c r="AW261" i="17"/>
  <c r="AX261" i="17"/>
  <c r="AY261" i="17"/>
  <c r="AZ261" i="17"/>
  <c r="B262" i="17"/>
  <c r="C262" i="17"/>
  <c r="D262" i="17"/>
  <c r="E262" i="17"/>
  <c r="F262" i="17"/>
  <c r="G262" i="17"/>
  <c r="H262" i="17"/>
  <c r="I262" i="17"/>
  <c r="J262" i="17"/>
  <c r="K262" i="17"/>
  <c r="L262" i="17"/>
  <c r="M262" i="17"/>
  <c r="N262" i="17"/>
  <c r="O262" i="17"/>
  <c r="P262" i="17"/>
  <c r="Q262" i="17"/>
  <c r="R262" i="17"/>
  <c r="S262" i="17"/>
  <c r="T262" i="17"/>
  <c r="U262" i="17"/>
  <c r="V262" i="17"/>
  <c r="W262" i="17"/>
  <c r="X262" i="17"/>
  <c r="Y262" i="17"/>
  <c r="Z262" i="17"/>
  <c r="AA262" i="17"/>
  <c r="AB262" i="17"/>
  <c r="AC262" i="17"/>
  <c r="AD262" i="17"/>
  <c r="AE262" i="17"/>
  <c r="AF262" i="17"/>
  <c r="AG262" i="17"/>
  <c r="AH262" i="17"/>
  <c r="AI262" i="17"/>
  <c r="AJ262" i="17"/>
  <c r="AK262" i="17"/>
  <c r="AL262" i="17"/>
  <c r="AM262" i="17"/>
  <c r="AN262" i="17"/>
  <c r="AO262" i="17"/>
  <c r="AP262" i="17"/>
  <c r="AQ262" i="17"/>
  <c r="AR262" i="17"/>
  <c r="AS262" i="17"/>
  <c r="AT262" i="17"/>
  <c r="AU262" i="17"/>
  <c r="AV262" i="17"/>
  <c r="AW262" i="17"/>
  <c r="AX262" i="17"/>
  <c r="AY262" i="17"/>
  <c r="AZ262" i="17"/>
  <c r="B263" i="17"/>
  <c r="C263" i="17"/>
  <c r="D263" i="17"/>
  <c r="E263" i="17"/>
  <c r="F263" i="17"/>
  <c r="G263" i="17"/>
  <c r="H263" i="17"/>
  <c r="I263" i="17"/>
  <c r="J263" i="17"/>
  <c r="K263" i="17"/>
  <c r="L263" i="17"/>
  <c r="M263" i="17"/>
  <c r="N263" i="17"/>
  <c r="O263" i="17"/>
  <c r="P263" i="17"/>
  <c r="Q263" i="17"/>
  <c r="R263" i="17"/>
  <c r="S263" i="17"/>
  <c r="T263" i="17"/>
  <c r="U263" i="17"/>
  <c r="V263" i="17"/>
  <c r="W263" i="17"/>
  <c r="X263" i="17"/>
  <c r="Y263" i="17"/>
  <c r="Z263" i="17"/>
  <c r="AA263" i="17"/>
  <c r="AB263" i="17"/>
  <c r="AC263" i="17"/>
  <c r="AD263" i="17"/>
  <c r="AE263" i="17"/>
  <c r="AF263" i="17"/>
  <c r="AG263" i="17"/>
  <c r="AH263" i="17"/>
  <c r="AI263" i="17"/>
  <c r="AJ263" i="17"/>
  <c r="AK263" i="17"/>
  <c r="AL263" i="17"/>
  <c r="AM263" i="17"/>
  <c r="AN263" i="17"/>
  <c r="AO263" i="17"/>
  <c r="AP263" i="17"/>
  <c r="AQ263" i="17"/>
  <c r="AR263" i="17"/>
  <c r="AS263" i="17"/>
  <c r="AT263" i="17"/>
  <c r="AU263" i="17"/>
  <c r="AV263" i="17"/>
  <c r="AW263" i="17"/>
  <c r="AX263" i="17"/>
  <c r="AY263" i="17"/>
  <c r="AZ263" i="17"/>
  <c r="B264" i="17"/>
  <c r="C264" i="17"/>
  <c r="D264" i="17"/>
  <c r="E264" i="17"/>
  <c r="F264" i="17"/>
  <c r="G264" i="17"/>
  <c r="H264" i="17"/>
  <c r="I264" i="17"/>
  <c r="J264" i="17"/>
  <c r="K264" i="17"/>
  <c r="L264" i="17"/>
  <c r="M264" i="17"/>
  <c r="N264" i="17"/>
  <c r="O264" i="17"/>
  <c r="P264" i="17"/>
  <c r="Q264" i="17"/>
  <c r="R264" i="17"/>
  <c r="S264" i="17"/>
  <c r="T264" i="17"/>
  <c r="U264" i="17"/>
  <c r="V264" i="17"/>
  <c r="W264" i="17"/>
  <c r="X264" i="17"/>
  <c r="Y264" i="17"/>
  <c r="Z264" i="17"/>
  <c r="AA264" i="17"/>
  <c r="AB264" i="17"/>
  <c r="AC264" i="17"/>
  <c r="AD264" i="17"/>
  <c r="AE264" i="17"/>
  <c r="AF264" i="17"/>
  <c r="AG264" i="17"/>
  <c r="AH264" i="17"/>
  <c r="AI264" i="17"/>
  <c r="AJ264" i="17"/>
  <c r="AK264" i="17"/>
  <c r="AL264" i="17"/>
  <c r="AM264" i="17"/>
  <c r="AN264" i="17"/>
  <c r="AO264" i="17"/>
  <c r="AP264" i="17"/>
  <c r="AQ264" i="17"/>
  <c r="AR264" i="17"/>
  <c r="AS264" i="17"/>
  <c r="AT264" i="17"/>
  <c r="AU264" i="17"/>
  <c r="AV264" i="17"/>
  <c r="AW264" i="17"/>
  <c r="AX264" i="17"/>
  <c r="AY264" i="17"/>
  <c r="AZ264" i="17"/>
  <c r="B265" i="17"/>
  <c r="C265" i="17"/>
  <c r="D265" i="17"/>
  <c r="E265" i="17"/>
  <c r="F265" i="17"/>
  <c r="G265" i="17"/>
  <c r="H265" i="17"/>
  <c r="I265" i="17"/>
  <c r="J265" i="17"/>
  <c r="K265" i="17"/>
  <c r="L265" i="17"/>
  <c r="M265" i="17"/>
  <c r="N265" i="17"/>
  <c r="O265" i="17"/>
  <c r="P265" i="17"/>
  <c r="Q265" i="17"/>
  <c r="R265" i="17"/>
  <c r="S265" i="17"/>
  <c r="T265" i="17"/>
  <c r="U265" i="17"/>
  <c r="V265" i="17"/>
  <c r="W265" i="17"/>
  <c r="X265" i="17"/>
  <c r="Y265" i="17"/>
  <c r="Z265" i="17"/>
  <c r="AA265" i="17"/>
  <c r="AB265" i="17"/>
  <c r="AC265" i="17"/>
  <c r="AD265" i="17"/>
  <c r="AE265" i="17"/>
  <c r="AF265" i="17"/>
  <c r="AG265" i="17"/>
  <c r="AH265" i="17"/>
  <c r="AI265" i="17"/>
  <c r="AJ265" i="17"/>
  <c r="AK265" i="17"/>
  <c r="AL265" i="17"/>
  <c r="AM265" i="17"/>
  <c r="AN265" i="17"/>
  <c r="AO265" i="17"/>
  <c r="AP265" i="17"/>
  <c r="AQ265" i="17"/>
  <c r="AR265" i="17"/>
  <c r="AS265" i="17"/>
  <c r="AT265" i="17"/>
  <c r="AU265" i="17"/>
  <c r="AV265" i="17"/>
  <c r="AW265" i="17"/>
  <c r="AX265" i="17"/>
  <c r="AY265" i="17"/>
  <c r="AZ265" i="17"/>
  <c r="B266" i="17"/>
  <c r="C266" i="17"/>
  <c r="D266" i="17"/>
  <c r="E266" i="17"/>
  <c r="F266" i="17"/>
  <c r="G266" i="17"/>
  <c r="H266" i="17"/>
  <c r="I266" i="17"/>
  <c r="J266" i="17"/>
  <c r="K266" i="17"/>
  <c r="L266" i="17"/>
  <c r="M266" i="17"/>
  <c r="N266" i="17"/>
  <c r="O266" i="17"/>
  <c r="P266" i="17"/>
  <c r="Q266" i="17"/>
  <c r="R266" i="17"/>
  <c r="S266" i="17"/>
  <c r="T266" i="17"/>
  <c r="U266" i="17"/>
  <c r="V266" i="17"/>
  <c r="W266" i="17"/>
  <c r="X266" i="17"/>
  <c r="Y266" i="17"/>
  <c r="Z266" i="17"/>
  <c r="AA266" i="17"/>
  <c r="AB266" i="17"/>
  <c r="AC266" i="17"/>
  <c r="AD266" i="17"/>
  <c r="AE266" i="17"/>
  <c r="AF266" i="17"/>
  <c r="AG266" i="17"/>
  <c r="AH266" i="17"/>
  <c r="AI266" i="17"/>
  <c r="AJ266" i="17"/>
  <c r="AK266" i="17"/>
  <c r="AL266" i="17"/>
  <c r="AM266" i="17"/>
  <c r="AN266" i="17"/>
  <c r="AO266" i="17"/>
  <c r="AP266" i="17"/>
  <c r="AQ266" i="17"/>
  <c r="AR266" i="17"/>
  <c r="AS266" i="17"/>
  <c r="AT266" i="17"/>
  <c r="AU266" i="17"/>
  <c r="AV266" i="17"/>
  <c r="AW266" i="17"/>
  <c r="AX266" i="17"/>
  <c r="AY266" i="17"/>
  <c r="AZ266" i="17"/>
  <c r="B267" i="17"/>
  <c r="C267" i="17"/>
  <c r="D267" i="17"/>
  <c r="E267" i="17"/>
  <c r="F267" i="17"/>
  <c r="G267" i="17"/>
  <c r="H267" i="17"/>
  <c r="I267" i="17"/>
  <c r="J267" i="17"/>
  <c r="K267" i="17"/>
  <c r="L267" i="17"/>
  <c r="M267" i="17"/>
  <c r="N267" i="17"/>
  <c r="O267" i="17"/>
  <c r="P267" i="17"/>
  <c r="Q267" i="17"/>
  <c r="R267" i="17"/>
  <c r="S267" i="17"/>
  <c r="T267" i="17"/>
  <c r="U267" i="17"/>
  <c r="V267" i="17"/>
  <c r="W267" i="17"/>
  <c r="X267" i="17"/>
  <c r="Y267" i="17"/>
  <c r="Z267" i="17"/>
  <c r="AA267" i="17"/>
  <c r="AB267" i="17"/>
  <c r="AC267" i="17"/>
  <c r="AD267" i="17"/>
  <c r="AE267" i="17"/>
  <c r="AF267" i="17"/>
  <c r="AG267" i="17"/>
  <c r="AH267" i="17"/>
  <c r="AI267" i="17"/>
  <c r="AJ267" i="17"/>
  <c r="AK267" i="17"/>
  <c r="AL267" i="17"/>
  <c r="AM267" i="17"/>
  <c r="AN267" i="17"/>
  <c r="AO267" i="17"/>
  <c r="AP267" i="17"/>
  <c r="AQ267" i="17"/>
  <c r="AR267" i="17"/>
  <c r="AS267" i="17"/>
  <c r="AT267" i="17"/>
  <c r="AU267" i="17"/>
  <c r="AV267" i="17"/>
  <c r="AW267" i="17"/>
  <c r="AX267" i="17"/>
  <c r="AY267" i="17"/>
  <c r="AZ267" i="17"/>
  <c r="B268" i="17"/>
  <c r="C268" i="17"/>
  <c r="D268" i="17"/>
  <c r="E268" i="17"/>
  <c r="F268" i="17"/>
  <c r="G268" i="17"/>
  <c r="H268" i="17"/>
  <c r="I268" i="17"/>
  <c r="J268" i="17"/>
  <c r="K268" i="17"/>
  <c r="L268" i="17"/>
  <c r="M268" i="17"/>
  <c r="N268" i="17"/>
  <c r="O268" i="17"/>
  <c r="P268" i="17"/>
  <c r="Q268" i="17"/>
  <c r="R268" i="17"/>
  <c r="S268" i="17"/>
  <c r="T268" i="17"/>
  <c r="U268" i="17"/>
  <c r="V268" i="17"/>
  <c r="W268" i="17"/>
  <c r="X268" i="17"/>
  <c r="Y268" i="17"/>
  <c r="Z268" i="17"/>
  <c r="AA268" i="17"/>
  <c r="AB268" i="17"/>
  <c r="AC268" i="17"/>
  <c r="AD268" i="17"/>
  <c r="AE268" i="17"/>
  <c r="AF268" i="17"/>
  <c r="AG268" i="17"/>
  <c r="AH268" i="17"/>
  <c r="AI268" i="17"/>
  <c r="AJ268" i="17"/>
  <c r="AK268" i="17"/>
  <c r="AL268" i="17"/>
  <c r="AM268" i="17"/>
  <c r="AN268" i="17"/>
  <c r="AO268" i="17"/>
  <c r="AP268" i="17"/>
  <c r="AQ268" i="17"/>
  <c r="AR268" i="17"/>
  <c r="AS268" i="17"/>
  <c r="AT268" i="17"/>
  <c r="AU268" i="17"/>
  <c r="AV268" i="17"/>
  <c r="AW268" i="17"/>
  <c r="AX268" i="17"/>
  <c r="AY268" i="17"/>
  <c r="AZ268" i="17"/>
  <c r="B269" i="17"/>
  <c r="C269" i="17"/>
  <c r="D269" i="17"/>
  <c r="E269" i="17"/>
  <c r="F269" i="17"/>
  <c r="G269" i="17"/>
  <c r="H269" i="17"/>
  <c r="I269" i="17"/>
  <c r="J269" i="17"/>
  <c r="K269" i="17"/>
  <c r="L269" i="17"/>
  <c r="M269" i="17"/>
  <c r="N269" i="17"/>
  <c r="O269" i="17"/>
  <c r="P269" i="17"/>
  <c r="Q269" i="17"/>
  <c r="R269" i="17"/>
  <c r="S269" i="17"/>
  <c r="T269" i="17"/>
  <c r="U269" i="17"/>
  <c r="V269" i="17"/>
  <c r="W269" i="17"/>
  <c r="X269" i="17"/>
  <c r="Y269" i="17"/>
  <c r="Z269" i="17"/>
  <c r="AA269" i="17"/>
  <c r="AB269" i="17"/>
  <c r="AC269" i="17"/>
  <c r="AD269" i="17"/>
  <c r="AE269" i="17"/>
  <c r="AF269" i="17"/>
  <c r="AG269" i="17"/>
  <c r="AH269" i="17"/>
  <c r="AI269" i="17"/>
  <c r="AJ269" i="17"/>
  <c r="AK269" i="17"/>
  <c r="AL269" i="17"/>
  <c r="AM269" i="17"/>
  <c r="AN269" i="17"/>
  <c r="AO269" i="17"/>
  <c r="AP269" i="17"/>
  <c r="AQ269" i="17"/>
  <c r="AR269" i="17"/>
  <c r="AS269" i="17"/>
  <c r="AT269" i="17"/>
  <c r="AU269" i="17"/>
  <c r="AV269" i="17"/>
  <c r="AW269" i="17"/>
  <c r="AX269" i="17"/>
  <c r="AY269" i="17"/>
  <c r="AZ269" i="17"/>
  <c r="B270" i="17"/>
  <c r="C270" i="17"/>
  <c r="D270" i="17"/>
  <c r="E270" i="17"/>
  <c r="F270" i="17"/>
  <c r="G270" i="17"/>
  <c r="H270" i="17"/>
  <c r="I270" i="17"/>
  <c r="J270" i="17"/>
  <c r="K270" i="17"/>
  <c r="L270" i="17"/>
  <c r="M270" i="17"/>
  <c r="N270" i="17"/>
  <c r="O270" i="17"/>
  <c r="P270" i="17"/>
  <c r="Q270" i="17"/>
  <c r="R270" i="17"/>
  <c r="S270" i="17"/>
  <c r="T270" i="17"/>
  <c r="U270" i="17"/>
  <c r="V270" i="17"/>
  <c r="W270" i="17"/>
  <c r="X270" i="17"/>
  <c r="Y270" i="17"/>
  <c r="Z270" i="17"/>
  <c r="AA270" i="17"/>
  <c r="AB270" i="17"/>
  <c r="AC270" i="17"/>
  <c r="AD270" i="17"/>
  <c r="AE270" i="17"/>
  <c r="AF270" i="17"/>
  <c r="AG270" i="17"/>
  <c r="AH270" i="17"/>
  <c r="AI270" i="17"/>
  <c r="AJ270" i="17"/>
  <c r="AK270" i="17"/>
  <c r="AL270" i="17"/>
  <c r="AM270" i="17"/>
  <c r="AN270" i="17"/>
  <c r="AO270" i="17"/>
  <c r="AP270" i="17"/>
  <c r="AQ270" i="17"/>
  <c r="AR270" i="17"/>
  <c r="AS270" i="17"/>
  <c r="AT270" i="17"/>
  <c r="AU270" i="17"/>
  <c r="AV270" i="17"/>
  <c r="AW270" i="17"/>
  <c r="AX270" i="17"/>
  <c r="AY270" i="17"/>
  <c r="AZ270" i="17"/>
  <c r="B271" i="17"/>
  <c r="C271" i="17"/>
  <c r="D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AQ271" i="17"/>
  <c r="AR271" i="17"/>
  <c r="AS271" i="17"/>
  <c r="AT271" i="17"/>
  <c r="AU271" i="17"/>
  <c r="AV271" i="17"/>
  <c r="AW271" i="17"/>
  <c r="AX271" i="17"/>
  <c r="AY271" i="17"/>
  <c r="AZ271" i="17"/>
  <c r="B272" i="17"/>
  <c r="C272" i="17"/>
  <c r="D272" i="17"/>
  <c r="E272" i="17"/>
  <c r="F272" i="17"/>
  <c r="G272" i="17"/>
  <c r="H272" i="17"/>
  <c r="I272" i="17"/>
  <c r="J272" i="17"/>
  <c r="K272" i="17"/>
  <c r="L272" i="17"/>
  <c r="M272" i="17"/>
  <c r="N272" i="17"/>
  <c r="O272" i="17"/>
  <c r="P272" i="17"/>
  <c r="Q272" i="17"/>
  <c r="R272" i="17"/>
  <c r="S272" i="17"/>
  <c r="T272" i="17"/>
  <c r="U272" i="17"/>
  <c r="V272" i="17"/>
  <c r="W272" i="17"/>
  <c r="X272" i="17"/>
  <c r="Y272" i="17"/>
  <c r="Z272" i="17"/>
  <c r="AA272" i="17"/>
  <c r="AB272" i="17"/>
  <c r="AC272" i="17"/>
  <c r="AD272" i="17"/>
  <c r="AE272" i="17"/>
  <c r="AF272" i="17"/>
  <c r="AG272" i="17"/>
  <c r="AH272" i="17"/>
  <c r="AI272" i="17"/>
  <c r="AJ272" i="17"/>
  <c r="AK272" i="17"/>
  <c r="AL272" i="17"/>
  <c r="AM272" i="17"/>
  <c r="AN272" i="17"/>
  <c r="AO272" i="17"/>
  <c r="AP272" i="17"/>
  <c r="AQ272" i="17"/>
  <c r="AR272" i="17"/>
  <c r="AS272" i="17"/>
  <c r="AT272" i="17"/>
  <c r="AU272" i="17"/>
  <c r="AV272" i="17"/>
  <c r="AW272" i="17"/>
  <c r="AX272" i="17"/>
  <c r="AY272" i="17"/>
  <c r="AZ272" i="17"/>
  <c r="B273" i="17"/>
  <c r="C273" i="17"/>
  <c r="D273" i="17"/>
  <c r="E273" i="17"/>
  <c r="F273" i="17"/>
  <c r="G273" i="17"/>
  <c r="H273" i="17"/>
  <c r="I273" i="17"/>
  <c r="J273" i="17"/>
  <c r="K273" i="17"/>
  <c r="L273" i="17"/>
  <c r="M273" i="17"/>
  <c r="N273" i="17"/>
  <c r="O273" i="17"/>
  <c r="P273" i="17"/>
  <c r="Q273" i="17"/>
  <c r="R273" i="17"/>
  <c r="S273" i="17"/>
  <c r="T273" i="17"/>
  <c r="U273" i="17"/>
  <c r="V273" i="17"/>
  <c r="W273" i="17"/>
  <c r="X273" i="17"/>
  <c r="Y273" i="17"/>
  <c r="Z273" i="17"/>
  <c r="AA273" i="17"/>
  <c r="AB273" i="17"/>
  <c r="AC273" i="17"/>
  <c r="AD273" i="17"/>
  <c r="AE273" i="17"/>
  <c r="AF273" i="17"/>
  <c r="AG273" i="17"/>
  <c r="AH273" i="17"/>
  <c r="AI273" i="17"/>
  <c r="AJ273" i="17"/>
  <c r="AK273" i="17"/>
  <c r="AL273" i="17"/>
  <c r="AM273" i="17"/>
  <c r="AN273" i="17"/>
  <c r="AO273" i="17"/>
  <c r="AP273" i="17"/>
  <c r="AQ273" i="17"/>
  <c r="AR273" i="17"/>
  <c r="AS273" i="17"/>
  <c r="AT273" i="17"/>
  <c r="AU273" i="17"/>
  <c r="AV273" i="17"/>
  <c r="AW273" i="17"/>
  <c r="AX273" i="17"/>
  <c r="AY273" i="17"/>
  <c r="AZ273" i="17"/>
  <c r="B274" i="17"/>
  <c r="C274" i="17"/>
  <c r="D274" i="17"/>
  <c r="E274" i="17"/>
  <c r="F274" i="17"/>
  <c r="G274" i="17"/>
  <c r="H274" i="17"/>
  <c r="I274" i="17"/>
  <c r="J274" i="17"/>
  <c r="K274" i="17"/>
  <c r="L274" i="17"/>
  <c r="M274" i="17"/>
  <c r="N274" i="17"/>
  <c r="O274" i="17"/>
  <c r="P274" i="17"/>
  <c r="Q274" i="17"/>
  <c r="R274" i="17"/>
  <c r="S274" i="17"/>
  <c r="T274" i="17"/>
  <c r="U274" i="17"/>
  <c r="V274" i="17"/>
  <c r="W274" i="17"/>
  <c r="X274" i="17"/>
  <c r="Y274" i="17"/>
  <c r="Z274" i="17"/>
  <c r="AA274" i="17"/>
  <c r="AB274" i="17"/>
  <c r="AC274" i="17"/>
  <c r="AD274" i="17"/>
  <c r="AE274" i="17"/>
  <c r="AF274" i="17"/>
  <c r="AG274" i="17"/>
  <c r="AH274" i="17"/>
  <c r="AI274" i="17"/>
  <c r="AJ274" i="17"/>
  <c r="AK274" i="17"/>
  <c r="AL274" i="17"/>
  <c r="AM274" i="17"/>
  <c r="AN274" i="17"/>
  <c r="AO274" i="17"/>
  <c r="AP274" i="17"/>
  <c r="AQ274" i="17"/>
  <c r="AR274" i="17"/>
  <c r="AS274" i="17"/>
  <c r="AT274" i="17"/>
  <c r="AU274" i="17"/>
  <c r="AV274" i="17"/>
  <c r="AW274" i="17"/>
  <c r="AX274" i="17"/>
  <c r="AY274" i="17"/>
  <c r="AZ274" i="17"/>
  <c r="B275" i="17"/>
  <c r="C275" i="17"/>
  <c r="D275" i="17"/>
  <c r="E275" i="17"/>
  <c r="F275" i="17"/>
  <c r="G275" i="17"/>
  <c r="H275" i="17"/>
  <c r="I275" i="17"/>
  <c r="J275" i="17"/>
  <c r="K275" i="17"/>
  <c r="L275" i="17"/>
  <c r="M275" i="17"/>
  <c r="N275" i="17"/>
  <c r="O275" i="17"/>
  <c r="P275" i="17"/>
  <c r="Q275" i="17"/>
  <c r="R275" i="17"/>
  <c r="S275" i="17"/>
  <c r="T275" i="17"/>
  <c r="U275" i="17"/>
  <c r="V275" i="17"/>
  <c r="W275" i="17"/>
  <c r="X275" i="17"/>
  <c r="Y275" i="17"/>
  <c r="Z275" i="17"/>
  <c r="AA275" i="17"/>
  <c r="AB275" i="17"/>
  <c r="AC275" i="17"/>
  <c r="AD275" i="17"/>
  <c r="AE275" i="17"/>
  <c r="AF275" i="17"/>
  <c r="AG275" i="17"/>
  <c r="AH275" i="17"/>
  <c r="AI275" i="17"/>
  <c r="AJ275" i="17"/>
  <c r="AK275" i="17"/>
  <c r="AL275" i="17"/>
  <c r="AM275" i="17"/>
  <c r="AN275" i="17"/>
  <c r="AO275" i="17"/>
  <c r="AP275" i="17"/>
  <c r="AQ275" i="17"/>
  <c r="AR275" i="17"/>
  <c r="AS275" i="17"/>
  <c r="AT275" i="17"/>
  <c r="AU275" i="17"/>
  <c r="AV275" i="17"/>
  <c r="AW275" i="17"/>
  <c r="AX275" i="17"/>
  <c r="AY275" i="17"/>
  <c r="AZ275" i="17"/>
  <c r="B276" i="17"/>
  <c r="C276" i="17"/>
  <c r="D276" i="17"/>
  <c r="E276" i="17"/>
  <c r="F276" i="17"/>
  <c r="G276" i="17"/>
  <c r="H276" i="17"/>
  <c r="I276" i="17"/>
  <c r="J276" i="17"/>
  <c r="K276" i="17"/>
  <c r="L276" i="17"/>
  <c r="M276" i="17"/>
  <c r="N276" i="17"/>
  <c r="O276" i="17"/>
  <c r="P276" i="17"/>
  <c r="Q276" i="17"/>
  <c r="R276" i="17"/>
  <c r="S276" i="17"/>
  <c r="T276" i="17"/>
  <c r="U276" i="17"/>
  <c r="V276" i="17"/>
  <c r="W276" i="17"/>
  <c r="X276" i="17"/>
  <c r="Y276" i="17"/>
  <c r="Z276" i="17"/>
  <c r="AA276" i="17"/>
  <c r="AB276" i="17"/>
  <c r="AC276" i="17"/>
  <c r="AD276" i="17"/>
  <c r="AE276" i="17"/>
  <c r="AF276" i="17"/>
  <c r="AG276" i="17"/>
  <c r="AH276" i="17"/>
  <c r="AI276" i="17"/>
  <c r="AJ276" i="17"/>
  <c r="AK276" i="17"/>
  <c r="AL276" i="17"/>
  <c r="AM276" i="17"/>
  <c r="AN276" i="17"/>
  <c r="AO276" i="17"/>
  <c r="AP276" i="17"/>
  <c r="AQ276" i="17"/>
  <c r="AR276" i="17"/>
  <c r="AS276" i="17"/>
  <c r="AT276" i="17"/>
  <c r="AU276" i="17"/>
  <c r="AV276" i="17"/>
  <c r="AW276" i="17"/>
  <c r="AX276" i="17"/>
  <c r="AY276" i="17"/>
  <c r="AZ276" i="17"/>
  <c r="B277" i="17"/>
  <c r="C277" i="17"/>
  <c r="D277" i="17"/>
  <c r="E277" i="17"/>
  <c r="F277" i="17"/>
  <c r="G277" i="17"/>
  <c r="H277" i="17"/>
  <c r="I277" i="17"/>
  <c r="J277" i="17"/>
  <c r="K277" i="17"/>
  <c r="L277" i="17"/>
  <c r="M277" i="17"/>
  <c r="N277" i="17"/>
  <c r="O277" i="17"/>
  <c r="P277" i="17"/>
  <c r="Q277" i="17"/>
  <c r="R277" i="17"/>
  <c r="S277" i="17"/>
  <c r="T277" i="17"/>
  <c r="U277" i="17"/>
  <c r="V277" i="17"/>
  <c r="W277" i="17"/>
  <c r="X277" i="17"/>
  <c r="Y277" i="17"/>
  <c r="Z277" i="17"/>
  <c r="AA277" i="17"/>
  <c r="AB277" i="17"/>
  <c r="AC277" i="17"/>
  <c r="AD277" i="17"/>
  <c r="AE277" i="17"/>
  <c r="AF277" i="17"/>
  <c r="AG277" i="17"/>
  <c r="AH277" i="17"/>
  <c r="AI277" i="17"/>
  <c r="AJ277" i="17"/>
  <c r="AK277" i="17"/>
  <c r="AL277" i="17"/>
  <c r="AM277" i="17"/>
  <c r="AN277" i="17"/>
  <c r="AO277" i="17"/>
  <c r="AP277" i="17"/>
  <c r="AQ277" i="17"/>
  <c r="AR277" i="17"/>
  <c r="AS277" i="17"/>
  <c r="AT277" i="17"/>
  <c r="AU277" i="17"/>
  <c r="AV277" i="17"/>
  <c r="AW277" i="17"/>
  <c r="AX277" i="17"/>
  <c r="AY277" i="17"/>
  <c r="AZ277" i="17"/>
  <c r="B278" i="17"/>
  <c r="C278" i="17"/>
  <c r="D278" i="17"/>
  <c r="E278" i="17"/>
  <c r="F278" i="17"/>
  <c r="G278" i="17"/>
  <c r="H278" i="17"/>
  <c r="I278" i="17"/>
  <c r="J278" i="17"/>
  <c r="K278" i="17"/>
  <c r="L278" i="17"/>
  <c r="M278" i="17"/>
  <c r="N278" i="17"/>
  <c r="O278" i="17"/>
  <c r="P278" i="17"/>
  <c r="Q278" i="17"/>
  <c r="R278" i="17"/>
  <c r="S278" i="17"/>
  <c r="T278" i="17"/>
  <c r="U278" i="17"/>
  <c r="V278" i="17"/>
  <c r="W278" i="17"/>
  <c r="X278" i="17"/>
  <c r="Y278" i="17"/>
  <c r="Z278" i="17"/>
  <c r="AA278" i="17"/>
  <c r="AB278" i="17"/>
  <c r="AC278" i="17"/>
  <c r="AD278" i="17"/>
  <c r="AE278" i="17"/>
  <c r="AF278" i="17"/>
  <c r="AG278" i="17"/>
  <c r="AH278" i="17"/>
  <c r="AI278" i="17"/>
  <c r="AJ278" i="17"/>
  <c r="AK278" i="17"/>
  <c r="AL278" i="17"/>
  <c r="AM278" i="17"/>
  <c r="AN278" i="17"/>
  <c r="AO278" i="17"/>
  <c r="AP278" i="17"/>
  <c r="AQ278" i="17"/>
  <c r="AR278" i="17"/>
  <c r="AS278" i="17"/>
  <c r="AT278" i="17"/>
  <c r="AU278" i="17"/>
  <c r="AV278" i="17"/>
  <c r="AW278" i="17"/>
  <c r="AX278" i="17"/>
  <c r="AY278" i="17"/>
  <c r="AZ278" i="17"/>
  <c r="B279" i="17"/>
  <c r="C279" i="17"/>
  <c r="D279" i="17"/>
  <c r="E279" i="17"/>
  <c r="F279" i="17"/>
  <c r="G279" i="17"/>
  <c r="H279" i="17"/>
  <c r="I279" i="17"/>
  <c r="J279" i="17"/>
  <c r="K279" i="17"/>
  <c r="L279" i="17"/>
  <c r="M279" i="17"/>
  <c r="N279" i="17"/>
  <c r="O279" i="17"/>
  <c r="P279" i="17"/>
  <c r="Q279" i="17"/>
  <c r="R279" i="17"/>
  <c r="S279" i="17"/>
  <c r="T279" i="17"/>
  <c r="U279" i="17"/>
  <c r="V279" i="17"/>
  <c r="W279" i="17"/>
  <c r="X279" i="17"/>
  <c r="Y279" i="17"/>
  <c r="Z279" i="17"/>
  <c r="AA279" i="17"/>
  <c r="AB279" i="17"/>
  <c r="AC279" i="17"/>
  <c r="AD279" i="17"/>
  <c r="AE279" i="17"/>
  <c r="AF279" i="17"/>
  <c r="AG279" i="17"/>
  <c r="AH279" i="17"/>
  <c r="AI279" i="17"/>
  <c r="AJ279" i="17"/>
  <c r="AK279" i="17"/>
  <c r="AL279" i="17"/>
  <c r="AM279" i="17"/>
  <c r="AN279" i="17"/>
  <c r="AO279" i="17"/>
  <c r="AP279" i="17"/>
  <c r="AQ279" i="17"/>
  <c r="AR279" i="17"/>
  <c r="AS279" i="17"/>
  <c r="AT279" i="17"/>
  <c r="AU279" i="17"/>
  <c r="AV279" i="17"/>
  <c r="AW279" i="17"/>
  <c r="AX279" i="17"/>
  <c r="AY279" i="17"/>
  <c r="AZ279" i="17"/>
  <c r="B280" i="17"/>
  <c r="C280" i="17"/>
  <c r="D280" i="17"/>
  <c r="E280" i="17"/>
  <c r="F280" i="17"/>
  <c r="G280" i="17"/>
  <c r="H280" i="17"/>
  <c r="I280" i="17"/>
  <c r="J280" i="17"/>
  <c r="K280" i="17"/>
  <c r="L280" i="17"/>
  <c r="M280" i="17"/>
  <c r="N280" i="17"/>
  <c r="O280" i="17"/>
  <c r="P280" i="17"/>
  <c r="Q280" i="17"/>
  <c r="R280" i="17"/>
  <c r="S280" i="17"/>
  <c r="T280" i="17"/>
  <c r="U280" i="17"/>
  <c r="V280" i="17"/>
  <c r="W280" i="17"/>
  <c r="X280" i="17"/>
  <c r="Y280" i="17"/>
  <c r="Z280" i="17"/>
  <c r="AA280" i="17"/>
  <c r="AB280" i="17"/>
  <c r="AC280" i="17"/>
  <c r="AD280" i="17"/>
  <c r="AE280" i="17"/>
  <c r="AF280" i="17"/>
  <c r="AG280" i="17"/>
  <c r="AH280" i="17"/>
  <c r="AI280" i="17"/>
  <c r="AJ280" i="17"/>
  <c r="AK280" i="17"/>
  <c r="AL280" i="17"/>
  <c r="AM280" i="17"/>
  <c r="AN280" i="17"/>
  <c r="AO280" i="17"/>
  <c r="AP280" i="17"/>
  <c r="AQ280" i="17"/>
  <c r="AR280" i="17"/>
  <c r="AS280" i="17"/>
  <c r="AT280" i="17"/>
  <c r="AU280" i="17"/>
  <c r="AV280" i="17"/>
  <c r="AW280" i="17"/>
  <c r="AX280" i="17"/>
  <c r="AY280" i="17"/>
  <c r="AZ280" i="17"/>
  <c r="B281" i="17"/>
  <c r="C281" i="17"/>
  <c r="D281" i="17"/>
  <c r="E281" i="17"/>
  <c r="F281" i="17"/>
  <c r="G281" i="17"/>
  <c r="H281" i="17"/>
  <c r="I281" i="17"/>
  <c r="J281" i="17"/>
  <c r="K281" i="17"/>
  <c r="L281" i="17"/>
  <c r="M281" i="17"/>
  <c r="N281" i="17"/>
  <c r="O281" i="17"/>
  <c r="P281" i="17"/>
  <c r="Q281" i="17"/>
  <c r="R281" i="17"/>
  <c r="S281" i="17"/>
  <c r="T281" i="17"/>
  <c r="U281" i="17"/>
  <c r="V281" i="17"/>
  <c r="W281" i="17"/>
  <c r="X281" i="17"/>
  <c r="Y281" i="17"/>
  <c r="Z281" i="17"/>
  <c r="AA281" i="17"/>
  <c r="AB281" i="17"/>
  <c r="AC281" i="17"/>
  <c r="AD281" i="17"/>
  <c r="AE281" i="17"/>
  <c r="AF281" i="17"/>
  <c r="AG281" i="17"/>
  <c r="AH281" i="17"/>
  <c r="AI281" i="17"/>
  <c r="AJ281" i="17"/>
  <c r="AK281" i="17"/>
  <c r="AL281" i="17"/>
  <c r="AM281" i="17"/>
  <c r="AN281" i="17"/>
  <c r="AO281" i="17"/>
  <c r="AP281" i="17"/>
  <c r="AQ281" i="17"/>
  <c r="AR281" i="17"/>
  <c r="AS281" i="17"/>
  <c r="AT281" i="17"/>
  <c r="AU281" i="17"/>
  <c r="AV281" i="17"/>
  <c r="AW281" i="17"/>
  <c r="AX281" i="17"/>
  <c r="AY281" i="17"/>
  <c r="AZ281" i="17"/>
  <c r="B282" i="17"/>
  <c r="C282" i="17"/>
  <c r="D282" i="17"/>
  <c r="E282" i="17"/>
  <c r="F282" i="17"/>
  <c r="G282" i="17"/>
  <c r="H282" i="17"/>
  <c r="I282" i="17"/>
  <c r="J282" i="17"/>
  <c r="K282" i="17"/>
  <c r="L282" i="17"/>
  <c r="M282" i="17"/>
  <c r="N282" i="17"/>
  <c r="O282" i="17"/>
  <c r="P282" i="17"/>
  <c r="Q282" i="17"/>
  <c r="R282" i="17"/>
  <c r="S282" i="17"/>
  <c r="T282" i="17"/>
  <c r="U282" i="17"/>
  <c r="V282" i="17"/>
  <c r="W282" i="17"/>
  <c r="X282" i="17"/>
  <c r="Y282" i="17"/>
  <c r="Z282" i="17"/>
  <c r="AA282" i="17"/>
  <c r="AB282" i="17"/>
  <c r="AC282" i="17"/>
  <c r="AD282" i="17"/>
  <c r="AE282" i="17"/>
  <c r="AF282" i="17"/>
  <c r="AG282" i="17"/>
  <c r="AH282" i="17"/>
  <c r="AI282" i="17"/>
  <c r="AJ282" i="17"/>
  <c r="AK282" i="17"/>
  <c r="AL282" i="17"/>
  <c r="AM282" i="17"/>
  <c r="AN282" i="17"/>
  <c r="AO282" i="17"/>
  <c r="AP282" i="17"/>
  <c r="AQ282" i="17"/>
  <c r="AR282" i="17"/>
  <c r="AS282" i="17"/>
  <c r="AT282" i="17"/>
  <c r="AU282" i="17"/>
  <c r="AV282" i="17"/>
  <c r="AW282" i="17"/>
  <c r="AX282" i="17"/>
  <c r="AY282" i="17"/>
  <c r="AZ282" i="17"/>
  <c r="B283" i="17"/>
  <c r="C283" i="17"/>
  <c r="D283" i="17"/>
  <c r="E283" i="17"/>
  <c r="F283" i="17"/>
  <c r="G283" i="17"/>
  <c r="H283" i="17"/>
  <c r="I283" i="17"/>
  <c r="J283" i="17"/>
  <c r="K283" i="17"/>
  <c r="L283" i="17"/>
  <c r="M283" i="17"/>
  <c r="N283" i="17"/>
  <c r="O283" i="17"/>
  <c r="P283" i="17"/>
  <c r="Q283" i="17"/>
  <c r="R283" i="17"/>
  <c r="S283" i="17"/>
  <c r="T283" i="17"/>
  <c r="U283" i="17"/>
  <c r="V283" i="17"/>
  <c r="W283" i="17"/>
  <c r="X283" i="17"/>
  <c r="Y283" i="17"/>
  <c r="Z283" i="17"/>
  <c r="AA283" i="17"/>
  <c r="AB283" i="17"/>
  <c r="AC283" i="17"/>
  <c r="AD283" i="17"/>
  <c r="AE283" i="17"/>
  <c r="AF283" i="17"/>
  <c r="AG283" i="17"/>
  <c r="AH283" i="17"/>
  <c r="AI283" i="17"/>
  <c r="AJ283" i="17"/>
  <c r="AK283" i="17"/>
  <c r="AL283" i="17"/>
  <c r="AM283" i="17"/>
  <c r="AN283" i="17"/>
  <c r="AO283" i="17"/>
  <c r="AP283" i="17"/>
  <c r="AQ283" i="17"/>
  <c r="AR283" i="17"/>
  <c r="AS283" i="17"/>
  <c r="AT283" i="17"/>
  <c r="AU283" i="17"/>
  <c r="AV283" i="17"/>
  <c r="AW283" i="17"/>
  <c r="AX283" i="17"/>
  <c r="AY283" i="17"/>
  <c r="AZ283" i="17"/>
  <c r="B284" i="17"/>
  <c r="C284" i="17"/>
  <c r="D284" i="17"/>
  <c r="E284" i="17"/>
  <c r="F284" i="17"/>
  <c r="G284" i="17"/>
  <c r="H284" i="17"/>
  <c r="I284" i="17"/>
  <c r="J284" i="17"/>
  <c r="K284" i="17"/>
  <c r="L284" i="17"/>
  <c r="M284" i="17"/>
  <c r="N284" i="17"/>
  <c r="O284" i="17"/>
  <c r="P284" i="17"/>
  <c r="Q284" i="17"/>
  <c r="R284" i="17"/>
  <c r="S284" i="17"/>
  <c r="T284" i="17"/>
  <c r="U284" i="17"/>
  <c r="V284" i="17"/>
  <c r="W284" i="17"/>
  <c r="X284" i="17"/>
  <c r="Y284" i="17"/>
  <c r="Z284" i="17"/>
  <c r="AA284" i="17"/>
  <c r="AB284" i="17"/>
  <c r="AC284" i="17"/>
  <c r="AD284" i="17"/>
  <c r="AE284" i="17"/>
  <c r="AF284" i="17"/>
  <c r="AG284" i="17"/>
  <c r="AH284" i="17"/>
  <c r="AI284" i="17"/>
  <c r="AJ284" i="17"/>
  <c r="AK284" i="17"/>
  <c r="AL284" i="17"/>
  <c r="AM284" i="17"/>
  <c r="AN284" i="17"/>
  <c r="AO284" i="17"/>
  <c r="AP284" i="17"/>
  <c r="AQ284" i="17"/>
  <c r="AR284" i="17"/>
  <c r="AS284" i="17"/>
  <c r="AT284" i="17"/>
  <c r="AU284" i="17"/>
  <c r="AV284" i="17"/>
  <c r="AW284" i="17"/>
  <c r="AX284" i="17"/>
  <c r="AY284" i="17"/>
  <c r="AZ284" i="17"/>
  <c r="B285" i="17"/>
  <c r="C285" i="17"/>
  <c r="D285" i="17"/>
  <c r="E285" i="17"/>
  <c r="F285" i="17"/>
  <c r="G285" i="17"/>
  <c r="H285" i="17"/>
  <c r="I285" i="17"/>
  <c r="J285" i="17"/>
  <c r="K285" i="17"/>
  <c r="L285" i="17"/>
  <c r="M285" i="17"/>
  <c r="N285" i="17"/>
  <c r="O285" i="17"/>
  <c r="P285" i="17"/>
  <c r="Q285" i="17"/>
  <c r="R285" i="17"/>
  <c r="S285" i="17"/>
  <c r="T285" i="17"/>
  <c r="U285" i="17"/>
  <c r="V285" i="17"/>
  <c r="W285" i="17"/>
  <c r="X285" i="17"/>
  <c r="Y285" i="17"/>
  <c r="Z285" i="17"/>
  <c r="AA285" i="17"/>
  <c r="AB285" i="17"/>
  <c r="AC285" i="17"/>
  <c r="AD285" i="17"/>
  <c r="AE285" i="17"/>
  <c r="AF285" i="17"/>
  <c r="AG285" i="17"/>
  <c r="AH285" i="17"/>
  <c r="AI285" i="17"/>
  <c r="AJ285" i="17"/>
  <c r="AK285" i="17"/>
  <c r="AL285" i="17"/>
  <c r="AM285" i="17"/>
  <c r="AN285" i="17"/>
  <c r="AO285" i="17"/>
  <c r="AP285" i="17"/>
  <c r="AQ285" i="17"/>
  <c r="AR285" i="17"/>
  <c r="AS285" i="17"/>
  <c r="AT285" i="17"/>
  <c r="AU285" i="17"/>
  <c r="AV285" i="17"/>
  <c r="AW285" i="17"/>
  <c r="AX285" i="17"/>
  <c r="AY285" i="17"/>
  <c r="AZ285" i="17"/>
  <c r="B286" i="17"/>
  <c r="C286" i="17"/>
  <c r="D286" i="17"/>
  <c r="E286" i="17"/>
  <c r="F286" i="17"/>
  <c r="G286" i="17"/>
  <c r="H286" i="17"/>
  <c r="I286" i="17"/>
  <c r="J286" i="17"/>
  <c r="K286" i="17"/>
  <c r="L286" i="17"/>
  <c r="M286" i="17"/>
  <c r="N286" i="17"/>
  <c r="O286" i="17"/>
  <c r="P286" i="17"/>
  <c r="Q286" i="17"/>
  <c r="R286" i="17"/>
  <c r="S286" i="17"/>
  <c r="T286" i="17"/>
  <c r="U286" i="17"/>
  <c r="V286" i="17"/>
  <c r="W286" i="17"/>
  <c r="X286" i="17"/>
  <c r="Y286" i="17"/>
  <c r="Z286" i="17"/>
  <c r="AA286" i="17"/>
  <c r="AB286" i="17"/>
  <c r="AC286" i="17"/>
  <c r="AD286" i="17"/>
  <c r="AE286" i="17"/>
  <c r="AF286" i="17"/>
  <c r="AG286" i="17"/>
  <c r="AH286" i="17"/>
  <c r="AI286" i="17"/>
  <c r="AJ286" i="17"/>
  <c r="AK286" i="17"/>
  <c r="AL286" i="17"/>
  <c r="AM286" i="17"/>
  <c r="AN286" i="17"/>
  <c r="AO286" i="17"/>
  <c r="AP286" i="17"/>
  <c r="AQ286" i="17"/>
  <c r="AR286" i="17"/>
  <c r="AS286" i="17"/>
  <c r="AT286" i="17"/>
  <c r="AU286" i="17"/>
  <c r="AV286" i="17"/>
  <c r="AW286" i="17"/>
  <c r="AX286" i="17"/>
  <c r="AY286" i="17"/>
  <c r="AZ286" i="17"/>
  <c r="B287" i="17"/>
  <c r="C287" i="17"/>
  <c r="D287" i="17"/>
  <c r="E287" i="17"/>
  <c r="F287" i="17"/>
  <c r="G287" i="17"/>
  <c r="H287" i="17"/>
  <c r="I287" i="17"/>
  <c r="J287" i="17"/>
  <c r="K287" i="17"/>
  <c r="L287" i="17"/>
  <c r="M287" i="17"/>
  <c r="N287" i="17"/>
  <c r="O287" i="17"/>
  <c r="P287" i="17"/>
  <c r="Q287" i="17"/>
  <c r="R287" i="17"/>
  <c r="S287" i="17"/>
  <c r="T287" i="17"/>
  <c r="U287" i="17"/>
  <c r="V287" i="17"/>
  <c r="W287" i="17"/>
  <c r="X287" i="17"/>
  <c r="Y287" i="17"/>
  <c r="Z287" i="17"/>
  <c r="AA287" i="17"/>
  <c r="AB287" i="17"/>
  <c r="AC287" i="17"/>
  <c r="AD287" i="17"/>
  <c r="AE287" i="17"/>
  <c r="AF287" i="17"/>
  <c r="AG287" i="17"/>
  <c r="AH287" i="17"/>
  <c r="AI287" i="17"/>
  <c r="AJ287" i="17"/>
  <c r="AK287" i="17"/>
  <c r="AL287" i="17"/>
  <c r="AM287" i="17"/>
  <c r="AN287" i="17"/>
  <c r="AO287" i="17"/>
  <c r="AP287" i="17"/>
  <c r="AQ287" i="17"/>
  <c r="AR287" i="17"/>
  <c r="AS287" i="17"/>
  <c r="AT287" i="17"/>
  <c r="AU287" i="17"/>
  <c r="AV287" i="17"/>
  <c r="AW287" i="17"/>
  <c r="AX287" i="17"/>
  <c r="AY287" i="17"/>
  <c r="AZ287" i="17"/>
  <c r="B288" i="17"/>
  <c r="C288" i="17"/>
  <c r="D288" i="17"/>
  <c r="E288" i="17"/>
  <c r="F288" i="17"/>
  <c r="G288" i="17"/>
  <c r="H288" i="17"/>
  <c r="I288" i="17"/>
  <c r="J288" i="17"/>
  <c r="K288" i="17"/>
  <c r="L288" i="17"/>
  <c r="M288" i="17"/>
  <c r="N288" i="17"/>
  <c r="O288" i="17"/>
  <c r="P288" i="17"/>
  <c r="Q288" i="17"/>
  <c r="R288" i="17"/>
  <c r="S288" i="17"/>
  <c r="T288" i="17"/>
  <c r="U288" i="17"/>
  <c r="V288" i="17"/>
  <c r="W288" i="17"/>
  <c r="X288" i="17"/>
  <c r="Y288" i="17"/>
  <c r="Z288" i="17"/>
  <c r="AA288" i="17"/>
  <c r="AB288" i="17"/>
  <c r="AC288" i="17"/>
  <c r="AD288" i="17"/>
  <c r="AE288" i="17"/>
  <c r="AF288" i="17"/>
  <c r="AG288" i="17"/>
  <c r="AH288" i="17"/>
  <c r="AI288" i="17"/>
  <c r="AJ288" i="17"/>
  <c r="AK288" i="17"/>
  <c r="AL288" i="17"/>
  <c r="AM288" i="17"/>
  <c r="AN288" i="17"/>
  <c r="AO288" i="17"/>
  <c r="AP288" i="17"/>
  <c r="AQ288" i="17"/>
  <c r="AR288" i="17"/>
  <c r="AS288" i="17"/>
  <c r="AT288" i="17"/>
  <c r="AU288" i="17"/>
  <c r="AV288" i="17"/>
  <c r="AW288" i="17"/>
  <c r="AX288" i="17"/>
  <c r="AY288" i="17"/>
  <c r="AZ288" i="17"/>
  <c r="B289" i="17"/>
  <c r="C289" i="17"/>
  <c r="D289" i="17"/>
  <c r="E289" i="17"/>
  <c r="F289" i="17"/>
  <c r="G289" i="17"/>
  <c r="H289" i="17"/>
  <c r="I289" i="17"/>
  <c r="J289" i="17"/>
  <c r="K289" i="17"/>
  <c r="L289" i="17"/>
  <c r="M289" i="17"/>
  <c r="N289" i="17"/>
  <c r="O289" i="17"/>
  <c r="P289" i="17"/>
  <c r="Q289" i="17"/>
  <c r="R289" i="17"/>
  <c r="S289" i="17"/>
  <c r="T289" i="17"/>
  <c r="U289" i="17"/>
  <c r="V289" i="17"/>
  <c r="W289" i="17"/>
  <c r="X289" i="17"/>
  <c r="Y289" i="17"/>
  <c r="Z289" i="17"/>
  <c r="AA289" i="17"/>
  <c r="AB289" i="17"/>
  <c r="AC289" i="17"/>
  <c r="AD289" i="17"/>
  <c r="AE289" i="17"/>
  <c r="AF289" i="17"/>
  <c r="AG289" i="17"/>
  <c r="AH289" i="17"/>
  <c r="AI289" i="17"/>
  <c r="AJ289" i="17"/>
  <c r="AK289" i="17"/>
  <c r="AL289" i="17"/>
  <c r="AM289" i="17"/>
  <c r="AN289" i="17"/>
  <c r="AO289" i="17"/>
  <c r="AP289" i="17"/>
  <c r="AQ289" i="17"/>
  <c r="AR289" i="17"/>
  <c r="AS289" i="17"/>
  <c r="AT289" i="17"/>
  <c r="AU289" i="17"/>
  <c r="AV289" i="17"/>
  <c r="AW289" i="17"/>
  <c r="AX289" i="17"/>
  <c r="AY289" i="17"/>
  <c r="AZ289" i="17"/>
  <c r="B290" i="17"/>
  <c r="C290" i="17"/>
  <c r="D290" i="17"/>
  <c r="E290" i="17"/>
  <c r="F290" i="17"/>
  <c r="G290" i="17"/>
  <c r="H290" i="17"/>
  <c r="I290" i="17"/>
  <c r="J290" i="17"/>
  <c r="K290" i="17"/>
  <c r="L290" i="17"/>
  <c r="M290" i="17"/>
  <c r="N290" i="17"/>
  <c r="O290" i="17"/>
  <c r="P290" i="17"/>
  <c r="Q290" i="17"/>
  <c r="R290" i="17"/>
  <c r="S290" i="17"/>
  <c r="T290" i="17"/>
  <c r="U290" i="17"/>
  <c r="V290" i="17"/>
  <c r="W290" i="17"/>
  <c r="X290" i="17"/>
  <c r="Y290" i="17"/>
  <c r="Z290" i="17"/>
  <c r="AA290" i="17"/>
  <c r="AB290" i="17"/>
  <c r="AC290" i="17"/>
  <c r="AD290" i="17"/>
  <c r="AE290" i="17"/>
  <c r="AF290" i="17"/>
  <c r="AG290" i="17"/>
  <c r="AH290" i="17"/>
  <c r="AI290" i="17"/>
  <c r="AJ290" i="17"/>
  <c r="AK290" i="17"/>
  <c r="AL290" i="17"/>
  <c r="AM290" i="17"/>
  <c r="AN290" i="17"/>
  <c r="AO290" i="17"/>
  <c r="AP290" i="17"/>
  <c r="AQ290" i="17"/>
  <c r="AR290" i="17"/>
  <c r="AS290" i="17"/>
  <c r="AT290" i="17"/>
  <c r="AU290" i="17"/>
  <c r="AV290" i="17"/>
  <c r="AW290" i="17"/>
  <c r="AX290" i="17"/>
  <c r="AY290" i="17"/>
  <c r="AZ290" i="17"/>
  <c r="B291" i="17"/>
  <c r="C291" i="17"/>
  <c r="D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AQ291" i="17"/>
  <c r="AR291" i="17"/>
  <c r="AS291" i="17"/>
  <c r="AT291" i="17"/>
  <c r="AU291" i="17"/>
  <c r="AV291" i="17"/>
  <c r="AW291" i="17"/>
  <c r="AX291" i="17"/>
  <c r="AY291" i="17"/>
  <c r="AZ291" i="17"/>
  <c r="B292" i="17"/>
  <c r="C292" i="17"/>
  <c r="D292" i="17"/>
  <c r="E292" i="17"/>
  <c r="F292" i="17"/>
  <c r="G292" i="17"/>
  <c r="H292" i="17"/>
  <c r="I292" i="17"/>
  <c r="J292" i="17"/>
  <c r="K292" i="17"/>
  <c r="L292" i="17"/>
  <c r="M292" i="17"/>
  <c r="N292" i="17"/>
  <c r="O292" i="17"/>
  <c r="P292" i="17"/>
  <c r="Q292" i="17"/>
  <c r="R292" i="17"/>
  <c r="S292" i="17"/>
  <c r="T292" i="17"/>
  <c r="U292" i="17"/>
  <c r="V292" i="17"/>
  <c r="W292" i="17"/>
  <c r="X292" i="17"/>
  <c r="Y292" i="17"/>
  <c r="Z292" i="17"/>
  <c r="AA292" i="17"/>
  <c r="AB292" i="17"/>
  <c r="AC292" i="17"/>
  <c r="AD292" i="17"/>
  <c r="AE292" i="17"/>
  <c r="AF292" i="17"/>
  <c r="AG292" i="17"/>
  <c r="AH292" i="17"/>
  <c r="AI292" i="17"/>
  <c r="AJ292" i="17"/>
  <c r="AK292" i="17"/>
  <c r="AL292" i="17"/>
  <c r="AM292" i="17"/>
  <c r="AN292" i="17"/>
  <c r="AO292" i="17"/>
  <c r="AP292" i="17"/>
  <c r="AQ292" i="17"/>
  <c r="AR292" i="17"/>
  <c r="AS292" i="17"/>
  <c r="AT292" i="17"/>
  <c r="AU292" i="17"/>
  <c r="AV292" i="17"/>
  <c r="AW292" i="17"/>
  <c r="AX292" i="17"/>
  <c r="AY292" i="17"/>
  <c r="AZ292" i="17"/>
  <c r="B293" i="17"/>
  <c r="C293" i="17"/>
  <c r="D293" i="17"/>
  <c r="E293" i="17"/>
  <c r="F293" i="17"/>
  <c r="G293" i="17"/>
  <c r="H293" i="17"/>
  <c r="I293" i="17"/>
  <c r="J293" i="17"/>
  <c r="K293" i="17"/>
  <c r="L293" i="17"/>
  <c r="M293" i="17"/>
  <c r="N293" i="17"/>
  <c r="O293" i="17"/>
  <c r="P293" i="17"/>
  <c r="Q293" i="17"/>
  <c r="R293" i="17"/>
  <c r="S293" i="17"/>
  <c r="T293" i="17"/>
  <c r="U293" i="17"/>
  <c r="V293" i="17"/>
  <c r="W293" i="17"/>
  <c r="X293" i="17"/>
  <c r="Y293" i="17"/>
  <c r="Z293" i="17"/>
  <c r="AA293" i="17"/>
  <c r="AB293" i="17"/>
  <c r="AC293" i="17"/>
  <c r="AD293" i="17"/>
  <c r="AE293" i="17"/>
  <c r="AF293" i="17"/>
  <c r="AG293" i="17"/>
  <c r="AH293" i="17"/>
  <c r="AI293" i="17"/>
  <c r="AJ293" i="17"/>
  <c r="AK293" i="17"/>
  <c r="AL293" i="17"/>
  <c r="AM293" i="17"/>
  <c r="AN293" i="17"/>
  <c r="AO293" i="17"/>
  <c r="AP293" i="17"/>
  <c r="AQ293" i="17"/>
  <c r="AR293" i="17"/>
  <c r="AS293" i="17"/>
  <c r="AT293" i="17"/>
  <c r="AU293" i="17"/>
  <c r="AV293" i="17"/>
  <c r="AW293" i="17"/>
  <c r="AX293" i="17"/>
  <c r="AY293" i="17"/>
  <c r="AZ293" i="17"/>
  <c r="B294" i="17"/>
  <c r="C294" i="17"/>
  <c r="D294" i="17"/>
  <c r="E294" i="17"/>
  <c r="F294" i="17"/>
  <c r="G294" i="17"/>
  <c r="H294" i="17"/>
  <c r="I294" i="17"/>
  <c r="J294" i="17"/>
  <c r="K294" i="17"/>
  <c r="L294" i="17"/>
  <c r="M294" i="17"/>
  <c r="N294" i="17"/>
  <c r="O294" i="17"/>
  <c r="P294" i="17"/>
  <c r="Q294" i="17"/>
  <c r="R294" i="17"/>
  <c r="S294" i="17"/>
  <c r="T294" i="17"/>
  <c r="U294" i="17"/>
  <c r="V294" i="17"/>
  <c r="W294" i="17"/>
  <c r="X294" i="17"/>
  <c r="Y294" i="17"/>
  <c r="Z294" i="17"/>
  <c r="AA294" i="17"/>
  <c r="AB294" i="17"/>
  <c r="AC294" i="17"/>
  <c r="AD294" i="17"/>
  <c r="AE294" i="17"/>
  <c r="AF294" i="17"/>
  <c r="AG294" i="17"/>
  <c r="AH294" i="17"/>
  <c r="AI294" i="17"/>
  <c r="AJ294" i="17"/>
  <c r="AK294" i="17"/>
  <c r="AL294" i="17"/>
  <c r="AM294" i="17"/>
  <c r="AN294" i="17"/>
  <c r="AO294" i="17"/>
  <c r="AP294" i="17"/>
  <c r="AQ294" i="17"/>
  <c r="AR294" i="17"/>
  <c r="AS294" i="17"/>
  <c r="AT294" i="17"/>
  <c r="AU294" i="17"/>
  <c r="AV294" i="17"/>
  <c r="AW294" i="17"/>
  <c r="AX294" i="17"/>
  <c r="AY294" i="17"/>
  <c r="AZ294" i="17"/>
  <c r="B295" i="17"/>
  <c r="C295" i="17"/>
  <c r="D295" i="17"/>
  <c r="E295" i="17"/>
  <c r="F295" i="17"/>
  <c r="G295" i="17"/>
  <c r="H295" i="17"/>
  <c r="I295" i="17"/>
  <c r="J295" i="17"/>
  <c r="K295" i="17"/>
  <c r="L295" i="17"/>
  <c r="M295" i="17"/>
  <c r="N295" i="17"/>
  <c r="O295" i="17"/>
  <c r="P295" i="17"/>
  <c r="Q295" i="17"/>
  <c r="R295" i="17"/>
  <c r="S295" i="17"/>
  <c r="T295" i="17"/>
  <c r="U295" i="17"/>
  <c r="V295" i="17"/>
  <c r="W295" i="17"/>
  <c r="X295" i="17"/>
  <c r="Y295" i="17"/>
  <c r="Z295" i="17"/>
  <c r="AA295" i="17"/>
  <c r="AB295" i="17"/>
  <c r="AC295" i="17"/>
  <c r="AD295" i="17"/>
  <c r="AE295" i="17"/>
  <c r="AF295" i="17"/>
  <c r="AG295" i="17"/>
  <c r="AH295" i="17"/>
  <c r="AI295" i="17"/>
  <c r="AJ295" i="17"/>
  <c r="AK295" i="17"/>
  <c r="AL295" i="17"/>
  <c r="AM295" i="17"/>
  <c r="AN295" i="17"/>
  <c r="AO295" i="17"/>
  <c r="AP295" i="17"/>
  <c r="AQ295" i="17"/>
  <c r="AR295" i="17"/>
  <c r="AS295" i="17"/>
  <c r="AT295" i="17"/>
  <c r="AU295" i="17"/>
  <c r="AV295" i="17"/>
  <c r="AW295" i="17"/>
  <c r="AX295" i="17"/>
  <c r="AY295" i="17"/>
  <c r="AZ295" i="17"/>
  <c r="B296" i="17"/>
  <c r="C296" i="17"/>
  <c r="D296" i="17"/>
  <c r="E296" i="17"/>
  <c r="F296" i="17"/>
  <c r="G296" i="17"/>
  <c r="H296" i="17"/>
  <c r="I296" i="17"/>
  <c r="J296" i="17"/>
  <c r="K296" i="17"/>
  <c r="L296" i="17"/>
  <c r="M296" i="17"/>
  <c r="N296" i="17"/>
  <c r="O296" i="17"/>
  <c r="P296" i="17"/>
  <c r="Q296" i="17"/>
  <c r="R296" i="17"/>
  <c r="S296" i="17"/>
  <c r="T296" i="17"/>
  <c r="U296" i="17"/>
  <c r="V296" i="17"/>
  <c r="W296" i="17"/>
  <c r="X296" i="17"/>
  <c r="Y296" i="17"/>
  <c r="Z296" i="17"/>
  <c r="AA296" i="17"/>
  <c r="AB296" i="17"/>
  <c r="AC296" i="17"/>
  <c r="AD296" i="17"/>
  <c r="AE296" i="17"/>
  <c r="AF296" i="17"/>
  <c r="AG296" i="17"/>
  <c r="AH296" i="17"/>
  <c r="AI296" i="17"/>
  <c r="AJ296" i="17"/>
  <c r="AK296" i="17"/>
  <c r="AL296" i="17"/>
  <c r="AM296" i="17"/>
  <c r="AN296" i="17"/>
  <c r="AO296" i="17"/>
  <c r="AP296" i="17"/>
  <c r="AQ296" i="17"/>
  <c r="AR296" i="17"/>
  <c r="AS296" i="17"/>
  <c r="AT296" i="17"/>
  <c r="AU296" i="17"/>
  <c r="AV296" i="17"/>
  <c r="AW296" i="17"/>
  <c r="AX296" i="17"/>
  <c r="AY296" i="17"/>
  <c r="AZ296" i="17"/>
  <c r="B297" i="17"/>
  <c r="C297" i="17"/>
  <c r="D297" i="17"/>
  <c r="E297" i="17"/>
  <c r="F297" i="17"/>
  <c r="G297" i="17"/>
  <c r="H297" i="17"/>
  <c r="I297" i="17"/>
  <c r="J297" i="17"/>
  <c r="K297" i="17"/>
  <c r="L297" i="17"/>
  <c r="M297" i="17"/>
  <c r="N297" i="17"/>
  <c r="O297" i="17"/>
  <c r="P297" i="17"/>
  <c r="Q297" i="17"/>
  <c r="R297" i="17"/>
  <c r="S297" i="17"/>
  <c r="T297" i="17"/>
  <c r="U297" i="17"/>
  <c r="V297" i="17"/>
  <c r="W297" i="17"/>
  <c r="X297" i="17"/>
  <c r="Y297" i="17"/>
  <c r="Z297" i="17"/>
  <c r="AA297" i="17"/>
  <c r="AB297" i="17"/>
  <c r="AC297" i="17"/>
  <c r="AD297" i="17"/>
  <c r="AE297" i="17"/>
  <c r="AF297" i="17"/>
  <c r="AG297" i="17"/>
  <c r="AH297" i="17"/>
  <c r="AI297" i="17"/>
  <c r="AJ297" i="17"/>
  <c r="AK297" i="17"/>
  <c r="AL297" i="17"/>
  <c r="AM297" i="17"/>
  <c r="AN297" i="17"/>
  <c r="AO297" i="17"/>
  <c r="AP297" i="17"/>
  <c r="AQ297" i="17"/>
  <c r="AR297" i="17"/>
  <c r="AS297" i="17"/>
  <c r="AT297" i="17"/>
  <c r="AU297" i="17"/>
  <c r="AV297" i="17"/>
  <c r="AW297" i="17"/>
  <c r="AX297" i="17"/>
  <c r="AY297" i="17"/>
  <c r="AZ297" i="17"/>
  <c r="B298" i="17"/>
  <c r="C298" i="17"/>
  <c r="D298" i="17"/>
  <c r="E298" i="17"/>
  <c r="F298" i="17"/>
  <c r="G298" i="17"/>
  <c r="H298" i="17"/>
  <c r="I298" i="17"/>
  <c r="J298" i="17"/>
  <c r="K298" i="17"/>
  <c r="L298" i="17"/>
  <c r="M298" i="17"/>
  <c r="N298" i="17"/>
  <c r="O298" i="17"/>
  <c r="P298" i="17"/>
  <c r="Q298" i="17"/>
  <c r="R298" i="17"/>
  <c r="S298" i="17"/>
  <c r="T298" i="17"/>
  <c r="U298" i="17"/>
  <c r="V298" i="17"/>
  <c r="W298" i="17"/>
  <c r="X298" i="17"/>
  <c r="Y298" i="17"/>
  <c r="Z298" i="17"/>
  <c r="AA298" i="17"/>
  <c r="AB298" i="17"/>
  <c r="AC298" i="17"/>
  <c r="AD298" i="17"/>
  <c r="AE298" i="17"/>
  <c r="AF298" i="17"/>
  <c r="AG298" i="17"/>
  <c r="AH298" i="17"/>
  <c r="AI298" i="17"/>
  <c r="AJ298" i="17"/>
  <c r="AK298" i="17"/>
  <c r="AL298" i="17"/>
  <c r="AM298" i="17"/>
  <c r="AN298" i="17"/>
  <c r="AO298" i="17"/>
  <c r="AP298" i="17"/>
  <c r="AQ298" i="17"/>
  <c r="AR298" i="17"/>
  <c r="AS298" i="17"/>
  <c r="AT298" i="17"/>
  <c r="AU298" i="17"/>
  <c r="AV298" i="17"/>
  <c r="AW298" i="17"/>
  <c r="AX298" i="17"/>
  <c r="AY298" i="17"/>
  <c r="AZ298" i="17"/>
  <c r="B299" i="17"/>
  <c r="C299" i="17"/>
  <c r="D299" i="17"/>
  <c r="E299" i="17"/>
  <c r="F299" i="17"/>
  <c r="G299" i="17"/>
  <c r="H299" i="17"/>
  <c r="I299" i="17"/>
  <c r="J299" i="17"/>
  <c r="K299" i="17"/>
  <c r="L299" i="17"/>
  <c r="M299" i="17"/>
  <c r="N299" i="17"/>
  <c r="O299" i="17"/>
  <c r="P299" i="17"/>
  <c r="Q299" i="17"/>
  <c r="R299" i="17"/>
  <c r="S299" i="17"/>
  <c r="T299" i="17"/>
  <c r="U299" i="17"/>
  <c r="V299" i="17"/>
  <c r="W299" i="17"/>
  <c r="X299" i="17"/>
  <c r="Y299" i="17"/>
  <c r="Z299" i="17"/>
  <c r="AA299" i="17"/>
  <c r="AB299" i="17"/>
  <c r="AC299" i="17"/>
  <c r="AD299" i="17"/>
  <c r="AE299" i="17"/>
  <c r="AF299" i="17"/>
  <c r="AG299" i="17"/>
  <c r="AH299" i="17"/>
  <c r="AI299" i="17"/>
  <c r="AJ299" i="17"/>
  <c r="AK299" i="17"/>
  <c r="AL299" i="17"/>
  <c r="AM299" i="17"/>
  <c r="AN299" i="17"/>
  <c r="AO299" i="17"/>
  <c r="AP299" i="17"/>
  <c r="AQ299" i="17"/>
  <c r="AR299" i="17"/>
  <c r="AS299" i="17"/>
  <c r="AT299" i="17"/>
  <c r="AU299" i="17"/>
  <c r="AV299" i="17"/>
  <c r="AW299" i="17"/>
  <c r="AX299" i="17"/>
  <c r="AY299" i="17"/>
  <c r="AZ299" i="17"/>
  <c r="B300" i="17"/>
  <c r="C300" i="17"/>
  <c r="D300" i="17"/>
  <c r="E300" i="17"/>
  <c r="F300" i="17"/>
  <c r="G300" i="17"/>
  <c r="H300" i="17"/>
  <c r="I300" i="17"/>
  <c r="J300" i="17"/>
  <c r="K300" i="17"/>
  <c r="L300" i="17"/>
  <c r="M300" i="17"/>
  <c r="N300" i="17"/>
  <c r="O300" i="17"/>
  <c r="P300" i="17"/>
  <c r="Q300" i="17"/>
  <c r="R300" i="17"/>
  <c r="S300" i="17"/>
  <c r="T300" i="17"/>
  <c r="U300" i="17"/>
  <c r="V300" i="17"/>
  <c r="W300" i="17"/>
  <c r="X300" i="17"/>
  <c r="Y300" i="17"/>
  <c r="Z300" i="17"/>
  <c r="AA300" i="17"/>
  <c r="AB300" i="17"/>
  <c r="AC300" i="17"/>
  <c r="AD300" i="17"/>
  <c r="AE300" i="17"/>
  <c r="AF300" i="17"/>
  <c r="AG300" i="17"/>
  <c r="AH300" i="17"/>
  <c r="AI300" i="17"/>
  <c r="AJ300" i="17"/>
  <c r="AK300" i="17"/>
  <c r="AL300" i="17"/>
  <c r="AM300" i="17"/>
  <c r="AN300" i="17"/>
  <c r="AO300" i="17"/>
  <c r="AP300" i="17"/>
  <c r="AQ300" i="17"/>
  <c r="AR300" i="17"/>
  <c r="AS300" i="17"/>
  <c r="AT300" i="17"/>
  <c r="AU300" i="17"/>
  <c r="AV300" i="17"/>
  <c r="AW300" i="17"/>
  <c r="AX300" i="17"/>
  <c r="AY300" i="17"/>
  <c r="AZ300" i="17"/>
  <c r="B301" i="17"/>
  <c r="C301" i="17"/>
  <c r="D301" i="17"/>
  <c r="E301" i="17"/>
  <c r="F301" i="17"/>
  <c r="G301" i="17"/>
  <c r="H301" i="17"/>
  <c r="I301" i="17"/>
  <c r="J301" i="17"/>
  <c r="K301" i="17"/>
  <c r="L301" i="17"/>
  <c r="M301" i="17"/>
  <c r="N301" i="17"/>
  <c r="O301" i="17"/>
  <c r="P301" i="17"/>
  <c r="Q301" i="17"/>
  <c r="R301" i="17"/>
  <c r="S301" i="17"/>
  <c r="T301" i="17"/>
  <c r="U301" i="17"/>
  <c r="V301" i="17"/>
  <c r="W301" i="17"/>
  <c r="X301" i="17"/>
  <c r="Y301" i="17"/>
  <c r="Z301" i="17"/>
  <c r="AA301" i="17"/>
  <c r="AB301" i="17"/>
  <c r="AC301" i="17"/>
  <c r="AD301" i="17"/>
  <c r="AE301" i="17"/>
  <c r="AF301" i="17"/>
  <c r="AG301" i="17"/>
  <c r="AH301" i="17"/>
  <c r="AI301" i="17"/>
  <c r="AJ301" i="17"/>
  <c r="AK301" i="17"/>
  <c r="AL301" i="17"/>
  <c r="AM301" i="17"/>
  <c r="AN301" i="17"/>
  <c r="AO301" i="17"/>
  <c r="AP301" i="17"/>
  <c r="AQ301" i="17"/>
  <c r="AR301" i="17"/>
  <c r="AS301" i="17"/>
  <c r="AT301" i="17"/>
  <c r="AU301" i="17"/>
  <c r="AV301" i="17"/>
  <c r="AW301" i="17"/>
  <c r="AX301" i="17"/>
  <c r="AY301" i="17"/>
  <c r="AZ301" i="17"/>
  <c r="B302" i="17"/>
  <c r="C302" i="17"/>
  <c r="D302" i="17"/>
  <c r="E302" i="17"/>
  <c r="F302" i="17"/>
  <c r="G302" i="17"/>
  <c r="H302" i="17"/>
  <c r="I302" i="17"/>
  <c r="J302" i="17"/>
  <c r="K302" i="17"/>
  <c r="L302" i="17"/>
  <c r="M302" i="17"/>
  <c r="N302" i="17"/>
  <c r="O302" i="17"/>
  <c r="P302" i="17"/>
  <c r="Q302" i="17"/>
  <c r="R302" i="17"/>
  <c r="S302" i="17"/>
  <c r="T302" i="17"/>
  <c r="U302" i="17"/>
  <c r="V302" i="17"/>
  <c r="W302" i="17"/>
  <c r="X302" i="17"/>
  <c r="Y302" i="17"/>
  <c r="Z302" i="17"/>
  <c r="AA302" i="17"/>
  <c r="AB302" i="17"/>
  <c r="AC302" i="17"/>
  <c r="AD302" i="17"/>
  <c r="AE302" i="17"/>
  <c r="AF302" i="17"/>
  <c r="AG302" i="17"/>
  <c r="AH302" i="17"/>
  <c r="AI302" i="17"/>
  <c r="AJ302" i="17"/>
  <c r="AK302" i="17"/>
  <c r="AL302" i="17"/>
  <c r="AM302" i="17"/>
  <c r="AN302" i="17"/>
  <c r="AO302" i="17"/>
  <c r="AP302" i="17"/>
  <c r="AQ302" i="17"/>
  <c r="AR302" i="17"/>
  <c r="AS302" i="17"/>
  <c r="AT302" i="17"/>
  <c r="AU302" i="17"/>
  <c r="AV302" i="17"/>
  <c r="AW302" i="17"/>
  <c r="AX302" i="17"/>
  <c r="AY302" i="17"/>
  <c r="AZ302" i="17"/>
  <c r="B303" i="17"/>
  <c r="C303" i="17"/>
  <c r="D303" i="17"/>
  <c r="E303" i="17"/>
  <c r="F303" i="17"/>
  <c r="G303" i="17"/>
  <c r="H303" i="17"/>
  <c r="I303" i="17"/>
  <c r="J303" i="17"/>
  <c r="K303" i="17"/>
  <c r="L303" i="17"/>
  <c r="M303" i="17"/>
  <c r="N303" i="17"/>
  <c r="O303" i="17"/>
  <c r="P303" i="17"/>
  <c r="Q303" i="17"/>
  <c r="R303" i="17"/>
  <c r="S303" i="17"/>
  <c r="T303" i="17"/>
  <c r="U303" i="17"/>
  <c r="V303" i="17"/>
  <c r="W303" i="17"/>
  <c r="X303" i="17"/>
  <c r="Y303" i="17"/>
  <c r="Z303" i="17"/>
  <c r="AA303" i="17"/>
  <c r="AB303" i="17"/>
  <c r="AC303" i="17"/>
  <c r="AD303" i="17"/>
  <c r="AE303" i="17"/>
  <c r="AF303" i="17"/>
  <c r="AG303" i="17"/>
  <c r="AH303" i="17"/>
  <c r="AI303" i="17"/>
  <c r="AJ303" i="17"/>
  <c r="AK303" i="17"/>
  <c r="AL303" i="17"/>
  <c r="AM303" i="17"/>
  <c r="AN303" i="17"/>
  <c r="AO303" i="17"/>
  <c r="AP303" i="17"/>
  <c r="AQ303" i="17"/>
  <c r="AR303" i="17"/>
  <c r="AS303" i="17"/>
  <c r="AT303" i="17"/>
  <c r="AU303" i="17"/>
  <c r="AV303" i="17"/>
  <c r="AW303" i="17"/>
  <c r="AX303" i="17"/>
  <c r="AY303" i="17"/>
  <c r="AZ303" i="17"/>
  <c r="B304" i="17"/>
  <c r="C304" i="17"/>
  <c r="D304" i="17"/>
  <c r="E304" i="17"/>
  <c r="F304" i="17"/>
  <c r="G304" i="17"/>
  <c r="H304" i="17"/>
  <c r="I304" i="17"/>
  <c r="J304" i="17"/>
  <c r="K304" i="17"/>
  <c r="L304" i="17"/>
  <c r="M304" i="17"/>
  <c r="N304" i="17"/>
  <c r="O304" i="17"/>
  <c r="P304" i="17"/>
  <c r="Q304" i="17"/>
  <c r="R304" i="17"/>
  <c r="S304" i="17"/>
  <c r="T304" i="17"/>
  <c r="U304" i="17"/>
  <c r="V304" i="17"/>
  <c r="W304" i="17"/>
  <c r="X304" i="17"/>
  <c r="Y304" i="17"/>
  <c r="Z304" i="17"/>
  <c r="AA304" i="17"/>
  <c r="AB304" i="17"/>
  <c r="AC304" i="17"/>
  <c r="AD304" i="17"/>
  <c r="AE304" i="17"/>
  <c r="AF304" i="17"/>
  <c r="AG304" i="17"/>
  <c r="AH304" i="17"/>
  <c r="AI304" i="17"/>
  <c r="AJ304" i="17"/>
  <c r="AK304" i="17"/>
  <c r="AL304" i="17"/>
  <c r="AM304" i="17"/>
  <c r="AN304" i="17"/>
  <c r="AO304" i="17"/>
  <c r="AP304" i="17"/>
  <c r="AQ304" i="17"/>
  <c r="AR304" i="17"/>
  <c r="AS304" i="17"/>
  <c r="AT304" i="17"/>
  <c r="AU304" i="17"/>
  <c r="AV304" i="17"/>
  <c r="AW304" i="17"/>
  <c r="AX304" i="17"/>
  <c r="AY304" i="17"/>
  <c r="AZ304" i="17"/>
  <c r="B305" i="17"/>
  <c r="C305" i="17"/>
  <c r="D305" i="17"/>
  <c r="E305" i="17"/>
  <c r="F305" i="17"/>
  <c r="G305" i="17"/>
  <c r="H305" i="17"/>
  <c r="I305" i="17"/>
  <c r="J305" i="17"/>
  <c r="K305" i="17"/>
  <c r="L305" i="17"/>
  <c r="M305" i="17"/>
  <c r="N305" i="17"/>
  <c r="O305" i="17"/>
  <c r="P305" i="17"/>
  <c r="Q305" i="17"/>
  <c r="R305" i="17"/>
  <c r="S305" i="17"/>
  <c r="T305" i="17"/>
  <c r="U305" i="17"/>
  <c r="V305" i="17"/>
  <c r="W305" i="17"/>
  <c r="X305" i="17"/>
  <c r="Y305" i="17"/>
  <c r="Z305" i="17"/>
  <c r="AA305" i="17"/>
  <c r="AB305" i="17"/>
  <c r="AC305" i="17"/>
  <c r="AD305" i="17"/>
  <c r="AE305" i="17"/>
  <c r="AF305" i="17"/>
  <c r="AG305" i="17"/>
  <c r="AH305" i="17"/>
  <c r="AI305" i="17"/>
  <c r="AJ305" i="17"/>
  <c r="AK305" i="17"/>
  <c r="AL305" i="17"/>
  <c r="AM305" i="17"/>
  <c r="AN305" i="17"/>
  <c r="AO305" i="17"/>
  <c r="AP305" i="17"/>
  <c r="AQ305" i="17"/>
  <c r="AR305" i="17"/>
  <c r="AS305" i="17"/>
  <c r="AT305" i="17"/>
  <c r="AU305" i="17"/>
  <c r="AV305" i="17"/>
  <c r="AW305" i="17"/>
  <c r="AX305" i="17"/>
  <c r="AY305" i="17"/>
  <c r="AZ305" i="17"/>
  <c r="B306" i="17"/>
  <c r="C306" i="17"/>
  <c r="D306" i="17"/>
  <c r="E306" i="17"/>
  <c r="F306" i="17"/>
  <c r="G306" i="17"/>
  <c r="H306" i="17"/>
  <c r="I306" i="17"/>
  <c r="J306" i="17"/>
  <c r="K306" i="17"/>
  <c r="L306" i="17"/>
  <c r="M306" i="17"/>
  <c r="N306" i="17"/>
  <c r="O306" i="17"/>
  <c r="P306" i="17"/>
  <c r="Q306" i="17"/>
  <c r="R306" i="17"/>
  <c r="S306" i="17"/>
  <c r="T306" i="17"/>
  <c r="U306" i="17"/>
  <c r="V306" i="17"/>
  <c r="W306" i="17"/>
  <c r="X306" i="17"/>
  <c r="Y306" i="17"/>
  <c r="Z306" i="17"/>
  <c r="AA306" i="17"/>
  <c r="AB306" i="17"/>
  <c r="AC306" i="17"/>
  <c r="AD306" i="17"/>
  <c r="AE306" i="17"/>
  <c r="AF306" i="17"/>
  <c r="AG306" i="17"/>
  <c r="AH306" i="17"/>
  <c r="AI306" i="17"/>
  <c r="AJ306" i="17"/>
  <c r="AK306" i="17"/>
  <c r="AL306" i="17"/>
  <c r="AM306" i="17"/>
  <c r="AN306" i="17"/>
  <c r="AO306" i="17"/>
  <c r="AP306" i="17"/>
  <c r="AQ306" i="17"/>
  <c r="AR306" i="17"/>
  <c r="AS306" i="17"/>
  <c r="AT306" i="17"/>
  <c r="AU306" i="17"/>
  <c r="AV306" i="17"/>
  <c r="AW306" i="17"/>
  <c r="AX306" i="17"/>
  <c r="AY306" i="17"/>
  <c r="AZ306" i="17"/>
  <c r="B307" i="17"/>
  <c r="C307" i="17"/>
  <c r="D307" i="17"/>
  <c r="E307" i="17"/>
  <c r="F307" i="17"/>
  <c r="G307" i="17"/>
  <c r="H307" i="17"/>
  <c r="I307" i="17"/>
  <c r="J307" i="17"/>
  <c r="K307" i="17"/>
  <c r="L307" i="17"/>
  <c r="M307" i="17"/>
  <c r="N307" i="17"/>
  <c r="O307" i="17"/>
  <c r="P307" i="17"/>
  <c r="Q307" i="17"/>
  <c r="R307" i="17"/>
  <c r="S307" i="17"/>
  <c r="T307" i="17"/>
  <c r="U307" i="17"/>
  <c r="V307" i="17"/>
  <c r="W307" i="17"/>
  <c r="X307" i="17"/>
  <c r="Y307" i="17"/>
  <c r="Z307" i="17"/>
  <c r="AA307" i="17"/>
  <c r="AB307" i="17"/>
  <c r="AC307" i="17"/>
  <c r="AD307" i="17"/>
  <c r="AE307" i="17"/>
  <c r="AF307" i="17"/>
  <c r="AG307" i="17"/>
  <c r="AH307" i="17"/>
  <c r="AI307" i="17"/>
  <c r="AJ307" i="17"/>
  <c r="AK307" i="17"/>
  <c r="AL307" i="17"/>
  <c r="AM307" i="17"/>
  <c r="AN307" i="17"/>
  <c r="AO307" i="17"/>
  <c r="AP307" i="17"/>
  <c r="AQ307" i="17"/>
  <c r="AR307" i="17"/>
  <c r="AS307" i="17"/>
  <c r="AT307" i="17"/>
  <c r="AU307" i="17"/>
  <c r="AV307" i="17"/>
  <c r="AW307" i="17"/>
  <c r="AX307" i="17"/>
  <c r="AY307" i="17"/>
  <c r="AZ307" i="17"/>
  <c r="B308" i="17"/>
  <c r="C308" i="17"/>
  <c r="D308" i="17"/>
  <c r="E308" i="17"/>
  <c r="F308" i="17"/>
  <c r="G308" i="17"/>
  <c r="H308" i="17"/>
  <c r="I308" i="17"/>
  <c r="J308" i="17"/>
  <c r="K308" i="17"/>
  <c r="L308" i="17"/>
  <c r="M308" i="17"/>
  <c r="N308" i="17"/>
  <c r="O308" i="17"/>
  <c r="P308" i="17"/>
  <c r="Q308" i="17"/>
  <c r="R308" i="17"/>
  <c r="S308" i="17"/>
  <c r="T308" i="17"/>
  <c r="U308" i="17"/>
  <c r="V308" i="17"/>
  <c r="W308" i="17"/>
  <c r="X308" i="17"/>
  <c r="Y308" i="17"/>
  <c r="Z308" i="17"/>
  <c r="AA308" i="17"/>
  <c r="AB308" i="17"/>
  <c r="AC308" i="17"/>
  <c r="AD308" i="17"/>
  <c r="AE308" i="17"/>
  <c r="AF308" i="17"/>
  <c r="AG308" i="17"/>
  <c r="AH308" i="17"/>
  <c r="AI308" i="17"/>
  <c r="AJ308" i="17"/>
  <c r="AK308" i="17"/>
  <c r="AL308" i="17"/>
  <c r="AM308" i="17"/>
  <c r="AN308" i="17"/>
  <c r="AO308" i="17"/>
  <c r="AP308" i="17"/>
  <c r="AQ308" i="17"/>
  <c r="AR308" i="17"/>
  <c r="AS308" i="17"/>
  <c r="AT308" i="17"/>
  <c r="AU308" i="17"/>
  <c r="AV308" i="17"/>
  <c r="AW308" i="17"/>
  <c r="AX308" i="17"/>
  <c r="AY308" i="17"/>
  <c r="AZ308" i="17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P204" i="21"/>
  <c r="Q204" i="21"/>
  <c r="R204" i="21"/>
  <c r="S204" i="21"/>
  <c r="T204" i="21"/>
  <c r="U204" i="21"/>
  <c r="V204" i="21"/>
  <c r="W204" i="21"/>
  <c r="X204" i="21"/>
  <c r="AC204" i="21"/>
  <c r="AD204" i="21"/>
  <c r="AE204" i="21"/>
  <c r="AF204" i="21"/>
  <c r="AG204" i="21"/>
  <c r="AH204" i="21"/>
  <c r="AI204" i="21"/>
  <c r="AJ204" i="21"/>
  <c r="AK204" i="21"/>
  <c r="AL204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P205" i="21"/>
  <c r="Q205" i="21"/>
  <c r="R205" i="21"/>
  <c r="S205" i="21"/>
  <c r="T205" i="21"/>
  <c r="U205" i="21"/>
  <c r="V205" i="21"/>
  <c r="W205" i="21"/>
  <c r="X205" i="21"/>
  <c r="AC205" i="21"/>
  <c r="AD205" i="21"/>
  <c r="AE205" i="21"/>
  <c r="AF205" i="21"/>
  <c r="AG205" i="21"/>
  <c r="AH205" i="21"/>
  <c r="AI205" i="21"/>
  <c r="AJ205" i="21"/>
  <c r="AK205" i="21"/>
  <c r="AL205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U206" i="21"/>
  <c r="V206" i="21"/>
  <c r="W206" i="21"/>
  <c r="X206" i="21"/>
  <c r="AC206" i="21"/>
  <c r="AD206" i="21"/>
  <c r="AE206" i="21"/>
  <c r="AF206" i="21"/>
  <c r="AG206" i="21"/>
  <c r="AH206" i="21"/>
  <c r="AI206" i="21"/>
  <c r="AJ206" i="21"/>
  <c r="AK206" i="21"/>
  <c r="AL206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AC207" i="21"/>
  <c r="AD207" i="21"/>
  <c r="AE207" i="21"/>
  <c r="AF207" i="21"/>
  <c r="AG207" i="21"/>
  <c r="AH207" i="21"/>
  <c r="AI207" i="21"/>
  <c r="AJ207" i="21"/>
  <c r="AK207" i="21"/>
  <c r="AL207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V208" i="21"/>
  <c r="W208" i="21"/>
  <c r="X208" i="21"/>
  <c r="AC208" i="21"/>
  <c r="AD208" i="21"/>
  <c r="AE208" i="21"/>
  <c r="AF208" i="21"/>
  <c r="AG208" i="21"/>
  <c r="AH208" i="21"/>
  <c r="AI208" i="21"/>
  <c r="AJ208" i="21"/>
  <c r="AK208" i="21"/>
  <c r="AL208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AC209" i="21"/>
  <c r="AD209" i="21"/>
  <c r="AE209" i="21"/>
  <c r="AF209" i="21"/>
  <c r="AG209" i="21"/>
  <c r="AH209" i="21"/>
  <c r="AI209" i="21"/>
  <c r="AJ209" i="21"/>
  <c r="AK209" i="21"/>
  <c r="AL209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P210" i="21"/>
  <c r="Q210" i="21"/>
  <c r="R210" i="21"/>
  <c r="S210" i="21"/>
  <c r="T210" i="21"/>
  <c r="U210" i="21"/>
  <c r="V210" i="21"/>
  <c r="W210" i="21"/>
  <c r="X210" i="21"/>
  <c r="AC210" i="21"/>
  <c r="AD210" i="21"/>
  <c r="AE210" i="21"/>
  <c r="AF210" i="21"/>
  <c r="AG210" i="21"/>
  <c r="AH210" i="21"/>
  <c r="AI210" i="21"/>
  <c r="AJ210" i="21"/>
  <c r="AK210" i="21"/>
  <c r="AL210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P211" i="21"/>
  <c r="Q211" i="21"/>
  <c r="R211" i="21"/>
  <c r="S211" i="21"/>
  <c r="T211" i="21"/>
  <c r="U211" i="21"/>
  <c r="V211" i="21"/>
  <c r="W211" i="21"/>
  <c r="X211" i="21"/>
  <c r="AC211" i="21"/>
  <c r="AD211" i="21"/>
  <c r="AE211" i="21"/>
  <c r="AF211" i="21"/>
  <c r="AG211" i="21"/>
  <c r="AH211" i="21"/>
  <c r="AI211" i="21"/>
  <c r="AJ211" i="21"/>
  <c r="AK211" i="21"/>
  <c r="AL211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P212" i="21"/>
  <c r="Q212" i="21"/>
  <c r="R212" i="21"/>
  <c r="S212" i="21"/>
  <c r="T212" i="21"/>
  <c r="U212" i="21"/>
  <c r="V212" i="21"/>
  <c r="W212" i="21"/>
  <c r="X212" i="21"/>
  <c r="AC212" i="21"/>
  <c r="AD212" i="21"/>
  <c r="AE212" i="21"/>
  <c r="AF212" i="21"/>
  <c r="AG212" i="21"/>
  <c r="AH212" i="21"/>
  <c r="AI212" i="21"/>
  <c r="AJ212" i="21"/>
  <c r="AK212" i="21"/>
  <c r="AL212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P213" i="21"/>
  <c r="Q213" i="21"/>
  <c r="R213" i="21"/>
  <c r="S213" i="21"/>
  <c r="T213" i="21"/>
  <c r="U213" i="21"/>
  <c r="V213" i="21"/>
  <c r="W213" i="21"/>
  <c r="X213" i="21"/>
  <c r="AC213" i="21"/>
  <c r="AD213" i="21"/>
  <c r="AE213" i="21"/>
  <c r="AF213" i="21"/>
  <c r="AG213" i="21"/>
  <c r="AH213" i="21"/>
  <c r="AI213" i="21"/>
  <c r="AJ213" i="21"/>
  <c r="AK213" i="21"/>
  <c r="AL213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AC214" i="21"/>
  <c r="AD214" i="21"/>
  <c r="AE214" i="21"/>
  <c r="AF214" i="21"/>
  <c r="AG214" i="21"/>
  <c r="AH214" i="21"/>
  <c r="AI214" i="21"/>
  <c r="AJ214" i="21"/>
  <c r="AK214" i="21"/>
  <c r="AL214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P215" i="21"/>
  <c r="Q215" i="21"/>
  <c r="R215" i="21"/>
  <c r="S215" i="21"/>
  <c r="T215" i="21"/>
  <c r="U215" i="21"/>
  <c r="V215" i="21"/>
  <c r="W215" i="21"/>
  <c r="X215" i="21"/>
  <c r="AC215" i="21"/>
  <c r="AD215" i="21"/>
  <c r="AE215" i="21"/>
  <c r="AF215" i="21"/>
  <c r="AG215" i="21"/>
  <c r="AH215" i="21"/>
  <c r="AI215" i="21"/>
  <c r="AJ215" i="21"/>
  <c r="AK215" i="21"/>
  <c r="AL215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P216" i="21"/>
  <c r="Q216" i="21"/>
  <c r="R216" i="21"/>
  <c r="S216" i="21"/>
  <c r="T216" i="21"/>
  <c r="U216" i="21"/>
  <c r="V216" i="21"/>
  <c r="W216" i="21"/>
  <c r="X216" i="21"/>
  <c r="AC216" i="21"/>
  <c r="AD216" i="21"/>
  <c r="AE216" i="21"/>
  <c r="AF216" i="21"/>
  <c r="AG216" i="21"/>
  <c r="AH216" i="21"/>
  <c r="AI216" i="21"/>
  <c r="AJ216" i="21"/>
  <c r="AK216" i="21"/>
  <c r="AL216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V217" i="21"/>
  <c r="W217" i="21"/>
  <c r="X217" i="21"/>
  <c r="AC217" i="21"/>
  <c r="AD217" i="21"/>
  <c r="AE217" i="21"/>
  <c r="AF217" i="21"/>
  <c r="AG217" i="21"/>
  <c r="AH217" i="21"/>
  <c r="AI217" i="21"/>
  <c r="AJ217" i="21"/>
  <c r="AK217" i="21"/>
  <c r="AL217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P218" i="21"/>
  <c r="Q218" i="21"/>
  <c r="R218" i="21"/>
  <c r="S218" i="21"/>
  <c r="T218" i="21"/>
  <c r="U218" i="21"/>
  <c r="V218" i="21"/>
  <c r="W218" i="21"/>
  <c r="X218" i="21"/>
  <c r="AC218" i="21"/>
  <c r="AD218" i="21"/>
  <c r="AE218" i="21"/>
  <c r="AF218" i="21"/>
  <c r="AG218" i="21"/>
  <c r="AH218" i="21"/>
  <c r="AI218" i="21"/>
  <c r="AJ218" i="21"/>
  <c r="AK218" i="21"/>
  <c r="AL218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P219" i="21"/>
  <c r="Q219" i="21"/>
  <c r="R219" i="21"/>
  <c r="S219" i="21"/>
  <c r="T219" i="21"/>
  <c r="U219" i="21"/>
  <c r="V219" i="21"/>
  <c r="W219" i="21"/>
  <c r="X219" i="21"/>
  <c r="AC219" i="21"/>
  <c r="AD219" i="21"/>
  <c r="AE219" i="21"/>
  <c r="AF219" i="21"/>
  <c r="AG219" i="21"/>
  <c r="AH219" i="21"/>
  <c r="AI219" i="21"/>
  <c r="AJ219" i="21"/>
  <c r="AK219" i="21"/>
  <c r="AL219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V220" i="21"/>
  <c r="W220" i="21"/>
  <c r="X220" i="21"/>
  <c r="AC220" i="21"/>
  <c r="AD220" i="21"/>
  <c r="AE220" i="21"/>
  <c r="AF220" i="21"/>
  <c r="AG220" i="21"/>
  <c r="AH220" i="21"/>
  <c r="AI220" i="21"/>
  <c r="AJ220" i="21"/>
  <c r="AK220" i="21"/>
  <c r="AL220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AC221" i="21"/>
  <c r="AD221" i="21"/>
  <c r="AE221" i="21"/>
  <c r="AF221" i="21"/>
  <c r="AG221" i="21"/>
  <c r="AH221" i="21"/>
  <c r="AI221" i="21"/>
  <c r="AJ221" i="21"/>
  <c r="AK221" i="21"/>
  <c r="AL221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U222" i="21"/>
  <c r="V222" i="21"/>
  <c r="W222" i="21"/>
  <c r="X222" i="21"/>
  <c r="AC222" i="21"/>
  <c r="AD222" i="21"/>
  <c r="AE222" i="21"/>
  <c r="AF222" i="21"/>
  <c r="AG222" i="21"/>
  <c r="AH222" i="21"/>
  <c r="AI222" i="21"/>
  <c r="AJ222" i="21"/>
  <c r="AK222" i="21"/>
  <c r="AL222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P223" i="21"/>
  <c r="Q223" i="21"/>
  <c r="R223" i="21"/>
  <c r="S223" i="21"/>
  <c r="T223" i="21"/>
  <c r="U223" i="21"/>
  <c r="V223" i="21"/>
  <c r="W223" i="21"/>
  <c r="X223" i="21"/>
  <c r="AC223" i="21"/>
  <c r="AD223" i="21"/>
  <c r="AE223" i="21"/>
  <c r="AF223" i="21"/>
  <c r="AG223" i="21"/>
  <c r="AH223" i="21"/>
  <c r="AI223" i="21"/>
  <c r="AJ223" i="21"/>
  <c r="AK223" i="21"/>
  <c r="AL223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AC224" i="21"/>
  <c r="AD224" i="21"/>
  <c r="AE224" i="21"/>
  <c r="AF224" i="21"/>
  <c r="AG224" i="21"/>
  <c r="AH224" i="21"/>
  <c r="AI224" i="21"/>
  <c r="AJ224" i="21"/>
  <c r="AK224" i="21"/>
  <c r="AL224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P225" i="21"/>
  <c r="Q225" i="21"/>
  <c r="R225" i="21"/>
  <c r="S225" i="21"/>
  <c r="T225" i="21"/>
  <c r="U225" i="21"/>
  <c r="V225" i="21"/>
  <c r="W225" i="21"/>
  <c r="X225" i="21"/>
  <c r="AC225" i="21"/>
  <c r="AD225" i="21"/>
  <c r="AE225" i="21"/>
  <c r="AF225" i="21"/>
  <c r="AG225" i="21"/>
  <c r="AH225" i="21"/>
  <c r="AI225" i="21"/>
  <c r="AJ225" i="21"/>
  <c r="AK225" i="21"/>
  <c r="AL225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P226" i="21"/>
  <c r="Q226" i="21"/>
  <c r="R226" i="21"/>
  <c r="S226" i="21"/>
  <c r="T226" i="21"/>
  <c r="U226" i="21"/>
  <c r="V226" i="21"/>
  <c r="W226" i="21"/>
  <c r="X226" i="21"/>
  <c r="AC226" i="21"/>
  <c r="AD226" i="21"/>
  <c r="AE226" i="21"/>
  <c r="AF226" i="21"/>
  <c r="AG226" i="21"/>
  <c r="AH226" i="21"/>
  <c r="AI226" i="21"/>
  <c r="AJ226" i="21"/>
  <c r="AK226" i="21"/>
  <c r="AL226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P227" i="21"/>
  <c r="Q227" i="21"/>
  <c r="R227" i="21"/>
  <c r="S227" i="21"/>
  <c r="T227" i="21"/>
  <c r="U227" i="21"/>
  <c r="V227" i="21"/>
  <c r="W227" i="21"/>
  <c r="X227" i="21"/>
  <c r="AC227" i="21"/>
  <c r="AD227" i="21"/>
  <c r="AE227" i="21"/>
  <c r="AF227" i="21"/>
  <c r="AG227" i="21"/>
  <c r="AH227" i="21"/>
  <c r="AI227" i="21"/>
  <c r="AJ227" i="21"/>
  <c r="AK227" i="21"/>
  <c r="AL227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P228" i="21"/>
  <c r="Q228" i="21"/>
  <c r="R228" i="21"/>
  <c r="S228" i="21"/>
  <c r="T228" i="21"/>
  <c r="U228" i="21"/>
  <c r="V228" i="21"/>
  <c r="W228" i="21"/>
  <c r="X228" i="21"/>
  <c r="AC228" i="21"/>
  <c r="AD228" i="21"/>
  <c r="AE228" i="21"/>
  <c r="AF228" i="21"/>
  <c r="AG228" i="21"/>
  <c r="AH228" i="21"/>
  <c r="AI228" i="21"/>
  <c r="AJ228" i="21"/>
  <c r="AK228" i="21"/>
  <c r="AL228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P229" i="21"/>
  <c r="Q229" i="21"/>
  <c r="R229" i="21"/>
  <c r="S229" i="21"/>
  <c r="T229" i="21"/>
  <c r="U229" i="21"/>
  <c r="V229" i="21"/>
  <c r="W229" i="21"/>
  <c r="X229" i="21"/>
  <c r="AC229" i="21"/>
  <c r="AD229" i="21"/>
  <c r="AE229" i="21"/>
  <c r="AF229" i="21"/>
  <c r="AG229" i="21"/>
  <c r="AH229" i="21"/>
  <c r="AI229" i="21"/>
  <c r="AJ229" i="21"/>
  <c r="AK229" i="21"/>
  <c r="AL229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AC230" i="21"/>
  <c r="AD230" i="21"/>
  <c r="AE230" i="21"/>
  <c r="AF230" i="21"/>
  <c r="AG230" i="21"/>
  <c r="AH230" i="21"/>
  <c r="AI230" i="21"/>
  <c r="AJ230" i="21"/>
  <c r="AK230" i="21"/>
  <c r="AL230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P231" i="21"/>
  <c r="Q231" i="21"/>
  <c r="R231" i="21"/>
  <c r="S231" i="21"/>
  <c r="T231" i="21"/>
  <c r="U231" i="21"/>
  <c r="V231" i="21"/>
  <c r="W231" i="21"/>
  <c r="X231" i="21"/>
  <c r="AC231" i="21"/>
  <c r="AD231" i="21"/>
  <c r="AE231" i="21"/>
  <c r="AF231" i="21"/>
  <c r="AG231" i="21"/>
  <c r="AH231" i="21"/>
  <c r="AI231" i="21"/>
  <c r="AJ231" i="21"/>
  <c r="AK231" i="21"/>
  <c r="AL231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P232" i="21"/>
  <c r="Q232" i="21"/>
  <c r="R232" i="21"/>
  <c r="S232" i="21"/>
  <c r="T232" i="21"/>
  <c r="U232" i="21"/>
  <c r="V232" i="21"/>
  <c r="W232" i="21"/>
  <c r="X232" i="21"/>
  <c r="AC232" i="21"/>
  <c r="AD232" i="21"/>
  <c r="AE232" i="21"/>
  <c r="AF232" i="21"/>
  <c r="AG232" i="21"/>
  <c r="AH232" i="21"/>
  <c r="AI232" i="21"/>
  <c r="AJ232" i="21"/>
  <c r="AK232" i="21"/>
  <c r="AL232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U233" i="21"/>
  <c r="V233" i="21"/>
  <c r="W233" i="21"/>
  <c r="X233" i="21"/>
  <c r="AC233" i="21"/>
  <c r="AD233" i="21"/>
  <c r="AE233" i="21"/>
  <c r="AF233" i="21"/>
  <c r="AG233" i="21"/>
  <c r="AH233" i="21"/>
  <c r="AI233" i="21"/>
  <c r="AJ233" i="21"/>
  <c r="AK233" i="21"/>
  <c r="AL233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P234" i="21"/>
  <c r="Q234" i="21"/>
  <c r="R234" i="21"/>
  <c r="S234" i="21"/>
  <c r="T234" i="21"/>
  <c r="U234" i="21"/>
  <c r="V234" i="21"/>
  <c r="W234" i="21"/>
  <c r="X234" i="21"/>
  <c r="AC234" i="21"/>
  <c r="AD234" i="21"/>
  <c r="AE234" i="21"/>
  <c r="AF234" i="21"/>
  <c r="AG234" i="21"/>
  <c r="AH234" i="21"/>
  <c r="AI234" i="21"/>
  <c r="AJ234" i="21"/>
  <c r="AK234" i="21"/>
  <c r="AL234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V235" i="21"/>
  <c r="W235" i="21"/>
  <c r="X235" i="21"/>
  <c r="AC235" i="21"/>
  <c r="AD235" i="21"/>
  <c r="AE235" i="21"/>
  <c r="AF235" i="21"/>
  <c r="AG235" i="21"/>
  <c r="AH235" i="21"/>
  <c r="AI235" i="21"/>
  <c r="AJ235" i="21"/>
  <c r="AK235" i="21"/>
  <c r="AL235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P236" i="21"/>
  <c r="Q236" i="21"/>
  <c r="R236" i="21"/>
  <c r="S236" i="21"/>
  <c r="T236" i="21"/>
  <c r="U236" i="21"/>
  <c r="V236" i="21"/>
  <c r="W236" i="21"/>
  <c r="X236" i="21"/>
  <c r="AC236" i="21"/>
  <c r="AD236" i="21"/>
  <c r="AE236" i="21"/>
  <c r="AF236" i="21"/>
  <c r="AG236" i="21"/>
  <c r="AH236" i="21"/>
  <c r="AI236" i="21"/>
  <c r="AJ236" i="21"/>
  <c r="AK236" i="21"/>
  <c r="AL236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P237" i="21"/>
  <c r="Q237" i="21"/>
  <c r="R237" i="21"/>
  <c r="S237" i="21"/>
  <c r="T237" i="21"/>
  <c r="U237" i="21"/>
  <c r="V237" i="21"/>
  <c r="W237" i="21"/>
  <c r="X237" i="21"/>
  <c r="AC237" i="21"/>
  <c r="AD237" i="21"/>
  <c r="AE237" i="21"/>
  <c r="AF237" i="21"/>
  <c r="AG237" i="21"/>
  <c r="AH237" i="21"/>
  <c r="AI237" i="21"/>
  <c r="AJ237" i="21"/>
  <c r="AK237" i="21"/>
  <c r="AL237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AC238" i="21"/>
  <c r="AD238" i="21"/>
  <c r="AE238" i="21"/>
  <c r="AF238" i="21"/>
  <c r="AG238" i="21"/>
  <c r="AH238" i="21"/>
  <c r="AI238" i="21"/>
  <c r="AJ238" i="21"/>
  <c r="AK238" i="21"/>
  <c r="AL238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P239" i="21"/>
  <c r="Q239" i="21"/>
  <c r="R239" i="21"/>
  <c r="S239" i="21"/>
  <c r="T239" i="21"/>
  <c r="U239" i="21"/>
  <c r="V239" i="21"/>
  <c r="W239" i="21"/>
  <c r="X239" i="21"/>
  <c r="AC239" i="21"/>
  <c r="AD239" i="21"/>
  <c r="AE239" i="21"/>
  <c r="AF239" i="21"/>
  <c r="AG239" i="21"/>
  <c r="AH239" i="21"/>
  <c r="AI239" i="21"/>
  <c r="AJ239" i="21"/>
  <c r="AK239" i="21"/>
  <c r="AL239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P240" i="21"/>
  <c r="Q240" i="21"/>
  <c r="R240" i="21"/>
  <c r="S240" i="21"/>
  <c r="T240" i="21"/>
  <c r="U240" i="21"/>
  <c r="V240" i="21"/>
  <c r="W240" i="21"/>
  <c r="X240" i="21"/>
  <c r="AC240" i="21"/>
  <c r="AD240" i="21"/>
  <c r="AE240" i="21"/>
  <c r="AF240" i="21"/>
  <c r="AG240" i="21"/>
  <c r="AH240" i="21"/>
  <c r="AI240" i="21"/>
  <c r="AJ240" i="21"/>
  <c r="AK240" i="21"/>
  <c r="AL240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P241" i="21"/>
  <c r="Q241" i="21"/>
  <c r="R241" i="21"/>
  <c r="S241" i="21"/>
  <c r="T241" i="21"/>
  <c r="U241" i="21"/>
  <c r="V241" i="21"/>
  <c r="W241" i="21"/>
  <c r="X241" i="21"/>
  <c r="AC241" i="21"/>
  <c r="AD241" i="21"/>
  <c r="AE241" i="21"/>
  <c r="AF241" i="21"/>
  <c r="AG241" i="21"/>
  <c r="AH241" i="21"/>
  <c r="AI241" i="21"/>
  <c r="AJ241" i="21"/>
  <c r="AK241" i="21"/>
  <c r="AL241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P242" i="21"/>
  <c r="Q242" i="21"/>
  <c r="R242" i="21"/>
  <c r="S242" i="21"/>
  <c r="T242" i="21"/>
  <c r="U242" i="21"/>
  <c r="V242" i="21"/>
  <c r="W242" i="21"/>
  <c r="X242" i="21"/>
  <c r="AC242" i="21"/>
  <c r="AD242" i="21"/>
  <c r="AE242" i="21"/>
  <c r="AF242" i="21"/>
  <c r="AG242" i="21"/>
  <c r="AH242" i="21"/>
  <c r="AI242" i="21"/>
  <c r="AJ242" i="21"/>
  <c r="AK242" i="21"/>
  <c r="AL242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P243" i="21"/>
  <c r="Q243" i="21"/>
  <c r="R243" i="21"/>
  <c r="S243" i="21"/>
  <c r="T243" i="21"/>
  <c r="U243" i="21"/>
  <c r="V243" i="21"/>
  <c r="W243" i="21"/>
  <c r="X243" i="21"/>
  <c r="AC243" i="21"/>
  <c r="AD243" i="21"/>
  <c r="AE243" i="21"/>
  <c r="AF243" i="21"/>
  <c r="AG243" i="21"/>
  <c r="AH243" i="21"/>
  <c r="AI243" i="21"/>
  <c r="AJ243" i="21"/>
  <c r="AK243" i="21"/>
  <c r="AL243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T244" i="21"/>
  <c r="U244" i="21"/>
  <c r="V244" i="21"/>
  <c r="W244" i="21"/>
  <c r="X244" i="21"/>
  <c r="AC244" i="21"/>
  <c r="AD244" i="21"/>
  <c r="AE244" i="21"/>
  <c r="AF244" i="21"/>
  <c r="AG244" i="21"/>
  <c r="AH244" i="21"/>
  <c r="AI244" i="21"/>
  <c r="AJ244" i="21"/>
  <c r="AK244" i="21"/>
  <c r="AL244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P245" i="21"/>
  <c r="Q245" i="21"/>
  <c r="R245" i="21"/>
  <c r="S245" i="21"/>
  <c r="T245" i="21"/>
  <c r="U245" i="21"/>
  <c r="V245" i="21"/>
  <c r="W245" i="21"/>
  <c r="X245" i="21"/>
  <c r="AC245" i="21"/>
  <c r="AD245" i="21"/>
  <c r="AE245" i="21"/>
  <c r="AF245" i="21"/>
  <c r="AG245" i="21"/>
  <c r="AH245" i="21"/>
  <c r="AI245" i="21"/>
  <c r="AJ245" i="21"/>
  <c r="AK245" i="21"/>
  <c r="AL245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AC246" i="21"/>
  <c r="AD246" i="21"/>
  <c r="AE246" i="21"/>
  <c r="AF246" i="21"/>
  <c r="AG246" i="21"/>
  <c r="AH246" i="21"/>
  <c r="AI246" i="21"/>
  <c r="AJ246" i="21"/>
  <c r="AK246" i="21"/>
  <c r="AL246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P247" i="21"/>
  <c r="Q247" i="21"/>
  <c r="R247" i="21"/>
  <c r="S247" i="21"/>
  <c r="T247" i="21"/>
  <c r="U247" i="21"/>
  <c r="V247" i="21"/>
  <c r="W247" i="21"/>
  <c r="X247" i="21"/>
  <c r="AC247" i="21"/>
  <c r="AD247" i="21"/>
  <c r="AE247" i="21"/>
  <c r="AF247" i="21"/>
  <c r="AG247" i="21"/>
  <c r="AH247" i="21"/>
  <c r="AI247" i="21"/>
  <c r="AJ247" i="21"/>
  <c r="AK247" i="21"/>
  <c r="AL247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P248" i="21"/>
  <c r="Q248" i="21"/>
  <c r="R248" i="21"/>
  <c r="S248" i="21"/>
  <c r="T248" i="21"/>
  <c r="U248" i="21"/>
  <c r="V248" i="21"/>
  <c r="W248" i="21"/>
  <c r="X248" i="21"/>
  <c r="AC248" i="21"/>
  <c r="AD248" i="21"/>
  <c r="AE248" i="21"/>
  <c r="AF248" i="21"/>
  <c r="AG248" i="21"/>
  <c r="AH248" i="21"/>
  <c r="AI248" i="21"/>
  <c r="AJ248" i="21"/>
  <c r="AK248" i="21"/>
  <c r="AL248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AC249" i="21"/>
  <c r="AD249" i="21"/>
  <c r="AE249" i="21"/>
  <c r="AF249" i="21"/>
  <c r="AG249" i="21"/>
  <c r="AH249" i="21"/>
  <c r="AI249" i="21"/>
  <c r="AJ249" i="21"/>
  <c r="AK249" i="21"/>
  <c r="AL249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U250" i="21"/>
  <c r="V250" i="21"/>
  <c r="W250" i="21"/>
  <c r="X250" i="21"/>
  <c r="AC250" i="21"/>
  <c r="AD250" i="21"/>
  <c r="AE250" i="21"/>
  <c r="AF250" i="21"/>
  <c r="AG250" i="21"/>
  <c r="AH250" i="21"/>
  <c r="AI250" i="21"/>
  <c r="AJ250" i="21"/>
  <c r="AK250" i="21"/>
  <c r="AL250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P251" i="21"/>
  <c r="Q251" i="21"/>
  <c r="R251" i="21"/>
  <c r="S251" i="21"/>
  <c r="T251" i="21"/>
  <c r="U251" i="21"/>
  <c r="V251" i="21"/>
  <c r="W251" i="21"/>
  <c r="X251" i="21"/>
  <c r="AC251" i="21"/>
  <c r="AD251" i="21"/>
  <c r="AE251" i="21"/>
  <c r="AF251" i="21"/>
  <c r="AG251" i="21"/>
  <c r="AH251" i="21"/>
  <c r="AI251" i="21"/>
  <c r="AJ251" i="21"/>
  <c r="AK251" i="21"/>
  <c r="AL251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U252" i="21"/>
  <c r="V252" i="21"/>
  <c r="W252" i="21"/>
  <c r="X252" i="21"/>
  <c r="AC252" i="21"/>
  <c r="AD252" i="21"/>
  <c r="AE252" i="21"/>
  <c r="AF252" i="21"/>
  <c r="AG252" i="21"/>
  <c r="AH252" i="21"/>
  <c r="AI252" i="21"/>
  <c r="AJ252" i="21"/>
  <c r="AK252" i="21"/>
  <c r="AL252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P253" i="21"/>
  <c r="Q253" i="21"/>
  <c r="R253" i="21"/>
  <c r="S253" i="21"/>
  <c r="T253" i="21"/>
  <c r="U253" i="21"/>
  <c r="V253" i="21"/>
  <c r="W253" i="21"/>
  <c r="X253" i="21"/>
  <c r="AC253" i="21"/>
  <c r="AD253" i="21"/>
  <c r="AE253" i="21"/>
  <c r="AF253" i="21"/>
  <c r="AG253" i="21"/>
  <c r="AH253" i="21"/>
  <c r="AI253" i="21"/>
  <c r="AJ253" i="21"/>
  <c r="AK253" i="21"/>
  <c r="AL253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P254" i="21"/>
  <c r="Q254" i="21"/>
  <c r="R254" i="21"/>
  <c r="S254" i="21"/>
  <c r="T254" i="21"/>
  <c r="U254" i="21"/>
  <c r="V254" i="21"/>
  <c r="W254" i="21"/>
  <c r="X254" i="21"/>
  <c r="AC254" i="21"/>
  <c r="AD254" i="21"/>
  <c r="AE254" i="21"/>
  <c r="AF254" i="21"/>
  <c r="AG254" i="21"/>
  <c r="AH254" i="21"/>
  <c r="AI254" i="21"/>
  <c r="AJ254" i="21"/>
  <c r="AK254" i="21"/>
  <c r="AL254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P255" i="21"/>
  <c r="Q255" i="21"/>
  <c r="R255" i="21"/>
  <c r="S255" i="21"/>
  <c r="T255" i="21"/>
  <c r="U255" i="21"/>
  <c r="V255" i="21"/>
  <c r="W255" i="21"/>
  <c r="X255" i="21"/>
  <c r="AC255" i="21"/>
  <c r="AD255" i="21"/>
  <c r="AE255" i="21"/>
  <c r="AF255" i="21"/>
  <c r="AG255" i="21"/>
  <c r="AH255" i="21"/>
  <c r="AI255" i="21"/>
  <c r="AJ255" i="21"/>
  <c r="AK255" i="21"/>
  <c r="AL255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P256" i="21"/>
  <c r="Q256" i="21"/>
  <c r="R256" i="21"/>
  <c r="S256" i="21"/>
  <c r="T256" i="21"/>
  <c r="U256" i="21"/>
  <c r="V256" i="21"/>
  <c r="W256" i="21"/>
  <c r="X256" i="21"/>
  <c r="AC256" i="21"/>
  <c r="AD256" i="21"/>
  <c r="AE256" i="21"/>
  <c r="AF256" i="21"/>
  <c r="AG256" i="21"/>
  <c r="AH256" i="21"/>
  <c r="AI256" i="21"/>
  <c r="AJ256" i="21"/>
  <c r="AK256" i="21"/>
  <c r="AL256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P257" i="21"/>
  <c r="Q257" i="21"/>
  <c r="R257" i="21"/>
  <c r="S257" i="21"/>
  <c r="T257" i="21"/>
  <c r="U257" i="21"/>
  <c r="V257" i="21"/>
  <c r="W257" i="21"/>
  <c r="X257" i="21"/>
  <c r="AC257" i="21"/>
  <c r="AD257" i="21"/>
  <c r="AE257" i="21"/>
  <c r="AF257" i="21"/>
  <c r="AG257" i="21"/>
  <c r="AH257" i="21"/>
  <c r="AI257" i="21"/>
  <c r="AJ257" i="21"/>
  <c r="AK257" i="21"/>
  <c r="AL257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P258" i="21"/>
  <c r="Q258" i="21"/>
  <c r="R258" i="21"/>
  <c r="S258" i="21"/>
  <c r="T258" i="21"/>
  <c r="U258" i="21"/>
  <c r="V258" i="21"/>
  <c r="W258" i="21"/>
  <c r="X258" i="21"/>
  <c r="AC258" i="21"/>
  <c r="AD258" i="21"/>
  <c r="AE258" i="21"/>
  <c r="AF258" i="21"/>
  <c r="AG258" i="21"/>
  <c r="AH258" i="21"/>
  <c r="AI258" i="21"/>
  <c r="AJ258" i="21"/>
  <c r="AK258" i="21"/>
  <c r="AL258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U259" i="21"/>
  <c r="V259" i="21"/>
  <c r="W259" i="21"/>
  <c r="X259" i="21"/>
  <c r="AC259" i="21"/>
  <c r="AD259" i="21"/>
  <c r="AE259" i="21"/>
  <c r="AF259" i="21"/>
  <c r="AG259" i="21"/>
  <c r="AH259" i="21"/>
  <c r="AI259" i="21"/>
  <c r="AJ259" i="21"/>
  <c r="AK259" i="21"/>
  <c r="AL259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P260" i="21"/>
  <c r="Q260" i="21"/>
  <c r="R260" i="21"/>
  <c r="S260" i="21"/>
  <c r="T260" i="21"/>
  <c r="U260" i="21"/>
  <c r="V260" i="21"/>
  <c r="W260" i="21"/>
  <c r="X260" i="21"/>
  <c r="AC260" i="21"/>
  <c r="AD260" i="21"/>
  <c r="AE260" i="21"/>
  <c r="AF260" i="21"/>
  <c r="AG260" i="21"/>
  <c r="AH260" i="21"/>
  <c r="AI260" i="21"/>
  <c r="AJ260" i="21"/>
  <c r="AK260" i="21"/>
  <c r="AL260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P261" i="21"/>
  <c r="Q261" i="21"/>
  <c r="R261" i="21"/>
  <c r="S261" i="21"/>
  <c r="T261" i="21"/>
  <c r="U261" i="21"/>
  <c r="V261" i="21"/>
  <c r="W261" i="21"/>
  <c r="X261" i="21"/>
  <c r="AC261" i="21"/>
  <c r="AD261" i="21"/>
  <c r="AE261" i="21"/>
  <c r="AF261" i="21"/>
  <c r="AG261" i="21"/>
  <c r="AH261" i="21"/>
  <c r="AI261" i="21"/>
  <c r="AJ261" i="21"/>
  <c r="AK261" i="21"/>
  <c r="AL261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AC262" i="21"/>
  <c r="AD262" i="21"/>
  <c r="AE262" i="21"/>
  <c r="AF262" i="21"/>
  <c r="AG262" i="21"/>
  <c r="AH262" i="21"/>
  <c r="AI262" i="21"/>
  <c r="AJ262" i="21"/>
  <c r="AK262" i="21"/>
  <c r="AL262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P263" i="21"/>
  <c r="Q263" i="21"/>
  <c r="R263" i="21"/>
  <c r="S263" i="21"/>
  <c r="T263" i="21"/>
  <c r="U263" i="21"/>
  <c r="V263" i="21"/>
  <c r="W263" i="21"/>
  <c r="X263" i="21"/>
  <c r="AC263" i="21"/>
  <c r="AD263" i="21"/>
  <c r="AE263" i="21"/>
  <c r="AF263" i="21"/>
  <c r="AG263" i="21"/>
  <c r="AH263" i="21"/>
  <c r="AI263" i="21"/>
  <c r="AJ263" i="21"/>
  <c r="AK263" i="21"/>
  <c r="AL263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P264" i="21"/>
  <c r="Q264" i="21"/>
  <c r="R264" i="21"/>
  <c r="S264" i="21"/>
  <c r="T264" i="21"/>
  <c r="U264" i="21"/>
  <c r="V264" i="21"/>
  <c r="W264" i="21"/>
  <c r="X264" i="21"/>
  <c r="AC264" i="21"/>
  <c r="AD264" i="21"/>
  <c r="AE264" i="21"/>
  <c r="AF264" i="21"/>
  <c r="AG264" i="21"/>
  <c r="AH264" i="21"/>
  <c r="AI264" i="21"/>
  <c r="AJ264" i="21"/>
  <c r="AK264" i="21"/>
  <c r="AL264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P265" i="21"/>
  <c r="Q265" i="21"/>
  <c r="R265" i="21"/>
  <c r="S265" i="21"/>
  <c r="T265" i="21"/>
  <c r="U265" i="21"/>
  <c r="V265" i="21"/>
  <c r="W265" i="21"/>
  <c r="X265" i="21"/>
  <c r="AC265" i="21"/>
  <c r="AD265" i="21"/>
  <c r="AE265" i="21"/>
  <c r="AF265" i="21"/>
  <c r="AG265" i="21"/>
  <c r="AH265" i="21"/>
  <c r="AI265" i="21"/>
  <c r="AJ265" i="21"/>
  <c r="AK265" i="21"/>
  <c r="AL265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P266" i="21"/>
  <c r="Q266" i="21"/>
  <c r="R266" i="21"/>
  <c r="S266" i="21"/>
  <c r="T266" i="21"/>
  <c r="U266" i="21"/>
  <c r="V266" i="21"/>
  <c r="W266" i="21"/>
  <c r="X266" i="21"/>
  <c r="AC266" i="21"/>
  <c r="AD266" i="21"/>
  <c r="AE266" i="21"/>
  <c r="AF266" i="21"/>
  <c r="AG266" i="21"/>
  <c r="AH266" i="21"/>
  <c r="AI266" i="21"/>
  <c r="AJ266" i="21"/>
  <c r="AK266" i="21"/>
  <c r="AL266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P267" i="21"/>
  <c r="Q267" i="21"/>
  <c r="R267" i="21"/>
  <c r="S267" i="21"/>
  <c r="T267" i="21"/>
  <c r="U267" i="21"/>
  <c r="V267" i="21"/>
  <c r="W267" i="21"/>
  <c r="X267" i="21"/>
  <c r="AC267" i="21"/>
  <c r="AD267" i="21"/>
  <c r="AE267" i="21"/>
  <c r="AF267" i="21"/>
  <c r="AG267" i="21"/>
  <c r="AH267" i="21"/>
  <c r="AI267" i="21"/>
  <c r="AJ267" i="21"/>
  <c r="AK267" i="21"/>
  <c r="AL267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P268" i="21"/>
  <c r="Q268" i="21"/>
  <c r="R268" i="21"/>
  <c r="S268" i="21"/>
  <c r="T268" i="21"/>
  <c r="U268" i="21"/>
  <c r="V268" i="21"/>
  <c r="W268" i="21"/>
  <c r="X268" i="21"/>
  <c r="AC268" i="21"/>
  <c r="AD268" i="21"/>
  <c r="AE268" i="21"/>
  <c r="AF268" i="21"/>
  <c r="AG268" i="21"/>
  <c r="AH268" i="21"/>
  <c r="AI268" i="21"/>
  <c r="AJ268" i="21"/>
  <c r="AK268" i="21"/>
  <c r="AL268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P269" i="21"/>
  <c r="Q269" i="21"/>
  <c r="R269" i="21"/>
  <c r="S269" i="21"/>
  <c r="T269" i="21"/>
  <c r="U269" i="21"/>
  <c r="V269" i="21"/>
  <c r="W269" i="21"/>
  <c r="X269" i="21"/>
  <c r="AC269" i="21"/>
  <c r="AD269" i="21"/>
  <c r="AE269" i="21"/>
  <c r="AF269" i="21"/>
  <c r="AG269" i="21"/>
  <c r="AH269" i="21"/>
  <c r="AI269" i="21"/>
  <c r="AJ269" i="21"/>
  <c r="AK269" i="21"/>
  <c r="AL269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P270" i="21"/>
  <c r="Q270" i="21"/>
  <c r="R270" i="21"/>
  <c r="S270" i="21"/>
  <c r="T270" i="21"/>
  <c r="U270" i="21"/>
  <c r="V270" i="21"/>
  <c r="W270" i="21"/>
  <c r="X270" i="21"/>
  <c r="AC270" i="21"/>
  <c r="AD270" i="21"/>
  <c r="AE270" i="21"/>
  <c r="AF270" i="21"/>
  <c r="AG270" i="21"/>
  <c r="AH270" i="21"/>
  <c r="AI270" i="21"/>
  <c r="AJ270" i="21"/>
  <c r="AK270" i="21"/>
  <c r="AL270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P271" i="21"/>
  <c r="Q271" i="21"/>
  <c r="R271" i="21"/>
  <c r="S271" i="21"/>
  <c r="T271" i="21"/>
  <c r="U271" i="21"/>
  <c r="V271" i="21"/>
  <c r="W271" i="21"/>
  <c r="X271" i="21"/>
  <c r="AC271" i="21"/>
  <c r="AD271" i="21"/>
  <c r="AE271" i="21"/>
  <c r="AF271" i="21"/>
  <c r="AG271" i="21"/>
  <c r="AH271" i="21"/>
  <c r="AI271" i="21"/>
  <c r="AJ271" i="21"/>
  <c r="AK271" i="21"/>
  <c r="AL271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P272" i="21"/>
  <c r="Q272" i="21"/>
  <c r="R272" i="21"/>
  <c r="S272" i="21"/>
  <c r="T272" i="21"/>
  <c r="U272" i="21"/>
  <c r="V272" i="21"/>
  <c r="W272" i="21"/>
  <c r="X272" i="21"/>
  <c r="AC272" i="21"/>
  <c r="AD272" i="21"/>
  <c r="AE272" i="21"/>
  <c r="AF272" i="21"/>
  <c r="AG272" i="21"/>
  <c r="AH272" i="21"/>
  <c r="AI272" i="21"/>
  <c r="AJ272" i="21"/>
  <c r="AK272" i="21"/>
  <c r="AL272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P273" i="21"/>
  <c r="Q273" i="21"/>
  <c r="R273" i="21"/>
  <c r="S273" i="21"/>
  <c r="T273" i="21"/>
  <c r="U273" i="21"/>
  <c r="V273" i="21"/>
  <c r="W273" i="21"/>
  <c r="X273" i="21"/>
  <c r="AC273" i="21"/>
  <c r="AD273" i="21"/>
  <c r="AE273" i="21"/>
  <c r="AF273" i="21"/>
  <c r="AG273" i="21"/>
  <c r="AH273" i="21"/>
  <c r="AI273" i="21"/>
  <c r="AJ273" i="21"/>
  <c r="AK273" i="21"/>
  <c r="AL273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P274" i="21"/>
  <c r="Q274" i="21"/>
  <c r="R274" i="21"/>
  <c r="S274" i="21"/>
  <c r="T274" i="21"/>
  <c r="U274" i="21"/>
  <c r="V274" i="21"/>
  <c r="W274" i="21"/>
  <c r="X274" i="21"/>
  <c r="AC274" i="21"/>
  <c r="AD274" i="21"/>
  <c r="AE274" i="21"/>
  <c r="AF274" i="21"/>
  <c r="AG274" i="21"/>
  <c r="AH274" i="21"/>
  <c r="AI274" i="21"/>
  <c r="AJ274" i="21"/>
  <c r="AK274" i="21"/>
  <c r="AL274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P275" i="21"/>
  <c r="Q275" i="21"/>
  <c r="R275" i="21"/>
  <c r="S275" i="21"/>
  <c r="T275" i="21"/>
  <c r="U275" i="21"/>
  <c r="V275" i="21"/>
  <c r="W275" i="21"/>
  <c r="X275" i="21"/>
  <c r="AC275" i="21"/>
  <c r="AD275" i="21"/>
  <c r="AE275" i="21"/>
  <c r="AF275" i="21"/>
  <c r="AG275" i="21"/>
  <c r="AH275" i="21"/>
  <c r="AI275" i="21"/>
  <c r="AJ275" i="21"/>
  <c r="AK275" i="21"/>
  <c r="AL275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P276" i="21"/>
  <c r="Q276" i="21"/>
  <c r="R276" i="21"/>
  <c r="S276" i="21"/>
  <c r="T276" i="21"/>
  <c r="U276" i="21"/>
  <c r="V276" i="21"/>
  <c r="W276" i="21"/>
  <c r="X276" i="21"/>
  <c r="AC276" i="21"/>
  <c r="AD276" i="21"/>
  <c r="AE276" i="21"/>
  <c r="AF276" i="21"/>
  <c r="AG276" i="21"/>
  <c r="AH276" i="21"/>
  <c r="AI276" i="21"/>
  <c r="AJ276" i="21"/>
  <c r="AK276" i="21"/>
  <c r="AL276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P277" i="21"/>
  <c r="Q277" i="21"/>
  <c r="R277" i="21"/>
  <c r="S277" i="21"/>
  <c r="T277" i="21"/>
  <c r="U277" i="21"/>
  <c r="V277" i="21"/>
  <c r="W277" i="21"/>
  <c r="X277" i="21"/>
  <c r="AC277" i="21"/>
  <c r="AD277" i="21"/>
  <c r="AE277" i="21"/>
  <c r="AF277" i="21"/>
  <c r="AG277" i="21"/>
  <c r="AH277" i="21"/>
  <c r="AI277" i="21"/>
  <c r="AJ277" i="21"/>
  <c r="AK277" i="21"/>
  <c r="AL277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P278" i="21"/>
  <c r="Q278" i="21"/>
  <c r="R278" i="21"/>
  <c r="S278" i="21"/>
  <c r="T278" i="21"/>
  <c r="U278" i="21"/>
  <c r="V278" i="21"/>
  <c r="W278" i="21"/>
  <c r="X278" i="21"/>
  <c r="AC278" i="21"/>
  <c r="AD278" i="21"/>
  <c r="AE278" i="21"/>
  <c r="AF278" i="21"/>
  <c r="AG278" i="21"/>
  <c r="AH278" i="21"/>
  <c r="AI278" i="21"/>
  <c r="AJ278" i="21"/>
  <c r="AK278" i="21"/>
  <c r="AL278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P279" i="21"/>
  <c r="Q279" i="21"/>
  <c r="R279" i="21"/>
  <c r="S279" i="21"/>
  <c r="T279" i="21"/>
  <c r="U279" i="21"/>
  <c r="V279" i="21"/>
  <c r="W279" i="21"/>
  <c r="X279" i="21"/>
  <c r="AC279" i="21"/>
  <c r="AD279" i="21"/>
  <c r="AE279" i="21"/>
  <c r="AF279" i="21"/>
  <c r="AG279" i="21"/>
  <c r="AH279" i="21"/>
  <c r="AI279" i="21"/>
  <c r="AJ279" i="21"/>
  <c r="AK279" i="21"/>
  <c r="AL279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P280" i="21"/>
  <c r="Q280" i="21"/>
  <c r="R280" i="21"/>
  <c r="S280" i="21"/>
  <c r="T280" i="21"/>
  <c r="U280" i="21"/>
  <c r="V280" i="21"/>
  <c r="W280" i="21"/>
  <c r="X280" i="21"/>
  <c r="AC280" i="21"/>
  <c r="AD280" i="21"/>
  <c r="AE280" i="21"/>
  <c r="AF280" i="21"/>
  <c r="AG280" i="21"/>
  <c r="AH280" i="21"/>
  <c r="AI280" i="21"/>
  <c r="AJ280" i="21"/>
  <c r="AK280" i="21"/>
  <c r="AL280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P281" i="21"/>
  <c r="Q281" i="21"/>
  <c r="R281" i="21"/>
  <c r="S281" i="21"/>
  <c r="T281" i="21"/>
  <c r="U281" i="21"/>
  <c r="V281" i="21"/>
  <c r="W281" i="21"/>
  <c r="X281" i="21"/>
  <c r="AC281" i="21"/>
  <c r="AD281" i="21"/>
  <c r="AE281" i="21"/>
  <c r="AF281" i="21"/>
  <c r="AG281" i="21"/>
  <c r="AH281" i="21"/>
  <c r="AI281" i="21"/>
  <c r="AJ281" i="21"/>
  <c r="AK281" i="21"/>
  <c r="AL281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P282" i="21"/>
  <c r="Q282" i="21"/>
  <c r="R282" i="21"/>
  <c r="S282" i="21"/>
  <c r="T282" i="21"/>
  <c r="U282" i="21"/>
  <c r="V282" i="21"/>
  <c r="W282" i="21"/>
  <c r="X282" i="21"/>
  <c r="AC282" i="21"/>
  <c r="AD282" i="21"/>
  <c r="AE282" i="21"/>
  <c r="AF282" i="21"/>
  <c r="AG282" i="21"/>
  <c r="AH282" i="21"/>
  <c r="AI282" i="21"/>
  <c r="AJ282" i="21"/>
  <c r="AK282" i="21"/>
  <c r="AL282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P283" i="21"/>
  <c r="Q283" i="21"/>
  <c r="R283" i="21"/>
  <c r="S283" i="21"/>
  <c r="T283" i="21"/>
  <c r="U283" i="21"/>
  <c r="V283" i="21"/>
  <c r="W283" i="21"/>
  <c r="X283" i="21"/>
  <c r="AC283" i="21"/>
  <c r="AD283" i="21"/>
  <c r="AE283" i="21"/>
  <c r="AF283" i="21"/>
  <c r="AG283" i="21"/>
  <c r="AH283" i="21"/>
  <c r="AI283" i="21"/>
  <c r="AJ283" i="21"/>
  <c r="AK283" i="21"/>
  <c r="AL283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P284" i="21"/>
  <c r="Q284" i="21"/>
  <c r="R284" i="21"/>
  <c r="S284" i="21"/>
  <c r="T284" i="21"/>
  <c r="U284" i="21"/>
  <c r="V284" i="21"/>
  <c r="W284" i="21"/>
  <c r="X284" i="21"/>
  <c r="AC284" i="21"/>
  <c r="AD284" i="21"/>
  <c r="AE284" i="21"/>
  <c r="AF284" i="21"/>
  <c r="AG284" i="21"/>
  <c r="AH284" i="21"/>
  <c r="AI284" i="21"/>
  <c r="AJ284" i="21"/>
  <c r="AK284" i="21"/>
  <c r="AL284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P285" i="21"/>
  <c r="Q285" i="21"/>
  <c r="R285" i="21"/>
  <c r="S285" i="21"/>
  <c r="T285" i="21"/>
  <c r="U285" i="21"/>
  <c r="V285" i="21"/>
  <c r="W285" i="21"/>
  <c r="X285" i="21"/>
  <c r="AC285" i="21"/>
  <c r="AD285" i="21"/>
  <c r="AE285" i="21"/>
  <c r="AF285" i="21"/>
  <c r="AG285" i="21"/>
  <c r="AH285" i="21"/>
  <c r="AI285" i="21"/>
  <c r="AJ285" i="21"/>
  <c r="AK285" i="21"/>
  <c r="AL285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P286" i="21"/>
  <c r="Q286" i="21"/>
  <c r="R286" i="21"/>
  <c r="S286" i="21"/>
  <c r="T286" i="21"/>
  <c r="U286" i="21"/>
  <c r="V286" i="21"/>
  <c r="W286" i="21"/>
  <c r="X286" i="21"/>
  <c r="AC286" i="21"/>
  <c r="AD286" i="21"/>
  <c r="AE286" i="21"/>
  <c r="AF286" i="21"/>
  <c r="AG286" i="21"/>
  <c r="AH286" i="21"/>
  <c r="AI286" i="21"/>
  <c r="AJ286" i="21"/>
  <c r="AK286" i="21"/>
  <c r="AL286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P287" i="21"/>
  <c r="Q287" i="21"/>
  <c r="R287" i="21"/>
  <c r="S287" i="21"/>
  <c r="T287" i="21"/>
  <c r="U287" i="21"/>
  <c r="V287" i="21"/>
  <c r="W287" i="21"/>
  <c r="X287" i="21"/>
  <c r="AC287" i="21"/>
  <c r="AD287" i="21"/>
  <c r="AE287" i="21"/>
  <c r="AF287" i="21"/>
  <c r="AG287" i="21"/>
  <c r="AH287" i="21"/>
  <c r="AI287" i="21"/>
  <c r="AJ287" i="21"/>
  <c r="AK287" i="21"/>
  <c r="AL287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P288" i="21"/>
  <c r="Q288" i="21"/>
  <c r="R288" i="21"/>
  <c r="S288" i="21"/>
  <c r="T288" i="21"/>
  <c r="U288" i="21"/>
  <c r="V288" i="21"/>
  <c r="W288" i="21"/>
  <c r="X288" i="21"/>
  <c r="AC288" i="21"/>
  <c r="AD288" i="21"/>
  <c r="AE288" i="21"/>
  <c r="AF288" i="21"/>
  <c r="AG288" i="21"/>
  <c r="AH288" i="21"/>
  <c r="AI288" i="21"/>
  <c r="AJ288" i="21"/>
  <c r="AK288" i="21"/>
  <c r="AL288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P289" i="21"/>
  <c r="Q289" i="21"/>
  <c r="R289" i="21"/>
  <c r="S289" i="21"/>
  <c r="T289" i="21"/>
  <c r="U289" i="21"/>
  <c r="V289" i="21"/>
  <c r="W289" i="21"/>
  <c r="X289" i="21"/>
  <c r="AC289" i="21"/>
  <c r="AD289" i="21"/>
  <c r="AE289" i="21"/>
  <c r="AF289" i="21"/>
  <c r="AG289" i="21"/>
  <c r="AH289" i="21"/>
  <c r="AI289" i="21"/>
  <c r="AJ289" i="21"/>
  <c r="AK289" i="21"/>
  <c r="AL289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P290" i="21"/>
  <c r="Q290" i="21"/>
  <c r="R290" i="21"/>
  <c r="S290" i="21"/>
  <c r="T290" i="21"/>
  <c r="U290" i="21"/>
  <c r="V290" i="21"/>
  <c r="W290" i="21"/>
  <c r="X290" i="21"/>
  <c r="AC290" i="21"/>
  <c r="AD290" i="21"/>
  <c r="AE290" i="21"/>
  <c r="AF290" i="21"/>
  <c r="AG290" i="21"/>
  <c r="AH290" i="21"/>
  <c r="AI290" i="21"/>
  <c r="AJ290" i="21"/>
  <c r="AK290" i="21"/>
  <c r="AL290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P291" i="21"/>
  <c r="Q291" i="21"/>
  <c r="R291" i="21"/>
  <c r="S291" i="21"/>
  <c r="T291" i="21"/>
  <c r="U291" i="21"/>
  <c r="V291" i="21"/>
  <c r="W291" i="21"/>
  <c r="X291" i="21"/>
  <c r="AC291" i="21"/>
  <c r="AD291" i="21"/>
  <c r="AE291" i="21"/>
  <c r="AF291" i="21"/>
  <c r="AG291" i="21"/>
  <c r="AH291" i="21"/>
  <c r="AI291" i="21"/>
  <c r="AJ291" i="21"/>
  <c r="AK291" i="21"/>
  <c r="AL291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P292" i="21"/>
  <c r="Q292" i="21"/>
  <c r="R292" i="21"/>
  <c r="S292" i="21"/>
  <c r="T292" i="21"/>
  <c r="U292" i="21"/>
  <c r="V292" i="21"/>
  <c r="W292" i="21"/>
  <c r="X292" i="21"/>
  <c r="AC292" i="21"/>
  <c r="AD292" i="21"/>
  <c r="AE292" i="21"/>
  <c r="AF292" i="21"/>
  <c r="AG292" i="21"/>
  <c r="AH292" i="21"/>
  <c r="AI292" i="21"/>
  <c r="AJ292" i="21"/>
  <c r="AK292" i="21"/>
  <c r="AL292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P293" i="21"/>
  <c r="Q293" i="21"/>
  <c r="R293" i="21"/>
  <c r="S293" i="21"/>
  <c r="T293" i="21"/>
  <c r="U293" i="21"/>
  <c r="V293" i="21"/>
  <c r="W293" i="21"/>
  <c r="X293" i="21"/>
  <c r="AC293" i="21"/>
  <c r="AD293" i="21"/>
  <c r="AE293" i="21"/>
  <c r="AF293" i="21"/>
  <c r="AG293" i="21"/>
  <c r="AH293" i="21"/>
  <c r="AI293" i="21"/>
  <c r="AJ293" i="21"/>
  <c r="AK293" i="21"/>
  <c r="AL293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P294" i="21"/>
  <c r="Q294" i="21"/>
  <c r="R294" i="21"/>
  <c r="S294" i="21"/>
  <c r="T294" i="21"/>
  <c r="U294" i="21"/>
  <c r="V294" i="21"/>
  <c r="W294" i="21"/>
  <c r="X294" i="21"/>
  <c r="AC294" i="21"/>
  <c r="AD294" i="21"/>
  <c r="AE294" i="21"/>
  <c r="AF294" i="21"/>
  <c r="AG294" i="21"/>
  <c r="AH294" i="21"/>
  <c r="AI294" i="21"/>
  <c r="AJ294" i="21"/>
  <c r="AK294" i="21"/>
  <c r="AL294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P295" i="21"/>
  <c r="Q295" i="21"/>
  <c r="R295" i="21"/>
  <c r="S295" i="21"/>
  <c r="T295" i="21"/>
  <c r="U295" i="21"/>
  <c r="V295" i="21"/>
  <c r="W295" i="21"/>
  <c r="X295" i="21"/>
  <c r="AC295" i="21"/>
  <c r="AD295" i="21"/>
  <c r="AE295" i="21"/>
  <c r="AF295" i="21"/>
  <c r="AG295" i="21"/>
  <c r="AH295" i="21"/>
  <c r="AI295" i="21"/>
  <c r="AJ295" i="21"/>
  <c r="AK295" i="21"/>
  <c r="AL295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C296" i="21"/>
  <c r="AD296" i="21"/>
  <c r="AE296" i="21"/>
  <c r="AF296" i="21"/>
  <c r="AG296" i="21"/>
  <c r="AH296" i="21"/>
  <c r="AI296" i="21"/>
  <c r="AJ296" i="21"/>
  <c r="AK296" i="21"/>
  <c r="AL296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P297" i="21"/>
  <c r="Q297" i="21"/>
  <c r="R297" i="21"/>
  <c r="S297" i="21"/>
  <c r="T297" i="21"/>
  <c r="U297" i="21"/>
  <c r="V297" i="21"/>
  <c r="W297" i="21"/>
  <c r="X297" i="21"/>
  <c r="AC297" i="21"/>
  <c r="AD297" i="21"/>
  <c r="AE297" i="21"/>
  <c r="AF297" i="21"/>
  <c r="AG297" i="21"/>
  <c r="AH297" i="21"/>
  <c r="AI297" i="21"/>
  <c r="AJ297" i="21"/>
  <c r="AK297" i="21"/>
  <c r="AL297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P298" i="21"/>
  <c r="Q298" i="21"/>
  <c r="R298" i="21"/>
  <c r="S298" i="21"/>
  <c r="T298" i="21"/>
  <c r="U298" i="21"/>
  <c r="V298" i="21"/>
  <c r="W298" i="21"/>
  <c r="X298" i="21"/>
  <c r="AC298" i="21"/>
  <c r="AD298" i="21"/>
  <c r="AE298" i="21"/>
  <c r="AF298" i="21"/>
  <c r="AG298" i="21"/>
  <c r="AH298" i="21"/>
  <c r="AI298" i="21"/>
  <c r="AJ298" i="21"/>
  <c r="AK298" i="21"/>
  <c r="AL298" i="21"/>
  <c r="C299" i="21"/>
  <c r="D299" i="21"/>
  <c r="E299" i="21"/>
  <c r="F299" i="21"/>
  <c r="G299" i="21"/>
  <c r="H299" i="21"/>
  <c r="I299" i="21"/>
  <c r="J299" i="21"/>
  <c r="K299" i="21"/>
  <c r="L299" i="21"/>
  <c r="M299" i="21"/>
  <c r="N299" i="21"/>
  <c r="O299" i="21"/>
  <c r="P299" i="21"/>
  <c r="Q299" i="21"/>
  <c r="R299" i="21"/>
  <c r="S299" i="21"/>
  <c r="T299" i="21"/>
  <c r="U299" i="21"/>
  <c r="V299" i="21"/>
  <c r="W299" i="21"/>
  <c r="X299" i="21"/>
  <c r="AC299" i="21"/>
  <c r="AD299" i="21"/>
  <c r="AE299" i="21"/>
  <c r="AF299" i="21"/>
  <c r="AG299" i="21"/>
  <c r="AH299" i="21"/>
  <c r="AI299" i="21"/>
  <c r="AJ299" i="21"/>
  <c r="AK299" i="21"/>
  <c r="AL299" i="21"/>
  <c r="C300" i="21"/>
  <c r="D300" i="21"/>
  <c r="E300" i="21"/>
  <c r="F300" i="21"/>
  <c r="G300" i="21"/>
  <c r="H300" i="21"/>
  <c r="I300" i="21"/>
  <c r="J300" i="21"/>
  <c r="K300" i="21"/>
  <c r="L300" i="21"/>
  <c r="M300" i="21"/>
  <c r="N300" i="21"/>
  <c r="O300" i="21"/>
  <c r="P300" i="21"/>
  <c r="Q300" i="21"/>
  <c r="R300" i="21"/>
  <c r="S300" i="21"/>
  <c r="T300" i="21"/>
  <c r="U300" i="21"/>
  <c r="V300" i="21"/>
  <c r="W300" i="21"/>
  <c r="X300" i="21"/>
  <c r="AC300" i="21"/>
  <c r="AD300" i="21"/>
  <c r="AE300" i="21"/>
  <c r="AF300" i="21"/>
  <c r="AG300" i="21"/>
  <c r="AH300" i="21"/>
  <c r="AI300" i="21"/>
  <c r="AJ300" i="21"/>
  <c r="AK300" i="21"/>
  <c r="AL300" i="21"/>
  <c r="C301" i="21"/>
  <c r="D301" i="21"/>
  <c r="E301" i="21"/>
  <c r="F301" i="21"/>
  <c r="G301" i="21"/>
  <c r="H301" i="21"/>
  <c r="I301" i="21"/>
  <c r="J301" i="21"/>
  <c r="K301" i="21"/>
  <c r="L301" i="21"/>
  <c r="M301" i="21"/>
  <c r="N301" i="21"/>
  <c r="O301" i="21"/>
  <c r="P301" i="21"/>
  <c r="Q301" i="21"/>
  <c r="R301" i="21"/>
  <c r="S301" i="21"/>
  <c r="T301" i="21"/>
  <c r="U301" i="21"/>
  <c r="V301" i="21"/>
  <c r="W301" i="21"/>
  <c r="X301" i="21"/>
  <c r="AC301" i="21"/>
  <c r="AD301" i="21"/>
  <c r="AE301" i="21"/>
  <c r="AF301" i="21"/>
  <c r="AG301" i="21"/>
  <c r="AH301" i="21"/>
  <c r="AI301" i="21"/>
  <c r="AJ301" i="21"/>
  <c r="AK301" i="21"/>
  <c r="AL301" i="21"/>
  <c r="C302" i="21"/>
  <c r="D302" i="21"/>
  <c r="E302" i="21"/>
  <c r="F302" i="21"/>
  <c r="G302" i="21"/>
  <c r="H302" i="21"/>
  <c r="I302" i="21"/>
  <c r="J302" i="21"/>
  <c r="K302" i="21"/>
  <c r="L302" i="21"/>
  <c r="M302" i="21"/>
  <c r="N302" i="21"/>
  <c r="O302" i="21"/>
  <c r="P302" i="21"/>
  <c r="Q302" i="21"/>
  <c r="R302" i="21"/>
  <c r="S302" i="21"/>
  <c r="T302" i="21"/>
  <c r="U302" i="21"/>
  <c r="V302" i="21"/>
  <c r="W302" i="21"/>
  <c r="X302" i="21"/>
  <c r="AC302" i="21"/>
  <c r="AD302" i="21"/>
  <c r="AE302" i="21"/>
  <c r="AF302" i="21"/>
  <c r="AG302" i="21"/>
  <c r="AH302" i="21"/>
  <c r="AI302" i="21"/>
  <c r="AJ302" i="21"/>
  <c r="AK302" i="21"/>
  <c r="AL302" i="21"/>
  <c r="C303" i="21"/>
  <c r="D303" i="21"/>
  <c r="E303" i="21"/>
  <c r="F303" i="21"/>
  <c r="G303" i="21"/>
  <c r="H303" i="21"/>
  <c r="I303" i="21"/>
  <c r="J303" i="21"/>
  <c r="K303" i="21"/>
  <c r="L303" i="21"/>
  <c r="M303" i="21"/>
  <c r="N303" i="21"/>
  <c r="O303" i="21"/>
  <c r="P303" i="21"/>
  <c r="Q303" i="21"/>
  <c r="R303" i="21"/>
  <c r="S303" i="21"/>
  <c r="T303" i="21"/>
  <c r="U303" i="21"/>
  <c r="V303" i="21"/>
  <c r="W303" i="21"/>
  <c r="X303" i="21"/>
  <c r="AC303" i="21"/>
  <c r="AD303" i="21"/>
  <c r="AE303" i="21"/>
  <c r="AF303" i="21"/>
  <c r="AG303" i="21"/>
  <c r="AH303" i="21"/>
  <c r="AI303" i="21"/>
  <c r="AJ303" i="21"/>
  <c r="AK303" i="21"/>
  <c r="AL303" i="21"/>
  <c r="C304" i="21"/>
  <c r="D304" i="21"/>
  <c r="E304" i="21"/>
  <c r="F304" i="21"/>
  <c r="G304" i="21"/>
  <c r="H304" i="21"/>
  <c r="I304" i="21"/>
  <c r="J304" i="21"/>
  <c r="K304" i="21"/>
  <c r="L304" i="21"/>
  <c r="M304" i="21"/>
  <c r="N304" i="21"/>
  <c r="O304" i="21"/>
  <c r="P304" i="21"/>
  <c r="Q304" i="21"/>
  <c r="R304" i="21"/>
  <c r="S304" i="21"/>
  <c r="T304" i="21"/>
  <c r="U304" i="21"/>
  <c r="V304" i="21"/>
  <c r="W304" i="21"/>
  <c r="X304" i="21"/>
  <c r="AC304" i="21"/>
  <c r="AD304" i="21"/>
  <c r="AE304" i="21"/>
  <c r="AF304" i="21"/>
  <c r="AG304" i="21"/>
  <c r="AH304" i="21"/>
  <c r="AI304" i="21"/>
  <c r="AJ304" i="21"/>
  <c r="AK304" i="21"/>
  <c r="AL304" i="21"/>
  <c r="C305" i="21"/>
  <c r="D305" i="21"/>
  <c r="E305" i="21"/>
  <c r="F305" i="21"/>
  <c r="G305" i="21"/>
  <c r="H305" i="21"/>
  <c r="I305" i="21"/>
  <c r="J305" i="21"/>
  <c r="K305" i="21"/>
  <c r="L305" i="21"/>
  <c r="M305" i="21"/>
  <c r="N305" i="21"/>
  <c r="O305" i="21"/>
  <c r="P305" i="21"/>
  <c r="Q305" i="21"/>
  <c r="R305" i="21"/>
  <c r="S305" i="21"/>
  <c r="T305" i="21"/>
  <c r="U305" i="21"/>
  <c r="V305" i="21"/>
  <c r="W305" i="21"/>
  <c r="X305" i="21"/>
  <c r="AC305" i="21"/>
  <c r="AD305" i="21"/>
  <c r="AE305" i="21"/>
  <c r="AF305" i="21"/>
  <c r="AG305" i="21"/>
  <c r="AH305" i="21"/>
  <c r="AI305" i="21"/>
  <c r="AJ305" i="21"/>
  <c r="AK305" i="21"/>
  <c r="AL305" i="21"/>
  <c r="C306" i="21"/>
  <c r="D306" i="21"/>
  <c r="E306" i="21"/>
  <c r="F306" i="21"/>
  <c r="G306" i="21"/>
  <c r="H306" i="21"/>
  <c r="I306" i="21"/>
  <c r="J306" i="21"/>
  <c r="K306" i="21"/>
  <c r="L306" i="21"/>
  <c r="M306" i="21"/>
  <c r="N306" i="21"/>
  <c r="O306" i="21"/>
  <c r="P306" i="21"/>
  <c r="Q306" i="21"/>
  <c r="R306" i="21"/>
  <c r="S306" i="21"/>
  <c r="T306" i="21"/>
  <c r="U306" i="21"/>
  <c r="V306" i="21"/>
  <c r="W306" i="21"/>
  <c r="X306" i="21"/>
  <c r="AC306" i="21"/>
  <c r="AD306" i="21"/>
  <c r="AE306" i="21"/>
  <c r="AF306" i="21"/>
  <c r="AG306" i="21"/>
  <c r="AH306" i="21"/>
  <c r="AI306" i="21"/>
  <c r="AJ306" i="21"/>
  <c r="AK306" i="21"/>
  <c r="AL306" i="21"/>
  <c r="C307" i="21"/>
  <c r="D307" i="21"/>
  <c r="E307" i="21"/>
  <c r="F307" i="21"/>
  <c r="G307" i="21"/>
  <c r="H307" i="21"/>
  <c r="I307" i="21"/>
  <c r="J307" i="21"/>
  <c r="K307" i="21"/>
  <c r="L307" i="21"/>
  <c r="M307" i="21"/>
  <c r="N307" i="21"/>
  <c r="O307" i="21"/>
  <c r="P307" i="21"/>
  <c r="Q307" i="21"/>
  <c r="R307" i="21"/>
  <c r="S307" i="21"/>
  <c r="T307" i="21"/>
  <c r="U307" i="21"/>
  <c r="V307" i="21"/>
  <c r="W307" i="21"/>
  <c r="X307" i="21"/>
  <c r="AC307" i="21"/>
  <c r="AD307" i="21"/>
  <c r="AE307" i="21"/>
  <c r="AF307" i="21"/>
  <c r="AG307" i="21"/>
  <c r="AH307" i="21"/>
  <c r="AI307" i="21"/>
  <c r="AJ307" i="21"/>
  <c r="AK307" i="21"/>
  <c r="AL307" i="21"/>
  <c r="C308" i="21"/>
  <c r="D308" i="21"/>
  <c r="E308" i="21"/>
  <c r="F308" i="21"/>
  <c r="G308" i="21"/>
  <c r="H308" i="21"/>
  <c r="I308" i="21"/>
  <c r="J308" i="21"/>
  <c r="K308" i="21"/>
  <c r="L308" i="21"/>
  <c r="M308" i="21"/>
  <c r="N308" i="21"/>
  <c r="O308" i="21"/>
  <c r="P308" i="21"/>
  <c r="Q308" i="21"/>
  <c r="R308" i="21"/>
  <c r="S308" i="21"/>
  <c r="T308" i="21"/>
  <c r="U308" i="21"/>
  <c r="V308" i="21"/>
  <c r="W308" i="21"/>
  <c r="X308" i="21"/>
  <c r="AC308" i="21"/>
  <c r="AD308" i="21"/>
  <c r="AE308" i="21"/>
  <c r="AF308" i="21"/>
  <c r="AG308" i="21"/>
  <c r="AH308" i="21"/>
  <c r="AI308" i="21"/>
  <c r="AJ308" i="21"/>
  <c r="AK308" i="21"/>
  <c r="AL308" i="21"/>
  <c r="H301" i="1"/>
  <c r="I301" i="1"/>
  <c r="H302" i="1"/>
  <c r="I302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AJ203" i="21" l="1"/>
  <c r="AI203" i="21"/>
  <c r="AJ202" i="21"/>
  <c r="AI202" i="21"/>
  <c r="AJ201" i="21"/>
  <c r="AI201" i="21"/>
  <c r="AJ200" i="21"/>
  <c r="AI200" i="21"/>
  <c r="AJ199" i="21"/>
  <c r="AI199" i="21"/>
  <c r="AJ198" i="21"/>
  <c r="AI198" i="21"/>
  <c r="AJ197" i="21"/>
  <c r="AI197" i="21"/>
  <c r="AJ196" i="21"/>
  <c r="AI196" i="21"/>
  <c r="AJ195" i="21"/>
  <c r="AI195" i="21"/>
  <c r="AJ194" i="21"/>
  <c r="AI194" i="21"/>
  <c r="AJ193" i="21"/>
  <c r="AI193" i="21"/>
  <c r="AJ192" i="21"/>
  <c r="AI192" i="21"/>
  <c r="AJ191" i="21"/>
  <c r="AI191" i="21"/>
  <c r="AJ190" i="21"/>
  <c r="AI190" i="21"/>
  <c r="AJ189" i="21"/>
  <c r="AI189" i="21"/>
  <c r="AJ188" i="21"/>
  <c r="AI188" i="21"/>
  <c r="AJ187" i="21"/>
  <c r="AI187" i="21"/>
  <c r="AJ186" i="21"/>
  <c r="AI186" i="21"/>
  <c r="AJ185" i="21"/>
  <c r="AI185" i="21"/>
  <c r="AJ184" i="21"/>
  <c r="AI184" i="21"/>
  <c r="AJ183" i="21"/>
  <c r="AI183" i="21"/>
  <c r="AJ182" i="21"/>
  <c r="AI182" i="21"/>
  <c r="AJ181" i="21"/>
  <c r="AI181" i="21"/>
  <c r="AJ180" i="21"/>
  <c r="AI180" i="21"/>
  <c r="AJ179" i="21"/>
  <c r="AI179" i="21"/>
  <c r="AJ178" i="21"/>
  <c r="AI178" i="21"/>
  <c r="AJ177" i="21"/>
  <c r="AI177" i="21"/>
  <c r="AJ176" i="21"/>
  <c r="AI176" i="21"/>
  <c r="AJ175" i="21"/>
  <c r="AI175" i="21"/>
  <c r="AJ174" i="21"/>
  <c r="AI174" i="21"/>
  <c r="AJ173" i="21"/>
  <c r="AI173" i="21"/>
  <c r="AJ172" i="21"/>
  <c r="AI172" i="21"/>
  <c r="AJ171" i="21"/>
  <c r="AI171" i="21"/>
  <c r="AJ170" i="21"/>
  <c r="AI170" i="21"/>
  <c r="AJ169" i="21"/>
  <c r="AI169" i="21"/>
  <c r="AJ168" i="21"/>
  <c r="AI168" i="21"/>
  <c r="AJ167" i="21"/>
  <c r="AI167" i="21"/>
  <c r="AJ166" i="21"/>
  <c r="AI166" i="21"/>
  <c r="AJ165" i="21"/>
  <c r="AI165" i="21"/>
  <c r="AJ164" i="21"/>
  <c r="AI164" i="21"/>
  <c r="AJ163" i="21"/>
  <c r="AI163" i="21"/>
  <c r="AJ162" i="21"/>
  <c r="AI162" i="21"/>
  <c r="AJ161" i="21"/>
  <c r="AI161" i="21"/>
  <c r="AJ160" i="21"/>
  <c r="AI160" i="21"/>
  <c r="AJ159" i="21"/>
  <c r="AI159" i="21"/>
  <c r="AJ158" i="21"/>
  <c r="AI158" i="21"/>
  <c r="AJ157" i="21"/>
  <c r="AI157" i="21"/>
  <c r="AJ156" i="21"/>
  <c r="AI156" i="21"/>
  <c r="AJ155" i="21"/>
  <c r="AI155" i="21"/>
  <c r="AJ154" i="21"/>
  <c r="AI154" i="21"/>
  <c r="AJ153" i="21"/>
  <c r="AI153" i="21"/>
  <c r="AJ152" i="21"/>
  <c r="AI152" i="21"/>
  <c r="AJ151" i="21"/>
  <c r="AI151" i="21"/>
  <c r="AJ150" i="21"/>
  <c r="AI150" i="21"/>
  <c r="AJ149" i="21"/>
  <c r="AI149" i="21"/>
  <c r="AJ148" i="21"/>
  <c r="AI148" i="21"/>
  <c r="AJ147" i="21"/>
  <c r="AI147" i="21"/>
  <c r="AJ146" i="21"/>
  <c r="AI146" i="21"/>
  <c r="AJ145" i="21"/>
  <c r="AI145" i="21"/>
  <c r="AJ144" i="21"/>
  <c r="AI144" i="21"/>
  <c r="AJ143" i="21"/>
  <c r="AI143" i="21"/>
  <c r="AJ142" i="21"/>
  <c r="AI142" i="21"/>
  <c r="AJ141" i="21"/>
  <c r="AI141" i="21"/>
  <c r="AJ140" i="21"/>
  <c r="AI140" i="21"/>
  <c r="AJ139" i="21"/>
  <c r="AI139" i="21"/>
  <c r="AJ138" i="21"/>
  <c r="AI138" i="21"/>
  <c r="AJ137" i="21"/>
  <c r="AI137" i="21"/>
  <c r="AJ136" i="21"/>
  <c r="AI136" i="21"/>
  <c r="AJ135" i="21"/>
  <c r="AI135" i="21"/>
  <c r="AJ134" i="21"/>
  <c r="AI134" i="21"/>
  <c r="AJ133" i="21"/>
  <c r="AI133" i="21"/>
  <c r="AJ132" i="21"/>
  <c r="AI132" i="21"/>
  <c r="AJ131" i="21"/>
  <c r="AI131" i="21"/>
  <c r="AJ130" i="21"/>
  <c r="AI130" i="21"/>
  <c r="AJ129" i="21"/>
  <c r="AI129" i="21"/>
  <c r="AJ128" i="21"/>
  <c r="AI128" i="21"/>
  <c r="AJ127" i="21"/>
  <c r="AI127" i="21"/>
  <c r="AJ126" i="21"/>
  <c r="AI126" i="21"/>
  <c r="AJ125" i="21"/>
  <c r="AI125" i="21"/>
  <c r="AJ124" i="21"/>
  <c r="AI124" i="21"/>
  <c r="AJ123" i="21"/>
  <c r="AI123" i="21"/>
  <c r="AJ122" i="21"/>
  <c r="AI122" i="21"/>
  <c r="AJ121" i="21"/>
  <c r="AI121" i="21"/>
  <c r="AJ120" i="21"/>
  <c r="AI120" i="21"/>
  <c r="AJ119" i="21"/>
  <c r="AI119" i="21"/>
  <c r="AJ118" i="21"/>
  <c r="AI118" i="21"/>
  <c r="AJ117" i="21"/>
  <c r="AI117" i="21"/>
  <c r="AJ116" i="21"/>
  <c r="AI116" i="21"/>
  <c r="AJ115" i="21"/>
  <c r="AI115" i="21"/>
  <c r="AJ114" i="21"/>
  <c r="AI114" i="21"/>
  <c r="AJ113" i="21"/>
  <c r="AI113" i="21"/>
  <c r="AJ112" i="21"/>
  <c r="AI112" i="21"/>
  <c r="AJ111" i="21"/>
  <c r="AI111" i="21"/>
  <c r="AJ110" i="21"/>
  <c r="AI110" i="21"/>
  <c r="AJ109" i="21"/>
  <c r="AI109" i="21"/>
  <c r="AI1" i="21"/>
  <c r="AI4" i="21" l="1"/>
  <c r="AI6" i="21" s="1"/>
  <c r="AJ4" i="2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C21" i="24" l="1"/>
  <c r="AI5" i="21"/>
  <c r="AJ5" i="21"/>
  <c r="AX213" i="17"/>
  <c r="AW213" i="17"/>
  <c r="AX212" i="17"/>
  <c r="AW212" i="17"/>
  <c r="AX211" i="17"/>
  <c r="AW211" i="17"/>
  <c r="AX210" i="17"/>
  <c r="AW210" i="17"/>
  <c r="AX209" i="17"/>
  <c r="AW209" i="17"/>
  <c r="AX208" i="17"/>
  <c r="AW208" i="17"/>
  <c r="AX207" i="17"/>
  <c r="AW207" i="17"/>
  <c r="AX206" i="17"/>
  <c r="AW206" i="17"/>
  <c r="AX205" i="17"/>
  <c r="AW205" i="17"/>
  <c r="AX204" i="17"/>
  <c r="AW204" i="17"/>
  <c r="AX203" i="17"/>
  <c r="AW203" i="17"/>
  <c r="AX202" i="17"/>
  <c r="AW202" i="17"/>
  <c r="AX201" i="17"/>
  <c r="AW201" i="17"/>
  <c r="AX200" i="17"/>
  <c r="AW200" i="17"/>
  <c r="AX199" i="17"/>
  <c r="AW199" i="17"/>
  <c r="AX198" i="17"/>
  <c r="AW198" i="17"/>
  <c r="AX197" i="17"/>
  <c r="AW197" i="17"/>
  <c r="AX196" i="17"/>
  <c r="AW196" i="17"/>
  <c r="AX195" i="17"/>
  <c r="AW195" i="17"/>
  <c r="AX194" i="17"/>
  <c r="AW194" i="17"/>
  <c r="AX193" i="17"/>
  <c r="AW193" i="17"/>
  <c r="AX192" i="17"/>
  <c r="AW192" i="17"/>
  <c r="AX191" i="17"/>
  <c r="AW191" i="17"/>
  <c r="AX190" i="17"/>
  <c r="AW190" i="17"/>
  <c r="AX189" i="17"/>
  <c r="AW189" i="17"/>
  <c r="AX188" i="17"/>
  <c r="AW188" i="17"/>
  <c r="AX187" i="17"/>
  <c r="AW187" i="17"/>
  <c r="AX186" i="17"/>
  <c r="AW186" i="17"/>
  <c r="AX185" i="17"/>
  <c r="AW185" i="17"/>
  <c r="AX184" i="17"/>
  <c r="AW184" i="17"/>
  <c r="AX183" i="17"/>
  <c r="AW183" i="17"/>
  <c r="AX182" i="17"/>
  <c r="AW182" i="17"/>
  <c r="AX181" i="17"/>
  <c r="AW181" i="17"/>
  <c r="AX180" i="17"/>
  <c r="AW180" i="17"/>
  <c r="AX179" i="17"/>
  <c r="AW179" i="17"/>
  <c r="AX178" i="17"/>
  <c r="AW178" i="17"/>
  <c r="AX177" i="17"/>
  <c r="AW177" i="17"/>
  <c r="AX176" i="17"/>
  <c r="AW176" i="17"/>
  <c r="AX175" i="17"/>
  <c r="AW175" i="17"/>
  <c r="AX174" i="17"/>
  <c r="AW174" i="17"/>
  <c r="AX173" i="17"/>
  <c r="AW173" i="17"/>
  <c r="AX172" i="17"/>
  <c r="AW172" i="17"/>
  <c r="AX171" i="17"/>
  <c r="AW171" i="17"/>
  <c r="AX170" i="17"/>
  <c r="AW170" i="17"/>
  <c r="AX169" i="17"/>
  <c r="AW169" i="17"/>
  <c r="AX168" i="17"/>
  <c r="AW168" i="17"/>
  <c r="AX167" i="17"/>
  <c r="AW167" i="17"/>
  <c r="AX166" i="17"/>
  <c r="AW166" i="17"/>
  <c r="AX165" i="17"/>
  <c r="AW165" i="17"/>
  <c r="AX164" i="17"/>
  <c r="AW164" i="17"/>
  <c r="AX163" i="17"/>
  <c r="AW163" i="17"/>
  <c r="AX162" i="17"/>
  <c r="AW162" i="17"/>
  <c r="AX161" i="17"/>
  <c r="AW161" i="17"/>
  <c r="AX160" i="17"/>
  <c r="AW160" i="17"/>
  <c r="AX159" i="17"/>
  <c r="AW159" i="17"/>
  <c r="AX158" i="17"/>
  <c r="AW158" i="17"/>
  <c r="AX157" i="17"/>
  <c r="AW157" i="17"/>
  <c r="AX156" i="17"/>
  <c r="AW156" i="17"/>
  <c r="AX155" i="17"/>
  <c r="AW155" i="17"/>
  <c r="AX154" i="17"/>
  <c r="AW154" i="17"/>
  <c r="AX153" i="17"/>
  <c r="AW153" i="17"/>
  <c r="AX152" i="17"/>
  <c r="AW152" i="17"/>
  <c r="AX151" i="17"/>
  <c r="AW151" i="17"/>
  <c r="AX150" i="17"/>
  <c r="AW150" i="17"/>
  <c r="AX149" i="17"/>
  <c r="AW149" i="17"/>
  <c r="AX148" i="17"/>
  <c r="AW148" i="17"/>
  <c r="AX147" i="17"/>
  <c r="AW147" i="17"/>
  <c r="AX146" i="17"/>
  <c r="AW146" i="17"/>
  <c r="AX145" i="17"/>
  <c r="AW145" i="17"/>
  <c r="AX144" i="17"/>
  <c r="AW144" i="17"/>
  <c r="AX143" i="17"/>
  <c r="AW143" i="17"/>
  <c r="AX142" i="17"/>
  <c r="AW142" i="17"/>
  <c r="AX141" i="17"/>
  <c r="AW141" i="17"/>
  <c r="AX140" i="17"/>
  <c r="AW140" i="17"/>
  <c r="AX139" i="17"/>
  <c r="AW139" i="17"/>
  <c r="AX138" i="17"/>
  <c r="AW138" i="17"/>
  <c r="AX137" i="17"/>
  <c r="AW137" i="17"/>
  <c r="AX136" i="17"/>
  <c r="AW136" i="17"/>
  <c r="AX135" i="17"/>
  <c r="AW135" i="17"/>
  <c r="AX134" i="17"/>
  <c r="AW134" i="17"/>
  <c r="AX133" i="17"/>
  <c r="AW133" i="17"/>
  <c r="AX132" i="17"/>
  <c r="AW132" i="17"/>
  <c r="AX131" i="17"/>
  <c r="AW131" i="17"/>
  <c r="AX130" i="17"/>
  <c r="AW130" i="17"/>
  <c r="AX129" i="17"/>
  <c r="AW129" i="17"/>
  <c r="AX128" i="17"/>
  <c r="AW128" i="17"/>
  <c r="AX127" i="17"/>
  <c r="AW127" i="17"/>
  <c r="AX126" i="17"/>
  <c r="AW126" i="17"/>
  <c r="AX125" i="17"/>
  <c r="AW125" i="17"/>
  <c r="AX124" i="17"/>
  <c r="AW124" i="17"/>
  <c r="AX123" i="17"/>
  <c r="AW123" i="17"/>
  <c r="AX122" i="17"/>
  <c r="AW122" i="17"/>
  <c r="AX121" i="17"/>
  <c r="AW121" i="17"/>
  <c r="AX120" i="17"/>
  <c r="AW120" i="17"/>
  <c r="AX119" i="17"/>
  <c r="AW119" i="17"/>
  <c r="AX118" i="17"/>
  <c r="AW118" i="17"/>
  <c r="AX117" i="17"/>
  <c r="AW117" i="17"/>
  <c r="AX116" i="17"/>
  <c r="AW116" i="17"/>
  <c r="AX115" i="17"/>
  <c r="AW115" i="17"/>
  <c r="AX114" i="17"/>
  <c r="AW114" i="17"/>
  <c r="AX113" i="17"/>
  <c r="AW113" i="17"/>
  <c r="AX112" i="17"/>
  <c r="AW112" i="17"/>
  <c r="AX111" i="17"/>
  <c r="AW111" i="17"/>
  <c r="AX110" i="17"/>
  <c r="AW110" i="17"/>
  <c r="AX109" i="17"/>
  <c r="AW109" i="17"/>
  <c r="AX108" i="17"/>
  <c r="AW108" i="17"/>
  <c r="AX107" i="17"/>
  <c r="AW107" i="17"/>
  <c r="AX106" i="17"/>
  <c r="AW106" i="17"/>
  <c r="AX105" i="17"/>
  <c r="AW105" i="17"/>
  <c r="AX104" i="17"/>
  <c r="AW104" i="17"/>
  <c r="AX103" i="17"/>
  <c r="AW103" i="17"/>
  <c r="AX102" i="17"/>
  <c r="AW102" i="17"/>
  <c r="AX101" i="17"/>
  <c r="AW101" i="17"/>
  <c r="AX100" i="17"/>
  <c r="AW100" i="17"/>
  <c r="AX99" i="17"/>
  <c r="AW99" i="17"/>
  <c r="AX98" i="17"/>
  <c r="AW98" i="17"/>
  <c r="AX97" i="17"/>
  <c r="AW97" i="17"/>
  <c r="AX96" i="17"/>
  <c r="AW96" i="17"/>
  <c r="AX95" i="17"/>
  <c r="AW95" i="17"/>
  <c r="AX94" i="17"/>
  <c r="AW94" i="17"/>
  <c r="AX93" i="17"/>
  <c r="AW93" i="17"/>
  <c r="AX92" i="17"/>
  <c r="AW92" i="17"/>
  <c r="AX91" i="17"/>
  <c r="AW91" i="17"/>
  <c r="AX90" i="17"/>
  <c r="AW90" i="17"/>
  <c r="AX89" i="17"/>
  <c r="AW89" i="17"/>
  <c r="AX88" i="17"/>
  <c r="AW88" i="17"/>
  <c r="AX87" i="17"/>
  <c r="AW87" i="17"/>
  <c r="AX86" i="17"/>
  <c r="AW86" i="17"/>
  <c r="AX85" i="17"/>
  <c r="AW85" i="17"/>
  <c r="AX84" i="17"/>
  <c r="AW84" i="17"/>
  <c r="AX83" i="17"/>
  <c r="AW83" i="17"/>
  <c r="AX82" i="17"/>
  <c r="AW82" i="17"/>
  <c r="AX81" i="17"/>
  <c r="AW81" i="17"/>
  <c r="AX80" i="17"/>
  <c r="AW80" i="17"/>
  <c r="AX79" i="17"/>
  <c r="AW79" i="17"/>
  <c r="AX78" i="17"/>
  <c r="AW78" i="17"/>
  <c r="AX77" i="17"/>
  <c r="AW77" i="17"/>
  <c r="AX76" i="17"/>
  <c r="AW76" i="17"/>
  <c r="AX75" i="17"/>
  <c r="AW75" i="17"/>
  <c r="AX74" i="17"/>
  <c r="AW74" i="17"/>
  <c r="AX73" i="17"/>
  <c r="AW73" i="17"/>
  <c r="AX72" i="17"/>
  <c r="AW72" i="17"/>
  <c r="AX71" i="17"/>
  <c r="AW71" i="17"/>
  <c r="AX70" i="17"/>
  <c r="AW70" i="17"/>
  <c r="AX69" i="17"/>
  <c r="AW69" i="17"/>
  <c r="AX68" i="17"/>
  <c r="AW68" i="17"/>
  <c r="AX67" i="17"/>
  <c r="AW67" i="17"/>
  <c r="AX66" i="17"/>
  <c r="AW66" i="17"/>
  <c r="AX65" i="17"/>
  <c r="AW65" i="17"/>
  <c r="AX64" i="17"/>
  <c r="AW64" i="17"/>
  <c r="AX63" i="17"/>
  <c r="AW63" i="17"/>
  <c r="AX62" i="17"/>
  <c r="AW62" i="17"/>
  <c r="AX61" i="17"/>
  <c r="AW61" i="17"/>
  <c r="AX60" i="17"/>
  <c r="AW60" i="17"/>
  <c r="AX59" i="17"/>
  <c r="AW59" i="17"/>
  <c r="AX58" i="17"/>
  <c r="AW58" i="17"/>
  <c r="AX57" i="17"/>
  <c r="AW57" i="17"/>
  <c r="AX56" i="17"/>
  <c r="AW56" i="17"/>
  <c r="AX55" i="17"/>
  <c r="AW55" i="17"/>
  <c r="AX54" i="17"/>
  <c r="AW54" i="17"/>
  <c r="AX53" i="17"/>
  <c r="AW53" i="17"/>
  <c r="AX52" i="17"/>
  <c r="AW52" i="17"/>
  <c r="AX51" i="17"/>
  <c r="AW51" i="17"/>
  <c r="AX50" i="17"/>
  <c r="AW50" i="17"/>
  <c r="AX49" i="17"/>
  <c r="AW49" i="17"/>
  <c r="AX48" i="17"/>
  <c r="AW48" i="17"/>
  <c r="AX47" i="17"/>
  <c r="AW47" i="17"/>
  <c r="AX46" i="17"/>
  <c r="AW46" i="17"/>
  <c r="AX45" i="17"/>
  <c r="AW45" i="17"/>
  <c r="AX44" i="17"/>
  <c r="AW44" i="17"/>
  <c r="AX43" i="17"/>
  <c r="AW43" i="17"/>
  <c r="AX42" i="17"/>
  <c r="AW42" i="17"/>
  <c r="AX41" i="17"/>
  <c r="AW41" i="17"/>
  <c r="AX40" i="17"/>
  <c r="AW40" i="17"/>
  <c r="AX39" i="17"/>
  <c r="AW39" i="17"/>
  <c r="AX38" i="17"/>
  <c r="AW38" i="17"/>
  <c r="AX37" i="17"/>
  <c r="AW37" i="17"/>
  <c r="AX36" i="17"/>
  <c r="AW36" i="17"/>
  <c r="AX35" i="17"/>
  <c r="AW35" i="17"/>
  <c r="AX34" i="17"/>
  <c r="AW34" i="17"/>
  <c r="AX33" i="17"/>
  <c r="AW33" i="17"/>
  <c r="AX32" i="17"/>
  <c r="AW32" i="17"/>
  <c r="AX31" i="17"/>
  <c r="AW31" i="17"/>
  <c r="AX30" i="17"/>
  <c r="AW30" i="17"/>
  <c r="AX29" i="17"/>
  <c r="AW29" i="17"/>
  <c r="AX28" i="17"/>
  <c r="AW28" i="17"/>
  <c r="AX27" i="17"/>
  <c r="AW27" i="17"/>
  <c r="AX26" i="17"/>
  <c r="AW26" i="17"/>
  <c r="AX25" i="17"/>
  <c r="AW25" i="17"/>
  <c r="AX24" i="17"/>
  <c r="AW24" i="17"/>
  <c r="AX23" i="17"/>
  <c r="AW23" i="17"/>
  <c r="AX22" i="17"/>
  <c r="AW22" i="17"/>
  <c r="AX21" i="17"/>
  <c r="AW21" i="17"/>
  <c r="AX20" i="17"/>
  <c r="AW20" i="17"/>
  <c r="AX19" i="17"/>
  <c r="AW19" i="17"/>
  <c r="AX18" i="17"/>
  <c r="AW18" i="17"/>
  <c r="AX17" i="17"/>
  <c r="AW17" i="17"/>
  <c r="AX16" i="17"/>
  <c r="AW16" i="17"/>
  <c r="AX15" i="17"/>
  <c r="AW15" i="17"/>
  <c r="AX14" i="17"/>
  <c r="AW14" i="17"/>
  <c r="AX13" i="17"/>
  <c r="AW13" i="17"/>
  <c r="AX12" i="17"/>
  <c r="AW12" i="17"/>
  <c r="AX11" i="17"/>
  <c r="AW11" i="17"/>
  <c r="AX10" i="17"/>
  <c r="AW10" i="17"/>
  <c r="AX9" i="17"/>
  <c r="AW9" i="17"/>
  <c r="AW1" i="17"/>
  <c r="AX4" i="17" l="1"/>
  <c r="AW4" i="17"/>
  <c r="B6" i="14"/>
  <c r="B7" i="14"/>
  <c r="B10" i="14"/>
  <c r="B11" i="14"/>
  <c r="B13" i="14"/>
  <c r="B15" i="14"/>
  <c r="B5" i="14"/>
  <c r="B22" i="14"/>
  <c r="B24" i="14"/>
  <c r="B25" i="14"/>
  <c r="B26" i="14"/>
  <c r="B27" i="14"/>
  <c r="B28" i="14"/>
  <c r="B29" i="14"/>
  <c r="B30" i="14"/>
  <c r="B31" i="14"/>
  <c r="B32" i="14"/>
  <c r="B33" i="14"/>
  <c r="B18" i="14"/>
  <c r="E13" i="22"/>
  <c r="D13" i="22"/>
  <c r="E12" i="22"/>
  <c r="D12" i="22"/>
  <c r="AX5" i="17" l="1"/>
  <c r="E6" i="22"/>
  <c r="AW5" i="17"/>
  <c r="AW6" i="17"/>
  <c r="J5" i="22"/>
  <c r="C13" i="22"/>
  <c r="C12" i="22"/>
  <c r="J6" i="22"/>
  <c r="E11" i="22"/>
  <c r="D11" i="22"/>
  <c r="E10" i="22"/>
  <c r="D10" i="22"/>
  <c r="E21" i="14"/>
  <c r="E7" i="22" l="1"/>
  <c r="J7" i="22"/>
  <c r="J16" i="22" s="1"/>
  <c r="D5" i="22"/>
  <c r="C5" i="22" s="1"/>
  <c r="E8" i="14"/>
  <c r="D6" i="22"/>
  <c r="E9" i="14"/>
  <c r="C6" i="22"/>
  <c r="D14" i="22"/>
  <c r="E14" i="22"/>
  <c r="E16" i="22" s="1"/>
  <c r="C11" i="22"/>
  <c r="C10" i="22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13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02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132" i="21"/>
  <c r="B133" i="21"/>
  <c r="B134" i="21"/>
  <c r="B135" i="21"/>
  <c r="B136" i="21"/>
  <c r="B137" i="21"/>
  <c r="B138" i="21"/>
  <c r="B139" i="21"/>
  <c r="B129" i="21"/>
  <c r="B130" i="21"/>
  <c r="B131" i="2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D7" i="22" l="1"/>
  <c r="D16" i="22" s="1"/>
  <c r="C14" i="22"/>
  <c r="C7" i="22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9" i="20"/>
  <c r="A9" i="20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9" i="17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9" i="21"/>
  <c r="V203" i="21"/>
  <c r="U203" i="21"/>
  <c r="V202" i="21"/>
  <c r="U202" i="21"/>
  <c r="V201" i="21"/>
  <c r="U201" i="21"/>
  <c r="V200" i="21"/>
  <c r="U200" i="21"/>
  <c r="V199" i="21"/>
  <c r="U199" i="21"/>
  <c r="V198" i="21"/>
  <c r="U198" i="21"/>
  <c r="V197" i="21"/>
  <c r="U197" i="21"/>
  <c r="V196" i="21"/>
  <c r="U196" i="21"/>
  <c r="V195" i="21"/>
  <c r="U195" i="21"/>
  <c r="V194" i="21"/>
  <c r="U194" i="21"/>
  <c r="V193" i="21"/>
  <c r="U193" i="21"/>
  <c r="V192" i="21"/>
  <c r="U192" i="21"/>
  <c r="V191" i="21"/>
  <c r="U191" i="21"/>
  <c r="V190" i="21"/>
  <c r="U190" i="21"/>
  <c r="V189" i="21"/>
  <c r="U189" i="21"/>
  <c r="V188" i="21"/>
  <c r="U188" i="21"/>
  <c r="V187" i="21"/>
  <c r="U187" i="21"/>
  <c r="V186" i="21"/>
  <c r="U186" i="21"/>
  <c r="V185" i="21"/>
  <c r="U185" i="21"/>
  <c r="V184" i="21"/>
  <c r="U184" i="21"/>
  <c r="V183" i="21"/>
  <c r="U183" i="21"/>
  <c r="V182" i="21"/>
  <c r="U182" i="21"/>
  <c r="V181" i="21"/>
  <c r="U181" i="21"/>
  <c r="V180" i="21"/>
  <c r="U180" i="21"/>
  <c r="V179" i="21"/>
  <c r="U179" i="21"/>
  <c r="V178" i="21"/>
  <c r="U178" i="21"/>
  <c r="V177" i="21"/>
  <c r="U177" i="21"/>
  <c r="V176" i="21"/>
  <c r="U176" i="21"/>
  <c r="V175" i="21"/>
  <c r="U175" i="21"/>
  <c r="V174" i="21"/>
  <c r="U174" i="21"/>
  <c r="V173" i="21"/>
  <c r="U173" i="21"/>
  <c r="V172" i="21"/>
  <c r="U172" i="21"/>
  <c r="V171" i="21"/>
  <c r="U171" i="21"/>
  <c r="V170" i="21"/>
  <c r="U170" i="21"/>
  <c r="V169" i="21"/>
  <c r="U169" i="21"/>
  <c r="V168" i="21"/>
  <c r="U168" i="21"/>
  <c r="V167" i="21"/>
  <c r="U167" i="21"/>
  <c r="V166" i="21"/>
  <c r="U166" i="21"/>
  <c r="V165" i="21"/>
  <c r="U165" i="21"/>
  <c r="V164" i="21"/>
  <c r="U164" i="21"/>
  <c r="V163" i="21"/>
  <c r="U163" i="21"/>
  <c r="V162" i="21"/>
  <c r="U162" i="21"/>
  <c r="V161" i="21"/>
  <c r="U161" i="21"/>
  <c r="V160" i="21"/>
  <c r="U160" i="21"/>
  <c r="V159" i="21"/>
  <c r="U159" i="21"/>
  <c r="V158" i="21"/>
  <c r="U158" i="21"/>
  <c r="V157" i="21"/>
  <c r="U157" i="21"/>
  <c r="V156" i="21"/>
  <c r="U156" i="21"/>
  <c r="V155" i="21"/>
  <c r="U155" i="21"/>
  <c r="V154" i="21"/>
  <c r="U154" i="21"/>
  <c r="V153" i="21"/>
  <c r="U153" i="21"/>
  <c r="V152" i="21"/>
  <c r="U152" i="21"/>
  <c r="V151" i="21"/>
  <c r="U151" i="21"/>
  <c r="V150" i="21"/>
  <c r="U150" i="21"/>
  <c r="V149" i="21"/>
  <c r="U149" i="21"/>
  <c r="V148" i="21"/>
  <c r="U148" i="21"/>
  <c r="V147" i="21"/>
  <c r="U147" i="21"/>
  <c r="V146" i="21"/>
  <c r="U146" i="21"/>
  <c r="V145" i="21"/>
  <c r="U145" i="21"/>
  <c r="V144" i="21"/>
  <c r="U144" i="21"/>
  <c r="V143" i="21"/>
  <c r="U143" i="21"/>
  <c r="V142" i="21"/>
  <c r="U142" i="21"/>
  <c r="V141" i="21"/>
  <c r="U141" i="21"/>
  <c r="V140" i="21"/>
  <c r="U140" i="21"/>
  <c r="V139" i="21"/>
  <c r="U139" i="21"/>
  <c r="V138" i="21"/>
  <c r="U138" i="21"/>
  <c r="V137" i="21"/>
  <c r="U137" i="21"/>
  <c r="V136" i="21"/>
  <c r="U136" i="21"/>
  <c r="V135" i="21"/>
  <c r="U135" i="21"/>
  <c r="V134" i="21"/>
  <c r="U134" i="21"/>
  <c r="V133" i="21"/>
  <c r="U133" i="21"/>
  <c r="V132" i="21"/>
  <c r="U132" i="21"/>
  <c r="V131" i="21"/>
  <c r="U131" i="21"/>
  <c r="V130" i="21"/>
  <c r="U130" i="21"/>
  <c r="V129" i="21"/>
  <c r="U129" i="21"/>
  <c r="V128" i="21"/>
  <c r="U128" i="21"/>
  <c r="V127" i="21"/>
  <c r="U127" i="21"/>
  <c r="V126" i="21"/>
  <c r="U126" i="21"/>
  <c r="V125" i="21"/>
  <c r="U125" i="21"/>
  <c r="V124" i="21"/>
  <c r="U124" i="21"/>
  <c r="V123" i="21"/>
  <c r="U123" i="21"/>
  <c r="V122" i="21"/>
  <c r="U122" i="21"/>
  <c r="V121" i="21"/>
  <c r="U121" i="21"/>
  <c r="V120" i="21"/>
  <c r="U120" i="21"/>
  <c r="V119" i="21"/>
  <c r="U119" i="21"/>
  <c r="V118" i="21"/>
  <c r="U118" i="21"/>
  <c r="V117" i="21"/>
  <c r="U117" i="21"/>
  <c r="V116" i="21"/>
  <c r="U116" i="21"/>
  <c r="V115" i="21"/>
  <c r="U115" i="21"/>
  <c r="V114" i="21"/>
  <c r="U114" i="21"/>
  <c r="V113" i="21"/>
  <c r="U113" i="21"/>
  <c r="V112" i="21"/>
  <c r="U112" i="21"/>
  <c r="V111" i="21"/>
  <c r="U111" i="21"/>
  <c r="V110" i="21"/>
  <c r="U110" i="21"/>
  <c r="V109" i="21"/>
  <c r="U109" i="21"/>
  <c r="V108" i="21"/>
  <c r="U108" i="21"/>
  <c r="V107" i="21"/>
  <c r="U107" i="21"/>
  <c r="V106" i="21"/>
  <c r="U106" i="21"/>
  <c r="V105" i="21"/>
  <c r="U105" i="21"/>
  <c r="V104" i="21"/>
  <c r="U104" i="21"/>
  <c r="V103" i="21"/>
  <c r="U103" i="21"/>
  <c r="V102" i="21"/>
  <c r="U102" i="21"/>
  <c r="V101" i="21"/>
  <c r="U101" i="21"/>
  <c r="V100" i="21"/>
  <c r="U100" i="21"/>
  <c r="V99" i="21"/>
  <c r="U99" i="21"/>
  <c r="V98" i="21"/>
  <c r="U98" i="21"/>
  <c r="V97" i="21"/>
  <c r="U97" i="21"/>
  <c r="V96" i="21"/>
  <c r="U96" i="21"/>
  <c r="V95" i="21"/>
  <c r="U95" i="21"/>
  <c r="V94" i="21"/>
  <c r="U94" i="21"/>
  <c r="V93" i="21"/>
  <c r="U93" i="21"/>
  <c r="V92" i="21"/>
  <c r="U92" i="21"/>
  <c r="V91" i="21"/>
  <c r="U91" i="21"/>
  <c r="V90" i="21"/>
  <c r="U90" i="21"/>
  <c r="V89" i="21"/>
  <c r="U89" i="21"/>
  <c r="V88" i="21"/>
  <c r="U88" i="21"/>
  <c r="V87" i="21"/>
  <c r="U87" i="21"/>
  <c r="V86" i="21"/>
  <c r="U86" i="21"/>
  <c r="V85" i="21"/>
  <c r="U85" i="21"/>
  <c r="V84" i="21"/>
  <c r="U84" i="21"/>
  <c r="V83" i="21"/>
  <c r="U83" i="21"/>
  <c r="V82" i="21"/>
  <c r="U82" i="21"/>
  <c r="V81" i="21"/>
  <c r="U81" i="21"/>
  <c r="V80" i="21"/>
  <c r="U80" i="21"/>
  <c r="V79" i="21"/>
  <c r="U79" i="21"/>
  <c r="V78" i="21"/>
  <c r="U78" i="21"/>
  <c r="V77" i="21"/>
  <c r="U77" i="21"/>
  <c r="V76" i="21"/>
  <c r="U76" i="21"/>
  <c r="V75" i="21"/>
  <c r="U75" i="21"/>
  <c r="V74" i="21"/>
  <c r="U74" i="21"/>
  <c r="V73" i="21"/>
  <c r="U73" i="21"/>
  <c r="V72" i="21"/>
  <c r="U72" i="21"/>
  <c r="V71" i="21"/>
  <c r="U71" i="21"/>
  <c r="V70" i="21"/>
  <c r="U70" i="21"/>
  <c r="V69" i="21"/>
  <c r="U69" i="21"/>
  <c r="V68" i="21"/>
  <c r="U68" i="21"/>
  <c r="V67" i="21"/>
  <c r="U67" i="21"/>
  <c r="V66" i="21"/>
  <c r="U66" i="21"/>
  <c r="V65" i="21"/>
  <c r="U65" i="21"/>
  <c r="V64" i="21"/>
  <c r="U64" i="21"/>
  <c r="V63" i="21"/>
  <c r="U63" i="21"/>
  <c r="V62" i="21"/>
  <c r="U62" i="21"/>
  <c r="V61" i="21"/>
  <c r="U61" i="21"/>
  <c r="V60" i="21"/>
  <c r="U60" i="21"/>
  <c r="V59" i="21"/>
  <c r="U59" i="21"/>
  <c r="V58" i="21"/>
  <c r="U58" i="21"/>
  <c r="V57" i="21"/>
  <c r="U57" i="21"/>
  <c r="V56" i="21"/>
  <c r="U56" i="21"/>
  <c r="V55" i="21"/>
  <c r="U55" i="21"/>
  <c r="V54" i="21"/>
  <c r="U54" i="21"/>
  <c r="V53" i="21"/>
  <c r="U53" i="21"/>
  <c r="V52" i="21"/>
  <c r="U52" i="21"/>
  <c r="V51" i="21"/>
  <c r="U51" i="21"/>
  <c r="V50" i="21"/>
  <c r="U50" i="21"/>
  <c r="V49" i="21"/>
  <c r="U49" i="21"/>
  <c r="V48" i="21"/>
  <c r="U48" i="21"/>
  <c r="V47" i="21"/>
  <c r="U47" i="21"/>
  <c r="V46" i="21"/>
  <c r="U46" i="21"/>
  <c r="V45" i="21"/>
  <c r="U45" i="21"/>
  <c r="V44" i="21"/>
  <c r="U44" i="21"/>
  <c r="V43" i="21"/>
  <c r="U43" i="21"/>
  <c r="V42" i="21"/>
  <c r="U42" i="21"/>
  <c r="V41" i="21"/>
  <c r="U41" i="21"/>
  <c r="V40" i="21"/>
  <c r="U40" i="21"/>
  <c r="V39" i="21"/>
  <c r="U39" i="21"/>
  <c r="V38" i="21"/>
  <c r="U38" i="21"/>
  <c r="V37" i="21"/>
  <c r="U37" i="21"/>
  <c r="V36" i="21"/>
  <c r="U36" i="21"/>
  <c r="V35" i="21"/>
  <c r="U35" i="21"/>
  <c r="V34" i="21"/>
  <c r="U34" i="21"/>
  <c r="V33" i="21"/>
  <c r="U33" i="21"/>
  <c r="V32" i="21"/>
  <c r="U32" i="21"/>
  <c r="V31" i="21"/>
  <c r="U31" i="21"/>
  <c r="V30" i="21"/>
  <c r="U30" i="21"/>
  <c r="V29" i="21"/>
  <c r="U29" i="21"/>
  <c r="V28" i="21"/>
  <c r="U28" i="21"/>
  <c r="V27" i="21"/>
  <c r="U27" i="21"/>
  <c r="V26" i="21"/>
  <c r="U26" i="21"/>
  <c r="V25" i="21"/>
  <c r="U25" i="21"/>
  <c r="V24" i="21"/>
  <c r="U24" i="21"/>
  <c r="V23" i="21"/>
  <c r="U23" i="21"/>
  <c r="V22" i="21"/>
  <c r="U22" i="21"/>
  <c r="V21" i="21"/>
  <c r="U21" i="21"/>
  <c r="V20" i="21"/>
  <c r="U20" i="21"/>
  <c r="V19" i="21"/>
  <c r="U19" i="21"/>
  <c r="V18" i="21"/>
  <c r="U18" i="21"/>
  <c r="V17" i="21"/>
  <c r="U17" i="21"/>
  <c r="V16" i="21"/>
  <c r="U16" i="21"/>
  <c r="V15" i="21"/>
  <c r="U15" i="21"/>
  <c r="V14" i="21"/>
  <c r="U14" i="21"/>
  <c r="V13" i="21"/>
  <c r="U13" i="21"/>
  <c r="V12" i="21"/>
  <c r="U12" i="21"/>
  <c r="V11" i="21"/>
  <c r="U11" i="21"/>
  <c r="V10" i="21"/>
  <c r="U10" i="21"/>
  <c r="V9" i="21"/>
  <c r="U9" i="21"/>
  <c r="U1" i="21"/>
  <c r="C16" i="22" l="1"/>
  <c r="V4" i="21"/>
  <c r="U4" i="21"/>
  <c r="U6" i="21" l="1"/>
  <c r="C14" i="24" s="1"/>
  <c r="U5" i="21"/>
  <c r="V5" i="21"/>
  <c r="C144" i="20"/>
  <c r="D144" i="20"/>
  <c r="E144" i="20"/>
  <c r="F144" i="20"/>
  <c r="G144" i="20"/>
  <c r="H144" i="20"/>
  <c r="I144" i="20"/>
  <c r="J144" i="20"/>
  <c r="K144" i="20"/>
  <c r="L144" i="20"/>
  <c r="M144" i="20"/>
  <c r="N144" i="20"/>
  <c r="O144" i="20"/>
  <c r="P144" i="20"/>
  <c r="Q144" i="20"/>
  <c r="R144" i="20"/>
  <c r="S144" i="20"/>
  <c r="T144" i="20"/>
  <c r="U144" i="20"/>
  <c r="V144" i="20"/>
  <c r="W144" i="20"/>
  <c r="X144" i="20"/>
  <c r="Y144" i="20"/>
  <c r="Z144" i="20"/>
  <c r="AA144" i="20"/>
  <c r="AB144" i="20"/>
  <c r="AC144" i="20"/>
  <c r="AD144" i="20"/>
  <c r="AE144" i="20"/>
  <c r="AF144" i="20"/>
  <c r="AG144" i="20"/>
  <c r="AH144" i="20"/>
  <c r="AI144" i="20"/>
  <c r="AJ144" i="20"/>
  <c r="AK144" i="20"/>
  <c r="AL144" i="20"/>
  <c r="AM144" i="20"/>
  <c r="AN144" i="20"/>
  <c r="AO144" i="20"/>
  <c r="AP144" i="20"/>
  <c r="AQ144" i="20"/>
  <c r="AR144" i="20"/>
  <c r="AS144" i="20"/>
  <c r="AT144" i="20"/>
  <c r="AU144" i="20"/>
  <c r="AV144" i="20"/>
  <c r="AW144" i="20"/>
  <c r="AX144" i="20"/>
  <c r="AY144" i="20"/>
  <c r="AZ144" i="20"/>
  <c r="CC144" i="20"/>
  <c r="CD144" i="20"/>
  <c r="C145" i="20"/>
  <c r="D145" i="20"/>
  <c r="E145" i="20"/>
  <c r="F145" i="20"/>
  <c r="G145" i="20"/>
  <c r="H145" i="20"/>
  <c r="I145" i="20"/>
  <c r="J145" i="20"/>
  <c r="K145" i="20"/>
  <c r="L145" i="20"/>
  <c r="M145" i="20"/>
  <c r="N145" i="20"/>
  <c r="O145" i="20"/>
  <c r="P145" i="20"/>
  <c r="Q145" i="20"/>
  <c r="R145" i="20"/>
  <c r="S145" i="20"/>
  <c r="T145" i="20"/>
  <c r="U145" i="20"/>
  <c r="V145" i="20"/>
  <c r="W145" i="20"/>
  <c r="X145" i="20"/>
  <c r="Y145" i="20"/>
  <c r="Z145" i="20"/>
  <c r="AA145" i="20"/>
  <c r="AB145" i="20"/>
  <c r="AC145" i="20"/>
  <c r="AD145" i="20"/>
  <c r="AE145" i="20"/>
  <c r="AF145" i="20"/>
  <c r="AG145" i="20"/>
  <c r="AH145" i="20"/>
  <c r="AI145" i="20"/>
  <c r="AJ145" i="20"/>
  <c r="AK145" i="20"/>
  <c r="AL145" i="20"/>
  <c r="AM145" i="20"/>
  <c r="AN145" i="20"/>
  <c r="AO145" i="20"/>
  <c r="AP145" i="20"/>
  <c r="AQ145" i="20"/>
  <c r="AR145" i="20"/>
  <c r="AS145" i="20"/>
  <c r="AT145" i="20"/>
  <c r="AU145" i="20"/>
  <c r="AV145" i="20"/>
  <c r="AW145" i="20"/>
  <c r="AX145" i="20"/>
  <c r="AY145" i="20"/>
  <c r="AZ145" i="20"/>
  <c r="CC145" i="20"/>
  <c r="CD145" i="20"/>
  <c r="C146" i="20"/>
  <c r="D146" i="20"/>
  <c r="E146" i="20"/>
  <c r="F146" i="20"/>
  <c r="G146" i="20"/>
  <c r="H146" i="20"/>
  <c r="I146" i="20"/>
  <c r="J146" i="20"/>
  <c r="K146" i="20"/>
  <c r="L146" i="20"/>
  <c r="M146" i="20"/>
  <c r="N146" i="20"/>
  <c r="O146" i="20"/>
  <c r="P146" i="20"/>
  <c r="Q146" i="20"/>
  <c r="R146" i="20"/>
  <c r="S146" i="20"/>
  <c r="T146" i="20"/>
  <c r="U146" i="20"/>
  <c r="V146" i="20"/>
  <c r="W146" i="20"/>
  <c r="X146" i="20"/>
  <c r="Y146" i="20"/>
  <c r="Z146" i="20"/>
  <c r="AA146" i="20"/>
  <c r="AB146" i="20"/>
  <c r="AC146" i="20"/>
  <c r="AD146" i="20"/>
  <c r="AE146" i="20"/>
  <c r="AF146" i="20"/>
  <c r="AG146" i="20"/>
  <c r="AH146" i="20"/>
  <c r="AI146" i="20"/>
  <c r="AJ146" i="20"/>
  <c r="AK146" i="20"/>
  <c r="AL146" i="20"/>
  <c r="AM146" i="20"/>
  <c r="AN146" i="20"/>
  <c r="AO146" i="20"/>
  <c r="AP146" i="20"/>
  <c r="AQ146" i="20"/>
  <c r="AR146" i="20"/>
  <c r="AS146" i="20"/>
  <c r="AT146" i="20"/>
  <c r="AU146" i="20"/>
  <c r="AV146" i="20"/>
  <c r="AW146" i="20"/>
  <c r="AX146" i="20"/>
  <c r="AY146" i="20"/>
  <c r="AZ146" i="20"/>
  <c r="CC146" i="20"/>
  <c r="CD146" i="20"/>
  <c r="C147" i="20"/>
  <c r="D147" i="20"/>
  <c r="E147" i="20"/>
  <c r="F147" i="20"/>
  <c r="G147" i="20"/>
  <c r="H147" i="20"/>
  <c r="I147" i="20"/>
  <c r="J147" i="20"/>
  <c r="K147" i="20"/>
  <c r="L147" i="20"/>
  <c r="M147" i="20"/>
  <c r="N147" i="20"/>
  <c r="O147" i="20"/>
  <c r="P147" i="20"/>
  <c r="Q147" i="20"/>
  <c r="R147" i="20"/>
  <c r="S147" i="20"/>
  <c r="T147" i="20"/>
  <c r="U147" i="20"/>
  <c r="V147" i="20"/>
  <c r="W147" i="20"/>
  <c r="X147" i="20"/>
  <c r="Y147" i="20"/>
  <c r="Z147" i="20"/>
  <c r="AA147" i="20"/>
  <c r="AB147" i="20"/>
  <c r="AC147" i="20"/>
  <c r="AD147" i="20"/>
  <c r="AE147" i="20"/>
  <c r="AF147" i="20"/>
  <c r="AG147" i="20"/>
  <c r="AH147" i="20"/>
  <c r="AI147" i="20"/>
  <c r="AJ147" i="20"/>
  <c r="AK147" i="20"/>
  <c r="AL147" i="20"/>
  <c r="AM147" i="20"/>
  <c r="AN147" i="20"/>
  <c r="AO147" i="20"/>
  <c r="AP147" i="20"/>
  <c r="AQ147" i="20"/>
  <c r="AR147" i="20"/>
  <c r="AS147" i="20"/>
  <c r="AT147" i="20"/>
  <c r="AU147" i="20"/>
  <c r="AV147" i="20"/>
  <c r="AW147" i="20"/>
  <c r="AX147" i="20"/>
  <c r="AY147" i="20"/>
  <c r="AZ147" i="20"/>
  <c r="CC147" i="20"/>
  <c r="CD147" i="20"/>
  <c r="C148" i="20"/>
  <c r="D148" i="20"/>
  <c r="E148" i="20"/>
  <c r="F148" i="20"/>
  <c r="G148" i="20"/>
  <c r="H148" i="20"/>
  <c r="I148" i="20"/>
  <c r="J148" i="20"/>
  <c r="K148" i="20"/>
  <c r="L148" i="20"/>
  <c r="M148" i="20"/>
  <c r="N148" i="20"/>
  <c r="O148" i="20"/>
  <c r="P148" i="20"/>
  <c r="Q148" i="20"/>
  <c r="R148" i="20"/>
  <c r="S148" i="20"/>
  <c r="T148" i="20"/>
  <c r="U148" i="20"/>
  <c r="V148" i="20"/>
  <c r="W148" i="20"/>
  <c r="X148" i="20"/>
  <c r="Y148" i="20"/>
  <c r="Z148" i="20"/>
  <c r="AA148" i="20"/>
  <c r="AB148" i="20"/>
  <c r="AC148" i="20"/>
  <c r="AD148" i="20"/>
  <c r="AE148" i="20"/>
  <c r="AF148" i="20"/>
  <c r="AG148" i="20"/>
  <c r="AH148" i="20"/>
  <c r="AI148" i="20"/>
  <c r="AJ148" i="20"/>
  <c r="AK148" i="20"/>
  <c r="AL148" i="20"/>
  <c r="AM148" i="20"/>
  <c r="AN148" i="20"/>
  <c r="AO148" i="20"/>
  <c r="AP148" i="20"/>
  <c r="AQ148" i="20"/>
  <c r="AR148" i="20"/>
  <c r="AS148" i="20"/>
  <c r="AT148" i="20"/>
  <c r="AU148" i="20"/>
  <c r="AV148" i="20"/>
  <c r="AW148" i="20"/>
  <c r="AX148" i="20"/>
  <c r="AY148" i="20"/>
  <c r="AZ148" i="20"/>
  <c r="CC148" i="20"/>
  <c r="CD148" i="20"/>
  <c r="C149" i="20"/>
  <c r="D149" i="20"/>
  <c r="E149" i="20"/>
  <c r="F149" i="20"/>
  <c r="G149" i="20"/>
  <c r="H149" i="20"/>
  <c r="I149" i="20"/>
  <c r="J149" i="20"/>
  <c r="K149" i="20"/>
  <c r="L149" i="20"/>
  <c r="M149" i="20"/>
  <c r="N149" i="20"/>
  <c r="O149" i="20"/>
  <c r="P149" i="20"/>
  <c r="Q149" i="20"/>
  <c r="R149" i="20"/>
  <c r="S149" i="20"/>
  <c r="T149" i="20"/>
  <c r="U149" i="20"/>
  <c r="V149" i="20"/>
  <c r="W149" i="20"/>
  <c r="X149" i="20"/>
  <c r="Y149" i="20"/>
  <c r="Z149" i="20"/>
  <c r="AA149" i="20"/>
  <c r="AB149" i="20"/>
  <c r="AC149" i="20"/>
  <c r="AD149" i="20"/>
  <c r="AE149" i="20"/>
  <c r="AF149" i="20"/>
  <c r="AG149" i="20"/>
  <c r="AH149" i="20"/>
  <c r="AI149" i="20"/>
  <c r="AJ149" i="20"/>
  <c r="AK149" i="20"/>
  <c r="AL149" i="20"/>
  <c r="AM149" i="20"/>
  <c r="AN149" i="20"/>
  <c r="AO149" i="20"/>
  <c r="AP149" i="20"/>
  <c r="AQ149" i="20"/>
  <c r="AR149" i="20"/>
  <c r="AS149" i="20"/>
  <c r="AT149" i="20"/>
  <c r="AU149" i="20"/>
  <c r="AV149" i="20"/>
  <c r="AW149" i="20"/>
  <c r="AX149" i="20"/>
  <c r="AY149" i="20"/>
  <c r="AZ149" i="20"/>
  <c r="CC149" i="20"/>
  <c r="CD149" i="20"/>
  <c r="C150" i="20"/>
  <c r="D150" i="20"/>
  <c r="E150" i="20"/>
  <c r="F150" i="20"/>
  <c r="G150" i="20"/>
  <c r="H150" i="20"/>
  <c r="I150" i="20"/>
  <c r="J150" i="20"/>
  <c r="K150" i="20"/>
  <c r="L150" i="20"/>
  <c r="M150" i="20"/>
  <c r="N150" i="20"/>
  <c r="O150" i="20"/>
  <c r="P150" i="20"/>
  <c r="Q150" i="20"/>
  <c r="R150" i="20"/>
  <c r="S150" i="20"/>
  <c r="T150" i="20"/>
  <c r="U150" i="20"/>
  <c r="V150" i="20"/>
  <c r="W150" i="20"/>
  <c r="X150" i="20"/>
  <c r="Y150" i="20"/>
  <c r="Z150" i="20"/>
  <c r="AA150" i="20"/>
  <c r="AB150" i="20"/>
  <c r="AC150" i="20"/>
  <c r="AD150" i="20"/>
  <c r="AE150" i="20"/>
  <c r="AF150" i="20"/>
  <c r="AG150" i="20"/>
  <c r="AH150" i="20"/>
  <c r="AI150" i="20"/>
  <c r="AJ150" i="20"/>
  <c r="AK150" i="20"/>
  <c r="AL150" i="20"/>
  <c r="AM150" i="20"/>
  <c r="AN150" i="20"/>
  <c r="AO150" i="20"/>
  <c r="AP150" i="20"/>
  <c r="AQ150" i="20"/>
  <c r="AR150" i="20"/>
  <c r="AS150" i="20"/>
  <c r="AT150" i="20"/>
  <c r="AU150" i="20"/>
  <c r="AV150" i="20"/>
  <c r="AW150" i="20"/>
  <c r="AX150" i="20"/>
  <c r="AY150" i="20"/>
  <c r="AZ150" i="20"/>
  <c r="CC150" i="20"/>
  <c r="CD150" i="20"/>
  <c r="C151" i="20"/>
  <c r="D151" i="20"/>
  <c r="E151" i="20"/>
  <c r="F151" i="20"/>
  <c r="G151" i="20"/>
  <c r="H151" i="20"/>
  <c r="I151" i="20"/>
  <c r="J151" i="20"/>
  <c r="K151" i="20"/>
  <c r="L151" i="20"/>
  <c r="M151" i="20"/>
  <c r="N151" i="20"/>
  <c r="O151" i="20"/>
  <c r="P151" i="20"/>
  <c r="Q151" i="20"/>
  <c r="R151" i="20"/>
  <c r="S151" i="20"/>
  <c r="T151" i="20"/>
  <c r="U151" i="20"/>
  <c r="V151" i="20"/>
  <c r="W151" i="20"/>
  <c r="X151" i="20"/>
  <c r="Y151" i="20"/>
  <c r="Z151" i="20"/>
  <c r="AA151" i="20"/>
  <c r="AB151" i="20"/>
  <c r="AC151" i="20"/>
  <c r="AD151" i="20"/>
  <c r="AE151" i="20"/>
  <c r="AF151" i="20"/>
  <c r="AG151" i="20"/>
  <c r="AH151" i="20"/>
  <c r="AI151" i="20"/>
  <c r="AJ151" i="20"/>
  <c r="AK151" i="20"/>
  <c r="AL151" i="20"/>
  <c r="AM151" i="20"/>
  <c r="AN151" i="20"/>
  <c r="AO151" i="20"/>
  <c r="AP151" i="20"/>
  <c r="AQ151" i="20"/>
  <c r="AR151" i="20"/>
  <c r="AS151" i="20"/>
  <c r="AT151" i="20"/>
  <c r="AU151" i="20"/>
  <c r="AV151" i="20"/>
  <c r="AW151" i="20"/>
  <c r="AX151" i="20"/>
  <c r="AY151" i="20"/>
  <c r="AZ151" i="20"/>
  <c r="CC151" i="20"/>
  <c r="CD151" i="20"/>
  <c r="C152" i="20"/>
  <c r="D152" i="20"/>
  <c r="E152" i="20"/>
  <c r="F152" i="20"/>
  <c r="G152" i="20"/>
  <c r="H152" i="20"/>
  <c r="I152" i="20"/>
  <c r="J152" i="20"/>
  <c r="K152" i="20"/>
  <c r="L152" i="20"/>
  <c r="M152" i="20"/>
  <c r="N152" i="20"/>
  <c r="O152" i="20"/>
  <c r="P152" i="20"/>
  <c r="Q152" i="20"/>
  <c r="R152" i="20"/>
  <c r="S152" i="20"/>
  <c r="T152" i="20"/>
  <c r="U152" i="20"/>
  <c r="V152" i="20"/>
  <c r="W152" i="20"/>
  <c r="X152" i="20"/>
  <c r="Y152" i="20"/>
  <c r="Z152" i="20"/>
  <c r="AA152" i="20"/>
  <c r="AB152" i="20"/>
  <c r="AC152" i="20"/>
  <c r="AD152" i="20"/>
  <c r="AE152" i="20"/>
  <c r="AF152" i="20"/>
  <c r="AG152" i="20"/>
  <c r="AH152" i="20"/>
  <c r="AI152" i="20"/>
  <c r="AJ152" i="20"/>
  <c r="AK152" i="20"/>
  <c r="AL152" i="20"/>
  <c r="AM152" i="20"/>
  <c r="AN152" i="20"/>
  <c r="AO152" i="20"/>
  <c r="AP152" i="20"/>
  <c r="AQ152" i="20"/>
  <c r="AR152" i="20"/>
  <c r="AS152" i="20"/>
  <c r="AT152" i="20"/>
  <c r="AU152" i="20"/>
  <c r="AV152" i="20"/>
  <c r="AW152" i="20"/>
  <c r="AX152" i="20"/>
  <c r="AY152" i="20"/>
  <c r="AZ152" i="20"/>
  <c r="CC152" i="20"/>
  <c r="CD152" i="20"/>
  <c r="C153" i="20"/>
  <c r="D153" i="20"/>
  <c r="E153" i="20"/>
  <c r="F153" i="20"/>
  <c r="G153" i="20"/>
  <c r="H153" i="20"/>
  <c r="I153" i="20"/>
  <c r="J153" i="20"/>
  <c r="K153" i="20"/>
  <c r="L153" i="20"/>
  <c r="M153" i="20"/>
  <c r="N153" i="20"/>
  <c r="O153" i="20"/>
  <c r="P153" i="20"/>
  <c r="Q153" i="20"/>
  <c r="R153" i="20"/>
  <c r="S153" i="20"/>
  <c r="T153" i="20"/>
  <c r="U153" i="20"/>
  <c r="V153" i="20"/>
  <c r="W153" i="20"/>
  <c r="X153" i="20"/>
  <c r="Y153" i="20"/>
  <c r="Z153" i="20"/>
  <c r="AA153" i="20"/>
  <c r="AB153" i="20"/>
  <c r="AC153" i="20"/>
  <c r="AD153" i="20"/>
  <c r="AE153" i="20"/>
  <c r="AF153" i="20"/>
  <c r="AG153" i="20"/>
  <c r="AH153" i="20"/>
  <c r="AI153" i="20"/>
  <c r="AJ153" i="20"/>
  <c r="AK153" i="20"/>
  <c r="AL153" i="20"/>
  <c r="AM153" i="20"/>
  <c r="AN153" i="20"/>
  <c r="AO153" i="20"/>
  <c r="AP153" i="20"/>
  <c r="AQ153" i="20"/>
  <c r="AR153" i="20"/>
  <c r="AS153" i="20"/>
  <c r="AT153" i="20"/>
  <c r="AU153" i="20"/>
  <c r="AV153" i="20"/>
  <c r="AW153" i="20"/>
  <c r="AX153" i="20"/>
  <c r="AY153" i="20"/>
  <c r="AZ153" i="20"/>
  <c r="CC153" i="20"/>
  <c r="CD153" i="20"/>
  <c r="C154" i="20"/>
  <c r="D154" i="20"/>
  <c r="E154" i="20"/>
  <c r="F154" i="20"/>
  <c r="G154" i="20"/>
  <c r="H154" i="20"/>
  <c r="I154" i="20"/>
  <c r="J154" i="20"/>
  <c r="K154" i="20"/>
  <c r="L154" i="20"/>
  <c r="M154" i="20"/>
  <c r="N154" i="20"/>
  <c r="O154" i="20"/>
  <c r="P154" i="20"/>
  <c r="Q154" i="20"/>
  <c r="R154" i="20"/>
  <c r="S154" i="20"/>
  <c r="T154" i="20"/>
  <c r="U154" i="20"/>
  <c r="V154" i="20"/>
  <c r="W154" i="20"/>
  <c r="X154" i="20"/>
  <c r="Y154" i="20"/>
  <c r="Z154" i="20"/>
  <c r="AA154" i="20"/>
  <c r="AB154" i="20"/>
  <c r="AC154" i="20"/>
  <c r="AD154" i="20"/>
  <c r="AE154" i="20"/>
  <c r="AF154" i="20"/>
  <c r="AG154" i="20"/>
  <c r="AH154" i="20"/>
  <c r="AI154" i="20"/>
  <c r="AJ154" i="20"/>
  <c r="AK154" i="20"/>
  <c r="AL154" i="20"/>
  <c r="AM154" i="20"/>
  <c r="AN154" i="20"/>
  <c r="AO154" i="20"/>
  <c r="AP154" i="20"/>
  <c r="AQ154" i="20"/>
  <c r="AR154" i="20"/>
  <c r="AS154" i="20"/>
  <c r="AT154" i="20"/>
  <c r="AU154" i="20"/>
  <c r="AV154" i="20"/>
  <c r="AW154" i="20"/>
  <c r="AX154" i="20"/>
  <c r="AY154" i="20"/>
  <c r="AZ154" i="20"/>
  <c r="CC154" i="20"/>
  <c r="CD154" i="20"/>
  <c r="C155" i="20"/>
  <c r="D155" i="20"/>
  <c r="E155" i="20"/>
  <c r="F155" i="20"/>
  <c r="G155" i="20"/>
  <c r="H155" i="20"/>
  <c r="I155" i="20"/>
  <c r="J155" i="20"/>
  <c r="K155" i="20"/>
  <c r="L155" i="20"/>
  <c r="M155" i="20"/>
  <c r="N155" i="20"/>
  <c r="O155" i="20"/>
  <c r="P155" i="20"/>
  <c r="Q155" i="20"/>
  <c r="R155" i="20"/>
  <c r="S155" i="20"/>
  <c r="T155" i="20"/>
  <c r="U155" i="20"/>
  <c r="V155" i="20"/>
  <c r="W155" i="20"/>
  <c r="X155" i="20"/>
  <c r="Y155" i="20"/>
  <c r="Z155" i="20"/>
  <c r="AA155" i="20"/>
  <c r="AB155" i="20"/>
  <c r="AC155" i="20"/>
  <c r="AD155" i="20"/>
  <c r="AE155" i="20"/>
  <c r="AF155" i="20"/>
  <c r="AG155" i="20"/>
  <c r="AH155" i="20"/>
  <c r="AI155" i="20"/>
  <c r="AJ155" i="20"/>
  <c r="AK155" i="20"/>
  <c r="AL155" i="20"/>
  <c r="AM155" i="20"/>
  <c r="AN155" i="20"/>
  <c r="AO155" i="20"/>
  <c r="AP155" i="20"/>
  <c r="AQ155" i="20"/>
  <c r="AR155" i="20"/>
  <c r="AS155" i="20"/>
  <c r="AT155" i="20"/>
  <c r="AU155" i="20"/>
  <c r="AV155" i="20"/>
  <c r="AW155" i="20"/>
  <c r="AX155" i="20"/>
  <c r="AY155" i="20"/>
  <c r="AZ155" i="20"/>
  <c r="CC155" i="20"/>
  <c r="CD155" i="20"/>
  <c r="C156" i="20"/>
  <c r="D156" i="20"/>
  <c r="E156" i="20"/>
  <c r="F156" i="20"/>
  <c r="G156" i="20"/>
  <c r="H156" i="20"/>
  <c r="I156" i="20"/>
  <c r="J156" i="20"/>
  <c r="K156" i="20"/>
  <c r="L156" i="20"/>
  <c r="M156" i="20"/>
  <c r="N156" i="20"/>
  <c r="O156" i="20"/>
  <c r="P156" i="20"/>
  <c r="Q156" i="20"/>
  <c r="R156" i="20"/>
  <c r="S156" i="20"/>
  <c r="T156" i="20"/>
  <c r="U156" i="20"/>
  <c r="V156" i="20"/>
  <c r="W156" i="20"/>
  <c r="X156" i="20"/>
  <c r="Y156" i="20"/>
  <c r="Z156" i="20"/>
  <c r="AA156" i="20"/>
  <c r="AB156" i="20"/>
  <c r="AC156" i="20"/>
  <c r="AD156" i="20"/>
  <c r="AE156" i="20"/>
  <c r="AF156" i="20"/>
  <c r="AG156" i="20"/>
  <c r="AH156" i="20"/>
  <c r="AI156" i="20"/>
  <c r="AJ156" i="20"/>
  <c r="AK156" i="20"/>
  <c r="AL156" i="20"/>
  <c r="AM156" i="20"/>
  <c r="AN156" i="20"/>
  <c r="AO156" i="20"/>
  <c r="AP156" i="20"/>
  <c r="AQ156" i="20"/>
  <c r="AR156" i="20"/>
  <c r="AS156" i="20"/>
  <c r="AT156" i="20"/>
  <c r="AU156" i="20"/>
  <c r="AV156" i="20"/>
  <c r="AW156" i="20"/>
  <c r="AX156" i="20"/>
  <c r="AY156" i="20"/>
  <c r="AZ156" i="20"/>
  <c r="CC156" i="20"/>
  <c r="CD156" i="20"/>
  <c r="C157" i="20"/>
  <c r="D157" i="20"/>
  <c r="E157" i="20"/>
  <c r="F157" i="20"/>
  <c r="G157" i="20"/>
  <c r="H157" i="20"/>
  <c r="I157" i="20"/>
  <c r="J157" i="20"/>
  <c r="K157" i="20"/>
  <c r="L157" i="20"/>
  <c r="M157" i="20"/>
  <c r="N157" i="20"/>
  <c r="O157" i="20"/>
  <c r="P157" i="20"/>
  <c r="Q157" i="20"/>
  <c r="R157" i="20"/>
  <c r="S157" i="20"/>
  <c r="T157" i="20"/>
  <c r="U157" i="20"/>
  <c r="V157" i="20"/>
  <c r="W157" i="20"/>
  <c r="X157" i="20"/>
  <c r="Y157" i="20"/>
  <c r="Z157" i="20"/>
  <c r="AA157" i="20"/>
  <c r="AB157" i="20"/>
  <c r="AC157" i="20"/>
  <c r="AD157" i="20"/>
  <c r="AE157" i="20"/>
  <c r="AF157" i="20"/>
  <c r="AG157" i="20"/>
  <c r="AH157" i="20"/>
  <c r="AI157" i="20"/>
  <c r="AJ157" i="20"/>
  <c r="AK157" i="20"/>
  <c r="AL157" i="20"/>
  <c r="AM157" i="20"/>
  <c r="AN157" i="20"/>
  <c r="AO157" i="20"/>
  <c r="AP157" i="20"/>
  <c r="AQ157" i="20"/>
  <c r="AR157" i="20"/>
  <c r="AS157" i="20"/>
  <c r="AT157" i="20"/>
  <c r="AU157" i="20"/>
  <c r="AV157" i="20"/>
  <c r="AW157" i="20"/>
  <c r="AX157" i="20"/>
  <c r="AY157" i="20"/>
  <c r="AZ157" i="20"/>
  <c r="CC157" i="20"/>
  <c r="CD157" i="20"/>
  <c r="C158" i="20"/>
  <c r="D158" i="20"/>
  <c r="E158" i="20"/>
  <c r="F158" i="20"/>
  <c r="G158" i="20"/>
  <c r="H158" i="20"/>
  <c r="I158" i="20"/>
  <c r="J158" i="20"/>
  <c r="K158" i="20"/>
  <c r="L158" i="20"/>
  <c r="M158" i="20"/>
  <c r="N158" i="20"/>
  <c r="O158" i="20"/>
  <c r="P158" i="20"/>
  <c r="Q158" i="20"/>
  <c r="R158" i="20"/>
  <c r="S158" i="20"/>
  <c r="T158" i="20"/>
  <c r="U158" i="20"/>
  <c r="V158" i="20"/>
  <c r="W158" i="20"/>
  <c r="X158" i="20"/>
  <c r="Y158" i="20"/>
  <c r="Z158" i="20"/>
  <c r="AA158" i="20"/>
  <c r="AB158" i="20"/>
  <c r="AC158" i="20"/>
  <c r="AD158" i="20"/>
  <c r="AE158" i="20"/>
  <c r="AF158" i="20"/>
  <c r="AG158" i="20"/>
  <c r="AH158" i="20"/>
  <c r="AI158" i="20"/>
  <c r="AJ158" i="20"/>
  <c r="AK158" i="20"/>
  <c r="AL158" i="20"/>
  <c r="AM158" i="20"/>
  <c r="AN158" i="20"/>
  <c r="AO158" i="20"/>
  <c r="AP158" i="20"/>
  <c r="AQ158" i="20"/>
  <c r="AR158" i="20"/>
  <c r="AS158" i="20"/>
  <c r="AT158" i="20"/>
  <c r="AU158" i="20"/>
  <c r="AV158" i="20"/>
  <c r="AW158" i="20"/>
  <c r="AX158" i="20"/>
  <c r="AY158" i="20"/>
  <c r="AZ158" i="20"/>
  <c r="CC158" i="20"/>
  <c r="CD158" i="20"/>
  <c r="C159" i="20"/>
  <c r="D159" i="20"/>
  <c r="E159" i="20"/>
  <c r="F159" i="20"/>
  <c r="G159" i="20"/>
  <c r="H159" i="20"/>
  <c r="I159" i="20"/>
  <c r="J159" i="20"/>
  <c r="K159" i="20"/>
  <c r="L159" i="20"/>
  <c r="M159" i="20"/>
  <c r="N159" i="20"/>
  <c r="O159" i="20"/>
  <c r="P159" i="20"/>
  <c r="Q159" i="20"/>
  <c r="R159" i="20"/>
  <c r="S159" i="20"/>
  <c r="T159" i="20"/>
  <c r="U159" i="20"/>
  <c r="V159" i="20"/>
  <c r="W159" i="20"/>
  <c r="X159" i="20"/>
  <c r="Y159" i="20"/>
  <c r="Z159" i="20"/>
  <c r="AA159" i="20"/>
  <c r="AB159" i="20"/>
  <c r="AC159" i="20"/>
  <c r="AD159" i="20"/>
  <c r="AE159" i="20"/>
  <c r="AF159" i="20"/>
  <c r="AG159" i="20"/>
  <c r="AH159" i="20"/>
  <c r="AI159" i="20"/>
  <c r="AJ159" i="20"/>
  <c r="AK159" i="20"/>
  <c r="AL159" i="20"/>
  <c r="AM159" i="20"/>
  <c r="AN159" i="20"/>
  <c r="AO159" i="20"/>
  <c r="AP159" i="20"/>
  <c r="AQ159" i="20"/>
  <c r="AR159" i="20"/>
  <c r="AS159" i="20"/>
  <c r="AT159" i="20"/>
  <c r="AU159" i="20"/>
  <c r="AV159" i="20"/>
  <c r="AW159" i="20"/>
  <c r="AX159" i="20"/>
  <c r="AY159" i="20"/>
  <c r="AZ159" i="20"/>
  <c r="CC159" i="20"/>
  <c r="CD159" i="20"/>
  <c r="C160" i="20"/>
  <c r="D160" i="20"/>
  <c r="E160" i="20"/>
  <c r="F160" i="20"/>
  <c r="G160" i="20"/>
  <c r="H160" i="20"/>
  <c r="I160" i="20"/>
  <c r="J160" i="20"/>
  <c r="K160" i="20"/>
  <c r="L160" i="20"/>
  <c r="M160" i="20"/>
  <c r="N160" i="20"/>
  <c r="O160" i="20"/>
  <c r="P160" i="20"/>
  <c r="Q160" i="20"/>
  <c r="R160" i="20"/>
  <c r="S160" i="20"/>
  <c r="T160" i="20"/>
  <c r="U160" i="20"/>
  <c r="V160" i="20"/>
  <c r="W160" i="20"/>
  <c r="X160" i="20"/>
  <c r="Y160" i="20"/>
  <c r="Z160" i="20"/>
  <c r="AA160" i="20"/>
  <c r="AB160" i="20"/>
  <c r="AC160" i="20"/>
  <c r="AD160" i="20"/>
  <c r="AE160" i="20"/>
  <c r="AF160" i="20"/>
  <c r="AG160" i="20"/>
  <c r="AH160" i="20"/>
  <c r="AI160" i="20"/>
  <c r="AJ160" i="20"/>
  <c r="AK160" i="20"/>
  <c r="AL160" i="20"/>
  <c r="AM160" i="20"/>
  <c r="AN160" i="20"/>
  <c r="AO160" i="20"/>
  <c r="AP160" i="20"/>
  <c r="AQ160" i="20"/>
  <c r="AR160" i="20"/>
  <c r="AS160" i="20"/>
  <c r="AT160" i="20"/>
  <c r="AU160" i="20"/>
  <c r="AV160" i="20"/>
  <c r="AW160" i="20"/>
  <c r="AX160" i="20"/>
  <c r="AY160" i="20"/>
  <c r="AZ160" i="20"/>
  <c r="CC160" i="20"/>
  <c r="CD160" i="20"/>
  <c r="C161" i="20"/>
  <c r="D161" i="20"/>
  <c r="E161" i="20"/>
  <c r="F161" i="20"/>
  <c r="G161" i="20"/>
  <c r="H161" i="20"/>
  <c r="I161" i="20"/>
  <c r="J161" i="20"/>
  <c r="K161" i="20"/>
  <c r="L161" i="20"/>
  <c r="M161" i="20"/>
  <c r="N161" i="20"/>
  <c r="O161" i="20"/>
  <c r="P161" i="20"/>
  <c r="Q161" i="20"/>
  <c r="R161" i="20"/>
  <c r="S161" i="20"/>
  <c r="T161" i="20"/>
  <c r="U161" i="20"/>
  <c r="V161" i="20"/>
  <c r="W161" i="20"/>
  <c r="X161" i="20"/>
  <c r="Y161" i="20"/>
  <c r="Z161" i="20"/>
  <c r="AA161" i="20"/>
  <c r="AB161" i="20"/>
  <c r="AC161" i="20"/>
  <c r="AD161" i="20"/>
  <c r="AE161" i="20"/>
  <c r="AF161" i="20"/>
  <c r="AG161" i="20"/>
  <c r="AH161" i="20"/>
  <c r="AI161" i="20"/>
  <c r="AJ161" i="20"/>
  <c r="AK161" i="20"/>
  <c r="AL161" i="20"/>
  <c r="AM161" i="20"/>
  <c r="AN161" i="20"/>
  <c r="AO161" i="20"/>
  <c r="AP161" i="20"/>
  <c r="AQ161" i="20"/>
  <c r="AR161" i="20"/>
  <c r="AS161" i="20"/>
  <c r="AT161" i="20"/>
  <c r="AU161" i="20"/>
  <c r="AV161" i="20"/>
  <c r="AW161" i="20"/>
  <c r="AX161" i="20"/>
  <c r="AY161" i="20"/>
  <c r="AZ161" i="20"/>
  <c r="CC161" i="20"/>
  <c r="CD161" i="20"/>
  <c r="C162" i="20"/>
  <c r="D162" i="20"/>
  <c r="E162" i="20"/>
  <c r="F162" i="20"/>
  <c r="G162" i="20"/>
  <c r="H162" i="20"/>
  <c r="I162" i="20"/>
  <c r="J162" i="20"/>
  <c r="K162" i="20"/>
  <c r="L162" i="20"/>
  <c r="M162" i="20"/>
  <c r="N162" i="20"/>
  <c r="O162" i="20"/>
  <c r="P162" i="20"/>
  <c r="Q162" i="20"/>
  <c r="R162" i="20"/>
  <c r="S162" i="20"/>
  <c r="T162" i="20"/>
  <c r="U162" i="20"/>
  <c r="V162" i="20"/>
  <c r="W162" i="20"/>
  <c r="X162" i="20"/>
  <c r="Y162" i="20"/>
  <c r="Z162" i="20"/>
  <c r="AA162" i="20"/>
  <c r="AB162" i="20"/>
  <c r="AC162" i="20"/>
  <c r="AD162" i="20"/>
  <c r="AE162" i="20"/>
  <c r="AF162" i="20"/>
  <c r="AG162" i="20"/>
  <c r="AH162" i="20"/>
  <c r="AI162" i="20"/>
  <c r="AJ162" i="20"/>
  <c r="AK162" i="20"/>
  <c r="AL162" i="20"/>
  <c r="AM162" i="20"/>
  <c r="AN162" i="20"/>
  <c r="AO162" i="20"/>
  <c r="AP162" i="20"/>
  <c r="AQ162" i="20"/>
  <c r="AR162" i="20"/>
  <c r="AS162" i="20"/>
  <c r="AT162" i="20"/>
  <c r="AU162" i="20"/>
  <c r="AV162" i="20"/>
  <c r="AW162" i="20"/>
  <c r="AX162" i="20"/>
  <c r="AY162" i="20"/>
  <c r="AZ162" i="20"/>
  <c r="CC162" i="20"/>
  <c r="CD162" i="20"/>
  <c r="C163" i="20"/>
  <c r="D163" i="20"/>
  <c r="E163" i="20"/>
  <c r="F163" i="20"/>
  <c r="G163" i="20"/>
  <c r="H163" i="20"/>
  <c r="I163" i="20"/>
  <c r="J163" i="20"/>
  <c r="K163" i="20"/>
  <c r="L163" i="20"/>
  <c r="M163" i="20"/>
  <c r="N163" i="20"/>
  <c r="O163" i="20"/>
  <c r="P163" i="20"/>
  <c r="Q163" i="20"/>
  <c r="R163" i="20"/>
  <c r="S163" i="20"/>
  <c r="T163" i="20"/>
  <c r="U163" i="20"/>
  <c r="V163" i="20"/>
  <c r="W163" i="20"/>
  <c r="X163" i="20"/>
  <c r="Y163" i="20"/>
  <c r="Z163" i="20"/>
  <c r="AA163" i="20"/>
  <c r="AB163" i="20"/>
  <c r="AC163" i="20"/>
  <c r="AD163" i="20"/>
  <c r="AE163" i="20"/>
  <c r="AF163" i="20"/>
  <c r="AG163" i="20"/>
  <c r="AH163" i="20"/>
  <c r="AI163" i="20"/>
  <c r="AJ163" i="20"/>
  <c r="AK163" i="20"/>
  <c r="AL163" i="20"/>
  <c r="AM163" i="20"/>
  <c r="AN163" i="20"/>
  <c r="AO163" i="20"/>
  <c r="AP163" i="20"/>
  <c r="AQ163" i="20"/>
  <c r="AR163" i="20"/>
  <c r="AS163" i="20"/>
  <c r="AT163" i="20"/>
  <c r="AU163" i="20"/>
  <c r="AV163" i="20"/>
  <c r="AW163" i="20"/>
  <c r="AX163" i="20"/>
  <c r="AY163" i="20"/>
  <c r="AZ163" i="20"/>
  <c r="CC163" i="20"/>
  <c r="CD163" i="20"/>
  <c r="C164" i="20"/>
  <c r="D164" i="20"/>
  <c r="E164" i="20"/>
  <c r="F164" i="20"/>
  <c r="G164" i="20"/>
  <c r="H164" i="20"/>
  <c r="I164" i="20"/>
  <c r="J164" i="20"/>
  <c r="K164" i="20"/>
  <c r="L164" i="20"/>
  <c r="M164" i="20"/>
  <c r="N164" i="20"/>
  <c r="O164" i="20"/>
  <c r="P164" i="20"/>
  <c r="Q164" i="20"/>
  <c r="R164" i="20"/>
  <c r="S164" i="20"/>
  <c r="T164" i="20"/>
  <c r="U164" i="20"/>
  <c r="V164" i="20"/>
  <c r="W164" i="20"/>
  <c r="X164" i="20"/>
  <c r="Y164" i="20"/>
  <c r="Z164" i="20"/>
  <c r="AA164" i="20"/>
  <c r="AB164" i="20"/>
  <c r="AC164" i="20"/>
  <c r="AD164" i="20"/>
  <c r="AE164" i="20"/>
  <c r="AF164" i="20"/>
  <c r="AG164" i="20"/>
  <c r="AH164" i="20"/>
  <c r="AI164" i="20"/>
  <c r="AJ164" i="20"/>
  <c r="AK164" i="20"/>
  <c r="AL164" i="20"/>
  <c r="AM164" i="20"/>
  <c r="AN164" i="20"/>
  <c r="AO164" i="20"/>
  <c r="AP164" i="20"/>
  <c r="AQ164" i="20"/>
  <c r="AR164" i="20"/>
  <c r="AS164" i="20"/>
  <c r="AT164" i="20"/>
  <c r="AU164" i="20"/>
  <c r="AV164" i="20"/>
  <c r="AW164" i="20"/>
  <c r="AX164" i="20"/>
  <c r="AY164" i="20"/>
  <c r="AZ164" i="20"/>
  <c r="CC164" i="20"/>
  <c r="CD164" i="20"/>
  <c r="C165" i="20"/>
  <c r="D165" i="20"/>
  <c r="E165" i="20"/>
  <c r="F165" i="20"/>
  <c r="G165" i="20"/>
  <c r="H165" i="20"/>
  <c r="I165" i="20"/>
  <c r="J165" i="20"/>
  <c r="K165" i="20"/>
  <c r="L165" i="20"/>
  <c r="M165" i="20"/>
  <c r="N165" i="20"/>
  <c r="O165" i="20"/>
  <c r="P165" i="20"/>
  <c r="Q165" i="20"/>
  <c r="R165" i="20"/>
  <c r="S165" i="20"/>
  <c r="T165" i="20"/>
  <c r="U165" i="20"/>
  <c r="V165" i="20"/>
  <c r="W165" i="20"/>
  <c r="X165" i="20"/>
  <c r="Y165" i="20"/>
  <c r="Z165" i="20"/>
  <c r="AA165" i="20"/>
  <c r="AB165" i="20"/>
  <c r="AC165" i="20"/>
  <c r="AD165" i="20"/>
  <c r="AE165" i="20"/>
  <c r="AF165" i="20"/>
  <c r="AG165" i="20"/>
  <c r="AH165" i="20"/>
  <c r="AI165" i="20"/>
  <c r="AJ165" i="20"/>
  <c r="AK165" i="20"/>
  <c r="AL165" i="20"/>
  <c r="AM165" i="20"/>
  <c r="AN165" i="20"/>
  <c r="AO165" i="20"/>
  <c r="AP165" i="20"/>
  <c r="AQ165" i="20"/>
  <c r="AR165" i="20"/>
  <c r="AS165" i="20"/>
  <c r="AT165" i="20"/>
  <c r="AU165" i="20"/>
  <c r="AV165" i="20"/>
  <c r="AW165" i="20"/>
  <c r="AX165" i="20"/>
  <c r="AY165" i="20"/>
  <c r="AZ165" i="20"/>
  <c r="CC165" i="20"/>
  <c r="CD165" i="20"/>
  <c r="C166" i="20"/>
  <c r="D166" i="20"/>
  <c r="E166" i="20"/>
  <c r="F166" i="20"/>
  <c r="G166" i="20"/>
  <c r="H166" i="20"/>
  <c r="I166" i="20"/>
  <c r="J166" i="20"/>
  <c r="K166" i="20"/>
  <c r="L166" i="20"/>
  <c r="M166" i="20"/>
  <c r="N166" i="20"/>
  <c r="O166" i="20"/>
  <c r="P166" i="20"/>
  <c r="Q166" i="20"/>
  <c r="R166" i="20"/>
  <c r="S166" i="20"/>
  <c r="T166" i="20"/>
  <c r="U166" i="20"/>
  <c r="V166" i="20"/>
  <c r="W166" i="20"/>
  <c r="X166" i="20"/>
  <c r="Y166" i="20"/>
  <c r="Z166" i="20"/>
  <c r="AA166" i="20"/>
  <c r="AB166" i="20"/>
  <c r="AC166" i="20"/>
  <c r="AD166" i="20"/>
  <c r="AE166" i="20"/>
  <c r="AF166" i="20"/>
  <c r="AG166" i="20"/>
  <c r="AH166" i="20"/>
  <c r="AI166" i="20"/>
  <c r="AJ166" i="20"/>
  <c r="AK166" i="20"/>
  <c r="AL166" i="20"/>
  <c r="AM166" i="20"/>
  <c r="AN166" i="20"/>
  <c r="AO166" i="20"/>
  <c r="AP166" i="20"/>
  <c r="AQ166" i="20"/>
  <c r="AR166" i="20"/>
  <c r="AS166" i="20"/>
  <c r="AT166" i="20"/>
  <c r="AU166" i="20"/>
  <c r="AV166" i="20"/>
  <c r="AW166" i="20"/>
  <c r="AX166" i="20"/>
  <c r="AY166" i="20"/>
  <c r="AZ166" i="20"/>
  <c r="CC166" i="20"/>
  <c r="CD166" i="20"/>
  <c r="C167" i="20"/>
  <c r="D167" i="20"/>
  <c r="E167" i="20"/>
  <c r="F167" i="20"/>
  <c r="G167" i="20"/>
  <c r="H167" i="20"/>
  <c r="I167" i="20"/>
  <c r="J167" i="20"/>
  <c r="K167" i="20"/>
  <c r="L167" i="20"/>
  <c r="M167" i="20"/>
  <c r="N167" i="20"/>
  <c r="O167" i="20"/>
  <c r="P167" i="20"/>
  <c r="Q167" i="20"/>
  <c r="R167" i="20"/>
  <c r="S167" i="20"/>
  <c r="T167" i="20"/>
  <c r="U167" i="20"/>
  <c r="V167" i="20"/>
  <c r="W167" i="20"/>
  <c r="X167" i="20"/>
  <c r="Y167" i="20"/>
  <c r="Z167" i="20"/>
  <c r="AA167" i="20"/>
  <c r="AB167" i="20"/>
  <c r="AC167" i="20"/>
  <c r="AD167" i="20"/>
  <c r="AE167" i="20"/>
  <c r="AF167" i="20"/>
  <c r="AG167" i="20"/>
  <c r="AH167" i="20"/>
  <c r="AI167" i="20"/>
  <c r="AJ167" i="20"/>
  <c r="AK167" i="20"/>
  <c r="AL167" i="20"/>
  <c r="AM167" i="20"/>
  <c r="AN167" i="20"/>
  <c r="AO167" i="20"/>
  <c r="AP167" i="20"/>
  <c r="AQ167" i="20"/>
  <c r="AR167" i="20"/>
  <c r="AS167" i="20"/>
  <c r="AT167" i="20"/>
  <c r="AU167" i="20"/>
  <c r="AV167" i="20"/>
  <c r="AW167" i="20"/>
  <c r="AX167" i="20"/>
  <c r="AY167" i="20"/>
  <c r="AZ167" i="20"/>
  <c r="CC167" i="20"/>
  <c r="CD167" i="20"/>
  <c r="C168" i="20"/>
  <c r="D168" i="20"/>
  <c r="E168" i="20"/>
  <c r="F168" i="20"/>
  <c r="G168" i="20"/>
  <c r="H168" i="20"/>
  <c r="I168" i="20"/>
  <c r="J168" i="20"/>
  <c r="K168" i="20"/>
  <c r="L168" i="20"/>
  <c r="M168" i="20"/>
  <c r="N168" i="20"/>
  <c r="O168" i="20"/>
  <c r="P168" i="20"/>
  <c r="Q168" i="20"/>
  <c r="R168" i="20"/>
  <c r="S168" i="20"/>
  <c r="T168" i="20"/>
  <c r="U168" i="20"/>
  <c r="V168" i="20"/>
  <c r="W168" i="20"/>
  <c r="X168" i="20"/>
  <c r="Y168" i="20"/>
  <c r="Z168" i="20"/>
  <c r="AA168" i="20"/>
  <c r="AB168" i="20"/>
  <c r="AC168" i="20"/>
  <c r="AD168" i="20"/>
  <c r="AE168" i="20"/>
  <c r="AF168" i="20"/>
  <c r="AG168" i="20"/>
  <c r="AH168" i="20"/>
  <c r="AI168" i="20"/>
  <c r="AJ168" i="20"/>
  <c r="AK168" i="20"/>
  <c r="AL168" i="20"/>
  <c r="AM168" i="20"/>
  <c r="AN168" i="20"/>
  <c r="AO168" i="20"/>
  <c r="AP168" i="20"/>
  <c r="AQ168" i="20"/>
  <c r="AR168" i="20"/>
  <c r="AS168" i="20"/>
  <c r="AT168" i="20"/>
  <c r="AU168" i="20"/>
  <c r="AV168" i="20"/>
  <c r="AW168" i="20"/>
  <c r="AX168" i="20"/>
  <c r="AY168" i="20"/>
  <c r="AZ168" i="20"/>
  <c r="CC168" i="20"/>
  <c r="CD168" i="20"/>
  <c r="C169" i="20"/>
  <c r="D169" i="20"/>
  <c r="E169" i="20"/>
  <c r="F169" i="20"/>
  <c r="G169" i="20"/>
  <c r="H169" i="20"/>
  <c r="I169" i="20"/>
  <c r="J169" i="20"/>
  <c r="K169" i="20"/>
  <c r="L169" i="20"/>
  <c r="M169" i="20"/>
  <c r="N169" i="20"/>
  <c r="O169" i="20"/>
  <c r="P169" i="20"/>
  <c r="Q169" i="20"/>
  <c r="R169" i="20"/>
  <c r="S169" i="20"/>
  <c r="T169" i="20"/>
  <c r="U169" i="20"/>
  <c r="V169" i="20"/>
  <c r="W169" i="20"/>
  <c r="X169" i="20"/>
  <c r="Y169" i="20"/>
  <c r="Z169" i="20"/>
  <c r="AA169" i="20"/>
  <c r="AB169" i="20"/>
  <c r="AC169" i="20"/>
  <c r="AD169" i="20"/>
  <c r="AE169" i="20"/>
  <c r="AF169" i="20"/>
  <c r="AG169" i="20"/>
  <c r="AH169" i="20"/>
  <c r="AI169" i="20"/>
  <c r="AJ169" i="20"/>
  <c r="AK169" i="20"/>
  <c r="AL169" i="20"/>
  <c r="AM169" i="20"/>
  <c r="AN169" i="20"/>
  <c r="AO169" i="20"/>
  <c r="AP169" i="20"/>
  <c r="AQ169" i="20"/>
  <c r="AR169" i="20"/>
  <c r="AS169" i="20"/>
  <c r="AT169" i="20"/>
  <c r="AU169" i="20"/>
  <c r="AV169" i="20"/>
  <c r="AW169" i="20"/>
  <c r="AX169" i="20"/>
  <c r="AY169" i="20"/>
  <c r="AZ169" i="20"/>
  <c r="CC169" i="20"/>
  <c r="CD169" i="20"/>
  <c r="C170" i="20"/>
  <c r="D170" i="20"/>
  <c r="E170" i="20"/>
  <c r="F170" i="20"/>
  <c r="G170" i="20"/>
  <c r="H170" i="20"/>
  <c r="I170" i="20"/>
  <c r="J170" i="20"/>
  <c r="K170" i="20"/>
  <c r="L170" i="20"/>
  <c r="M170" i="20"/>
  <c r="N170" i="20"/>
  <c r="O170" i="20"/>
  <c r="P170" i="20"/>
  <c r="Q170" i="20"/>
  <c r="R170" i="20"/>
  <c r="S170" i="20"/>
  <c r="T170" i="20"/>
  <c r="U170" i="20"/>
  <c r="V170" i="20"/>
  <c r="W170" i="20"/>
  <c r="X170" i="20"/>
  <c r="Y170" i="20"/>
  <c r="Z170" i="20"/>
  <c r="AA170" i="20"/>
  <c r="AB170" i="20"/>
  <c r="AC170" i="20"/>
  <c r="AD170" i="20"/>
  <c r="AE170" i="20"/>
  <c r="AF170" i="20"/>
  <c r="AG170" i="20"/>
  <c r="AH170" i="20"/>
  <c r="AI170" i="20"/>
  <c r="AJ170" i="20"/>
  <c r="AK170" i="20"/>
  <c r="AL170" i="20"/>
  <c r="AM170" i="20"/>
  <c r="AN170" i="20"/>
  <c r="AO170" i="20"/>
  <c r="AP170" i="20"/>
  <c r="AQ170" i="20"/>
  <c r="AR170" i="20"/>
  <c r="AS170" i="20"/>
  <c r="AT170" i="20"/>
  <c r="AU170" i="20"/>
  <c r="AV170" i="20"/>
  <c r="AW170" i="20"/>
  <c r="AX170" i="20"/>
  <c r="AY170" i="20"/>
  <c r="AZ170" i="20"/>
  <c r="CC170" i="20"/>
  <c r="CD170" i="20"/>
  <c r="C171" i="20"/>
  <c r="D171" i="20"/>
  <c r="E171" i="20"/>
  <c r="F171" i="20"/>
  <c r="G171" i="20"/>
  <c r="H171" i="20"/>
  <c r="I171" i="20"/>
  <c r="J171" i="20"/>
  <c r="K171" i="20"/>
  <c r="L171" i="20"/>
  <c r="M171" i="20"/>
  <c r="N171" i="20"/>
  <c r="O171" i="20"/>
  <c r="P171" i="20"/>
  <c r="Q171" i="20"/>
  <c r="R171" i="20"/>
  <c r="S171" i="20"/>
  <c r="T171" i="20"/>
  <c r="U171" i="20"/>
  <c r="V171" i="20"/>
  <c r="W171" i="20"/>
  <c r="X171" i="20"/>
  <c r="Y171" i="20"/>
  <c r="Z171" i="20"/>
  <c r="AA171" i="20"/>
  <c r="AB171" i="20"/>
  <c r="AC171" i="20"/>
  <c r="AD171" i="20"/>
  <c r="AE171" i="20"/>
  <c r="AF171" i="20"/>
  <c r="AG171" i="20"/>
  <c r="AH171" i="20"/>
  <c r="AI171" i="20"/>
  <c r="AJ171" i="20"/>
  <c r="AK171" i="20"/>
  <c r="AL171" i="20"/>
  <c r="AM171" i="20"/>
  <c r="AN171" i="20"/>
  <c r="AO171" i="20"/>
  <c r="AP171" i="20"/>
  <c r="AQ171" i="20"/>
  <c r="AR171" i="20"/>
  <c r="AS171" i="20"/>
  <c r="AT171" i="20"/>
  <c r="AU171" i="20"/>
  <c r="AV171" i="20"/>
  <c r="AW171" i="20"/>
  <c r="AX171" i="20"/>
  <c r="AY171" i="20"/>
  <c r="AZ171" i="20"/>
  <c r="CC171" i="20"/>
  <c r="CD171" i="20"/>
  <c r="C172" i="20"/>
  <c r="D172" i="20"/>
  <c r="E172" i="20"/>
  <c r="F172" i="20"/>
  <c r="G172" i="20"/>
  <c r="H172" i="20"/>
  <c r="I172" i="20"/>
  <c r="J172" i="20"/>
  <c r="K172" i="20"/>
  <c r="L172" i="20"/>
  <c r="M172" i="20"/>
  <c r="N172" i="20"/>
  <c r="O172" i="20"/>
  <c r="P172" i="20"/>
  <c r="Q172" i="20"/>
  <c r="R172" i="20"/>
  <c r="S172" i="20"/>
  <c r="T172" i="20"/>
  <c r="U172" i="20"/>
  <c r="V172" i="20"/>
  <c r="W172" i="20"/>
  <c r="X172" i="20"/>
  <c r="Y172" i="20"/>
  <c r="Z172" i="20"/>
  <c r="AA172" i="20"/>
  <c r="AB172" i="20"/>
  <c r="AC172" i="20"/>
  <c r="AD172" i="20"/>
  <c r="AE172" i="20"/>
  <c r="AF172" i="20"/>
  <c r="AG172" i="20"/>
  <c r="AH172" i="20"/>
  <c r="AI172" i="20"/>
  <c r="AJ172" i="20"/>
  <c r="AK172" i="20"/>
  <c r="AL172" i="20"/>
  <c r="AM172" i="20"/>
  <c r="AN172" i="20"/>
  <c r="AO172" i="20"/>
  <c r="AP172" i="20"/>
  <c r="AQ172" i="20"/>
  <c r="AR172" i="20"/>
  <c r="AS172" i="20"/>
  <c r="AT172" i="20"/>
  <c r="AU172" i="20"/>
  <c r="AV172" i="20"/>
  <c r="AW172" i="20"/>
  <c r="AX172" i="20"/>
  <c r="AY172" i="20"/>
  <c r="AZ172" i="20"/>
  <c r="CC172" i="20"/>
  <c r="CD172" i="20"/>
  <c r="C173" i="20"/>
  <c r="D173" i="20"/>
  <c r="E173" i="20"/>
  <c r="F173" i="20"/>
  <c r="G173" i="20"/>
  <c r="H173" i="20"/>
  <c r="I173" i="20"/>
  <c r="J173" i="20"/>
  <c r="K173" i="20"/>
  <c r="L173" i="20"/>
  <c r="M173" i="20"/>
  <c r="N173" i="20"/>
  <c r="O173" i="20"/>
  <c r="P173" i="20"/>
  <c r="Q173" i="20"/>
  <c r="R173" i="20"/>
  <c r="S173" i="20"/>
  <c r="T173" i="20"/>
  <c r="U173" i="20"/>
  <c r="V173" i="20"/>
  <c r="W173" i="20"/>
  <c r="X173" i="20"/>
  <c r="Y173" i="20"/>
  <c r="Z173" i="20"/>
  <c r="AA173" i="20"/>
  <c r="AB173" i="20"/>
  <c r="AC173" i="20"/>
  <c r="AD173" i="20"/>
  <c r="AE173" i="20"/>
  <c r="AF173" i="20"/>
  <c r="AG173" i="20"/>
  <c r="AH173" i="20"/>
  <c r="AI173" i="20"/>
  <c r="AJ173" i="20"/>
  <c r="AK173" i="20"/>
  <c r="AL173" i="20"/>
  <c r="AM173" i="20"/>
  <c r="AN173" i="20"/>
  <c r="AO173" i="20"/>
  <c r="AP173" i="20"/>
  <c r="AQ173" i="20"/>
  <c r="AR173" i="20"/>
  <c r="AS173" i="20"/>
  <c r="AT173" i="20"/>
  <c r="AU173" i="20"/>
  <c r="AV173" i="20"/>
  <c r="AW173" i="20"/>
  <c r="AX173" i="20"/>
  <c r="AY173" i="20"/>
  <c r="AZ173" i="20"/>
  <c r="CC173" i="20"/>
  <c r="CD173" i="20"/>
  <c r="C174" i="20"/>
  <c r="D174" i="20"/>
  <c r="E174" i="20"/>
  <c r="F174" i="20"/>
  <c r="G174" i="20"/>
  <c r="H174" i="20"/>
  <c r="I174" i="20"/>
  <c r="J174" i="20"/>
  <c r="K174" i="20"/>
  <c r="L174" i="20"/>
  <c r="M174" i="20"/>
  <c r="N174" i="20"/>
  <c r="O174" i="20"/>
  <c r="P174" i="20"/>
  <c r="Q174" i="20"/>
  <c r="R174" i="20"/>
  <c r="S174" i="20"/>
  <c r="T174" i="20"/>
  <c r="U174" i="20"/>
  <c r="V174" i="20"/>
  <c r="W174" i="20"/>
  <c r="X174" i="20"/>
  <c r="Y174" i="20"/>
  <c r="Z174" i="20"/>
  <c r="AA174" i="20"/>
  <c r="AB174" i="20"/>
  <c r="AC174" i="20"/>
  <c r="AD174" i="20"/>
  <c r="AE174" i="20"/>
  <c r="AF174" i="20"/>
  <c r="AG174" i="20"/>
  <c r="AH174" i="20"/>
  <c r="AI174" i="20"/>
  <c r="AJ174" i="20"/>
  <c r="AK174" i="20"/>
  <c r="AL174" i="20"/>
  <c r="AM174" i="20"/>
  <c r="AN174" i="20"/>
  <c r="AO174" i="20"/>
  <c r="AP174" i="20"/>
  <c r="AQ174" i="20"/>
  <c r="AR174" i="20"/>
  <c r="AS174" i="20"/>
  <c r="AT174" i="20"/>
  <c r="AU174" i="20"/>
  <c r="AV174" i="20"/>
  <c r="AW174" i="20"/>
  <c r="AX174" i="20"/>
  <c r="AY174" i="20"/>
  <c r="AZ174" i="20"/>
  <c r="CC174" i="20"/>
  <c r="CD174" i="20"/>
  <c r="C175" i="20"/>
  <c r="D175" i="20"/>
  <c r="E175" i="20"/>
  <c r="F175" i="20"/>
  <c r="G175" i="20"/>
  <c r="H175" i="20"/>
  <c r="I175" i="20"/>
  <c r="J175" i="20"/>
  <c r="K175" i="20"/>
  <c r="L175" i="20"/>
  <c r="M175" i="20"/>
  <c r="N175" i="20"/>
  <c r="O175" i="20"/>
  <c r="P175" i="20"/>
  <c r="Q175" i="20"/>
  <c r="R175" i="20"/>
  <c r="S175" i="20"/>
  <c r="T175" i="20"/>
  <c r="U175" i="20"/>
  <c r="V175" i="20"/>
  <c r="W175" i="20"/>
  <c r="X175" i="20"/>
  <c r="Y175" i="20"/>
  <c r="Z175" i="20"/>
  <c r="AA175" i="20"/>
  <c r="AB175" i="20"/>
  <c r="AC175" i="20"/>
  <c r="AD175" i="20"/>
  <c r="AE175" i="20"/>
  <c r="AF175" i="20"/>
  <c r="AG175" i="20"/>
  <c r="AH175" i="20"/>
  <c r="AI175" i="20"/>
  <c r="AJ175" i="20"/>
  <c r="AK175" i="20"/>
  <c r="AL175" i="20"/>
  <c r="AM175" i="20"/>
  <c r="AN175" i="20"/>
  <c r="AO175" i="20"/>
  <c r="AP175" i="20"/>
  <c r="AQ175" i="20"/>
  <c r="AR175" i="20"/>
  <c r="AS175" i="20"/>
  <c r="AT175" i="20"/>
  <c r="AU175" i="20"/>
  <c r="AV175" i="20"/>
  <c r="AW175" i="20"/>
  <c r="AX175" i="20"/>
  <c r="AY175" i="20"/>
  <c r="AZ175" i="20"/>
  <c r="CC175" i="20"/>
  <c r="CD175" i="20"/>
  <c r="C176" i="20"/>
  <c r="D176" i="20"/>
  <c r="E176" i="20"/>
  <c r="F176" i="20"/>
  <c r="G176" i="20"/>
  <c r="H176" i="20"/>
  <c r="I176" i="20"/>
  <c r="J176" i="20"/>
  <c r="K176" i="20"/>
  <c r="L176" i="20"/>
  <c r="M176" i="20"/>
  <c r="N176" i="20"/>
  <c r="O176" i="20"/>
  <c r="P176" i="20"/>
  <c r="Q176" i="20"/>
  <c r="R176" i="20"/>
  <c r="S176" i="20"/>
  <c r="T176" i="20"/>
  <c r="U176" i="20"/>
  <c r="V176" i="20"/>
  <c r="W176" i="20"/>
  <c r="X176" i="20"/>
  <c r="Y176" i="20"/>
  <c r="Z176" i="20"/>
  <c r="AA176" i="20"/>
  <c r="AB176" i="20"/>
  <c r="AC176" i="20"/>
  <c r="AD176" i="20"/>
  <c r="AE176" i="20"/>
  <c r="AF176" i="20"/>
  <c r="AG176" i="20"/>
  <c r="AH176" i="20"/>
  <c r="AI176" i="20"/>
  <c r="AJ176" i="20"/>
  <c r="AK176" i="20"/>
  <c r="AL176" i="20"/>
  <c r="AM176" i="20"/>
  <c r="AN176" i="20"/>
  <c r="AO176" i="20"/>
  <c r="AP176" i="20"/>
  <c r="AQ176" i="20"/>
  <c r="AR176" i="20"/>
  <c r="AS176" i="20"/>
  <c r="AT176" i="20"/>
  <c r="AU176" i="20"/>
  <c r="AV176" i="20"/>
  <c r="AW176" i="20"/>
  <c r="AX176" i="20"/>
  <c r="AY176" i="20"/>
  <c r="AZ176" i="20"/>
  <c r="CC176" i="20"/>
  <c r="CD176" i="20"/>
  <c r="C177" i="20"/>
  <c r="D177" i="20"/>
  <c r="E177" i="20"/>
  <c r="F177" i="20"/>
  <c r="G177" i="20"/>
  <c r="H177" i="20"/>
  <c r="I177" i="20"/>
  <c r="J177" i="20"/>
  <c r="K177" i="20"/>
  <c r="L177" i="20"/>
  <c r="M177" i="20"/>
  <c r="N177" i="20"/>
  <c r="O177" i="20"/>
  <c r="P177" i="20"/>
  <c r="Q177" i="20"/>
  <c r="R177" i="20"/>
  <c r="S177" i="20"/>
  <c r="T177" i="20"/>
  <c r="U177" i="20"/>
  <c r="V177" i="20"/>
  <c r="W177" i="20"/>
  <c r="X177" i="20"/>
  <c r="Y177" i="20"/>
  <c r="Z177" i="20"/>
  <c r="AA177" i="20"/>
  <c r="AB177" i="20"/>
  <c r="AC177" i="20"/>
  <c r="AD177" i="20"/>
  <c r="AE177" i="20"/>
  <c r="AF177" i="20"/>
  <c r="AG177" i="20"/>
  <c r="AH177" i="20"/>
  <c r="AI177" i="20"/>
  <c r="AJ177" i="20"/>
  <c r="AK177" i="20"/>
  <c r="AL177" i="20"/>
  <c r="AM177" i="20"/>
  <c r="AN177" i="20"/>
  <c r="AO177" i="20"/>
  <c r="AP177" i="20"/>
  <c r="AQ177" i="20"/>
  <c r="AR177" i="20"/>
  <c r="AS177" i="20"/>
  <c r="AT177" i="20"/>
  <c r="AU177" i="20"/>
  <c r="AV177" i="20"/>
  <c r="AW177" i="20"/>
  <c r="AX177" i="20"/>
  <c r="AY177" i="20"/>
  <c r="AZ177" i="20"/>
  <c r="CC177" i="20"/>
  <c r="CD177" i="20"/>
  <c r="C178" i="20"/>
  <c r="D178" i="20"/>
  <c r="E178" i="20"/>
  <c r="F178" i="20"/>
  <c r="G178" i="20"/>
  <c r="H178" i="20"/>
  <c r="I178" i="20"/>
  <c r="J178" i="20"/>
  <c r="K178" i="20"/>
  <c r="L178" i="20"/>
  <c r="M178" i="20"/>
  <c r="N178" i="20"/>
  <c r="O178" i="20"/>
  <c r="P178" i="20"/>
  <c r="Q178" i="20"/>
  <c r="R178" i="20"/>
  <c r="S178" i="20"/>
  <c r="T178" i="20"/>
  <c r="U178" i="20"/>
  <c r="V178" i="20"/>
  <c r="W178" i="20"/>
  <c r="X178" i="20"/>
  <c r="Y178" i="20"/>
  <c r="Z178" i="20"/>
  <c r="AA178" i="20"/>
  <c r="AB178" i="20"/>
  <c r="AC178" i="20"/>
  <c r="AD178" i="20"/>
  <c r="AE178" i="20"/>
  <c r="AF178" i="20"/>
  <c r="AG178" i="20"/>
  <c r="AH178" i="20"/>
  <c r="AI178" i="20"/>
  <c r="AJ178" i="20"/>
  <c r="AK178" i="20"/>
  <c r="AL178" i="20"/>
  <c r="AM178" i="20"/>
  <c r="AN178" i="20"/>
  <c r="AO178" i="20"/>
  <c r="AP178" i="20"/>
  <c r="AQ178" i="20"/>
  <c r="AR178" i="20"/>
  <c r="AS178" i="20"/>
  <c r="AT178" i="20"/>
  <c r="AU178" i="20"/>
  <c r="AV178" i="20"/>
  <c r="AW178" i="20"/>
  <c r="AX178" i="20"/>
  <c r="AY178" i="20"/>
  <c r="AZ178" i="20"/>
  <c r="CC178" i="20"/>
  <c r="CD178" i="20"/>
  <c r="C179" i="20"/>
  <c r="D179" i="20"/>
  <c r="E179" i="20"/>
  <c r="F179" i="20"/>
  <c r="G179" i="20"/>
  <c r="H179" i="20"/>
  <c r="I179" i="20"/>
  <c r="J179" i="20"/>
  <c r="K179" i="20"/>
  <c r="L179" i="20"/>
  <c r="M179" i="20"/>
  <c r="N179" i="20"/>
  <c r="O179" i="20"/>
  <c r="P179" i="20"/>
  <c r="Q179" i="20"/>
  <c r="R179" i="20"/>
  <c r="S179" i="20"/>
  <c r="T179" i="20"/>
  <c r="U179" i="20"/>
  <c r="V179" i="20"/>
  <c r="W179" i="20"/>
  <c r="X179" i="20"/>
  <c r="Y179" i="20"/>
  <c r="Z179" i="20"/>
  <c r="AA179" i="20"/>
  <c r="AB179" i="20"/>
  <c r="AC179" i="20"/>
  <c r="AD179" i="20"/>
  <c r="AE179" i="20"/>
  <c r="AF179" i="20"/>
  <c r="AG179" i="20"/>
  <c r="AH179" i="20"/>
  <c r="AI179" i="20"/>
  <c r="AJ179" i="20"/>
  <c r="AK179" i="20"/>
  <c r="AL179" i="20"/>
  <c r="AM179" i="20"/>
  <c r="AN179" i="20"/>
  <c r="AO179" i="20"/>
  <c r="AP179" i="20"/>
  <c r="AQ179" i="20"/>
  <c r="AR179" i="20"/>
  <c r="AS179" i="20"/>
  <c r="AT179" i="20"/>
  <c r="AU179" i="20"/>
  <c r="AV179" i="20"/>
  <c r="AW179" i="20"/>
  <c r="AX179" i="20"/>
  <c r="AY179" i="20"/>
  <c r="AZ179" i="20"/>
  <c r="CC179" i="20"/>
  <c r="CD179" i="20"/>
  <c r="C180" i="20"/>
  <c r="D180" i="20"/>
  <c r="E180" i="20"/>
  <c r="F180" i="20"/>
  <c r="G180" i="20"/>
  <c r="H180" i="20"/>
  <c r="I180" i="20"/>
  <c r="J180" i="20"/>
  <c r="K180" i="20"/>
  <c r="L180" i="20"/>
  <c r="M180" i="20"/>
  <c r="N180" i="20"/>
  <c r="O180" i="20"/>
  <c r="P180" i="20"/>
  <c r="Q180" i="20"/>
  <c r="R180" i="20"/>
  <c r="S180" i="20"/>
  <c r="T180" i="20"/>
  <c r="U180" i="20"/>
  <c r="V180" i="20"/>
  <c r="W180" i="20"/>
  <c r="X180" i="20"/>
  <c r="Y180" i="20"/>
  <c r="Z180" i="20"/>
  <c r="AA180" i="20"/>
  <c r="AB180" i="20"/>
  <c r="AC180" i="20"/>
  <c r="AD180" i="20"/>
  <c r="AE180" i="20"/>
  <c r="AF180" i="20"/>
  <c r="AG180" i="20"/>
  <c r="AH180" i="20"/>
  <c r="AI180" i="20"/>
  <c r="AJ180" i="20"/>
  <c r="AK180" i="20"/>
  <c r="AL180" i="20"/>
  <c r="AM180" i="20"/>
  <c r="AN180" i="20"/>
  <c r="AO180" i="20"/>
  <c r="AP180" i="20"/>
  <c r="AQ180" i="20"/>
  <c r="AR180" i="20"/>
  <c r="AS180" i="20"/>
  <c r="AT180" i="20"/>
  <c r="AU180" i="20"/>
  <c r="AV180" i="20"/>
  <c r="AW180" i="20"/>
  <c r="AX180" i="20"/>
  <c r="AY180" i="20"/>
  <c r="AZ180" i="20"/>
  <c r="CC180" i="20"/>
  <c r="CD180" i="20"/>
  <c r="C181" i="20"/>
  <c r="D181" i="20"/>
  <c r="E181" i="20"/>
  <c r="F181" i="20"/>
  <c r="G181" i="20"/>
  <c r="H181" i="20"/>
  <c r="I181" i="20"/>
  <c r="J181" i="20"/>
  <c r="K181" i="20"/>
  <c r="L181" i="20"/>
  <c r="M181" i="20"/>
  <c r="N181" i="20"/>
  <c r="O181" i="20"/>
  <c r="P181" i="20"/>
  <c r="Q181" i="20"/>
  <c r="R181" i="20"/>
  <c r="S181" i="20"/>
  <c r="T181" i="20"/>
  <c r="U181" i="20"/>
  <c r="V181" i="20"/>
  <c r="W181" i="20"/>
  <c r="X181" i="20"/>
  <c r="Y181" i="20"/>
  <c r="Z181" i="20"/>
  <c r="AA181" i="20"/>
  <c r="AB181" i="20"/>
  <c r="AC181" i="20"/>
  <c r="AD181" i="20"/>
  <c r="AE181" i="20"/>
  <c r="AF181" i="20"/>
  <c r="AG181" i="20"/>
  <c r="AH181" i="20"/>
  <c r="AI181" i="20"/>
  <c r="AJ181" i="20"/>
  <c r="AK181" i="20"/>
  <c r="AL181" i="20"/>
  <c r="AM181" i="20"/>
  <c r="AN181" i="20"/>
  <c r="AO181" i="20"/>
  <c r="AP181" i="20"/>
  <c r="AQ181" i="20"/>
  <c r="AR181" i="20"/>
  <c r="AS181" i="20"/>
  <c r="AT181" i="20"/>
  <c r="AU181" i="20"/>
  <c r="AV181" i="20"/>
  <c r="AW181" i="20"/>
  <c r="AX181" i="20"/>
  <c r="AY181" i="20"/>
  <c r="AZ181" i="20"/>
  <c r="CC181" i="20"/>
  <c r="CD181" i="20"/>
  <c r="C182" i="20"/>
  <c r="D182" i="20"/>
  <c r="E182" i="20"/>
  <c r="F182" i="20"/>
  <c r="G182" i="20"/>
  <c r="H182" i="20"/>
  <c r="I182" i="20"/>
  <c r="J182" i="20"/>
  <c r="K182" i="20"/>
  <c r="L182" i="20"/>
  <c r="M182" i="20"/>
  <c r="N182" i="20"/>
  <c r="O182" i="20"/>
  <c r="P182" i="20"/>
  <c r="Q182" i="20"/>
  <c r="R182" i="20"/>
  <c r="S182" i="20"/>
  <c r="T182" i="20"/>
  <c r="U182" i="20"/>
  <c r="V182" i="20"/>
  <c r="W182" i="20"/>
  <c r="X182" i="20"/>
  <c r="Y182" i="20"/>
  <c r="Z182" i="20"/>
  <c r="AA182" i="20"/>
  <c r="AB182" i="20"/>
  <c r="AC182" i="20"/>
  <c r="AD182" i="20"/>
  <c r="AE182" i="20"/>
  <c r="AF182" i="20"/>
  <c r="AG182" i="20"/>
  <c r="AH182" i="20"/>
  <c r="AI182" i="20"/>
  <c r="AJ182" i="20"/>
  <c r="AK182" i="20"/>
  <c r="AL182" i="20"/>
  <c r="AM182" i="20"/>
  <c r="AN182" i="20"/>
  <c r="AO182" i="20"/>
  <c r="AP182" i="20"/>
  <c r="AQ182" i="20"/>
  <c r="AR182" i="20"/>
  <c r="AS182" i="20"/>
  <c r="AT182" i="20"/>
  <c r="AU182" i="20"/>
  <c r="AV182" i="20"/>
  <c r="AW182" i="20"/>
  <c r="AX182" i="20"/>
  <c r="AY182" i="20"/>
  <c r="AZ182" i="20"/>
  <c r="CC182" i="20"/>
  <c r="CD182" i="20"/>
  <c r="C183" i="20"/>
  <c r="D183" i="20"/>
  <c r="E183" i="20"/>
  <c r="F183" i="20"/>
  <c r="G183" i="20"/>
  <c r="H183" i="20"/>
  <c r="I183" i="20"/>
  <c r="J183" i="20"/>
  <c r="K183" i="20"/>
  <c r="L183" i="20"/>
  <c r="M183" i="20"/>
  <c r="N183" i="20"/>
  <c r="O183" i="20"/>
  <c r="P183" i="20"/>
  <c r="Q183" i="20"/>
  <c r="R183" i="20"/>
  <c r="S183" i="20"/>
  <c r="T183" i="20"/>
  <c r="U183" i="20"/>
  <c r="V183" i="20"/>
  <c r="W183" i="20"/>
  <c r="X183" i="20"/>
  <c r="Y183" i="20"/>
  <c r="Z183" i="20"/>
  <c r="AA183" i="20"/>
  <c r="AB183" i="20"/>
  <c r="AC183" i="20"/>
  <c r="AD183" i="20"/>
  <c r="AE183" i="20"/>
  <c r="AF183" i="20"/>
  <c r="AG183" i="20"/>
  <c r="AH183" i="20"/>
  <c r="AI183" i="20"/>
  <c r="AJ183" i="20"/>
  <c r="AK183" i="20"/>
  <c r="AL183" i="20"/>
  <c r="AM183" i="20"/>
  <c r="AN183" i="20"/>
  <c r="AO183" i="20"/>
  <c r="AP183" i="20"/>
  <c r="AQ183" i="20"/>
  <c r="AR183" i="20"/>
  <c r="AS183" i="20"/>
  <c r="AT183" i="20"/>
  <c r="AU183" i="20"/>
  <c r="AV183" i="20"/>
  <c r="AW183" i="20"/>
  <c r="AX183" i="20"/>
  <c r="AY183" i="20"/>
  <c r="AZ183" i="20"/>
  <c r="CC183" i="20"/>
  <c r="CD183" i="20"/>
  <c r="C184" i="20"/>
  <c r="D184" i="20"/>
  <c r="E184" i="20"/>
  <c r="F184" i="20"/>
  <c r="G184" i="20"/>
  <c r="H184" i="20"/>
  <c r="I184" i="20"/>
  <c r="J184" i="20"/>
  <c r="K184" i="20"/>
  <c r="L184" i="20"/>
  <c r="M184" i="20"/>
  <c r="N184" i="20"/>
  <c r="O184" i="20"/>
  <c r="P184" i="20"/>
  <c r="Q184" i="20"/>
  <c r="R184" i="20"/>
  <c r="S184" i="20"/>
  <c r="T184" i="20"/>
  <c r="U184" i="20"/>
  <c r="V184" i="20"/>
  <c r="W184" i="20"/>
  <c r="X184" i="20"/>
  <c r="Y184" i="20"/>
  <c r="Z184" i="20"/>
  <c r="AA184" i="20"/>
  <c r="AB184" i="20"/>
  <c r="AC184" i="20"/>
  <c r="AD184" i="20"/>
  <c r="AE184" i="20"/>
  <c r="AF184" i="20"/>
  <c r="AG184" i="20"/>
  <c r="AH184" i="20"/>
  <c r="AI184" i="20"/>
  <c r="AJ184" i="20"/>
  <c r="AK184" i="20"/>
  <c r="AL184" i="20"/>
  <c r="AM184" i="20"/>
  <c r="AN184" i="20"/>
  <c r="AO184" i="20"/>
  <c r="AP184" i="20"/>
  <c r="AQ184" i="20"/>
  <c r="AR184" i="20"/>
  <c r="AS184" i="20"/>
  <c r="AT184" i="20"/>
  <c r="AU184" i="20"/>
  <c r="AV184" i="20"/>
  <c r="AW184" i="20"/>
  <c r="AX184" i="20"/>
  <c r="AY184" i="20"/>
  <c r="AZ184" i="20"/>
  <c r="CC184" i="20"/>
  <c r="CD184" i="20"/>
  <c r="C185" i="20"/>
  <c r="D185" i="20"/>
  <c r="E185" i="20"/>
  <c r="F185" i="20"/>
  <c r="G185" i="20"/>
  <c r="H185" i="20"/>
  <c r="I185" i="20"/>
  <c r="J185" i="20"/>
  <c r="K185" i="20"/>
  <c r="L185" i="20"/>
  <c r="M185" i="20"/>
  <c r="N185" i="20"/>
  <c r="O185" i="20"/>
  <c r="P185" i="20"/>
  <c r="Q185" i="20"/>
  <c r="R185" i="20"/>
  <c r="S185" i="20"/>
  <c r="T185" i="20"/>
  <c r="U185" i="20"/>
  <c r="V185" i="20"/>
  <c r="W185" i="20"/>
  <c r="X185" i="20"/>
  <c r="Y185" i="20"/>
  <c r="Z185" i="20"/>
  <c r="AA185" i="20"/>
  <c r="AB185" i="20"/>
  <c r="AC185" i="20"/>
  <c r="AD185" i="20"/>
  <c r="AE185" i="20"/>
  <c r="AF185" i="20"/>
  <c r="AG185" i="20"/>
  <c r="AH185" i="20"/>
  <c r="AI185" i="20"/>
  <c r="AJ185" i="20"/>
  <c r="AK185" i="20"/>
  <c r="AL185" i="20"/>
  <c r="AM185" i="20"/>
  <c r="AN185" i="20"/>
  <c r="AO185" i="20"/>
  <c r="AP185" i="20"/>
  <c r="AQ185" i="20"/>
  <c r="AR185" i="20"/>
  <c r="AS185" i="20"/>
  <c r="AT185" i="20"/>
  <c r="AU185" i="20"/>
  <c r="AV185" i="20"/>
  <c r="AW185" i="20"/>
  <c r="AX185" i="20"/>
  <c r="AY185" i="20"/>
  <c r="AZ185" i="20"/>
  <c r="CC185" i="20"/>
  <c r="CD185" i="20"/>
  <c r="C186" i="20"/>
  <c r="D186" i="20"/>
  <c r="E186" i="20"/>
  <c r="F186" i="20"/>
  <c r="G186" i="20"/>
  <c r="H186" i="20"/>
  <c r="I186" i="20"/>
  <c r="J186" i="20"/>
  <c r="K186" i="20"/>
  <c r="L186" i="20"/>
  <c r="M186" i="20"/>
  <c r="N186" i="20"/>
  <c r="O186" i="20"/>
  <c r="P186" i="20"/>
  <c r="Q186" i="20"/>
  <c r="R186" i="20"/>
  <c r="S186" i="20"/>
  <c r="T186" i="20"/>
  <c r="U186" i="20"/>
  <c r="V186" i="20"/>
  <c r="W186" i="20"/>
  <c r="X186" i="20"/>
  <c r="Y186" i="20"/>
  <c r="Z186" i="20"/>
  <c r="AA186" i="20"/>
  <c r="AB186" i="20"/>
  <c r="AC186" i="20"/>
  <c r="AD186" i="20"/>
  <c r="AE186" i="20"/>
  <c r="AF186" i="20"/>
  <c r="AG186" i="20"/>
  <c r="AH186" i="20"/>
  <c r="AI186" i="20"/>
  <c r="AJ186" i="20"/>
  <c r="AK186" i="20"/>
  <c r="AL186" i="20"/>
  <c r="AM186" i="20"/>
  <c r="AN186" i="20"/>
  <c r="AO186" i="20"/>
  <c r="AP186" i="20"/>
  <c r="AQ186" i="20"/>
  <c r="AR186" i="20"/>
  <c r="AS186" i="20"/>
  <c r="AT186" i="20"/>
  <c r="AU186" i="20"/>
  <c r="AV186" i="20"/>
  <c r="AW186" i="20"/>
  <c r="AX186" i="20"/>
  <c r="AY186" i="20"/>
  <c r="AZ186" i="20"/>
  <c r="CC186" i="20"/>
  <c r="CD186" i="20"/>
  <c r="C187" i="20"/>
  <c r="D187" i="20"/>
  <c r="E187" i="20"/>
  <c r="F187" i="20"/>
  <c r="G187" i="20"/>
  <c r="H187" i="20"/>
  <c r="I187" i="20"/>
  <c r="J187" i="20"/>
  <c r="K187" i="20"/>
  <c r="L187" i="20"/>
  <c r="M187" i="20"/>
  <c r="N187" i="20"/>
  <c r="O187" i="20"/>
  <c r="P187" i="20"/>
  <c r="Q187" i="20"/>
  <c r="R187" i="20"/>
  <c r="S187" i="20"/>
  <c r="T187" i="20"/>
  <c r="U187" i="20"/>
  <c r="V187" i="20"/>
  <c r="W187" i="20"/>
  <c r="X187" i="20"/>
  <c r="Y187" i="20"/>
  <c r="Z187" i="20"/>
  <c r="AA187" i="20"/>
  <c r="AB187" i="20"/>
  <c r="AC187" i="20"/>
  <c r="AD187" i="20"/>
  <c r="AE187" i="20"/>
  <c r="AF187" i="20"/>
  <c r="AG187" i="20"/>
  <c r="AH187" i="20"/>
  <c r="AI187" i="20"/>
  <c r="AJ187" i="20"/>
  <c r="AK187" i="20"/>
  <c r="AL187" i="20"/>
  <c r="AM187" i="20"/>
  <c r="AN187" i="20"/>
  <c r="AO187" i="20"/>
  <c r="AP187" i="20"/>
  <c r="AQ187" i="20"/>
  <c r="AR187" i="20"/>
  <c r="AS187" i="20"/>
  <c r="AT187" i="20"/>
  <c r="AU187" i="20"/>
  <c r="AV187" i="20"/>
  <c r="AW187" i="20"/>
  <c r="AX187" i="20"/>
  <c r="AY187" i="20"/>
  <c r="AZ187" i="20"/>
  <c r="CC187" i="20"/>
  <c r="CD187" i="20"/>
  <c r="C188" i="20"/>
  <c r="D188" i="20"/>
  <c r="E188" i="20"/>
  <c r="F188" i="20"/>
  <c r="G188" i="20"/>
  <c r="H188" i="20"/>
  <c r="I188" i="20"/>
  <c r="J188" i="20"/>
  <c r="K188" i="20"/>
  <c r="L188" i="20"/>
  <c r="M188" i="20"/>
  <c r="N188" i="20"/>
  <c r="O188" i="20"/>
  <c r="P188" i="20"/>
  <c r="Q188" i="20"/>
  <c r="R188" i="20"/>
  <c r="S188" i="20"/>
  <c r="T188" i="20"/>
  <c r="U188" i="20"/>
  <c r="V188" i="20"/>
  <c r="W188" i="20"/>
  <c r="X188" i="20"/>
  <c r="Y188" i="20"/>
  <c r="Z188" i="20"/>
  <c r="AA188" i="20"/>
  <c r="AB188" i="20"/>
  <c r="AC188" i="20"/>
  <c r="AD188" i="20"/>
  <c r="AE188" i="20"/>
  <c r="AF188" i="20"/>
  <c r="AG188" i="20"/>
  <c r="AH188" i="20"/>
  <c r="AI188" i="20"/>
  <c r="AJ188" i="20"/>
  <c r="AK188" i="20"/>
  <c r="AL188" i="20"/>
  <c r="AM188" i="20"/>
  <c r="AN188" i="20"/>
  <c r="AO188" i="20"/>
  <c r="AP188" i="20"/>
  <c r="AQ188" i="20"/>
  <c r="AR188" i="20"/>
  <c r="AS188" i="20"/>
  <c r="AT188" i="20"/>
  <c r="AU188" i="20"/>
  <c r="AV188" i="20"/>
  <c r="AW188" i="20"/>
  <c r="AX188" i="20"/>
  <c r="AY188" i="20"/>
  <c r="AZ188" i="20"/>
  <c r="CC188" i="20"/>
  <c r="CD188" i="20"/>
  <c r="C189" i="20"/>
  <c r="D189" i="20"/>
  <c r="E189" i="20"/>
  <c r="F189" i="20"/>
  <c r="G189" i="20"/>
  <c r="H189" i="20"/>
  <c r="I189" i="20"/>
  <c r="J189" i="20"/>
  <c r="K189" i="20"/>
  <c r="L189" i="20"/>
  <c r="M189" i="20"/>
  <c r="N189" i="20"/>
  <c r="O189" i="20"/>
  <c r="P189" i="20"/>
  <c r="Q189" i="20"/>
  <c r="R189" i="20"/>
  <c r="S189" i="20"/>
  <c r="T189" i="20"/>
  <c r="U189" i="20"/>
  <c r="V189" i="20"/>
  <c r="W189" i="20"/>
  <c r="X189" i="20"/>
  <c r="Y189" i="20"/>
  <c r="Z189" i="20"/>
  <c r="AA189" i="20"/>
  <c r="AB189" i="20"/>
  <c r="AC189" i="20"/>
  <c r="AD189" i="20"/>
  <c r="AE189" i="20"/>
  <c r="AF189" i="20"/>
  <c r="AG189" i="20"/>
  <c r="AH189" i="20"/>
  <c r="AI189" i="20"/>
  <c r="AJ189" i="20"/>
  <c r="AK189" i="20"/>
  <c r="AL189" i="20"/>
  <c r="AM189" i="20"/>
  <c r="AN189" i="20"/>
  <c r="AO189" i="20"/>
  <c r="AP189" i="20"/>
  <c r="AQ189" i="20"/>
  <c r="AR189" i="20"/>
  <c r="AS189" i="20"/>
  <c r="AT189" i="20"/>
  <c r="AU189" i="20"/>
  <c r="AV189" i="20"/>
  <c r="AW189" i="20"/>
  <c r="AX189" i="20"/>
  <c r="AY189" i="20"/>
  <c r="AZ189" i="20"/>
  <c r="CC189" i="20"/>
  <c r="CD189" i="20"/>
  <c r="C190" i="20"/>
  <c r="D190" i="20"/>
  <c r="E190" i="20"/>
  <c r="F190" i="20"/>
  <c r="G190" i="20"/>
  <c r="H190" i="20"/>
  <c r="I190" i="20"/>
  <c r="J190" i="20"/>
  <c r="K190" i="20"/>
  <c r="L190" i="20"/>
  <c r="M190" i="20"/>
  <c r="N190" i="20"/>
  <c r="O190" i="20"/>
  <c r="P190" i="20"/>
  <c r="Q190" i="20"/>
  <c r="R190" i="20"/>
  <c r="S190" i="20"/>
  <c r="T190" i="20"/>
  <c r="U190" i="20"/>
  <c r="V190" i="20"/>
  <c r="W190" i="20"/>
  <c r="X190" i="20"/>
  <c r="Y190" i="20"/>
  <c r="Z190" i="20"/>
  <c r="AA190" i="20"/>
  <c r="AB190" i="20"/>
  <c r="AC190" i="20"/>
  <c r="AD190" i="20"/>
  <c r="AE190" i="20"/>
  <c r="AF190" i="20"/>
  <c r="AG190" i="20"/>
  <c r="AH190" i="20"/>
  <c r="AI190" i="20"/>
  <c r="AJ190" i="20"/>
  <c r="AK190" i="20"/>
  <c r="AL190" i="20"/>
  <c r="AM190" i="20"/>
  <c r="AN190" i="20"/>
  <c r="AO190" i="20"/>
  <c r="AP190" i="20"/>
  <c r="AQ190" i="20"/>
  <c r="AR190" i="20"/>
  <c r="AS190" i="20"/>
  <c r="AT190" i="20"/>
  <c r="AU190" i="20"/>
  <c r="AV190" i="20"/>
  <c r="AW190" i="20"/>
  <c r="AX190" i="20"/>
  <c r="AY190" i="20"/>
  <c r="AZ190" i="20"/>
  <c r="CC190" i="20"/>
  <c r="CD190" i="20"/>
  <c r="C191" i="20"/>
  <c r="D191" i="20"/>
  <c r="E191" i="20"/>
  <c r="F191" i="20"/>
  <c r="G191" i="20"/>
  <c r="H191" i="20"/>
  <c r="I191" i="20"/>
  <c r="J191" i="20"/>
  <c r="K191" i="20"/>
  <c r="L191" i="20"/>
  <c r="M191" i="20"/>
  <c r="N191" i="20"/>
  <c r="O191" i="20"/>
  <c r="P191" i="20"/>
  <c r="Q191" i="20"/>
  <c r="R191" i="20"/>
  <c r="S191" i="20"/>
  <c r="T191" i="20"/>
  <c r="U191" i="20"/>
  <c r="V191" i="20"/>
  <c r="W191" i="20"/>
  <c r="X191" i="20"/>
  <c r="Y191" i="20"/>
  <c r="Z191" i="20"/>
  <c r="AA191" i="20"/>
  <c r="AB191" i="20"/>
  <c r="AC191" i="20"/>
  <c r="AD191" i="20"/>
  <c r="AE191" i="20"/>
  <c r="AF191" i="20"/>
  <c r="AG191" i="20"/>
  <c r="AH191" i="20"/>
  <c r="AI191" i="20"/>
  <c r="AJ191" i="20"/>
  <c r="AK191" i="20"/>
  <c r="AL191" i="20"/>
  <c r="AM191" i="20"/>
  <c r="AN191" i="20"/>
  <c r="AO191" i="20"/>
  <c r="AP191" i="20"/>
  <c r="AQ191" i="20"/>
  <c r="AR191" i="20"/>
  <c r="AS191" i="20"/>
  <c r="AT191" i="20"/>
  <c r="AU191" i="20"/>
  <c r="AV191" i="20"/>
  <c r="AW191" i="20"/>
  <c r="AX191" i="20"/>
  <c r="AY191" i="20"/>
  <c r="AZ191" i="20"/>
  <c r="CC191" i="20"/>
  <c r="CD191" i="20"/>
  <c r="C192" i="20"/>
  <c r="D192" i="20"/>
  <c r="E192" i="20"/>
  <c r="F192" i="20"/>
  <c r="G192" i="20"/>
  <c r="H192" i="20"/>
  <c r="I192" i="20"/>
  <c r="J192" i="20"/>
  <c r="K192" i="20"/>
  <c r="L192" i="20"/>
  <c r="M192" i="20"/>
  <c r="N192" i="20"/>
  <c r="O192" i="20"/>
  <c r="P192" i="20"/>
  <c r="Q192" i="20"/>
  <c r="R192" i="20"/>
  <c r="S192" i="20"/>
  <c r="T192" i="20"/>
  <c r="U192" i="20"/>
  <c r="V192" i="20"/>
  <c r="W192" i="20"/>
  <c r="X192" i="20"/>
  <c r="Y192" i="20"/>
  <c r="Z192" i="20"/>
  <c r="AA192" i="20"/>
  <c r="AB192" i="20"/>
  <c r="AC192" i="20"/>
  <c r="AD192" i="20"/>
  <c r="AE192" i="20"/>
  <c r="AF192" i="20"/>
  <c r="AG192" i="20"/>
  <c r="AH192" i="20"/>
  <c r="AI192" i="20"/>
  <c r="AJ192" i="20"/>
  <c r="AK192" i="20"/>
  <c r="AL192" i="20"/>
  <c r="AM192" i="20"/>
  <c r="AN192" i="20"/>
  <c r="AO192" i="20"/>
  <c r="AP192" i="20"/>
  <c r="AQ192" i="20"/>
  <c r="AR192" i="20"/>
  <c r="AS192" i="20"/>
  <c r="AT192" i="20"/>
  <c r="AU192" i="20"/>
  <c r="AV192" i="20"/>
  <c r="AW192" i="20"/>
  <c r="AX192" i="20"/>
  <c r="AY192" i="20"/>
  <c r="AZ192" i="20"/>
  <c r="CC192" i="20"/>
  <c r="CD192" i="20"/>
  <c r="C193" i="20"/>
  <c r="D193" i="20"/>
  <c r="E193" i="20"/>
  <c r="F193" i="20"/>
  <c r="G193" i="20"/>
  <c r="H193" i="20"/>
  <c r="I193" i="20"/>
  <c r="J193" i="20"/>
  <c r="K193" i="20"/>
  <c r="L193" i="20"/>
  <c r="M193" i="20"/>
  <c r="N193" i="20"/>
  <c r="O193" i="20"/>
  <c r="P193" i="20"/>
  <c r="Q193" i="20"/>
  <c r="R193" i="20"/>
  <c r="S193" i="20"/>
  <c r="T193" i="20"/>
  <c r="U193" i="20"/>
  <c r="V193" i="20"/>
  <c r="W193" i="20"/>
  <c r="X193" i="20"/>
  <c r="Y193" i="20"/>
  <c r="Z193" i="20"/>
  <c r="AA193" i="20"/>
  <c r="AB193" i="20"/>
  <c r="AC193" i="20"/>
  <c r="AD193" i="20"/>
  <c r="AE193" i="20"/>
  <c r="AF193" i="20"/>
  <c r="AG193" i="20"/>
  <c r="AH193" i="20"/>
  <c r="AI193" i="20"/>
  <c r="AJ193" i="20"/>
  <c r="AK193" i="20"/>
  <c r="AL193" i="20"/>
  <c r="AM193" i="20"/>
  <c r="AN193" i="20"/>
  <c r="AO193" i="20"/>
  <c r="AP193" i="20"/>
  <c r="AQ193" i="20"/>
  <c r="AR193" i="20"/>
  <c r="AS193" i="20"/>
  <c r="AT193" i="20"/>
  <c r="AU193" i="20"/>
  <c r="AV193" i="20"/>
  <c r="AW193" i="20"/>
  <c r="AX193" i="20"/>
  <c r="AY193" i="20"/>
  <c r="AZ193" i="20"/>
  <c r="CC193" i="20"/>
  <c r="CD193" i="20"/>
  <c r="C194" i="20"/>
  <c r="D194" i="20"/>
  <c r="E194" i="20"/>
  <c r="F194" i="20"/>
  <c r="G194" i="20"/>
  <c r="H194" i="20"/>
  <c r="I194" i="20"/>
  <c r="J194" i="20"/>
  <c r="K194" i="20"/>
  <c r="L194" i="20"/>
  <c r="M194" i="20"/>
  <c r="N194" i="20"/>
  <c r="O194" i="20"/>
  <c r="P194" i="20"/>
  <c r="Q194" i="20"/>
  <c r="R194" i="20"/>
  <c r="S194" i="20"/>
  <c r="T194" i="20"/>
  <c r="U194" i="20"/>
  <c r="V194" i="20"/>
  <c r="W194" i="20"/>
  <c r="X194" i="20"/>
  <c r="Y194" i="20"/>
  <c r="Z194" i="20"/>
  <c r="AA194" i="20"/>
  <c r="AB194" i="20"/>
  <c r="AC194" i="20"/>
  <c r="AD194" i="20"/>
  <c r="AE194" i="20"/>
  <c r="AF194" i="20"/>
  <c r="AG194" i="20"/>
  <c r="AH194" i="20"/>
  <c r="AI194" i="20"/>
  <c r="AJ194" i="20"/>
  <c r="AK194" i="20"/>
  <c r="AL194" i="20"/>
  <c r="AM194" i="20"/>
  <c r="AN194" i="20"/>
  <c r="AO194" i="20"/>
  <c r="AP194" i="20"/>
  <c r="AQ194" i="20"/>
  <c r="AR194" i="20"/>
  <c r="AS194" i="20"/>
  <c r="AT194" i="20"/>
  <c r="AU194" i="20"/>
  <c r="AV194" i="20"/>
  <c r="AW194" i="20"/>
  <c r="AX194" i="20"/>
  <c r="AY194" i="20"/>
  <c r="AZ194" i="20"/>
  <c r="CC194" i="20"/>
  <c r="CD194" i="20"/>
  <c r="C195" i="20"/>
  <c r="D195" i="20"/>
  <c r="E195" i="20"/>
  <c r="F195" i="20"/>
  <c r="G195" i="20"/>
  <c r="H195" i="20"/>
  <c r="I195" i="20"/>
  <c r="J195" i="20"/>
  <c r="K195" i="20"/>
  <c r="L195" i="20"/>
  <c r="M195" i="20"/>
  <c r="N195" i="20"/>
  <c r="O195" i="20"/>
  <c r="P195" i="20"/>
  <c r="Q195" i="20"/>
  <c r="R195" i="20"/>
  <c r="S195" i="20"/>
  <c r="T195" i="20"/>
  <c r="U195" i="20"/>
  <c r="V195" i="20"/>
  <c r="W195" i="20"/>
  <c r="X195" i="20"/>
  <c r="Y195" i="20"/>
  <c r="Z195" i="20"/>
  <c r="AA195" i="20"/>
  <c r="AB195" i="20"/>
  <c r="AC195" i="20"/>
  <c r="AD195" i="20"/>
  <c r="AE195" i="20"/>
  <c r="AF195" i="20"/>
  <c r="AG195" i="20"/>
  <c r="AH195" i="20"/>
  <c r="AI195" i="20"/>
  <c r="AJ195" i="20"/>
  <c r="AK195" i="20"/>
  <c r="AL195" i="20"/>
  <c r="AM195" i="20"/>
  <c r="AN195" i="20"/>
  <c r="AO195" i="20"/>
  <c r="AP195" i="20"/>
  <c r="AQ195" i="20"/>
  <c r="AR195" i="20"/>
  <c r="AS195" i="20"/>
  <c r="AT195" i="20"/>
  <c r="AU195" i="20"/>
  <c r="AV195" i="20"/>
  <c r="AW195" i="20"/>
  <c r="AX195" i="20"/>
  <c r="AY195" i="20"/>
  <c r="AZ195" i="20"/>
  <c r="CC195" i="20"/>
  <c r="CD195" i="20"/>
  <c r="C196" i="20"/>
  <c r="D196" i="20"/>
  <c r="E196" i="20"/>
  <c r="F196" i="20"/>
  <c r="G196" i="20"/>
  <c r="H196" i="20"/>
  <c r="I196" i="20"/>
  <c r="J196" i="20"/>
  <c r="K196" i="20"/>
  <c r="L196" i="20"/>
  <c r="M196" i="20"/>
  <c r="N196" i="20"/>
  <c r="O196" i="20"/>
  <c r="P196" i="20"/>
  <c r="Q196" i="20"/>
  <c r="R196" i="20"/>
  <c r="S196" i="20"/>
  <c r="T196" i="20"/>
  <c r="U196" i="20"/>
  <c r="V196" i="20"/>
  <c r="W196" i="20"/>
  <c r="X196" i="20"/>
  <c r="Y196" i="20"/>
  <c r="Z196" i="20"/>
  <c r="AA196" i="20"/>
  <c r="AB196" i="20"/>
  <c r="AC196" i="20"/>
  <c r="AD196" i="20"/>
  <c r="AE196" i="20"/>
  <c r="AF196" i="20"/>
  <c r="AG196" i="20"/>
  <c r="AH196" i="20"/>
  <c r="AI196" i="20"/>
  <c r="AJ196" i="20"/>
  <c r="AK196" i="20"/>
  <c r="AL196" i="20"/>
  <c r="AM196" i="20"/>
  <c r="AN196" i="20"/>
  <c r="AO196" i="20"/>
  <c r="AP196" i="20"/>
  <c r="AQ196" i="20"/>
  <c r="AR196" i="20"/>
  <c r="AS196" i="20"/>
  <c r="AT196" i="20"/>
  <c r="AU196" i="20"/>
  <c r="AV196" i="20"/>
  <c r="AW196" i="20"/>
  <c r="AX196" i="20"/>
  <c r="AY196" i="20"/>
  <c r="AZ196" i="20"/>
  <c r="CC196" i="20"/>
  <c r="CD196" i="20"/>
  <c r="C197" i="20"/>
  <c r="D197" i="20"/>
  <c r="E197" i="20"/>
  <c r="F197" i="20"/>
  <c r="G197" i="20"/>
  <c r="H197" i="20"/>
  <c r="I197" i="20"/>
  <c r="J197" i="20"/>
  <c r="K197" i="20"/>
  <c r="L197" i="20"/>
  <c r="M197" i="20"/>
  <c r="N197" i="20"/>
  <c r="O197" i="20"/>
  <c r="P197" i="20"/>
  <c r="Q197" i="20"/>
  <c r="R197" i="20"/>
  <c r="S197" i="20"/>
  <c r="T197" i="20"/>
  <c r="U197" i="20"/>
  <c r="V197" i="20"/>
  <c r="W197" i="20"/>
  <c r="X197" i="20"/>
  <c r="Y197" i="20"/>
  <c r="Z197" i="20"/>
  <c r="AA197" i="20"/>
  <c r="AB197" i="20"/>
  <c r="AC197" i="20"/>
  <c r="AD197" i="20"/>
  <c r="AE197" i="20"/>
  <c r="AF197" i="20"/>
  <c r="AG197" i="20"/>
  <c r="AH197" i="20"/>
  <c r="AI197" i="20"/>
  <c r="AJ197" i="20"/>
  <c r="AK197" i="20"/>
  <c r="AL197" i="20"/>
  <c r="AM197" i="20"/>
  <c r="AN197" i="20"/>
  <c r="AO197" i="20"/>
  <c r="AP197" i="20"/>
  <c r="AQ197" i="20"/>
  <c r="AR197" i="20"/>
  <c r="AS197" i="20"/>
  <c r="AT197" i="20"/>
  <c r="AU197" i="20"/>
  <c r="AV197" i="20"/>
  <c r="AW197" i="20"/>
  <c r="AX197" i="20"/>
  <c r="AY197" i="20"/>
  <c r="AZ197" i="20"/>
  <c r="CC197" i="20"/>
  <c r="CD197" i="20"/>
  <c r="C198" i="20"/>
  <c r="D198" i="20"/>
  <c r="E198" i="20"/>
  <c r="F198" i="20"/>
  <c r="G198" i="20"/>
  <c r="H198" i="20"/>
  <c r="I198" i="20"/>
  <c r="J198" i="20"/>
  <c r="K198" i="20"/>
  <c r="L198" i="20"/>
  <c r="M198" i="20"/>
  <c r="N198" i="20"/>
  <c r="O198" i="20"/>
  <c r="P198" i="20"/>
  <c r="Q198" i="20"/>
  <c r="R198" i="20"/>
  <c r="S198" i="20"/>
  <c r="T198" i="20"/>
  <c r="U198" i="20"/>
  <c r="V198" i="20"/>
  <c r="W198" i="20"/>
  <c r="X198" i="20"/>
  <c r="Y198" i="20"/>
  <c r="Z198" i="20"/>
  <c r="AA198" i="20"/>
  <c r="AB198" i="20"/>
  <c r="AC198" i="20"/>
  <c r="AD198" i="20"/>
  <c r="AE198" i="20"/>
  <c r="AF198" i="20"/>
  <c r="AG198" i="20"/>
  <c r="AH198" i="20"/>
  <c r="AI198" i="20"/>
  <c r="AJ198" i="20"/>
  <c r="AK198" i="20"/>
  <c r="AL198" i="20"/>
  <c r="AM198" i="20"/>
  <c r="AN198" i="20"/>
  <c r="AO198" i="20"/>
  <c r="AP198" i="20"/>
  <c r="AQ198" i="20"/>
  <c r="AR198" i="20"/>
  <c r="AS198" i="20"/>
  <c r="AT198" i="20"/>
  <c r="AU198" i="20"/>
  <c r="AV198" i="20"/>
  <c r="AW198" i="20"/>
  <c r="AX198" i="20"/>
  <c r="AY198" i="20"/>
  <c r="AZ198" i="20"/>
  <c r="CC198" i="20"/>
  <c r="CD198" i="20"/>
  <c r="C199" i="20"/>
  <c r="D199" i="20"/>
  <c r="E199" i="20"/>
  <c r="F199" i="20"/>
  <c r="G199" i="20"/>
  <c r="H199" i="20"/>
  <c r="I199" i="20"/>
  <c r="J199" i="20"/>
  <c r="K199" i="20"/>
  <c r="L199" i="20"/>
  <c r="M199" i="20"/>
  <c r="N199" i="20"/>
  <c r="O199" i="20"/>
  <c r="P199" i="20"/>
  <c r="Q199" i="20"/>
  <c r="R199" i="20"/>
  <c r="S199" i="20"/>
  <c r="T199" i="20"/>
  <c r="U199" i="20"/>
  <c r="V199" i="20"/>
  <c r="W199" i="20"/>
  <c r="X199" i="20"/>
  <c r="Y199" i="20"/>
  <c r="Z199" i="20"/>
  <c r="AA199" i="20"/>
  <c r="AB199" i="20"/>
  <c r="AC199" i="20"/>
  <c r="AD199" i="20"/>
  <c r="AE199" i="20"/>
  <c r="AF199" i="20"/>
  <c r="AG199" i="20"/>
  <c r="AH199" i="20"/>
  <c r="AI199" i="20"/>
  <c r="AJ199" i="20"/>
  <c r="AK199" i="20"/>
  <c r="AL199" i="20"/>
  <c r="AM199" i="20"/>
  <c r="AN199" i="20"/>
  <c r="AO199" i="20"/>
  <c r="AP199" i="20"/>
  <c r="AQ199" i="20"/>
  <c r="AR199" i="20"/>
  <c r="AS199" i="20"/>
  <c r="AT199" i="20"/>
  <c r="AU199" i="20"/>
  <c r="AV199" i="20"/>
  <c r="AW199" i="20"/>
  <c r="AX199" i="20"/>
  <c r="AY199" i="20"/>
  <c r="AZ199" i="20"/>
  <c r="CC199" i="20"/>
  <c r="CD199" i="20"/>
  <c r="C200" i="20"/>
  <c r="D200" i="20"/>
  <c r="E200" i="20"/>
  <c r="F200" i="20"/>
  <c r="G200" i="20"/>
  <c r="H200" i="20"/>
  <c r="I200" i="20"/>
  <c r="J200" i="20"/>
  <c r="K200" i="20"/>
  <c r="L200" i="20"/>
  <c r="M200" i="20"/>
  <c r="N200" i="20"/>
  <c r="O200" i="20"/>
  <c r="P200" i="20"/>
  <c r="Q200" i="20"/>
  <c r="R200" i="20"/>
  <c r="S200" i="20"/>
  <c r="T200" i="20"/>
  <c r="U200" i="20"/>
  <c r="V200" i="20"/>
  <c r="W200" i="20"/>
  <c r="X200" i="20"/>
  <c r="Y200" i="20"/>
  <c r="Z200" i="20"/>
  <c r="AA200" i="20"/>
  <c r="AB200" i="20"/>
  <c r="AC200" i="20"/>
  <c r="AD200" i="20"/>
  <c r="AE200" i="20"/>
  <c r="AF200" i="20"/>
  <c r="AG200" i="20"/>
  <c r="AH200" i="20"/>
  <c r="AI200" i="20"/>
  <c r="AJ200" i="20"/>
  <c r="AK200" i="20"/>
  <c r="AL200" i="20"/>
  <c r="AM200" i="20"/>
  <c r="AN200" i="20"/>
  <c r="AO200" i="20"/>
  <c r="AP200" i="20"/>
  <c r="AQ200" i="20"/>
  <c r="AR200" i="20"/>
  <c r="AS200" i="20"/>
  <c r="AT200" i="20"/>
  <c r="AU200" i="20"/>
  <c r="AV200" i="20"/>
  <c r="AW200" i="20"/>
  <c r="AX200" i="20"/>
  <c r="AY200" i="20"/>
  <c r="AZ200" i="20"/>
  <c r="CC200" i="20"/>
  <c r="CD200" i="20"/>
  <c r="C201" i="20"/>
  <c r="D201" i="20"/>
  <c r="E201" i="20"/>
  <c r="F201" i="20"/>
  <c r="G201" i="20"/>
  <c r="H201" i="20"/>
  <c r="I201" i="20"/>
  <c r="J201" i="20"/>
  <c r="K201" i="20"/>
  <c r="L201" i="20"/>
  <c r="M201" i="20"/>
  <c r="N201" i="20"/>
  <c r="O201" i="20"/>
  <c r="P201" i="20"/>
  <c r="Q201" i="20"/>
  <c r="R201" i="20"/>
  <c r="S201" i="20"/>
  <c r="T201" i="20"/>
  <c r="U201" i="20"/>
  <c r="V201" i="20"/>
  <c r="W201" i="20"/>
  <c r="X201" i="20"/>
  <c r="Y201" i="20"/>
  <c r="Z201" i="20"/>
  <c r="AA201" i="20"/>
  <c r="AB201" i="20"/>
  <c r="AC201" i="20"/>
  <c r="AD201" i="20"/>
  <c r="AE201" i="20"/>
  <c r="AF201" i="20"/>
  <c r="AG201" i="20"/>
  <c r="AH201" i="20"/>
  <c r="AI201" i="20"/>
  <c r="AJ201" i="20"/>
  <c r="AK201" i="20"/>
  <c r="AL201" i="20"/>
  <c r="AM201" i="20"/>
  <c r="AN201" i="20"/>
  <c r="AO201" i="20"/>
  <c r="AP201" i="20"/>
  <c r="AQ201" i="20"/>
  <c r="AR201" i="20"/>
  <c r="AS201" i="20"/>
  <c r="AT201" i="20"/>
  <c r="AU201" i="20"/>
  <c r="AV201" i="20"/>
  <c r="AW201" i="20"/>
  <c r="AX201" i="20"/>
  <c r="AY201" i="20"/>
  <c r="AZ201" i="20"/>
  <c r="CC201" i="20"/>
  <c r="CD201" i="20"/>
  <c r="C202" i="20"/>
  <c r="D202" i="20"/>
  <c r="E202" i="20"/>
  <c r="F202" i="20"/>
  <c r="G202" i="20"/>
  <c r="H202" i="20"/>
  <c r="I202" i="20"/>
  <c r="J202" i="20"/>
  <c r="K202" i="20"/>
  <c r="L202" i="20"/>
  <c r="M202" i="20"/>
  <c r="N202" i="20"/>
  <c r="O202" i="20"/>
  <c r="P202" i="20"/>
  <c r="Q202" i="20"/>
  <c r="R202" i="20"/>
  <c r="S202" i="20"/>
  <c r="T202" i="20"/>
  <c r="U202" i="20"/>
  <c r="V202" i="20"/>
  <c r="W202" i="20"/>
  <c r="X202" i="20"/>
  <c r="Y202" i="20"/>
  <c r="Z202" i="20"/>
  <c r="AA202" i="20"/>
  <c r="AB202" i="20"/>
  <c r="AC202" i="20"/>
  <c r="AD202" i="20"/>
  <c r="AE202" i="20"/>
  <c r="AF202" i="20"/>
  <c r="AG202" i="20"/>
  <c r="AH202" i="20"/>
  <c r="AI202" i="20"/>
  <c r="AJ202" i="20"/>
  <c r="AK202" i="20"/>
  <c r="AL202" i="20"/>
  <c r="AM202" i="20"/>
  <c r="AN202" i="20"/>
  <c r="AO202" i="20"/>
  <c r="AP202" i="20"/>
  <c r="AQ202" i="20"/>
  <c r="AR202" i="20"/>
  <c r="AS202" i="20"/>
  <c r="AT202" i="20"/>
  <c r="AU202" i="20"/>
  <c r="AV202" i="20"/>
  <c r="AW202" i="20"/>
  <c r="AX202" i="20"/>
  <c r="AY202" i="20"/>
  <c r="AZ202" i="20"/>
  <c r="CC202" i="20"/>
  <c r="CD202" i="20"/>
  <c r="C203" i="20"/>
  <c r="D203" i="20"/>
  <c r="E203" i="20"/>
  <c r="F203" i="20"/>
  <c r="G203" i="20"/>
  <c r="H203" i="20"/>
  <c r="I203" i="20"/>
  <c r="J203" i="20"/>
  <c r="K203" i="20"/>
  <c r="L203" i="20"/>
  <c r="M203" i="20"/>
  <c r="N203" i="20"/>
  <c r="O203" i="20"/>
  <c r="P203" i="20"/>
  <c r="Q203" i="20"/>
  <c r="R203" i="20"/>
  <c r="S203" i="20"/>
  <c r="T203" i="20"/>
  <c r="U203" i="20"/>
  <c r="V203" i="20"/>
  <c r="W203" i="20"/>
  <c r="X203" i="20"/>
  <c r="Y203" i="20"/>
  <c r="Z203" i="20"/>
  <c r="AA203" i="20"/>
  <c r="AB203" i="20"/>
  <c r="AC203" i="20"/>
  <c r="AD203" i="20"/>
  <c r="AE203" i="20"/>
  <c r="AF203" i="20"/>
  <c r="AG203" i="20"/>
  <c r="AH203" i="20"/>
  <c r="AI203" i="20"/>
  <c r="AJ203" i="20"/>
  <c r="AK203" i="20"/>
  <c r="AL203" i="20"/>
  <c r="AM203" i="20"/>
  <c r="AN203" i="20"/>
  <c r="AO203" i="20"/>
  <c r="AP203" i="20"/>
  <c r="AQ203" i="20"/>
  <c r="AR203" i="20"/>
  <c r="AS203" i="20"/>
  <c r="AT203" i="20"/>
  <c r="AU203" i="20"/>
  <c r="AV203" i="20"/>
  <c r="AW203" i="20"/>
  <c r="AX203" i="20"/>
  <c r="AY203" i="20"/>
  <c r="AZ203" i="20"/>
  <c r="CC203" i="20"/>
  <c r="CD203" i="20"/>
  <c r="C204" i="20"/>
  <c r="D204" i="20"/>
  <c r="E204" i="20"/>
  <c r="F204" i="20"/>
  <c r="G204" i="20"/>
  <c r="H204" i="20"/>
  <c r="I204" i="20"/>
  <c r="J204" i="20"/>
  <c r="K204" i="20"/>
  <c r="L204" i="20"/>
  <c r="M204" i="20"/>
  <c r="N204" i="20"/>
  <c r="O204" i="20"/>
  <c r="P204" i="20"/>
  <c r="Q204" i="20"/>
  <c r="R204" i="20"/>
  <c r="S204" i="20"/>
  <c r="T204" i="20"/>
  <c r="U204" i="20"/>
  <c r="V204" i="20"/>
  <c r="W204" i="20"/>
  <c r="X204" i="20"/>
  <c r="Y204" i="20"/>
  <c r="Z204" i="20"/>
  <c r="AA204" i="20"/>
  <c r="AB204" i="20"/>
  <c r="AC204" i="20"/>
  <c r="AD204" i="20"/>
  <c r="AE204" i="20"/>
  <c r="AF204" i="20"/>
  <c r="AG204" i="20"/>
  <c r="AH204" i="20"/>
  <c r="AI204" i="20"/>
  <c r="AJ204" i="20"/>
  <c r="AK204" i="20"/>
  <c r="AL204" i="20"/>
  <c r="AM204" i="20"/>
  <c r="AN204" i="20"/>
  <c r="AO204" i="20"/>
  <c r="AP204" i="20"/>
  <c r="AQ204" i="20"/>
  <c r="AR204" i="20"/>
  <c r="AS204" i="20"/>
  <c r="AT204" i="20"/>
  <c r="AU204" i="20"/>
  <c r="AV204" i="20"/>
  <c r="AW204" i="20"/>
  <c r="AX204" i="20"/>
  <c r="AY204" i="20"/>
  <c r="AZ204" i="20"/>
  <c r="CC204" i="20"/>
  <c r="CD204" i="20"/>
  <c r="C205" i="20"/>
  <c r="D205" i="20"/>
  <c r="E205" i="20"/>
  <c r="F205" i="20"/>
  <c r="G205" i="20"/>
  <c r="H205" i="20"/>
  <c r="I205" i="20"/>
  <c r="J205" i="20"/>
  <c r="K205" i="20"/>
  <c r="L205" i="20"/>
  <c r="M205" i="20"/>
  <c r="N205" i="20"/>
  <c r="O205" i="20"/>
  <c r="P205" i="20"/>
  <c r="Q205" i="20"/>
  <c r="R205" i="20"/>
  <c r="S205" i="20"/>
  <c r="T205" i="20"/>
  <c r="U205" i="20"/>
  <c r="V205" i="20"/>
  <c r="W205" i="20"/>
  <c r="X205" i="20"/>
  <c r="Y205" i="20"/>
  <c r="Z205" i="20"/>
  <c r="AA205" i="20"/>
  <c r="AB205" i="20"/>
  <c r="AC205" i="20"/>
  <c r="AD205" i="20"/>
  <c r="AE205" i="20"/>
  <c r="AF205" i="20"/>
  <c r="AG205" i="20"/>
  <c r="AH205" i="20"/>
  <c r="AI205" i="20"/>
  <c r="AJ205" i="20"/>
  <c r="AK205" i="20"/>
  <c r="AL205" i="20"/>
  <c r="AM205" i="20"/>
  <c r="AN205" i="20"/>
  <c r="AO205" i="20"/>
  <c r="AP205" i="20"/>
  <c r="AQ205" i="20"/>
  <c r="AR205" i="20"/>
  <c r="AS205" i="20"/>
  <c r="AT205" i="20"/>
  <c r="AU205" i="20"/>
  <c r="AV205" i="20"/>
  <c r="AW205" i="20"/>
  <c r="AX205" i="20"/>
  <c r="AY205" i="20"/>
  <c r="AZ205" i="20"/>
  <c r="CC205" i="20"/>
  <c r="CD205" i="20"/>
  <c r="C206" i="20"/>
  <c r="D206" i="20"/>
  <c r="E206" i="20"/>
  <c r="F206" i="20"/>
  <c r="G206" i="20"/>
  <c r="H206" i="20"/>
  <c r="I206" i="20"/>
  <c r="J206" i="20"/>
  <c r="K206" i="20"/>
  <c r="L206" i="20"/>
  <c r="M206" i="20"/>
  <c r="N206" i="20"/>
  <c r="O206" i="20"/>
  <c r="P206" i="20"/>
  <c r="Q206" i="20"/>
  <c r="R206" i="20"/>
  <c r="S206" i="20"/>
  <c r="T206" i="20"/>
  <c r="U206" i="20"/>
  <c r="V206" i="20"/>
  <c r="W206" i="20"/>
  <c r="X206" i="20"/>
  <c r="Y206" i="20"/>
  <c r="Z206" i="20"/>
  <c r="AA206" i="20"/>
  <c r="AB206" i="20"/>
  <c r="AC206" i="20"/>
  <c r="AD206" i="20"/>
  <c r="AE206" i="20"/>
  <c r="AF206" i="20"/>
  <c r="AG206" i="20"/>
  <c r="AH206" i="20"/>
  <c r="AI206" i="20"/>
  <c r="AJ206" i="20"/>
  <c r="AK206" i="20"/>
  <c r="AL206" i="20"/>
  <c r="AM206" i="20"/>
  <c r="AN206" i="20"/>
  <c r="AO206" i="20"/>
  <c r="AP206" i="20"/>
  <c r="AQ206" i="20"/>
  <c r="AR206" i="20"/>
  <c r="AS206" i="20"/>
  <c r="AT206" i="20"/>
  <c r="AU206" i="20"/>
  <c r="AV206" i="20"/>
  <c r="AW206" i="20"/>
  <c r="AX206" i="20"/>
  <c r="AY206" i="20"/>
  <c r="AZ206" i="20"/>
  <c r="CC206" i="20"/>
  <c r="CD206" i="20"/>
  <c r="C207" i="20"/>
  <c r="D207" i="20"/>
  <c r="E207" i="20"/>
  <c r="F207" i="20"/>
  <c r="G207" i="20"/>
  <c r="H207" i="20"/>
  <c r="I207" i="20"/>
  <c r="J207" i="20"/>
  <c r="K207" i="20"/>
  <c r="L207" i="20"/>
  <c r="M207" i="20"/>
  <c r="N207" i="20"/>
  <c r="O207" i="20"/>
  <c r="P207" i="20"/>
  <c r="Q207" i="20"/>
  <c r="R207" i="20"/>
  <c r="S207" i="20"/>
  <c r="T207" i="20"/>
  <c r="U207" i="20"/>
  <c r="V207" i="20"/>
  <c r="W207" i="20"/>
  <c r="X207" i="20"/>
  <c r="Y207" i="20"/>
  <c r="Z207" i="20"/>
  <c r="AA207" i="20"/>
  <c r="AB207" i="20"/>
  <c r="AC207" i="20"/>
  <c r="AD207" i="20"/>
  <c r="AE207" i="20"/>
  <c r="AF207" i="20"/>
  <c r="AG207" i="20"/>
  <c r="AH207" i="20"/>
  <c r="AI207" i="20"/>
  <c r="AJ207" i="20"/>
  <c r="AK207" i="20"/>
  <c r="AL207" i="20"/>
  <c r="AM207" i="20"/>
  <c r="AN207" i="20"/>
  <c r="AO207" i="20"/>
  <c r="AP207" i="20"/>
  <c r="AQ207" i="20"/>
  <c r="AR207" i="20"/>
  <c r="AS207" i="20"/>
  <c r="AT207" i="20"/>
  <c r="AU207" i="20"/>
  <c r="AV207" i="20"/>
  <c r="AW207" i="20"/>
  <c r="AX207" i="20"/>
  <c r="AY207" i="20"/>
  <c r="AZ207" i="20"/>
  <c r="CC207" i="20"/>
  <c r="CD207" i="20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Y107" i="17"/>
  <c r="AZ107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Y108" i="17"/>
  <c r="AZ108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Y109" i="17"/>
  <c r="AZ109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Y110" i="17"/>
  <c r="AZ110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Y111" i="17"/>
  <c r="AZ111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Y112" i="17"/>
  <c r="AZ112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Y113" i="17"/>
  <c r="AZ113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Y114" i="17"/>
  <c r="AZ114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Y115" i="17"/>
  <c r="AZ115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Y116" i="17"/>
  <c r="AZ116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Y117" i="17"/>
  <c r="AZ117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Y118" i="17"/>
  <c r="AZ118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Y119" i="17"/>
  <c r="AZ119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Y120" i="17"/>
  <c r="AZ120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Y121" i="17"/>
  <c r="AZ121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Y122" i="17"/>
  <c r="AZ122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Y123" i="17"/>
  <c r="AZ123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Y124" i="17"/>
  <c r="AZ124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Y125" i="17"/>
  <c r="AZ125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Y126" i="17"/>
  <c r="AZ126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Y127" i="17"/>
  <c r="AZ127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Y128" i="17"/>
  <c r="AZ128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Y129" i="17"/>
  <c r="AZ129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Y130" i="17"/>
  <c r="AZ130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Y131" i="17"/>
  <c r="AZ131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Y132" i="17"/>
  <c r="AZ132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Y133" i="17"/>
  <c r="AZ133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Y134" i="17"/>
  <c r="AZ134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Y135" i="17"/>
  <c r="AZ135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Y136" i="17"/>
  <c r="AZ136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Y137" i="17"/>
  <c r="AZ137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Y138" i="17"/>
  <c r="AZ138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Y139" i="17"/>
  <c r="AZ139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Y140" i="17"/>
  <c r="AZ140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Y141" i="17"/>
  <c r="AZ141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Y142" i="17"/>
  <c r="AZ142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Y143" i="17"/>
  <c r="AZ143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Y144" i="17"/>
  <c r="AZ144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U145" i="17"/>
  <c r="AV145" i="17"/>
  <c r="AY145" i="17"/>
  <c r="AZ145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U146" i="17"/>
  <c r="AV146" i="17"/>
  <c r="AY146" i="17"/>
  <c r="AZ146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B147" i="17"/>
  <c r="AC147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U147" i="17"/>
  <c r="AV147" i="17"/>
  <c r="AY147" i="17"/>
  <c r="AZ147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B148" i="17"/>
  <c r="AC148" i="17"/>
  <c r="AD148" i="17"/>
  <c r="AE148" i="17"/>
  <c r="AF148" i="17"/>
  <c r="AG148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U148" i="17"/>
  <c r="AV148" i="17"/>
  <c r="AY148" i="17"/>
  <c r="AZ148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B149" i="17"/>
  <c r="AC149" i="17"/>
  <c r="AD149" i="17"/>
  <c r="AE149" i="17"/>
  <c r="AF149" i="17"/>
  <c r="AG149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U149" i="17"/>
  <c r="AV149" i="17"/>
  <c r="AY149" i="17"/>
  <c r="AZ149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AC150" i="17"/>
  <c r="AD150" i="17"/>
  <c r="AE150" i="17"/>
  <c r="AF150" i="17"/>
  <c r="AG150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U150" i="17"/>
  <c r="AV150" i="17"/>
  <c r="AY150" i="17"/>
  <c r="AZ150" i="17"/>
  <c r="C151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AB151" i="17"/>
  <c r="AC151" i="17"/>
  <c r="AD151" i="17"/>
  <c r="AE151" i="17"/>
  <c r="AF151" i="17"/>
  <c r="AG151" i="17"/>
  <c r="AH151" i="17"/>
  <c r="AI151" i="17"/>
  <c r="AJ151" i="17"/>
  <c r="AK151" i="17"/>
  <c r="AL151" i="17"/>
  <c r="AM151" i="17"/>
  <c r="AN151" i="17"/>
  <c r="AO151" i="17"/>
  <c r="AP151" i="17"/>
  <c r="AQ151" i="17"/>
  <c r="AR151" i="17"/>
  <c r="AS151" i="17"/>
  <c r="AT151" i="17"/>
  <c r="AU151" i="17"/>
  <c r="AV151" i="17"/>
  <c r="AY151" i="17"/>
  <c r="AZ151" i="17"/>
  <c r="C152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AB152" i="17"/>
  <c r="AC152" i="17"/>
  <c r="AD152" i="17"/>
  <c r="AE152" i="17"/>
  <c r="AF152" i="17"/>
  <c r="AG152" i="17"/>
  <c r="AH152" i="17"/>
  <c r="AI152" i="17"/>
  <c r="AJ152" i="17"/>
  <c r="AK152" i="17"/>
  <c r="AL152" i="17"/>
  <c r="AM152" i="17"/>
  <c r="AN152" i="17"/>
  <c r="AO152" i="17"/>
  <c r="AP152" i="17"/>
  <c r="AQ152" i="17"/>
  <c r="AR152" i="17"/>
  <c r="AS152" i="17"/>
  <c r="AT152" i="17"/>
  <c r="AU152" i="17"/>
  <c r="AV152" i="17"/>
  <c r="AY152" i="17"/>
  <c r="AZ152" i="17"/>
  <c r="C153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AB153" i="17"/>
  <c r="AC153" i="17"/>
  <c r="AD153" i="17"/>
  <c r="AE153" i="17"/>
  <c r="AF153" i="17"/>
  <c r="AG153" i="17"/>
  <c r="AH153" i="17"/>
  <c r="AI153" i="17"/>
  <c r="AJ153" i="17"/>
  <c r="AK153" i="17"/>
  <c r="AL153" i="17"/>
  <c r="AM153" i="17"/>
  <c r="AN153" i="17"/>
  <c r="AO153" i="17"/>
  <c r="AP153" i="17"/>
  <c r="AQ153" i="17"/>
  <c r="AR153" i="17"/>
  <c r="AS153" i="17"/>
  <c r="AT153" i="17"/>
  <c r="AU153" i="17"/>
  <c r="AV153" i="17"/>
  <c r="AY153" i="17"/>
  <c r="AZ153" i="17"/>
  <c r="C154" i="17"/>
  <c r="D154" i="17"/>
  <c r="E154" i="17"/>
  <c r="F154" i="17"/>
  <c r="G154" i="17"/>
  <c r="H154" i="17"/>
  <c r="I154" i="17"/>
  <c r="J154" i="17"/>
  <c r="K154" i="17"/>
  <c r="L154" i="17"/>
  <c r="M154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AB154" i="17"/>
  <c r="AC154" i="17"/>
  <c r="AD154" i="17"/>
  <c r="AE154" i="17"/>
  <c r="AF154" i="17"/>
  <c r="AG154" i="17"/>
  <c r="AH154" i="17"/>
  <c r="AI154" i="17"/>
  <c r="AJ154" i="17"/>
  <c r="AK154" i="17"/>
  <c r="AL154" i="17"/>
  <c r="AM154" i="17"/>
  <c r="AN154" i="17"/>
  <c r="AO154" i="17"/>
  <c r="AP154" i="17"/>
  <c r="AQ154" i="17"/>
  <c r="AR154" i="17"/>
  <c r="AS154" i="17"/>
  <c r="AT154" i="17"/>
  <c r="AU154" i="17"/>
  <c r="AV154" i="17"/>
  <c r="AY154" i="17"/>
  <c r="AZ154" i="17"/>
  <c r="C155" i="17"/>
  <c r="D155" i="17"/>
  <c r="E155" i="17"/>
  <c r="F155" i="17"/>
  <c r="G155" i="17"/>
  <c r="H155" i="17"/>
  <c r="I155" i="17"/>
  <c r="J155" i="17"/>
  <c r="K155" i="17"/>
  <c r="L155" i="17"/>
  <c r="M155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AB155" i="17"/>
  <c r="AC155" i="17"/>
  <c r="AD155" i="17"/>
  <c r="AE155" i="17"/>
  <c r="AF155" i="17"/>
  <c r="AG155" i="17"/>
  <c r="AH155" i="17"/>
  <c r="AI155" i="17"/>
  <c r="AJ155" i="17"/>
  <c r="AK155" i="17"/>
  <c r="AL155" i="17"/>
  <c r="AM155" i="17"/>
  <c r="AN155" i="17"/>
  <c r="AO155" i="17"/>
  <c r="AP155" i="17"/>
  <c r="AQ155" i="17"/>
  <c r="AR155" i="17"/>
  <c r="AS155" i="17"/>
  <c r="AT155" i="17"/>
  <c r="AU155" i="17"/>
  <c r="AV155" i="17"/>
  <c r="AY155" i="17"/>
  <c r="AZ155" i="17"/>
  <c r="C156" i="17"/>
  <c r="D156" i="17"/>
  <c r="E156" i="17"/>
  <c r="F156" i="17"/>
  <c r="G156" i="17"/>
  <c r="H156" i="17"/>
  <c r="I156" i="17"/>
  <c r="J156" i="17"/>
  <c r="K156" i="17"/>
  <c r="L156" i="17"/>
  <c r="M156" i="17"/>
  <c r="N156" i="17"/>
  <c r="O156" i="17"/>
  <c r="P156" i="17"/>
  <c r="Q156" i="17"/>
  <c r="R156" i="17"/>
  <c r="S156" i="17"/>
  <c r="T156" i="17"/>
  <c r="U156" i="17"/>
  <c r="V156" i="17"/>
  <c r="W156" i="17"/>
  <c r="X156" i="17"/>
  <c r="Y156" i="17"/>
  <c r="Z156" i="17"/>
  <c r="AA156" i="17"/>
  <c r="AB156" i="17"/>
  <c r="AC156" i="17"/>
  <c r="AD156" i="17"/>
  <c r="AE156" i="17"/>
  <c r="AF156" i="17"/>
  <c r="AG156" i="17"/>
  <c r="AH156" i="17"/>
  <c r="AI156" i="17"/>
  <c r="AJ156" i="17"/>
  <c r="AK156" i="17"/>
  <c r="AL156" i="17"/>
  <c r="AM156" i="17"/>
  <c r="AN156" i="17"/>
  <c r="AO156" i="17"/>
  <c r="AP156" i="17"/>
  <c r="AQ156" i="17"/>
  <c r="AR156" i="17"/>
  <c r="AS156" i="17"/>
  <c r="AT156" i="17"/>
  <c r="AU156" i="17"/>
  <c r="AV156" i="17"/>
  <c r="AY156" i="17"/>
  <c r="AZ156" i="17"/>
  <c r="C157" i="17"/>
  <c r="D157" i="17"/>
  <c r="E157" i="17"/>
  <c r="F157" i="17"/>
  <c r="G157" i="17"/>
  <c r="H157" i="17"/>
  <c r="I157" i="17"/>
  <c r="J157" i="17"/>
  <c r="K157" i="17"/>
  <c r="L157" i="17"/>
  <c r="M157" i="17"/>
  <c r="N157" i="17"/>
  <c r="O157" i="17"/>
  <c r="P157" i="17"/>
  <c r="Q157" i="17"/>
  <c r="R157" i="17"/>
  <c r="S157" i="17"/>
  <c r="T157" i="17"/>
  <c r="U157" i="17"/>
  <c r="V157" i="17"/>
  <c r="W157" i="17"/>
  <c r="X157" i="17"/>
  <c r="Y157" i="17"/>
  <c r="Z157" i="17"/>
  <c r="AA157" i="17"/>
  <c r="AB157" i="17"/>
  <c r="AC157" i="17"/>
  <c r="AD157" i="17"/>
  <c r="AE157" i="17"/>
  <c r="AF157" i="17"/>
  <c r="AG157" i="17"/>
  <c r="AH157" i="17"/>
  <c r="AI157" i="17"/>
  <c r="AJ157" i="17"/>
  <c r="AK157" i="17"/>
  <c r="AL157" i="17"/>
  <c r="AM157" i="17"/>
  <c r="AN157" i="17"/>
  <c r="AO157" i="17"/>
  <c r="AP157" i="17"/>
  <c r="AQ157" i="17"/>
  <c r="AR157" i="17"/>
  <c r="AS157" i="17"/>
  <c r="AT157" i="17"/>
  <c r="AU157" i="17"/>
  <c r="AV157" i="17"/>
  <c r="AY157" i="17"/>
  <c r="AZ157" i="17"/>
  <c r="C158" i="17"/>
  <c r="D158" i="17"/>
  <c r="E158" i="17"/>
  <c r="F158" i="17"/>
  <c r="G158" i="17"/>
  <c r="H158" i="17"/>
  <c r="I158" i="17"/>
  <c r="J158" i="17"/>
  <c r="K158" i="17"/>
  <c r="L158" i="17"/>
  <c r="M158" i="17"/>
  <c r="N158" i="17"/>
  <c r="O158" i="17"/>
  <c r="P158" i="17"/>
  <c r="Q158" i="17"/>
  <c r="R158" i="17"/>
  <c r="S158" i="17"/>
  <c r="T158" i="17"/>
  <c r="U158" i="17"/>
  <c r="V158" i="17"/>
  <c r="W158" i="17"/>
  <c r="X158" i="17"/>
  <c r="Y158" i="17"/>
  <c r="Z158" i="17"/>
  <c r="AA158" i="17"/>
  <c r="AB158" i="17"/>
  <c r="AC158" i="17"/>
  <c r="AD158" i="17"/>
  <c r="AE158" i="17"/>
  <c r="AF158" i="17"/>
  <c r="AG158" i="17"/>
  <c r="AH158" i="17"/>
  <c r="AI158" i="17"/>
  <c r="AJ158" i="17"/>
  <c r="AK158" i="17"/>
  <c r="AL158" i="17"/>
  <c r="AM158" i="17"/>
  <c r="AN158" i="17"/>
  <c r="AO158" i="17"/>
  <c r="AP158" i="17"/>
  <c r="AQ158" i="17"/>
  <c r="AR158" i="17"/>
  <c r="AS158" i="17"/>
  <c r="AT158" i="17"/>
  <c r="AU158" i="17"/>
  <c r="AV158" i="17"/>
  <c r="AY158" i="17"/>
  <c r="AZ158" i="17"/>
  <c r="C159" i="17"/>
  <c r="D159" i="17"/>
  <c r="E159" i="17"/>
  <c r="F159" i="17"/>
  <c r="G159" i="17"/>
  <c r="H159" i="17"/>
  <c r="I159" i="17"/>
  <c r="J159" i="17"/>
  <c r="K159" i="17"/>
  <c r="L159" i="17"/>
  <c r="M159" i="17"/>
  <c r="N159" i="17"/>
  <c r="O159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AB159" i="17"/>
  <c r="AC159" i="17"/>
  <c r="AD159" i="17"/>
  <c r="AE159" i="17"/>
  <c r="AF159" i="17"/>
  <c r="AG159" i="17"/>
  <c r="AH159" i="17"/>
  <c r="AI159" i="17"/>
  <c r="AJ159" i="17"/>
  <c r="AK159" i="17"/>
  <c r="AL159" i="17"/>
  <c r="AM159" i="17"/>
  <c r="AN159" i="17"/>
  <c r="AO159" i="17"/>
  <c r="AP159" i="17"/>
  <c r="AQ159" i="17"/>
  <c r="AR159" i="17"/>
  <c r="AS159" i="17"/>
  <c r="AT159" i="17"/>
  <c r="AU159" i="17"/>
  <c r="AV159" i="17"/>
  <c r="AY159" i="17"/>
  <c r="AZ159" i="17"/>
  <c r="C160" i="17"/>
  <c r="D160" i="17"/>
  <c r="E160" i="17"/>
  <c r="F160" i="17"/>
  <c r="G160" i="17"/>
  <c r="H160" i="17"/>
  <c r="I160" i="17"/>
  <c r="J160" i="17"/>
  <c r="K160" i="17"/>
  <c r="L160" i="17"/>
  <c r="M160" i="17"/>
  <c r="N160" i="17"/>
  <c r="O160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AB160" i="17"/>
  <c r="AC160" i="17"/>
  <c r="AD160" i="17"/>
  <c r="AE160" i="17"/>
  <c r="AF160" i="17"/>
  <c r="AG160" i="17"/>
  <c r="AH160" i="17"/>
  <c r="AI160" i="17"/>
  <c r="AJ160" i="17"/>
  <c r="AK160" i="17"/>
  <c r="AL160" i="17"/>
  <c r="AM160" i="17"/>
  <c r="AN160" i="17"/>
  <c r="AO160" i="17"/>
  <c r="AP160" i="17"/>
  <c r="AQ160" i="17"/>
  <c r="AR160" i="17"/>
  <c r="AS160" i="17"/>
  <c r="AT160" i="17"/>
  <c r="AU160" i="17"/>
  <c r="AV160" i="17"/>
  <c r="AY160" i="17"/>
  <c r="AZ160" i="17"/>
  <c r="C161" i="17"/>
  <c r="D161" i="17"/>
  <c r="E161" i="17"/>
  <c r="F161" i="17"/>
  <c r="G161" i="17"/>
  <c r="H161" i="17"/>
  <c r="I161" i="17"/>
  <c r="J161" i="17"/>
  <c r="K161" i="17"/>
  <c r="L161" i="17"/>
  <c r="M161" i="17"/>
  <c r="N161" i="17"/>
  <c r="O161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AB161" i="17"/>
  <c r="AC161" i="17"/>
  <c r="AD161" i="17"/>
  <c r="AE161" i="17"/>
  <c r="AF161" i="17"/>
  <c r="AG161" i="17"/>
  <c r="AH161" i="17"/>
  <c r="AI161" i="17"/>
  <c r="AJ161" i="17"/>
  <c r="AK161" i="17"/>
  <c r="AL161" i="17"/>
  <c r="AM161" i="17"/>
  <c r="AN161" i="17"/>
  <c r="AO161" i="17"/>
  <c r="AP161" i="17"/>
  <c r="AQ161" i="17"/>
  <c r="AR161" i="17"/>
  <c r="AS161" i="17"/>
  <c r="AT161" i="17"/>
  <c r="AU161" i="17"/>
  <c r="AV161" i="17"/>
  <c r="AY161" i="17"/>
  <c r="AZ161" i="17"/>
  <c r="C162" i="17"/>
  <c r="D162" i="17"/>
  <c r="E162" i="17"/>
  <c r="F162" i="17"/>
  <c r="G162" i="17"/>
  <c r="H162" i="17"/>
  <c r="I162" i="17"/>
  <c r="J162" i="17"/>
  <c r="K162" i="17"/>
  <c r="L162" i="17"/>
  <c r="M162" i="17"/>
  <c r="N162" i="17"/>
  <c r="O162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AB162" i="17"/>
  <c r="AC162" i="17"/>
  <c r="AD162" i="17"/>
  <c r="AE162" i="17"/>
  <c r="AF162" i="17"/>
  <c r="AG162" i="17"/>
  <c r="AH162" i="17"/>
  <c r="AI162" i="17"/>
  <c r="AJ162" i="17"/>
  <c r="AK162" i="17"/>
  <c r="AL162" i="17"/>
  <c r="AM162" i="17"/>
  <c r="AN162" i="17"/>
  <c r="AO162" i="17"/>
  <c r="AP162" i="17"/>
  <c r="AQ162" i="17"/>
  <c r="AR162" i="17"/>
  <c r="AS162" i="17"/>
  <c r="AT162" i="17"/>
  <c r="AU162" i="17"/>
  <c r="AV162" i="17"/>
  <c r="AY162" i="17"/>
  <c r="AZ162" i="17"/>
  <c r="C163" i="17"/>
  <c r="D163" i="17"/>
  <c r="E163" i="17"/>
  <c r="F163" i="17"/>
  <c r="G163" i="17"/>
  <c r="H163" i="17"/>
  <c r="I163" i="17"/>
  <c r="J163" i="17"/>
  <c r="K163" i="17"/>
  <c r="L163" i="17"/>
  <c r="M163" i="17"/>
  <c r="N163" i="17"/>
  <c r="O163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AB163" i="17"/>
  <c r="AC163" i="17"/>
  <c r="AD163" i="17"/>
  <c r="AE163" i="17"/>
  <c r="AF163" i="17"/>
  <c r="AG163" i="17"/>
  <c r="AH163" i="17"/>
  <c r="AI163" i="17"/>
  <c r="AJ163" i="17"/>
  <c r="AK163" i="17"/>
  <c r="AL163" i="17"/>
  <c r="AM163" i="17"/>
  <c r="AN163" i="17"/>
  <c r="AO163" i="17"/>
  <c r="AP163" i="17"/>
  <c r="AQ163" i="17"/>
  <c r="AR163" i="17"/>
  <c r="AS163" i="17"/>
  <c r="AT163" i="17"/>
  <c r="AU163" i="17"/>
  <c r="AV163" i="17"/>
  <c r="AY163" i="17"/>
  <c r="AZ163" i="17"/>
  <c r="C164" i="17"/>
  <c r="D164" i="17"/>
  <c r="E164" i="17"/>
  <c r="F164" i="17"/>
  <c r="G164" i="17"/>
  <c r="H164" i="17"/>
  <c r="I164" i="17"/>
  <c r="J164" i="17"/>
  <c r="K164" i="17"/>
  <c r="L164" i="17"/>
  <c r="M164" i="17"/>
  <c r="N164" i="17"/>
  <c r="O164" i="17"/>
  <c r="P164" i="17"/>
  <c r="Q164" i="17"/>
  <c r="R164" i="17"/>
  <c r="S164" i="17"/>
  <c r="T164" i="17"/>
  <c r="U164" i="17"/>
  <c r="V164" i="17"/>
  <c r="W164" i="17"/>
  <c r="X164" i="17"/>
  <c r="Y164" i="17"/>
  <c r="Z164" i="17"/>
  <c r="AA164" i="17"/>
  <c r="AB164" i="17"/>
  <c r="AC164" i="17"/>
  <c r="AD164" i="17"/>
  <c r="AE164" i="17"/>
  <c r="AF164" i="17"/>
  <c r="AG164" i="17"/>
  <c r="AH164" i="17"/>
  <c r="AI164" i="17"/>
  <c r="AJ164" i="17"/>
  <c r="AK164" i="17"/>
  <c r="AL164" i="17"/>
  <c r="AM164" i="17"/>
  <c r="AN164" i="17"/>
  <c r="AO164" i="17"/>
  <c r="AP164" i="17"/>
  <c r="AQ164" i="17"/>
  <c r="AR164" i="17"/>
  <c r="AS164" i="17"/>
  <c r="AT164" i="17"/>
  <c r="AU164" i="17"/>
  <c r="AV164" i="17"/>
  <c r="AY164" i="17"/>
  <c r="AZ164" i="17"/>
  <c r="C165" i="17"/>
  <c r="D165" i="17"/>
  <c r="E165" i="17"/>
  <c r="F165" i="17"/>
  <c r="G165" i="17"/>
  <c r="H165" i="17"/>
  <c r="I165" i="17"/>
  <c r="J165" i="17"/>
  <c r="K165" i="17"/>
  <c r="L165" i="17"/>
  <c r="M165" i="17"/>
  <c r="N165" i="17"/>
  <c r="O165" i="17"/>
  <c r="P165" i="17"/>
  <c r="Q165" i="17"/>
  <c r="R165" i="17"/>
  <c r="S165" i="17"/>
  <c r="T165" i="17"/>
  <c r="U165" i="17"/>
  <c r="V165" i="17"/>
  <c r="W165" i="17"/>
  <c r="X165" i="17"/>
  <c r="Y165" i="17"/>
  <c r="Z165" i="17"/>
  <c r="AA165" i="17"/>
  <c r="AB165" i="17"/>
  <c r="AC165" i="17"/>
  <c r="AD165" i="17"/>
  <c r="AE165" i="17"/>
  <c r="AF165" i="17"/>
  <c r="AG165" i="17"/>
  <c r="AH165" i="17"/>
  <c r="AI165" i="17"/>
  <c r="AJ165" i="17"/>
  <c r="AK165" i="17"/>
  <c r="AL165" i="17"/>
  <c r="AM165" i="17"/>
  <c r="AN165" i="17"/>
  <c r="AO165" i="17"/>
  <c r="AP165" i="17"/>
  <c r="AQ165" i="17"/>
  <c r="AR165" i="17"/>
  <c r="AS165" i="17"/>
  <c r="AT165" i="17"/>
  <c r="AU165" i="17"/>
  <c r="AV165" i="17"/>
  <c r="AY165" i="17"/>
  <c r="AZ165" i="17"/>
  <c r="C166" i="17"/>
  <c r="D166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Q166" i="17"/>
  <c r="R166" i="17"/>
  <c r="S166" i="17"/>
  <c r="T166" i="17"/>
  <c r="U166" i="17"/>
  <c r="V166" i="17"/>
  <c r="W166" i="17"/>
  <c r="X166" i="17"/>
  <c r="Y166" i="17"/>
  <c r="Z166" i="17"/>
  <c r="AA166" i="17"/>
  <c r="AB166" i="17"/>
  <c r="AC166" i="17"/>
  <c r="AD166" i="17"/>
  <c r="AE166" i="17"/>
  <c r="AF166" i="17"/>
  <c r="AG166" i="17"/>
  <c r="AH166" i="17"/>
  <c r="AI166" i="17"/>
  <c r="AJ166" i="17"/>
  <c r="AK166" i="17"/>
  <c r="AL166" i="17"/>
  <c r="AM166" i="17"/>
  <c r="AN166" i="17"/>
  <c r="AO166" i="17"/>
  <c r="AP166" i="17"/>
  <c r="AQ166" i="17"/>
  <c r="AR166" i="17"/>
  <c r="AS166" i="17"/>
  <c r="AT166" i="17"/>
  <c r="AU166" i="17"/>
  <c r="AV166" i="17"/>
  <c r="AY166" i="17"/>
  <c r="AZ166" i="17"/>
  <c r="C167" i="17"/>
  <c r="D167" i="17"/>
  <c r="E167" i="17"/>
  <c r="F167" i="17"/>
  <c r="G167" i="17"/>
  <c r="H167" i="17"/>
  <c r="I167" i="17"/>
  <c r="J167" i="17"/>
  <c r="K167" i="17"/>
  <c r="L167" i="17"/>
  <c r="M167" i="17"/>
  <c r="N167" i="17"/>
  <c r="O167" i="17"/>
  <c r="P167" i="17"/>
  <c r="Q167" i="17"/>
  <c r="R167" i="17"/>
  <c r="S167" i="17"/>
  <c r="T167" i="17"/>
  <c r="U167" i="17"/>
  <c r="V167" i="17"/>
  <c r="W167" i="17"/>
  <c r="X167" i="17"/>
  <c r="Y167" i="17"/>
  <c r="Z167" i="17"/>
  <c r="AA167" i="17"/>
  <c r="AB167" i="17"/>
  <c r="AC167" i="17"/>
  <c r="AD167" i="17"/>
  <c r="AE167" i="17"/>
  <c r="AF167" i="17"/>
  <c r="AG167" i="17"/>
  <c r="AH167" i="17"/>
  <c r="AI167" i="17"/>
  <c r="AJ167" i="17"/>
  <c r="AK167" i="17"/>
  <c r="AL167" i="17"/>
  <c r="AM167" i="17"/>
  <c r="AN167" i="17"/>
  <c r="AO167" i="17"/>
  <c r="AP167" i="17"/>
  <c r="AQ167" i="17"/>
  <c r="AR167" i="17"/>
  <c r="AS167" i="17"/>
  <c r="AT167" i="17"/>
  <c r="AU167" i="17"/>
  <c r="AV167" i="17"/>
  <c r="AY167" i="17"/>
  <c r="AZ167" i="17"/>
  <c r="C168" i="17"/>
  <c r="D168" i="17"/>
  <c r="E168" i="17"/>
  <c r="F168" i="17"/>
  <c r="G168" i="17"/>
  <c r="H168" i="17"/>
  <c r="I168" i="17"/>
  <c r="J168" i="17"/>
  <c r="K168" i="17"/>
  <c r="L168" i="17"/>
  <c r="M168" i="17"/>
  <c r="N168" i="17"/>
  <c r="O168" i="17"/>
  <c r="P168" i="17"/>
  <c r="Q168" i="17"/>
  <c r="R168" i="17"/>
  <c r="S168" i="17"/>
  <c r="T168" i="17"/>
  <c r="U168" i="17"/>
  <c r="V168" i="17"/>
  <c r="W168" i="17"/>
  <c r="X168" i="17"/>
  <c r="Y168" i="17"/>
  <c r="Z168" i="17"/>
  <c r="AA168" i="17"/>
  <c r="AB168" i="17"/>
  <c r="AC168" i="17"/>
  <c r="AD168" i="17"/>
  <c r="AE168" i="17"/>
  <c r="AF168" i="17"/>
  <c r="AG168" i="17"/>
  <c r="AH168" i="17"/>
  <c r="AI168" i="17"/>
  <c r="AJ168" i="17"/>
  <c r="AK168" i="17"/>
  <c r="AL168" i="17"/>
  <c r="AM168" i="17"/>
  <c r="AN168" i="17"/>
  <c r="AO168" i="17"/>
  <c r="AP168" i="17"/>
  <c r="AQ168" i="17"/>
  <c r="AR168" i="17"/>
  <c r="AS168" i="17"/>
  <c r="AT168" i="17"/>
  <c r="AU168" i="17"/>
  <c r="AV168" i="17"/>
  <c r="AY168" i="17"/>
  <c r="AZ168" i="17"/>
  <c r="C169" i="17"/>
  <c r="D169" i="17"/>
  <c r="E169" i="17"/>
  <c r="F169" i="17"/>
  <c r="G169" i="17"/>
  <c r="H169" i="17"/>
  <c r="I169" i="17"/>
  <c r="J169" i="17"/>
  <c r="K169" i="17"/>
  <c r="L169" i="17"/>
  <c r="M169" i="17"/>
  <c r="N169" i="17"/>
  <c r="O169" i="17"/>
  <c r="P169" i="17"/>
  <c r="Q169" i="17"/>
  <c r="R169" i="17"/>
  <c r="S169" i="17"/>
  <c r="T169" i="17"/>
  <c r="U169" i="17"/>
  <c r="V169" i="17"/>
  <c r="W169" i="17"/>
  <c r="X169" i="17"/>
  <c r="Y169" i="17"/>
  <c r="Z169" i="17"/>
  <c r="AA169" i="17"/>
  <c r="AB169" i="17"/>
  <c r="AC169" i="17"/>
  <c r="AD169" i="17"/>
  <c r="AE169" i="17"/>
  <c r="AF169" i="17"/>
  <c r="AG169" i="17"/>
  <c r="AH169" i="17"/>
  <c r="AI169" i="17"/>
  <c r="AJ169" i="17"/>
  <c r="AK169" i="17"/>
  <c r="AL169" i="17"/>
  <c r="AM169" i="17"/>
  <c r="AN169" i="17"/>
  <c r="AO169" i="17"/>
  <c r="AP169" i="17"/>
  <c r="AQ169" i="17"/>
  <c r="AR169" i="17"/>
  <c r="AS169" i="17"/>
  <c r="AT169" i="17"/>
  <c r="AU169" i="17"/>
  <c r="AV169" i="17"/>
  <c r="AY169" i="17"/>
  <c r="AZ169" i="17"/>
  <c r="C170" i="17"/>
  <c r="D170" i="17"/>
  <c r="E170" i="17"/>
  <c r="F170" i="17"/>
  <c r="G170" i="17"/>
  <c r="H170" i="17"/>
  <c r="I170" i="17"/>
  <c r="J170" i="17"/>
  <c r="K170" i="17"/>
  <c r="L170" i="17"/>
  <c r="M170" i="17"/>
  <c r="N170" i="17"/>
  <c r="O170" i="17"/>
  <c r="P170" i="17"/>
  <c r="Q170" i="17"/>
  <c r="R170" i="17"/>
  <c r="S170" i="17"/>
  <c r="T170" i="17"/>
  <c r="U170" i="17"/>
  <c r="V170" i="17"/>
  <c r="W170" i="17"/>
  <c r="X170" i="17"/>
  <c r="Y170" i="17"/>
  <c r="Z170" i="17"/>
  <c r="AA170" i="17"/>
  <c r="AB170" i="17"/>
  <c r="AC170" i="17"/>
  <c r="AD170" i="17"/>
  <c r="AE170" i="17"/>
  <c r="AF170" i="17"/>
  <c r="AG170" i="17"/>
  <c r="AH170" i="17"/>
  <c r="AI170" i="17"/>
  <c r="AJ170" i="17"/>
  <c r="AK170" i="17"/>
  <c r="AL170" i="17"/>
  <c r="AM170" i="17"/>
  <c r="AN170" i="17"/>
  <c r="AO170" i="17"/>
  <c r="AP170" i="17"/>
  <c r="AQ170" i="17"/>
  <c r="AR170" i="17"/>
  <c r="AS170" i="17"/>
  <c r="AT170" i="17"/>
  <c r="AU170" i="17"/>
  <c r="AV170" i="17"/>
  <c r="AY170" i="17"/>
  <c r="AZ170" i="17"/>
  <c r="C171" i="17"/>
  <c r="D171" i="17"/>
  <c r="E171" i="17"/>
  <c r="F171" i="17"/>
  <c r="G171" i="17"/>
  <c r="H171" i="17"/>
  <c r="I171" i="17"/>
  <c r="J171" i="17"/>
  <c r="K171" i="17"/>
  <c r="L171" i="17"/>
  <c r="M171" i="17"/>
  <c r="N171" i="17"/>
  <c r="O171" i="17"/>
  <c r="P171" i="17"/>
  <c r="Q171" i="17"/>
  <c r="R171" i="17"/>
  <c r="S171" i="17"/>
  <c r="T171" i="17"/>
  <c r="U171" i="17"/>
  <c r="V171" i="17"/>
  <c r="W171" i="17"/>
  <c r="X171" i="17"/>
  <c r="Y171" i="17"/>
  <c r="Z171" i="17"/>
  <c r="AA171" i="17"/>
  <c r="AB171" i="17"/>
  <c r="AC171" i="17"/>
  <c r="AD171" i="17"/>
  <c r="AE171" i="17"/>
  <c r="AF171" i="17"/>
  <c r="AG171" i="17"/>
  <c r="AH171" i="17"/>
  <c r="AI171" i="17"/>
  <c r="AJ171" i="17"/>
  <c r="AK171" i="17"/>
  <c r="AL171" i="17"/>
  <c r="AM171" i="17"/>
  <c r="AN171" i="17"/>
  <c r="AO171" i="17"/>
  <c r="AP171" i="17"/>
  <c r="AQ171" i="17"/>
  <c r="AR171" i="17"/>
  <c r="AS171" i="17"/>
  <c r="AT171" i="17"/>
  <c r="AU171" i="17"/>
  <c r="AV171" i="17"/>
  <c r="AY171" i="17"/>
  <c r="AZ171" i="17"/>
  <c r="C172" i="17"/>
  <c r="D172" i="17"/>
  <c r="E172" i="17"/>
  <c r="F172" i="17"/>
  <c r="G172" i="17"/>
  <c r="H172" i="17"/>
  <c r="I172" i="17"/>
  <c r="J172" i="17"/>
  <c r="K172" i="17"/>
  <c r="L172" i="17"/>
  <c r="M172" i="17"/>
  <c r="N172" i="17"/>
  <c r="O172" i="17"/>
  <c r="P172" i="17"/>
  <c r="Q172" i="17"/>
  <c r="R172" i="17"/>
  <c r="S172" i="17"/>
  <c r="T172" i="17"/>
  <c r="U172" i="17"/>
  <c r="V172" i="17"/>
  <c r="W172" i="17"/>
  <c r="X172" i="17"/>
  <c r="Y172" i="17"/>
  <c r="Z172" i="17"/>
  <c r="AA172" i="17"/>
  <c r="AB172" i="17"/>
  <c r="AC172" i="17"/>
  <c r="AD172" i="17"/>
  <c r="AE172" i="17"/>
  <c r="AF172" i="17"/>
  <c r="AG172" i="17"/>
  <c r="AH172" i="17"/>
  <c r="AI172" i="17"/>
  <c r="AJ172" i="17"/>
  <c r="AK172" i="17"/>
  <c r="AL172" i="17"/>
  <c r="AM172" i="17"/>
  <c r="AN172" i="17"/>
  <c r="AO172" i="17"/>
  <c r="AP172" i="17"/>
  <c r="AQ172" i="17"/>
  <c r="AR172" i="17"/>
  <c r="AS172" i="17"/>
  <c r="AT172" i="17"/>
  <c r="AU172" i="17"/>
  <c r="AV172" i="17"/>
  <c r="AY172" i="17"/>
  <c r="AZ172" i="17"/>
  <c r="C173" i="17"/>
  <c r="D173" i="17"/>
  <c r="E173" i="17"/>
  <c r="F173" i="17"/>
  <c r="G173" i="17"/>
  <c r="H173" i="17"/>
  <c r="I173" i="17"/>
  <c r="J173" i="17"/>
  <c r="K173" i="17"/>
  <c r="L173" i="17"/>
  <c r="M173" i="17"/>
  <c r="N173" i="17"/>
  <c r="O173" i="17"/>
  <c r="P173" i="17"/>
  <c r="Q173" i="17"/>
  <c r="R173" i="17"/>
  <c r="S173" i="17"/>
  <c r="T173" i="17"/>
  <c r="U173" i="17"/>
  <c r="V173" i="17"/>
  <c r="W173" i="17"/>
  <c r="X173" i="17"/>
  <c r="Y173" i="17"/>
  <c r="Z173" i="17"/>
  <c r="AA173" i="17"/>
  <c r="AB173" i="17"/>
  <c r="AC173" i="17"/>
  <c r="AD173" i="17"/>
  <c r="AE173" i="17"/>
  <c r="AF173" i="17"/>
  <c r="AG173" i="17"/>
  <c r="AH173" i="17"/>
  <c r="AI173" i="17"/>
  <c r="AJ173" i="17"/>
  <c r="AK173" i="17"/>
  <c r="AL173" i="17"/>
  <c r="AM173" i="17"/>
  <c r="AN173" i="17"/>
  <c r="AO173" i="17"/>
  <c r="AP173" i="17"/>
  <c r="AQ173" i="17"/>
  <c r="AR173" i="17"/>
  <c r="AS173" i="17"/>
  <c r="AT173" i="17"/>
  <c r="AU173" i="17"/>
  <c r="AV173" i="17"/>
  <c r="AY173" i="17"/>
  <c r="AZ173" i="17"/>
  <c r="C174" i="17"/>
  <c r="D174" i="17"/>
  <c r="E174" i="17"/>
  <c r="F174" i="17"/>
  <c r="G174" i="17"/>
  <c r="H174" i="17"/>
  <c r="I174" i="17"/>
  <c r="J174" i="17"/>
  <c r="K174" i="17"/>
  <c r="L174" i="17"/>
  <c r="M174" i="17"/>
  <c r="N174" i="17"/>
  <c r="O174" i="17"/>
  <c r="P174" i="17"/>
  <c r="Q174" i="17"/>
  <c r="R174" i="17"/>
  <c r="S174" i="17"/>
  <c r="T174" i="17"/>
  <c r="U174" i="17"/>
  <c r="V174" i="17"/>
  <c r="W174" i="17"/>
  <c r="X174" i="17"/>
  <c r="Y174" i="17"/>
  <c r="Z174" i="17"/>
  <c r="AA174" i="17"/>
  <c r="AB174" i="17"/>
  <c r="AC174" i="17"/>
  <c r="AD174" i="17"/>
  <c r="AE174" i="17"/>
  <c r="AF174" i="17"/>
  <c r="AG174" i="17"/>
  <c r="AH174" i="17"/>
  <c r="AI174" i="17"/>
  <c r="AJ174" i="17"/>
  <c r="AK174" i="17"/>
  <c r="AL174" i="17"/>
  <c r="AM174" i="17"/>
  <c r="AN174" i="17"/>
  <c r="AO174" i="17"/>
  <c r="AP174" i="17"/>
  <c r="AQ174" i="17"/>
  <c r="AR174" i="17"/>
  <c r="AS174" i="17"/>
  <c r="AT174" i="17"/>
  <c r="AU174" i="17"/>
  <c r="AV174" i="17"/>
  <c r="AY174" i="17"/>
  <c r="AZ174" i="17"/>
  <c r="C175" i="17"/>
  <c r="D175" i="17"/>
  <c r="E175" i="17"/>
  <c r="F175" i="17"/>
  <c r="G175" i="17"/>
  <c r="H175" i="17"/>
  <c r="I175" i="17"/>
  <c r="J175" i="17"/>
  <c r="K175" i="17"/>
  <c r="L175" i="17"/>
  <c r="M175" i="17"/>
  <c r="N175" i="17"/>
  <c r="O175" i="17"/>
  <c r="P175" i="17"/>
  <c r="Q175" i="17"/>
  <c r="R175" i="17"/>
  <c r="S175" i="17"/>
  <c r="T175" i="17"/>
  <c r="U175" i="17"/>
  <c r="V175" i="17"/>
  <c r="W175" i="17"/>
  <c r="X175" i="17"/>
  <c r="Y175" i="17"/>
  <c r="Z175" i="17"/>
  <c r="AA175" i="17"/>
  <c r="AB175" i="17"/>
  <c r="AC175" i="17"/>
  <c r="AD175" i="17"/>
  <c r="AE175" i="17"/>
  <c r="AF175" i="17"/>
  <c r="AG175" i="17"/>
  <c r="AH175" i="17"/>
  <c r="AI175" i="17"/>
  <c r="AJ175" i="17"/>
  <c r="AK175" i="17"/>
  <c r="AL175" i="17"/>
  <c r="AM175" i="17"/>
  <c r="AN175" i="17"/>
  <c r="AO175" i="17"/>
  <c r="AP175" i="17"/>
  <c r="AQ175" i="17"/>
  <c r="AR175" i="17"/>
  <c r="AS175" i="17"/>
  <c r="AT175" i="17"/>
  <c r="AU175" i="17"/>
  <c r="AV175" i="17"/>
  <c r="AY175" i="17"/>
  <c r="AZ175" i="17"/>
  <c r="C176" i="17"/>
  <c r="D176" i="17"/>
  <c r="E176" i="17"/>
  <c r="F176" i="17"/>
  <c r="G176" i="17"/>
  <c r="H176" i="17"/>
  <c r="I176" i="17"/>
  <c r="J176" i="17"/>
  <c r="K176" i="17"/>
  <c r="L176" i="17"/>
  <c r="M176" i="17"/>
  <c r="N176" i="17"/>
  <c r="O176" i="17"/>
  <c r="P176" i="17"/>
  <c r="Q176" i="17"/>
  <c r="R176" i="17"/>
  <c r="S176" i="17"/>
  <c r="T176" i="17"/>
  <c r="U176" i="17"/>
  <c r="V176" i="17"/>
  <c r="W176" i="17"/>
  <c r="X176" i="17"/>
  <c r="Y176" i="17"/>
  <c r="Z176" i="17"/>
  <c r="AA176" i="17"/>
  <c r="AB176" i="17"/>
  <c r="AC176" i="17"/>
  <c r="AD176" i="17"/>
  <c r="AE176" i="17"/>
  <c r="AF176" i="17"/>
  <c r="AG176" i="17"/>
  <c r="AH176" i="17"/>
  <c r="AI176" i="17"/>
  <c r="AJ176" i="17"/>
  <c r="AK176" i="17"/>
  <c r="AL176" i="17"/>
  <c r="AM176" i="17"/>
  <c r="AN176" i="17"/>
  <c r="AO176" i="17"/>
  <c r="AP176" i="17"/>
  <c r="AQ176" i="17"/>
  <c r="AR176" i="17"/>
  <c r="AS176" i="17"/>
  <c r="AT176" i="17"/>
  <c r="AU176" i="17"/>
  <c r="AV176" i="17"/>
  <c r="AY176" i="17"/>
  <c r="AZ176" i="17"/>
  <c r="C177" i="17"/>
  <c r="D177" i="17"/>
  <c r="E177" i="17"/>
  <c r="F177" i="17"/>
  <c r="G177" i="17"/>
  <c r="H177" i="17"/>
  <c r="I177" i="17"/>
  <c r="J177" i="17"/>
  <c r="K177" i="17"/>
  <c r="L177" i="17"/>
  <c r="M177" i="17"/>
  <c r="N177" i="17"/>
  <c r="O177" i="17"/>
  <c r="P177" i="17"/>
  <c r="Q177" i="17"/>
  <c r="R177" i="17"/>
  <c r="S177" i="17"/>
  <c r="T177" i="17"/>
  <c r="U177" i="17"/>
  <c r="V177" i="17"/>
  <c r="W177" i="17"/>
  <c r="X177" i="17"/>
  <c r="Y177" i="17"/>
  <c r="Z177" i="17"/>
  <c r="AA177" i="17"/>
  <c r="AB177" i="17"/>
  <c r="AC177" i="17"/>
  <c r="AD177" i="17"/>
  <c r="AE177" i="17"/>
  <c r="AF177" i="17"/>
  <c r="AG177" i="17"/>
  <c r="AH177" i="17"/>
  <c r="AI177" i="17"/>
  <c r="AJ177" i="17"/>
  <c r="AK177" i="17"/>
  <c r="AL177" i="17"/>
  <c r="AM177" i="17"/>
  <c r="AN177" i="17"/>
  <c r="AO177" i="17"/>
  <c r="AP177" i="17"/>
  <c r="AQ177" i="17"/>
  <c r="AR177" i="17"/>
  <c r="AS177" i="17"/>
  <c r="AT177" i="17"/>
  <c r="AU177" i="17"/>
  <c r="AV177" i="17"/>
  <c r="AY177" i="17"/>
  <c r="AZ177" i="17"/>
  <c r="C178" i="17"/>
  <c r="D178" i="17"/>
  <c r="E178" i="17"/>
  <c r="F178" i="17"/>
  <c r="G178" i="17"/>
  <c r="H178" i="17"/>
  <c r="I178" i="17"/>
  <c r="J178" i="17"/>
  <c r="K178" i="17"/>
  <c r="L178" i="17"/>
  <c r="M178" i="17"/>
  <c r="N178" i="17"/>
  <c r="O178" i="17"/>
  <c r="P178" i="17"/>
  <c r="Q178" i="17"/>
  <c r="R178" i="17"/>
  <c r="S178" i="17"/>
  <c r="T178" i="17"/>
  <c r="U178" i="17"/>
  <c r="V178" i="17"/>
  <c r="W178" i="17"/>
  <c r="X178" i="17"/>
  <c r="Y178" i="17"/>
  <c r="Z178" i="17"/>
  <c r="AA178" i="17"/>
  <c r="AB178" i="17"/>
  <c r="AC178" i="17"/>
  <c r="AD178" i="17"/>
  <c r="AE178" i="17"/>
  <c r="AF178" i="17"/>
  <c r="AG178" i="17"/>
  <c r="AH178" i="17"/>
  <c r="AI178" i="17"/>
  <c r="AJ178" i="17"/>
  <c r="AK178" i="17"/>
  <c r="AL178" i="17"/>
  <c r="AM178" i="17"/>
  <c r="AN178" i="17"/>
  <c r="AO178" i="17"/>
  <c r="AP178" i="17"/>
  <c r="AQ178" i="17"/>
  <c r="AR178" i="17"/>
  <c r="AS178" i="17"/>
  <c r="AT178" i="17"/>
  <c r="AU178" i="17"/>
  <c r="AV178" i="17"/>
  <c r="AY178" i="17"/>
  <c r="AZ178" i="17"/>
  <c r="C179" i="17"/>
  <c r="D179" i="17"/>
  <c r="E179" i="17"/>
  <c r="F179" i="17"/>
  <c r="G179" i="17"/>
  <c r="H179" i="17"/>
  <c r="I179" i="17"/>
  <c r="J179" i="17"/>
  <c r="K179" i="17"/>
  <c r="L179" i="17"/>
  <c r="M179" i="17"/>
  <c r="N179" i="17"/>
  <c r="O179" i="17"/>
  <c r="P179" i="17"/>
  <c r="Q179" i="17"/>
  <c r="R179" i="17"/>
  <c r="S179" i="17"/>
  <c r="T179" i="17"/>
  <c r="U179" i="17"/>
  <c r="V179" i="17"/>
  <c r="W179" i="17"/>
  <c r="X179" i="17"/>
  <c r="Y179" i="17"/>
  <c r="Z179" i="17"/>
  <c r="AA179" i="17"/>
  <c r="AB179" i="17"/>
  <c r="AC179" i="17"/>
  <c r="AD179" i="17"/>
  <c r="AE179" i="17"/>
  <c r="AF179" i="17"/>
  <c r="AG179" i="17"/>
  <c r="AH179" i="17"/>
  <c r="AI179" i="17"/>
  <c r="AJ179" i="17"/>
  <c r="AK179" i="17"/>
  <c r="AL179" i="17"/>
  <c r="AM179" i="17"/>
  <c r="AN179" i="17"/>
  <c r="AO179" i="17"/>
  <c r="AP179" i="17"/>
  <c r="AQ179" i="17"/>
  <c r="AR179" i="17"/>
  <c r="AS179" i="17"/>
  <c r="AT179" i="17"/>
  <c r="AU179" i="17"/>
  <c r="AV179" i="17"/>
  <c r="AY179" i="17"/>
  <c r="AZ179" i="17"/>
  <c r="C180" i="17"/>
  <c r="D180" i="17"/>
  <c r="E180" i="17"/>
  <c r="F180" i="17"/>
  <c r="G180" i="17"/>
  <c r="H180" i="17"/>
  <c r="I180" i="17"/>
  <c r="J180" i="17"/>
  <c r="K180" i="17"/>
  <c r="L180" i="17"/>
  <c r="M180" i="17"/>
  <c r="N180" i="17"/>
  <c r="O180" i="17"/>
  <c r="P180" i="17"/>
  <c r="Q180" i="17"/>
  <c r="R180" i="17"/>
  <c r="S180" i="17"/>
  <c r="T180" i="17"/>
  <c r="U180" i="17"/>
  <c r="V180" i="17"/>
  <c r="W180" i="17"/>
  <c r="X180" i="17"/>
  <c r="Y180" i="17"/>
  <c r="Z180" i="17"/>
  <c r="AA180" i="17"/>
  <c r="AB180" i="17"/>
  <c r="AC180" i="17"/>
  <c r="AD180" i="17"/>
  <c r="AE180" i="17"/>
  <c r="AF180" i="17"/>
  <c r="AG180" i="17"/>
  <c r="AH180" i="17"/>
  <c r="AI180" i="17"/>
  <c r="AJ180" i="17"/>
  <c r="AK180" i="17"/>
  <c r="AL180" i="17"/>
  <c r="AM180" i="17"/>
  <c r="AN180" i="17"/>
  <c r="AO180" i="17"/>
  <c r="AP180" i="17"/>
  <c r="AQ180" i="17"/>
  <c r="AR180" i="17"/>
  <c r="AS180" i="17"/>
  <c r="AT180" i="17"/>
  <c r="AU180" i="17"/>
  <c r="AV180" i="17"/>
  <c r="AY180" i="17"/>
  <c r="AZ180" i="17"/>
  <c r="C181" i="17"/>
  <c r="D181" i="17"/>
  <c r="E181" i="17"/>
  <c r="F181" i="17"/>
  <c r="G181" i="17"/>
  <c r="H181" i="17"/>
  <c r="I181" i="17"/>
  <c r="J181" i="17"/>
  <c r="K181" i="17"/>
  <c r="L181" i="17"/>
  <c r="M181" i="17"/>
  <c r="N181" i="17"/>
  <c r="O181" i="17"/>
  <c r="P181" i="17"/>
  <c r="Q181" i="17"/>
  <c r="R181" i="17"/>
  <c r="S181" i="17"/>
  <c r="T181" i="17"/>
  <c r="U181" i="17"/>
  <c r="V181" i="17"/>
  <c r="W181" i="17"/>
  <c r="X181" i="17"/>
  <c r="Y181" i="17"/>
  <c r="Z181" i="17"/>
  <c r="AA181" i="17"/>
  <c r="AB181" i="17"/>
  <c r="AC181" i="17"/>
  <c r="AD181" i="17"/>
  <c r="AE181" i="17"/>
  <c r="AF181" i="17"/>
  <c r="AG181" i="17"/>
  <c r="AH181" i="17"/>
  <c r="AI181" i="17"/>
  <c r="AJ181" i="17"/>
  <c r="AK181" i="17"/>
  <c r="AL181" i="17"/>
  <c r="AM181" i="17"/>
  <c r="AN181" i="17"/>
  <c r="AO181" i="17"/>
  <c r="AP181" i="17"/>
  <c r="AQ181" i="17"/>
  <c r="AR181" i="17"/>
  <c r="AS181" i="17"/>
  <c r="AT181" i="17"/>
  <c r="AU181" i="17"/>
  <c r="AV181" i="17"/>
  <c r="AY181" i="17"/>
  <c r="AZ181" i="17"/>
  <c r="C182" i="17"/>
  <c r="D182" i="17"/>
  <c r="E182" i="17"/>
  <c r="F182" i="17"/>
  <c r="G182" i="17"/>
  <c r="H182" i="17"/>
  <c r="I182" i="17"/>
  <c r="J182" i="17"/>
  <c r="K182" i="17"/>
  <c r="L182" i="17"/>
  <c r="M182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AB182" i="17"/>
  <c r="AC182" i="17"/>
  <c r="AD182" i="17"/>
  <c r="AE182" i="17"/>
  <c r="AF182" i="17"/>
  <c r="AG182" i="17"/>
  <c r="AH182" i="17"/>
  <c r="AI182" i="17"/>
  <c r="AJ182" i="17"/>
  <c r="AK182" i="17"/>
  <c r="AL182" i="17"/>
  <c r="AM182" i="17"/>
  <c r="AN182" i="17"/>
  <c r="AO182" i="17"/>
  <c r="AP182" i="17"/>
  <c r="AQ182" i="17"/>
  <c r="AR182" i="17"/>
  <c r="AS182" i="17"/>
  <c r="AT182" i="17"/>
  <c r="AU182" i="17"/>
  <c r="AV182" i="17"/>
  <c r="AY182" i="17"/>
  <c r="AZ182" i="17"/>
  <c r="C183" i="17"/>
  <c r="D183" i="17"/>
  <c r="E183" i="17"/>
  <c r="F183" i="17"/>
  <c r="G183" i="17"/>
  <c r="H183" i="17"/>
  <c r="I183" i="17"/>
  <c r="J183" i="17"/>
  <c r="K183" i="17"/>
  <c r="L183" i="17"/>
  <c r="M183" i="17"/>
  <c r="N183" i="17"/>
  <c r="O183" i="17"/>
  <c r="P183" i="17"/>
  <c r="Q183" i="17"/>
  <c r="R183" i="17"/>
  <c r="S183" i="17"/>
  <c r="T183" i="17"/>
  <c r="U183" i="17"/>
  <c r="V183" i="17"/>
  <c r="W183" i="17"/>
  <c r="X183" i="17"/>
  <c r="Y183" i="17"/>
  <c r="Z183" i="17"/>
  <c r="AA183" i="17"/>
  <c r="AB183" i="17"/>
  <c r="AC183" i="17"/>
  <c r="AD183" i="17"/>
  <c r="AE183" i="17"/>
  <c r="AF183" i="17"/>
  <c r="AG183" i="17"/>
  <c r="AH183" i="17"/>
  <c r="AI183" i="17"/>
  <c r="AJ183" i="17"/>
  <c r="AK183" i="17"/>
  <c r="AL183" i="17"/>
  <c r="AM183" i="17"/>
  <c r="AN183" i="17"/>
  <c r="AO183" i="17"/>
  <c r="AP183" i="17"/>
  <c r="AQ183" i="17"/>
  <c r="AR183" i="17"/>
  <c r="AS183" i="17"/>
  <c r="AT183" i="17"/>
  <c r="AU183" i="17"/>
  <c r="AV183" i="17"/>
  <c r="AY183" i="17"/>
  <c r="AZ183" i="17"/>
  <c r="C184" i="17"/>
  <c r="D184" i="17"/>
  <c r="E184" i="17"/>
  <c r="F184" i="17"/>
  <c r="G184" i="17"/>
  <c r="H184" i="17"/>
  <c r="I184" i="17"/>
  <c r="J184" i="17"/>
  <c r="K184" i="17"/>
  <c r="L184" i="17"/>
  <c r="M184" i="17"/>
  <c r="N184" i="17"/>
  <c r="O184" i="17"/>
  <c r="P184" i="17"/>
  <c r="Q184" i="17"/>
  <c r="R184" i="17"/>
  <c r="S184" i="17"/>
  <c r="T184" i="17"/>
  <c r="U184" i="17"/>
  <c r="V184" i="17"/>
  <c r="W184" i="17"/>
  <c r="X184" i="17"/>
  <c r="Y184" i="17"/>
  <c r="Z184" i="17"/>
  <c r="AA184" i="17"/>
  <c r="AB184" i="17"/>
  <c r="AC184" i="17"/>
  <c r="AD184" i="17"/>
  <c r="AE184" i="17"/>
  <c r="AF184" i="17"/>
  <c r="AG184" i="17"/>
  <c r="AH184" i="17"/>
  <c r="AI184" i="17"/>
  <c r="AJ184" i="17"/>
  <c r="AK184" i="17"/>
  <c r="AL184" i="17"/>
  <c r="AM184" i="17"/>
  <c r="AN184" i="17"/>
  <c r="AO184" i="17"/>
  <c r="AP184" i="17"/>
  <c r="AQ184" i="17"/>
  <c r="AR184" i="17"/>
  <c r="AS184" i="17"/>
  <c r="AT184" i="17"/>
  <c r="AU184" i="17"/>
  <c r="AV184" i="17"/>
  <c r="AY184" i="17"/>
  <c r="AZ184" i="17"/>
  <c r="C185" i="17"/>
  <c r="D185" i="17"/>
  <c r="E185" i="17"/>
  <c r="F185" i="17"/>
  <c r="G185" i="17"/>
  <c r="H185" i="17"/>
  <c r="I185" i="17"/>
  <c r="J185" i="17"/>
  <c r="K185" i="17"/>
  <c r="L185" i="17"/>
  <c r="M185" i="17"/>
  <c r="N185" i="17"/>
  <c r="O185" i="17"/>
  <c r="P185" i="17"/>
  <c r="Q185" i="17"/>
  <c r="R185" i="17"/>
  <c r="S185" i="17"/>
  <c r="T185" i="17"/>
  <c r="U185" i="17"/>
  <c r="V185" i="17"/>
  <c r="W185" i="17"/>
  <c r="X185" i="17"/>
  <c r="Y185" i="17"/>
  <c r="Z185" i="17"/>
  <c r="AA185" i="17"/>
  <c r="AB185" i="17"/>
  <c r="AC185" i="17"/>
  <c r="AD185" i="17"/>
  <c r="AE185" i="17"/>
  <c r="AF185" i="17"/>
  <c r="AG185" i="17"/>
  <c r="AH185" i="17"/>
  <c r="AI185" i="17"/>
  <c r="AJ185" i="17"/>
  <c r="AK185" i="17"/>
  <c r="AL185" i="17"/>
  <c r="AM185" i="17"/>
  <c r="AN185" i="17"/>
  <c r="AO185" i="17"/>
  <c r="AP185" i="17"/>
  <c r="AQ185" i="17"/>
  <c r="AR185" i="17"/>
  <c r="AS185" i="17"/>
  <c r="AT185" i="17"/>
  <c r="AU185" i="17"/>
  <c r="AV185" i="17"/>
  <c r="AY185" i="17"/>
  <c r="AZ185" i="17"/>
  <c r="C186" i="17"/>
  <c r="D186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Q186" i="17"/>
  <c r="R186" i="17"/>
  <c r="S186" i="17"/>
  <c r="T186" i="17"/>
  <c r="U186" i="17"/>
  <c r="V186" i="17"/>
  <c r="W186" i="17"/>
  <c r="X186" i="17"/>
  <c r="Y186" i="17"/>
  <c r="Z186" i="17"/>
  <c r="AA186" i="17"/>
  <c r="AB186" i="17"/>
  <c r="AC186" i="17"/>
  <c r="AD186" i="17"/>
  <c r="AE186" i="17"/>
  <c r="AF186" i="17"/>
  <c r="AG186" i="17"/>
  <c r="AH186" i="17"/>
  <c r="AI186" i="17"/>
  <c r="AJ186" i="17"/>
  <c r="AK186" i="17"/>
  <c r="AL186" i="17"/>
  <c r="AM186" i="17"/>
  <c r="AN186" i="17"/>
  <c r="AO186" i="17"/>
  <c r="AP186" i="17"/>
  <c r="AQ186" i="17"/>
  <c r="AR186" i="17"/>
  <c r="AS186" i="17"/>
  <c r="AT186" i="17"/>
  <c r="AU186" i="17"/>
  <c r="AV186" i="17"/>
  <c r="AY186" i="17"/>
  <c r="AZ186" i="17"/>
  <c r="C187" i="17"/>
  <c r="D187" i="17"/>
  <c r="E187" i="17"/>
  <c r="F187" i="17"/>
  <c r="G187" i="17"/>
  <c r="H187" i="17"/>
  <c r="I187" i="17"/>
  <c r="J187" i="17"/>
  <c r="K187" i="17"/>
  <c r="L187" i="17"/>
  <c r="M187" i="17"/>
  <c r="N187" i="17"/>
  <c r="O187" i="17"/>
  <c r="P187" i="17"/>
  <c r="Q187" i="17"/>
  <c r="R187" i="17"/>
  <c r="S187" i="17"/>
  <c r="T187" i="17"/>
  <c r="U187" i="17"/>
  <c r="V187" i="17"/>
  <c r="W187" i="17"/>
  <c r="X187" i="17"/>
  <c r="Y187" i="17"/>
  <c r="Z187" i="17"/>
  <c r="AA187" i="17"/>
  <c r="AB187" i="17"/>
  <c r="AC187" i="17"/>
  <c r="AD187" i="17"/>
  <c r="AE187" i="17"/>
  <c r="AF187" i="17"/>
  <c r="AG187" i="17"/>
  <c r="AH187" i="17"/>
  <c r="AI187" i="17"/>
  <c r="AJ187" i="17"/>
  <c r="AK187" i="17"/>
  <c r="AL187" i="17"/>
  <c r="AM187" i="17"/>
  <c r="AN187" i="17"/>
  <c r="AO187" i="17"/>
  <c r="AP187" i="17"/>
  <c r="AQ187" i="17"/>
  <c r="AR187" i="17"/>
  <c r="AS187" i="17"/>
  <c r="AT187" i="17"/>
  <c r="AU187" i="17"/>
  <c r="AV187" i="17"/>
  <c r="AY187" i="17"/>
  <c r="AZ187" i="17"/>
  <c r="C188" i="17"/>
  <c r="D188" i="17"/>
  <c r="E188" i="17"/>
  <c r="F188" i="17"/>
  <c r="G188" i="17"/>
  <c r="H188" i="17"/>
  <c r="I188" i="17"/>
  <c r="J188" i="17"/>
  <c r="K188" i="17"/>
  <c r="L188" i="17"/>
  <c r="M188" i="17"/>
  <c r="N188" i="17"/>
  <c r="O188" i="17"/>
  <c r="P188" i="17"/>
  <c r="Q188" i="17"/>
  <c r="R188" i="17"/>
  <c r="S188" i="17"/>
  <c r="T188" i="17"/>
  <c r="U188" i="17"/>
  <c r="V188" i="17"/>
  <c r="W188" i="17"/>
  <c r="X188" i="17"/>
  <c r="Y188" i="17"/>
  <c r="Z188" i="17"/>
  <c r="AA188" i="17"/>
  <c r="AB188" i="17"/>
  <c r="AC188" i="17"/>
  <c r="AD188" i="17"/>
  <c r="AE188" i="17"/>
  <c r="AF188" i="17"/>
  <c r="AG188" i="17"/>
  <c r="AH188" i="17"/>
  <c r="AI188" i="17"/>
  <c r="AJ188" i="17"/>
  <c r="AK188" i="17"/>
  <c r="AL188" i="17"/>
  <c r="AM188" i="17"/>
  <c r="AN188" i="17"/>
  <c r="AO188" i="17"/>
  <c r="AP188" i="17"/>
  <c r="AQ188" i="17"/>
  <c r="AR188" i="17"/>
  <c r="AS188" i="17"/>
  <c r="AT188" i="17"/>
  <c r="AU188" i="17"/>
  <c r="AV188" i="17"/>
  <c r="AY188" i="17"/>
  <c r="AZ188" i="17"/>
  <c r="C189" i="17"/>
  <c r="D189" i="17"/>
  <c r="E189" i="17"/>
  <c r="F189" i="17"/>
  <c r="G189" i="17"/>
  <c r="H189" i="17"/>
  <c r="I189" i="17"/>
  <c r="J189" i="17"/>
  <c r="K189" i="17"/>
  <c r="L189" i="17"/>
  <c r="M189" i="17"/>
  <c r="N189" i="17"/>
  <c r="O189" i="17"/>
  <c r="P189" i="17"/>
  <c r="Q189" i="17"/>
  <c r="R189" i="17"/>
  <c r="S189" i="17"/>
  <c r="T189" i="17"/>
  <c r="U189" i="17"/>
  <c r="V189" i="17"/>
  <c r="W189" i="17"/>
  <c r="X189" i="17"/>
  <c r="Y189" i="17"/>
  <c r="Z189" i="17"/>
  <c r="AA189" i="17"/>
  <c r="AB189" i="17"/>
  <c r="AC189" i="17"/>
  <c r="AD189" i="17"/>
  <c r="AE189" i="17"/>
  <c r="AF189" i="17"/>
  <c r="AG189" i="17"/>
  <c r="AH189" i="17"/>
  <c r="AI189" i="17"/>
  <c r="AJ189" i="17"/>
  <c r="AK189" i="17"/>
  <c r="AL189" i="17"/>
  <c r="AM189" i="17"/>
  <c r="AN189" i="17"/>
  <c r="AO189" i="17"/>
  <c r="AP189" i="17"/>
  <c r="AQ189" i="17"/>
  <c r="AR189" i="17"/>
  <c r="AS189" i="17"/>
  <c r="AT189" i="17"/>
  <c r="AU189" i="17"/>
  <c r="AV189" i="17"/>
  <c r="AY189" i="17"/>
  <c r="AZ189" i="17"/>
  <c r="C190" i="17"/>
  <c r="D190" i="17"/>
  <c r="E190" i="17"/>
  <c r="F190" i="17"/>
  <c r="G190" i="17"/>
  <c r="H190" i="17"/>
  <c r="I190" i="17"/>
  <c r="J190" i="17"/>
  <c r="K190" i="17"/>
  <c r="L190" i="17"/>
  <c r="M190" i="17"/>
  <c r="N190" i="17"/>
  <c r="O190" i="17"/>
  <c r="P190" i="17"/>
  <c r="Q190" i="17"/>
  <c r="R190" i="17"/>
  <c r="S190" i="17"/>
  <c r="T190" i="17"/>
  <c r="U190" i="17"/>
  <c r="V190" i="17"/>
  <c r="W190" i="17"/>
  <c r="X190" i="17"/>
  <c r="Y190" i="17"/>
  <c r="Z190" i="17"/>
  <c r="AA190" i="17"/>
  <c r="AB190" i="17"/>
  <c r="AC190" i="17"/>
  <c r="AD190" i="17"/>
  <c r="AE190" i="17"/>
  <c r="AF190" i="17"/>
  <c r="AG190" i="17"/>
  <c r="AH190" i="17"/>
  <c r="AI190" i="17"/>
  <c r="AJ190" i="17"/>
  <c r="AK190" i="17"/>
  <c r="AL190" i="17"/>
  <c r="AM190" i="17"/>
  <c r="AN190" i="17"/>
  <c r="AO190" i="17"/>
  <c r="AP190" i="17"/>
  <c r="AQ190" i="17"/>
  <c r="AR190" i="17"/>
  <c r="AS190" i="17"/>
  <c r="AT190" i="17"/>
  <c r="AU190" i="17"/>
  <c r="AV190" i="17"/>
  <c r="AY190" i="17"/>
  <c r="AZ190" i="17"/>
  <c r="C191" i="17"/>
  <c r="D191" i="17"/>
  <c r="E191" i="17"/>
  <c r="F191" i="17"/>
  <c r="G191" i="17"/>
  <c r="H191" i="17"/>
  <c r="I191" i="17"/>
  <c r="J191" i="17"/>
  <c r="K191" i="17"/>
  <c r="L191" i="17"/>
  <c r="M191" i="17"/>
  <c r="N191" i="17"/>
  <c r="O191" i="17"/>
  <c r="P191" i="17"/>
  <c r="Q191" i="17"/>
  <c r="R191" i="17"/>
  <c r="S191" i="17"/>
  <c r="T191" i="17"/>
  <c r="U191" i="17"/>
  <c r="V191" i="17"/>
  <c r="W191" i="17"/>
  <c r="X191" i="17"/>
  <c r="Y191" i="17"/>
  <c r="Z191" i="17"/>
  <c r="AA191" i="17"/>
  <c r="AB191" i="17"/>
  <c r="AC191" i="17"/>
  <c r="AD191" i="17"/>
  <c r="AE191" i="17"/>
  <c r="AF191" i="17"/>
  <c r="AG191" i="17"/>
  <c r="AH191" i="17"/>
  <c r="AI191" i="17"/>
  <c r="AJ191" i="17"/>
  <c r="AK191" i="17"/>
  <c r="AL191" i="17"/>
  <c r="AM191" i="17"/>
  <c r="AN191" i="17"/>
  <c r="AO191" i="17"/>
  <c r="AP191" i="17"/>
  <c r="AQ191" i="17"/>
  <c r="AR191" i="17"/>
  <c r="AS191" i="17"/>
  <c r="AT191" i="17"/>
  <c r="AU191" i="17"/>
  <c r="AV191" i="17"/>
  <c r="AY191" i="17"/>
  <c r="AZ191" i="17"/>
  <c r="C192" i="17"/>
  <c r="D192" i="17"/>
  <c r="E192" i="17"/>
  <c r="F192" i="17"/>
  <c r="G192" i="17"/>
  <c r="H192" i="17"/>
  <c r="I192" i="17"/>
  <c r="J192" i="17"/>
  <c r="K192" i="17"/>
  <c r="L192" i="17"/>
  <c r="M192" i="17"/>
  <c r="N192" i="17"/>
  <c r="O192" i="17"/>
  <c r="P192" i="17"/>
  <c r="Q192" i="17"/>
  <c r="R192" i="17"/>
  <c r="S192" i="17"/>
  <c r="T192" i="17"/>
  <c r="U192" i="17"/>
  <c r="V192" i="17"/>
  <c r="W192" i="17"/>
  <c r="X192" i="17"/>
  <c r="Y192" i="17"/>
  <c r="Z192" i="17"/>
  <c r="AA192" i="17"/>
  <c r="AB192" i="17"/>
  <c r="AC192" i="17"/>
  <c r="AD192" i="17"/>
  <c r="AE192" i="17"/>
  <c r="AF192" i="17"/>
  <c r="AG192" i="17"/>
  <c r="AH192" i="17"/>
  <c r="AI192" i="17"/>
  <c r="AJ192" i="17"/>
  <c r="AK192" i="17"/>
  <c r="AL192" i="17"/>
  <c r="AM192" i="17"/>
  <c r="AN192" i="17"/>
  <c r="AO192" i="17"/>
  <c r="AP192" i="17"/>
  <c r="AQ192" i="17"/>
  <c r="AR192" i="17"/>
  <c r="AS192" i="17"/>
  <c r="AT192" i="17"/>
  <c r="AU192" i="17"/>
  <c r="AV192" i="17"/>
  <c r="AY192" i="17"/>
  <c r="AZ192" i="17"/>
  <c r="C193" i="17"/>
  <c r="D193" i="17"/>
  <c r="E193" i="17"/>
  <c r="F193" i="17"/>
  <c r="G193" i="17"/>
  <c r="H193" i="17"/>
  <c r="I193" i="17"/>
  <c r="J193" i="17"/>
  <c r="K193" i="17"/>
  <c r="L193" i="17"/>
  <c r="M193" i="17"/>
  <c r="N193" i="17"/>
  <c r="O193" i="17"/>
  <c r="P193" i="17"/>
  <c r="Q193" i="17"/>
  <c r="R193" i="17"/>
  <c r="S193" i="17"/>
  <c r="T193" i="17"/>
  <c r="U193" i="17"/>
  <c r="V193" i="17"/>
  <c r="W193" i="17"/>
  <c r="X193" i="17"/>
  <c r="Y193" i="17"/>
  <c r="Z193" i="17"/>
  <c r="AA193" i="17"/>
  <c r="AB193" i="17"/>
  <c r="AC193" i="17"/>
  <c r="AD193" i="17"/>
  <c r="AE193" i="17"/>
  <c r="AF193" i="17"/>
  <c r="AG193" i="17"/>
  <c r="AH193" i="17"/>
  <c r="AI193" i="17"/>
  <c r="AJ193" i="17"/>
  <c r="AK193" i="17"/>
  <c r="AL193" i="17"/>
  <c r="AM193" i="17"/>
  <c r="AN193" i="17"/>
  <c r="AO193" i="17"/>
  <c r="AP193" i="17"/>
  <c r="AQ193" i="17"/>
  <c r="AR193" i="17"/>
  <c r="AS193" i="17"/>
  <c r="AT193" i="17"/>
  <c r="AU193" i="17"/>
  <c r="AV193" i="17"/>
  <c r="AY193" i="17"/>
  <c r="AZ193" i="17"/>
  <c r="C194" i="17"/>
  <c r="D194" i="17"/>
  <c r="E194" i="17"/>
  <c r="F194" i="17"/>
  <c r="G194" i="17"/>
  <c r="H194" i="17"/>
  <c r="I194" i="17"/>
  <c r="J194" i="17"/>
  <c r="K194" i="17"/>
  <c r="L194" i="17"/>
  <c r="M194" i="17"/>
  <c r="N194" i="17"/>
  <c r="O194" i="17"/>
  <c r="P194" i="17"/>
  <c r="Q194" i="17"/>
  <c r="R194" i="17"/>
  <c r="S194" i="17"/>
  <c r="T194" i="17"/>
  <c r="U194" i="17"/>
  <c r="V194" i="17"/>
  <c r="W194" i="17"/>
  <c r="X194" i="17"/>
  <c r="Y194" i="17"/>
  <c r="Z194" i="17"/>
  <c r="AA194" i="17"/>
  <c r="AB194" i="17"/>
  <c r="AC194" i="17"/>
  <c r="AD194" i="17"/>
  <c r="AE194" i="17"/>
  <c r="AF194" i="17"/>
  <c r="AG194" i="17"/>
  <c r="AH194" i="17"/>
  <c r="AI194" i="17"/>
  <c r="AJ194" i="17"/>
  <c r="AK194" i="17"/>
  <c r="AL194" i="17"/>
  <c r="AM194" i="17"/>
  <c r="AN194" i="17"/>
  <c r="AO194" i="17"/>
  <c r="AP194" i="17"/>
  <c r="AQ194" i="17"/>
  <c r="AR194" i="17"/>
  <c r="AS194" i="17"/>
  <c r="AT194" i="17"/>
  <c r="AU194" i="17"/>
  <c r="AV194" i="17"/>
  <c r="AY194" i="17"/>
  <c r="AZ194" i="17"/>
  <c r="C195" i="17"/>
  <c r="D195" i="17"/>
  <c r="E195" i="17"/>
  <c r="F195" i="17"/>
  <c r="G195" i="17"/>
  <c r="H195" i="17"/>
  <c r="I195" i="17"/>
  <c r="J195" i="17"/>
  <c r="K195" i="17"/>
  <c r="L195" i="17"/>
  <c r="M195" i="17"/>
  <c r="N195" i="17"/>
  <c r="O195" i="17"/>
  <c r="P195" i="17"/>
  <c r="Q195" i="17"/>
  <c r="R195" i="17"/>
  <c r="S195" i="17"/>
  <c r="T195" i="17"/>
  <c r="U195" i="17"/>
  <c r="V195" i="17"/>
  <c r="W195" i="17"/>
  <c r="X195" i="17"/>
  <c r="Y195" i="17"/>
  <c r="Z195" i="17"/>
  <c r="AA195" i="17"/>
  <c r="AB195" i="17"/>
  <c r="AC195" i="17"/>
  <c r="AD195" i="17"/>
  <c r="AE195" i="17"/>
  <c r="AF195" i="17"/>
  <c r="AG195" i="17"/>
  <c r="AH195" i="17"/>
  <c r="AI195" i="17"/>
  <c r="AJ195" i="17"/>
  <c r="AK195" i="17"/>
  <c r="AL195" i="17"/>
  <c r="AM195" i="17"/>
  <c r="AN195" i="17"/>
  <c r="AO195" i="17"/>
  <c r="AP195" i="17"/>
  <c r="AQ195" i="17"/>
  <c r="AR195" i="17"/>
  <c r="AS195" i="17"/>
  <c r="AT195" i="17"/>
  <c r="AU195" i="17"/>
  <c r="AV195" i="17"/>
  <c r="AY195" i="17"/>
  <c r="AZ195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AQ196" i="17"/>
  <c r="AR196" i="17"/>
  <c r="AS196" i="17"/>
  <c r="AT196" i="17"/>
  <c r="AU196" i="17"/>
  <c r="AV196" i="17"/>
  <c r="AY196" i="17"/>
  <c r="AZ196" i="17"/>
  <c r="C197" i="17"/>
  <c r="D197" i="17"/>
  <c r="E197" i="17"/>
  <c r="F197" i="17"/>
  <c r="G197" i="17"/>
  <c r="H197" i="17"/>
  <c r="I197" i="17"/>
  <c r="J197" i="17"/>
  <c r="K197" i="17"/>
  <c r="L197" i="17"/>
  <c r="M197" i="17"/>
  <c r="N197" i="17"/>
  <c r="O197" i="17"/>
  <c r="P197" i="17"/>
  <c r="Q197" i="17"/>
  <c r="R197" i="17"/>
  <c r="S197" i="17"/>
  <c r="T197" i="17"/>
  <c r="U197" i="17"/>
  <c r="V197" i="17"/>
  <c r="W197" i="17"/>
  <c r="X197" i="17"/>
  <c r="Y197" i="17"/>
  <c r="Z197" i="17"/>
  <c r="AA197" i="17"/>
  <c r="AB197" i="17"/>
  <c r="AC197" i="17"/>
  <c r="AD197" i="17"/>
  <c r="AE197" i="17"/>
  <c r="AF197" i="17"/>
  <c r="AG197" i="17"/>
  <c r="AH197" i="17"/>
  <c r="AI197" i="17"/>
  <c r="AJ197" i="17"/>
  <c r="AK197" i="17"/>
  <c r="AL197" i="17"/>
  <c r="AM197" i="17"/>
  <c r="AN197" i="17"/>
  <c r="AO197" i="17"/>
  <c r="AP197" i="17"/>
  <c r="AQ197" i="17"/>
  <c r="AR197" i="17"/>
  <c r="AS197" i="17"/>
  <c r="AT197" i="17"/>
  <c r="AU197" i="17"/>
  <c r="AV197" i="17"/>
  <c r="AY197" i="17"/>
  <c r="AZ197" i="17"/>
  <c r="C198" i="17"/>
  <c r="D198" i="17"/>
  <c r="E198" i="17"/>
  <c r="F198" i="17"/>
  <c r="G198" i="17"/>
  <c r="H198" i="17"/>
  <c r="I198" i="17"/>
  <c r="J198" i="17"/>
  <c r="K198" i="17"/>
  <c r="L198" i="17"/>
  <c r="M198" i="17"/>
  <c r="N198" i="17"/>
  <c r="O198" i="17"/>
  <c r="P198" i="17"/>
  <c r="Q198" i="17"/>
  <c r="R198" i="17"/>
  <c r="S198" i="17"/>
  <c r="T198" i="17"/>
  <c r="U198" i="17"/>
  <c r="V198" i="17"/>
  <c r="W198" i="17"/>
  <c r="X198" i="17"/>
  <c r="Y198" i="17"/>
  <c r="Z198" i="17"/>
  <c r="AA198" i="17"/>
  <c r="AB198" i="17"/>
  <c r="AC198" i="17"/>
  <c r="AD198" i="17"/>
  <c r="AE198" i="17"/>
  <c r="AF198" i="17"/>
  <c r="AG198" i="17"/>
  <c r="AH198" i="17"/>
  <c r="AI198" i="17"/>
  <c r="AJ198" i="17"/>
  <c r="AK198" i="17"/>
  <c r="AL198" i="17"/>
  <c r="AM198" i="17"/>
  <c r="AN198" i="17"/>
  <c r="AO198" i="17"/>
  <c r="AP198" i="17"/>
  <c r="AQ198" i="17"/>
  <c r="AR198" i="17"/>
  <c r="AS198" i="17"/>
  <c r="AT198" i="17"/>
  <c r="AU198" i="17"/>
  <c r="AV198" i="17"/>
  <c r="AY198" i="17"/>
  <c r="AZ198" i="17"/>
  <c r="C199" i="17"/>
  <c r="D199" i="17"/>
  <c r="E199" i="17"/>
  <c r="F199" i="17"/>
  <c r="G199" i="17"/>
  <c r="H199" i="17"/>
  <c r="I199" i="17"/>
  <c r="J199" i="17"/>
  <c r="K199" i="17"/>
  <c r="L199" i="17"/>
  <c r="M199" i="17"/>
  <c r="N199" i="17"/>
  <c r="O199" i="17"/>
  <c r="P199" i="17"/>
  <c r="Q199" i="17"/>
  <c r="R199" i="17"/>
  <c r="S199" i="17"/>
  <c r="T199" i="17"/>
  <c r="U199" i="17"/>
  <c r="V199" i="17"/>
  <c r="W199" i="17"/>
  <c r="X199" i="17"/>
  <c r="Y199" i="17"/>
  <c r="Z199" i="17"/>
  <c r="AA199" i="17"/>
  <c r="AB199" i="17"/>
  <c r="AC199" i="17"/>
  <c r="AD199" i="17"/>
  <c r="AE199" i="17"/>
  <c r="AF199" i="17"/>
  <c r="AG199" i="17"/>
  <c r="AH199" i="17"/>
  <c r="AI199" i="17"/>
  <c r="AJ199" i="17"/>
  <c r="AK199" i="17"/>
  <c r="AL199" i="17"/>
  <c r="AM199" i="17"/>
  <c r="AN199" i="17"/>
  <c r="AO199" i="17"/>
  <c r="AP199" i="17"/>
  <c r="AQ199" i="17"/>
  <c r="AR199" i="17"/>
  <c r="AS199" i="17"/>
  <c r="AT199" i="17"/>
  <c r="AU199" i="17"/>
  <c r="AV199" i="17"/>
  <c r="AY199" i="17"/>
  <c r="AZ199" i="17"/>
  <c r="C200" i="17"/>
  <c r="D200" i="17"/>
  <c r="E200" i="17"/>
  <c r="F200" i="17"/>
  <c r="G200" i="17"/>
  <c r="H200" i="17"/>
  <c r="I200" i="17"/>
  <c r="J200" i="17"/>
  <c r="K200" i="17"/>
  <c r="L200" i="17"/>
  <c r="M200" i="17"/>
  <c r="N200" i="17"/>
  <c r="O200" i="17"/>
  <c r="P200" i="17"/>
  <c r="Q200" i="17"/>
  <c r="R200" i="17"/>
  <c r="S200" i="17"/>
  <c r="T200" i="17"/>
  <c r="U200" i="17"/>
  <c r="V200" i="17"/>
  <c r="W200" i="17"/>
  <c r="X200" i="17"/>
  <c r="Y200" i="17"/>
  <c r="Z200" i="17"/>
  <c r="AA200" i="17"/>
  <c r="AB200" i="17"/>
  <c r="AC200" i="17"/>
  <c r="AD200" i="17"/>
  <c r="AE200" i="17"/>
  <c r="AF200" i="17"/>
  <c r="AG200" i="17"/>
  <c r="AH200" i="17"/>
  <c r="AI200" i="17"/>
  <c r="AJ200" i="17"/>
  <c r="AK200" i="17"/>
  <c r="AL200" i="17"/>
  <c r="AM200" i="17"/>
  <c r="AN200" i="17"/>
  <c r="AO200" i="17"/>
  <c r="AP200" i="17"/>
  <c r="AQ200" i="17"/>
  <c r="AR200" i="17"/>
  <c r="AS200" i="17"/>
  <c r="AT200" i="17"/>
  <c r="AU200" i="17"/>
  <c r="AV200" i="17"/>
  <c r="AY200" i="17"/>
  <c r="AZ200" i="17"/>
  <c r="C201" i="17"/>
  <c r="D201" i="17"/>
  <c r="E201" i="17"/>
  <c r="F201" i="17"/>
  <c r="G201" i="17"/>
  <c r="H201" i="17"/>
  <c r="I201" i="17"/>
  <c r="J201" i="17"/>
  <c r="K201" i="17"/>
  <c r="L201" i="17"/>
  <c r="M201" i="17"/>
  <c r="N201" i="17"/>
  <c r="O201" i="17"/>
  <c r="P201" i="17"/>
  <c r="Q201" i="17"/>
  <c r="R201" i="17"/>
  <c r="S201" i="17"/>
  <c r="T201" i="17"/>
  <c r="U201" i="17"/>
  <c r="V201" i="17"/>
  <c r="W201" i="17"/>
  <c r="X201" i="17"/>
  <c r="Y201" i="17"/>
  <c r="Z201" i="17"/>
  <c r="AA201" i="17"/>
  <c r="AB201" i="17"/>
  <c r="AC201" i="17"/>
  <c r="AD201" i="17"/>
  <c r="AE201" i="17"/>
  <c r="AF201" i="17"/>
  <c r="AG201" i="17"/>
  <c r="AH201" i="17"/>
  <c r="AI201" i="17"/>
  <c r="AJ201" i="17"/>
  <c r="AK201" i="17"/>
  <c r="AL201" i="17"/>
  <c r="AM201" i="17"/>
  <c r="AN201" i="17"/>
  <c r="AO201" i="17"/>
  <c r="AP201" i="17"/>
  <c r="AQ201" i="17"/>
  <c r="AR201" i="17"/>
  <c r="AS201" i="17"/>
  <c r="AT201" i="17"/>
  <c r="AU201" i="17"/>
  <c r="AV201" i="17"/>
  <c r="AY201" i="17"/>
  <c r="AZ201" i="17"/>
  <c r="C202" i="17"/>
  <c r="D202" i="17"/>
  <c r="E202" i="17"/>
  <c r="F202" i="17"/>
  <c r="G202" i="17"/>
  <c r="H202" i="17"/>
  <c r="I202" i="17"/>
  <c r="J202" i="17"/>
  <c r="K202" i="17"/>
  <c r="L202" i="17"/>
  <c r="M202" i="17"/>
  <c r="N202" i="17"/>
  <c r="O202" i="17"/>
  <c r="P202" i="17"/>
  <c r="Q202" i="17"/>
  <c r="R202" i="17"/>
  <c r="S202" i="17"/>
  <c r="T202" i="17"/>
  <c r="U202" i="17"/>
  <c r="V202" i="17"/>
  <c r="W202" i="17"/>
  <c r="X202" i="17"/>
  <c r="Y202" i="17"/>
  <c r="Z202" i="17"/>
  <c r="AA202" i="17"/>
  <c r="AB202" i="17"/>
  <c r="AC202" i="17"/>
  <c r="AD202" i="17"/>
  <c r="AE202" i="17"/>
  <c r="AF202" i="17"/>
  <c r="AG202" i="17"/>
  <c r="AH202" i="17"/>
  <c r="AI202" i="17"/>
  <c r="AJ202" i="17"/>
  <c r="AK202" i="17"/>
  <c r="AL202" i="17"/>
  <c r="AM202" i="17"/>
  <c r="AN202" i="17"/>
  <c r="AO202" i="17"/>
  <c r="AP202" i="17"/>
  <c r="AQ202" i="17"/>
  <c r="AR202" i="17"/>
  <c r="AS202" i="17"/>
  <c r="AT202" i="17"/>
  <c r="AU202" i="17"/>
  <c r="AV202" i="17"/>
  <c r="AY202" i="17"/>
  <c r="AZ202" i="17"/>
  <c r="C203" i="17"/>
  <c r="D203" i="17"/>
  <c r="E203" i="17"/>
  <c r="F203" i="17"/>
  <c r="G203" i="17"/>
  <c r="H203" i="17"/>
  <c r="I203" i="17"/>
  <c r="J203" i="17"/>
  <c r="K203" i="17"/>
  <c r="L203" i="17"/>
  <c r="M203" i="17"/>
  <c r="N203" i="17"/>
  <c r="O203" i="17"/>
  <c r="P203" i="17"/>
  <c r="Q203" i="17"/>
  <c r="R203" i="17"/>
  <c r="S203" i="17"/>
  <c r="T203" i="17"/>
  <c r="U203" i="17"/>
  <c r="V203" i="17"/>
  <c r="W203" i="17"/>
  <c r="X203" i="17"/>
  <c r="Y203" i="17"/>
  <c r="Z203" i="17"/>
  <c r="AA203" i="17"/>
  <c r="AB203" i="17"/>
  <c r="AC203" i="17"/>
  <c r="AD203" i="17"/>
  <c r="AE203" i="17"/>
  <c r="AF203" i="17"/>
  <c r="AG203" i="17"/>
  <c r="AH203" i="17"/>
  <c r="AI203" i="17"/>
  <c r="AJ203" i="17"/>
  <c r="AK203" i="17"/>
  <c r="AL203" i="17"/>
  <c r="AM203" i="17"/>
  <c r="AN203" i="17"/>
  <c r="AO203" i="17"/>
  <c r="AP203" i="17"/>
  <c r="AQ203" i="17"/>
  <c r="AR203" i="17"/>
  <c r="AS203" i="17"/>
  <c r="AT203" i="17"/>
  <c r="AU203" i="17"/>
  <c r="AV203" i="17"/>
  <c r="AY203" i="17"/>
  <c r="AZ203" i="17"/>
  <c r="C204" i="17"/>
  <c r="D204" i="17"/>
  <c r="E204" i="17"/>
  <c r="F204" i="17"/>
  <c r="G204" i="17"/>
  <c r="H204" i="17"/>
  <c r="I204" i="17"/>
  <c r="J204" i="17"/>
  <c r="K204" i="17"/>
  <c r="L204" i="17"/>
  <c r="M204" i="17"/>
  <c r="N204" i="17"/>
  <c r="O204" i="17"/>
  <c r="P204" i="17"/>
  <c r="Q204" i="17"/>
  <c r="R204" i="17"/>
  <c r="S204" i="17"/>
  <c r="T204" i="17"/>
  <c r="U204" i="17"/>
  <c r="V204" i="17"/>
  <c r="W204" i="17"/>
  <c r="X204" i="17"/>
  <c r="Y204" i="17"/>
  <c r="Z204" i="17"/>
  <c r="AA204" i="17"/>
  <c r="AB204" i="17"/>
  <c r="AC204" i="17"/>
  <c r="AD204" i="17"/>
  <c r="AE204" i="17"/>
  <c r="AF204" i="17"/>
  <c r="AG204" i="17"/>
  <c r="AH204" i="17"/>
  <c r="AI204" i="17"/>
  <c r="AJ204" i="17"/>
  <c r="AK204" i="17"/>
  <c r="AL204" i="17"/>
  <c r="AM204" i="17"/>
  <c r="AN204" i="17"/>
  <c r="AO204" i="17"/>
  <c r="AP204" i="17"/>
  <c r="AQ204" i="17"/>
  <c r="AR204" i="17"/>
  <c r="AS204" i="17"/>
  <c r="AT204" i="17"/>
  <c r="AU204" i="17"/>
  <c r="AV204" i="17"/>
  <c r="AY204" i="17"/>
  <c r="AZ204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O205" i="17"/>
  <c r="P205" i="17"/>
  <c r="Q205" i="17"/>
  <c r="R205" i="17"/>
  <c r="S205" i="17"/>
  <c r="T205" i="17"/>
  <c r="U205" i="17"/>
  <c r="V205" i="17"/>
  <c r="W205" i="17"/>
  <c r="X205" i="17"/>
  <c r="Y205" i="17"/>
  <c r="Z205" i="17"/>
  <c r="AA205" i="17"/>
  <c r="AB205" i="17"/>
  <c r="AC205" i="17"/>
  <c r="AD205" i="17"/>
  <c r="AE205" i="17"/>
  <c r="AF205" i="17"/>
  <c r="AG205" i="17"/>
  <c r="AH205" i="17"/>
  <c r="AI205" i="17"/>
  <c r="AJ205" i="17"/>
  <c r="AK205" i="17"/>
  <c r="AL205" i="17"/>
  <c r="AM205" i="17"/>
  <c r="AN205" i="17"/>
  <c r="AO205" i="17"/>
  <c r="AP205" i="17"/>
  <c r="AQ205" i="17"/>
  <c r="AR205" i="17"/>
  <c r="AS205" i="17"/>
  <c r="AT205" i="17"/>
  <c r="AU205" i="17"/>
  <c r="AV205" i="17"/>
  <c r="AY205" i="17"/>
  <c r="AZ205" i="17"/>
  <c r="C206" i="17"/>
  <c r="D206" i="17"/>
  <c r="E206" i="17"/>
  <c r="F206" i="17"/>
  <c r="G206" i="17"/>
  <c r="H206" i="17"/>
  <c r="I206" i="17"/>
  <c r="J206" i="17"/>
  <c r="K206" i="17"/>
  <c r="L206" i="17"/>
  <c r="M206" i="17"/>
  <c r="N206" i="17"/>
  <c r="O206" i="17"/>
  <c r="P206" i="17"/>
  <c r="Q206" i="17"/>
  <c r="R206" i="17"/>
  <c r="S206" i="17"/>
  <c r="T206" i="17"/>
  <c r="U206" i="17"/>
  <c r="V206" i="17"/>
  <c r="W206" i="17"/>
  <c r="X206" i="17"/>
  <c r="Y206" i="17"/>
  <c r="Z206" i="17"/>
  <c r="AA206" i="17"/>
  <c r="AB206" i="17"/>
  <c r="AC206" i="17"/>
  <c r="AD206" i="17"/>
  <c r="AE206" i="17"/>
  <c r="AF206" i="17"/>
  <c r="AG206" i="17"/>
  <c r="AH206" i="17"/>
  <c r="AI206" i="17"/>
  <c r="AJ206" i="17"/>
  <c r="AK206" i="17"/>
  <c r="AL206" i="17"/>
  <c r="AM206" i="17"/>
  <c r="AN206" i="17"/>
  <c r="AO206" i="17"/>
  <c r="AP206" i="17"/>
  <c r="AQ206" i="17"/>
  <c r="AR206" i="17"/>
  <c r="AS206" i="17"/>
  <c r="AT206" i="17"/>
  <c r="AU206" i="17"/>
  <c r="AV206" i="17"/>
  <c r="AY206" i="17"/>
  <c r="AZ206" i="17"/>
  <c r="C207" i="17"/>
  <c r="D207" i="17"/>
  <c r="E207" i="17"/>
  <c r="F207" i="17"/>
  <c r="G207" i="17"/>
  <c r="H207" i="17"/>
  <c r="I207" i="17"/>
  <c r="J207" i="17"/>
  <c r="K207" i="17"/>
  <c r="L207" i="17"/>
  <c r="M207" i="17"/>
  <c r="N207" i="17"/>
  <c r="O207" i="17"/>
  <c r="P207" i="17"/>
  <c r="Q207" i="17"/>
  <c r="R207" i="17"/>
  <c r="S207" i="17"/>
  <c r="T207" i="17"/>
  <c r="U207" i="17"/>
  <c r="V207" i="17"/>
  <c r="W207" i="17"/>
  <c r="X207" i="17"/>
  <c r="Y207" i="17"/>
  <c r="Z207" i="17"/>
  <c r="AA207" i="17"/>
  <c r="AB207" i="17"/>
  <c r="AC207" i="17"/>
  <c r="AD207" i="17"/>
  <c r="AE207" i="17"/>
  <c r="AF207" i="17"/>
  <c r="AG207" i="17"/>
  <c r="AH207" i="17"/>
  <c r="AI207" i="17"/>
  <c r="AJ207" i="17"/>
  <c r="AK207" i="17"/>
  <c r="AL207" i="17"/>
  <c r="AM207" i="17"/>
  <c r="AN207" i="17"/>
  <c r="AO207" i="17"/>
  <c r="AP207" i="17"/>
  <c r="AQ207" i="17"/>
  <c r="AR207" i="17"/>
  <c r="AS207" i="17"/>
  <c r="AT207" i="17"/>
  <c r="AU207" i="17"/>
  <c r="AV207" i="17"/>
  <c r="AY207" i="17"/>
  <c r="AZ207" i="17"/>
  <c r="C208" i="17"/>
  <c r="D208" i="17"/>
  <c r="E208" i="17"/>
  <c r="F208" i="17"/>
  <c r="G208" i="17"/>
  <c r="H208" i="17"/>
  <c r="I208" i="17"/>
  <c r="J208" i="17"/>
  <c r="K208" i="17"/>
  <c r="L208" i="17"/>
  <c r="M208" i="17"/>
  <c r="N208" i="17"/>
  <c r="O208" i="17"/>
  <c r="P208" i="17"/>
  <c r="Q208" i="17"/>
  <c r="R208" i="17"/>
  <c r="S208" i="17"/>
  <c r="T208" i="17"/>
  <c r="U208" i="17"/>
  <c r="V208" i="17"/>
  <c r="W208" i="17"/>
  <c r="X208" i="17"/>
  <c r="Y208" i="17"/>
  <c r="Z208" i="17"/>
  <c r="AA208" i="17"/>
  <c r="AB208" i="17"/>
  <c r="AC208" i="17"/>
  <c r="AD208" i="17"/>
  <c r="AE208" i="17"/>
  <c r="AF208" i="17"/>
  <c r="AG208" i="17"/>
  <c r="AH208" i="17"/>
  <c r="AI208" i="17"/>
  <c r="AJ208" i="17"/>
  <c r="AK208" i="17"/>
  <c r="AL208" i="17"/>
  <c r="AM208" i="17"/>
  <c r="AN208" i="17"/>
  <c r="AO208" i="17"/>
  <c r="AP208" i="17"/>
  <c r="AQ208" i="17"/>
  <c r="AR208" i="17"/>
  <c r="AS208" i="17"/>
  <c r="AT208" i="17"/>
  <c r="AU208" i="17"/>
  <c r="AV208" i="17"/>
  <c r="AY208" i="17"/>
  <c r="AZ208" i="17"/>
  <c r="C209" i="17"/>
  <c r="D209" i="17"/>
  <c r="E209" i="17"/>
  <c r="F209" i="17"/>
  <c r="G209" i="17"/>
  <c r="H209" i="17"/>
  <c r="I209" i="17"/>
  <c r="J209" i="17"/>
  <c r="K209" i="17"/>
  <c r="L209" i="17"/>
  <c r="M209" i="17"/>
  <c r="N209" i="17"/>
  <c r="O209" i="17"/>
  <c r="P209" i="17"/>
  <c r="Q209" i="17"/>
  <c r="R209" i="17"/>
  <c r="S209" i="17"/>
  <c r="T209" i="17"/>
  <c r="U209" i="17"/>
  <c r="V209" i="17"/>
  <c r="W209" i="17"/>
  <c r="X209" i="17"/>
  <c r="Y209" i="17"/>
  <c r="Z209" i="17"/>
  <c r="AA209" i="17"/>
  <c r="AB209" i="17"/>
  <c r="AC209" i="17"/>
  <c r="AD209" i="17"/>
  <c r="AE209" i="17"/>
  <c r="AF209" i="17"/>
  <c r="AG209" i="17"/>
  <c r="AH209" i="17"/>
  <c r="AI209" i="17"/>
  <c r="AJ209" i="17"/>
  <c r="AK209" i="17"/>
  <c r="AL209" i="17"/>
  <c r="AM209" i="17"/>
  <c r="AN209" i="17"/>
  <c r="AO209" i="17"/>
  <c r="AP209" i="17"/>
  <c r="AQ209" i="17"/>
  <c r="AR209" i="17"/>
  <c r="AS209" i="17"/>
  <c r="AT209" i="17"/>
  <c r="AU209" i="17"/>
  <c r="AV209" i="17"/>
  <c r="AY209" i="17"/>
  <c r="AZ209" i="17"/>
  <c r="C210" i="17"/>
  <c r="D210" i="17"/>
  <c r="E210" i="17"/>
  <c r="F210" i="17"/>
  <c r="G210" i="17"/>
  <c r="H210" i="17"/>
  <c r="I210" i="17"/>
  <c r="J210" i="17"/>
  <c r="K210" i="17"/>
  <c r="L210" i="17"/>
  <c r="M210" i="17"/>
  <c r="N210" i="17"/>
  <c r="O210" i="17"/>
  <c r="P210" i="17"/>
  <c r="Q210" i="17"/>
  <c r="R210" i="17"/>
  <c r="S210" i="17"/>
  <c r="T210" i="17"/>
  <c r="U210" i="17"/>
  <c r="V210" i="17"/>
  <c r="W210" i="17"/>
  <c r="X210" i="17"/>
  <c r="Y210" i="17"/>
  <c r="Z210" i="17"/>
  <c r="AA210" i="17"/>
  <c r="AB210" i="17"/>
  <c r="AC210" i="17"/>
  <c r="AD210" i="17"/>
  <c r="AE210" i="17"/>
  <c r="AF210" i="17"/>
  <c r="AG210" i="17"/>
  <c r="AH210" i="17"/>
  <c r="AI210" i="17"/>
  <c r="AJ210" i="17"/>
  <c r="AK210" i="17"/>
  <c r="AL210" i="17"/>
  <c r="AM210" i="17"/>
  <c r="AN210" i="17"/>
  <c r="AO210" i="17"/>
  <c r="AP210" i="17"/>
  <c r="AQ210" i="17"/>
  <c r="AR210" i="17"/>
  <c r="AS210" i="17"/>
  <c r="AT210" i="17"/>
  <c r="AU210" i="17"/>
  <c r="AV210" i="17"/>
  <c r="AY210" i="17"/>
  <c r="AZ210" i="17"/>
  <c r="C211" i="17"/>
  <c r="D211" i="17"/>
  <c r="E211" i="17"/>
  <c r="F211" i="17"/>
  <c r="G211" i="17"/>
  <c r="H211" i="17"/>
  <c r="I211" i="17"/>
  <c r="J211" i="17"/>
  <c r="K211" i="17"/>
  <c r="L211" i="17"/>
  <c r="M211" i="17"/>
  <c r="N211" i="17"/>
  <c r="O211" i="17"/>
  <c r="P211" i="17"/>
  <c r="Q211" i="17"/>
  <c r="R211" i="17"/>
  <c r="S211" i="17"/>
  <c r="T211" i="17"/>
  <c r="U211" i="17"/>
  <c r="V211" i="17"/>
  <c r="W211" i="17"/>
  <c r="X211" i="17"/>
  <c r="Y211" i="17"/>
  <c r="Z211" i="17"/>
  <c r="AA211" i="17"/>
  <c r="AB211" i="17"/>
  <c r="AC211" i="17"/>
  <c r="AD211" i="17"/>
  <c r="AE211" i="17"/>
  <c r="AF211" i="17"/>
  <c r="AG211" i="17"/>
  <c r="AH211" i="17"/>
  <c r="AI211" i="17"/>
  <c r="AJ211" i="17"/>
  <c r="AK211" i="17"/>
  <c r="AL211" i="17"/>
  <c r="AM211" i="17"/>
  <c r="AN211" i="17"/>
  <c r="AO211" i="17"/>
  <c r="AP211" i="17"/>
  <c r="AQ211" i="17"/>
  <c r="AR211" i="17"/>
  <c r="AS211" i="17"/>
  <c r="AT211" i="17"/>
  <c r="AU211" i="17"/>
  <c r="AV211" i="17"/>
  <c r="AY211" i="17"/>
  <c r="AZ211" i="17"/>
  <c r="C212" i="17"/>
  <c r="D212" i="17"/>
  <c r="E212" i="17"/>
  <c r="F212" i="17"/>
  <c r="G212" i="17"/>
  <c r="H212" i="17"/>
  <c r="I212" i="17"/>
  <c r="J212" i="17"/>
  <c r="K212" i="17"/>
  <c r="L212" i="17"/>
  <c r="M212" i="17"/>
  <c r="N212" i="17"/>
  <c r="O212" i="17"/>
  <c r="P212" i="17"/>
  <c r="Q212" i="17"/>
  <c r="R212" i="17"/>
  <c r="S212" i="17"/>
  <c r="T212" i="17"/>
  <c r="U212" i="17"/>
  <c r="V212" i="17"/>
  <c r="W212" i="17"/>
  <c r="X212" i="17"/>
  <c r="Y212" i="17"/>
  <c r="Z212" i="17"/>
  <c r="AA212" i="17"/>
  <c r="AB212" i="17"/>
  <c r="AC212" i="17"/>
  <c r="AD212" i="17"/>
  <c r="AE212" i="17"/>
  <c r="AF212" i="17"/>
  <c r="AG212" i="17"/>
  <c r="AH212" i="17"/>
  <c r="AI212" i="17"/>
  <c r="AJ212" i="17"/>
  <c r="AK212" i="17"/>
  <c r="AL212" i="17"/>
  <c r="AM212" i="17"/>
  <c r="AN212" i="17"/>
  <c r="AO212" i="17"/>
  <c r="AP212" i="17"/>
  <c r="AQ212" i="17"/>
  <c r="AR212" i="17"/>
  <c r="AS212" i="17"/>
  <c r="AT212" i="17"/>
  <c r="AU212" i="17"/>
  <c r="AV212" i="17"/>
  <c r="AY212" i="17"/>
  <c r="AZ212" i="17"/>
  <c r="C213" i="17"/>
  <c r="D213" i="17"/>
  <c r="E213" i="17"/>
  <c r="F213" i="17"/>
  <c r="G213" i="17"/>
  <c r="H213" i="17"/>
  <c r="I213" i="17"/>
  <c r="J213" i="17"/>
  <c r="K213" i="17"/>
  <c r="L213" i="17"/>
  <c r="M213" i="17"/>
  <c r="N213" i="17"/>
  <c r="O213" i="17"/>
  <c r="P213" i="17"/>
  <c r="Q213" i="17"/>
  <c r="R213" i="17"/>
  <c r="S213" i="17"/>
  <c r="T213" i="17"/>
  <c r="U213" i="17"/>
  <c r="V213" i="17"/>
  <c r="W213" i="17"/>
  <c r="X213" i="17"/>
  <c r="Y213" i="17"/>
  <c r="Z213" i="17"/>
  <c r="AA213" i="17"/>
  <c r="AB213" i="17"/>
  <c r="AC213" i="17"/>
  <c r="AD213" i="17"/>
  <c r="AE213" i="17"/>
  <c r="AF213" i="17"/>
  <c r="AG213" i="17"/>
  <c r="AH213" i="17"/>
  <c r="AI213" i="17"/>
  <c r="AJ213" i="17"/>
  <c r="AK213" i="17"/>
  <c r="AL213" i="17"/>
  <c r="AM213" i="17"/>
  <c r="AN213" i="17"/>
  <c r="AO213" i="17"/>
  <c r="AP213" i="17"/>
  <c r="AQ213" i="17"/>
  <c r="AR213" i="17"/>
  <c r="AS213" i="17"/>
  <c r="AT213" i="17"/>
  <c r="AU213" i="17"/>
  <c r="AV213" i="17"/>
  <c r="AY213" i="17"/>
  <c r="AZ213" i="17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P130" i="21"/>
  <c r="Q130" i="21"/>
  <c r="R130" i="21"/>
  <c r="S130" i="21"/>
  <c r="T130" i="21"/>
  <c r="W130" i="21"/>
  <c r="X130" i="21"/>
  <c r="AC130" i="21"/>
  <c r="AD130" i="21"/>
  <c r="AE130" i="21"/>
  <c r="AF130" i="21"/>
  <c r="AG130" i="21"/>
  <c r="AH130" i="21"/>
  <c r="AK130" i="21"/>
  <c r="AL130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P131" i="21"/>
  <c r="Q131" i="21"/>
  <c r="R131" i="21"/>
  <c r="S131" i="21"/>
  <c r="T131" i="21"/>
  <c r="W131" i="21"/>
  <c r="X131" i="21"/>
  <c r="AC131" i="21"/>
  <c r="AD131" i="21"/>
  <c r="AE131" i="21"/>
  <c r="AF131" i="21"/>
  <c r="AG131" i="21"/>
  <c r="AH131" i="21"/>
  <c r="AK131" i="21"/>
  <c r="AL131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P132" i="21"/>
  <c r="Q132" i="21"/>
  <c r="R132" i="21"/>
  <c r="S132" i="21"/>
  <c r="T132" i="21"/>
  <c r="W132" i="21"/>
  <c r="X132" i="21"/>
  <c r="AC132" i="21"/>
  <c r="AD132" i="21"/>
  <c r="AE132" i="21"/>
  <c r="AF132" i="21"/>
  <c r="AG132" i="21"/>
  <c r="AH132" i="21"/>
  <c r="AK132" i="21"/>
  <c r="AL132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P133" i="21"/>
  <c r="Q133" i="21"/>
  <c r="R133" i="21"/>
  <c r="S133" i="21"/>
  <c r="T133" i="21"/>
  <c r="W133" i="21"/>
  <c r="X133" i="21"/>
  <c r="AC133" i="21"/>
  <c r="AD133" i="21"/>
  <c r="AE133" i="21"/>
  <c r="AF133" i="21"/>
  <c r="AG133" i="21"/>
  <c r="AH133" i="21"/>
  <c r="AK133" i="21"/>
  <c r="AL133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P134" i="21"/>
  <c r="Q134" i="21"/>
  <c r="R134" i="21"/>
  <c r="S134" i="21"/>
  <c r="T134" i="21"/>
  <c r="W134" i="21"/>
  <c r="X134" i="21"/>
  <c r="AC134" i="21"/>
  <c r="AD134" i="21"/>
  <c r="AE134" i="21"/>
  <c r="AF134" i="21"/>
  <c r="AG134" i="21"/>
  <c r="AH134" i="21"/>
  <c r="AK134" i="21"/>
  <c r="AL134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P135" i="21"/>
  <c r="Q135" i="21"/>
  <c r="R135" i="21"/>
  <c r="S135" i="21"/>
  <c r="T135" i="21"/>
  <c r="W135" i="21"/>
  <c r="X135" i="21"/>
  <c r="AC135" i="21"/>
  <c r="AD135" i="21"/>
  <c r="AE135" i="21"/>
  <c r="AF135" i="21"/>
  <c r="AG135" i="21"/>
  <c r="AH135" i="21"/>
  <c r="AK135" i="21"/>
  <c r="AL135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P136" i="21"/>
  <c r="Q136" i="21"/>
  <c r="R136" i="21"/>
  <c r="S136" i="21"/>
  <c r="T136" i="21"/>
  <c r="W136" i="21"/>
  <c r="X136" i="21"/>
  <c r="AC136" i="21"/>
  <c r="AD136" i="21"/>
  <c r="AE136" i="21"/>
  <c r="AF136" i="21"/>
  <c r="AG136" i="21"/>
  <c r="AH136" i="21"/>
  <c r="AK136" i="21"/>
  <c r="AL136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P137" i="21"/>
  <c r="Q137" i="21"/>
  <c r="R137" i="21"/>
  <c r="S137" i="21"/>
  <c r="T137" i="21"/>
  <c r="W137" i="21"/>
  <c r="X137" i="21"/>
  <c r="AC137" i="21"/>
  <c r="AD137" i="21"/>
  <c r="AE137" i="21"/>
  <c r="AF137" i="21"/>
  <c r="AG137" i="21"/>
  <c r="AH137" i="21"/>
  <c r="AK137" i="21"/>
  <c r="AL137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R138" i="21"/>
  <c r="S138" i="21"/>
  <c r="T138" i="21"/>
  <c r="W138" i="21"/>
  <c r="X138" i="21"/>
  <c r="AC138" i="21"/>
  <c r="AD138" i="21"/>
  <c r="AE138" i="21"/>
  <c r="AF138" i="21"/>
  <c r="AG138" i="21"/>
  <c r="AH138" i="21"/>
  <c r="AK138" i="21"/>
  <c r="AL138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R139" i="21"/>
  <c r="S139" i="21"/>
  <c r="T139" i="21"/>
  <c r="W139" i="21"/>
  <c r="X139" i="21"/>
  <c r="AC139" i="21"/>
  <c r="AD139" i="21"/>
  <c r="AE139" i="21"/>
  <c r="AF139" i="21"/>
  <c r="AG139" i="21"/>
  <c r="AH139" i="21"/>
  <c r="AK139" i="21"/>
  <c r="AL139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P140" i="21"/>
  <c r="Q140" i="21"/>
  <c r="R140" i="21"/>
  <c r="S140" i="21"/>
  <c r="T140" i="21"/>
  <c r="W140" i="21"/>
  <c r="X140" i="21"/>
  <c r="AC140" i="21"/>
  <c r="AD140" i="21"/>
  <c r="AE140" i="21"/>
  <c r="AF140" i="21"/>
  <c r="AG140" i="21"/>
  <c r="AH140" i="21"/>
  <c r="AK140" i="21"/>
  <c r="AL140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P141" i="21"/>
  <c r="Q141" i="21"/>
  <c r="R141" i="21"/>
  <c r="S141" i="21"/>
  <c r="T141" i="21"/>
  <c r="W141" i="21"/>
  <c r="X141" i="21"/>
  <c r="AC141" i="21"/>
  <c r="AD141" i="21"/>
  <c r="AE141" i="21"/>
  <c r="AF141" i="21"/>
  <c r="AG141" i="21"/>
  <c r="AH141" i="21"/>
  <c r="AK141" i="21"/>
  <c r="AL141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P142" i="21"/>
  <c r="Q142" i="21"/>
  <c r="R142" i="21"/>
  <c r="S142" i="21"/>
  <c r="T142" i="21"/>
  <c r="W142" i="21"/>
  <c r="X142" i="21"/>
  <c r="AC142" i="21"/>
  <c r="AD142" i="21"/>
  <c r="AE142" i="21"/>
  <c r="AF142" i="21"/>
  <c r="AG142" i="21"/>
  <c r="AH142" i="21"/>
  <c r="AK142" i="21"/>
  <c r="AL142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P143" i="21"/>
  <c r="Q143" i="21"/>
  <c r="R143" i="21"/>
  <c r="S143" i="21"/>
  <c r="T143" i="21"/>
  <c r="W143" i="21"/>
  <c r="X143" i="21"/>
  <c r="AC143" i="21"/>
  <c r="AD143" i="21"/>
  <c r="AE143" i="21"/>
  <c r="AF143" i="21"/>
  <c r="AG143" i="21"/>
  <c r="AH143" i="21"/>
  <c r="AK143" i="21"/>
  <c r="AL143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P144" i="21"/>
  <c r="Q144" i="21"/>
  <c r="R144" i="21"/>
  <c r="S144" i="21"/>
  <c r="T144" i="21"/>
  <c r="W144" i="21"/>
  <c r="X144" i="21"/>
  <c r="AC144" i="21"/>
  <c r="AD144" i="21"/>
  <c r="AE144" i="21"/>
  <c r="AF144" i="21"/>
  <c r="AG144" i="21"/>
  <c r="AH144" i="21"/>
  <c r="AK144" i="21"/>
  <c r="AL144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P145" i="21"/>
  <c r="Q145" i="21"/>
  <c r="R145" i="21"/>
  <c r="S145" i="21"/>
  <c r="T145" i="21"/>
  <c r="W145" i="21"/>
  <c r="X145" i="21"/>
  <c r="AC145" i="21"/>
  <c r="AD145" i="21"/>
  <c r="AE145" i="21"/>
  <c r="AF145" i="21"/>
  <c r="AG145" i="21"/>
  <c r="AH145" i="21"/>
  <c r="AK145" i="21"/>
  <c r="AL145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P146" i="21"/>
  <c r="Q146" i="21"/>
  <c r="R146" i="21"/>
  <c r="S146" i="21"/>
  <c r="T146" i="21"/>
  <c r="W146" i="21"/>
  <c r="X146" i="21"/>
  <c r="AC146" i="21"/>
  <c r="AD146" i="21"/>
  <c r="AE146" i="21"/>
  <c r="AF146" i="21"/>
  <c r="AG146" i="21"/>
  <c r="AH146" i="21"/>
  <c r="AK146" i="21"/>
  <c r="AL146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P147" i="21"/>
  <c r="Q147" i="21"/>
  <c r="R147" i="21"/>
  <c r="S147" i="21"/>
  <c r="T147" i="21"/>
  <c r="W147" i="21"/>
  <c r="X147" i="21"/>
  <c r="AC147" i="21"/>
  <c r="AD147" i="21"/>
  <c r="AE147" i="21"/>
  <c r="AF147" i="21"/>
  <c r="AG147" i="21"/>
  <c r="AH147" i="21"/>
  <c r="AK147" i="21"/>
  <c r="AL147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P148" i="21"/>
  <c r="Q148" i="21"/>
  <c r="R148" i="21"/>
  <c r="S148" i="21"/>
  <c r="T148" i="21"/>
  <c r="W148" i="21"/>
  <c r="X148" i="21"/>
  <c r="AC148" i="21"/>
  <c r="AD148" i="21"/>
  <c r="AE148" i="21"/>
  <c r="AF148" i="21"/>
  <c r="AG148" i="21"/>
  <c r="AH148" i="21"/>
  <c r="AK148" i="21"/>
  <c r="AL148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W149" i="21"/>
  <c r="X149" i="21"/>
  <c r="AC149" i="21"/>
  <c r="AD149" i="21"/>
  <c r="AE149" i="21"/>
  <c r="AF149" i="21"/>
  <c r="AG149" i="21"/>
  <c r="AH149" i="21"/>
  <c r="AK149" i="21"/>
  <c r="AL149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P150" i="21"/>
  <c r="Q150" i="21"/>
  <c r="R150" i="21"/>
  <c r="S150" i="21"/>
  <c r="T150" i="21"/>
  <c r="W150" i="21"/>
  <c r="X150" i="21"/>
  <c r="AC150" i="21"/>
  <c r="AD150" i="21"/>
  <c r="AE150" i="21"/>
  <c r="AF150" i="21"/>
  <c r="AG150" i="21"/>
  <c r="AH150" i="21"/>
  <c r="AK150" i="21"/>
  <c r="AL150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P151" i="21"/>
  <c r="Q151" i="21"/>
  <c r="R151" i="21"/>
  <c r="S151" i="21"/>
  <c r="T151" i="21"/>
  <c r="W151" i="21"/>
  <c r="X151" i="21"/>
  <c r="AC151" i="21"/>
  <c r="AD151" i="21"/>
  <c r="AE151" i="21"/>
  <c r="AF151" i="21"/>
  <c r="AG151" i="21"/>
  <c r="AH151" i="21"/>
  <c r="AK151" i="21"/>
  <c r="AL151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W152" i="21"/>
  <c r="X152" i="21"/>
  <c r="AC152" i="21"/>
  <c r="AD152" i="21"/>
  <c r="AE152" i="21"/>
  <c r="AF152" i="21"/>
  <c r="AG152" i="21"/>
  <c r="AH152" i="21"/>
  <c r="AK152" i="21"/>
  <c r="AL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W153" i="21"/>
  <c r="X153" i="21"/>
  <c r="AC153" i="21"/>
  <c r="AD153" i="21"/>
  <c r="AE153" i="21"/>
  <c r="AF153" i="21"/>
  <c r="AG153" i="21"/>
  <c r="AH153" i="21"/>
  <c r="AK153" i="21"/>
  <c r="AL153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R154" i="21"/>
  <c r="S154" i="21"/>
  <c r="T154" i="21"/>
  <c r="W154" i="21"/>
  <c r="X154" i="21"/>
  <c r="AC154" i="21"/>
  <c r="AD154" i="21"/>
  <c r="AE154" i="21"/>
  <c r="AF154" i="21"/>
  <c r="AG154" i="21"/>
  <c r="AH154" i="21"/>
  <c r="AK154" i="21"/>
  <c r="AL154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R155" i="21"/>
  <c r="S155" i="21"/>
  <c r="T155" i="21"/>
  <c r="W155" i="21"/>
  <c r="X155" i="21"/>
  <c r="AC155" i="21"/>
  <c r="AD155" i="21"/>
  <c r="AE155" i="21"/>
  <c r="AF155" i="21"/>
  <c r="AG155" i="21"/>
  <c r="AH155" i="21"/>
  <c r="AK155" i="21"/>
  <c r="AL155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R156" i="21"/>
  <c r="S156" i="21"/>
  <c r="T156" i="21"/>
  <c r="W156" i="21"/>
  <c r="X156" i="21"/>
  <c r="AC156" i="21"/>
  <c r="AD156" i="21"/>
  <c r="AE156" i="21"/>
  <c r="AF156" i="21"/>
  <c r="AG156" i="21"/>
  <c r="AH156" i="21"/>
  <c r="AK156" i="21"/>
  <c r="AL156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W157" i="21"/>
  <c r="X157" i="21"/>
  <c r="AC157" i="21"/>
  <c r="AD157" i="21"/>
  <c r="AE157" i="21"/>
  <c r="AF157" i="21"/>
  <c r="AG157" i="21"/>
  <c r="AH157" i="21"/>
  <c r="AK157" i="21"/>
  <c r="AL157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R158" i="21"/>
  <c r="S158" i="21"/>
  <c r="T158" i="21"/>
  <c r="W158" i="21"/>
  <c r="X158" i="21"/>
  <c r="AC158" i="21"/>
  <c r="AD158" i="21"/>
  <c r="AE158" i="21"/>
  <c r="AF158" i="21"/>
  <c r="AG158" i="21"/>
  <c r="AH158" i="21"/>
  <c r="AK158" i="21"/>
  <c r="AL158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R159" i="21"/>
  <c r="S159" i="21"/>
  <c r="T159" i="21"/>
  <c r="W159" i="21"/>
  <c r="X159" i="21"/>
  <c r="AC159" i="21"/>
  <c r="AD159" i="21"/>
  <c r="AE159" i="21"/>
  <c r="AF159" i="21"/>
  <c r="AG159" i="21"/>
  <c r="AH159" i="21"/>
  <c r="AK159" i="21"/>
  <c r="AL159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R160" i="21"/>
  <c r="S160" i="21"/>
  <c r="T160" i="21"/>
  <c r="W160" i="21"/>
  <c r="X160" i="21"/>
  <c r="AC160" i="21"/>
  <c r="AD160" i="21"/>
  <c r="AE160" i="21"/>
  <c r="AF160" i="21"/>
  <c r="AG160" i="21"/>
  <c r="AH160" i="21"/>
  <c r="AK160" i="21"/>
  <c r="AL160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R161" i="21"/>
  <c r="S161" i="21"/>
  <c r="T161" i="21"/>
  <c r="W161" i="21"/>
  <c r="X161" i="21"/>
  <c r="AC161" i="21"/>
  <c r="AD161" i="21"/>
  <c r="AE161" i="21"/>
  <c r="AF161" i="21"/>
  <c r="AG161" i="21"/>
  <c r="AH161" i="21"/>
  <c r="AK161" i="21"/>
  <c r="AL161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W162" i="21"/>
  <c r="X162" i="21"/>
  <c r="AC162" i="21"/>
  <c r="AD162" i="21"/>
  <c r="AE162" i="21"/>
  <c r="AF162" i="21"/>
  <c r="AG162" i="21"/>
  <c r="AH162" i="21"/>
  <c r="AK162" i="21"/>
  <c r="AL162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R163" i="21"/>
  <c r="S163" i="21"/>
  <c r="T163" i="21"/>
  <c r="W163" i="21"/>
  <c r="X163" i="21"/>
  <c r="AC163" i="21"/>
  <c r="AD163" i="21"/>
  <c r="AE163" i="21"/>
  <c r="AF163" i="21"/>
  <c r="AG163" i="21"/>
  <c r="AH163" i="21"/>
  <c r="AK163" i="21"/>
  <c r="AL163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W164" i="21"/>
  <c r="X164" i="21"/>
  <c r="AC164" i="21"/>
  <c r="AD164" i="21"/>
  <c r="AE164" i="21"/>
  <c r="AF164" i="21"/>
  <c r="AG164" i="21"/>
  <c r="AH164" i="21"/>
  <c r="AK164" i="21"/>
  <c r="AL164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R165" i="21"/>
  <c r="S165" i="21"/>
  <c r="T165" i="21"/>
  <c r="W165" i="21"/>
  <c r="X165" i="21"/>
  <c r="AC165" i="21"/>
  <c r="AD165" i="21"/>
  <c r="AE165" i="21"/>
  <c r="AF165" i="21"/>
  <c r="AG165" i="21"/>
  <c r="AH165" i="21"/>
  <c r="AK165" i="21"/>
  <c r="AL165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P166" i="21"/>
  <c r="Q166" i="21"/>
  <c r="R166" i="21"/>
  <c r="S166" i="21"/>
  <c r="T166" i="21"/>
  <c r="W166" i="21"/>
  <c r="X166" i="21"/>
  <c r="AC166" i="21"/>
  <c r="AD166" i="21"/>
  <c r="AE166" i="21"/>
  <c r="AF166" i="21"/>
  <c r="AG166" i="21"/>
  <c r="AH166" i="21"/>
  <c r="AK166" i="21"/>
  <c r="AL166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P167" i="21"/>
  <c r="Q167" i="21"/>
  <c r="R167" i="21"/>
  <c r="S167" i="21"/>
  <c r="T167" i="21"/>
  <c r="W167" i="21"/>
  <c r="X167" i="21"/>
  <c r="AC167" i="21"/>
  <c r="AD167" i="21"/>
  <c r="AE167" i="21"/>
  <c r="AF167" i="21"/>
  <c r="AG167" i="21"/>
  <c r="AH167" i="21"/>
  <c r="AK167" i="21"/>
  <c r="AL167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P168" i="21"/>
  <c r="Q168" i="21"/>
  <c r="R168" i="21"/>
  <c r="S168" i="21"/>
  <c r="T168" i="21"/>
  <c r="W168" i="21"/>
  <c r="X168" i="21"/>
  <c r="AC168" i="21"/>
  <c r="AD168" i="21"/>
  <c r="AE168" i="21"/>
  <c r="AF168" i="21"/>
  <c r="AG168" i="21"/>
  <c r="AH168" i="21"/>
  <c r="AK168" i="21"/>
  <c r="AL168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P169" i="21"/>
  <c r="Q169" i="21"/>
  <c r="R169" i="21"/>
  <c r="S169" i="21"/>
  <c r="T169" i="21"/>
  <c r="W169" i="21"/>
  <c r="X169" i="21"/>
  <c r="AC169" i="21"/>
  <c r="AD169" i="21"/>
  <c r="AE169" i="21"/>
  <c r="AF169" i="21"/>
  <c r="AG169" i="21"/>
  <c r="AH169" i="21"/>
  <c r="AK169" i="21"/>
  <c r="AL169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P170" i="21"/>
  <c r="Q170" i="21"/>
  <c r="R170" i="21"/>
  <c r="S170" i="21"/>
  <c r="T170" i="21"/>
  <c r="W170" i="21"/>
  <c r="X170" i="21"/>
  <c r="AC170" i="21"/>
  <c r="AD170" i="21"/>
  <c r="AE170" i="21"/>
  <c r="AF170" i="21"/>
  <c r="AG170" i="21"/>
  <c r="AH170" i="21"/>
  <c r="AK170" i="21"/>
  <c r="AL170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P171" i="21"/>
  <c r="Q171" i="21"/>
  <c r="R171" i="21"/>
  <c r="S171" i="21"/>
  <c r="T171" i="21"/>
  <c r="W171" i="21"/>
  <c r="X171" i="21"/>
  <c r="AC171" i="21"/>
  <c r="AD171" i="21"/>
  <c r="AE171" i="21"/>
  <c r="AF171" i="21"/>
  <c r="AG171" i="21"/>
  <c r="AH171" i="21"/>
  <c r="AK171" i="21"/>
  <c r="AL171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R172" i="21"/>
  <c r="S172" i="21"/>
  <c r="T172" i="21"/>
  <c r="W172" i="21"/>
  <c r="X172" i="21"/>
  <c r="AC172" i="21"/>
  <c r="AD172" i="21"/>
  <c r="AE172" i="21"/>
  <c r="AF172" i="21"/>
  <c r="AG172" i="21"/>
  <c r="AH172" i="21"/>
  <c r="AK172" i="21"/>
  <c r="AL172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P173" i="21"/>
  <c r="Q173" i="21"/>
  <c r="R173" i="21"/>
  <c r="S173" i="21"/>
  <c r="T173" i="21"/>
  <c r="W173" i="21"/>
  <c r="X173" i="21"/>
  <c r="AC173" i="21"/>
  <c r="AD173" i="21"/>
  <c r="AE173" i="21"/>
  <c r="AF173" i="21"/>
  <c r="AG173" i="21"/>
  <c r="AH173" i="21"/>
  <c r="AK173" i="21"/>
  <c r="AL173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P174" i="21"/>
  <c r="Q174" i="21"/>
  <c r="R174" i="21"/>
  <c r="S174" i="21"/>
  <c r="T174" i="21"/>
  <c r="W174" i="21"/>
  <c r="X174" i="21"/>
  <c r="AC174" i="21"/>
  <c r="AD174" i="21"/>
  <c r="AE174" i="21"/>
  <c r="AF174" i="21"/>
  <c r="AG174" i="21"/>
  <c r="AH174" i="21"/>
  <c r="AK174" i="21"/>
  <c r="AL174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R175" i="21"/>
  <c r="S175" i="21"/>
  <c r="T175" i="21"/>
  <c r="W175" i="21"/>
  <c r="X175" i="21"/>
  <c r="AC175" i="21"/>
  <c r="AD175" i="21"/>
  <c r="AE175" i="21"/>
  <c r="AF175" i="21"/>
  <c r="AG175" i="21"/>
  <c r="AH175" i="21"/>
  <c r="AK175" i="21"/>
  <c r="AL175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W176" i="21"/>
  <c r="X176" i="21"/>
  <c r="AC176" i="21"/>
  <c r="AD176" i="21"/>
  <c r="AE176" i="21"/>
  <c r="AF176" i="21"/>
  <c r="AG176" i="21"/>
  <c r="AH176" i="21"/>
  <c r="AK176" i="21"/>
  <c r="AL176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P177" i="21"/>
  <c r="Q177" i="21"/>
  <c r="R177" i="21"/>
  <c r="S177" i="21"/>
  <c r="T177" i="21"/>
  <c r="W177" i="21"/>
  <c r="X177" i="21"/>
  <c r="AC177" i="21"/>
  <c r="AD177" i="21"/>
  <c r="AE177" i="21"/>
  <c r="AF177" i="21"/>
  <c r="AG177" i="21"/>
  <c r="AH177" i="21"/>
  <c r="AK177" i="21"/>
  <c r="AL177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W178" i="21"/>
  <c r="X178" i="21"/>
  <c r="AC178" i="21"/>
  <c r="AD178" i="21"/>
  <c r="AE178" i="21"/>
  <c r="AF178" i="21"/>
  <c r="AG178" i="21"/>
  <c r="AH178" i="21"/>
  <c r="AK178" i="21"/>
  <c r="AL178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W179" i="21"/>
  <c r="X179" i="21"/>
  <c r="AC179" i="21"/>
  <c r="AD179" i="21"/>
  <c r="AE179" i="21"/>
  <c r="AF179" i="21"/>
  <c r="AG179" i="21"/>
  <c r="AH179" i="21"/>
  <c r="AK179" i="21"/>
  <c r="AL179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W180" i="21"/>
  <c r="X180" i="21"/>
  <c r="AC180" i="21"/>
  <c r="AD180" i="21"/>
  <c r="AE180" i="21"/>
  <c r="AF180" i="21"/>
  <c r="AG180" i="21"/>
  <c r="AH180" i="21"/>
  <c r="AK180" i="21"/>
  <c r="AL180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P181" i="21"/>
  <c r="Q181" i="21"/>
  <c r="R181" i="21"/>
  <c r="S181" i="21"/>
  <c r="T181" i="21"/>
  <c r="W181" i="21"/>
  <c r="X181" i="21"/>
  <c r="AC181" i="21"/>
  <c r="AD181" i="21"/>
  <c r="AE181" i="21"/>
  <c r="AF181" i="21"/>
  <c r="AG181" i="21"/>
  <c r="AH181" i="21"/>
  <c r="AK181" i="21"/>
  <c r="AL181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P182" i="21"/>
  <c r="Q182" i="21"/>
  <c r="R182" i="21"/>
  <c r="S182" i="21"/>
  <c r="T182" i="21"/>
  <c r="W182" i="21"/>
  <c r="X182" i="21"/>
  <c r="AC182" i="21"/>
  <c r="AD182" i="21"/>
  <c r="AE182" i="21"/>
  <c r="AF182" i="21"/>
  <c r="AG182" i="21"/>
  <c r="AH182" i="21"/>
  <c r="AK182" i="21"/>
  <c r="AL182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P183" i="21"/>
  <c r="Q183" i="21"/>
  <c r="R183" i="21"/>
  <c r="S183" i="21"/>
  <c r="T183" i="21"/>
  <c r="W183" i="21"/>
  <c r="X183" i="21"/>
  <c r="AC183" i="21"/>
  <c r="AD183" i="21"/>
  <c r="AE183" i="21"/>
  <c r="AF183" i="21"/>
  <c r="AG183" i="21"/>
  <c r="AH183" i="21"/>
  <c r="AK183" i="21"/>
  <c r="AL183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P184" i="21"/>
  <c r="Q184" i="21"/>
  <c r="R184" i="21"/>
  <c r="S184" i="21"/>
  <c r="T184" i="21"/>
  <c r="W184" i="21"/>
  <c r="X184" i="21"/>
  <c r="AC184" i="21"/>
  <c r="AD184" i="21"/>
  <c r="AE184" i="21"/>
  <c r="AF184" i="21"/>
  <c r="AG184" i="21"/>
  <c r="AH184" i="21"/>
  <c r="AK184" i="21"/>
  <c r="AL184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P185" i="21"/>
  <c r="Q185" i="21"/>
  <c r="R185" i="21"/>
  <c r="S185" i="21"/>
  <c r="T185" i="21"/>
  <c r="W185" i="21"/>
  <c r="X185" i="21"/>
  <c r="AC185" i="21"/>
  <c r="AD185" i="21"/>
  <c r="AE185" i="21"/>
  <c r="AF185" i="21"/>
  <c r="AG185" i="21"/>
  <c r="AH185" i="21"/>
  <c r="AK185" i="21"/>
  <c r="AL185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P186" i="21"/>
  <c r="Q186" i="21"/>
  <c r="R186" i="21"/>
  <c r="S186" i="21"/>
  <c r="T186" i="21"/>
  <c r="W186" i="21"/>
  <c r="X186" i="21"/>
  <c r="AC186" i="21"/>
  <c r="AD186" i="21"/>
  <c r="AE186" i="21"/>
  <c r="AF186" i="21"/>
  <c r="AG186" i="21"/>
  <c r="AH186" i="21"/>
  <c r="AK186" i="21"/>
  <c r="AL186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W187" i="21"/>
  <c r="X187" i="21"/>
  <c r="AC187" i="21"/>
  <c r="AD187" i="21"/>
  <c r="AE187" i="21"/>
  <c r="AF187" i="21"/>
  <c r="AG187" i="21"/>
  <c r="AH187" i="21"/>
  <c r="AK187" i="21"/>
  <c r="AL187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P188" i="21"/>
  <c r="Q188" i="21"/>
  <c r="R188" i="21"/>
  <c r="S188" i="21"/>
  <c r="T188" i="21"/>
  <c r="W188" i="21"/>
  <c r="X188" i="21"/>
  <c r="AC188" i="21"/>
  <c r="AD188" i="21"/>
  <c r="AE188" i="21"/>
  <c r="AF188" i="21"/>
  <c r="AG188" i="21"/>
  <c r="AH188" i="21"/>
  <c r="AK188" i="21"/>
  <c r="AL188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W189" i="21"/>
  <c r="X189" i="21"/>
  <c r="AC189" i="21"/>
  <c r="AD189" i="21"/>
  <c r="AE189" i="21"/>
  <c r="AF189" i="21"/>
  <c r="AG189" i="21"/>
  <c r="AH189" i="21"/>
  <c r="AK189" i="21"/>
  <c r="AL189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P190" i="21"/>
  <c r="Q190" i="21"/>
  <c r="R190" i="21"/>
  <c r="S190" i="21"/>
  <c r="T190" i="21"/>
  <c r="W190" i="21"/>
  <c r="X190" i="21"/>
  <c r="AC190" i="21"/>
  <c r="AD190" i="21"/>
  <c r="AE190" i="21"/>
  <c r="AF190" i="21"/>
  <c r="AG190" i="21"/>
  <c r="AH190" i="21"/>
  <c r="AK190" i="21"/>
  <c r="AL190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P191" i="21"/>
  <c r="Q191" i="21"/>
  <c r="R191" i="21"/>
  <c r="S191" i="21"/>
  <c r="T191" i="21"/>
  <c r="W191" i="21"/>
  <c r="X191" i="21"/>
  <c r="AC191" i="21"/>
  <c r="AD191" i="21"/>
  <c r="AE191" i="21"/>
  <c r="AF191" i="21"/>
  <c r="AG191" i="21"/>
  <c r="AH191" i="21"/>
  <c r="AK191" i="21"/>
  <c r="AL191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P192" i="21"/>
  <c r="Q192" i="21"/>
  <c r="R192" i="21"/>
  <c r="S192" i="21"/>
  <c r="T192" i="21"/>
  <c r="W192" i="21"/>
  <c r="X192" i="21"/>
  <c r="AC192" i="21"/>
  <c r="AD192" i="21"/>
  <c r="AE192" i="21"/>
  <c r="AF192" i="21"/>
  <c r="AG192" i="21"/>
  <c r="AH192" i="21"/>
  <c r="AK192" i="21"/>
  <c r="AL192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P193" i="21"/>
  <c r="Q193" i="21"/>
  <c r="R193" i="21"/>
  <c r="S193" i="21"/>
  <c r="T193" i="21"/>
  <c r="W193" i="21"/>
  <c r="X193" i="21"/>
  <c r="AC193" i="21"/>
  <c r="AD193" i="21"/>
  <c r="AE193" i="21"/>
  <c r="AF193" i="21"/>
  <c r="AG193" i="21"/>
  <c r="AH193" i="21"/>
  <c r="AK193" i="21"/>
  <c r="AL193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P194" i="21"/>
  <c r="Q194" i="21"/>
  <c r="R194" i="21"/>
  <c r="S194" i="21"/>
  <c r="T194" i="21"/>
  <c r="W194" i="21"/>
  <c r="X194" i="21"/>
  <c r="AC194" i="21"/>
  <c r="AD194" i="21"/>
  <c r="AE194" i="21"/>
  <c r="AF194" i="21"/>
  <c r="AG194" i="21"/>
  <c r="AH194" i="21"/>
  <c r="AK194" i="21"/>
  <c r="AL194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P195" i="21"/>
  <c r="Q195" i="21"/>
  <c r="R195" i="21"/>
  <c r="S195" i="21"/>
  <c r="T195" i="21"/>
  <c r="W195" i="21"/>
  <c r="X195" i="21"/>
  <c r="AC195" i="21"/>
  <c r="AD195" i="21"/>
  <c r="AE195" i="21"/>
  <c r="AF195" i="21"/>
  <c r="AG195" i="21"/>
  <c r="AH195" i="21"/>
  <c r="AK195" i="21"/>
  <c r="AL195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P196" i="21"/>
  <c r="Q196" i="21"/>
  <c r="R196" i="21"/>
  <c r="S196" i="21"/>
  <c r="T196" i="21"/>
  <c r="W196" i="21"/>
  <c r="X196" i="21"/>
  <c r="AC196" i="21"/>
  <c r="AD196" i="21"/>
  <c r="AE196" i="21"/>
  <c r="AF196" i="21"/>
  <c r="AG196" i="21"/>
  <c r="AH196" i="21"/>
  <c r="AK196" i="21"/>
  <c r="AL196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P197" i="21"/>
  <c r="Q197" i="21"/>
  <c r="R197" i="21"/>
  <c r="S197" i="21"/>
  <c r="T197" i="21"/>
  <c r="W197" i="21"/>
  <c r="X197" i="21"/>
  <c r="AC197" i="21"/>
  <c r="AD197" i="21"/>
  <c r="AE197" i="21"/>
  <c r="AF197" i="21"/>
  <c r="AG197" i="21"/>
  <c r="AH197" i="21"/>
  <c r="AK197" i="21"/>
  <c r="AL197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T198" i="21"/>
  <c r="W198" i="21"/>
  <c r="X198" i="21"/>
  <c r="AC198" i="21"/>
  <c r="AD198" i="21"/>
  <c r="AE198" i="21"/>
  <c r="AF198" i="21"/>
  <c r="AG198" i="21"/>
  <c r="AH198" i="21"/>
  <c r="AK198" i="21"/>
  <c r="AL198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P199" i="21"/>
  <c r="Q199" i="21"/>
  <c r="R199" i="21"/>
  <c r="S199" i="21"/>
  <c r="T199" i="21"/>
  <c r="W199" i="21"/>
  <c r="X199" i="21"/>
  <c r="AC199" i="21"/>
  <c r="AD199" i="21"/>
  <c r="AE199" i="21"/>
  <c r="AF199" i="21"/>
  <c r="AG199" i="21"/>
  <c r="AH199" i="21"/>
  <c r="AK199" i="21"/>
  <c r="AL199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P200" i="21"/>
  <c r="Q200" i="21"/>
  <c r="R200" i="21"/>
  <c r="S200" i="21"/>
  <c r="T200" i="21"/>
  <c r="W200" i="21"/>
  <c r="X200" i="21"/>
  <c r="AC200" i="21"/>
  <c r="AD200" i="21"/>
  <c r="AE200" i="21"/>
  <c r="AF200" i="21"/>
  <c r="AG200" i="21"/>
  <c r="AH200" i="21"/>
  <c r="AK200" i="21"/>
  <c r="AL200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P201" i="21"/>
  <c r="Q201" i="21"/>
  <c r="R201" i="21"/>
  <c r="S201" i="21"/>
  <c r="T201" i="21"/>
  <c r="W201" i="21"/>
  <c r="X201" i="21"/>
  <c r="AC201" i="21"/>
  <c r="AD201" i="21"/>
  <c r="AE201" i="21"/>
  <c r="AF201" i="21"/>
  <c r="AG201" i="21"/>
  <c r="AH201" i="21"/>
  <c r="AK201" i="21"/>
  <c r="AL201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P202" i="21"/>
  <c r="Q202" i="21"/>
  <c r="R202" i="21"/>
  <c r="S202" i="21"/>
  <c r="T202" i="21"/>
  <c r="W202" i="21"/>
  <c r="X202" i="21"/>
  <c r="AC202" i="21"/>
  <c r="AD202" i="21"/>
  <c r="AE202" i="21"/>
  <c r="AF202" i="21"/>
  <c r="AG202" i="21"/>
  <c r="AH202" i="21"/>
  <c r="AK202" i="21"/>
  <c r="AL202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P203" i="21"/>
  <c r="Q203" i="21"/>
  <c r="R203" i="21"/>
  <c r="S203" i="21"/>
  <c r="T203" i="21"/>
  <c r="W203" i="21"/>
  <c r="X203" i="21"/>
  <c r="AC203" i="21"/>
  <c r="AD203" i="21"/>
  <c r="AE203" i="21"/>
  <c r="AF203" i="21"/>
  <c r="AG203" i="21"/>
  <c r="AH203" i="21"/>
  <c r="AK203" i="21"/>
  <c r="AL203" i="21"/>
  <c r="AZ143" i="20" l="1"/>
  <c r="AY143" i="20"/>
  <c r="AZ142" i="20"/>
  <c r="AY142" i="20"/>
  <c r="AZ141" i="20"/>
  <c r="AY141" i="20"/>
  <c r="AZ140" i="20"/>
  <c r="AY140" i="20"/>
  <c r="AZ139" i="20"/>
  <c r="AY139" i="20"/>
  <c r="AZ138" i="20"/>
  <c r="AY138" i="20"/>
  <c r="AZ137" i="20"/>
  <c r="AY137" i="20"/>
  <c r="AZ136" i="20"/>
  <c r="AY136" i="20"/>
  <c r="AZ135" i="20"/>
  <c r="AY135" i="20"/>
  <c r="AZ134" i="20"/>
  <c r="AY134" i="20"/>
  <c r="AZ133" i="20"/>
  <c r="AY133" i="20"/>
  <c r="AZ132" i="20"/>
  <c r="AY132" i="20"/>
  <c r="AZ131" i="20"/>
  <c r="AY131" i="20"/>
  <c r="AZ130" i="20"/>
  <c r="AY130" i="20"/>
  <c r="AZ129" i="20"/>
  <c r="AY129" i="20"/>
  <c r="AZ128" i="20"/>
  <c r="AY128" i="20"/>
  <c r="AZ127" i="20"/>
  <c r="AY127" i="20"/>
  <c r="AZ126" i="20"/>
  <c r="AY126" i="20"/>
  <c r="AZ125" i="20"/>
  <c r="AY125" i="20"/>
  <c r="AZ124" i="20"/>
  <c r="AY124" i="20"/>
  <c r="AZ123" i="20"/>
  <c r="AY123" i="20"/>
  <c r="AZ122" i="20"/>
  <c r="AY122" i="20"/>
  <c r="AZ121" i="20"/>
  <c r="AY121" i="20"/>
  <c r="AZ120" i="20"/>
  <c r="AY120" i="20"/>
  <c r="AZ119" i="20"/>
  <c r="AY119" i="20"/>
  <c r="AZ118" i="20"/>
  <c r="AY118" i="20"/>
  <c r="AZ117" i="20"/>
  <c r="AY117" i="20"/>
  <c r="AZ116" i="20"/>
  <c r="AY116" i="20"/>
  <c r="AZ115" i="20"/>
  <c r="AY115" i="20"/>
  <c r="AZ114" i="20"/>
  <c r="AY114" i="20"/>
  <c r="AZ113" i="20"/>
  <c r="AY113" i="20"/>
  <c r="AZ112" i="20"/>
  <c r="AY112" i="20"/>
  <c r="AZ111" i="20"/>
  <c r="AY111" i="20"/>
  <c r="AZ110" i="20"/>
  <c r="AY110" i="20"/>
  <c r="AZ109" i="20"/>
  <c r="AY109" i="20"/>
  <c r="AZ108" i="20"/>
  <c r="AY108" i="20"/>
  <c r="AZ107" i="20"/>
  <c r="AY107" i="20"/>
  <c r="AZ106" i="20"/>
  <c r="AY106" i="20"/>
  <c r="AZ105" i="20"/>
  <c r="AY105" i="20"/>
  <c r="AZ104" i="20"/>
  <c r="AY104" i="20"/>
  <c r="AZ103" i="20"/>
  <c r="AY103" i="20"/>
  <c r="AZ102" i="20"/>
  <c r="AY102" i="20"/>
  <c r="AZ101" i="20"/>
  <c r="AY101" i="20"/>
  <c r="AZ100" i="20"/>
  <c r="AY100" i="20"/>
  <c r="AZ99" i="20"/>
  <c r="AY99" i="20"/>
  <c r="AZ98" i="20"/>
  <c r="AY98" i="20"/>
  <c r="AZ97" i="20"/>
  <c r="AY97" i="20"/>
  <c r="AZ96" i="20"/>
  <c r="AY96" i="20"/>
  <c r="AZ95" i="20"/>
  <c r="AY95" i="20"/>
  <c r="AZ94" i="20"/>
  <c r="AY94" i="20"/>
  <c r="AZ93" i="20"/>
  <c r="AY93" i="20"/>
  <c r="AZ92" i="20"/>
  <c r="AY92" i="20"/>
  <c r="AZ91" i="20"/>
  <c r="AY91" i="20"/>
  <c r="AZ90" i="20"/>
  <c r="AY90" i="20"/>
  <c r="AZ89" i="20"/>
  <c r="AY89" i="20"/>
  <c r="AZ88" i="20"/>
  <c r="AY88" i="20"/>
  <c r="AZ87" i="20"/>
  <c r="AY87" i="20"/>
  <c r="AZ86" i="20"/>
  <c r="AY86" i="20"/>
  <c r="AZ85" i="20"/>
  <c r="AY85" i="20"/>
  <c r="AZ84" i="20"/>
  <c r="AY84" i="20"/>
  <c r="AZ83" i="20"/>
  <c r="AY83" i="20"/>
  <c r="AZ82" i="20"/>
  <c r="AY82" i="20"/>
  <c r="AZ81" i="20"/>
  <c r="AY81" i="20"/>
  <c r="AZ80" i="20"/>
  <c r="AY80" i="20"/>
  <c r="AZ79" i="20"/>
  <c r="AY79" i="20"/>
  <c r="AZ78" i="20"/>
  <c r="AY78" i="20"/>
  <c r="AZ77" i="20"/>
  <c r="AY77" i="20"/>
  <c r="AZ76" i="20"/>
  <c r="AY76" i="20"/>
  <c r="AZ75" i="20"/>
  <c r="AY75" i="20"/>
  <c r="AZ74" i="20"/>
  <c r="AY74" i="20"/>
  <c r="AZ73" i="20"/>
  <c r="AY73" i="20"/>
  <c r="AZ72" i="20"/>
  <c r="AY72" i="20"/>
  <c r="AZ71" i="20"/>
  <c r="AY71" i="20"/>
  <c r="AZ70" i="20"/>
  <c r="AY70" i="20"/>
  <c r="AZ69" i="20"/>
  <c r="AY69" i="20"/>
  <c r="AZ68" i="20"/>
  <c r="AY68" i="20"/>
  <c r="AZ67" i="20"/>
  <c r="AY67" i="20"/>
  <c r="AZ66" i="20"/>
  <c r="AY66" i="20"/>
  <c r="AZ65" i="20"/>
  <c r="AY65" i="20"/>
  <c r="AZ64" i="20"/>
  <c r="AY64" i="20"/>
  <c r="AZ63" i="20"/>
  <c r="AY63" i="20"/>
  <c r="AZ62" i="20"/>
  <c r="AY62" i="20"/>
  <c r="AZ61" i="20"/>
  <c r="AY61" i="20"/>
  <c r="AZ60" i="20"/>
  <c r="AY60" i="20"/>
  <c r="AZ59" i="20"/>
  <c r="AY59" i="20"/>
  <c r="AZ58" i="20"/>
  <c r="AY58" i="20"/>
  <c r="AZ57" i="20"/>
  <c r="AY57" i="20"/>
  <c r="AZ56" i="20"/>
  <c r="AY56" i="20"/>
  <c r="AZ55" i="20"/>
  <c r="AY55" i="20"/>
  <c r="AZ54" i="20"/>
  <c r="AY54" i="20"/>
  <c r="AZ53" i="20"/>
  <c r="AY53" i="20"/>
  <c r="AZ52" i="20"/>
  <c r="AY52" i="20"/>
  <c r="AZ51" i="20"/>
  <c r="AY51" i="20"/>
  <c r="AZ50" i="20"/>
  <c r="AY50" i="20"/>
  <c r="AZ49" i="20"/>
  <c r="AY49" i="20"/>
  <c r="AZ48" i="20"/>
  <c r="AY48" i="20"/>
  <c r="AZ47" i="20"/>
  <c r="AY47" i="20"/>
  <c r="AZ46" i="20"/>
  <c r="AY46" i="20"/>
  <c r="AZ45" i="20"/>
  <c r="AY45" i="20"/>
  <c r="AZ44" i="20"/>
  <c r="AY44" i="20"/>
  <c r="AZ43" i="20"/>
  <c r="AY43" i="20"/>
  <c r="AZ42" i="20"/>
  <c r="AY42" i="20"/>
  <c r="AZ41" i="20"/>
  <c r="AY41" i="20"/>
  <c r="AZ40" i="20"/>
  <c r="AY40" i="20"/>
  <c r="AZ39" i="20"/>
  <c r="AY39" i="20"/>
  <c r="AZ38" i="20"/>
  <c r="AY38" i="20"/>
  <c r="AZ37" i="20"/>
  <c r="AY37" i="20"/>
  <c r="AZ36" i="20"/>
  <c r="AY36" i="20"/>
  <c r="AZ35" i="20"/>
  <c r="AY35" i="20"/>
  <c r="AZ34" i="20"/>
  <c r="AY34" i="20"/>
  <c r="AZ33" i="20"/>
  <c r="AY33" i="20"/>
  <c r="AZ32" i="20"/>
  <c r="AY32" i="20"/>
  <c r="AZ31" i="20"/>
  <c r="AY31" i="20"/>
  <c r="AZ30" i="20"/>
  <c r="AY30" i="20"/>
  <c r="AZ29" i="20"/>
  <c r="AY29" i="20"/>
  <c r="AZ28" i="20"/>
  <c r="AY28" i="20"/>
  <c r="AZ27" i="20"/>
  <c r="AY27" i="20"/>
  <c r="AZ26" i="20"/>
  <c r="AY26" i="20"/>
  <c r="AZ25" i="20"/>
  <c r="AY25" i="20"/>
  <c r="AZ24" i="20"/>
  <c r="AY24" i="20"/>
  <c r="AZ23" i="20"/>
  <c r="AY23" i="20"/>
  <c r="AZ22" i="20"/>
  <c r="AY22" i="20"/>
  <c r="AZ21" i="20"/>
  <c r="AY21" i="20"/>
  <c r="AZ20" i="20"/>
  <c r="AY20" i="20"/>
  <c r="AZ19" i="20"/>
  <c r="AY19" i="20"/>
  <c r="AZ18" i="20"/>
  <c r="AY18" i="20"/>
  <c r="AZ17" i="20"/>
  <c r="AY17" i="20"/>
  <c r="AZ16" i="20"/>
  <c r="AY16" i="20"/>
  <c r="AZ15" i="20"/>
  <c r="AY15" i="20"/>
  <c r="AZ14" i="20"/>
  <c r="AY14" i="20"/>
  <c r="AZ13" i="20"/>
  <c r="AY13" i="20"/>
  <c r="AZ12" i="20"/>
  <c r="AY12" i="20"/>
  <c r="AZ11" i="20"/>
  <c r="AY11" i="20"/>
  <c r="AZ10" i="20"/>
  <c r="AY10" i="20"/>
  <c r="AZ9" i="20"/>
  <c r="AY9" i="20"/>
  <c r="AY1" i="20"/>
  <c r="AZ4" i="20" l="1"/>
  <c r="AY4" i="20"/>
  <c r="C91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Q91" i="20"/>
  <c r="R91" i="20"/>
  <c r="S91" i="20"/>
  <c r="T91" i="20"/>
  <c r="U91" i="20"/>
  <c r="V91" i="20"/>
  <c r="W91" i="20"/>
  <c r="X91" i="20"/>
  <c r="Y91" i="20"/>
  <c r="Z91" i="20"/>
  <c r="AA91" i="20"/>
  <c r="AB91" i="20"/>
  <c r="AC91" i="20"/>
  <c r="AD91" i="20"/>
  <c r="AE91" i="20"/>
  <c r="AF91" i="20"/>
  <c r="AG91" i="20"/>
  <c r="AH91" i="20"/>
  <c r="AI91" i="20"/>
  <c r="AJ91" i="20"/>
  <c r="AK91" i="20"/>
  <c r="AL91" i="20"/>
  <c r="AM91" i="20"/>
  <c r="AN91" i="20"/>
  <c r="AO91" i="20"/>
  <c r="AP91" i="20"/>
  <c r="AQ91" i="20"/>
  <c r="AR91" i="20"/>
  <c r="AS91" i="20"/>
  <c r="AT91" i="20"/>
  <c r="AU91" i="20"/>
  <c r="AV91" i="20"/>
  <c r="AW91" i="20"/>
  <c r="AX91" i="20"/>
  <c r="CC91" i="20"/>
  <c r="CD91" i="20"/>
  <c r="C92" i="20"/>
  <c r="D92" i="20"/>
  <c r="E92" i="20"/>
  <c r="F92" i="20"/>
  <c r="G92" i="20"/>
  <c r="H92" i="20"/>
  <c r="I92" i="20"/>
  <c r="J92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AB92" i="20"/>
  <c r="AC92" i="20"/>
  <c r="AD92" i="20"/>
  <c r="AE92" i="20"/>
  <c r="AF92" i="20"/>
  <c r="AG92" i="20"/>
  <c r="AH92" i="20"/>
  <c r="AI92" i="20"/>
  <c r="AJ92" i="20"/>
  <c r="AK92" i="20"/>
  <c r="AL92" i="20"/>
  <c r="AM92" i="20"/>
  <c r="AN92" i="20"/>
  <c r="AO92" i="20"/>
  <c r="AP92" i="20"/>
  <c r="AQ92" i="20"/>
  <c r="AR92" i="20"/>
  <c r="AS92" i="20"/>
  <c r="AT92" i="20"/>
  <c r="AU92" i="20"/>
  <c r="AV92" i="20"/>
  <c r="AW92" i="20"/>
  <c r="AX92" i="20"/>
  <c r="CC92" i="20"/>
  <c r="CD92" i="20"/>
  <c r="C93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Q93" i="20"/>
  <c r="R93" i="20"/>
  <c r="S93" i="20"/>
  <c r="T93" i="20"/>
  <c r="U93" i="20"/>
  <c r="V93" i="20"/>
  <c r="W93" i="20"/>
  <c r="X93" i="20"/>
  <c r="Y93" i="20"/>
  <c r="Z93" i="20"/>
  <c r="AA93" i="20"/>
  <c r="AB93" i="20"/>
  <c r="AC93" i="20"/>
  <c r="AD93" i="20"/>
  <c r="AE93" i="20"/>
  <c r="AF93" i="20"/>
  <c r="AG93" i="20"/>
  <c r="AH93" i="20"/>
  <c r="AI93" i="20"/>
  <c r="AJ93" i="20"/>
  <c r="AK93" i="20"/>
  <c r="AL93" i="20"/>
  <c r="AM93" i="20"/>
  <c r="AN93" i="20"/>
  <c r="AO93" i="20"/>
  <c r="AP93" i="20"/>
  <c r="AQ93" i="20"/>
  <c r="AR93" i="20"/>
  <c r="AS93" i="20"/>
  <c r="AT93" i="20"/>
  <c r="AU93" i="20"/>
  <c r="AV93" i="20"/>
  <c r="AW93" i="20"/>
  <c r="AX93" i="20"/>
  <c r="CC93" i="20"/>
  <c r="CD93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Q94" i="20"/>
  <c r="R94" i="20"/>
  <c r="S94" i="20"/>
  <c r="T94" i="20"/>
  <c r="U94" i="20"/>
  <c r="V94" i="20"/>
  <c r="W94" i="20"/>
  <c r="X94" i="20"/>
  <c r="Y94" i="20"/>
  <c r="Z94" i="20"/>
  <c r="AA94" i="20"/>
  <c r="AB94" i="20"/>
  <c r="AC94" i="20"/>
  <c r="AD94" i="20"/>
  <c r="AE94" i="20"/>
  <c r="AF94" i="20"/>
  <c r="AG94" i="20"/>
  <c r="AH94" i="20"/>
  <c r="AI94" i="20"/>
  <c r="AJ94" i="20"/>
  <c r="AK94" i="20"/>
  <c r="AL94" i="20"/>
  <c r="AM94" i="20"/>
  <c r="AN94" i="20"/>
  <c r="AO94" i="20"/>
  <c r="AP94" i="20"/>
  <c r="AQ94" i="20"/>
  <c r="AR94" i="20"/>
  <c r="AS94" i="20"/>
  <c r="AT94" i="20"/>
  <c r="AU94" i="20"/>
  <c r="AV94" i="20"/>
  <c r="AW94" i="20"/>
  <c r="AX94" i="20"/>
  <c r="CC94" i="20"/>
  <c r="CD94" i="20"/>
  <c r="C95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Q95" i="20"/>
  <c r="R95" i="20"/>
  <c r="S95" i="20"/>
  <c r="T95" i="20"/>
  <c r="U95" i="20"/>
  <c r="V95" i="20"/>
  <c r="W95" i="20"/>
  <c r="X95" i="20"/>
  <c r="Y95" i="20"/>
  <c r="Z95" i="20"/>
  <c r="AA95" i="20"/>
  <c r="AB95" i="20"/>
  <c r="AC95" i="20"/>
  <c r="AD95" i="20"/>
  <c r="AE95" i="20"/>
  <c r="AF95" i="20"/>
  <c r="AG95" i="20"/>
  <c r="AH95" i="20"/>
  <c r="AI95" i="20"/>
  <c r="AJ95" i="20"/>
  <c r="AK95" i="20"/>
  <c r="AL95" i="20"/>
  <c r="AM95" i="20"/>
  <c r="AN95" i="20"/>
  <c r="AO95" i="20"/>
  <c r="AP95" i="20"/>
  <c r="AQ95" i="20"/>
  <c r="AR95" i="20"/>
  <c r="AS95" i="20"/>
  <c r="AT95" i="20"/>
  <c r="AU95" i="20"/>
  <c r="AV95" i="20"/>
  <c r="AW95" i="20"/>
  <c r="AX95" i="20"/>
  <c r="CC95" i="20"/>
  <c r="CD95" i="20"/>
  <c r="C96" i="20"/>
  <c r="D96" i="20"/>
  <c r="E96" i="20"/>
  <c r="F96" i="20"/>
  <c r="G96" i="20"/>
  <c r="H96" i="20"/>
  <c r="I96" i="20"/>
  <c r="J96" i="20"/>
  <c r="K96" i="20"/>
  <c r="L96" i="20"/>
  <c r="M96" i="20"/>
  <c r="N96" i="20"/>
  <c r="O96" i="20"/>
  <c r="P96" i="20"/>
  <c r="Q96" i="20"/>
  <c r="R96" i="20"/>
  <c r="S96" i="20"/>
  <c r="T96" i="20"/>
  <c r="U96" i="20"/>
  <c r="V96" i="20"/>
  <c r="W96" i="20"/>
  <c r="X96" i="20"/>
  <c r="Y96" i="20"/>
  <c r="Z96" i="20"/>
  <c r="AA96" i="20"/>
  <c r="AB96" i="20"/>
  <c r="AC96" i="20"/>
  <c r="AD96" i="20"/>
  <c r="AE96" i="20"/>
  <c r="AF96" i="20"/>
  <c r="AG96" i="20"/>
  <c r="AH96" i="20"/>
  <c r="AI96" i="20"/>
  <c r="AJ96" i="20"/>
  <c r="AK96" i="20"/>
  <c r="AL96" i="20"/>
  <c r="AM96" i="20"/>
  <c r="AN96" i="20"/>
  <c r="AO96" i="20"/>
  <c r="AP96" i="20"/>
  <c r="AQ96" i="20"/>
  <c r="AR96" i="20"/>
  <c r="AS96" i="20"/>
  <c r="AT96" i="20"/>
  <c r="AU96" i="20"/>
  <c r="AV96" i="20"/>
  <c r="AW96" i="20"/>
  <c r="AX96" i="20"/>
  <c r="CC96" i="20"/>
  <c r="CD96" i="20"/>
  <c r="C97" i="20"/>
  <c r="D97" i="20"/>
  <c r="E97" i="20"/>
  <c r="F97" i="20"/>
  <c r="G97" i="20"/>
  <c r="H97" i="20"/>
  <c r="I97" i="20"/>
  <c r="J97" i="20"/>
  <c r="K97" i="20"/>
  <c r="L97" i="20"/>
  <c r="M97" i="20"/>
  <c r="N97" i="20"/>
  <c r="O97" i="20"/>
  <c r="P97" i="20"/>
  <c r="Q97" i="20"/>
  <c r="R97" i="20"/>
  <c r="S97" i="20"/>
  <c r="T97" i="20"/>
  <c r="U97" i="20"/>
  <c r="V97" i="20"/>
  <c r="W97" i="20"/>
  <c r="X97" i="20"/>
  <c r="Y97" i="20"/>
  <c r="Z97" i="20"/>
  <c r="AA97" i="20"/>
  <c r="AB97" i="20"/>
  <c r="AC97" i="20"/>
  <c r="AD97" i="20"/>
  <c r="AE97" i="20"/>
  <c r="AF97" i="20"/>
  <c r="AG97" i="20"/>
  <c r="AH97" i="20"/>
  <c r="AI97" i="20"/>
  <c r="AJ97" i="20"/>
  <c r="AK97" i="20"/>
  <c r="AL97" i="20"/>
  <c r="AM97" i="20"/>
  <c r="AN97" i="20"/>
  <c r="AO97" i="20"/>
  <c r="AP97" i="20"/>
  <c r="AQ97" i="20"/>
  <c r="AR97" i="20"/>
  <c r="AS97" i="20"/>
  <c r="AT97" i="20"/>
  <c r="AU97" i="20"/>
  <c r="AV97" i="20"/>
  <c r="AW97" i="20"/>
  <c r="AX97" i="20"/>
  <c r="CC97" i="20"/>
  <c r="CD97" i="20"/>
  <c r="C98" i="20"/>
  <c r="D98" i="20"/>
  <c r="E98" i="20"/>
  <c r="F98" i="20"/>
  <c r="G98" i="20"/>
  <c r="H98" i="20"/>
  <c r="I98" i="20"/>
  <c r="J98" i="20"/>
  <c r="K98" i="20"/>
  <c r="L98" i="20"/>
  <c r="M98" i="20"/>
  <c r="N98" i="20"/>
  <c r="O98" i="20"/>
  <c r="P98" i="20"/>
  <c r="Q98" i="20"/>
  <c r="R98" i="20"/>
  <c r="S98" i="20"/>
  <c r="T98" i="20"/>
  <c r="U98" i="20"/>
  <c r="V98" i="20"/>
  <c r="W98" i="20"/>
  <c r="X98" i="20"/>
  <c r="Y98" i="20"/>
  <c r="Z98" i="20"/>
  <c r="AA98" i="20"/>
  <c r="AB98" i="20"/>
  <c r="AC98" i="20"/>
  <c r="AD98" i="20"/>
  <c r="AE98" i="20"/>
  <c r="AF98" i="20"/>
  <c r="AG98" i="20"/>
  <c r="AH98" i="20"/>
  <c r="AI98" i="20"/>
  <c r="AJ98" i="20"/>
  <c r="AK98" i="20"/>
  <c r="AL98" i="20"/>
  <c r="AM98" i="20"/>
  <c r="AN98" i="20"/>
  <c r="AO98" i="20"/>
  <c r="AP98" i="20"/>
  <c r="AQ98" i="20"/>
  <c r="AR98" i="20"/>
  <c r="AS98" i="20"/>
  <c r="AT98" i="20"/>
  <c r="AU98" i="20"/>
  <c r="AV98" i="20"/>
  <c r="AW98" i="20"/>
  <c r="AX98" i="20"/>
  <c r="CC98" i="20"/>
  <c r="CD98" i="20"/>
  <c r="C99" i="20"/>
  <c r="D99" i="20"/>
  <c r="E99" i="20"/>
  <c r="F99" i="20"/>
  <c r="G99" i="20"/>
  <c r="H99" i="20"/>
  <c r="I99" i="20"/>
  <c r="J99" i="20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Y99" i="20"/>
  <c r="Z99" i="20"/>
  <c r="AA99" i="20"/>
  <c r="AB99" i="20"/>
  <c r="AC99" i="20"/>
  <c r="AD99" i="20"/>
  <c r="AE99" i="20"/>
  <c r="AF99" i="20"/>
  <c r="AG99" i="20"/>
  <c r="AH99" i="20"/>
  <c r="AI99" i="20"/>
  <c r="AJ99" i="20"/>
  <c r="AK99" i="20"/>
  <c r="AL99" i="20"/>
  <c r="AM99" i="20"/>
  <c r="AN99" i="20"/>
  <c r="AO99" i="20"/>
  <c r="AP99" i="20"/>
  <c r="AQ99" i="20"/>
  <c r="AR99" i="20"/>
  <c r="AS99" i="20"/>
  <c r="AT99" i="20"/>
  <c r="AU99" i="20"/>
  <c r="AV99" i="20"/>
  <c r="AW99" i="20"/>
  <c r="AX99" i="20"/>
  <c r="CC99" i="20"/>
  <c r="CD99" i="20"/>
  <c r="C100" i="20"/>
  <c r="D100" i="20"/>
  <c r="E100" i="20"/>
  <c r="F100" i="20"/>
  <c r="G100" i="20"/>
  <c r="H100" i="20"/>
  <c r="I100" i="20"/>
  <c r="J100" i="20"/>
  <c r="K100" i="20"/>
  <c r="L100" i="20"/>
  <c r="M100" i="20"/>
  <c r="N100" i="20"/>
  <c r="O100" i="20"/>
  <c r="P100" i="20"/>
  <c r="Q100" i="20"/>
  <c r="R100" i="20"/>
  <c r="S100" i="20"/>
  <c r="T100" i="20"/>
  <c r="U100" i="20"/>
  <c r="V100" i="20"/>
  <c r="W100" i="20"/>
  <c r="X100" i="20"/>
  <c r="Y100" i="20"/>
  <c r="Z100" i="20"/>
  <c r="AA100" i="20"/>
  <c r="AB100" i="20"/>
  <c r="AC100" i="20"/>
  <c r="AD100" i="20"/>
  <c r="AE100" i="20"/>
  <c r="AF100" i="20"/>
  <c r="AG100" i="20"/>
  <c r="AH100" i="20"/>
  <c r="AI100" i="20"/>
  <c r="AJ100" i="20"/>
  <c r="AK100" i="20"/>
  <c r="AL100" i="20"/>
  <c r="AM100" i="20"/>
  <c r="AN100" i="20"/>
  <c r="AO100" i="20"/>
  <c r="AP100" i="20"/>
  <c r="AQ100" i="20"/>
  <c r="AR100" i="20"/>
  <c r="AS100" i="20"/>
  <c r="AT100" i="20"/>
  <c r="AU100" i="20"/>
  <c r="AV100" i="20"/>
  <c r="AW100" i="20"/>
  <c r="AX100" i="20"/>
  <c r="CC100" i="20"/>
  <c r="CD100" i="20"/>
  <c r="C101" i="20"/>
  <c r="D101" i="20"/>
  <c r="E101" i="20"/>
  <c r="F101" i="20"/>
  <c r="G101" i="20"/>
  <c r="H101" i="20"/>
  <c r="I101" i="20"/>
  <c r="J101" i="20"/>
  <c r="K101" i="20"/>
  <c r="L101" i="20"/>
  <c r="M101" i="20"/>
  <c r="N101" i="20"/>
  <c r="O101" i="20"/>
  <c r="P101" i="20"/>
  <c r="Q101" i="20"/>
  <c r="R101" i="20"/>
  <c r="S101" i="20"/>
  <c r="T101" i="20"/>
  <c r="U101" i="20"/>
  <c r="V101" i="20"/>
  <c r="W101" i="20"/>
  <c r="X101" i="20"/>
  <c r="Y101" i="20"/>
  <c r="Z101" i="20"/>
  <c r="AA101" i="20"/>
  <c r="AB101" i="20"/>
  <c r="AC101" i="20"/>
  <c r="AD101" i="20"/>
  <c r="AE101" i="20"/>
  <c r="AF101" i="20"/>
  <c r="AG101" i="20"/>
  <c r="AH101" i="20"/>
  <c r="AI101" i="20"/>
  <c r="AJ101" i="20"/>
  <c r="AK101" i="20"/>
  <c r="AL101" i="20"/>
  <c r="AM101" i="20"/>
  <c r="AN101" i="20"/>
  <c r="AO101" i="20"/>
  <c r="AP101" i="20"/>
  <c r="AQ101" i="20"/>
  <c r="AR101" i="20"/>
  <c r="AS101" i="20"/>
  <c r="AT101" i="20"/>
  <c r="AU101" i="20"/>
  <c r="AV101" i="20"/>
  <c r="AW101" i="20"/>
  <c r="AX101" i="20"/>
  <c r="CC101" i="20"/>
  <c r="CD101" i="20"/>
  <c r="C102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Q102" i="20"/>
  <c r="R102" i="20"/>
  <c r="S102" i="20"/>
  <c r="T102" i="20"/>
  <c r="U102" i="20"/>
  <c r="V102" i="20"/>
  <c r="W102" i="20"/>
  <c r="X102" i="20"/>
  <c r="Y102" i="20"/>
  <c r="Z102" i="20"/>
  <c r="AA102" i="20"/>
  <c r="AB102" i="20"/>
  <c r="AC102" i="20"/>
  <c r="AD102" i="20"/>
  <c r="AE102" i="20"/>
  <c r="AF102" i="20"/>
  <c r="AG102" i="20"/>
  <c r="AH102" i="20"/>
  <c r="AI102" i="20"/>
  <c r="AJ102" i="20"/>
  <c r="AK102" i="20"/>
  <c r="AL102" i="20"/>
  <c r="AM102" i="20"/>
  <c r="AN102" i="20"/>
  <c r="AO102" i="20"/>
  <c r="AP102" i="20"/>
  <c r="AQ102" i="20"/>
  <c r="AR102" i="20"/>
  <c r="AS102" i="20"/>
  <c r="AT102" i="20"/>
  <c r="AU102" i="20"/>
  <c r="AV102" i="20"/>
  <c r="AW102" i="20"/>
  <c r="AX102" i="20"/>
  <c r="CC102" i="20"/>
  <c r="CD102" i="20"/>
  <c r="C103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3" i="20"/>
  <c r="Q103" i="20"/>
  <c r="R103" i="20"/>
  <c r="S103" i="20"/>
  <c r="T103" i="20"/>
  <c r="U103" i="20"/>
  <c r="V103" i="20"/>
  <c r="W103" i="20"/>
  <c r="X103" i="20"/>
  <c r="Y103" i="20"/>
  <c r="Z103" i="20"/>
  <c r="AA103" i="20"/>
  <c r="AB103" i="20"/>
  <c r="AC103" i="20"/>
  <c r="AD103" i="20"/>
  <c r="AE103" i="20"/>
  <c r="AF103" i="20"/>
  <c r="AG103" i="20"/>
  <c r="AH103" i="20"/>
  <c r="AI103" i="20"/>
  <c r="AJ103" i="20"/>
  <c r="AK103" i="20"/>
  <c r="AL103" i="20"/>
  <c r="AM103" i="20"/>
  <c r="AN103" i="20"/>
  <c r="AO103" i="20"/>
  <c r="AP103" i="20"/>
  <c r="AQ103" i="20"/>
  <c r="AR103" i="20"/>
  <c r="AS103" i="20"/>
  <c r="AT103" i="20"/>
  <c r="AU103" i="20"/>
  <c r="AV103" i="20"/>
  <c r="AW103" i="20"/>
  <c r="AX103" i="20"/>
  <c r="CC103" i="20"/>
  <c r="CD103" i="20"/>
  <c r="C104" i="20"/>
  <c r="D104" i="20"/>
  <c r="E104" i="20"/>
  <c r="F104" i="20"/>
  <c r="G104" i="20"/>
  <c r="H104" i="20"/>
  <c r="I104" i="20"/>
  <c r="J104" i="20"/>
  <c r="K104" i="20"/>
  <c r="L104" i="20"/>
  <c r="M104" i="20"/>
  <c r="N104" i="20"/>
  <c r="O104" i="20"/>
  <c r="P104" i="20"/>
  <c r="Q104" i="20"/>
  <c r="R104" i="20"/>
  <c r="S104" i="20"/>
  <c r="T104" i="20"/>
  <c r="U104" i="20"/>
  <c r="V104" i="20"/>
  <c r="W104" i="20"/>
  <c r="X104" i="20"/>
  <c r="Y104" i="20"/>
  <c r="Z104" i="20"/>
  <c r="AA104" i="20"/>
  <c r="AB104" i="20"/>
  <c r="AC104" i="20"/>
  <c r="AD104" i="20"/>
  <c r="AE104" i="20"/>
  <c r="AF104" i="20"/>
  <c r="AG104" i="20"/>
  <c r="AH104" i="20"/>
  <c r="AI104" i="20"/>
  <c r="AJ104" i="20"/>
  <c r="AK104" i="20"/>
  <c r="AL104" i="20"/>
  <c r="AM104" i="20"/>
  <c r="AN104" i="20"/>
  <c r="AO104" i="20"/>
  <c r="AP104" i="20"/>
  <c r="AQ104" i="20"/>
  <c r="AR104" i="20"/>
  <c r="AS104" i="20"/>
  <c r="AT104" i="20"/>
  <c r="AU104" i="20"/>
  <c r="AV104" i="20"/>
  <c r="AW104" i="20"/>
  <c r="AX104" i="20"/>
  <c r="CC104" i="20"/>
  <c r="CD104" i="20"/>
  <c r="C105" i="20"/>
  <c r="D105" i="20"/>
  <c r="E105" i="20"/>
  <c r="F105" i="20"/>
  <c r="G105" i="20"/>
  <c r="H105" i="20"/>
  <c r="I105" i="20"/>
  <c r="J105" i="20"/>
  <c r="K105" i="20"/>
  <c r="L105" i="20"/>
  <c r="M105" i="20"/>
  <c r="N105" i="20"/>
  <c r="O105" i="20"/>
  <c r="P105" i="20"/>
  <c r="Q105" i="20"/>
  <c r="R105" i="20"/>
  <c r="S105" i="20"/>
  <c r="T105" i="20"/>
  <c r="U105" i="20"/>
  <c r="V105" i="20"/>
  <c r="W105" i="20"/>
  <c r="X105" i="20"/>
  <c r="Y105" i="20"/>
  <c r="Z105" i="20"/>
  <c r="AA105" i="20"/>
  <c r="AB105" i="20"/>
  <c r="AC105" i="20"/>
  <c r="AD105" i="20"/>
  <c r="AE105" i="20"/>
  <c r="AF105" i="20"/>
  <c r="AG105" i="20"/>
  <c r="AH105" i="20"/>
  <c r="AI105" i="20"/>
  <c r="AJ105" i="20"/>
  <c r="AK105" i="20"/>
  <c r="AL105" i="20"/>
  <c r="AM105" i="20"/>
  <c r="AN105" i="20"/>
  <c r="AO105" i="20"/>
  <c r="AP105" i="20"/>
  <c r="AQ105" i="20"/>
  <c r="AR105" i="20"/>
  <c r="AS105" i="20"/>
  <c r="AT105" i="20"/>
  <c r="AU105" i="20"/>
  <c r="AV105" i="20"/>
  <c r="AW105" i="20"/>
  <c r="AX105" i="20"/>
  <c r="CC105" i="20"/>
  <c r="CD105" i="20"/>
  <c r="C106" i="20"/>
  <c r="D106" i="20"/>
  <c r="E106" i="20"/>
  <c r="F106" i="20"/>
  <c r="G106" i="20"/>
  <c r="H106" i="20"/>
  <c r="I106" i="20"/>
  <c r="J106" i="20"/>
  <c r="K106" i="20"/>
  <c r="L106" i="20"/>
  <c r="M106" i="20"/>
  <c r="N106" i="20"/>
  <c r="O106" i="20"/>
  <c r="P106" i="20"/>
  <c r="Q106" i="20"/>
  <c r="R106" i="20"/>
  <c r="S106" i="20"/>
  <c r="T106" i="20"/>
  <c r="U106" i="20"/>
  <c r="V106" i="20"/>
  <c r="W106" i="20"/>
  <c r="X106" i="20"/>
  <c r="Y106" i="20"/>
  <c r="Z106" i="20"/>
  <c r="AA106" i="20"/>
  <c r="AB106" i="20"/>
  <c r="AC106" i="20"/>
  <c r="AD106" i="20"/>
  <c r="AE106" i="20"/>
  <c r="AF106" i="20"/>
  <c r="AG106" i="20"/>
  <c r="AH106" i="20"/>
  <c r="AI106" i="20"/>
  <c r="AJ106" i="20"/>
  <c r="AK106" i="20"/>
  <c r="AL106" i="20"/>
  <c r="AM106" i="20"/>
  <c r="AN106" i="20"/>
  <c r="AO106" i="20"/>
  <c r="AP106" i="20"/>
  <c r="AQ106" i="20"/>
  <c r="AR106" i="20"/>
  <c r="AS106" i="20"/>
  <c r="AT106" i="20"/>
  <c r="AU106" i="20"/>
  <c r="AV106" i="20"/>
  <c r="AW106" i="20"/>
  <c r="AX106" i="20"/>
  <c r="CC106" i="20"/>
  <c r="CD106" i="20"/>
  <c r="C107" i="20"/>
  <c r="D107" i="20"/>
  <c r="E107" i="20"/>
  <c r="F107" i="20"/>
  <c r="G107" i="20"/>
  <c r="H107" i="20"/>
  <c r="I107" i="20"/>
  <c r="J107" i="20"/>
  <c r="K107" i="20"/>
  <c r="L107" i="20"/>
  <c r="M107" i="20"/>
  <c r="N107" i="20"/>
  <c r="O107" i="20"/>
  <c r="P107" i="20"/>
  <c r="Q107" i="20"/>
  <c r="R107" i="20"/>
  <c r="S107" i="20"/>
  <c r="T107" i="20"/>
  <c r="U107" i="20"/>
  <c r="V107" i="20"/>
  <c r="W107" i="20"/>
  <c r="X107" i="20"/>
  <c r="Y107" i="20"/>
  <c r="Z107" i="20"/>
  <c r="AA107" i="20"/>
  <c r="AB107" i="20"/>
  <c r="AC107" i="20"/>
  <c r="AD107" i="20"/>
  <c r="AE107" i="20"/>
  <c r="AF107" i="20"/>
  <c r="AG107" i="20"/>
  <c r="AH107" i="20"/>
  <c r="AI107" i="20"/>
  <c r="AJ107" i="20"/>
  <c r="AK107" i="20"/>
  <c r="AL107" i="20"/>
  <c r="AM107" i="20"/>
  <c r="AN107" i="20"/>
  <c r="AO107" i="20"/>
  <c r="AP107" i="20"/>
  <c r="AQ107" i="20"/>
  <c r="AR107" i="20"/>
  <c r="AS107" i="20"/>
  <c r="AT107" i="20"/>
  <c r="AU107" i="20"/>
  <c r="AV107" i="20"/>
  <c r="AW107" i="20"/>
  <c r="AX107" i="20"/>
  <c r="CC107" i="20"/>
  <c r="CD107" i="20"/>
  <c r="C108" i="20"/>
  <c r="D108" i="20"/>
  <c r="E108" i="20"/>
  <c r="F108" i="20"/>
  <c r="G108" i="20"/>
  <c r="H108" i="20"/>
  <c r="I108" i="20"/>
  <c r="J108" i="20"/>
  <c r="K108" i="20"/>
  <c r="L108" i="20"/>
  <c r="M108" i="20"/>
  <c r="N108" i="20"/>
  <c r="O108" i="20"/>
  <c r="P108" i="20"/>
  <c r="Q108" i="20"/>
  <c r="R108" i="20"/>
  <c r="S108" i="20"/>
  <c r="T108" i="20"/>
  <c r="U108" i="20"/>
  <c r="V108" i="20"/>
  <c r="W108" i="20"/>
  <c r="X108" i="20"/>
  <c r="Y108" i="20"/>
  <c r="Z108" i="20"/>
  <c r="AA108" i="20"/>
  <c r="AB108" i="20"/>
  <c r="AC108" i="20"/>
  <c r="AD108" i="20"/>
  <c r="AE108" i="20"/>
  <c r="AF108" i="20"/>
  <c r="AG108" i="20"/>
  <c r="AH108" i="20"/>
  <c r="AI108" i="20"/>
  <c r="AJ108" i="20"/>
  <c r="AK108" i="20"/>
  <c r="AL108" i="20"/>
  <c r="AM108" i="20"/>
  <c r="AN108" i="20"/>
  <c r="AO108" i="20"/>
  <c r="AP108" i="20"/>
  <c r="AQ108" i="20"/>
  <c r="AR108" i="20"/>
  <c r="AS108" i="20"/>
  <c r="AT108" i="20"/>
  <c r="AU108" i="20"/>
  <c r="AV108" i="20"/>
  <c r="AW108" i="20"/>
  <c r="AX108" i="20"/>
  <c r="CC108" i="20"/>
  <c r="CD108" i="20"/>
  <c r="C109" i="20"/>
  <c r="D109" i="20"/>
  <c r="E109" i="20"/>
  <c r="F109" i="20"/>
  <c r="G109" i="20"/>
  <c r="H109" i="20"/>
  <c r="I109" i="20"/>
  <c r="J109" i="20"/>
  <c r="K109" i="20"/>
  <c r="L109" i="20"/>
  <c r="M109" i="20"/>
  <c r="N109" i="20"/>
  <c r="O109" i="20"/>
  <c r="P109" i="20"/>
  <c r="Q109" i="20"/>
  <c r="R109" i="20"/>
  <c r="S109" i="20"/>
  <c r="T109" i="20"/>
  <c r="U109" i="20"/>
  <c r="V109" i="20"/>
  <c r="W109" i="20"/>
  <c r="X109" i="20"/>
  <c r="Y109" i="20"/>
  <c r="Z109" i="20"/>
  <c r="AA109" i="20"/>
  <c r="AB109" i="20"/>
  <c r="AC109" i="20"/>
  <c r="AD109" i="20"/>
  <c r="AE109" i="20"/>
  <c r="AF109" i="20"/>
  <c r="AG109" i="20"/>
  <c r="AH109" i="20"/>
  <c r="AI109" i="20"/>
  <c r="AJ109" i="20"/>
  <c r="AK109" i="20"/>
  <c r="AL109" i="20"/>
  <c r="AM109" i="20"/>
  <c r="AN109" i="20"/>
  <c r="AO109" i="20"/>
  <c r="AP109" i="20"/>
  <c r="AQ109" i="20"/>
  <c r="AR109" i="20"/>
  <c r="AS109" i="20"/>
  <c r="AT109" i="20"/>
  <c r="AU109" i="20"/>
  <c r="AV109" i="20"/>
  <c r="AW109" i="20"/>
  <c r="AX109" i="20"/>
  <c r="CC109" i="20"/>
  <c r="CD109" i="20"/>
  <c r="C110" i="20"/>
  <c r="D110" i="20"/>
  <c r="E110" i="20"/>
  <c r="F110" i="20"/>
  <c r="G110" i="20"/>
  <c r="H110" i="20"/>
  <c r="I110" i="20"/>
  <c r="J110" i="20"/>
  <c r="K110" i="20"/>
  <c r="L110" i="20"/>
  <c r="M110" i="20"/>
  <c r="N110" i="20"/>
  <c r="O110" i="20"/>
  <c r="P110" i="20"/>
  <c r="Q110" i="20"/>
  <c r="R110" i="20"/>
  <c r="S110" i="20"/>
  <c r="T110" i="20"/>
  <c r="U110" i="20"/>
  <c r="V110" i="20"/>
  <c r="W110" i="20"/>
  <c r="X110" i="20"/>
  <c r="Y110" i="20"/>
  <c r="Z110" i="20"/>
  <c r="AA110" i="20"/>
  <c r="AB110" i="20"/>
  <c r="AC110" i="20"/>
  <c r="AD110" i="20"/>
  <c r="AE110" i="20"/>
  <c r="AF110" i="20"/>
  <c r="AG110" i="20"/>
  <c r="AH110" i="20"/>
  <c r="AI110" i="20"/>
  <c r="AJ110" i="20"/>
  <c r="AK110" i="20"/>
  <c r="AL110" i="20"/>
  <c r="AM110" i="20"/>
  <c r="AN110" i="20"/>
  <c r="AO110" i="20"/>
  <c r="AP110" i="20"/>
  <c r="AQ110" i="20"/>
  <c r="AR110" i="20"/>
  <c r="AS110" i="20"/>
  <c r="AT110" i="20"/>
  <c r="AU110" i="20"/>
  <c r="AV110" i="20"/>
  <c r="AW110" i="20"/>
  <c r="AX110" i="20"/>
  <c r="CC110" i="20"/>
  <c r="CD110" i="20"/>
  <c r="C111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Q111" i="20"/>
  <c r="R111" i="20"/>
  <c r="S111" i="20"/>
  <c r="T111" i="20"/>
  <c r="U111" i="20"/>
  <c r="V111" i="20"/>
  <c r="W111" i="20"/>
  <c r="X111" i="20"/>
  <c r="Y111" i="20"/>
  <c r="Z111" i="20"/>
  <c r="AA111" i="20"/>
  <c r="AB111" i="20"/>
  <c r="AC111" i="20"/>
  <c r="AD111" i="20"/>
  <c r="AE111" i="20"/>
  <c r="AF111" i="20"/>
  <c r="AG111" i="20"/>
  <c r="AH111" i="20"/>
  <c r="AI111" i="20"/>
  <c r="AJ111" i="20"/>
  <c r="AK111" i="20"/>
  <c r="AL111" i="20"/>
  <c r="AM111" i="20"/>
  <c r="AN111" i="20"/>
  <c r="AO111" i="20"/>
  <c r="AP111" i="20"/>
  <c r="AQ111" i="20"/>
  <c r="AR111" i="20"/>
  <c r="AS111" i="20"/>
  <c r="AT111" i="20"/>
  <c r="AU111" i="20"/>
  <c r="AV111" i="20"/>
  <c r="AW111" i="20"/>
  <c r="AX111" i="20"/>
  <c r="CC111" i="20"/>
  <c r="CD111" i="20"/>
  <c r="C112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Q112" i="20"/>
  <c r="R112" i="20"/>
  <c r="S112" i="20"/>
  <c r="T112" i="20"/>
  <c r="U112" i="20"/>
  <c r="V112" i="20"/>
  <c r="W112" i="20"/>
  <c r="X112" i="20"/>
  <c r="Y112" i="20"/>
  <c r="Z112" i="20"/>
  <c r="AA112" i="20"/>
  <c r="AB112" i="20"/>
  <c r="AC112" i="20"/>
  <c r="AD112" i="20"/>
  <c r="AE112" i="20"/>
  <c r="AF112" i="20"/>
  <c r="AG112" i="20"/>
  <c r="AH112" i="20"/>
  <c r="AI112" i="20"/>
  <c r="AJ112" i="20"/>
  <c r="AK112" i="20"/>
  <c r="AL112" i="20"/>
  <c r="AM112" i="20"/>
  <c r="AN112" i="20"/>
  <c r="AO112" i="20"/>
  <c r="AP112" i="20"/>
  <c r="AQ112" i="20"/>
  <c r="AR112" i="20"/>
  <c r="AS112" i="20"/>
  <c r="AT112" i="20"/>
  <c r="AU112" i="20"/>
  <c r="AV112" i="20"/>
  <c r="AW112" i="20"/>
  <c r="AX112" i="20"/>
  <c r="CC112" i="20"/>
  <c r="CD112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O113" i="20"/>
  <c r="P113" i="20"/>
  <c r="Q113" i="20"/>
  <c r="R113" i="20"/>
  <c r="S113" i="20"/>
  <c r="T113" i="20"/>
  <c r="U113" i="20"/>
  <c r="V113" i="20"/>
  <c r="W113" i="20"/>
  <c r="X113" i="20"/>
  <c r="Y113" i="20"/>
  <c r="Z113" i="20"/>
  <c r="AA113" i="20"/>
  <c r="AB113" i="20"/>
  <c r="AC113" i="20"/>
  <c r="AD113" i="20"/>
  <c r="AE113" i="20"/>
  <c r="AF113" i="20"/>
  <c r="AG113" i="20"/>
  <c r="AH113" i="20"/>
  <c r="AI113" i="20"/>
  <c r="AJ113" i="20"/>
  <c r="AK113" i="20"/>
  <c r="AL113" i="20"/>
  <c r="AM113" i="20"/>
  <c r="AN113" i="20"/>
  <c r="AO113" i="20"/>
  <c r="AP113" i="20"/>
  <c r="AQ113" i="20"/>
  <c r="AR113" i="20"/>
  <c r="AS113" i="20"/>
  <c r="AT113" i="20"/>
  <c r="AU113" i="20"/>
  <c r="AV113" i="20"/>
  <c r="AW113" i="20"/>
  <c r="AX113" i="20"/>
  <c r="CC113" i="20"/>
  <c r="CD113" i="20"/>
  <c r="C114" i="20"/>
  <c r="D114" i="20"/>
  <c r="E114" i="20"/>
  <c r="F114" i="20"/>
  <c r="G114" i="20"/>
  <c r="H114" i="20"/>
  <c r="I114" i="20"/>
  <c r="J114" i="20"/>
  <c r="K114" i="20"/>
  <c r="L114" i="20"/>
  <c r="M114" i="20"/>
  <c r="N114" i="20"/>
  <c r="O114" i="20"/>
  <c r="P114" i="20"/>
  <c r="Q114" i="20"/>
  <c r="R114" i="20"/>
  <c r="S114" i="20"/>
  <c r="T114" i="20"/>
  <c r="U114" i="20"/>
  <c r="V114" i="20"/>
  <c r="W114" i="20"/>
  <c r="X114" i="20"/>
  <c r="Y114" i="20"/>
  <c r="Z114" i="20"/>
  <c r="AA114" i="20"/>
  <c r="AB114" i="20"/>
  <c r="AC114" i="20"/>
  <c r="AD114" i="20"/>
  <c r="AE114" i="20"/>
  <c r="AF114" i="20"/>
  <c r="AG114" i="20"/>
  <c r="AH114" i="20"/>
  <c r="AI114" i="20"/>
  <c r="AJ114" i="20"/>
  <c r="AK114" i="20"/>
  <c r="AL114" i="20"/>
  <c r="AM114" i="20"/>
  <c r="AN114" i="20"/>
  <c r="AO114" i="20"/>
  <c r="AP114" i="20"/>
  <c r="AQ114" i="20"/>
  <c r="AR114" i="20"/>
  <c r="AS114" i="20"/>
  <c r="AT114" i="20"/>
  <c r="AU114" i="20"/>
  <c r="AV114" i="20"/>
  <c r="AW114" i="20"/>
  <c r="AX114" i="20"/>
  <c r="CC114" i="20"/>
  <c r="CD114" i="20"/>
  <c r="C115" i="20"/>
  <c r="D115" i="20"/>
  <c r="E115" i="20"/>
  <c r="F115" i="20"/>
  <c r="G115" i="20"/>
  <c r="H115" i="20"/>
  <c r="I115" i="20"/>
  <c r="J115" i="20"/>
  <c r="K115" i="20"/>
  <c r="L115" i="20"/>
  <c r="M115" i="20"/>
  <c r="N115" i="20"/>
  <c r="O115" i="20"/>
  <c r="P115" i="20"/>
  <c r="Q115" i="20"/>
  <c r="R115" i="20"/>
  <c r="S115" i="20"/>
  <c r="T115" i="20"/>
  <c r="U115" i="20"/>
  <c r="V115" i="20"/>
  <c r="W115" i="20"/>
  <c r="X115" i="20"/>
  <c r="Y115" i="20"/>
  <c r="Z115" i="20"/>
  <c r="AA115" i="20"/>
  <c r="AB115" i="20"/>
  <c r="AC115" i="20"/>
  <c r="AD115" i="20"/>
  <c r="AE115" i="20"/>
  <c r="AF115" i="20"/>
  <c r="AG115" i="20"/>
  <c r="AH115" i="20"/>
  <c r="AI115" i="20"/>
  <c r="AJ115" i="20"/>
  <c r="AK115" i="20"/>
  <c r="AL115" i="20"/>
  <c r="AM115" i="20"/>
  <c r="AN115" i="20"/>
  <c r="AO115" i="20"/>
  <c r="AP115" i="20"/>
  <c r="AQ115" i="20"/>
  <c r="AR115" i="20"/>
  <c r="AS115" i="20"/>
  <c r="AT115" i="20"/>
  <c r="AU115" i="20"/>
  <c r="AV115" i="20"/>
  <c r="AW115" i="20"/>
  <c r="AX115" i="20"/>
  <c r="CC115" i="20"/>
  <c r="CD115" i="20"/>
  <c r="C116" i="20"/>
  <c r="D116" i="20"/>
  <c r="E116" i="20"/>
  <c r="F116" i="20"/>
  <c r="G116" i="20"/>
  <c r="H116" i="20"/>
  <c r="I116" i="20"/>
  <c r="J116" i="20"/>
  <c r="K116" i="20"/>
  <c r="L116" i="20"/>
  <c r="M116" i="20"/>
  <c r="N116" i="20"/>
  <c r="O116" i="20"/>
  <c r="P116" i="20"/>
  <c r="Q116" i="20"/>
  <c r="R116" i="20"/>
  <c r="S116" i="20"/>
  <c r="T116" i="20"/>
  <c r="U116" i="20"/>
  <c r="V116" i="20"/>
  <c r="W116" i="20"/>
  <c r="X116" i="20"/>
  <c r="Y116" i="20"/>
  <c r="Z116" i="20"/>
  <c r="AA116" i="20"/>
  <c r="AB116" i="20"/>
  <c r="AC116" i="20"/>
  <c r="AD116" i="20"/>
  <c r="AE116" i="20"/>
  <c r="AF116" i="20"/>
  <c r="AG116" i="20"/>
  <c r="AH116" i="20"/>
  <c r="AI116" i="20"/>
  <c r="AJ116" i="20"/>
  <c r="AK116" i="20"/>
  <c r="AL116" i="20"/>
  <c r="AM116" i="20"/>
  <c r="AN116" i="20"/>
  <c r="AO116" i="20"/>
  <c r="AP116" i="20"/>
  <c r="AQ116" i="20"/>
  <c r="AR116" i="20"/>
  <c r="AS116" i="20"/>
  <c r="AT116" i="20"/>
  <c r="AU116" i="20"/>
  <c r="AV116" i="20"/>
  <c r="AW116" i="20"/>
  <c r="AX116" i="20"/>
  <c r="CC116" i="20"/>
  <c r="CD116" i="20"/>
  <c r="C117" i="20"/>
  <c r="D117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Q117" i="20"/>
  <c r="R117" i="20"/>
  <c r="S117" i="20"/>
  <c r="T117" i="20"/>
  <c r="U117" i="20"/>
  <c r="V117" i="20"/>
  <c r="W117" i="20"/>
  <c r="X117" i="20"/>
  <c r="Y117" i="20"/>
  <c r="Z117" i="20"/>
  <c r="AA117" i="20"/>
  <c r="AB117" i="20"/>
  <c r="AC117" i="20"/>
  <c r="AD117" i="20"/>
  <c r="AE117" i="20"/>
  <c r="AF117" i="20"/>
  <c r="AG117" i="20"/>
  <c r="AH117" i="20"/>
  <c r="AI117" i="20"/>
  <c r="AJ117" i="20"/>
  <c r="AK117" i="20"/>
  <c r="AL117" i="20"/>
  <c r="AM117" i="20"/>
  <c r="AN117" i="20"/>
  <c r="AO117" i="20"/>
  <c r="AP117" i="20"/>
  <c r="AQ117" i="20"/>
  <c r="AR117" i="20"/>
  <c r="AS117" i="20"/>
  <c r="AT117" i="20"/>
  <c r="AU117" i="20"/>
  <c r="AV117" i="20"/>
  <c r="AW117" i="20"/>
  <c r="AX117" i="20"/>
  <c r="CC117" i="20"/>
  <c r="CD117" i="20"/>
  <c r="C118" i="20"/>
  <c r="D118" i="20"/>
  <c r="E118" i="20"/>
  <c r="F118" i="20"/>
  <c r="G118" i="20"/>
  <c r="H118" i="20"/>
  <c r="I118" i="20"/>
  <c r="J118" i="20"/>
  <c r="K118" i="20"/>
  <c r="L118" i="20"/>
  <c r="M118" i="20"/>
  <c r="N118" i="20"/>
  <c r="O118" i="20"/>
  <c r="P118" i="20"/>
  <c r="Q118" i="20"/>
  <c r="R118" i="20"/>
  <c r="S118" i="20"/>
  <c r="T118" i="20"/>
  <c r="U118" i="20"/>
  <c r="V118" i="20"/>
  <c r="W118" i="20"/>
  <c r="X118" i="20"/>
  <c r="Y118" i="20"/>
  <c r="Z118" i="20"/>
  <c r="AA118" i="20"/>
  <c r="AB118" i="20"/>
  <c r="AC118" i="20"/>
  <c r="AD118" i="20"/>
  <c r="AE118" i="20"/>
  <c r="AF118" i="20"/>
  <c r="AG118" i="20"/>
  <c r="AH118" i="20"/>
  <c r="AI118" i="20"/>
  <c r="AJ118" i="20"/>
  <c r="AK118" i="20"/>
  <c r="AL118" i="20"/>
  <c r="AM118" i="20"/>
  <c r="AN118" i="20"/>
  <c r="AO118" i="20"/>
  <c r="AP118" i="20"/>
  <c r="AQ118" i="20"/>
  <c r="AR118" i="20"/>
  <c r="AS118" i="20"/>
  <c r="AT118" i="20"/>
  <c r="AU118" i="20"/>
  <c r="AV118" i="20"/>
  <c r="AW118" i="20"/>
  <c r="AX118" i="20"/>
  <c r="CC118" i="20"/>
  <c r="CD118" i="20"/>
  <c r="C119" i="20"/>
  <c r="D119" i="20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Q119" i="20"/>
  <c r="R119" i="20"/>
  <c r="S119" i="20"/>
  <c r="T119" i="20"/>
  <c r="U119" i="20"/>
  <c r="V119" i="20"/>
  <c r="W119" i="20"/>
  <c r="X119" i="20"/>
  <c r="Y119" i="20"/>
  <c r="Z119" i="20"/>
  <c r="AA119" i="20"/>
  <c r="AB119" i="20"/>
  <c r="AC119" i="20"/>
  <c r="AD119" i="20"/>
  <c r="AE119" i="20"/>
  <c r="AF119" i="20"/>
  <c r="AG119" i="20"/>
  <c r="AH119" i="20"/>
  <c r="AI119" i="20"/>
  <c r="AJ119" i="20"/>
  <c r="AK119" i="20"/>
  <c r="AL119" i="20"/>
  <c r="AM119" i="20"/>
  <c r="AN119" i="20"/>
  <c r="AO119" i="20"/>
  <c r="AP119" i="20"/>
  <c r="AQ119" i="20"/>
  <c r="AR119" i="20"/>
  <c r="AS119" i="20"/>
  <c r="AT119" i="20"/>
  <c r="AU119" i="20"/>
  <c r="AV119" i="20"/>
  <c r="AW119" i="20"/>
  <c r="AX119" i="20"/>
  <c r="CC119" i="20"/>
  <c r="CD119" i="20"/>
  <c r="C120" i="20"/>
  <c r="D120" i="20"/>
  <c r="E120" i="20"/>
  <c r="F120" i="20"/>
  <c r="G120" i="20"/>
  <c r="H120" i="20"/>
  <c r="I120" i="20"/>
  <c r="J120" i="20"/>
  <c r="K120" i="20"/>
  <c r="L120" i="20"/>
  <c r="M120" i="20"/>
  <c r="N120" i="20"/>
  <c r="O120" i="20"/>
  <c r="P120" i="20"/>
  <c r="Q120" i="20"/>
  <c r="R120" i="20"/>
  <c r="S120" i="20"/>
  <c r="T120" i="20"/>
  <c r="U120" i="20"/>
  <c r="V120" i="20"/>
  <c r="W120" i="20"/>
  <c r="X120" i="20"/>
  <c r="Y120" i="20"/>
  <c r="Z120" i="20"/>
  <c r="AA120" i="20"/>
  <c r="AB120" i="20"/>
  <c r="AC120" i="20"/>
  <c r="AD120" i="20"/>
  <c r="AE120" i="20"/>
  <c r="AF120" i="20"/>
  <c r="AG120" i="20"/>
  <c r="AH120" i="20"/>
  <c r="AI120" i="20"/>
  <c r="AJ120" i="20"/>
  <c r="AK120" i="20"/>
  <c r="AL120" i="20"/>
  <c r="AM120" i="20"/>
  <c r="AN120" i="20"/>
  <c r="AO120" i="20"/>
  <c r="AP120" i="20"/>
  <c r="AQ120" i="20"/>
  <c r="AR120" i="20"/>
  <c r="AS120" i="20"/>
  <c r="AT120" i="20"/>
  <c r="AU120" i="20"/>
  <c r="AV120" i="20"/>
  <c r="AW120" i="20"/>
  <c r="AX120" i="20"/>
  <c r="CC120" i="20"/>
  <c r="CD120" i="20"/>
  <c r="C121" i="20"/>
  <c r="D121" i="20"/>
  <c r="E121" i="20"/>
  <c r="F121" i="20"/>
  <c r="G121" i="20"/>
  <c r="H121" i="20"/>
  <c r="I121" i="20"/>
  <c r="J121" i="20"/>
  <c r="K121" i="20"/>
  <c r="L121" i="20"/>
  <c r="M121" i="20"/>
  <c r="N121" i="20"/>
  <c r="O121" i="20"/>
  <c r="P121" i="20"/>
  <c r="Q121" i="20"/>
  <c r="R121" i="20"/>
  <c r="S121" i="20"/>
  <c r="T121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AI121" i="20"/>
  <c r="AJ121" i="20"/>
  <c r="AK121" i="20"/>
  <c r="AL121" i="20"/>
  <c r="AM121" i="20"/>
  <c r="AN121" i="20"/>
  <c r="AO121" i="20"/>
  <c r="AP121" i="20"/>
  <c r="AQ121" i="20"/>
  <c r="AR121" i="20"/>
  <c r="AS121" i="20"/>
  <c r="AT121" i="20"/>
  <c r="AU121" i="20"/>
  <c r="AV121" i="20"/>
  <c r="AW121" i="20"/>
  <c r="AX121" i="20"/>
  <c r="CC121" i="20"/>
  <c r="CD121" i="20"/>
  <c r="C122" i="20"/>
  <c r="D122" i="20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Q122" i="20"/>
  <c r="R122" i="20"/>
  <c r="S122" i="20"/>
  <c r="T122" i="20"/>
  <c r="U122" i="20"/>
  <c r="V122" i="20"/>
  <c r="W122" i="20"/>
  <c r="X122" i="20"/>
  <c r="Y122" i="20"/>
  <c r="Z122" i="20"/>
  <c r="AA122" i="20"/>
  <c r="AB122" i="20"/>
  <c r="AC122" i="20"/>
  <c r="AD122" i="20"/>
  <c r="AE122" i="20"/>
  <c r="AF122" i="20"/>
  <c r="AG122" i="20"/>
  <c r="AH122" i="20"/>
  <c r="AI122" i="20"/>
  <c r="AJ122" i="20"/>
  <c r="AK122" i="20"/>
  <c r="AL122" i="20"/>
  <c r="AM122" i="20"/>
  <c r="AN122" i="20"/>
  <c r="AO122" i="20"/>
  <c r="AP122" i="20"/>
  <c r="AQ122" i="20"/>
  <c r="AR122" i="20"/>
  <c r="AS122" i="20"/>
  <c r="AT122" i="20"/>
  <c r="AU122" i="20"/>
  <c r="AV122" i="20"/>
  <c r="AW122" i="20"/>
  <c r="AX122" i="20"/>
  <c r="CC122" i="20"/>
  <c r="CD122" i="20"/>
  <c r="C123" i="20"/>
  <c r="D123" i="20"/>
  <c r="E123" i="20"/>
  <c r="F123" i="20"/>
  <c r="G123" i="20"/>
  <c r="H123" i="20"/>
  <c r="I123" i="20"/>
  <c r="J123" i="20"/>
  <c r="K123" i="20"/>
  <c r="L123" i="20"/>
  <c r="M123" i="20"/>
  <c r="N123" i="20"/>
  <c r="O123" i="20"/>
  <c r="P123" i="20"/>
  <c r="Q123" i="20"/>
  <c r="R123" i="20"/>
  <c r="S123" i="20"/>
  <c r="T123" i="20"/>
  <c r="U123" i="20"/>
  <c r="V123" i="20"/>
  <c r="W123" i="20"/>
  <c r="X123" i="20"/>
  <c r="Y123" i="20"/>
  <c r="Z123" i="20"/>
  <c r="AA123" i="20"/>
  <c r="AB123" i="20"/>
  <c r="AC123" i="20"/>
  <c r="AD123" i="20"/>
  <c r="AE123" i="20"/>
  <c r="AF123" i="20"/>
  <c r="AG123" i="20"/>
  <c r="AH123" i="20"/>
  <c r="AI123" i="20"/>
  <c r="AJ123" i="20"/>
  <c r="AK123" i="20"/>
  <c r="AL123" i="20"/>
  <c r="AM123" i="20"/>
  <c r="AN123" i="20"/>
  <c r="AO123" i="20"/>
  <c r="AP123" i="20"/>
  <c r="AQ123" i="20"/>
  <c r="AR123" i="20"/>
  <c r="AS123" i="20"/>
  <c r="AT123" i="20"/>
  <c r="AU123" i="20"/>
  <c r="AV123" i="20"/>
  <c r="AW123" i="20"/>
  <c r="AX123" i="20"/>
  <c r="CC123" i="20"/>
  <c r="CD123" i="20"/>
  <c r="C124" i="20"/>
  <c r="D124" i="20"/>
  <c r="E124" i="20"/>
  <c r="F124" i="20"/>
  <c r="G124" i="20"/>
  <c r="H124" i="20"/>
  <c r="I124" i="20"/>
  <c r="J124" i="20"/>
  <c r="K124" i="20"/>
  <c r="L124" i="20"/>
  <c r="M124" i="20"/>
  <c r="N124" i="20"/>
  <c r="O124" i="20"/>
  <c r="P124" i="20"/>
  <c r="Q124" i="20"/>
  <c r="R124" i="20"/>
  <c r="S124" i="20"/>
  <c r="T124" i="20"/>
  <c r="U124" i="20"/>
  <c r="V124" i="20"/>
  <c r="W124" i="20"/>
  <c r="X124" i="20"/>
  <c r="Y124" i="20"/>
  <c r="Z124" i="20"/>
  <c r="AA124" i="20"/>
  <c r="AB124" i="20"/>
  <c r="AC124" i="20"/>
  <c r="AD124" i="20"/>
  <c r="AE124" i="20"/>
  <c r="AF124" i="20"/>
  <c r="AG124" i="20"/>
  <c r="AH124" i="20"/>
  <c r="AI124" i="20"/>
  <c r="AJ124" i="20"/>
  <c r="AK124" i="20"/>
  <c r="AL124" i="20"/>
  <c r="AM124" i="20"/>
  <c r="AN124" i="20"/>
  <c r="AO124" i="20"/>
  <c r="AP124" i="20"/>
  <c r="AQ124" i="20"/>
  <c r="AR124" i="20"/>
  <c r="AS124" i="20"/>
  <c r="AT124" i="20"/>
  <c r="AU124" i="20"/>
  <c r="AV124" i="20"/>
  <c r="AW124" i="20"/>
  <c r="AX124" i="20"/>
  <c r="CC124" i="20"/>
  <c r="CD124" i="20"/>
  <c r="C125" i="20"/>
  <c r="D125" i="20"/>
  <c r="E125" i="20"/>
  <c r="F125" i="20"/>
  <c r="G125" i="20"/>
  <c r="H125" i="20"/>
  <c r="I125" i="20"/>
  <c r="J125" i="20"/>
  <c r="K125" i="20"/>
  <c r="L125" i="20"/>
  <c r="M125" i="20"/>
  <c r="N125" i="20"/>
  <c r="O125" i="20"/>
  <c r="P125" i="20"/>
  <c r="Q125" i="20"/>
  <c r="R125" i="20"/>
  <c r="S125" i="20"/>
  <c r="T125" i="20"/>
  <c r="U125" i="20"/>
  <c r="V125" i="20"/>
  <c r="W125" i="20"/>
  <c r="X125" i="20"/>
  <c r="Y125" i="20"/>
  <c r="Z125" i="20"/>
  <c r="AA125" i="20"/>
  <c r="AB125" i="20"/>
  <c r="AC125" i="20"/>
  <c r="AD125" i="20"/>
  <c r="AE125" i="20"/>
  <c r="AF125" i="20"/>
  <c r="AG125" i="20"/>
  <c r="AH125" i="20"/>
  <c r="AI125" i="20"/>
  <c r="AJ125" i="20"/>
  <c r="AK125" i="20"/>
  <c r="AL125" i="20"/>
  <c r="AM125" i="20"/>
  <c r="AN125" i="20"/>
  <c r="AO125" i="20"/>
  <c r="AP125" i="20"/>
  <c r="AQ125" i="20"/>
  <c r="AR125" i="20"/>
  <c r="AS125" i="20"/>
  <c r="AT125" i="20"/>
  <c r="AU125" i="20"/>
  <c r="AV125" i="20"/>
  <c r="AW125" i="20"/>
  <c r="AX125" i="20"/>
  <c r="CC125" i="20"/>
  <c r="CD125" i="20"/>
  <c r="C126" i="20"/>
  <c r="D126" i="20"/>
  <c r="E126" i="20"/>
  <c r="F126" i="20"/>
  <c r="G126" i="20"/>
  <c r="H126" i="20"/>
  <c r="I126" i="20"/>
  <c r="J126" i="20"/>
  <c r="K126" i="20"/>
  <c r="L126" i="20"/>
  <c r="M126" i="20"/>
  <c r="N126" i="20"/>
  <c r="O126" i="20"/>
  <c r="P126" i="20"/>
  <c r="Q126" i="20"/>
  <c r="R126" i="20"/>
  <c r="S126" i="20"/>
  <c r="T126" i="20"/>
  <c r="U126" i="20"/>
  <c r="V126" i="20"/>
  <c r="W126" i="20"/>
  <c r="X126" i="20"/>
  <c r="Y126" i="20"/>
  <c r="Z126" i="20"/>
  <c r="AA126" i="20"/>
  <c r="AB126" i="20"/>
  <c r="AC126" i="20"/>
  <c r="AD126" i="20"/>
  <c r="AE126" i="20"/>
  <c r="AF126" i="20"/>
  <c r="AG126" i="20"/>
  <c r="AH126" i="20"/>
  <c r="AI126" i="20"/>
  <c r="AJ126" i="20"/>
  <c r="AK126" i="20"/>
  <c r="AL126" i="20"/>
  <c r="AM126" i="20"/>
  <c r="AN126" i="20"/>
  <c r="AO126" i="20"/>
  <c r="AP126" i="20"/>
  <c r="AQ126" i="20"/>
  <c r="AR126" i="20"/>
  <c r="AS126" i="20"/>
  <c r="AT126" i="20"/>
  <c r="AU126" i="20"/>
  <c r="AV126" i="20"/>
  <c r="AW126" i="20"/>
  <c r="AX126" i="20"/>
  <c r="CC126" i="20"/>
  <c r="CD126" i="20"/>
  <c r="C127" i="20"/>
  <c r="D127" i="20"/>
  <c r="E127" i="20"/>
  <c r="F127" i="20"/>
  <c r="G127" i="20"/>
  <c r="H127" i="20"/>
  <c r="I127" i="20"/>
  <c r="J127" i="20"/>
  <c r="K127" i="20"/>
  <c r="L127" i="20"/>
  <c r="M127" i="20"/>
  <c r="N127" i="20"/>
  <c r="O127" i="20"/>
  <c r="P127" i="20"/>
  <c r="Q127" i="20"/>
  <c r="R127" i="20"/>
  <c r="S127" i="20"/>
  <c r="T127" i="20"/>
  <c r="U127" i="20"/>
  <c r="V127" i="20"/>
  <c r="W127" i="20"/>
  <c r="X127" i="20"/>
  <c r="Y127" i="20"/>
  <c r="Z127" i="20"/>
  <c r="AA127" i="20"/>
  <c r="AB127" i="20"/>
  <c r="AC127" i="20"/>
  <c r="AD127" i="20"/>
  <c r="AE127" i="20"/>
  <c r="AF127" i="20"/>
  <c r="AG127" i="20"/>
  <c r="AH127" i="20"/>
  <c r="AI127" i="20"/>
  <c r="AJ127" i="20"/>
  <c r="AK127" i="20"/>
  <c r="AL127" i="20"/>
  <c r="AM127" i="20"/>
  <c r="AN127" i="20"/>
  <c r="AO127" i="20"/>
  <c r="AP127" i="20"/>
  <c r="AQ127" i="20"/>
  <c r="AR127" i="20"/>
  <c r="AS127" i="20"/>
  <c r="AT127" i="20"/>
  <c r="AU127" i="20"/>
  <c r="AV127" i="20"/>
  <c r="AW127" i="20"/>
  <c r="AX127" i="20"/>
  <c r="CC127" i="20"/>
  <c r="CD127" i="20"/>
  <c r="C128" i="20"/>
  <c r="D128" i="20"/>
  <c r="E128" i="20"/>
  <c r="F128" i="20"/>
  <c r="G128" i="20"/>
  <c r="H128" i="20"/>
  <c r="I128" i="20"/>
  <c r="J128" i="20"/>
  <c r="K128" i="20"/>
  <c r="L128" i="20"/>
  <c r="M128" i="20"/>
  <c r="N128" i="20"/>
  <c r="O128" i="20"/>
  <c r="P128" i="20"/>
  <c r="Q128" i="20"/>
  <c r="R128" i="20"/>
  <c r="S128" i="20"/>
  <c r="T128" i="20"/>
  <c r="U128" i="20"/>
  <c r="V128" i="20"/>
  <c r="W128" i="20"/>
  <c r="X128" i="20"/>
  <c r="Y128" i="20"/>
  <c r="Z128" i="20"/>
  <c r="AA128" i="20"/>
  <c r="AB128" i="20"/>
  <c r="AC128" i="20"/>
  <c r="AD128" i="20"/>
  <c r="AE128" i="20"/>
  <c r="AF128" i="20"/>
  <c r="AG128" i="20"/>
  <c r="AH128" i="20"/>
  <c r="AI128" i="20"/>
  <c r="AJ128" i="20"/>
  <c r="AK128" i="20"/>
  <c r="AL128" i="20"/>
  <c r="AM128" i="20"/>
  <c r="AN128" i="20"/>
  <c r="AO128" i="20"/>
  <c r="AP128" i="20"/>
  <c r="AQ128" i="20"/>
  <c r="AR128" i="20"/>
  <c r="AS128" i="20"/>
  <c r="AT128" i="20"/>
  <c r="AU128" i="20"/>
  <c r="AV128" i="20"/>
  <c r="AW128" i="20"/>
  <c r="AX128" i="20"/>
  <c r="CC128" i="20"/>
  <c r="CD128" i="20"/>
  <c r="C129" i="20"/>
  <c r="D129" i="20"/>
  <c r="E129" i="20"/>
  <c r="F129" i="20"/>
  <c r="G129" i="20"/>
  <c r="H129" i="20"/>
  <c r="I129" i="20"/>
  <c r="J129" i="20"/>
  <c r="K129" i="20"/>
  <c r="L129" i="20"/>
  <c r="M129" i="20"/>
  <c r="N129" i="20"/>
  <c r="O129" i="20"/>
  <c r="P129" i="20"/>
  <c r="Q129" i="20"/>
  <c r="R129" i="20"/>
  <c r="S129" i="20"/>
  <c r="T129" i="20"/>
  <c r="U129" i="20"/>
  <c r="V129" i="20"/>
  <c r="W129" i="20"/>
  <c r="X129" i="20"/>
  <c r="Y129" i="20"/>
  <c r="Z129" i="20"/>
  <c r="AA129" i="20"/>
  <c r="AB129" i="20"/>
  <c r="AC129" i="20"/>
  <c r="AD129" i="20"/>
  <c r="AE129" i="20"/>
  <c r="AF129" i="20"/>
  <c r="AG129" i="20"/>
  <c r="AH129" i="20"/>
  <c r="AI129" i="20"/>
  <c r="AJ129" i="20"/>
  <c r="AK129" i="20"/>
  <c r="AL129" i="20"/>
  <c r="AM129" i="20"/>
  <c r="AN129" i="20"/>
  <c r="AO129" i="20"/>
  <c r="AP129" i="20"/>
  <c r="AQ129" i="20"/>
  <c r="AR129" i="20"/>
  <c r="AS129" i="20"/>
  <c r="AT129" i="20"/>
  <c r="AU129" i="20"/>
  <c r="AV129" i="20"/>
  <c r="AW129" i="20"/>
  <c r="AX129" i="20"/>
  <c r="CC129" i="20"/>
  <c r="CD129" i="20"/>
  <c r="C130" i="20"/>
  <c r="D130" i="20"/>
  <c r="E130" i="20"/>
  <c r="F130" i="20"/>
  <c r="G130" i="20"/>
  <c r="H130" i="20"/>
  <c r="I130" i="20"/>
  <c r="J130" i="20"/>
  <c r="K130" i="20"/>
  <c r="L130" i="20"/>
  <c r="M130" i="20"/>
  <c r="N130" i="20"/>
  <c r="O130" i="20"/>
  <c r="P130" i="20"/>
  <c r="Q130" i="20"/>
  <c r="R130" i="20"/>
  <c r="S130" i="20"/>
  <c r="T130" i="20"/>
  <c r="U130" i="20"/>
  <c r="V130" i="20"/>
  <c r="W130" i="20"/>
  <c r="X130" i="20"/>
  <c r="Y130" i="20"/>
  <c r="Z130" i="20"/>
  <c r="AA130" i="20"/>
  <c r="AB130" i="20"/>
  <c r="AC130" i="20"/>
  <c r="AD130" i="20"/>
  <c r="AE130" i="20"/>
  <c r="AF130" i="20"/>
  <c r="AG130" i="20"/>
  <c r="AH130" i="20"/>
  <c r="AI130" i="20"/>
  <c r="AJ130" i="20"/>
  <c r="AK130" i="20"/>
  <c r="AL130" i="20"/>
  <c r="AM130" i="20"/>
  <c r="AN130" i="20"/>
  <c r="AO130" i="20"/>
  <c r="AP130" i="20"/>
  <c r="AQ130" i="20"/>
  <c r="AR130" i="20"/>
  <c r="AS130" i="20"/>
  <c r="AT130" i="20"/>
  <c r="AU130" i="20"/>
  <c r="AV130" i="20"/>
  <c r="AW130" i="20"/>
  <c r="AX130" i="20"/>
  <c r="CC130" i="20"/>
  <c r="CD130" i="20"/>
  <c r="C131" i="20"/>
  <c r="D131" i="20"/>
  <c r="E131" i="20"/>
  <c r="F131" i="20"/>
  <c r="G131" i="20"/>
  <c r="H131" i="20"/>
  <c r="I131" i="20"/>
  <c r="J131" i="20"/>
  <c r="K131" i="20"/>
  <c r="L131" i="20"/>
  <c r="M131" i="20"/>
  <c r="N131" i="20"/>
  <c r="O131" i="20"/>
  <c r="P131" i="20"/>
  <c r="Q131" i="20"/>
  <c r="R131" i="20"/>
  <c r="S131" i="20"/>
  <c r="T131" i="20"/>
  <c r="U131" i="20"/>
  <c r="V131" i="20"/>
  <c r="W131" i="20"/>
  <c r="X131" i="20"/>
  <c r="Y131" i="20"/>
  <c r="Z131" i="20"/>
  <c r="AA131" i="20"/>
  <c r="AB131" i="20"/>
  <c r="AC131" i="20"/>
  <c r="AD131" i="20"/>
  <c r="AE131" i="20"/>
  <c r="AF131" i="20"/>
  <c r="AG131" i="20"/>
  <c r="AH131" i="20"/>
  <c r="AI131" i="20"/>
  <c r="AJ131" i="20"/>
  <c r="AK131" i="20"/>
  <c r="AL131" i="20"/>
  <c r="AM131" i="20"/>
  <c r="AN131" i="20"/>
  <c r="AO131" i="20"/>
  <c r="AP131" i="20"/>
  <c r="AQ131" i="20"/>
  <c r="AR131" i="20"/>
  <c r="AS131" i="20"/>
  <c r="AT131" i="20"/>
  <c r="AU131" i="20"/>
  <c r="AV131" i="20"/>
  <c r="AW131" i="20"/>
  <c r="AX131" i="20"/>
  <c r="CC131" i="20"/>
  <c r="CD131" i="20"/>
  <c r="C132" i="20"/>
  <c r="D132" i="20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Q132" i="20"/>
  <c r="R132" i="20"/>
  <c r="S132" i="20"/>
  <c r="T132" i="20"/>
  <c r="U132" i="20"/>
  <c r="V132" i="20"/>
  <c r="W132" i="20"/>
  <c r="X132" i="20"/>
  <c r="Y132" i="20"/>
  <c r="Z132" i="20"/>
  <c r="AA132" i="20"/>
  <c r="AB132" i="20"/>
  <c r="AC132" i="20"/>
  <c r="AD132" i="20"/>
  <c r="AE132" i="20"/>
  <c r="AF132" i="20"/>
  <c r="AG132" i="20"/>
  <c r="AH132" i="20"/>
  <c r="AI132" i="20"/>
  <c r="AJ132" i="20"/>
  <c r="AK132" i="20"/>
  <c r="AL132" i="20"/>
  <c r="AM132" i="20"/>
  <c r="AN132" i="20"/>
  <c r="AO132" i="20"/>
  <c r="AP132" i="20"/>
  <c r="AQ132" i="20"/>
  <c r="AR132" i="20"/>
  <c r="AS132" i="20"/>
  <c r="AT132" i="20"/>
  <c r="AU132" i="20"/>
  <c r="AV132" i="20"/>
  <c r="AW132" i="20"/>
  <c r="AX132" i="20"/>
  <c r="CC132" i="20"/>
  <c r="CD132" i="20"/>
  <c r="C133" i="20"/>
  <c r="D133" i="20"/>
  <c r="E133" i="20"/>
  <c r="F133" i="20"/>
  <c r="G133" i="20"/>
  <c r="H133" i="20"/>
  <c r="I133" i="20"/>
  <c r="J133" i="20"/>
  <c r="K133" i="20"/>
  <c r="L133" i="20"/>
  <c r="M133" i="20"/>
  <c r="N133" i="20"/>
  <c r="O133" i="20"/>
  <c r="P133" i="20"/>
  <c r="Q133" i="20"/>
  <c r="R133" i="20"/>
  <c r="S133" i="20"/>
  <c r="T133" i="20"/>
  <c r="U133" i="20"/>
  <c r="V133" i="20"/>
  <c r="W133" i="20"/>
  <c r="X133" i="20"/>
  <c r="Y133" i="20"/>
  <c r="Z133" i="20"/>
  <c r="AA133" i="20"/>
  <c r="AB133" i="20"/>
  <c r="AC133" i="20"/>
  <c r="AD133" i="20"/>
  <c r="AE133" i="20"/>
  <c r="AF133" i="20"/>
  <c r="AG133" i="20"/>
  <c r="AH133" i="20"/>
  <c r="AI133" i="20"/>
  <c r="AJ133" i="20"/>
  <c r="AK133" i="20"/>
  <c r="AL133" i="20"/>
  <c r="AM133" i="20"/>
  <c r="AN133" i="20"/>
  <c r="AO133" i="20"/>
  <c r="AP133" i="20"/>
  <c r="AQ133" i="20"/>
  <c r="AR133" i="20"/>
  <c r="AS133" i="20"/>
  <c r="AT133" i="20"/>
  <c r="AU133" i="20"/>
  <c r="AV133" i="20"/>
  <c r="AW133" i="20"/>
  <c r="AX133" i="20"/>
  <c r="CC133" i="20"/>
  <c r="CD133" i="20"/>
  <c r="C134" i="20"/>
  <c r="D134" i="20"/>
  <c r="E134" i="20"/>
  <c r="F134" i="20"/>
  <c r="G134" i="20"/>
  <c r="H134" i="20"/>
  <c r="I134" i="20"/>
  <c r="J134" i="20"/>
  <c r="K134" i="20"/>
  <c r="L134" i="20"/>
  <c r="M134" i="20"/>
  <c r="N134" i="20"/>
  <c r="O134" i="20"/>
  <c r="P134" i="20"/>
  <c r="Q134" i="20"/>
  <c r="R134" i="20"/>
  <c r="S134" i="20"/>
  <c r="T134" i="20"/>
  <c r="U134" i="20"/>
  <c r="V134" i="20"/>
  <c r="W134" i="20"/>
  <c r="X134" i="20"/>
  <c r="Y134" i="20"/>
  <c r="Z134" i="20"/>
  <c r="AA134" i="20"/>
  <c r="AB134" i="20"/>
  <c r="AC134" i="20"/>
  <c r="AD134" i="20"/>
  <c r="AE134" i="20"/>
  <c r="AF134" i="20"/>
  <c r="AG134" i="20"/>
  <c r="AH134" i="20"/>
  <c r="AI134" i="20"/>
  <c r="AJ134" i="20"/>
  <c r="AK134" i="20"/>
  <c r="AL134" i="20"/>
  <c r="AM134" i="20"/>
  <c r="AN134" i="20"/>
  <c r="AO134" i="20"/>
  <c r="AP134" i="20"/>
  <c r="AQ134" i="20"/>
  <c r="AR134" i="20"/>
  <c r="AS134" i="20"/>
  <c r="AT134" i="20"/>
  <c r="AU134" i="20"/>
  <c r="AV134" i="20"/>
  <c r="AW134" i="20"/>
  <c r="AX134" i="20"/>
  <c r="CC134" i="20"/>
  <c r="CD134" i="20"/>
  <c r="C135" i="20"/>
  <c r="D135" i="20"/>
  <c r="E135" i="20"/>
  <c r="F135" i="20"/>
  <c r="G135" i="20"/>
  <c r="H135" i="20"/>
  <c r="I135" i="20"/>
  <c r="J135" i="20"/>
  <c r="K135" i="20"/>
  <c r="L135" i="20"/>
  <c r="M135" i="20"/>
  <c r="N135" i="20"/>
  <c r="O135" i="20"/>
  <c r="P135" i="20"/>
  <c r="Q135" i="20"/>
  <c r="R135" i="20"/>
  <c r="S135" i="20"/>
  <c r="T135" i="20"/>
  <c r="U135" i="20"/>
  <c r="V135" i="20"/>
  <c r="W135" i="20"/>
  <c r="X135" i="20"/>
  <c r="Y135" i="20"/>
  <c r="Z135" i="20"/>
  <c r="AA135" i="20"/>
  <c r="AB135" i="20"/>
  <c r="AC135" i="20"/>
  <c r="AD135" i="20"/>
  <c r="AE135" i="20"/>
  <c r="AF135" i="20"/>
  <c r="AG135" i="20"/>
  <c r="AH135" i="20"/>
  <c r="AI135" i="20"/>
  <c r="AJ135" i="20"/>
  <c r="AK135" i="20"/>
  <c r="AL135" i="20"/>
  <c r="AM135" i="20"/>
  <c r="AN135" i="20"/>
  <c r="AO135" i="20"/>
  <c r="AP135" i="20"/>
  <c r="AQ135" i="20"/>
  <c r="AR135" i="20"/>
  <c r="AS135" i="20"/>
  <c r="AT135" i="20"/>
  <c r="AU135" i="20"/>
  <c r="AV135" i="20"/>
  <c r="AW135" i="20"/>
  <c r="AX135" i="20"/>
  <c r="CC135" i="20"/>
  <c r="CD135" i="20"/>
  <c r="C136" i="20"/>
  <c r="D136" i="20"/>
  <c r="E136" i="20"/>
  <c r="F136" i="20"/>
  <c r="G136" i="20"/>
  <c r="H136" i="20"/>
  <c r="I136" i="20"/>
  <c r="J136" i="20"/>
  <c r="K136" i="20"/>
  <c r="L136" i="20"/>
  <c r="M136" i="20"/>
  <c r="N136" i="20"/>
  <c r="O136" i="20"/>
  <c r="P136" i="20"/>
  <c r="Q136" i="20"/>
  <c r="R136" i="20"/>
  <c r="S136" i="20"/>
  <c r="T136" i="20"/>
  <c r="U136" i="20"/>
  <c r="V136" i="20"/>
  <c r="W136" i="20"/>
  <c r="X136" i="20"/>
  <c r="Y136" i="20"/>
  <c r="Z136" i="20"/>
  <c r="AA136" i="20"/>
  <c r="AB136" i="20"/>
  <c r="AC136" i="20"/>
  <c r="AD136" i="20"/>
  <c r="AE136" i="20"/>
  <c r="AF136" i="20"/>
  <c r="AG136" i="20"/>
  <c r="AH136" i="20"/>
  <c r="AI136" i="20"/>
  <c r="AJ136" i="20"/>
  <c r="AK136" i="20"/>
  <c r="AL136" i="20"/>
  <c r="AM136" i="20"/>
  <c r="AN136" i="20"/>
  <c r="AO136" i="20"/>
  <c r="AP136" i="20"/>
  <c r="AQ136" i="20"/>
  <c r="AR136" i="20"/>
  <c r="AS136" i="20"/>
  <c r="AT136" i="20"/>
  <c r="AU136" i="20"/>
  <c r="AV136" i="20"/>
  <c r="AW136" i="20"/>
  <c r="AX136" i="20"/>
  <c r="CC136" i="20"/>
  <c r="CD136" i="20"/>
  <c r="C137" i="20"/>
  <c r="D137" i="20"/>
  <c r="E137" i="20"/>
  <c r="F137" i="20"/>
  <c r="G137" i="20"/>
  <c r="H137" i="20"/>
  <c r="I137" i="20"/>
  <c r="J137" i="20"/>
  <c r="K137" i="20"/>
  <c r="L137" i="20"/>
  <c r="M137" i="20"/>
  <c r="N137" i="20"/>
  <c r="O137" i="20"/>
  <c r="P137" i="20"/>
  <c r="Q137" i="20"/>
  <c r="R137" i="20"/>
  <c r="S137" i="20"/>
  <c r="T137" i="20"/>
  <c r="U137" i="20"/>
  <c r="V137" i="20"/>
  <c r="W137" i="20"/>
  <c r="X137" i="20"/>
  <c r="Y137" i="20"/>
  <c r="Z137" i="20"/>
  <c r="AA137" i="20"/>
  <c r="AB137" i="20"/>
  <c r="AC137" i="20"/>
  <c r="AD137" i="20"/>
  <c r="AE137" i="20"/>
  <c r="AF137" i="20"/>
  <c r="AG137" i="20"/>
  <c r="AH137" i="20"/>
  <c r="AI137" i="20"/>
  <c r="AJ137" i="20"/>
  <c r="AK137" i="20"/>
  <c r="AL137" i="20"/>
  <c r="AM137" i="20"/>
  <c r="AN137" i="20"/>
  <c r="AO137" i="20"/>
  <c r="AP137" i="20"/>
  <c r="AQ137" i="20"/>
  <c r="AR137" i="20"/>
  <c r="AS137" i="20"/>
  <c r="AT137" i="20"/>
  <c r="AU137" i="20"/>
  <c r="AV137" i="20"/>
  <c r="AW137" i="20"/>
  <c r="AX137" i="20"/>
  <c r="CC137" i="20"/>
  <c r="CD137" i="20"/>
  <c r="C138" i="20"/>
  <c r="D138" i="20"/>
  <c r="E138" i="20"/>
  <c r="F138" i="20"/>
  <c r="G138" i="20"/>
  <c r="H138" i="20"/>
  <c r="I138" i="20"/>
  <c r="J138" i="20"/>
  <c r="K138" i="20"/>
  <c r="L138" i="20"/>
  <c r="M138" i="20"/>
  <c r="N138" i="20"/>
  <c r="O138" i="20"/>
  <c r="P138" i="20"/>
  <c r="Q138" i="20"/>
  <c r="R138" i="20"/>
  <c r="S138" i="20"/>
  <c r="T138" i="20"/>
  <c r="U138" i="20"/>
  <c r="V138" i="20"/>
  <c r="W138" i="20"/>
  <c r="X138" i="20"/>
  <c r="Y138" i="20"/>
  <c r="Z138" i="20"/>
  <c r="AA138" i="20"/>
  <c r="AB138" i="20"/>
  <c r="AC138" i="20"/>
  <c r="AD138" i="20"/>
  <c r="AE138" i="20"/>
  <c r="AF138" i="20"/>
  <c r="AG138" i="20"/>
  <c r="AH138" i="20"/>
  <c r="AI138" i="20"/>
  <c r="AJ138" i="20"/>
  <c r="AK138" i="20"/>
  <c r="AL138" i="20"/>
  <c r="AM138" i="20"/>
  <c r="AN138" i="20"/>
  <c r="AO138" i="20"/>
  <c r="AP138" i="20"/>
  <c r="AQ138" i="20"/>
  <c r="AR138" i="20"/>
  <c r="AS138" i="20"/>
  <c r="AT138" i="20"/>
  <c r="AU138" i="20"/>
  <c r="AV138" i="20"/>
  <c r="AW138" i="20"/>
  <c r="AX138" i="20"/>
  <c r="CC138" i="20"/>
  <c r="CD138" i="20"/>
  <c r="C139" i="20"/>
  <c r="D139" i="20"/>
  <c r="E139" i="20"/>
  <c r="F139" i="20"/>
  <c r="G139" i="20"/>
  <c r="H139" i="20"/>
  <c r="I139" i="20"/>
  <c r="J139" i="20"/>
  <c r="K139" i="20"/>
  <c r="L139" i="20"/>
  <c r="M139" i="20"/>
  <c r="N139" i="20"/>
  <c r="O139" i="20"/>
  <c r="P139" i="20"/>
  <c r="Q139" i="20"/>
  <c r="R139" i="20"/>
  <c r="S139" i="20"/>
  <c r="T139" i="20"/>
  <c r="U139" i="20"/>
  <c r="V139" i="20"/>
  <c r="W139" i="20"/>
  <c r="X139" i="20"/>
  <c r="Y139" i="20"/>
  <c r="Z139" i="20"/>
  <c r="AA139" i="20"/>
  <c r="AB139" i="20"/>
  <c r="AC139" i="20"/>
  <c r="AD139" i="20"/>
  <c r="AE139" i="20"/>
  <c r="AF139" i="20"/>
  <c r="AG139" i="20"/>
  <c r="AH139" i="20"/>
  <c r="AI139" i="20"/>
  <c r="AJ139" i="20"/>
  <c r="AK139" i="20"/>
  <c r="AL139" i="20"/>
  <c r="AM139" i="20"/>
  <c r="AN139" i="20"/>
  <c r="AO139" i="20"/>
  <c r="AP139" i="20"/>
  <c r="AQ139" i="20"/>
  <c r="AR139" i="20"/>
  <c r="AS139" i="20"/>
  <c r="AT139" i="20"/>
  <c r="AU139" i="20"/>
  <c r="AV139" i="20"/>
  <c r="AW139" i="20"/>
  <c r="AX139" i="20"/>
  <c r="CC139" i="20"/>
  <c r="CD139" i="20"/>
  <c r="C140" i="20"/>
  <c r="D140" i="20"/>
  <c r="E140" i="20"/>
  <c r="F140" i="20"/>
  <c r="G140" i="20"/>
  <c r="H140" i="20"/>
  <c r="I140" i="20"/>
  <c r="J140" i="20"/>
  <c r="K140" i="20"/>
  <c r="L140" i="20"/>
  <c r="M140" i="20"/>
  <c r="N140" i="20"/>
  <c r="O140" i="20"/>
  <c r="P140" i="20"/>
  <c r="Q140" i="20"/>
  <c r="R140" i="20"/>
  <c r="S140" i="20"/>
  <c r="T140" i="20"/>
  <c r="U140" i="20"/>
  <c r="V140" i="20"/>
  <c r="W140" i="20"/>
  <c r="X140" i="20"/>
  <c r="Y140" i="20"/>
  <c r="Z140" i="20"/>
  <c r="AA140" i="20"/>
  <c r="AB140" i="20"/>
  <c r="AC140" i="20"/>
  <c r="AD140" i="20"/>
  <c r="AE140" i="20"/>
  <c r="AF140" i="20"/>
  <c r="AG140" i="20"/>
  <c r="AH140" i="20"/>
  <c r="AI140" i="20"/>
  <c r="AJ140" i="20"/>
  <c r="AK140" i="20"/>
  <c r="AL140" i="20"/>
  <c r="AM140" i="20"/>
  <c r="AN140" i="20"/>
  <c r="AO140" i="20"/>
  <c r="AP140" i="20"/>
  <c r="AQ140" i="20"/>
  <c r="AR140" i="20"/>
  <c r="AS140" i="20"/>
  <c r="AT140" i="20"/>
  <c r="AU140" i="20"/>
  <c r="AV140" i="20"/>
  <c r="AW140" i="20"/>
  <c r="AX140" i="20"/>
  <c r="CC140" i="20"/>
  <c r="CD140" i="20"/>
  <c r="C141" i="20"/>
  <c r="D141" i="20"/>
  <c r="E141" i="20"/>
  <c r="F141" i="20"/>
  <c r="G141" i="20"/>
  <c r="H141" i="20"/>
  <c r="I141" i="20"/>
  <c r="J141" i="20"/>
  <c r="K141" i="20"/>
  <c r="L141" i="20"/>
  <c r="M141" i="20"/>
  <c r="N141" i="20"/>
  <c r="O141" i="20"/>
  <c r="P141" i="20"/>
  <c r="Q141" i="20"/>
  <c r="R141" i="20"/>
  <c r="S141" i="20"/>
  <c r="T141" i="20"/>
  <c r="U141" i="20"/>
  <c r="V141" i="20"/>
  <c r="W141" i="20"/>
  <c r="X141" i="20"/>
  <c r="Y141" i="20"/>
  <c r="Z141" i="20"/>
  <c r="AA141" i="20"/>
  <c r="AB141" i="20"/>
  <c r="AC141" i="20"/>
  <c r="AD141" i="20"/>
  <c r="AE141" i="20"/>
  <c r="AF141" i="20"/>
  <c r="AG141" i="20"/>
  <c r="AH141" i="20"/>
  <c r="AI141" i="20"/>
  <c r="AJ141" i="20"/>
  <c r="AK141" i="20"/>
  <c r="AL141" i="20"/>
  <c r="AM141" i="20"/>
  <c r="AN141" i="20"/>
  <c r="AO141" i="20"/>
  <c r="AP141" i="20"/>
  <c r="AQ141" i="20"/>
  <c r="AR141" i="20"/>
  <c r="AS141" i="20"/>
  <c r="AT141" i="20"/>
  <c r="AU141" i="20"/>
  <c r="AV141" i="20"/>
  <c r="AW141" i="20"/>
  <c r="AX141" i="20"/>
  <c r="CC141" i="20"/>
  <c r="CD141" i="20"/>
  <c r="C142" i="20"/>
  <c r="D142" i="20"/>
  <c r="E142" i="20"/>
  <c r="F142" i="20"/>
  <c r="G142" i="20"/>
  <c r="H142" i="20"/>
  <c r="I142" i="20"/>
  <c r="J142" i="20"/>
  <c r="K142" i="20"/>
  <c r="L142" i="20"/>
  <c r="M142" i="20"/>
  <c r="N142" i="20"/>
  <c r="O142" i="20"/>
  <c r="P142" i="20"/>
  <c r="Q142" i="20"/>
  <c r="R142" i="20"/>
  <c r="S142" i="20"/>
  <c r="T142" i="20"/>
  <c r="U142" i="20"/>
  <c r="V142" i="20"/>
  <c r="W142" i="20"/>
  <c r="X142" i="20"/>
  <c r="Y142" i="20"/>
  <c r="Z142" i="20"/>
  <c r="AA142" i="20"/>
  <c r="AB142" i="20"/>
  <c r="AC142" i="20"/>
  <c r="AD142" i="20"/>
  <c r="AE142" i="20"/>
  <c r="AF142" i="20"/>
  <c r="AG142" i="20"/>
  <c r="AH142" i="20"/>
  <c r="AI142" i="20"/>
  <c r="AJ142" i="20"/>
  <c r="AK142" i="20"/>
  <c r="AL142" i="20"/>
  <c r="AM142" i="20"/>
  <c r="AN142" i="20"/>
  <c r="AO142" i="20"/>
  <c r="AP142" i="20"/>
  <c r="AQ142" i="20"/>
  <c r="AR142" i="20"/>
  <c r="AS142" i="20"/>
  <c r="AT142" i="20"/>
  <c r="AU142" i="20"/>
  <c r="AV142" i="20"/>
  <c r="AW142" i="20"/>
  <c r="AX142" i="20"/>
  <c r="CC142" i="20"/>
  <c r="CD142" i="20"/>
  <c r="C143" i="20"/>
  <c r="D143" i="20"/>
  <c r="E143" i="20"/>
  <c r="F143" i="20"/>
  <c r="G143" i="20"/>
  <c r="H143" i="20"/>
  <c r="I143" i="20"/>
  <c r="J143" i="20"/>
  <c r="K143" i="20"/>
  <c r="L143" i="20"/>
  <c r="M143" i="20"/>
  <c r="N143" i="20"/>
  <c r="O143" i="20"/>
  <c r="P143" i="20"/>
  <c r="Q143" i="20"/>
  <c r="R143" i="20"/>
  <c r="S143" i="20"/>
  <c r="T143" i="20"/>
  <c r="U143" i="20"/>
  <c r="V143" i="20"/>
  <c r="W143" i="20"/>
  <c r="X143" i="20"/>
  <c r="Y143" i="20"/>
  <c r="Z143" i="20"/>
  <c r="AA143" i="20"/>
  <c r="AB143" i="20"/>
  <c r="AC143" i="20"/>
  <c r="AD143" i="20"/>
  <c r="AE143" i="20"/>
  <c r="AF143" i="20"/>
  <c r="AG143" i="20"/>
  <c r="AH143" i="20"/>
  <c r="AI143" i="20"/>
  <c r="AJ143" i="20"/>
  <c r="AK143" i="20"/>
  <c r="AL143" i="20"/>
  <c r="AM143" i="20"/>
  <c r="AN143" i="20"/>
  <c r="AO143" i="20"/>
  <c r="AP143" i="20"/>
  <c r="AQ143" i="20"/>
  <c r="AR143" i="20"/>
  <c r="AS143" i="20"/>
  <c r="AT143" i="20"/>
  <c r="AU143" i="20"/>
  <c r="AV143" i="20"/>
  <c r="AW143" i="20"/>
  <c r="AX143" i="20"/>
  <c r="CC143" i="20"/>
  <c r="CD143" i="20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R122" i="21"/>
  <c r="S122" i="21"/>
  <c r="T122" i="21"/>
  <c r="W122" i="21"/>
  <c r="X122" i="21"/>
  <c r="AC122" i="21"/>
  <c r="AD122" i="21"/>
  <c r="AE122" i="21"/>
  <c r="AF122" i="21"/>
  <c r="AG122" i="21"/>
  <c r="AH122" i="21"/>
  <c r="AK122" i="21"/>
  <c r="AL122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R123" i="21"/>
  <c r="S123" i="21"/>
  <c r="T123" i="21"/>
  <c r="W123" i="21"/>
  <c r="X123" i="21"/>
  <c r="AC123" i="21"/>
  <c r="AD123" i="21"/>
  <c r="AE123" i="21"/>
  <c r="AF123" i="21"/>
  <c r="AG123" i="21"/>
  <c r="AH123" i="21"/>
  <c r="AK123" i="21"/>
  <c r="AL123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R124" i="21"/>
  <c r="S124" i="21"/>
  <c r="T124" i="21"/>
  <c r="W124" i="21"/>
  <c r="X124" i="21"/>
  <c r="AC124" i="21"/>
  <c r="AD124" i="21"/>
  <c r="AE124" i="21"/>
  <c r="AF124" i="21"/>
  <c r="AG124" i="21"/>
  <c r="AH124" i="21"/>
  <c r="AK124" i="21"/>
  <c r="AL124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R125" i="21"/>
  <c r="S125" i="21"/>
  <c r="T125" i="21"/>
  <c r="W125" i="21"/>
  <c r="X125" i="21"/>
  <c r="AC125" i="21"/>
  <c r="AD125" i="21"/>
  <c r="AE125" i="21"/>
  <c r="AF125" i="21"/>
  <c r="AG125" i="21"/>
  <c r="AH125" i="21"/>
  <c r="AK125" i="21"/>
  <c r="AL125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R126" i="21"/>
  <c r="S126" i="21"/>
  <c r="T126" i="21"/>
  <c r="W126" i="21"/>
  <c r="X126" i="21"/>
  <c r="AC126" i="21"/>
  <c r="AD126" i="21"/>
  <c r="AE126" i="21"/>
  <c r="AF126" i="21"/>
  <c r="AG126" i="21"/>
  <c r="AH126" i="21"/>
  <c r="AK126" i="21"/>
  <c r="AL126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R127" i="21"/>
  <c r="S127" i="21"/>
  <c r="T127" i="21"/>
  <c r="W127" i="21"/>
  <c r="X127" i="21"/>
  <c r="AC127" i="21"/>
  <c r="AD127" i="21"/>
  <c r="AE127" i="21"/>
  <c r="AF127" i="21"/>
  <c r="AG127" i="21"/>
  <c r="AH127" i="21"/>
  <c r="AK127" i="21"/>
  <c r="AL127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P128" i="21"/>
  <c r="Q128" i="21"/>
  <c r="R128" i="21"/>
  <c r="S128" i="21"/>
  <c r="T128" i="21"/>
  <c r="W128" i="21"/>
  <c r="X128" i="21"/>
  <c r="AC128" i="21"/>
  <c r="AD128" i="21"/>
  <c r="AE128" i="21"/>
  <c r="AF128" i="21"/>
  <c r="AG128" i="21"/>
  <c r="AH128" i="21"/>
  <c r="AK128" i="21"/>
  <c r="AL128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P129" i="21"/>
  <c r="Q129" i="21"/>
  <c r="R129" i="21"/>
  <c r="S129" i="21"/>
  <c r="T129" i="21"/>
  <c r="W129" i="21"/>
  <c r="X129" i="21"/>
  <c r="AC129" i="21"/>
  <c r="AD129" i="21"/>
  <c r="AE129" i="21"/>
  <c r="AF129" i="21"/>
  <c r="AG129" i="21"/>
  <c r="AH129" i="21"/>
  <c r="AK129" i="21"/>
  <c r="AL129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W90" i="21"/>
  <c r="X90" i="21"/>
  <c r="AC90" i="21"/>
  <c r="AD90" i="21"/>
  <c r="AE90" i="21"/>
  <c r="AF90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W91" i="21"/>
  <c r="X91" i="21"/>
  <c r="AC91" i="21"/>
  <c r="AD91" i="21"/>
  <c r="AE91" i="21"/>
  <c r="AF91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W92" i="21"/>
  <c r="X92" i="21"/>
  <c r="AC92" i="21"/>
  <c r="AD92" i="21"/>
  <c r="AE92" i="21"/>
  <c r="AF92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W93" i="21"/>
  <c r="X93" i="21"/>
  <c r="AC93" i="21"/>
  <c r="AD93" i="21"/>
  <c r="AE93" i="21"/>
  <c r="AF93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W94" i="21"/>
  <c r="X94" i="21"/>
  <c r="AC94" i="21"/>
  <c r="AD94" i="21"/>
  <c r="AE94" i="21"/>
  <c r="AF94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T95" i="21"/>
  <c r="W95" i="21"/>
  <c r="X95" i="21"/>
  <c r="AC95" i="21"/>
  <c r="AD95" i="21"/>
  <c r="AE95" i="21"/>
  <c r="AF95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R96" i="21"/>
  <c r="S96" i="21"/>
  <c r="T96" i="21"/>
  <c r="W96" i="21"/>
  <c r="X96" i="21"/>
  <c r="AC96" i="21"/>
  <c r="AD96" i="21"/>
  <c r="AE96" i="21"/>
  <c r="AF96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/>
  <c r="W97" i="21"/>
  <c r="X97" i="21"/>
  <c r="AC97" i="21"/>
  <c r="AD97" i="21"/>
  <c r="AE97" i="21"/>
  <c r="AF97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W98" i="21"/>
  <c r="X98" i="21"/>
  <c r="AC98" i="21"/>
  <c r="AD98" i="21"/>
  <c r="AE98" i="21"/>
  <c r="AF98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R99" i="21"/>
  <c r="S99" i="21"/>
  <c r="T99" i="21"/>
  <c r="W99" i="21"/>
  <c r="X99" i="21"/>
  <c r="AC99" i="21"/>
  <c r="AD99" i="21"/>
  <c r="AE99" i="21"/>
  <c r="AF99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R100" i="21"/>
  <c r="S100" i="21"/>
  <c r="T100" i="21"/>
  <c r="W100" i="21"/>
  <c r="X100" i="21"/>
  <c r="AC100" i="21"/>
  <c r="AD100" i="21"/>
  <c r="AE100" i="21"/>
  <c r="AF100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R101" i="21"/>
  <c r="S101" i="21"/>
  <c r="T101" i="21"/>
  <c r="W101" i="21"/>
  <c r="X101" i="21"/>
  <c r="AC101" i="21"/>
  <c r="AD101" i="21"/>
  <c r="AE101" i="21"/>
  <c r="AF101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P102" i="21"/>
  <c r="Q102" i="21"/>
  <c r="R102" i="21"/>
  <c r="S102" i="21"/>
  <c r="T102" i="21"/>
  <c r="W102" i="21"/>
  <c r="X102" i="21"/>
  <c r="AC102" i="21"/>
  <c r="AD102" i="21"/>
  <c r="AE102" i="21"/>
  <c r="AF102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W103" i="21"/>
  <c r="X103" i="21"/>
  <c r="AC103" i="21"/>
  <c r="AD103" i="21"/>
  <c r="AE103" i="21"/>
  <c r="AF103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R104" i="21"/>
  <c r="S104" i="21"/>
  <c r="T104" i="21"/>
  <c r="W104" i="21"/>
  <c r="X104" i="21"/>
  <c r="AC104" i="21"/>
  <c r="AD104" i="21"/>
  <c r="AE104" i="21"/>
  <c r="AF104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R105" i="21"/>
  <c r="S105" i="21"/>
  <c r="T105" i="21"/>
  <c r="W105" i="21"/>
  <c r="X105" i="21"/>
  <c r="AC105" i="21"/>
  <c r="AD105" i="21"/>
  <c r="AE105" i="21"/>
  <c r="AF105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R106" i="21"/>
  <c r="S106" i="21"/>
  <c r="T106" i="21"/>
  <c r="W106" i="21"/>
  <c r="X106" i="21"/>
  <c r="AC106" i="21"/>
  <c r="AD106" i="21"/>
  <c r="AE106" i="21"/>
  <c r="AF106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R107" i="21"/>
  <c r="S107" i="21"/>
  <c r="T107" i="21"/>
  <c r="W107" i="21"/>
  <c r="X107" i="21"/>
  <c r="AC107" i="21"/>
  <c r="AD107" i="21"/>
  <c r="AE107" i="21"/>
  <c r="AF107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R108" i="21"/>
  <c r="S108" i="21"/>
  <c r="T108" i="21"/>
  <c r="W108" i="21"/>
  <c r="X108" i="21"/>
  <c r="AC108" i="21"/>
  <c r="AD108" i="21"/>
  <c r="AE108" i="21"/>
  <c r="AF108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P109" i="21"/>
  <c r="Q109" i="21"/>
  <c r="R109" i="21"/>
  <c r="S109" i="21"/>
  <c r="T109" i="21"/>
  <c r="W109" i="21"/>
  <c r="X109" i="21"/>
  <c r="AC109" i="21"/>
  <c r="AD109" i="21"/>
  <c r="AE109" i="21"/>
  <c r="AF109" i="21"/>
  <c r="AG109" i="21"/>
  <c r="AH109" i="21"/>
  <c r="AK109" i="21"/>
  <c r="AL109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R110" i="21"/>
  <c r="S110" i="21"/>
  <c r="T110" i="21"/>
  <c r="W110" i="21"/>
  <c r="X110" i="21"/>
  <c r="AC110" i="21"/>
  <c r="AD110" i="21"/>
  <c r="AE110" i="21"/>
  <c r="AF110" i="21"/>
  <c r="AG110" i="21"/>
  <c r="AH110" i="21"/>
  <c r="AK110" i="21"/>
  <c r="AL110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R111" i="21"/>
  <c r="S111" i="21"/>
  <c r="T111" i="21"/>
  <c r="W111" i="21"/>
  <c r="X111" i="21"/>
  <c r="AC111" i="21"/>
  <c r="AD111" i="21"/>
  <c r="AE111" i="21"/>
  <c r="AF111" i="21"/>
  <c r="AG111" i="21"/>
  <c r="AH111" i="21"/>
  <c r="AK111" i="21"/>
  <c r="AL111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P112" i="21"/>
  <c r="Q112" i="21"/>
  <c r="R112" i="21"/>
  <c r="S112" i="21"/>
  <c r="T112" i="21"/>
  <c r="W112" i="21"/>
  <c r="X112" i="21"/>
  <c r="AC112" i="21"/>
  <c r="AD112" i="21"/>
  <c r="AE112" i="21"/>
  <c r="AF112" i="21"/>
  <c r="AG112" i="21"/>
  <c r="AH112" i="21"/>
  <c r="AK112" i="21"/>
  <c r="AL112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P113" i="21"/>
  <c r="Q113" i="21"/>
  <c r="R113" i="21"/>
  <c r="S113" i="21"/>
  <c r="T113" i="21"/>
  <c r="W113" i="21"/>
  <c r="X113" i="21"/>
  <c r="AC113" i="21"/>
  <c r="AD113" i="21"/>
  <c r="AE113" i="21"/>
  <c r="AF113" i="21"/>
  <c r="AG113" i="21"/>
  <c r="AH113" i="21"/>
  <c r="AK113" i="21"/>
  <c r="AL113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R114" i="21"/>
  <c r="S114" i="21"/>
  <c r="T114" i="21"/>
  <c r="W114" i="21"/>
  <c r="X114" i="21"/>
  <c r="AC114" i="21"/>
  <c r="AD114" i="21"/>
  <c r="AE114" i="21"/>
  <c r="AF114" i="21"/>
  <c r="AG114" i="21"/>
  <c r="AH114" i="21"/>
  <c r="AK114" i="21"/>
  <c r="AL114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R115" i="21"/>
  <c r="S115" i="21"/>
  <c r="T115" i="21"/>
  <c r="W115" i="21"/>
  <c r="X115" i="21"/>
  <c r="AC115" i="21"/>
  <c r="AD115" i="21"/>
  <c r="AE115" i="21"/>
  <c r="AF115" i="21"/>
  <c r="AG115" i="21"/>
  <c r="AH115" i="21"/>
  <c r="AK115" i="21"/>
  <c r="AL115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R116" i="21"/>
  <c r="S116" i="21"/>
  <c r="T116" i="21"/>
  <c r="W116" i="21"/>
  <c r="X116" i="21"/>
  <c r="AC116" i="21"/>
  <c r="AD116" i="21"/>
  <c r="AE116" i="21"/>
  <c r="AF116" i="21"/>
  <c r="AG116" i="21"/>
  <c r="AH116" i="21"/>
  <c r="AK116" i="21"/>
  <c r="AL116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W117" i="21"/>
  <c r="X117" i="21"/>
  <c r="AC117" i="21"/>
  <c r="AD117" i="21"/>
  <c r="AE117" i="21"/>
  <c r="AF117" i="21"/>
  <c r="AG117" i="21"/>
  <c r="AH117" i="21"/>
  <c r="AK117" i="21"/>
  <c r="AL117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R118" i="21"/>
  <c r="S118" i="21"/>
  <c r="T118" i="21"/>
  <c r="W118" i="21"/>
  <c r="X118" i="21"/>
  <c r="AC118" i="21"/>
  <c r="AD118" i="21"/>
  <c r="AE118" i="21"/>
  <c r="AF118" i="21"/>
  <c r="AG118" i="21"/>
  <c r="AH118" i="21"/>
  <c r="AK118" i="21"/>
  <c r="AL118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R119" i="21"/>
  <c r="S119" i="21"/>
  <c r="T119" i="21"/>
  <c r="W119" i="21"/>
  <c r="X119" i="21"/>
  <c r="AC119" i="21"/>
  <c r="AD119" i="21"/>
  <c r="AE119" i="21"/>
  <c r="AF119" i="21"/>
  <c r="AG119" i="21"/>
  <c r="AH119" i="21"/>
  <c r="AK119" i="21"/>
  <c r="AL119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R120" i="21"/>
  <c r="S120" i="21"/>
  <c r="T120" i="21"/>
  <c r="W120" i="21"/>
  <c r="X120" i="21"/>
  <c r="AC120" i="21"/>
  <c r="AD120" i="21"/>
  <c r="AE120" i="21"/>
  <c r="AF120" i="21"/>
  <c r="AG120" i="21"/>
  <c r="AH120" i="21"/>
  <c r="AK120" i="21"/>
  <c r="AL120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R121" i="21"/>
  <c r="S121" i="21"/>
  <c r="T121" i="21"/>
  <c r="W121" i="21"/>
  <c r="X121" i="21"/>
  <c r="AC121" i="21"/>
  <c r="AD121" i="21"/>
  <c r="AE121" i="21"/>
  <c r="AF121" i="21"/>
  <c r="AG121" i="21"/>
  <c r="AH121" i="21"/>
  <c r="AK121" i="21"/>
  <c r="AL121" i="21"/>
  <c r="H122" i="1"/>
  <c r="I122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86" i="1"/>
  <c r="I86" i="1"/>
  <c r="H87" i="1"/>
  <c r="I87" i="1"/>
  <c r="H88" i="1"/>
  <c r="I88" i="1"/>
  <c r="AY5" i="20" l="1"/>
  <c r="AZ5" i="20"/>
  <c r="AZ6" i="20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Y10" i="17"/>
  <c r="AZ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Y11" i="17"/>
  <c r="AZ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Y12" i="17"/>
  <c r="AZ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Y13" i="17"/>
  <c r="AZ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Y14" i="17"/>
  <c r="AZ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Y15" i="17"/>
  <c r="AZ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Y16" i="17"/>
  <c r="AZ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Y17" i="17"/>
  <c r="AZ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Y18" i="17"/>
  <c r="AZ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Y19" i="17"/>
  <c r="AZ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Y20" i="17"/>
  <c r="AZ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Y21" i="17"/>
  <c r="AZ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Y22" i="17"/>
  <c r="AZ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Y23" i="17"/>
  <c r="AZ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Y24" i="17"/>
  <c r="AZ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Y25" i="17"/>
  <c r="AZ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Y26" i="17"/>
  <c r="AZ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Y27" i="17"/>
  <c r="AZ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Y28" i="17"/>
  <c r="AZ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Y29" i="17"/>
  <c r="AZ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Y30" i="17"/>
  <c r="AZ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Y31" i="17"/>
  <c r="AZ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Y32" i="17"/>
  <c r="AZ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Y33" i="17"/>
  <c r="AZ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Y34" i="17"/>
  <c r="AZ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Y35" i="17"/>
  <c r="AZ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Y36" i="17"/>
  <c r="AZ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Y37" i="17"/>
  <c r="AZ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Y38" i="17"/>
  <c r="AZ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Y39" i="17"/>
  <c r="AZ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Y40" i="17"/>
  <c r="AZ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Y41" i="17"/>
  <c r="AZ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Y42" i="17"/>
  <c r="AZ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Y43" i="17"/>
  <c r="AZ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Y44" i="17"/>
  <c r="AZ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Y45" i="17"/>
  <c r="AZ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Y46" i="17"/>
  <c r="AZ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Y47" i="17"/>
  <c r="AZ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Y48" i="17"/>
  <c r="AZ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Y49" i="17"/>
  <c r="AZ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Y50" i="17"/>
  <c r="AZ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Y51" i="17"/>
  <c r="AZ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Y52" i="17"/>
  <c r="AZ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Y53" i="17"/>
  <c r="AZ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Y54" i="17"/>
  <c r="AZ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Y55" i="17"/>
  <c r="AZ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Y56" i="17"/>
  <c r="AZ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Y57" i="17"/>
  <c r="AZ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Y58" i="17"/>
  <c r="AZ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Y59" i="17"/>
  <c r="AZ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Y60" i="17"/>
  <c r="AZ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Y61" i="17"/>
  <c r="AZ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Y62" i="17"/>
  <c r="AZ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Y63" i="17"/>
  <c r="AZ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Y64" i="17"/>
  <c r="AZ64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Y65" i="17"/>
  <c r="AZ65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Y66" i="17"/>
  <c r="AZ66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Y67" i="17"/>
  <c r="AZ67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Y68" i="17"/>
  <c r="AZ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Y69" i="17"/>
  <c r="AZ69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Y70" i="17"/>
  <c r="AZ70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Y71" i="17"/>
  <c r="AZ71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Y72" i="17"/>
  <c r="AZ72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Y73" i="17"/>
  <c r="AZ73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Y74" i="17"/>
  <c r="AZ74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Y75" i="17"/>
  <c r="AZ75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Y76" i="17"/>
  <c r="AZ76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Y77" i="17"/>
  <c r="AZ77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Y78" i="17"/>
  <c r="AZ78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Y79" i="17"/>
  <c r="AZ79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Y80" i="17"/>
  <c r="AZ80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Y81" i="17"/>
  <c r="AZ81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Y82" i="17"/>
  <c r="AZ82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Y83" i="17"/>
  <c r="AZ83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Y84" i="17"/>
  <c r="AZ84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Y85" i="17"/>
  <c r="AZ85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Y86" i="17"/>
  <c r="AZ86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Y87" i="17"/>
  <c r="AZ87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Y88" i="17"/>
  <c r="AZ88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Y89" i="17"/>
  <c r="AZ89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Y90" i="17"/>
  <c r="AZ90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Y91" i="17"/>
  <c r="AZ91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Y92" i="17"/>
  <c r="AZ92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Y93" i="17"/>
  <c r="AZ93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Y94" i="17"/>
  <c r="AZ94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Y95" i="17"/>
  <c r="AZ95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Y96" i="17"/>
  <c r="AZ96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Y97" i="17"/>
  <c r="AZ97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Y98" i="17"/>
  <c r="AZ98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Y99" i="17"/>
  <c r="AZ99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Y100" i="17"/>
  <c r="AZ100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Y101" i="17"/>
  <c r="AZ101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Y102" i="17"/>
  <c r="AZ102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Y103" i="17"/>
  <c r="AZ103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Y104" i="17"/>
  <c r="AZ104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Y105" i="17"/>
  <c r="AZ105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Y106" i="17"/>
  <c r="AZ106" i="17"/>
  <c r="AZ9" i="17"/>
  <c r="AY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AQ10" i="20"/>
  <c r="AR10" i="20"/>
  <c r="AS10" i="20"/>
  <c r="AT10" i="20"/>
  <c r="AU10" i="20"/>
  <c r="AV10" i="20"/>
  <c r="AW10" i="20"/>
  <c r="AX10" i="20"/>
  <c r="CC10" i="20"/>
  <c r="CD10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AQ11" i="20"/>
  <c r="AR11" i="20"/>
  <c r="AS11" i="20"/>
  <c r="AT11" i="20"/>
  <c r="AU11" i="20"/>
  <c r="AV11" i="20"/>
  <c r="AW11" i="20"/>
  <c r="AX11" i="20"/>
  <c r="CC11" i="20"/>
  <c r="CD11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AT12" i="20"/>
  <c r="AU12" i="20"/>
  <c r="AV12" i="20"/>
  <c r="AW12" i="20"/>
  <c r="AX12" i="20"/>
  <c r="CC12" i="20"/>
  <c r="CD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CC13" i="20"/>
  <c r="CD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Q14" i="20"/>
  <c r="AR14" i="20"/>
  <c r="AS14" i="20"/>
  <c r="AT14" i="20"/>
  <c r="AU14" i="20"/>
  <c r="AV14" i="20"/>
  <c r="AW14" i="20"/>
  <c r="AX14" i="20"/>
  <c r="CC14" i="20"/>
  <c r="CD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AV15" i="20"/>
  <c r="AW15" i="20"/>
  <c r="AX15" i="20"/>
  <c r="CC15" i="20"/>
  <c r="CD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CC16" i="20"/>
  <c r="CD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AQ17" i="20"/>
  <c r="AR17" i="20"/>
  <c r="AS17" i="20"/>
  <c r="AT17" i="20"/>
  <c r="AU17" i="20"/>
  <c r="AV17" i="20"/>
  <c r="AW17" i="20"/>
  <c r="AX17" i="20"/>
  <c r="CC17" i="20"/>
  <c r="CD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CC18" i="20"/>
  <c r="CD18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X19" i="20"/>
  <c r="CC19" i="20"/>
  <c r="CD1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X20" i="20"/>
  <c r="CC20" i="20"/>
  <c r="CD20" i="20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AV21" i="20"/>
  <c r="AW21" i="20"/>
  <c r="AX21" i="20"/>
  <c r="CC21" i="20"/>
  <c r="CD21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X22" i="20"/>
  <c r="CC22" i="20"/>
  <c r="CD22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X23" i="20"/>
  <c r="CC23" i="20"/>
  <c r="CD23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AQ24" i="20"/>
  <c r="AR24" i="20"/>
  <c r="AS24" i="20"/>
  <c r="AT24" i="20"/>
  <c r="AU24" i="20"/>
  <c r="AV24" i="20"/>
  <c r="AW24" i="20"/>
  <c r="AX24" i="20"/>
  <c r="CC24" i="20"/>
  <c r="CD24" i="20"/>
  <c r="C25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AO25" i="20"/>
  <c r="AP25" i="20"/>
  <c r="AQ25" i="20"/>
  <c r="AR25" i="20"/>
  <c r="AS25" i="20"/>
  <c r="AT25" i="20"/>
  <c r="AU25" i="20"/>
  <c r="AV25" i="20"/>
  <c r="AW25" i="20"/>
  <c r="AX25" i="20"/>
  <c r="CC25" i="20"/>
  <c r="CD25" i="20"/>
  <c r="C26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AH26" i="20"/>
  <c r="AI26" i="20"/>
  <c r="AJ26" i="20"/>
  <c r="AK26" i="20"/>
  <c r="AL26" i="20"/>
  <c r="AM26" i="20"/>
  <c r="AN26" i="20"/>
  <c r="AO26" i="20"/>
  <c r="AP26" i="20"/>
  <c r="AQ26" i="20"/>
  <c r="AR26" i="20"/>
  <c r="AS26" i="20"/>
  <c r="AT26" i="20"/>
  <c r="AU26" i="20"/>
  <c r="AV26" i="20"/>
  <c r="AW26" i="20"/>
  <c r="AX26" i="20"/>
  <c r="CC26" i="20"/>
  <c r="CD26" i="20"/>
  <c r="C27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AQ27" i="20"/>
  <c r="AR27" i="20"/>
  <c r="AS27" i="20"/>
  <c r="AT27" i="20"/>
  <c r="AU27" i="20"/>
  <c r="AV27" i="20"/>
  <c r="AW27" i="20"/>
  <c r="AX27" i="20"/>
  <c r="CC27" i="20"/>
  <c r="CD27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X28" i="20"/>
  <c r="CC28" i="20"/>
  <c r="CD28" i="20"/>
  <c r="C29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CC29" i="20"/>
  <c r="CD29" i="20"/>
  <c r="C30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AG30" i="20"/>
  <c r="AH30" i="20"/>
  <c r="AI30" i="20"/>
  <c r="AJ30" i="20"/>
  <c r="AK30" i="20"/>
  <c r="AL30" i="20"/>
  <c r="AM30" i="20"/>
  <c r="AN30" i="20"/>
  <c r="AO30" i="20"/>
  <c r="AP30" i="20"/>
  <c r="AQ30" i="20"/>
  <c r="AR30" i="20"/>
  <c r="AS30" i="20"/>
  <c r="AT30" i="20"/>
  <c r="AU30" i="20"/>
  <c r="AV30" i="20"/>
  <c r="AW30" i="20"/>
  <c r="AX30" i="20"/>
  <c r="CC30" i="20"/>
  <c r="CD30" i="20"/>
  <c r="C31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AH31" i="20"/>
  <c r="AI31" i="20"/>
  <c r="AJ31" i="20"/>
  <c r="AK31" i="20"/>
  <c r="AL31" i="20"/>
  <c r="AM31" i="20"/>
  <c r="AN31" i="20"/>
  <c r="AO31" i="20"/>
  <c r="AP31" i="20"/>
  <c r="AQ31" i="20"/>
  <c r="AR31" i="20"/>
  <c r="AS31" i="20"/>
  <c r="AT31" i="20"/>
  <c r="AU31" i="20"/>
  <c r="AV31" i="20"/>
  <c r="AW31" i="20"/>
  <c r="AX31" i="20"/>
  <c r="CC31" i="20"/>
  <c r="CD31" i="20"/>
  <c r="C32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AI32" i="20"/>
  <c r="AJ32" i="20"/>
  <c r="AK32" i="20"/>
  <c r="AL32" i="20"/>
  <c r="AM32" i="20"/>
  <c r="AN32" i="20"/>
  <c r="AO32" i="20"/>
  <c r="AP32" i="20"/>
  <c r="AQ32" i="20"/>
  <c r="AR32" i="20"/>
  <c r="AS32" i="20"/>
  <c r="AT32" i="20"/>
  <c r="AU32" i="20"/>
  <c r="AV32" i="20"/>
  <c r="AW32" i="20"/>
  <c r="AX32" i="20"/>
  <c r="CC32" i="20"/>
  <c r="CD32" i="20"/>
  <c r="C33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AF33" i="20"/>
  <c r="AG33" i="20"/>
  <c r="AH33" i="20"/>
  <c r="AI33" i="20"/>
  <c r="AJ33" i="20"/>
  <c r="AK33" i="20"/>
  <c r="AL33" i="20"/>
  <c r="AM33" i="20"/>
  <c r="AN33" i="20"/>
  <c r="AO33" i="20"/>
  <c r="AP33" i="20"/>
  <c r="AQ33" i="20"/>
  <c r="AR33" i="20"/>
  <c r="AS33" i="20"/>
  <c r="AT33" i="20"/>
  <c r="AU33" i="20"/>
  <c r="AV33" i="20"/>
  <c r="AW33" i="20"/>
  <c r="AX33" i="20"/>
  <c r="CC33" i="20"/>
  <c r="CD33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AH34" i="20"/>
  <c r="AI34" i="20"/>
  <c r="AJ34" i="20"/>
  <c r="AK34" i="20"/>
  <c r="AL34" i="20"/>
  <c r="AM34" i="20"/>
  <c r="AN34" i="20"/>
  <c r="AO34" i="20"/>
  <c r="AP34" i="20"/>
  <c r="AQ34" i="20"/>
  <c r="AR34" i="20"/>
  <c r="AS34" i="20"/>
  <c r="AT34" i="20"/>
  <c r="AU34" i="20"/>
  <c r="AV34" i="20"/>
  <c r="AW34" i="20"/>
  <c r="AX34" i="20"/>
  <c r="CC34" i="20"/>
  <c r="CD34" i="20"/>
  <c r="C35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AH35" i="20"/>
  <c r="AI35" i="20"/>
  <c r="AJ35" i="20"/>
  <c r="AK35" i="20"/>
  <c r="AL35" i="20"/>
  <c r="AM35" i="20"/>
  <c r="AN35" i="20"/>
  <c r="AO35" i="20"/>
  <c r="AP35" i="20"/>
  <c r="AQ35" i="20"/>
  <c r="AR35" i="20"/>
  <c r="AS35" i="20"/>
  <c r="AT35" i="20"/>
  <c r="AU35" i="20"/>
  <c r="AV35" i="20"/>
  <c r="AW35" i="20"/>
  <c r="AX35" i="20"/>
  <c r="CC35" i="20"/>
  <c r="CD35" i="20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AH36" i="20"/>
  <c r="AI36" i="20"/>
  <c r="AJ36" i="20"/>
  <c r="AK36" i="20"/>
  <c r="AL36" i="20"/>
  <c r="AM36" i="20"/>
  <c r="AN36" i="20"/>
  <c r="AO36" i="20"/>
  <c r="AP36" i="20"/>
  <c r="AQ36" i="20"/>
  <c r="AR36" i="20"/>
  <c r="AS36" i="20"/>
  <c r="AT36" i="20"/>
  <c r="AU36" i="20"/>
  <c r="AV36" i="20"/>
  <c r="AW36" i="20"/>
  <c r="AX36" i="20"/>
  <c r="CC36" i="20"/>
  <c r="CD36" i="20"/>
  <c r="C37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AP37" i="20"/>
  <c r="AQ37" i="20"/>
  <c r="AR37" i="20"/>
  <c r="AS37" i="20"/>
  <c r="AT37" i="20"/>
  <c r="AU37" i="20"/>
  <c r="AV37" i="20"/>
  <c r="AW37" i="20"/>
  <c r="AX37" i="20"/>
  <c r="CC37" i="20"/>
  <c r="CD37" i="20"/>
  <c r="C38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P38" i="20"/>
  <c r="AQ38" i="20"/>
  <c r="AR38" i="20"/>
  <c r="AS38" i="20"/>
  <c r="AT38" i="20"/>
  <c r="AU38" i="20"/>
  <c r="AV38" i="20"/>
  <c r="AW38" i="20"/>
  <c r="AX38" i="20"/>
  <c r="CC38" i="20"/>
  <c r="CD38" i="20"/>
  <c r="C39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AQ39" i="20"/>
  <c r="AR39" i="20"/>
  <c r="AS39" i="20"/>
  <c r="AT39" i="20"/>
  <c r="AU39" i="20"/>
  <c r="AV39" i="20"/>
  <c r="AW39" i="20"/>
  <c r="AX39" i="20"/>
  <c r="CC39" i="20"/>
  <c r="CD39" i="20"/>
  <c r="C40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P40" i="20"/>
  <c r="AQ40" i="20"/>
  <c r="AR40" i="20"/>
  <c r="AS40" i="20"/>
  <c r="AT40" i="20"/>
  <c r="AU40" i="20"/>
  <c r="AV40" i="20"/>
  <c r="AW40" i="20"/>
  <c r="AX40" i="20"/>
  <c r="CC40" i="20"/>
  <c r="CD40" i="20"/>
  <c r="C41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AP41" i="20"/>
  <c r="AQ41" i="20"/>
  <c r="AR41" i="20"/>
  <c r="AS41" i="20"/>
  <c r="AT41" i="20"/>
  <c r="AU41" i="20"/>
  <c r="AV41" i="20"/>
  <c r="AW41" i="20"/>
  <c r="AX41" i="20"/>
  <c r="CC41" i="20"/>
  <c r="CD41" i="20"/>
  <c r="C42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AD42" i="20"/>
  <c r="AE42" i="20"/>
  <c r="AF42" i="20"/>
  <c r="AG42" i="20"/>
  <c r="AH42" i="20"/>
  <c r="AI42" i="20"/>
  <c r="AJ42" i="20"/>
  <c r="AK42" i="20"/>
  <c r="AL42" i="20"/>
  <c r="AM42" i="20"/>
  <c r="AN42" i="20"/>
  <c r="AO42" i="20"/>
  <c r="AP42" i="20"/>
  <c r="AQ42" i="20"/>
  <c r="AR42" i="20"/>
  <c r="AS42" i="20"/>
  <c r="AT42" i="20"/>
  <c r="AU42" i="20"/>
  <c r="AV42" i="20"/>
  <c r="AW42" i="20"/>
  <c r="AX42" i="20"/>
  <c r="CC42" i="20"/>
  <c r="CD42" i="20"/>
  <c r="C43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AG43" i="20"/>
  <c r="AH43" i="20"/>
  <c r="AI43" i="20"/>
  <c r="AJ43" i="20"/>
  <c r="AK43" i="20"/>
  <c r="AL43" i="20"/>
  <c r="AM43" i="20"/>
  <c r="AN43" i="20"/>
  <c r="AO43" i="20"/>
  <c r="AP43" i="20"/>
  <c r="AQ43" i="20"/>
  <c r="AR43" i="20"/>
  <c r="AS43" i="20"/>
  <c r="AT43" i="20"/>
  <c r="AU43" i="20"/>
  <c r="AV43" i="20"/>
  <c r="AW43" i="20"/>
  <c r="AX43" i="20"/>
  <c r="CC43" i="20"/>
  <c r="CD43" i="20"/>
  <c r="C44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AB44" i="20"/>
  <c r="AC44" i="20"/>
  <c r="AD44" i="20"/>
  <c r="AE44" i="20"/>
  <c r="AF44" i="20"/>
  <c r="AG44" i="20"/>
  <c r="AH44" i="20"/>
  <c r="AI44" i="20"/>
  <c r="AJ44" i="20"/>
  <c r="AK44" i="20"/>
  <c r="AL44" i="20"/>
  <c r="AM44" i="20"/>
  <c r="AN44" i="20"/>
  <c r="AO44" i="20"/>
  <c r="AP44" i="20"/>
  <c r="AQ44" i="20"/>
  <c r="AR44" i="20"/>
  <c r="AS44" i="20"/>
  <c r="AT44" i="20"/>
  <c r="AU44" i="20"/>
  <c r="AV44" i="20"/>
  <c r="AW44" i="20"/>
  <c r="AX44" i="20"/>
  <c r="CC44" i="20"/>
  <c r="CD44" i="20"/>
  <c r="C45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Z45" i="20"/>
  <c r="AA45" i="20"/>
  <c r="AB45" i="20"/>
  <c r="AC45" i="20"/>
  <c r="AD45" i="20"/>
  <c r="AE45" i="20"/>
  <c r="AF45" i="20"/>
  <c r="AG45" i="20"/>
  <c r="AH45" i="20"/>
  <c r="AI45" i="20"/>
  <c r="AJ45" i="20"/>
  <c r="AK45" i="20"/>
  <c r="AL45" i="20"/>
  <c r="AM45" i="20"/>
  <c r="AN45" i="20"/>
  <c r="AO45" i="20"/>
  <c r="AP45" i="20"/>
  <c r="AQ45" i="20"/>
  <c r="AR45" i="20"/>
  <c r="AS45" i="20"/>
  <c r="AT45" i="20"/>
  <c r="AU45" i="20"/>
  <c r="AV45" i="20"/>
  <c r="AW45" i="20"/>
  <c r="AX45" i="20"/>
  <c r="CC45" i="20"/>
  <c r="CD45" i="20"/>
  <c r="C46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AB46" i="20"/>
  <c r="AC46" i="20"/>
  <c r="AD46" i="20"/>
  <c r="AE46" i="20"/>
  <c r="AF46" i="20"/>
  <c r="AG46" i="20"/>
  <c r="AH46" i="20"/>
  <c r="AI46" i="20"/>
  <c r="AJ46" i="20"/>
  <c r="AK46" i="20"/>
  <c r="AL46" i="20"/>
  <c r="AM46" i="20"/>
  <c r="AN46" i="20"/>
  <c r="AO46" i="20"/>
  <c r="AP46" i="20"/>
  <c r="AQ46" i="20"/>
  <c r="AR46" i="20"/>
  <c r="AS46" i="20"/>
  <c r="AT46" i="20"/>
  <c r="AU46" i="20"/>
  <c r="AV46" i="20"/>
  <c r="AW46" i="20"/>
  <c r="AX46" i="20"/>
  <c r="CC46" i="20"/>
  <c r="CD46" i="20"/>
  <c r="C47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AG47" i="20"/>
  <c r="AH47" i="20"/>
  <c r="AI47" i="20"/>
  <c r="AJ47" i="20"/>
  <c r="AK47" i="20"/>
  <c r="AL47" i="20"/>
  <c r="AM47" i="20"/>
  <c r="AN47" i="20"/>
  <c r="AO47" i="20"/>
  <c r="AP47" i="20"/>
  <c r="AQ47" i="20"/>
  <c r="AR47" i="20"/>
  <c r="AS47" i="20"/>
  <c r="AT47" i="20"/>
  <c r="AU47" i="20"/>
  <c r="AV47" i="20"/>
  <c r="AW47" i="20"/>
  <c r="AX47" i="20"/>
  <c r="CC47" i="20"/>
  <c r="CD47" i="20"/>
  <c r="C48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AI48" i="20"/>
  <c r="AJ48" i="20"/>
  <c r="AK48" i="20"/>
  <c r="AL48" i="20"/>
  <c r="AM48" i="20"/>
  <c r="AN48" i="20"/>
  <c r="AO48" i="20"/>
  <c r="AP48" i="20"/>
  <c r="AQ48" i="20"/>
  <c r="AR48" i="20"/>
  <c r="AS48" i="20"/>
  <c r="AT48" i="20"/>
  <c r="AU48" i="20"/>
  <c r="AV48" i="20"/>
  <c r="AW48" i="20"/>
  <c r="AX48" i="20"/>
  <c r="CC48" i="20"/>
  <c r="CD48" i="20"/>
  <c r="C49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AG49" i="20"/>
  <c r="AH49" i="20"/>
  <c r="AI49" i="20"/>
  <c r="AJ49" i="20"/>
  <c r="AK49" i="20"/>
  <c r="AL49" i="20"/>
  <c r="AM49" i="20"/>
  <c r="AN49" i="20"/>
  <c r="AO49" i="20"/>
  <c r="AP49" i="20"/>
  <c r="AQ49" i="20"/>
  <c r="AR49" i="20"/>
  <c r="AS49" i="20"/>
  <c r="AT49" i="20"/>
  <c r="AU49" i="20"/>
  <c r="AV49" i="20"/>
  <c r="AW49" i="20"/>
  <c r="AX49" i="20"/>
  <c r="CC49" i="20"/>
  <c r="CD49" i="20"/>
  <c r="C50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AD50" i="20"/>
  <c r="AE50" i="20"/>
  <c r="AF50" i="20"/>
  <c r="AG50" i="20"/>
  <c r="AH50" i="20"/>
  <c r="AI50" i="20"/>
  <c r="AJ50" i="20"/>
  <c r="AK50" i="20"/>
  <c r="AL50" i="20"/>
  <c r="AM50" i="20"/>
  <c r="AN50" i="20"/>
  <c r="AO50" i="20"/>
  <c r="AP50" i="20"/>
  <c r="AQ50" i="20"/>
  <c r="AR50" i="20"/>
  <c r="AS50" i="20"/>
  <c r="AT50" i="20"/>
  <c r="AU50" i="20"/>
  <c r="AV50" i="20"/>
  <c r="AW50" i="20"/>
  <c r="AX50" i="20"/>
  <c r="CC50" i="20"/>
  <c r="CD50" i="20"/>
  <c r="C51" i="20"/>
  <c r="D51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AD51" i="20"/>
  <c r="AE51" i="20"/>
  <c r="AF51" i="20"/>
  <c r="AG51" i="20"/>
  <c r="AH51" i="20"/>
  <c r="AI51" i="20"/>
  <c r="AJ51" i="20"/>
  <c r="AK51" i="20"/>
  <c r="AL51" i="20"/>
  <c r="AM51" i="20"/>
  <c r="AN51" i="20"/>
  <c r="AO51" i="20"/>
  <c r="AP51" i="20"/>
  <c r="AQ51" i="20"/>
  <c r="AR51" i="20"/>
  <c r="AS51" i="20"/>
  <c r="AT51" i="20"/>
  <c r="AU51" i="20"/>
  <c r="AV51" i="20"/>
  <c r="AW51" i="20"/>
  <c r="AX51" i="20"/>
  <c r="CC51" i="20"/>
  <c r="CD51" i="20"/>
  <c r="C52" i="20"/>
  <c r="D52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I52" i="20"/>
  <c r="AJ52" i="20"/>
  <c r="AK52" i="20"/>
  <c r="AL52" i="20"/>
  <c r="AM52" i="20"/>
  <c r="AN52" i="20"/>
  <c r="AO52" i="20"/>
  <c r="AP52" i="20"/>
  <c r="AQ52" i="20"/>
  <c r="AR52" i="20"/>
  <c r="AS52" i="20"/>
  <c r="AT52" i="20"/>
  <c r="AU52" i="20"/>
  <c r="AV52" i="20"/>
  <c r="AW52" i="20"/>
  <c r="AX52" i="20"/>
  <c r="CC52" i="20"/>
  <c r="CD52" i="20"/>
  <c r="C53" i="20"/>
  <c r="D53" i="20"/>
  <c r="E53" i="20"/>
  <c r="F53" i="20"/>
  <c r="G53" i="20"/>
  <c r="H53" i="20"/>
  <c r="I53" i="20"/>
  <c r="J53" i="20"/>
  <c r="K53" i="20"/>
  <c r="L53" i="20"/>
  <c r="M53" i="20"/>
  <c r="N53" i="20"/>
  <c r="O53" i="20"/>
  <c r="P53" i="20"/>
  <c r="Q53" i="20"/>
  <c r="R53" i="20"/>
  <c r="S53" i="20"/>
  <c r="T53" i="20"/>
  <c r="U53" i="20"/>
  <c r="V53" i="20"/>
  <c r="W53" i="20"/>
  <c r="X53" i="20"/>
  <c r="Y53" i="20"/>
  <c r="Z53" i="20"/>
  <c r="AA53" i="20"/>
  <c r="AB53" i="20"/>
  <c r="AC53" i="20"/>
  <c r="AD53" i="20"/>
  <c r="AE53" i="20"/>
  <c r="AF53" i="20"/>
  <c r="AG53" i="20"/>
  <c r="AH53" i="20"/>
  <c r="AI53" i="20"/>
  <c r="AJ53" i="20"/>
  <c r="AK53" i="20"/>
  <c r="AL53" i="20"/>
  <c r="AM53" i="20"/>
  <c r="AN53" i="20"/>
  <c r="AO53" i="20"/>
  <c r="AP53" i="20"/>
  <c r="AQ53" i="20"/>
  <c r="AR53" i="20"/>
  <c r="AS53" i="20"/>
  <c r="AT53" i="20"/>
  <c r="AU53" i="20"/>
  <c r="AV53" i="20"/>
  <c r="AW53" i="20"/>
  <c r="AX53" i="20"/>
  <c r="CC53" i="20"/>
  <c r="CD53" i="20"/>
  <c r="C54" i="20"/>
  <c r="D54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AE54" i="20"/>
  <c r="AF54" i="20"/>
  <c r="AG54" i="20"/>
  <c r="AH54" i="20"/>
  <c r="AI54" i="20"/>
  <c r="AJ54" i="20"/>
  <c r="AK54" i="20"/>
  <c r="AL54" i="20"/>
  <c r="AM54" i="20"/>
  <c r="AN54" i="20"/>
  <c r="AO54" i="20"/>
  <c r="AP54" i="20"/>
  <c r="AQ54" i="20"/>
  <c r="AR54" i="20"/>
  <c r="AS54" i="20"/>
  <c r="AT54" i="20"/>
  <c r="AU54" i="20"/>
  <c r="AV54" i="20"/>
  <c r="AW54" i="20"/>
  <c r="AX54" i="20"/>
  <c r="CC54" i="20"/>
  <c r="CD54" i="20"/>
  <c r="C55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AI55" i="20"/>
  <c r="AJ55" i="20"/>
  <c r="AK55" i="20"/>
  <c r="AL55" i="20"/>
  <c r="AM55" i="20"/>
  <c r="AN55" i="20"/>
  <c r="AO55" i="20"/>
  <c r="AP55" i="20"/>
  <c r="AQ55" i="20"/>
  <c r="AR55" i="20"/>
  <c r="AS55" i="20"/>
  <c r="AT55" i="20"/>
  <c r="AU55" i="20"/>
  <c r="AV55" i="20"/>
  <c r="AW55" i="20"/>
  <c r="AX55" i="20"/>
  <c r="CC55" i="20"/>
  <c r="CD55" i="20"/>
  <c r="C56" i="20"/>
  <c r="D56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Z56" i="20"/>
  <c r="AA56" i="20"/>
  <c r="AB56" i="20"/>
  <c r="AC56" i="20"/>
  <c r="AD56" i="20"/>
  <c r="AE56" i="20"/>
  <c r="AF56" i="20"/>
  <c r="AG56" i="20"/>
  <c r="AH56" i="20"/>
  <c r="AI56" i="20"/>
  <c r="AJ56" i="20"/>
  <c r="AK56" i="20"/>
  <c r="AL56" i="20"/>
  <c r="AM56" i="20"/>
  <c r="AN56" i="20"/>
  <c r="AO56" i="20"/>
  <c r="AP56" i="20"/>
  <c r="AQ56" i="20"/>
  <c r="AR56" i="20"/>
  <c r="AS56" i="20"/>
  <c r="AT56" i="20"/>
  <c r="AU56" i="20"/>
  <c r="AV56" i="20"/>
  <c r="AW56" i="20"/>
  <c r="AX56" i="20"/>
  <c r="CC56" i="20"/>
  <c r="CD56" i="20"/>
  <c r="C57" i="20"/>
  <c r="D57" i="20"/>
  <c r="E57" i="20"/>
  <c r="F57" i="20"/>
  <c r="G57" i="20"/>
  <c r="H57" i="20"/>
  <c r="I57" i="20"/>
  <c r="J57" i="20"/>
  <c r="K57" i="20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Z57" i="20"/>
  <c r="AA57" i="20"/>
  <c r="AB57" i="20"/>
  <c r="AC57" i="20"/>
  <c r="AD57" i="20"/>
  <c r="AE57" i="20"/>
  <c r="AF57" i="20"/>
  <c r="AG57" i="20"/>
  <c r="AH57" i="20"/>
  <c r="AI57" i="20"/>
  <c r="AJ57" i="20"/>
  <c r="AK57" i="20"/>
  <c r="AL57" i="20"/>
  <c r="AM57" i="20"/>
  <c r="AN57" i="20"/>
  <c r="AO57" i="20"/>
  <c r="AP57" i="20"/>
  <c r="AQ57" i="20"/>
  <c r="AR57" i="20"/>
  <c r="AS57" i="20"/>
  <c r="AT57" i="20"/>
  <c r="AU57" i="20"/>
  <c r="AV57" i="20"/>
  <c r="AW57" i="20"/>
  <c r="AX57" i="20"/>
  <c r="CC57" i="20"/>
  <c r="CD57" i="20"/>
  <c r="C58" i="20"/>
  <c r="D58" i="20"/>
  <c r="E58" i="20"/>
  <c r="F58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Y58" i="20"/>
  <c r="Z58" i="20"/>
  <c r="AA58" i="20"/>
  <c r="AB58" i="20"/>
  <c r="AC58" i="20"/>
  <c r="AD58" i="20"/>
  <c r="AE58" i="20"/>
  <c r="AF58" i="20"/>
  <c r="AG58" i="20"/>
  <c r="AH58" i="20"/>
  <c r="AI58" i="20"/>
  <c r="AJ58" i="20"/>
  <c r="AK58" i="20"/>
  <c r="AL58" i="20"/>
  <c r="AM58" i="20"/>
  <c r="AN58" i="20"/>
  <c r="AO58" i="20"/>
  <c r="AP58" i="20"/>
  <c r="AQ58" i="20"/>
  <c r="AR58" i="20"/>
  <c r="AS58" i="20"/>
  <c r="AT58" i="20"/>
  <c r="AU58" i="20"/>
  <c r="AV58" i="20"/>
  <c r="AW58" i="20"/>
  <c r="AX58" i="20"/>
  <c r="CC58" i="20"/>
  <c r="CD58" i="20"/>
  <c r="C59" i="20"/>
  <c r="D59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U59" i="20"/>
  <c r="V59" i="20"/>
  <c r="W59" i="20"/>
  <c r="X59" i="20"/>
  <c r="Y59" i="20"/>
  <c r="Z59" i="20"/>
  <c r="AA59" i="20"/>
  <c r="AB59" i="20"/>
  <c r="AC59" i="20"/>
  <c r="AD59" i="20"/>
  <c r="AE59" i="20"/>
  <c r="AF59" i="20"/>
  <c r="AG59" i="20"/>
  <c r="AH59" i="20"/>
  <c r="AI59" i="20"/>
  <c r="AJ59" i="20"/>
  <c r="AK59" i="20"/>
  <c r="AL59" i="20"/>
  <c r="AM59" i="20"/>
  <c r="AN59" i="20"/>
  <c r="AO59" i="20"/>
  <c r="AP59" i="20"/>
  <c r="AQ59" i="20"/>
  <c r="AR59" i="20"/>
  <c r="AS59" i="20"/>
  <c r="AT59" i="20"/>
  <c r="AU59" i="20"/>
  <c r="AV59" i="20"/>
  <c r="AW59" i="20"/>
  <c r="AX59" i="20"/>
  <c r="CC59" i="20"/>
  <c r="CD59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AE60" i="20"/>
  <c r="AF60" i="20"/>
  <c r="AG60" i="20"/>
  <c r="AH60" i="20"/>
  <c r="AI60" i="20"/>
  <c r="AJ60" i="20"/>
  <c r="AK60" i="20"/>
  <c r="AL60" i="20"/>
  <c r="AM60" i="20"/>
  <c r="AN60" i="20"/>
  <c r="AO60" i="20"/>
  <c r="AP60" i="20"/>
  <c r="AQ60" i="20"/>
  <c r="AR60" i="20"/>
  <c r="AS60" i="20"/>
  <c r="AT60" i="20"/>
  <c r="AU60" i="20"/>
  <c r="AV60" i="20"/>
  <c r="AW60" i="20"/>
  <c r="AX60" i="20"/>
  <c r="CC60" i="20"/>
  <c r="CD60" i="20"/>
  <c r="C61" i="20"/>
  <c r="D61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AE61" i="20"/>
  <c r="AF61" i="20"/>
  <c r="AG61" i="20"/>
  <c r="AH61" i="20"/>
  <c r="AI61" i="20"/>
  <c r="AJ61" i="20"/>
  <c r="AK61" i="20"/>
  <c r="AL61" i="20"/>
  <c r="AM61" i="20"/>
  <c r="AN61" i="20"/>
  <c r="AO61" i="20"/>
  <c r="AP61" i="20"/>
  <c r="AQ61" i="20"/>
  <c r="AR61" i="20"/>
  <c r="AS61" i="20"/>
  <c r="AT61" i="20"/>
  <c r="AU61" i="20"/>
  <c r="AV61" i="20"/>
  <c r="AW61" i="20"/>
  <c r="AX61" i="20"/>
  <c r="CC61" i="20"/>
  <c r="CD61" i="20"/>
  <c r="C62" i="20"/>
  <c r="D62" i="20"/>
  <c r="E62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AE62" i="20"/>
  <c r="AF62" i="20"/>
  <c r="AG62" i="20"/>
  <c r="AH62" i="20"/>
  <c r="AI62" i="20"/>
  <c r="AJ62" i="20"/>
  <c r="AK62" i="20"/>
  <c r="AL62" i="20"/>
  <c r="AM62" i="20"/>
  <c r="AN62" i="20"/>
  <c r="AO62" i="20"/>
  <c r="AP62" i="20"/>
  <c r="AQ62" i="20"/>
  <c r="AR62" i="20"/>
  <c r="AS62" i="20"/>
  <c r="AT62" i="20"/>
  <c r="AU62" i="20"/>
  <c r="AV62" i="20"/>
  <c r="AW62" i="20"/>
  <c r="AX62" i="20"/>
  <c r="CC62" i="20"/>
  <c r="CD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Y63" i="20"/>
  <c r="Z63" i="20"/>
  <c r="AA63" i="20"/>
  <c r="AB63" i="20"/>
  <c r="AC63" i="20"/>
  <c r="AD63" i="20"/>
  <c r="AE63" i="20"/>
  <c r="AF63" i="20"/>
  <c r="AG63" i="20"/>
  <c r="AH63" i="20"/>
  <c r="AI63" i="20"/>
  <c r="AJ63" i="20"/>
  <c r="AK63" i="20"/>
  <c r="AL63" i="20"/>
  <c r="AM63" i="20"/>
  <c r="AN63" i="20"/>
  <c r="AO63" i="20"/>
  <c r="AP63" i="20"/>
  <c r="AQ63" i="20"/>
  <c r="AR63" i="20"/>
  <c r="AS63" i="20"/>
  <c r="AT63" i="20"/>
  <c r="AU63" i="20"/>
  <c r="AV63" i="20"/>
  <c r="AW63" i="20"/>
  <c r="AX63" i="20"/>
  <c r="CC63" i="20"/>
  <c r="CD63" i="20"/>
  <c r="C64" i="20"/>
  <c r="D64" i="20"/>
  <c r="E64" i="20"/>
  <c r="F64" i="20"/>
  <c r="G64" i="20"/>
  <c r="H64" i="20"/>
  <c r="I64" i="20"/>
  <c r="J64" i="20"/>
  <c r="K64" i="20"/>
  <c r="L64" i="20"/>
  <c r="M64" i="20"/>
  <c r="N64" i="20"/>
  <c r="O64" i="20"/>
  <c r="P64" i="20"/>
  <c r="Q64" i="20"/>
  <c r="R64" i="20"/>
  <c r="S64" i="20"/>
  <c r="T64" i="20"/>
  <c r="U64" i="20"/>
  <c r="V64" i="20"/>
  <c r="W64" i="20"/>
  <c r="X64" i="20"/>
  <c r="Y64" i="20"/>
  <c r="Z64" i="20"/>
  <c r="AA64" i="20"/>
  <c r="AB64" i="20"/>
  <c r="AC64" i="20"/>
  <c r="AD64" i="20"/>
  <c r="AE64" i="20"/>
  <c r="AF64" i="20"/>
  <c r="AG64" i="20"/>
  <c r="AH64" i="20"/>
  <c r="AI64" i="20"/>
  <c r="AJ64" i="20"/>
  <c r="AK64" i="20"/>
  <c r="AL64" i="20"/>
  <c r="AM64" i="20"/>
  <c r="AN64" i="20"/>
  <c r="AO64" i="20"/>
  <c r="AP64" i="20"/>
  <c r="AQ64" i="20"/>
  <c r="AR64" i="20"/>
  <c r="AS64" i="20"/>
  <c r="AT64" i="20"/>
  <c r="AU64" i="20"/>
  <c r="AV64" i="20"/>
  <c r="AW64" i="20"/>
  <c r="AX64" i="20"/>
  <c r="CC64" i="20"/>
  <c r="CD64" i="20"/>
  <c r="C65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Q65" i="20"/>
  <c r="R65" i="20"/>
  <c r="S65" i="20"/>
  <c r="T65" i="20"/>
  <c r="U65" i="20"/>
  <c r="V65" i="20"/>
  <c r="W65" i="20"/>
  <c r="X65" i="20"/>
  <c r="Y65" i="20"/>
  <c r="Z65" i="20"/>
  <c r="AA65" i="20"/>
  <c r="AB65" i="20"/>
  <c r="AC65" i="20"/>
  <c r="AD65" i="20"/>
  <c r="AE65" i="20"/>
  <c r="AF65" i="20"/>
  <c r="AG65" i="20"/>
  <c r="AH65" i="20"/>
  <c r="AI65" i="20"/>
  <c r="AJ65" i="20"/>
  <c r="AK65" i="20"/>
  <c r="AL65" i="20"/>
  <c r="AM65" i="20"/>
  <c r="AN65" i="20"/>
  <c r="AO65" i="20"/>
  <c r="AP65" i="20"/>
  <c r="AQ65" i="20"/>
  <c r="AR65" i="20"/>
  <c r="AS65" i="20"/>
  <c r="AT65" i="20"/>
  <c r="AU65" i="20"/>
  <c r="AV65" i="20"/>
  <c r="AW65" i="20"/>
  <c r="AX65" i="20"/>
  <c r="CC65" i="20"/>
  <c r="CD65" i="20"/>
  <c r="C66" i="20"/>
  <c r="D66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Q66" i="20"/>
  <c r="R66" i="20"/>
  <c r="S66" i="20"/>
  <c r="T66" i="20"/>
  <c r="U66" i="20"/>
  <c r="V66" i="20"/>
  <c r="W66" i="20"/>
  <c r="X66" i="20"/>
  <c r="Y66" i="20"/>
  <c r="Z66" i="20"/>
  <c r="AA66" i="20"/>
  <c r="AB66" i="20"/>
  <c r="AC66" i="20"/>
  <c r="AD66" i="20"/>
  <c r="AE66" i="20"/>
  <c r="AF66" i="20"/>
  <c r="AG66" i="20"/>
  <c r="AH66" i="20"/>
  <c r="AI66" i="20"/>
  <c r="AJ66" i="20"/>
  <c r="AK66" i="20"/>
  <c r="AL66" i="20"/>
  <c r="AM66" i="20"/>
  <c r="AN66" i="20"/>
  <c r="AO66" i="20"/>
  <c r="AP66" i="20"/>
  <c r="AQ66" i="20"/>
  <c r="AR66" i="20"/>
  <c r="AS66" i="20"/>
  <c r="AT66" i="20"/>
  <c r="AU66" i="20"/>
  <c r="AV66" i="20"/>
  <c r="AW66" i="20"/>
  <c r="AX66" i="20"/>
  <c r="CC66" i="20"/>
  <c r="CD66" i="20"/>
  <c r="C67" i="20"/>
  <c r="D67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Q67" i="20"/>
  <c r="R67" i="20"/>
  <c r="S67" i="20"/>
  <c r="T67" i="20"/>
  <c r="U67" i="20"/>
  <c r="V67" i="20"/>
  <c r="W67" i="20"/>
  <c r="X67" i="20"/>
  <c r="Y67" i="20"/>
  <c r="Z67" i="20"/>
  <c r="AA67" i="20"/>
  <c r="AB67" i="20"/>
  <c r="AC67" i="20"/>
  <c r="AD67" i="20"/>
  <c r="AE67" i="20"/>
  <c r="AF67" i="20"/>
  <c r="AG67" i="20"/>
  <c r="AH67" i="20"/>
  <c r="AI67" i="20"/>
  <c r="AJ67" i="20"/>
  <c r="AK67" i="20"/>
  <c r="AL67" i="20"/>
  <c r="AM67" i="20"/>
  <c r="AN67" i="20"/>
  <c r="AO67" i="20"/>
  <c r="AP67" i="20"/>
  <c r="AQ67" i="20"/>
  <c r="AR67" i="20"/>
  <c r="AS67" i="20"/>
  <c r="AT67" i="20"/>
  <c r="AU67" i="20"/>
  <c r="AV67" i="20"/>
  <c r="AW67" i="20"/>
  <c r="AX67" i="20"/>
  <c r="CC67" i="20"/>
  <c r="CD67" i="20"/>
  <c r="C68" i="20"/>
  <c r="D68" i="20"/>
  <c r="E68" i="20"/>
  <c r="F68" i="20"/>
  <c r="G68" i="20"/>
  <c r="H68" i="20"/>
  <c r="I68" i="20"/>
  <c r="J68" i="20"/>
  <c r="K68" i="20"/>
  <c r="L68" i="20"/>
  <c r="M68" i="20"/>
  <c r="N68" i="20"/>
  <c r="O68" i="20"/>
  <c r="P68" i="20"/>
  <c r="Q68" i="20"/>
  <c r="R68" i="20"/>
  <c r="S68" i="20"/>
  <c r="T68" i="20"/>
  <c r="U68" i="20"/>
  <c r="V68" i="20"/>
  <c r="W68" i="20"/>
  <c r="X68" i="20"/>
  <c r="Y68" i="20"/>
  <c r="Z68" i="20"/>
  <c r="AA68" i="20"/>
  <c r="AB68" i="20"/>
  <c r="AC68" i="20"/>
  <c r="AD68" i="20"/>
  <c r="AE68" i="20"/>
  <c r="AF68" i="20"/>
  <c r="AG68" i="20"/>
  <c r="AH68" i="20"/>
  <c r="AI68" i="20"/>
  <c r="AJ68" i="20"/>
  <c r="AK68" i="20"/>
  <c r="AL68" i="20"/>
  <c r="AM68" i="20"/>
  <c r="AN68" i="20"/>
  <c r="AO68" i="20"/>
  <c r="AP68" i="20"/>
  <c r="AQ68" i="20"/>
  <c r="AR68" i="20"/>
  <c r="AS68" i="20"/>
  <c r="AT68" i="20"/>
  <c r="AU68" i="20"/>
  <c r="AV68" i="20"/>
  <c r="AW68" i="20"/>
  <c r="AX68" i="20"/>
  <c r="CC68" i="20"/>
  <c r="CD68" i="20"/>
  <c r="C69" i="20"/>
  <c r="D69" i="20"/>
  <c r="E69" i="20"/>
  <c r="F69" i="20"/>
  <c r="G69" i="20"/>
  <c r="H69" i="20"/>
  <c r="I69" i="20"/>
  <c r="J69" i="20"/>
  <c r="K69" i="20"/>
  <c r="L69" i="20"/>
  <c r="M69" i="20"/>
  <c r="N69" i="20"/>
  <c r="O69" i="20"/>
  <c r="P69" i="20"/>
  <c r="Q69" i="20"/>
  <c r="R69" i="20"/>
  <c r="S69" i="20"/>
  <c r="T69" i="20"/>
  <c r="U69" i="20"/>
  <c r="V69" i="20"/>
  <c r="W69" i="20"/>
  <c r="X69" i="20"/>
  <c r="Y69" i="20"/>
  <c r="Z69" i="20"/>
  <c r="AA69" i="20"/>
  <c r="AB69" i="20"/>
  <c r="AC69" i="20"/>
  <c r="AD69" i="20"/>
  <c r="AE69" i="20"/>
  <c r="AF69" i="20"/>
  <c r="AG69" i="20"/>
  <c r="AH69" i="20"/>
  <c r="AI69" i="20"/>
  <c r="AJ69" i="20"/>
  <c r="AK69" i="20"/>
  <c r="AL69" i="20"/>
  <c r="AM69" i="20"/>
  <c r="AN69" i="20"/>
  <c r="AO69" i="20"/>
  <c r="AP69" i="20"/>
  <c r="AQ69" i="20"/>
  <c r="AR69" i="20"/>
  <c r="AS69" i="20"/>
  <c r="AT69" i="20"/>
  <c r="AU69" i="20"/>
  <c r="AV69" i="20"/>
  <c r="AW69" i="20"/>
  <c r="AX69" i="20"/>
  <c r="CC69" i="20"/>
  <c r="CD69" i="20"/>
  <c r="C70" i="20"/>
  <c r="D70" i="20"/>
  <c r="E70" i="20"/>
  <c r="F70" i="20"/>
  <c r="G70" i="20"/>
  <c r="H70" i="20"/>
  <c r="I70" i="20"/>
  <c r="J70" i="20"/>
  <c r="K70" i="20"/>
  <c r="L70" i="20"/>
  <c r="M70" i="20"/>
  <c r="N70" i="20"/>
  <c r="O70" i="20"/>
  <c r="P70" i="20"/>
  <c r="Q70" i="20"/>
  <c r="R70" i="20"/>
  <c r="S70" i="20"/>
  <c r="T70" i="20"/>
  <c r="U70" i="20"/>
  <c r="V70" i="20"/>
  <c r="W70" i="20"/>
  <c r="X70" i="20"/>
  <c r="Y70" i="20"/>
  <c r="Z70" i="20"/>
  <c r="AA70" i="20"/>
  <c r="AB70" i="20"/>
  <c r="AC70" i="20"/>
  <c r="AD70" i="20"/>
  <c r="AE70" i="20"/>
  <c r="AF70" i="20"/>
  <c r="AG70" i="20"/>
  <c r="AH70" i="20"/>
  <c r="AI70" i="20"/>
  <c r="AJ70" i="20"/>
  <c r="AK70" i="20"/>
  <c r="AL70" i="20"/>
  <c r="AM70" i="20"/>
  <c r="AN70" i="20"/>
  <c r="AO70" i="20"/>
  <c r="AP70" i="20"/>
  <c r="AQ70" i="20"/>
  <c r="AR70" i="20"/>
  <c r="AS70" i="20"/>
  <c r="AT70" i="20"/>
  <c r="AU70" i="20"/>
  <c r="AV70" i="20"/>
  <c r="AW70" i="20"/>
  <c r="AX70" i="20"/>
  <c r="CC70" i="20"/>
  <c r="CD70" i="20"/>
  <c r="C71" i="20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Q71" i="20"/>
  <c r="R71" i="20"/>
  <c r="S71" i="20"/>
  <c r="T71" i="20"/>
  <c r="U71" i="20"/>
  <c r="V71" i="20"/>
  <c r="W71" i="20"/>
  <c r="X71" i="20"/>
  <c r="Y71" i="20"/>
  <c r="Z71" i="20"/>
  <c r="AA71" i="20"/>
  <c r="AB71" i="20"/>
  <c r="AC71" i="20"/>
  <c r="AD71" i="20"/>
  <c r="AE71" i="20"/>
  <c r="AF71" i="20"/>
  <c r="AG71" i="20"/>
  <c r="AH71" i="20"/>
  <c r="AI71" i="20"/>
  <c r="AJ71" i="20"/>
  <c r="AK71" i="20"/>
  <c r="AL71" i="20"/>
  <c r="AM71" i="20"/>
  <c r="AN71" i="20"/>
  <c r="AO71" i="20"/>
  <c r="AP71" i="20"/>
  <c r="AQ71" i="20"/>
  <c r="AR71" i="20"/>
  <c r="AS71" i="20"/>
  <c r="AT71" i="20"/>
  <c r="AU71" i="20"/>
  <c r="AV71" i="20"/>
  <c r="AW71" i="20"/>
  <c r="AX71" i="20"/>
  <c r="CC71" i="20"/>
  <c r="CD71" i="20"/>
  <c r="C72" i="20"/>
  <c r="D72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Q72" i="20"/>
  <c r="R72" i="20"/>
  <c r="S72" i="20"/>
  <c r="T72" i="20"/>
  <c r="U72" i="20"/>
  <c r="V72" i="20"/>
  <c r="W72" i="20"/>
  <c r="X72" i="20"/>
  <c r="Y72" i="20"/>
  <c r="Z72" i="20"/>
  <c r="AA72" i="20"/>
  <c r="AB72" i="20"/>
  <c r="AC72" i="20"/>
  <c r="AD72" i="20"/>
  <c r="AE72" i="20"/>
  <c r="AF72" i="20"/>
  <c r="AG72" i="20"/>
  <c r="AH72" i="20"/>
  <c r="AI72" i="20"/>
  <c r="AJ72" i="20"/>
  <c r="AK72" i="20"/>
  <c r="AL72" i="20"/>
  <c r="AM72" i="20"/>
  <c r="AN72" i="20"/>
  <c r="AO72" i="20"/>
  <c r="AP72" i="20"/>
  <c r="AQ72" i="20"/>
  <c r="AR72" i="20"/>
  <c r="AS72" i="20"/>
  <c r="AT72" i="20"/>
  <c r="AU72" i="20"/>
  <c r="AV72" i="20"/>
  <c r="AW72" i="20"/>
  <c r="AX72" i="20"/>
  <c r="CC72" i="20"/>
  <c r="CD72" i="20"/>
  <c r="C73" i="20"/>
  <c r="D73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Q73" i="20"/>
  <c r="R73" i="20"/>
  <c r="S73" i="20"/>
  <c r="T73" i="20"/>
  <c r="U73" i="20"/>
  <c r="V73" i="20"/>
  <c r="W73" i="20"/>
  <c r="X73" i="20"/>
  <c r="Y73" i="20"/>
  <c r="Z73" i="20"/>
  <c r="AA73" i="20"/>
  <c r="AB73" i="20"/>
  <c r="AC73" i="20"/>
  <c r="AD73" i="20"/>
  <c r="AE73" i="20"/>
  <c r="AF73" i="20"/>
  <c r="AG73" i="20"/>
  <c r="AH73" i="20"/>
  <c r="AI73" i="20"/>
  <c r="AJ73" i="20"/>
  <c r="AK73" i="20"/>
  <c r="AL73" i="20"/>
  <c r="AM73" i="20"/>
  <c r="AN73" i="20"/>
  <c r="AO73" i="20"/>
  <c r="AP73" i="20"/>
  <c r="AQ73" i="20"/>
  <c r="AR73" i="20"/>
  <c r="AS73" i="20"/>
  <c r="AT73" i="20"/>
  <c r="AU73" i="20"/>
  <c r="AV73" i="20"/>
  <c r="AW73" i="20"/>
  <c r="AX73" i="20"/>
  <c r="CC73" i="20"/>
  <c r="CD73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AI74" i="20"/>
  <c r="AJ74" i="20"/>
  <c r="AK74" i="20"/>
  <c r="AL74" i="20"/>
  <c r="AM74" i="20"/>
  <c r="AN74" i="20"/>
  <c r="AO74" i="20"/>
  <c r="AP74" i="20"/>
  <c r="AQ74" i="20"/>
  <c r="AR74" i="20"/>
  <c r="AS74" i="20"/>
  <c r="AT74" i="20"/>
  <c r="AU74" i="20"/>
  <c r="AV74" i="20"/>
  <c r="AW74" i="20"/>
  <c r="AX74" i="20"/>
  <c r="CC74" i="20"/>
  <c r="CD74" i="20"/>
  <c r="C75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Q75" i="20"/>
  <c r="R75" i="20"/>
  <c r="S75" i="20"/>
  <c r="T75" i="20"/>
  <c r="U75" i="20"/>
  <c r="V75" i="20"/>
  <c r="W75" i="20"/>
  <c r="X75" i="20"/>
  <c r="Y75" i="20"/>
  <c r="Z75" i="20"/>
  <c r="AA75" i="20"/>
  <c r="AB75" i="20"/>
  <c r="AC75" i="20"/>
  <c r="AD75" i="20"/>
  <c r="AE75" i="20"/>
  <c r="AF75" i="20"/>
  <c r="AG75" i="20"/>
  <c r="AH75" i="20"/>
  <c r="AI75" i="20"/>
  <c r="AJ75" i="20"/>
  <c r="AK75" i="20"/>
  <c r="AL75" i="20"/>
  <c r="AM75" i="20"/>
  <c r="AN75" i="20"/>
  <c r="AO75" i="20"/>
  <c r="AP75" i="20"/>
  <c r="AQ75" i="20"/>
  <c r="AR75" i="20"/>
  <c r="AS75" i="20"/>
  <c r="AT75" i="20"/>
  <c r="AU75" i="20"/>
  <c r="AV75" i="20"/>
  <c r="AW75" i="20"/>
  <c r="AX75" i="20"/>
  <c r="CC75" i="20"/>
  <c r="CD75" i="20"/>
  <c r="C76" i="20"/>
  <c r="D76" i="20"/>
  <c r="E76" i="20"/>
  <c r="F76" i="20"/>
  <c r="G76" i="20"/>
  <c r="H76" i="20"/>
  <c r="I76" i="20"/>
  <c r="J76" i="20"/>
  <c r="K76" i="20"/>
  <c r="L76" i="20"/>
  <c r="M76" i="20"/>
  <c r="N76" i="20"/>
  <c r="O76" i="20"/>
  <c r="P76" i="20"/>
  <c r="Q76" i="20"/>
  <c r="R76" i="20"/>
  <c r="S76" i="20"/>
  <c r="T76" i="20"/>
  <c r="U76" i="20"/>
  <c r="V76" i="20"/>
  <c r="W76" i="20"/>
  <c r="X76" i="20"/>
  <c r="Y76" i="20"/>
  <c r="Z76" i="20"/>
  <c r="AA76" i="20"/>
  <c r="AB76" i="20"/>
  <c r="AC76" i="20"/>
  <c r="AD76" i="20"/>
  <c r="AE76" i="20"/>
  <c r="AF76" i="20"/>
  <c r="AG76" i="20"/>
  <c r="AH76" i="20"/>
  <c r="AI76" i="20"/>
  <c r="AJ76" i="20"/>
  <c r="AK76" i="20"/>
  <c r="AL76" i="20"/>
  <c r="AM76" i="20"/>
  <c r="AN76" i="20"/>
  <c r="AO76" i="20"/>
  <c r="AP76" i="20"/>
  <c r="AQ76" i="20"/>
  <c r="AR76" i="20"/>
  <c r="AS76" i="20"/>
  <c r="AT76" i="20"/>
  <c r="AU76" i="20"/>
  <c r="AV76" i="20"/>
  <c r="AW76" i="20"/>
  <c r="AX76" i="20"/>
  <c r="CC76" i="20"/>
  <c r="CD76" i="20"/>
  <c r="C77" i="20"/>
  <c r="D77" i="20"/>
  <c r="E77" i="20"/>
  <c r="F77" i="20"/>
  <c r="G77" i="20"/>
  <c r="H77" i="20"/>
  <c r="I77" i="20"/>
  <c r="J77" i="20"/>
  <c r="K77" i="20"/>
  <c r="L77" i="20"/>
  <c r="M77" i="20"/>
  <c r="N77" i="20"/>
  <c r="O77" i="20"/>
  <c r="P77" i="20"/>
  <c r="Q77" i="20"/>
  <c r="R77" i="20"/>
  <c r="S77" i="20"/>
  <c r="T77" i="20"/>
  <c r="U77" i="20"/>
  <c r="V77" i="20"/>
  <c r="W77" i="20"/>
  <c r="X77" i="20"/>
  <c r="Y77" i="20"/>
  <c r="Z77" i="20"/>
  <c r="AA77" i="20"/>
  <c r="AB77" i="20"/>
  <c r="AC77" i="20"/>
  <c r="AD77" i="20"/>
  <c r="AE77" i="20"/>
  <c r="AF77" i="20"/>
  <c r="AG77" i="20"/>
  <c r="AH77" i="20"/>
  <c r="AI77" i="20"/>
  <c r="AJ77" i="20"/>
  <c r="AK77" i="20"/>
  <c r="AL77" i="20"/>
  <c r="AM77" i="20"/>
  <c r="AN77" i="20"/>
  <c r="AO77" i="20"/>
  <c r="AP77" i="20"/>
  <c r="AQ77" i="20"/>
  <c r="AR77" i="20"/>
  <c r="AS77" i="20"/>
  <c r="AT77" i="20"/>
  <c r="AU77" i="20"/>
  <c r="AV77" i="20"/>
  <c r="AW77" i="20"/>
  <c r="AX77" i="20"/>
  <c r="CC77" i="20"/>
  <c r="CD77" i="20"/>
  <c r="C78" i="20"/>
  <c r="D78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Q78" i="20"/>
  <c r="R78" i="20"/>
  <c r="S78" i="20"/>
  <c r="T78" i="20"/>
  <c r="U78" i="20"/>
  <c r="V78" i="20"/>
  <c r="W78" i="20"/>
  <c r="X78" i="20"/>
  <c r="Y78" i="20"/>
  <c r="Z78" i="20"/>
  <c r="AA78" i="20"/>
  <c r="AB78" i="20"/>
  <c r="AC78" i="20"/>
  <c r="AD78" i="20"/>
  <c r="AE78" i="20"/>
  <c r="AF78" i="20"/>
  <c r="AG78" i="20"/>
  <c r="AH78" i="20"/>
  <c r="AI78" i="20"/>
  <c r="AJ78" i="20"/>
  <c r="AK78" i="20"/>
  <c r="AL78" i="20"/>
  <c r="AM78" i="20"/>
  <c r="AN78" i="20"/>
  <c r="AO78" i="20"/>
  <c r="AP78" i="20"/>
  <c r="AQ78" i="20"/>
  <c r="AR78" i="20"/>
  <c r="AS78" i="20"/>
  <c r="AT78" i="20"/>
  <c r="AU78" i="20"/>
  <c r="AV78" i="20"/>
  <c r="AW78" i="20"/>
  <c r="AX78" i="20"/>
  <c r="CC78" i="20"/>
  <c r="CD78" i="20"/>
  <c r="C79" i="20"/>
  <c r="D79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Q79" i="20"/>
  <c r="R79" i="20"/>
  <c r="S79" i="20"/>
  <c r="T79" i="20"/>
  <c r="U79" i="20"/>
  <c r="V79" i="20"/>
  <c r="W79" i="20"/>
  <c r="X79" i="20"/>
  <c r="Y79" i="20"/>
  <c r="Z79" i="20"/>
  <c r="AA79" i="20"/>
  <c r="AB79" i="20"/>
  <c r="AC79" i="20"/>
  <c r="AD79" i="20"/>
  <c r="AE79" i="20"/>
  <c r="AF79" i="20"/>
  <c r="AG79" i="20"/>
  <c r="AH79" i="20"/>
  <c r="AI79" i="20"/>
  <c r="AJ79" i="20"/>
  <c r="AK79" i="20"/>
  <c r="AL79" i="20"/>
  <c r="AM79" i="20"/>
  <c r="AN79" i="20"/>
  <c r="AO79" i="20"/>
  <c r="AP79" i="20"/>
  <c r="AQ79" i="20"/>
  <c r="AR79" i="20"/>
  <c r="AS79" i="20"/>
  <c r="AT79" i="20"/>
  <c r="AU79" i="20"/>
  <c r="AV79" i="20"/>
  <c r="AW79" i="20"/>
  <c r="AX79" i="20"/>
  <c r="CC79" i="20"/>
  <c r="CD79" i="20"/>
  <c r="C80" i="20"/>
  <c r="D80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Q80" i="20"/>
  <c r="R80" i="20"/>
  <c r="S80" i="20"/>
  <c r="T80" i="20"/>
  <c r="U80" i="20"/>
  <c r="V80" i="20"/>
  <c r="W80" i="20"/>
  <c r="X80" i="20"/>
  <c r="Y80" i="20"/>
  <c r="Z80" i="20"/>
  <c r="AA80" i="20"/>
  <c r="AB80" i="20"/>
  <c r="AC80" i="20"/>
  <c r="AD80" i="20"/>
  <c r="AE80" i="20"/>
  <c r="AF80" i="20"/>
  <c r="AG80" i="20"/>
  <c r="AH80" i="20"/>
  <c r="AI80" i="20"/>
  <c r="AJ80" i="20"/>
  <c r="AK80" i="20"/>
  <c r="AL80" i="20"/>
  <c r="AM80" i="20"/>
  <c r="AN80" i="20"/>
  <c r="AO80" i="20"/>
  <c r="AP80" i="20"/>
  <c r="AQ80" i="20"/>
  <c r="AR80" i="20"/>
  <c r="AS80" i="20"/>
  <c r="AT80" i="20"/>
  <c r="AU80" i="20"/>
  <c r="AV80" i="20"/>
  <c r="AW80" i="20"/>
  <c r="AX80" i="20"/>
  <c r="CC80" i="20"/>
  <c r="CD80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T81" i="20"/>
  <c r="U81" i="20"/>
  <c r="V81" i="20"/>
  <c r="W81" i="20"/>
  <c r="X81" i="20"/>
  <c r="Y81" i="20"/>
  <c r="Z81" i="20"/>
  <c r="AA81" i="20"/>
  <c r="AB81" i="20"/>
  <c r="AC81" i="20"/>
  <c r="AD81" i="20"/>
  <c r="AE81" i="20"/>
  <c r="AF81" i="20"/>
  <c r="AG81" i="20"/>
  <c r="AH81" i="20"/>
  <c r="AI81" i="20"/>
  <c r="AJ81" i="20"/>
  <c r="AK81" i="20"/>
  <c r="AL81" i="20"/>
  <c r="AM81" i="20"/>
  <c r="AN81" i="20"/>
  <c r="AO81" i="20"/>
  <c r="AP81" i="20"/>
  <c r="AQ81" i="20"/>
  <c r="AR81" i="20"/>
  <c r="AS81" i="20"/>
  <c r="AT81" i="20"/>
  <c r="AU81" i="20"/>
  <c r="AV81" i="20"/>
  <c r="AW81" i="20"/>
  <c r="AX81" i="20"/>
  <c r="CC81" i="20"/>
  <c r="CD81" i="20"/>
  <c r="C82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Q82" i="20"/>
  <c r="R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G82" i="20"/>
  <c r="AH82" i="20"/>
  <c r="AI82" i="20"/>
  <c r="AJ82" i="20"/>
  <c r="AK82" i="20"/>
  <c r="AL82" i="20"/>
  <c r="AM82" i="20"/>
  <c r="AN82" i="20"/>
  <c r="AO82" i="20"/>
  <c r="AP82" i="20"/>
  <c r="AQ82" i="20"/>
  <c r="AR82" i="20"/>
  <c r="AS82" i="20"/>
  <c r="AT82" i="20"/>
  <c r="AU82" i="20"/>
  <c r="AV82" i="20"/>
  <c r="AW82" i="20"/>
  <c r="AX82" i="20"/>
  <c r="CC82" i="20"/>
  <c r="CD82" i="20"/>
  <c r="C83" i="20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Q83" i="20"/>
  <c r="R83" i="20"/>
  <c r="S83" i="20"/>
  <c r="T83" i="20"/>
  <c r="U83" i="20"/>
  <c r="V83" i="20"/>
  <c r="W83" i="20"/>
  <c r="X83" i="20"/>
  <c r="Y83" i="20"/>
  <c r="Z83" i="20"/>
  <c r="AA83" i="20"/>
  <c r="AB83" i="20"/>
  <c r="AC83" i="20"/>
  <c r="AD83" i="20"/>
  <c r="AE83" i="20"/>
  <c r="AF83" i="20"/>
  <c r="AG83" i="20"/>
  <c r="AH83" i="20"/>
  <c r="AI83" i="20"/>
  <c r="AJ83" i="20"/>
  <c r="AK83" i="20"/>
  <c r="AL83" i="20"/>
  <c r="AM83" i="20"/>
  <c r="AN83" i="20"/>
  <c r="AO83" i="20"/>
  <c r="AP83" i="20"/>
  <c r="AQ83" i="20"/>
  <c r="AR83" i="20"/>
  <c r="AS83" i="20"/>
  <c r="AT83" i="20"/>
  <c r="AU83" i="20"/>
  <c r="AV83" i="20"/>
  <c r="AW83" i="20"/>
  <c r="AX83" i="20"/>
  <c r="CC83" i="20"/>
  <c r="CD83" i="20"/>
  <c r="C84" i="20"/>
  <c r="D84" i="20"/>
  <c r="E84" i="20"/>
  <c r="F84" i="20"/>
  <c r="G84" i="20"/>
  <c r="H84" i="20"/>
  <c r="I84" i="20"/>
  <c r="J84" i="20"/>
  <c r="K84" i="20"/>
  <c r="L84" i="20"/>
  <c r="M84" i="20"/>
  <c r="N84" i="20"/>
  <c r="O84" i="20"/>
  <c r="P84" i="20"/>
  <c r="Q84" i="20"/>
  <c r="R84" i="20"/>
  <c r="S84" i="20"/>
  <c r="T84" i="20"/>
  <c r="U84" i="20"/>
  <c r="V84" i="20"/>
  <c r="W84" i="20"/>
  <c r="X84" i="20"/>
  <c r="Y84" i="20"/>
  <c r="Z84" i="20"/>
  <c r="AA84" i="20"/>
  <c r="AB84" i="20"/>
  <c r="AC84" i="20"/>
  <c r="AD84" i="20"/>
  <c r="AE84" i="20"/>
  <c r="AF84" i="20"/>
  <c r="AG84" i="20"/>
  <c r="AH84" i="20"/>
  <c r="AI84" i="20"/>
  <c r="AJ84" i="20"/>
  <c r="AK84" i="20"/>
  <c r="AL84" i="20"/>
  <c r="AM84" i="20"/>
  <c r="AN84" i="20"/>
  <c r="AO84" i="20"/>
  <c r="AP84" i="20"/>
  <c r="AQ84" i="20"/>
  <c r="AR84" i="20"/>
  <c r="AS84" i="20"/>
  <c r="AT84" i="20"/>
  <c r="AU84" i="20"/>
  <c r="AV84" i="20"/>
  <c r="AW84" i="20"/>
  <c r="AX84" i="20"/>
  <c r="CC84" i="20"/>
  <c r="CD84" i="20"/>
  <c r="C85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Q85" i="20"/>
  <c r="R85" i="20"/>
  <c r="S85" i="20"/>
  <c r="T85" i="20"/>
  <c r="U85" i="20"/>
  <c r="V85" i="20"/>
  <c r="W85" i="20"/>
  <c r="X85" i="20"/>
  <c r="Y85" i="20"/>
  <c r="Z85" i="20"/>
  <c r="AA85" i="20"/>
  <c r="AB85" i="20"/>
  <c r="AC85" i="20"/>
  <c r="AD85" i="20"/>
  <c r="AE85" i="20"/>
  <c r="AF85" i="20"/>
  <c r="AG85" i="20"/>
  <c r="AH85" i="20"/>
  <c r="AI85" i="20"/>
  <c r="AJ85" i="20"/>
  <c r="AK85" i="20"/>
  <c r="AL85" i="20"/>
  <c r="AM85" i="20"/>
  <c r="AN85" i="20"/>
  <c r="AO85" i="20"/>
  <c r="AP85" i="20"/>
  <c r="AQ85" i="20"/>
  <c r="AR85" i="20"/>
  <c r="AS85" i="20"/>
  <c r="AT85" i="20"/>
  <c r="AU85" i="20"/>
  <c r="AV85" i="20"/>
  <c r="AW85" i="20"/>
  <c r="AX85" i="20"/>
  <c r="CC85" i="20"/>
  <c r="CD85" i="20"/>
  <c r="C86" i="20"/>
  <c r="D86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Q86" i="20"/>
  <c r="R86" i="20"/>
  <c r="S86" i="20"/>
  <c r="T86" i="20"/>
  <c r="U86" i="20"/>
  <c r="V86" i="20"/>
  <c r="W86" i="20"/>
  <c r="X86" i="20"/>
  <c r="Y86" i="20"/>
  <c r="Z86" i="20"/>
  <c r="AA86" i="20"/>
  <c r="AB86" i="20"/>
  <c r="AC86" i="20"/>
  <c r="AD86" i="20"/>
  <c r="AE86" i="20"/>
  <c r="AF86" i="20"/>
  <c r="AG86" i="20"/>
  <c r="AH86" i="20"/>
  <c r="AI86" i="20"/>
  <c r="AJ86" i="20"/>
  <c r="AK86" i="20"/>
  <c r="AL86" i="20"/>
  <c r="AM86" i="20"/>
  <c r="AN86" i="20"/>
  <c r="AO86" i="20"/>
  <c r="AP86" i="20"/>
  <c r="AQ86" i="20"/>
  <c r="AR86" i="20"/>
  <c r="AS86" i="20"/>
  <c r="AT86" i="20"/>
  <c r="AU86" i="20"/>
  <c r="AV86" i="20"/>
  <c r="AW86" i="20"/>
  <c r="AX86" i="20"/>
  <c r="CC86" i="20"/>
  <c r="CD86" i="20"/>
  <c r="C87" i="20"/>
  <c r="D87" i="20"/>
  <c r="E87" i="20"/>
  <c r="F87" i="20"/>
  <c r="G87" i="20"/>
  <c r="H87" i="20"/>
  <c r="I87" i="20"/>
  <c r="J87" i="20"/>
  <c r="K87" i="20"/>
  <c r="L87" i="20"/>
  <c r="M87" i="20"/>
  <c r="N87" i="20"/>
  <c r="O87" i="20"/>
  <c r="P87" i="20"/>
  <c r="Q87" i="20"/>
  <c r="R87" i="20"/>
  <c r="S87" i="20"/>
  <c r="T87" i="20"/>
  <c r="U87" i="20"/>
  <c r="V87" i="20"/>
  <c r="W87" i="20"/>
  <c r="X87" i="20"/>
  <c r="Y87" i="20"/>
  <c r="Z87" i="20"/>
  <c r="AA87" i="20"/>
  <c r="AB87" i="20"/>
  <c r="AC87" i="20"/>
  <c r="AD87" i="20"/>
  <c r="AE87" i="20"/>
  <c r="AF87" i="20"/>
  <c r="AG87" i="20"/>
  <c r="AH87" i="20"/>
  <c r="AI87" i="20"/>
  <c r="AJ87" i="20"/>
  <c r="AK87" i="20"/>
  <c r="AL87" i="20"/>
  <c r="AM87" i="20"/>
  <c r="AN87" i="20"/>
  <c r="AO87" i="20"/>
  <c r="AP87" i="20"/>
  <c r="AQ87" i="20"/>
  <c r="AR87" i="20"/>
  <c r="AS87" i="20"/>
  <c r="AT87" i="20"/>
  <c r="AU87" i="20"/>
  <c r="AV87" i="20"/>
  <c r="AW87" i="20"/>
  <c r="AX87" i="20"/>
  <c r="CC87" i="20"/>
  <c r="CD87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O88" i="20"/>
  <c r="P88" i="20"/>
  <c r="Q88" i="20"/>
  <c r="R88" i="20"/>
  <c r="S88" i="20"/>
  <c r="T88" i="20"/>
  <c r="U88" i="20"/>
  <c r="V88" i="20"/>
  <c r="W88" i="20"/>
  <c r="X88" i="20"/>
  <c r="Y88" i="20"/>
  <c r="Z88" i="20"/>
  <c r="AA88" i="20"/>
  <c r="AB88" i="20"/>
  <c r="AC88" i="20"/>
  <c r="AD88" i="20"/>
  <c r="AE88" i="20"/>
  <c r="AF88" i="20"/>
  <c r="AG88" i="20"/>
  <c r="AH88" i="20"/>
  <c r="AI88" i="20"/>
  <c r="AJ88" i="20"/>
  <c r="AK88" i="20"/>
  <c r="AL88" i="20"/>
  <c r="AM88" i="20"/>
  <c r="AN88" i="20"/>
  <c r="AO88" i="20"/>
  <c r="AP88" i="20"/>
  <c r="AQ88" i="20"/>
  <c r="AR88" i="20"/>
  <c r="AS88" i="20"/>
  <c r="AT88" i="20"/>
  <c r="AU88" i="20"/>
  <c r="AV88" i="20"/>
  <c r="AW88" i="20"/>
  <c r="AX88" i="20"/>
  <c r="CC88" i="20"/>
  <c r="CD88" i="20"/>
  <c r="C89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P89" i="20"/>
  <c r="Q89" i="20"/>
  <c r="R89" i="20"/>
  <c r="S89" i="20"/>
  <c r="T89" i="20"/>
  <c r="U89" i="20"/>
  <c r="V89" i="20"/>
  <c r="W89" i="20"/>
  <c r="X89" i="20"/>
  <c r="Y89" i="20"/>
  <c r="Z89" i="20"/>
  <c r="AA89" i="20"/>
  <c r="AB89" i="20"/>
  <c r="AC89" i="20"/>
  <c r="AD89" i="20"/>
  <c r="AE89" i="20"/>
  <c r="AF89" i="20"/>
  <c r="AG89" i="20"/>
  <c r="AH89" i="20"/>
  <c r="AI89" i="20"/>
  <c r="AJ89" i="20"/>
  <c r="AK89" i="20"/>
  <c r="AL89" i="20"/>
  <c r="AM89" i="20"/>
  <c r="AN89" i="20"/>
  <c r="AO89" i="20"/>
  <c r="AP89" i="20"/>
  <c r="AQ89" i="20"/>
  <c r="AR89" i="20"/>
  <c r="AS89" i="20"/>
  <c r="AT89" i="20"/>
  <c r="AU89" i="20"/>
  <c r="AV89" i="20"/>
  <c r="AW89" i="20"/>
  <c r="AX89" i="20"/>
  <c r="CC89" i="20"/>
  <c r="CD89" i="20"/>
  <c r="C90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P90" i="20"/>
  <c r="Q90" i="20"/>
  <c r="R90" i="20"/>
  <c r="S90" i="20"/>
  <c r="T90" i="20"/>
  <c r="U90" i="20"/>
  <c r="V90" i="20"/>
  <c r="W90" i="20"/>
  <c r="X90" i="20"/>
  <c r="Y90" i="20"/>
  <c r="Z90" i="20"/>
  <c r="AA90" i="20"/>
  <c r="AB90" i="20"/>
  <c r="AC90" i="20"/>
  <c r="AD90" i="20"/>
  <c r="AE90" i="20"/>
  <c r="AF90" i="20"/>
  <c r="AG90" i="20"/>
  <c r="AH90" i="20"/>
  <c r="AI90" i="20"/>
  <c r="AJ90" i="20"/>
  <c r="AK90" i="20"/>
  <c r="AL90" i="20"/>
  <c r="AM90" i="20"/>
  <c r="AN90" i="20"/>
  <c r="AO90" i="20"/>
  <c r="AP90" i="20"/>
  <c r="AQ90" i="20"/>
  <c r="AR90" i="20"/>
  <c r="AS90" i="20"/>
  <c r="AT90" i="20"/>
  <c r="AU90" i="20"/>
  <c r="AV90" i="20"/>
  <c r="AW90" i="20"/>
  <c r="AX90" i="20"/>
  <c r="CC90" i="20"/>
  <c r="CD90" i="20"/>
  <c r="CD9" i="20"/>
  <c r="CC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C4" i="20" l="1"/>
  <c r="E4" i="20"/>
  <c r="G4" i="20"/>
  <c r="I4" i="20"/>
  <c r="K4" i="20"/>
  <c r="M4" i="20"/>
  <c r="O4" i="20"/>
  <c r="Q4" i="20"/>
  <c r="S4" i="20"/>
  <c r="U4" i="20"/>
  <c r="W4" i="20"/>
  <c r="Y4" i="20"/>
  <c r="AA4" i="20"/>
  <c r="AC4" i="20"/>
  <c r="AE4" i="20"/>
  <c r="AG4" i="20"/>
  <c r="AI4" i="20"/>
  <c r="AK4" i="20"/>
  <c r="AM4" i="20"/>
  <c r="AO4" i="20"/>
  <c r="AQ4" i="20"/>
  <c r="AS4" i="20"/>
  <c r="AU4" i="20"/>
  <c r="AW4" i="20"/>
  <c r="CC4" i="20"/>
  <c r="C4" i="17"/>
  <c r="E4" i="17"/>
  <c r="G4" i="17"/>
  <c r="I4" i="17"/>
  <c r="K4" i="17"/>
  <c r="M4" i="17"/>
  <c r="O4" i="17"/>
  <c r="Q4" i="17"/>
  <c r="S4" i="17"/>
  <c r="U4" i="17"/>
  <c r="W4" i="17"/>
  <c r="Y4" i="17"/>
  <c r="AA4" i="17"/>
  <c r="AC4" i="17"/>
  <c r="AE4" i="17"/>
  <c r="AG4" i="17"/>
  <c r="AK4" i="17"/>
  <c r="D4" i="20"/>
  <c r="C5" i="20" s="1"/>
  <c r="F4" i="20"/>
  <c r="H4" i="20"/>
  <c r="J4" i="20"/>
  <c r="L4" i="20"/>
  <c r="K5" i="20" s="1"/>
  <c r="N4" i="20"/>
  <c r="P4" i="20"/>
  <c r="R4" i="20"/>
  <c r="T4" i="20"/>
  <c r="S5" i="20" s="1"/>
  <c r="V4" i="20"/>
  <c r="X4" i="20"/>
  <c r="Z4" i="20"/>
  <c r="AB4" i="20"/>
  <c r="AA5" i="20" s="1"/>
  <c r="AD4" i="20"/>
  <c r="AF4" i="20"/>
  <c r="AH4" i="20"/>
  <c r="AJ4" i="20"/>
  <c r="AI5" i="20" s="1"/>
  <c r="AL4" i="20"/>
  <c r="AN4" i="20"/>
  <c r="AP4" i="20"/>
  <c r="AR4" i="20"/>
  <c r="AQ5" i="20" s="1"/>
  <c r="AT4" i="20"/>
  <c r="AV4" i="20"/>
  <c r="AX4" i="20"/>
  <c r="CD4" i="20"/>
  <c r="CC5" i="20" s="1"/>
  <c r="D4" i="17"/>
  <c r="D5" i="17" s="1"/>
  <c r="F4" i="17"/>
  <c r="F5" i="17" s="1"/>
  <c r="H4" i="17"/>
  <c r="J4" i="17"/>
  <c r="J5" i="17" s="1"/>
  <c r="L4" i="17"/>
  <c r="L5" i="17" s="1"/>
  <c r="N4" i="17"/>
  <c r="N5" i="17" s="1"/>
  <c r="P4" i="17"/>
  <c r="R4" i="17"/>
  <c r="R5" i="17" s="1"/>
  <c r="T4" i="17"/>
  <c r="T5" i="17" s="1"/>
  <c r="V4" i="17"/>
  <c r="V5" i="17" s="1"/>
  <c r="X4" i="17"/>
  <c r="Z4" i="17"/>
  <c r="Z5" i="17" s="1"/>
  <c r="AB4" i="17"/>
  <c r="AB5" i="17" s="1"/>
  <c r="AD4" i="17"/>
  <c r="AD5" i="17" s="1"/>
  <c r="AF4" i="17"/>
  <c r="AH4" i="17"/>
  <c r="AJ4" i="17"/>
  <c r="AL4" i="17"/>
  <c r="AN4" i="17"/>
  <c r="AP4" i="17"/>
  <c r="AR4" i="17"/>
  <c r="AT4" i="17"/>
  <c r="AV4" i="17"/>
  <c r="AZ4" i="17"/>
  <c r="AO4" i="17"/>
  <c r="AS4" i="17"/>
  <c r="AY4" i="17"/>
  <c r="AI4" i="17"/>
  <c r="AM4" i="17"/>
  <c r="AQ4" i="17"/>
  <c r="AU4" i="17"/>
  <c r="AK1" i="21"/>
  <c r="AG1" i="21"/>
  <c r="AF89" i="21"/>
  <c r="AE89" i="21"/>
  <c r="AF88" i="21"/>
  <c r="AE88" i="21"/>
  <c r="AF87" i="21"/>
  <c r="AE87" i="21"/>
  <c r="AF86" i="21"/>
  <c r="AE86" i="21"/>
  <c r="AF85" i="21"/>
  <c r="AE85" i="21"/>
  <c r="AF84" i="21"/>
  <c r="AE84" i="21"/>
  <c r="AF83" i="21"/>
  <c r="AE83" i="21"/>
  <c r="AF82" i="21"/>
  <c r="AE82" i="21"/>
  <c r="AF81" i="21"/>
  <c r="AE81" i="21"/>
  <c r="AF80" i="21"/>
  <c r="AE80" i="21"/>
  <c r="AF79" i="21"/>
  <c r="AE79" i="21"/>
  <c r="AF78" i="21"/>
  <c r="AE78" i="21"/>
  <c r="AF77" i="21"/>
  <c r="AE77" i="21"/>
  <c r="AF76" i="21"/>
  <c r="AE76" i="21"/>
  <c r="AF75" i="21"/>
  <c r="AE75" i="21"/>
  <c r="AF74" i="21"/>
  <c r="AE74" i="21"/>
  <c r="AF73" i="21"/>
  <c r="AE73" i="21"/>
  <c r="AF72" i="21"/>
  <c r="AE72" i="21"/>
  <c r="AF71" i="21"/>
  <c r="AE71" i="21"/>
  <c r="AF70" i="21"/>
  <c r="AE70" i="21"/>
  <c r="AF69" i="21"/>
  <c r="AE69" i="21"/>
  <c r="AF68" i="21"/>
  <c r="AE68" i="21"/>
  <c r="AF67" i="21"/>
  <c r="AE67" i="21"/>
  <c r="AF66" i="21"/>
  <c r="AE66" i="21"/>
  <c r="AF65" i="21"/>
  <c r="AE65" i="21"/>
  <c r="AF64" i="21"/>
  <c r="AE64" i="21"/>
  <c r="AF63" i="21"/>
  <c r="AE63" i="21"/>
  <c r="AF62" i="21"/>
  <c r="AE62" i="21"/>
  <c r="AF61" i="21"/>
  <c r="AE61" i="21"/>
  <c r="AF60" i="21"/>
  <c r="AE60" i="21"/>
  <c r="AF59" i="21"/>
  <c r="AE59" i="21"/>
  <c r="AF58" i="21"/>
  <c r="AE58" i="21"/>
  <c r="AF57" i="21"/>
  <c r="AE57" i="21"/>
  <c r="AF56" i="21"/>
  <c r="AE56" i="21"/>
  <c r="AF55" i="21"/>
  <c r="AE55" i="21"/>
  <c r="AF54" i="21"/>
  <c r="AE54" i="21"/>
  <c r="AF53" i="21"/>
  <c r="AE53" i="21"/>
  <c r="AF52" i="21"/>
  <c r="AE52" i="21"/>
  <c r="AF51" i="21"/>
  <c r="AE51" i="21"/>
  <c r="AF50" i="21"/>
  <c r="AE50" i="21"/>
  <c r="AF49" i="21"/>
  <c r="AE49" i="21"/>
  <c r="AF48" i="21"/>
  <c r="AE48" i="21"/>
  <c r="AF47" i="21"/>
  <c r="AE47" i="21"/>
  <c r="AF46" i="21"/>
  <c r="AE46" i="21"/>
  <c r="AF45" i="21"/>
  <c r="AE45" i="21"/>
  <c r="AF44" i="21"/>
  <c r="AE44" i="21"/>
  <c r="AF43" i="21"/>
  <c r="AE43" i="21"/>
  <c r="AF42" i="21"/>
  <c r="AE42" i="21"/>
  <c r="AF41" i="21"/>
  <c r="AE41" i="21"/>
  <c r="AF40" i="21"/>
  <c r="AE40" i="21"/>
  <c r="AF39" i="21"/>
  <c r="AE39" i="21"/>
  <c r="AF38" i="21"/>
  <c r="AE38" i="21"/>
  <c r="AF37" i="21"/>
  <c r="AE37" i="21"/>
  <c r="AF36" i="21"/>
  <c r="AE36" i="21"/>
  <c r="AF35" i="21"/>
  <c r="AE35" i="21"/>
  <c r="AF34" i="21"/>
  <c r="AE34" i="21"/>
  <c r="AF33" i="21"/>
  <c r="AE33" i="21"/>
  <c r="AF32" i="21"/>
  <c r="AE32" i="21"/>
  <c r="AF31" i="21"/>
  <c r="AE31" i="21"/>
  <c r="AF30" i="21"/>
  <c r="AE30" i="21"/>
  <c r="AF29" i="21"/>
  <c r="AE29" i="21"/>
  <c r="AF28" i="21"/>
  <c r="AE28" i="21"/>
  <c r="AF27" i="21"/>
  <c r="AE27" i="21"/>
  <c r="AF26" i="21"/>
  <c r="AE26" i="21"/>
  <c r="AF25" i="21"/>
  <c r="AE25" i="21"/>
  <c r="AF24" i="21"/>
  <c r="AE24" i="21"/>
  <c r="AF23" i="21"/>
  <c r="AE23" i="21"/>
  <c r="AF22" i="21"/>
  <c r="AE22" i="21"/>
  <c r="AF21" i="21"/>
  <c r="AE21" i="21"/>
  <c r="AF20" i="21"/>
  <c r="AE20" i="21"/>
  <c r="AF19" i="21"/>
  <c r="AE19" i="21"/>
  <c r="AF18" i="21"/>
  <c r="AE18" i="21"/>
  <c r="AF17" i="21"/>
  <c r="AE17" i="21"/>
  <c r="AF16" i="21"/>
  <c r="AE16" i="21"/>
  <c r="AF15" i="21"/>
  <c r="AE15" i="21"/>
  <c r="AF14" i="21"/>
  <c r="AE14" i="21"/>
  <c r="AF13" i="21"/>
  <c r="AE13" i="21"/>
  <c r="AF12" i="21"/>
  <c r="AE12" i="21"/>
  <c r="AF11" i="21"/>
  <c r="AE11" i="21"/>
  <c r="AF10" i="21"/>
  <c r="AE10" i="21"/>
  <c r="AF9" i="21"/>
  <c r="AE9" i="21"/>
  <c r="AE1" i="21"/>
  <c r="AD89" i="21"/>
  <c r="AC89" i="21"/>
  <c r="AD88" i="21"/>
  <c r="AC88" i="21"/>
  <c r="AD87" i="21"/>
  <c r="AC87" i="21"/>
  <c r="AD86" i="21"/>
  <c r="AC86" i="21"/>
  <c r="AD85" i="21"/>
  <c r="AC85" i="21"/>
  <c r="AD84" i="21"/>
  <c r="AC84" i="21"/>
  <c r="AD83" i="21"/>
  <c r="AC83" i="21"/>
  <c r="AD82" i="21"/>
  <c r="AC82" i="21"/>
  <c r="AD81" i="21"/>
  <c r="AC81" i="21"/>
  <c r="AD80" i="21"/>
  <c r="AC80" i="21"/>
  <c r="AD79" i="21"/>
  <c r="AC79" i="21"/>
  <c r="AD78" i="21"/>
  <c r="AC78" i="21"/>
  <c r="AD77" i="21"/>
  <c r="AC77" i="21"/>
  <c r="AD76" i="21"/>
  <c r="AC76" i="21"/>
  <c r="AD75" i="21"/>
  <c r="AC75" i="21"/>
  <c r="AD74" i="21"/>
  <c r="AC74" i="21"/>
  <c r="AD73" i="21"/>
  <c r="AC73" i="21"/>
  <c r="AD72" i="21"/>
  <c r="AC72" i="21"/>
  <c r="AD71" i="21"/>
  <c r="AC71" i="21"/>
  <c r="AD70" i="21"/>
  <c r="AC70" i="21"/>
  <c r="AD69" i="21"/>
  <c r="AC69" i="21"/>
  <c r="AD68" i="21"/>
  <c r="AC68" i="21"/>
  <c r="AD67" i="21"/>
  <c r="AC67" i="21"/>
  <c r="AD66" i="21"/>
  <c r="AC66" i="21"/>
  <c r="AD65" i="21"/>
  <c r="AC65" i="21"/>
  <c r="AD64" i="21"/>
  <c r="AC64" i="21"/>
  <c r="AD63" i="21"/>
  <c r="AC63" i="21"/>
  <c r="AD62" i="21"/>
  <c r="AC62" i="21"/>
  <c r="AD61" i="21"/>
  <c r="AC61" i="21"/>
  <c r="AD60" i="21"/>
  <c r="AC60" i="21"/>
  <c r="AD59" i="21"/>
  <c r="AC59" i="21"/>
  <c r="AD58" i="21"/>
  <c r="AC58" i="21"/>
  <c r="AD57" i="21"/>
  <c r="AC57" i="21"/>
  <c r="AD56" i="21"/>
  <c r="AC56" i="21"/>
  <c r="AD55" i="21"/>
  <c r="AC55" i="21"/>
  <c r="AD54" i="21"/>
  <c r="AC54" i="21"/>
  <c r="AD53" i="21"/>
  <c r="AC53" i="21"/>
  <c r="AD52" i="21"/>
  <c r="AC52" i="21"/>
  <c r="AD51" i="21"/>
  <c r="AC51" i="21"/>
  <c r="AD50" i="21"/>
  <c r="AC50" i="21"/>
  <c r="AD49" i="21"/>
  <c r="AC49" i="21"/>
  <c r="AD48" i="21"/>
  <c r="AC48" i="21"/>
  <c r="AD47" i="21"/>
  <c r="AC47" i="21"/>
  <c r="AD46" i="21"/>
  <c r="AC46" i="21"/>
  <c r="AD45" i="21"/>
  <c r="AC45" i="21"/>
  <c r="AD44" i="21"/>
  <c r="AC44" i="21"/>
  <c r="AD43" i="21"/>
  <c r="AC43" i="21"/>
  <c r="AD42" i="21"/>
  <c r="AC42" i="21"/>
  <c r="AD41" i="21"/>
  <c r="AC41" i="21"/>
  <c r="AD40" i="21"/>
  <c r="AC40" i="21"/>
  <c r="AD39" i="21"/>
  <c r="AC39" i="21"/>
  <c r="AD38" i="21"/>
  <c r="AC38" i="21"/>
  <c r="AD37" i="21"/>
  <c r="AC37" i="21"/>
  <c r="AD36" i="21"/>
  <c r="AC36" i="21"/>
  <c r="AD35" i="21"/>
  <c r="AC35" i="21"/>
  <c r="AD34" i="21"/>
  <c r="AC34" i="21"/>
  <c r="AD33" i="21"/>
  <c r="AC33" i="21"/>
  <c r="AD32" i="21"/>
  <c r="AC32" i="21"/>
  <c r="AD31" i="21"/>
  <c r="AC31" i="21"/>
  <c r="AD30" i="21"/>
  <c r="AC30" i="21"/>
  <c r="AD29" i="21"/>
  <c r="AC29" i="21"/>
  <c r="AD28" i="21"/>
  <c r="AC28" i="21"/>
  <c r="AD27" i="21"/>
  <c r="AC27" i="21"/>
  <c r="AD26" i="21"/>
  <c r="AC26" i="21"/>
  <c r="AD25" i="21"/>
  <c r="AC25" i="21"/>
  <c r="AD24" i="21"/>
  <c r="AC24" i="21"/>
  <c r="AD23" i="21"/>
  <c r="AC23" i="21"/>
  <c r="AD22" i="21"/>
  <c r="AC22" i="21"/>
  <c r="AD21" i="21"/>
  <c r="AC21" i="21"/>
  <c r="AD20" i="21"/>
  <c r="AC20" i="21"/>
  <c r="AD19" i="21"/>
  <c r="AC19" i="21"/>
  <c r="AD18" i="21"/>
  <c r="AC18" i="21"/>
  <c r="AD17" i="21"/>
  <c r="AC17" i="21"/>
  <c r="AD16" i="21"/>
  <c r="AC16" i="21"/>
  <c r="AD15" i="21"/>
  <c r="AC15" i="21"/>
  <c r="AD14" i="21"/>
  <c r="AC14" i="21"/>
  <c r="AD13" i="21"/>
  <c r="AC13" i="21"/>
  <c r="AD12" i="21"/>
  <c r="AC12" i="21"/>
  <c r="AD11" i="21"/>
  <c r="AC11" i="21"/>
  <c r="AD10" i="21"/>
  <c r="AC10" i="21"/>
  <c r="AD9" i="21"/>
  <c r="AD4" i="21" s="1"/>
  <c r="AC9" i="21"/>
  <c r="AC1" i="21"/>
  <c r="X89" i="21"/>
  <c r="W89" i="21"/>
  <c r="X88" i="21"/>
  <c r="W88" i="21"/>
  <c r="X87" i="21"/>
  <c r="W87" i="21"/>
  <c r="X86" i="21"/>
  <c r="W86" i="21"/>
  <c r="X85" i="21"/>
  <c r="W85" i="21"/>
  <c r="X84" i="21"/>
  <c r="W84" i="21"/>
  <c r="X83" i="21"/>
  <c r="W83" i="21"/>
  <c r="X82" i="21"/>
  <c r="W82" i="21"/>
  <c r="X81" i="21"/>
  <c r="W81" i="21"/>
  <c r="X80" i="21"/>
  <c r="W80" i="21"/>
  <c r="X79" i="21"/>
  <c r="W79" i="21"/>
  <c r="X78" i="21"/>
  <c r="W78" i="21"/>
  <c r="X77" i="21"/>
  <c r="W77" i="21"/>
  <c r="X76" i="21"/>
  <c r="W76" i="21"/>
  <c r="X75" i="21"/>
  <c r="W75" i="21"/>
  <c r="X74" i="21"/>
  <c r="W74" i="21"/>
  <c r="X73" i="21"/>
  <c r="W73" i="21"/>
  <c r="X72" i="21"/>
  <c r="W72" i="21"/>
  <c r="X71" i="21"/>
  <c r="W71" i="21"/>
  <c r="X70" i="21"/>
  <c r="W70" i="21"/>
  <c r="X69" i="21"/>
  <c r="W69" i="21"/>
  <c r="X68" i="21"/>
  <c r="W68" i="21"/>
  <c r="X67" i="21"/>
  <c r="W67" i="21"/>
  <c r="X66" i="21"/>
  <c r="W66" i="21"/>
  <c r="X65" i="21"/>
  <c r="W65" i="21"/>
  <c r="X64" i="21"/>
  <c r="W64" i="21"/>
  <c r="X63" i="21"/>
  <c r="W63" i="21"/>
  <c r="X62" i="21"/>
  <c r="W62" i="21"/>
  <c r="X61" i="21"/>
  <c r="W61" i="21"/>
  <c r="X60" i="21"/>
  <c r="W60" i="21"/>
  <c r="X59" i="21"/>
  <c r="W59" i="21"/>
  <c r="X58" i="21"/>
  <c r="W58" i="21"/>
  <c r="X57" i="21"/>
  <c r="W57" i="21"/>
  <c r="X56" i="21"/>
  <c r="W56" i="21"/>
  <c r="X55" i="21"/>
  <c r="W55" i="21"/>
  <c r="X54" i="21"/>
  <c r="W54" i="21"/>
  <c r="X53" i="21"/>
  <c r="W53" i="21"/>
  <c r="X52" i="21"/>
  <c r="W52" i="21"/>
  <c r="X51" i="21"/>
  <c r="W51" i="21"/>
  <c r="X50" i="21"/>
  <c r="W50" i="21"/>
  <c r="X49" i="21"/>
  <c r="W49" i="21"/>
  <c r="X48" i="21"/>
  <c r="W48" i="21"/>
  <c r="X47" i="21"/>
  <c r="W47" i="21"/>
  <c r="X46" i="21"/>
  <c r="W46" i="21"/>
  <c r="X45" i="21"/>
  <c r="W45" i="21"/>
  <c r="X44" i="21"/>
  <c r="W44" i="21"/>
  <c r="X43" i="21"/>
  <c r="W43" i="21"/>
  <c r="X42" i="21"/>
  <c r="W42" i="21"/>
  <c r="X41" i="21"/>
  <c r="W41" i="21"/>
  <c r="X40" i="21"/>
  <c r="W40" i="21"/>
  <c r="X39" i="21"/>
  <c r="W39" i="21"/>
  <c r="X38" i="21"/>
  <c r="W38" i="21"/>
  <c r="X37" i="21"/>
  <c r="W37" i="21"/>
  <c r="X36" i="21"/>
  <c r="W36" i="21"/>
  <c r="X35" i="21"/>
  <c r="W35" i="21"/>
  <c r="X34" i="21"/>
  <c r="W34" i="21"/>
  <c r="X33" i="21"/>
  <c r="W33" i="21"/>
  <c r="X32" i="21"/>
  <c r="W32" i="21"/>
  <c r="X31" i="21"/>
  <c r="W31" i="21"/>
  <c r="X30" i="21"/>
  <c r="W30" i="21"/>
  <c r="X29" i="21"/>
  <c r="W29" i="21"/>
  <c r="X28" i="21"/>
  <c r="W28" i="21"/>
  <c r="X27" i="21"/>
  <c r="W27" i="21"/>
  <c r="X26" i="21"/>
  <c r="W26" i="21"/>
  <c r="X25" i="21"/>
  <c r="W25" i="21"/>
  <c r="X24" i="21"/>
  <c r="W24" i="21"/>
  <c r="X23" i="21"/>
  <c r="W23" i="21"/>
  <c r="X22" i="21"/>
  <c r="W22" i="21"/>
  <c r="X21" i="21"/>
  <c r="W21" i="21"/>
  <c r="X20" i="21"/>
  <c r="W20" i="21"/>
  <c r="X19" i="21"/>
  <c r="W19" i="21"/>
  <c r="X18" i="21"/>
  <c r="W18" i="21"/>
  <c r="X17" i="21"/>
  <c r="W17" i="21"/>
  <c r="X16" i="21"/>
  <c r="W16" i="21"/>
  <c r="X15" i="21"/>
  <c r="W15" i="21"/>
  <c r="X14" i="21"/>
  <c r="W14" i="21"/>
  <c r="X13" i="21"/>
  <c r="W13" i="21"/>
  <c r="X12" i="21"/>
  <c r="W12" i="21"/>
  <c r="X11" i="21"/>
  <c r="W11" i="21"/>
  <c r="X10" i="21"/>
  <c r="W10" i="21"/>
  <c r="X9" i="21"/>
  <c r="W9" i="21"/>
  <c r="W1" i="21"/>
  <c r="T89" i="21"/>
  <c r="S89" i="21"/>
  <c r="T88" i="21"/>
  <c r="S88" i="21"/>
  <c r="T87" i="21"/>
  <c r="S87" i="21"/>
  <c r="T86" i="21"/>
  <c r="S86" i="21"/>
  <c r="T85" i="21"/>
  <c r="S85" i="21"/>
  <c r="T84" i="21"/>
  <c r="S84" i="21"/>
  <c r="T83" i="21"/>
  <c r="S83" i="21"/>
  <c r="T82" i="21"/>
  <c r="S82" i="21"/>
  <c r="T81" i="21"/>
  <c r="S81" i="21"/>
  <c r="T80" i="21"/>
  <c r="S80" i="21"/>
  <c r="T79" i="21"/>
  <c r="S79" i="21"/>
  <c r="T78" i="21"/>
  <c r="S78" i="21"/>
  <c r="T77" i="21"/>
  <c r="S77" i="21"/>
  <c r="T76" i="21"/>
  <c r="S76" i="21"/>
  <c r="T75" i="21"/>
  <c r="S75" i="21"/>
  <c r="T74" i="21"/>
  <c r="S74" i="21"/>
  <c r="T73" i="21"/>
  <c r="S73" i="21"/>
  <c r="T72" i="21"/>
  <c r="S72" i="21"/>
  <c r="T71" i="21"/>
  <c r="S71" i="21"/>
  <c r="T70" i="21"/>
  <c r="S70" i="21"/>
  <c r="T69" i="21"/>
  <c r="S69" i="21"/>
  <c r="T68" i="21"/>
  <c r="S68" i="21"/>
  <c r="T67" i="21"/>
  <c r="S67" i="21"/>
  <c r="T66" i="21"/>
  <c r="S66" i="21"/>
  <c r="T65" i="21"/>
  <c r="S65" i="21"/>
  <c r="T64" i="21"/>
  <c r="S64" i="21"/>
  <c r="T63" i="21"/>
  <c r="S63" i="21"/>
  <c r="T62" i="21"/>
  <c r="S62" i="21"/>
  <c r="T61" i="21"/>
  <c r="S61" i="21"/>
  <c r="T60" i="21"/>
  <c r="S60" i="21"/>
  <c r="T59" i="21"/>
  <c r="S59" i="21"/>
  <c r="T58" i="21"/>
  <c r="S58" i="21"/>
  <c r="T57" i="21"/>
  <c r="S57" i="21"/>
  <c r="T56" i="21"/>
  <c r="S56" i="21"/>
  <c r="T55" i="21"/>
  <c r="S55" i="21"/>
  <c r="T54" i="21"/>
  <c r="S54" i="21"/>
  <c r="T53" i="21"/>
  <c r="S53" i="21"/>
  <c r="T52" i="21"/>
  <c r="S52" i="21"/>
  <c r="T51" i="21"/>
  <c r="S51" i="21"/>
  <c r="T50" i="21"/>
  <c r="S50" i="21"/>
  <c r="T49" i="21"/>
  <c r="S49" i="21"/>
  <c r="T48" i="21"/>
  <c r="S48" i="21"/>
  <c r="T47" i="21"/>
  <c r="S47" i="21"/>
  <c r="T46" i="21"/>
  <c r="S46" i="21"/>
  <c r="T45" i="21"/>
  <c r="S45" i="21"/>
  <c r="T44" i="21"/>
  <c r="S44" i="21"/>
  <c r="T43" i="21"/>
  <c r="S43" i="21"/>
  <c r="T42" i="21"/>
  <c r="S42" i="21"/>
  <c r="T41" i="21"/>
  <c r="S41" i="21"/>
  <c r="T40" i="21"/>
  <c r="S40" i="21"/>
  <c r="T39" i="21"/>
  <c r="S39" i="21"/>
  <c r="T38" i="21"/>
  <c r="S38" i="21"/>
  <c r="T37" i="21"/>
  <c r="S37" i="21"/>
  <c r="T36" i="21"/>
  <c r="S36" i="21"/>
  <c r="T35" i="21"/>
  <c r="S35" i="21"/>
  <c r="T34" i="21"/>
  <c r="S34" i="21"/>
  <c r="T33" i="21"/>
  <c r="S33" i="21"/>
  <c r="T32" i="21"/>
  <c r="S32" i="21"/>
  <c r="T31" i="21"/>
  <c r="S31" i="21"/>
  <c r="T30" i="21"/>
  <c r="S30" i="21"/>
  <c r="T29" i="21"/>
  <c r="S29" i="21"/>
  <c r="T28" i="21"/>
  <c r="S28" i="21"/>
  <c r="T27" i="21"/>
  <c r="S27" i="21"/>
  <c r="T26" i="21"/>
  <c r="S26" i="21"/>
  <c r="T25" i="21"/>
  <c r="S25" i="21"/>
  <c r="T24" i="21"/>
  <c r="S24" i="21"/>
  <c r="T23" i="21"/>
  <c r="S23" i="21"/>
  <c r="T22" i="21"/>
  <c r="S22" i="21"/>
  <c r="T21" i="21"/>
  <c r="S21" i="21"/>
  <c r="T20" i="21"/>
  <c r="S20" i="21"/>
  <c r="T19" i="21"/>
  <c r="S19" i="21"/>
  <c r="T18" i="21"/>
  <c r="S18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S1" i="21"/>
  <c r="R89" i="21"/>
  <c r="Q89" i="21"/>
  <c r="R88" i="21"/>
  <c r="Q88" i="21"/>
  <c r="R87" i="21"/>
  <c r="Q87" i="21"/>
  <c r="R86" i="21"/>
  <c r="Q86" i="21"/>
  <c r="R85" i="21"/>
  <c r="Q85" i="21"/>
  <c r="R84" i="21"/>
  <c r="Q84" i="21"/>
  <c r="R83" i="21"/>
  <c r="Q83" i="21"/>
  <c r="R82" i="21"/>
  <c r="Q82" i="21"/>
  <c r="R81" i="21"/>
  <c r="Q81" i="21"/>
  <c r="R80" i="21"/>
  <c r="Q80" i="21"/>
  <c r="R79" i="21"/>
  <c r="Q79" i="21"/>
  <c r="R78" i="21"/>
  <c r="Q78" i="21"/>
  <c r="R77" i="21"/>
  <c r="Q77" i="21"/>
  <c r="R76" i="21"/>
  <c r="Q76" i="21"/>
  <c r="R75" i="21"/>
  <c r="Q75" i="21"/>
  <c r="R74" i="21"/>
  <c r="Q74" i="21"/>
  <c r="R73" i="21"/>
  <c r="Q73" i="21"/>
  <c r="R72" i="21"/>
  <c r="Q72" i="21"/>
  <c r="R71" i="21"/>
  <c r="Q71" i="21"/>
  <c r="R70" i="21"/>
  <c r="Q70" i="21"/>
  <c r="R69" i="21"/>
  <c r="Q69" i="21"/>
  <c r="R68" i="21"/>
  <c r="Q68" i="21"/>
  <c r="R67" i="21"/>
  <c r="Q67" i="21"/>
  <c r="R66" i="21"/>
  <c r="Q66" i="21"/>
  <c r="R65" i="21"/>
  <c r="Q65" i="21"/>
  <c r="R64" i="21"/>
  <c r="Q64" i="21"/>
  <c r="R63" i="21"/>
  <c r="Q63" i="21"/>
  <c r="R62" i="21"/>
  <c r="Q62" i="21"/>
  <c r="R61" i="21"/>
  <c r="Q61" i="21"/>
  <c r="R60" i="21"/>
  <c r="Q60" i="21"/>
  <c r="R59" i="21"/>
  <c r="Q59" i="21"/>
  <c r="R58" i="21"/>
  <c r="Q58" i="21"/>
  <c r="R57" i="21"/>
  <c r="Q57" i="21"/>
  <c r="R56" i="21"/>
  <c r="Q56" i="21"/>
  <c r="R55" i="21"/>
  <c r="Q55" i="21"/>
  <c r="R54" i="21"/>
  <c r="Q54" i="21"/>
  <c r="R53" i="21"/>
  <c r="Q53" i="21"/>
  <c r="R52" i="21"/>
  <c r="Q52" i="21"/>
  <c r="R51" i="21"/>
  <c r="Q51" i="21"/>
  <c r="R50" i="21"/>
  <c r="Q50" i="21"/>
  <c r="R49" i="21"/>
  <c r="Q49" i="21"/>
  <c r="R48" i="21"/>
  <c r="Q48" i="21"/>
  <c r="R47" i="21"/>
  <c r="Q47" i="21"/>
  <c r="R46" i="21"/>
  <c r="Q46" i="21"/>
  <c r="R45" i="21"/>
  <c r="Q45" i="21"/>
  <c r="R44" i="21"/>
  <c r="Q44" i="21"/>
  <c r="R43" i="21"/>
  <c r="Q43" i="21"/>
  <c r="R42" i="21"/>
  <c r="Q42" i="21"/>
  <c r="R41" i="21"/>
  <c r="Q41" i="21"/>
  <c r="R40" i="21"/>
  <c r="Q40" i="21"/>
  <c r="R39" i="21"/>
  <c r="Q39" i="21"/>
  <c r="R38" i="21"/>
  <c r="Q38" i="21"/>
  <c r="R37" i="21"/>
  <c r="Q37" i="21"/>
  <c r="R36" i="21"/>
  <c r="Q36" i="21"/>
  <c r="R35" i="21"/>
  <c r="Q35" i="21"/>
  <c r="R34" i="21"/>
  <c r="Q34" i="21"/>
  <c r="R33" i="21"/>
  <c r="Q33" i="21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R25" i="21"/>
  <c r="Q25" i="21"/>
  <c r="R24" i="21"/>
  <c r="Q24" i="21"/>
  <c r="R23" i="21"/>
  <c r="Q23" i="21"/>
  <c r="R22" i="21"/>
  <c r="Q22" i="21"/>
  <c r="R21" i="21"/>
  <c r="Q21" i="21"/>
  <c r="R20" i="21"/>
  <c r="Q20" i="21"/>
  <c r="R19" i="21"/>
  <c r="Q19" i="21"/>
  <c r="R18" i="21"/>
  <c r="Q18" i="21"/>
  <c r="R17" i="21"/>
  <c r="Q17" i="21"/>
  <c r="R16" i="21"/>
  <c r="Q16" i="21"/>
  <c r="R15" i="21"/>
  <c r="Q15" i="21"/>
  <c r="R14" i="21"/>
  <c r="Q14" i="21"/>
  <c r="R13" i="21"/>
  <c r="Q13" i="21"/>
  <c r="R12" i="21"/>
  <c r="Q12" i="21"/>
  <c r="R11" i="21"/>
  <c r="Q11" i="21"/>
  <c r="R10" i="21"/>
  <c r="Q10" i="21"/>
  <c r="R9" i="21"/>
  <c r="Q9" i="21"/>
  <c r="Q1" i="21"/>
  <c r="P89" i="21"/>
  <c r="O89" i="21"/>
  <c r="P88" i="21"/>
  <c r="O88" i="21"/>
  <c r="P87" i="21"/>
  <c r="O87" i="21"/>
  <c r="P86" i="21"/>
  <c r="O86" i="21"/>
  <c r="P85" i="21"/>
  <c r="O85" i="21"/>
  <c r="P84" i="21"/>
  <c r="O84" i="21"/>
  <c r="P83" i="21"/>
  <c r="O83" i="21"/>
  <c r="P82" i="21"/>
  <c r="O82" i="21"/>
  <c r="P81" i="21"/>
  <c r="O81" i="21"/>
  <c r="P80" i="21"/>
  <c r="O80" i="21"/>
  <c r="P79" i="21"/>
  <c r="O79" i="21"/>
  <c r="P78" i="21"/>
  <c r="O78" i="21"/>
  <c r="P77" i="21"/>
  <c r="O77" i="21"/>
  <c r="P76" i="21"/>
  <c r="O76" i="21"/>
  <c r="P75" i="21"/>
  <c r="O75" i="21"/>
  <c r="P74" i="21"/>
  <c r="O74" i="21"/>
  <c r="P73" i="21"/>
  <c r="O73" i="21"/>
  <c r="P72" i="21"/>
  <c r="O72" i="21"/>
  <c r="P71" i="21"/>
  <c r="O71" i="21"/>
  <c r="P70" i="21"/>
  <c r="O70" i="21"/>
  <c r="P69" i="21"/>
  <c r="O69" i="21"/>
  <c r="P68" i="21"/>
  <c r="O68" i="21"/>
  <c r="P67" i="21"/>
  <c r="O67" i="21"/>
  <c r="P66" i="21"/>
  <c r="O66" i="21"/>
  <c r="P65" i="21"/>
  <c r="O65" i="21"/>
  <c r="P64" i="21"/>
  <c r="O64" i="21"/>
  <c r="P63" i="21"/>
  <c r="O63" i="21"/>
  <c r="P62" i="21"/>
  <c r="O62" i="21"/>
  <c r="P61" i="21"/>
  <c r="O61" i="21"/>
  <c r="P60" i="21"/>
  <c r="O60" i="21"/>
  <c r="P59" i="21"/>
  <c r="O59" i="21"/>
  <c r="P58" i="21"/>
  <c r="O58" i="21"/>
  <c r="P57" i="21"/>
  <c r="O57" i="21"/>
  <c r="P56" i="21"/>
  <c r="O56" i="21"/>
  <c r="P55" i="21"/>
  <c r="O55" i="21"/>
  <c r="P54" i="21"/>
  <c r="O54" i="21"/>
  <c r="P53" i="21"/>
  <c r="O53" i="21"/>
  <c r="P52" i="21"/>
  <c r="O52" i="21"/>
  <c r="P51" i="21"/>
  <c r="O51" i="21"/>
  <c r="P50" i="21"/>
  <c r="O50" i="21"/>
  <c r="P49" i="21"/>
  <c r="O49" i="21"/>
  <c r="P48" i="21"/>
  <c r="O48" i="21"/>
  <c r="P47" i="21"/>
  <c r="O47" i="21"/>
  <c r="P46" i="21"/>
  <c r="O46" i="21"/>
  <c r="P45" i="21"/>
  <c r="O45" i="21"/>
  <c r="P44" i="21"/>
  <c r="O44" i="21"/>
  <c r="P43" i="21"/>
  <c r="O43" i="21"/>
  <c r="P42" i="21"/>
  <c r="O42" i="21"/>
  <c r="P41" i="21"/>
  <c r="O41" i="21"/>
  <c r="P40" i="21"/>
  <c r="O40" i="21"/>
  <c r="P39" i="21"/>
  <c r="O39" i="21"/>
  <c r="P38" i="21"/>
  <c r="O38" i="21"/>
  <c r="P37" i="21"/>
  <c r="O37" i="21"/>
  <c r="P36" i="21"/>
  <c r="O36" i="21"/>
  <c r="P35" i="21"/>
  <c r="O35" i="21"/>
  <c r="P34" i="21"/>
  <c r="O34" i="21"/>
  <c r="P33" i="21"/>
  <c r="O33" i="21"/>
  <c r="P32" i="21"/>
  <c r="O32" i="21"/>
  <c r="P31" i="21"/>
  <c r="O31" i="21"/>
  <c r="P30" i="21"/>
  <c r="O30" i="21"/>
  <c r="P29" i="21"/>
  <c r="O29" i="21"/>
  <c r="P28" i="21"/>
  <c r="O28" i="21"/>
  <c r="P27" i="21"/>
  <c r="O27" i="21"/>
  <c r="P26" i="21"/>
  <c r="O26" i="21"/>
  <c r="P25" i="21"/>
  <c r="O25" i="21"/>
  <c r="P24" i="21"/>
  <c r="O24" i="21"/>
  <c r="P23" i="21"/>
  <c r="O23" i="21"/>
  <c r="P22" i="21"/>
  <c r="O22" i="21"/>
  <c r="P21" i="21"/>
  <c r="O21" i="21"/>
  <c r="P20" i="21"/>
  <c r="O20" i="21"/>
  <c r="P19" i="21"/>
  <c r="O19" i="21"/>
  <c r="P18" i="21"/>
  <c r="O18" i="21"/>
  <c r="P17" i="21"/>
  <c r="O17" i="21"/>
  <c r="P16" i="21"/>
  <c r="O16" i="21"/>
  <c r="P15" i="21"/>
  <c r="O15" i="21"/>
  <c r="P14" i="21"/>
  <c r="O14" i="21"/>
  <c r="P13" i="21"/>
  <c r="O13" i="21"/>
  <c r="P12" i="21"/>
  <c r="O12" i="21"/>
  <c r="P11" i="21"/>
  <c r="O11" i="21"/>
  <c r="P10" i="21"/>
  <c r="O10" i="21"/>
  <c r="P9" i="21"/>
  <c r="O9" i="21"/>
  <c r="O1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N71" i="21"/>
  <c r="M71" i="21"/>
  <c r="N70" i="21"/>
  <c r="M70" i="21"/>
  <c r="N69" i="21"/>
  <c r="M69" i="21"/>
  <c r="N68" i="21"/>
  <c r="M68" i="21"/>
  <c r="N67" i="21"/>
  <c r="M67" i="21"/>
  <c r="N66" i="21"/>
  <c r="M66" i="21"/>
  <c r="N65" i="21"/>
  <c r="M65" i="21"/>
  <c r="N64" i="21"/>
  <c r="M64" i="21"/>
  <c r="N63" i="21"/>
  <c r="M63" i="21"/>
  <c r="N62" i="21"/>
  <c r="M62" i="21"/>
  <c r="N61" i="21"/>
  <c r="M61" i="21"/>
  <c r="N60" i="21"/>
  <c r="M60" i="21"/>
  <c r="N59" i="21"/>
  <c r="M59" i="21"/>
  <c r="N58" i="21"/>
  <c r="M58" i="21"/>
  <c r="N57" i="21"/>
  <c r="M57" i="21"/>
  <c r="N56" i="21"/>
  <c r="M56" i="21"/>
  <c r="N55" i="21"/>
  <c r="M55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N44" i="21"/>
  <c r="M44" i="21"/>
  <c r="N43" i="21"/>
  <c r="M43" i="21"/>
  <c r="N42" i="21"/>
  <c r="M42" i="21"/>
  <c r="N41" i="21"/>
  <c r="M41" i="21"/>
  <c r="N40" i="21"/>
  <c r="M40" i="21"/>
  <c r="N39" i="21"/>
  <c r="M39" i="2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1" i="21"/>
  <c r="M11" i="21"/>
  <c r="N10" i="21"/>
  <c r="M10" i="21"/>
  <c r="N9" i="21"/>
  <c r="M9" i="21"/>
  <c r="M1" i="21"/>
  <c r="L89" i="21"/>
  <c r="K89" i="21"/>
  <c r="L88" i="21"/>
  <c r="K88" i="21"/>
  <c r="L87" i="21"/>
  <c r="K87" i="21"/>
  <c r="L86" i="21"/>
  <c r="K86" i="21"/>
  <c r="L85" i="21"/>
  <c r="K85" i="21"/>
  <c r="L84" i="21"/>
  <c r="K84" i="21"/>
  <c r="L83" i="21"/>
  <c r="K83" i="21"/>
  <c r="L82" i="21"/>
  <c r="K82" i="21"/>
  <c r="L81" i="21"/>
  <c r="K81" i="21"/>
  <c r="L80" i="21"/>
  <c r="K80" i="21"/>
  <c r="L79" i="21"/>
  <c r="K79" i="21"/>
  <c r="L78" i="21"/>
  <c r="K78" i="21"/>
  <c r="L77" i="21"/>
  <c r="K77" i="21"/>
  <c r="L76" i="21"/>
  <c r="K76" i="21"/>
  <c r="L75" i="21"/>
  <c r="K75" i="21"/>
  <c r="L74" i="21"/>
  <c r="K74" i="21"/>
  <c r="L73" i="21"/>
  <c r="K73" i="21"/>
  <c r="L72" i="21"/>
  <c r="K72" i="21"/>
  <c r="L71" i="21"/>
  <c r="K71" i="21"/>
  <c r="L70" i="21"/>
  <c r="K70" i="21"/>
  <c r="L69" i="21"/>
  <c r="K69" i="21"/>
  <c r="L68" i="21"/>
  <c r="K68" i="21"/>
  <c r="L67" i="21"/>
  <c r="K67" i="21"/>
  <c r="L66" i="21"/>
  <c r="K66" i="21"/>
  <c r="L65" i="21"/>
  <c r="K65" i="21"/>
  <c r="L64" i="21"/>
  <c r="K64" i="21"/>
  <c r="L63" i="21"/>
  <c r="K63" i="21"/>
  <c r="L62" i="21"/>
  <c r="K62" i="21"/>
  <c r="L61" i="21"/>
  <c r="K61" i="21"/>
  <c r="L60" i="21"/>
  <c r="K60" i="21"/>
  <c r="L59" i="21"/>
  <c r="K59" i="21"/>
  <c r="L58" i="21"/>
  <c r="K58" i="21"/>
  <c r="L57" i="21"/>
  <c r="K57" i="21"/>
  <c r="L56" i="21"/>
  <c r="K56" i="21"/>
  <c r="L55" i="21"/>
  <c r="K55" i="21"/>
  <c r="L54" i="21"/>
  <c r="K54" i="21"/>
  <c r="L53" i="21"/>
  <c r="K53" i="21"/>
  <c r="L52" i="21"/>
  <c r="K52" i="21"/>
  <c r="L51" i="21"/>
  <c r="K51" i="21"/>
  <c r="L50" i="21"/>
  <c r="K50" i="21"/>
  <c r="L49" i="21"/>
  <c r="K49" i="21"/>
  <c r="L48" i="21"/>
  <c r="K48" i="21"/>
  <c r="L47" i="21"/>
  <c r="K47" i="21"/>
  <c r="L46" i="21"/>
  <c r="K46" i="21"/>
  <c r="L45" i="21"/>
  <c r="K45" i="21"/>
  <c r="L44" i="21"/>
  <c r="K44" i="21"/>
  <c r="L43" i="21"/>
  <c r="K43" i="21"/>
  <c r="L42" i="21"/>
  <c r="K42" i="21"/>
  <c r="L41" i="21"/>
  <c r="K41" i="21"/>
  <c r="L40" i="21"/>
  <c r="K40" i="21"/>
  <c r="L39" i="21"/>
  <c r="K39" i="21"/>
  <c r="L38" i="21"/>
  <c r="K38" i="21"/>
  <c r="L37" i="21"/>
  <c r="K37" i="21"/>
  <c r="L36" i="21"/>
  <c r="K36" i="21"/>
  <c r="L35" i="21"/>
  <c r="K35" i="21"/>
  <c r="L34" i="21"/>
  <c r="K34" i="21"/>
  <c r="L33" i="21"/>
  <c r="K33" i="21"/>
  <c r="L32" i="21"/>
  <c r="K32" i="21"/>
  <c r="L31" i="21"/>
  <c r="K31" i="21"/>
  <c r="L30" i="21"/>
  <c r="K30" i="21"/>
  <c r="L29" i="21"/>
  <c r="K29" i="21"/>
  <c r="L28" i="21"/>
  <c r="K28" i="21"/>
  <c r="L27" i="21"/>
  <c r="K27" i="21"/>
  <c r="L26" i="21"/>
  <c r="K26" i="21"/>
  <c r="L25" i="21"/>
  <c r="K25" i="21"/>
  <c r="L24" i="21"/>
  <c r="K24" i="21"/>
  <c r="L23" i="21"/>
  <c r="K23" i="21"/>
  <c r="L22" i="21"/>
  <c r="K22" i="2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K15" i="21"/>
  <c r="L14" i="21"/>
  <c r="K14" i="21"/>
  <c r="L13" i="21"/>
  <c r="K13" i="21"/>
  <c r="L12" i="21"/>
  <c r="K12" i="21"/>
  <c r="L11" i="21"/>
  <c r="K11" i="21"/>
  <c r="L10" i="21"/>
  <c r="K10" i="21"/>
  <c r="L9" i="21"/>
  <c r="K9" i="21"/>
  <c r="K1" i="21"/>
  <c r="J89" i="21"/>
  <c r="I89" i="21"/>
  <c r="J88" i="21"/>
  <c r="I88" i="21"/>
  <c r="J87" i="21"/>
  <c r="I87" i="21"/>
  <c r="J86" i="21"/>
  <c r="I86" i="21"/>
  <c r="J85" i="21"/>
  <c r="I85" i="21"/>
  <c r="J84" i="21"/>
  <c r="I84" i="21"/>
  <c r="J83" i="21"/>
  <c r="I83" i="21"/>
  <c r="J82" i="21"/>
  <c r="I82" i="21"/>
  <c r="J81" i="21"/>
  <c r="I81" i="21"/>
  <c r="J80" i="21"/>
  <c r="I80" i="21"/>
  <c r="J79" i="21"/>
  <c r="I79" i="21"/>
  <c r="J78" i="21"/>
  <c r="I78" i="21"/>
  <c r="J77" i="21"/>
  <c r="I77" i="21"/>
  <c r="J76" i="21"/>
  <c r="I76" i="21"/>
  <c r="J75" i="21"/>
  <c r="I75" i="21"/>
  <c r="J74" i="21"/>
  <c r="I74" i="21"/>
  <c r="J73" i="21"/>
  <c r="I73" i="21"/>
  <c r="J72" i="21"/>
  <c r="I72" i="21"/>
  <c r="J71" i="21"/>
  <c r="I71" i="21"/>
  <c r="J70" i="21"/>
  <c r="I70" i="21"/>
  <c r="J69" i="21"/>
  <c r="I69" i="21"/>
  <c r="J68" i="21"/>
  <c r="I68" i="21"/>
  <c r="J67" i="21"/>
  <c r="I67" i="21"/>
  <c r="J66" i="21"/>
  <c r="I66" i="21"/>
  <c r="J65" i="21"/>
  <c r="I65" i="21"/>
  <c r="J64" i="21"/>
  <c r="I64" i="21"/>
  <c r="J63" i="21"/>
  <c r="I63" i="21"/>
  <c r="J62" i="21"/>
  <c r="I62" i="21"/>
  <c r="J61" i="21"/>
  <c r="I61" i="21"/>
  <c r="J60" i="21"/>
  <c r="I60" i="21"/>
  <c r="J59" i="21"/>
  <c r="I59" i="21"/>
  <c r="J58" i="21"/>
  <c r="I58" i="21"/>
  <c r="J57" i="21"/>
  <c r="I57" i="21"/>
  <c r="J56" i="21"/>
  <c r="I56" i="21"/>
  <c r="J55" i="21"/>
  <c r="I55" i="21"/>
  <c r="J54" i="21"/>
  <c r="I54" i="21"/>
  <c r="J53" i="21"/>
  <c r="I53" i="21"/>
  <c r="J52" i="21"/>
  <c r="I52" i="21"/>
  <c r="J51" i="21"/>
  <c r="I51" i="21"/>
  <c r="J50" i="21"/>
  <c r="I50" i="21"/>
  <c r="J49" i="21"/>
  <c r="I49" i="21"/>
  <c r="J48" i="21"/>
  <c r="I48" i="21"/>
  <c r="J47" i="21"/>
  <c r="I47" i="21"/>
  <c r="J46" i="21"/>
  <c r="I46" i="21"/>
  <c r="J45" i="21"/>
  <c r="I45" i="21"/>
  <c r="J44" i="21"/>
  <c r="I44" i="21"/>
  <c r="J43" i="21"/>
  <c r="I43" i="21"/>
  <c r="J42" i="21"/>
  <c r="I42" i="21"/>
  <c r="J41" i="21"/>
  <c r="I41" i="21"/>
  <c r="J40" i="21"/>
  <c r="I40" i="21"/>
  <c r="J39" i="21"/>
  <c r="I39" i="21"/>
  <c r="J38" i="21"/>
  <c r="I38" i="21"/>
  <c r="J37" i="21"/>
  <c r="I37" i="21"/>
  <c r="J36" i="21"/>
  <c r="I36" i="21"/>
  <c r="J35" i="21"/>
  <c r="I35" i="21"/>
  <c r="J34" i="21"/>
  <c r="I34" i="21"/>
  <c r="J33" i="21"/>
  <c r="I33" i="21"/>
  <c r="J32" i="21"/>
  <c r="I32" i="21"/>
  <c r="J31" i="21"/>
  <c r="I31" i="21"/>
  <c r="J30" i="21"/>
  <c r="I30" i="21"/>
  <c r="J29" i="21"/>
  <c r="I29" i="21"/>
  <c r="J28" i="21"/>
  <c r="I28" i="21"/>
  <c r="J27" i="21"/>
  <c r="I27" i="21"/>
  <c r="J26" i="21"/>
  <c r="I26" i="21"/>
  <c r="J25" i="21"/>
  <c r="I25" i="21"/>
  <c r="J24" i="21"/>
  <c r="I24" i="21"/>
  <c r="J23" i="21"/>
  <c r="I23" i="21"/>
  <c r="J22" i="21"/>
  <c r="I22" i="21"/>
  <c r="J21" i="21"/>
  <c r="I21" i="21"/>
  <c r="J20" i="21"/>
  <c r="I20" i="21"/>
  <c r="J19" i="21"/>
  <c r="I19" i="21"/>
  <c r="J18" i="21"/>
  <c r="I18" i="21"/>
  <c r="J17" i="21"/>
  <c r="I17" i="21"/>
  <c r="J16" i="21"/>
  <c r="I16" i="21"/>
  <c r="J15" i="21"/>
  <c r="I15" i="21"/>
  <c r="J14" i="21"/>
  <c r="I14" i="21"/>
  <c r="J13" i="21"/>
  <c r="I13" i="21"/>
  <c r="J12" i="21"/>
  <c r="I12" i="21"/>
  <c r="J11" i="21"/>
  <c r="I11" i="21"/>
  <c r="J10" i="21"/>
  <c r="I10" i="21"/>
  <c r="J9" i="21"/>
  <c r="I9" i="21"/>
  <c r="I1" i="21"/>
  <c r="H89" i="21"/>
  <c r="G89" i="21"/>
  <c r="H88" i="21"/>
  <c r="G88" i="21"/>
  <c r="H87" i="21"/>
  <c r="G87" i="21"/>
  <c r="H86" i="21"/>
  <c r="G86" i="21"/>
  <c r="H85" i="21"/>
  <c r="G85" i="21"/>
  <c r="H84" i="21"/>
  <c r="G84" i="21"/>
  <c r="H83" i="21"/>
  <c r="G83" i="21"/>
  <c r="H82" i="21"/>
  <c r="G82" i="21"/>
  <c r="H81" i="21"/>
  <c r="G81" i="21"/>
  <c r="H80" i="21"/>
  <c r="G80" i="21"/>
  <c r="H79" i="21"/>
  <c r="G79" i="21"/>
  <c r="H78" i="21"/>
  <c r="G78" i="21"/>
  <c r="H77" i="21"/>
  <c r="G77" i="21"/>
  <c r="H76" i="21"/>
  <c r="G76" i="21"/>
  <c r="H75" i="21"/>
  <c r="G75" i="21"/>
  <c r="H74" i="21"/>
  <c r="G74" i="21"/>
  <c r="H73" i="21"/>
  <c r="G73" i="21"/>
  <c r="H72" i="21"/>
  <c r="G72" i="21"/>
  <c r="H71" i="21"/>
  <c r="G71" i="21"/>
  <c r="H70" i="21"/>
  <c r="G70" i="21"/>
  <c r="H69" i="21"/>
  <c r="G69" i="21"/>
  <c r="H68" i="21"/>
  <c r="G68" i="21"/>
  <c r="H67" i="21"/>
  <c r="G67" i="21"/>
  <c r="H66" i="21"/>
  <c r="G66" i="21"/>
  <c r="H65" i="21"/>
  <c r="G65" i="21"/>
  <c r="H64" i="21"/>
  <c r="G64" i="21"/>
  <c r="H63" i="21"/>
  <c r="G63" i="21"/>
  <c r="H62" i="21"/>
  <c r="G62" i="21"/>
  <c r="H61" i="21"/>
  <c r="G61" i="21"/>
  <c r="H60" i="21"/>
  <c r="G60" i="21"/>
  <c r="H59" i="21"/>
  <c r="G59" i="21"/>
  <c r="H58" i="21"/>
  <c r="G58" i="21"/>
  <c r="H57" i="21"/>
  <c r="G57" i="21"/>
  <c r="H56" i="21"/>
  <c r="G56" i="21"/>
  <c r="H55" i="21"/>
  <c r="G55" i="21"/>
  <c r="H54" i="21"/>
  <c r="G54" i="21"/>
  <c r="H53" i="21"/>
  <c r="G53" i="21"/>
  <c r="H52" i="21"/>
  <c r="G52" i="21"/>
  <c r="H51" i="21"/>
  <c r="G51" i="21"/>
  <c r="H50" i="21"/>
  <c r="G50" i="21"/>
  <c r="H49" i="21"/>
  <c r="G49" i="21"/>
  <c r="H48" i="21"/>
  <c r="G48" i="21"/>
  <c r="H47" i="21"/>
  <c r="G47" i="21"/>
  <c r="H46" i="21"/>
  <c r="G46" i="21"/>
  <c r="H45" i="21"/>
  <c r="G45" i="21"/>
  <c r="H44" i="21"/>
  <c r="G44" i="21"/>
  <c r="H43" i="21"/>
  <c r="G43" i="21"/>
  <c r="H42" i="21"/>
  <c r="G42" i="21"/>
  <c r="H41" i="21"/>
  <c r="G41" i="21"/>
  <c r="H40" i="21"/>
  <c r="G40" i="21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11" i="21"/>
  <c r="G11" i="21"/>
  <c r="H10" i="21"/>
  <c r="G10" i="21"/>
  <c r="H9" i="21"/>
  <c r="G9" i="21"/>
  <c r="G1" i="21"/>
  <c r="F89" i="21"/>
  <c r="E89" i="21"/>
  <c r="F88" i="21"/>
  <c r="E88" i="21"/>
  <c r="F87" i="21"/>
  <c r="E87" i="21"/>
  <c r="F86" i="21"/>
  <c r="E86" i="21"/>
  <c r="F85" i="21"/>
  <c r="E85" i="21"/>
  <c r="F84" i="21"/>
  <c r="E84" i="21"/>
  <c r="F83" i="21"/>
  <c r="E83" i="21"/>
  <c r="F82" i="21"/>
  <c r="E82" i="21"/>
  <c r="F81" i="21"/>
  <c r="E81" i="21"/>
  <c r="F80" i="21"/>
  <c r="E80" i="21"/>
  <c r="F79" i="21"/>
  <c r="E79" i="21"/>
  <c r="F78" i="21"/>
  <c r="E78" i="21"/>
  <c r="F77" i="21"/>
  <c r="E77" i="21"/>
  <c r="F76" i="21"/>
  <c r="E76" i="21"/>
  <c r="F75" i="21"/>
  <c r="E75" i="21"/>
  <c r="F74" i="21"/>
  <c r="E74" i="21"/>
  <c r="F73" i="21"/>
  <c r="E73" i="21"/>
  <c r="F72" i="21"/>
  <c r="E72" i="21"/>
  <c r="F71" i="21"/>
  <c r="E71" i="21"/>
  <c r="F70" i="21"/>
  <c r="E70" i="21"/>
  <c r="F69" i="21"/>
  <c r="E69" i="21"/>
  <c r="F68" i="21"/>
  <c r="E68" i="21"/>
  <c r="F67" i="21"/>
  <c r="E67" i="21"/>
  <c r="F66" i="21"/>
  <c r="E66" i="21"/>
  <c r="F65" i="21"/>
  <c r="E65" i="21"/>
  <c r="F64" i="21"/>
  <c r="E64" i="21"/>
  <c r="F63" i="21"/>
  <c r="E63" i="21"/>
  <c r="F62" i="21"/>
  <c r="E62" i="21"/>
  <c r="F61" i="21"/>
  <c r="E61" i="21"/>
  <c r="F60" i="21"/>
  <c r="E60" i="21"/>
  <c r="F59" i="21"/>
  <c r="E59" i="21"/>
  <c r="F58" i="21"/>
  <c r="E58" i="21"/>
  <c r="F57" i="21"/>
  <c r="E57" i="21"/>
  <c r="F56" i="21"/>
  <c r="E56" i="21"/>
  <c r="F55" i="21"/>
  <c r="E55" i="21"/>
  <c r="F54" i="21"/>
  <c r="E54" i="21"/>
  <c r="F53" i="21"/>
  <c r="E53" i="21"/>
  <c r="F52" i="21"/>
  <c r="E52" i="21"/>
  <c r="F51" i="21"/>
  <c r="E51" i="21"/>
  <c r="F50" i="21"/>
  <c r="E50" i="21"/>
  <c r="F49" i="21"/>
  <c r="E49" i="21"/>
  <c r="F48" i="21"/>
  <c r="E48" i="21"/>
  <c r="F47" i="21"/>
  <c r="E47" i="21"/>
  <c r="F46" i="21"/>
  <c r="E46" i="21"/>
  <c r="F45" i="21"/>
  <c r="E45" i="21"/>
  <c r="F44" i="21"/>
  <c r="E44" i="21"/>
  <c r="F43" i="21"/>
  <c r="E43" i="21"/>
  <c r="F42" i="21"/>
  <c r="E42" i="21"/>
  <c r="F41" i="21"/>
  <c r="E41" i="21"/>
  <c r="F40" i="21"/>
  <c r="E40" i="21"/>
  <c r="F39" i="21"/>
  <c r="E39" i="21"/>
  <c r="F38" i="21"/>
  <c r="E38" i="21"/>
  <c r="F37" i="21"/>
  <c r="E37" i="21"/>
  <c r="F36" i="21"/>
  <c r="E36" i="21"/>
  <c r="F35" i="21"/>
  <c r="E35" i="21"/>
  <c r="F34" i="21"/>
  <c r="E34" i="21"/>
  <c r="F33" i="21"/>
  <c r="E33" i="21"/>
  <c r="F32" i="21"/>
  <c r="E32" i="21"/>
  <c r="F31" i="21"/>
  <c r="E31" i="21"/>
  <c r="F30" i="21"/>
  <c r="E30" i="21"/>
  <c r="F29" i="21"/>
  <c r="E29" i="21"/>
  <c r="F28" i="21"/>
  <c r="E28" i="21"/>
  <c r="F27" i="21"/>
  <c r="E27" i="21"/>
  <c r="F26" i="21"/>
  <c r="E26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E1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D9" i="21"/>
  <c r="C9" i="21"/>
  <c r="C1" i="21"/>
  <c r="A9" i="21"/>
  <c r="A9" i="17"/>
  <c r="AF5" i="17" l="1"/>
  <c r="X5" i="17"/>
  <c r="P5" i="17"/>
  <c r="H5" i="17"/>
  <c r="AH5" i="17"/>
  <c r="AL5" i="17"/>
  <c r="AC4" i="21"/>
  <c r="AC6" i="21" s="1"/>
  <c r="C18" i="24" s="1"/>
  <c r="Q4" i="21"/>
  <c r="T4" i="21"/>
  <c r="F4" i="21"/>
  <c r="X4" i="21"/>
  <c r="AG6" i="17"/>
  <c r="U5" i="17"/>
  <c r="M5" i="17"/>
  <c r="E5" i="17"/>
  <c r="AR5" i="17"/>
  <c r="AJ5" i="17"/>
  <c r="AK6" i="17"/>
  <c r="AC6" i="17"/>
  <c r="Q5" i="17"/>
  <c r="I5" i="17"/>
  <c r="P4" i="21"/>
  <c r="AU6" i="17"/>
  <c r="AU5" i="17"/>
  <c r="AM6" i="17"/>
  <c r="AM5" i="17"/>
  <c r="AY6" i="17"/>
  <c r="AY5" i="17"/>
  <c r="AO6" i="17"/>
  <c r="AO5" i="17"/>
  <c r="AV5" i="17"/>
  <c r="AN5" i="17"/>
  <c r="AX6" i="20"/>
  <c r="AX5" i="20"/>
  <c r="AT6" i="20"/>
  <c r="AT5" i="20"/>
  <c r="AP6" i="20"/>
  <c r="AP5" i="20"/>
  <c r="AL6" i="20"/>
  <c r="AL5" i="20"/>
  <c r="AH6" i="20"/>
  <c r="AH5" i="20"/>
  <c r="AD6" i="20"/>
  <c r="AD5" i="20"/>
  <c r="Z6" i="20"/>
  <c r="Z5" i="20"/>
  <c r="V6" i="20"/>
  <c r="V5" i="20"/>
  <c r="R6" i="20"/>
  <c r="R5" i="20"/>
  <c r="N6" i="20"/>
  <c r="N5" i="20"/>
  <c r="J6" i="20"/>
  <c r="J5" i="20"/>
  <c r="F6" i="20"/>
  <c r="F5" i="20"/>
  <c r="AW5" i="20"/>
  <c r="AE6" i="17"/>
  <c r="AA6" i="17"/>
  <c r="W5" i="17"/>
  <c r="S5" i="17"/>
  <c r="O5" i="17"/>
  <c r="K5" i="17"/>
  <c r="G5" i="17"/>
  <c r="C5" i="17"/>
  <c r="AO5" i="20"/>
  <c r="AG5" i="20"/>
  <c r="Y5" i="20"/>
  <c r="Q5" i="20"/>
  <c r="I5" i="20"/>
  <c r="N4" i="21"/>
  <c r="O4" i="21"/>
  <c r="AL4" i="21"/>
  <c r="AQ6" i="17"/>
  <c r="AQ5" i="17"/>
  <c r="AI6" i="17"/>
  <c r="AI5" i="17"/>
  <c r="AS6" i="17"/>
  <c r="AS5" i="17"/>
  <c r="AZ5" i="17"/>
  <c r="AT5" i="17"/>
  <c r="AP5" i="17"/>
  <c r="CD6" i="20"/>
  <c r="CD5" i="20"/>
  <c r="AV6" i="20"/>
  <c r="AV5" i="20"/>
  <c r="AR6" i="20"/>
  <c r="AR5" i="20"/>
  <c r="AN6" i="20"/>
  <c r="AN5" i="20"/>
  <c r="AJ6" i="20"/>
  <c r="AJ5" i="20"/>
  <c r="AF6" i="20"/>
  <c r="AF5" i="20"/>
  <c r="AB6" i="20"/>
  <c r="AB5" i="20"/>
  <c r="X6" i="20"/>
  <c r="X5" i="20"/>
  <c r="T6" i="20"/>
  <c r="T5" i="20"/>
  <c r="P6" i="20"/>
  <c r="P5" i="20"/>
  <c r="L6" i="20"/>
  <c r="L5" i="20"/>
  <c r="H6" i="20"/>
  <c r="H5" i="20"/>
  <c r="D5" i="20"/>
  <c r="D6" i="20"/>
  <c r="AU5" i="20"/>
  <c r="AM5" i="20"/>
  <c r="AE5" i="20"/>
  <c r="W5" i="20"/>
  <c r="O5" i="20"/>
  <c r="G5" i="20"/>
  <c r="AK5" i="17"/>
  <c r="AG5" i="17"/>
  <c r="AE5" i="17"/>
  <c r="AC5" i="17"/>
  <c r="AA5" i="17"/>
  <c r="Y5" i="17"/>
  <c r="W6" i="17"/>
  <c r="U6" i="17"/>
  <c r="S6" i="17"/>
  <c r="Q6" i="17"/>
  <c r="O6" i="17"/>
  <c r="M6" i="17"/>
  <c r="K6" i="17"/>
  <c r="I6" i="17"/>
  <c r="G6" i="17"/>
  <c r="E6" i="17"/>
  <c r="C6" i="17"/>
  <c r="AS5" i="20"/>
  <c r="AK5" i="20"/>
  <c r="AC5" i="20"/>
  <c r="U5" i="20"/>
  <c r="M5" i="20"/>
  <c r="E5" i="20"/>
  <c r="W4" i="21"/>
  <c r="J4" i="21"/>
  <c r="I4" i="21"/>
  <c r="R4" i="21"/>
  <c r="AH4" i="21"/>
  <c r="L4" i="21"/>
  <c r="G4" i="21"/>
  <c r="H4" i="21"/>
  <c r="E4" i="21"/>
  <c r="K4" i="21"/>
  <c r="S4" i="21"/>
  <c r="AE4" i="21"/>
  <c r="AG4" i="21"/>
  <c r="AG6" i="21" s="1"/>
  <c r="M4" i="21"/>
  <c r="N5" i="21" s="1"/>
  <c r="AK4" i="21"/>
  <c r="AK6" i="21" s="1"/>
  <c r="C22" i="24" s="1"/>
  <c r="AF4" i="21"/>
  <c r="AF5" i="21" s="1"/>
  <c r="C4" i="21"/>
  <c r="D4" i="21"/>
  <c r="P5" i="21"/>
  <c r="AC5" i="21"/>
  <c r="C11" i="15"/>
  <c r="CC1" i="20"/>
  <c r="AW1" i="20"/>
  <c r="CE6" i="20" l="1"/>
  <c r="D15" i="15" s="1"/>
  <c r="O5" i="21"/>
  <c r="O6" i="21"/>
  <c r="C11" i="24" s="1"/>
  <c r="K6" i="21"/>
  <c r="C9" i="24" s="1"/>
  <c r="F5" i="21"/>
  <c r="I5" i="21"/>
  <c r="W6" i="21"/>
  <c r="C15" i="24" s="1"/>
  <c r="W5" i="21"/>
  <c r="X5" i="21"/>
  <c r="AL5" i="21"/>
  <c r="S6" i="21"/>
  <c r="C13" i="24" s="1"/>
  <c r="J5" i="21"/>
  <c r="Q6" i="21"/>
  <c r="C12" i="24" s="1"/>
  <c r="Q5" i="21"/>
  <c r="R5" i="21"/>
  <c r="AD5" i="21"/>
  <c r="I6" i="21"/>
  <c r="C8" i="24" s="1"/>
  <c r="C20" i="24"/>
  <c r="E5" i="21"/>
  <c r="E6" i="21"/>
  <c r="C6" i="24" s="1"/>
  <c r="H5" i="21"/>
  <c r="G5" i="21"/>
  <c r="G6" i="21"/>
  <c r="C7" i="24" s="1"/>
  <c r="L5" i="21"/>
  <c r="K5" i="21"/>
  <c r="M5" i="21"/>
  <c r="S5" i="21"/>
  <c r="T5" i="21"/>
  <c r="AE5" i="21"/>
  <c r="AH5" i="21"/>
  <c r="D8" i="15"/>
  <c r="AG5" i="21"/>
  <c r="AK5" i="21"/>
  <c r="D5" i="21"/>
  <c r="AE6" i="21"/>
  <c r="C19" i="24" s="1"/>
  <c r="M6" i="21"/>
  <c r="C10" i="24" s="1"/>
  <c r="C5" i="21"/>
  <c r="C6" i="2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3" i="1"/>
  <c r="I3" i="1"/>
  <c r="AO6" i="21" l="1"/>
  <c r="D5" i="15"/>
  <c r="C3" i="24"/>
  <c r="C5" i="24"/>
  <c r="B10" i="15" l="1"/>
  <c r="B9" i="15"/>
  <c r="E1" i="20" l="1"/>
  <c r="G1" i="20"/>
  <c r="I1" i="20"/>
  <c r="K1" i="20"/>
  <c r="M1" i="20"/>
  <c r="O1" i="20"/>
  <c r="Q1" i="20"/>
  <c r="S1" i="20"/>
  <c r="U1" i="20"/>
  <c r="W1" i="20"/>
  <c r="Y1" i="20"/>
  <c r="AA1" i="20"/>
  <c r="AC1" i="20"/>
  <c r="AE1" i="20"/>
  <c r="AG1" i="20"/>
  <c r="AI1" i="20"/>
  <c r="AK1" i="20"/>
  <c r="AM1" i="20"/>
  <c r="AO1" i="20"/>
  <c r="AQ1" i="20"/>
  <c r="AS1" i="20"/>
  <c r="AU1" i="20"/>
  <c r="C1" i="20"/>
  <c r="E1" i="17"/>
  <c r="G1" i="17"/>
  <c r="I1" i="17"/>
  <c r="K1" i="17"/>
  <c r="M1" i="17"/>
  <c r="O1" i="17"/>
  <c r="Q1" i="17"/>
  <c r="S1" i="17"/>
  <c r="U1" i="17"/>
  <c r="W1" i="17"/>
  <c r="Y1" i="17"/>
  <c r="AA1" i="17"/>
  <c r="AC1" i="17"/>
  <c r="AE1" i="17"/>
  <c r="AG1" i="17"/>
  <c r="AI1" i="17"/>
  <c r="AK1" i="17"/>
  <c r="AM1" i="17"/>
  <c r="AO1" i="17"/>
  <c r="AQ1" i="17"/>
  <c r="AS1" i="17"/>
  <c r="AU1" i="17"/>
  <c r="AY1" i="17"/>
  <c r="C1" i="17"/>
  <c r="C34" i="14" l="1"/>
  <c r="E18" i="14" l="1"/>
  <c r="E30" i="14"/>
  <c r="E26" i="14"/>
  <c r="E22" i="14"/>
  <c r="E29" i="14"/>
  <c r="E25" i="14"/>
  <c r="E19" i="14"/>
  <c r="E28" i="14"/>
  <c r="E24" i="14"/>
  <c r="E31" i="14"/>
  <c r="E27" i="14"/>
  <c r="E23" i="14"/>
  <c r="E20" i="14"/>
  <c r="E33" i="14" l="1"/>
  <c r="E32" i="14"/>
  <c r="B4" i="1"/>
  <c r="A10" i="28" s="1"/>
  <c r="A10" i="27" l="1"/>
  <c r="A10" i="26"/>
  <c r="E34" i="14"/>
  <c r="A10" i="20"/>
  <c r="A10" i="21"/>
  <c r="B5" i="1"/>
  <c r="A11" i="28" s="1"/>
  <c r="A10" i="17"/>
  <c r="D9" i="15"/>
  <c r="D10" i="15"/>
  <c r="A11" i="27" l="1"/>
  <c r="A11" i="26"/>
  <c r="A11" i="20"/>
  <c r="A11" i="21"/>
  <c r="B6" i="1"/>
  <c r="A12" i="28" s="1"/>
  <c r="A11" i="17"/>
  <c r="A12" i="27" l="1"/>
  <c r="A12" i="26"/>
  <c r="A12" i="20"/>
  <c r="A12" i="21"/>
  <c r="B7" i="1"/>
  <c r="A13" i="28" s="1"/>
  <c r="A12" i="17"/>
  <c r="E5" i="14"/>
  <c r="E6" i="14"/>
  <c r="E15" i="14"/>
  <c r="A13" i="27" l="1"/>
  <c r="A13" i="26"/>
  <c r="A13" i="20"/>
  <c r="A13" i="21"/>
  <c r="B8" i="1"/>
  <c r="A14" i="28" s="1"/>
  <c r="A13" i="17"/>
  <c r="E11" i="14"/>
  <c r="E10" i="14"/>
  <c r="A14" i="27" l="1"/>
  <c r="A14" i="26"/>
  <c r="E7" i="14"/>
  <c r="A14" i="20"/>
  <c r="A14" i="21"/>
  <c r="B9" i="1"/>
  <c r="A15" i="28" s="1"/>
  <c r="A14" i="17"/>
  <c r="C16" i="14"/>
  <c r="F34" i="14"/>
  <c r="F16" i="14"/>
  <c r="A15" i="27" l="1"/>
  <c r="A15" i="26"/>
  <c r="D14" i="15"/>
  <c r="D17" i="15" s="1"/>
  <c r="E36" i="14"/>
  <c r="E16" i="14"/>
  <c r="A15" i="20"/>
  <c r="A15" i="21"/>
  <c r="B10" i="1"/>
  <c r="A16" i="28" s="1"/>
  <c r="A15" i="17"/>
  <c r="F36" i="14"/>
  <c r="C36" i="14"/>
  <c r="A16" i="27" l="1"/>
  <c r="A16" i="26"/>
  <c r="A16" i="20"/>
  <c r="A16" i="21"/>
  <c r="B11" i="1"/>
  <c r="A17" i="28" s="1"/>
  <c r="A16" i="17"/>
  <c r="A17" i="27" l="1"/>
  <c r="A17" i="26"/>
  <c r="A17" i="20"/>
  <c r="A17" i="21"/>
  <c r="B12" i="1"/>
  <c r="A18" i="28" s="1"/>
  <c r="A17" i="17"/>
  <c r="A18" i="27" l="1"/>
  <c r="A18" i="26"/>
  <c r="A18" i="20"/>
  <c r="A18" i="21"/>
  <c r="B13" i="1"/>
  <c r="A19" i="28" s="1"/>
  <c r="A18" i="17"/>
  <c r="A19" i="27" l="1"/>
  <c r="A19" i="26"/>
  <c r="A19" i="20"/>
  <c r="A19" i="21"/>
  <c r="B14" i="1"/>
  <c r="A20" i="28" s="1"/>
  <c r="A19" i="17"/>
  <c r="A20" i="27" l="1"/>
  <c r="A20" i="26"/>
  <c r="A20" i="20"/>
  <c r="A20" i="21"/>
  <c r="B15" i="1"/>
  <c r="A21" i="28" s="1"/>
  <c r="A20" i="17"/>
  <c r="A21" i="27" l="1"/>
  <c r="A21" i="26"/>
  <c r="A21" i="20"/>
  <c r="A21" i="21"/>
  <c r="B16" i="1"/>
  <c r="A22" i="28" s="1"/>
  <c r="A21" i="17"/>
  <c r="A22" i="27" l="1"/>
  <c r="A22" i="26"/>
  <c r="A22" i="20"/>
  <c r="A22" i="21"/>
  <c r="B17" i="1"/>
  <c r="A23" i="28" s="1"/>
  <c r="A22" i="17"/>
  <c r="A23" i="27" l="1"/>
  <c r="A23" i="26"/>
  <c r="A23" i="20"/>
  <c r="A23" i="21"/>
  <c r="B18" i="1"/>
  <c r="A24" i="28" s="1"/>
  <c r="A23" i="17"/>
  <c r="A24" i="27" l="1"/>
  <c r="A24" i="26"/>
  <c r="A24" i="20"/>
  <c r="A24" i="21"/>
  <c r="B19" i="1"/>
  <c r="A25" i="28" s="1"/>
  <c r="A24" i="17"/>
  <c r="A25" i="27" l="1"/>
  <c r="A25" i="26"/>
  <c r="A25" i="20"/>
  <c r="A25" i="21"/>
  <c r="B20" i="1"/>
  <c r="A26" i="28" s="1"/>
  <c r="A25" i="17"/>
  <c r="A26" i="27" l="1"/>
  <c r="A26" i="26"/>
  <c r="A26" i="20"/>
  <c r="A26" i="21"/>
  <c r="B21" i="1"/>
  <c r="A27" i="28" s="1"/>
  <c r="A26" i="17"/>
  <c r="A27" i="27" l="1"/>
  <c r="A27" i="26"/>
  <c r="A27" i="20"/>
  <c r="A27" i="21"/>
  <c r="B22" i="1"/>
  <c r="A28" i="28" s="1"/>
  <c r="A27" i="17"/>
  <c r="A28" i="27" l="1"/>
  <c r="A28" i="26"/>
  <c r="A28" i="20"/>
  <c r="A28" i="21"/>
  <c r="B23" i="1"/>
  <c r="A29" i="28" s="1"/>
  <c r="A28" i="17"/>
  <c r="A29" i="27" l="1"/>
  <c r="A29" i="26"/>
  <c r="A29" i="20"/>
  <c r="A29" i="21"/>
  <c r="B24" i="1"/>
  <c r="A30" i="28" s="1"/>
  <c r="A29" i="17"/>
  <c r="A30" i="27" l="1"/>
  <c r="A30" i="26"/>
  <c r="A30" i="20"/>
  <c r="A30" i="21"/>
  <c r="B25" i="1"/>
  <c r="A31" i="28" s="1"/>
  <c r="A30" i="17"/>
  <c r="A31" i="27" l="1"/>
  <c r="A31" i="26"/>
  <c r="A31" i="20"/>
  <c r="A31" i="21"/>
  <c r="B26" i="1"/>
  <c r="A32" i="28" s="1"/>
  <c r="A31" i="17"/>
  <c r="A32" i="27" l="1"/>
  <c r="A32" i="26"/>
  <c r="A32" i="20"/>
  <c r="A32" i="21"/>
  <c r="B27" i="1"/>
  <c r="A33" i="28" s="1"/>
  <c r="A32" i="17"/>
  <c r="A33" i="27" l="1"/>
  <c r="A33" i="26"/>
  <c r="A33" i="20"/>
  <c r="A33" i="21"/>
  <c r="B28" i="1"/>
  <c r="A34" i="28" s="1"/>
  <c r="A33" i="17"/>
  <c r="A34" i="27" l="1"/>
  <c r="A34" i="26"/>
  <c r="A34" i="20"/>
  <c r="A34" i="21"/>
  <c r="B29" i="1"/>
  <c r="A35" i="28" s="1"/>
  <c r="A34" i="17"/>
  <c r="A35" i="27" l="1"/>
  <c r="A35" i="26"/>
  <c r="A35" i="20"/>
  <c r="A35" i="21"/>
  <c r="B30" i="1"/>
  <c r="A36" i="28" s="1"/>
  <c r="A35" i="17"/>
  <c r="A36" i="27" l="1"/>
  <c r="A36" i="26"/>
  <c r="A36" i="20"/>
  <c r="A36" i="21"/>
  <c r="B31" i="1"/>
  <c r="A37" i="28" s="1"/>
  <c r="A36" i="17"/>
  <c r="A37" i="27" l="1"/>
  <c r="A37" i="26"/>
  <c r="A37" i="20"/>
  <c r="A37" i="21"/>
  <c r="B32" i="1"/>
  <c r="A38" i="28" s="1"/>
  <c r="A37" i="17"/>
  <c r="A38" i="27" l="1"/>
  <c r="A38" i="26"/>
  <c r="A38" i="20"/>
  <c r="A38" i="21"/>
  <c r="B33" i="1"/>
  <c r="A39" i="28" s="1"/>
  <c r="A38" i="17"/>
  <c r="A39" i="27" l="1"/>
  <c r="A39" i="26"/>
  <c r="A39" i="20"/>
  <c r="A39" i="21"/>
  <c r="B34" i="1"/>
  <c r="A40" i="28" s="1"/>
  <c r="A39" i="17"/>
  <c r="A40" i="27" l="1"/>
  <c r="A40" i="26"/>
  <c r="A40" i="20"/>
  <c r="A40" i="21"/>
  <c r="B35" i="1"/>
  <c r="A41" i="28" s="1"/>
  <c r="A40" i="17"/>
  <c r="A41" i="27" l="1"/>
  <c r="A41" i="26"/>
  <c r="A41" i="20"/>
  <c r="A41" i="21"/>
  <c r="B36" i="1"/>
  <c r="A42" i="28" s="1"/>
  <c r="A41" i="17"/>
  <c r="A42" i="27" l="1"/>
  <c r="A42" i="26"/>
  <c r="A42" i="20"/>
  <c r="A42" i="21"/>
  <c r="B37" i="1"/>
  <c r="A43" i="28" s="1"/>
  <c r="A42" i="17"/>
  <c r="A43" i="27" l="1"/>
  <c r="A43" i="26"/>
  <c r="A43" i="20"/>
  <c r="A43" i="21"/>
  <c r="B38" i="1"/>
  <c r="A44" i="28" s="1"/>
  <c r="A43" i="17"/>
  <c r="A44" i="27" l="1"/>
  <c r="A44" i="26"/>
  <c r="A44" i="20"/>
  <c r="A44" i="21"/>
  <c r="B39" i="1"/>
  <c r="A45" i="28" s="1"/>
  <c r="A44" i="17"/>
  <c r="A45" i="27" l="1"/>
  <c r="A45" i="26"/>
  <c r="A45" i="20"/>
  <c r="A45" i="21"/>
  <c r="B40" i="1"/>
  <c r="A46" i="28" s="1"/>
  <c r="A45" i="17"/>
  <c r="A46" i="27" l="1"/>
  <c r="A46" i="26"/>
  <c r="A46" i="20"/>
  <c r="A46" i="21"/>
  <c r="B41" i="1"/>
  <c r="A47" i="28" s="1"/>
  <c r="A46" i="17"/>
  <c r="A47" i="27" l="1"/>
  <c r="A47" i="26"/>
  <c r="A47" i="20"/>
  <c r="A47" i="21"/>
  <c r="B42" i="1"/>
  <c r="A48" i="28" s="1"/>
  <c r="A47" i="17"/>
  <c r="A48" i="27" l="1"/>
  <c r="A48" i="26"/>
  <c r="A48" i="20"/>
  <c r="A48" i="21"/>
  <c r="B43" i="1"/>
  <c r="A49" i="28" s="1"/>
  <c r="A48" i="17"/>
  <c r="A49" i="27" l="1"/>
  <c r="A49" i="26"/>
  <c r="A49" i="20"/>
  <c r="A49" i="21"/>
  <c r="B44" i="1"/>
  <c r="A50" i="28" s="1"/>
  <c r="A49" i="17"/>
  <c r="A50" i="27" l="1"/>
  <c r="A50" i="26"/>
  <c r="A50" i="20"/>
  <c r="A50" i="21"/>
  <c r="B45" i="1"/>
  <c r="A51" i="28" s="1"/>
  <c r="A50" i="17"/>
  <c r="A51" i="27" l="1"/>
  <c r="A51" i="26"/>
  <c r="A51" i="20"/>
  <c r="A51" i="21"/>
  <c r="B46" i="1"/>
  <c r="A52" i="28" s="1"/>
  <c r="A51" i="17"/>
  <c r="A52" i="27" l="1"/>
  <c r="A52" i="26"/>
  <c r="A52" i="20"/>
  <c r="A52" i="21"/>
  <c r="B47" i="1"/>
  <c r="A53" i="28" s="1"/>
  <c r="A52" i="17"/>
  <c r="A53" i="27" l="1"/>
  <c r="A53" i="26"/>
  <c r="A53" i="20"/>
  <c r="A53" i="21"/>
  <c r="B48" i="1"/>
  <c r="A54" i="28" s="1"/>
  <c r="A53" i="17"/>
  <c r="A54" i="27" l="1"/>
  <c r="A54" i="26"/>
  <c r="A54" i="20"/>
  <c r="A54" i="21"/>
  <c r="B49" i="1"/>
  <c r="A55" i="28" s="1"/>
  <c r="A54" i="17"/>
  <c r="A55" i="27" l="1"/>
  <c r="A55" i="26"/>
  <c r="A55" i="20"/>
  <c r="A55" i="21"/>
  <c r="B50" i="1"/>
  <c r="A56" i="28" s="1"/>
  <c r="A55" i="17"/>
  <c r="A56" i="27" l="1"/>
  <c r="A56" i="26"/>
  <c r="A56" i="20"/>
  <c r="A56" i="21"/>
  <c r="B51" i="1"/>
  <c r="A57" i="28" s="1"/>
  <c r="A56" i="17"/>
  <c r="A57" i="27" l="1"/>
  <c r="A57" i="26"/>
  <c r="A57" i="20"/>
  <c r="A57" i="21"/>
  <c r="B52" i="1"/>
  <c r="A58" i="28" s="1"/>
  <c r="A57" i="17"/>
  <c r="A58" i="27" l="1"/>
  <c r="A58" i="26"/>
  <c r="A58" i="20"/>
  <c r="A58" i="21"/>
  <c r="B53" i="1"/>
  <c r="A59" i="28" s="1"/>
  <c r="A58" i="17"/>
  <c r="A59" i="27" l="1"/>
  <c r="A59" i="26"/>
  <c r="A59" i="20"/>
  <c r="A59" i="21"/>
  <c r="B54" i="1"/>
  <c r="A60" i="28" s="1"/>
  <c r="A59" i="17"/>
  <c r="A60" i="27" l="1"/>
  <c r="A60" i="26"/>
  <c r="A60" i="20"/>
  <c r="A60" i="21"/>
  <c r="B55" i="1"/>
  <c r="A61" i="28" s="1"/>
  <c r="A60" i="17"/>
  <c r="A61" i="27" l="1"/>
  <c r="A61" i="26"/>
  <c r="A61" i="20"/>
  <c r="A61" i="21"/>
  <c r="B56" i="1"/>
  <c r="A62" i="28" s="1"/>
  <c r="A61" i="17"/>
  <c r="A62" i="27" l="1"/>
  <c r="A62" i="26"/>
  <c r="A62" i="20"/>
  <c r="A62" i="21"/>
  <c r="B57" i="1"/>
  <c r="A63" i="28" s="1"/>
  <c r="A62" i="17"/>
  <c r="A63" i="27" l="1"/>
  <c r="A63" i="26"/>
  <c r="A63" i="20"/>
  <c r="A63" i="21"/>
  <c r="B58" i="1"/>
  <c r="A64" i="28" s="1"/>
  <c r="A63" i="17"/>
  <c r="A64" i="27" l="1"/>
  <c r="A64" i="26"/>
  <c r="A64" i="20"/>
  <c r="A64" i="21"/>
  <c r="B59" i="1"/>
  <c r="A65" i="28" s="1"/>
  <c r="A64" i="17"/>
  <c r="A65" i="27" l="1"/>
  <c r="A65" i="26"/>
  <c r="A65" i="20"/>
  <c r="A65" i="21"/>
  <c r="B60" i="1"/>
  <c r="A66" i="28" s="1"/>
  <c r="A65" i="17"/>
  <c r="A66" i="27" l="1"/>
  <c r="A66" i="26"/>
  <c r="A66" i="20"/>
  <c r="A66" i="21"/>
  <c r="B61" i="1"/>
  <c r="A67" i="28" s="1"/>
  <c r="A66" i="17"/>
  <c r="A67" i="27" l="1"/>
  <c r="A67" i="26"/>
  <c r="A67" i="20"/>
  <c r="A67" i="21"/>
  <c r="B62" i="1"/>
  <c r="A68" i="28" s="1"/>
  <c r="A67" i="17"/>
  <c r="A68" i="27" l="1"/>
  <c r="A68" i="26"/>
  <c r="A68" i="20"/>
  <c r="A68" i="21"/>
  <c r="B63" i="1"/>
  <c r="A69" i="28" s="1"/>
  <c r="A68" i="17"/>
  <c r="A69" i="27" l="1"/>
  <c r="A69" i="26"/>
  <c r="A69" i="20"/>
  <c r="A69" i="21"/>
  <c r="B64" i="1"/>
  <c r="A70" i="28" s="1"/>
  <c r="A69" i="17"/>
  <c r="A70" i="27" l="1"/>
  <c r="A70" i="26"/>
  <c r="A70" i="20"/>
  <c r="A70" i="21"/>
  <c r="B65" i="1"/>
  <c r="A71" i="28" s="1"/>
  <c r="A70" i="17"/>
  <c r="A71" i="27" l="1"/>
  <c r="A71" i="26"/>
  <c r="A71" i="20"/>
  <c r="A71" i="21"/>
  <c r="B66" i="1"/>
  <c r="A72" i="28" s="1"/>
  <c r="A71" i="17"/>
  <c r="A72" i="27" l="1"/>
  <c r="A72" i="26"/>
  <c r="A72" i="20"/>
  <c r="A72" i="21"/>
  <c r="B67" i="1"/>
  <c r="A73" i="28" s="1"/>
  <c r="A72" i="17"/>
  <c r="A73" i="27" l="1"/>
  <c r="A73" i="26"/>
  <c r="A73" i="20"/>
  <c r="A73" i="21"/>
  <c r="B68" i="1"/>
  <c r="A74" i="28" s="1"/>
  <c r="A73" i="17"/>
  <c r="A74" i="27" l="1"/>
  <c r="A74" i="26"/>
  <c r="A74" i="20"/>
  <c r="A74" i="21"/>
  <c r="B69" i="1"/>
  <c r="A75" i="28" s="1"/>
  <c r="A74" i="17"/>
  <c r="A75" i="27" l="1"/>
  <c r="A75" i="26"/>
  <c r="A75" i="20"/>
  <c r="A75" i="21"/>
  <c r="B70" i="1"/>
  <c r="A76" i="28" s="1"/>
  <c r="A75" i="17"/>
  <c r="A76" i="27" l="1"/>
  <c r="A76" i="26"/>
  <c r="A76" i="20"/>
  <c r="A76" i="21"/>
  <c r="B71" i="1"/>
  <c r="A77" i="28" s="1"/>
  <c r="A76" i="17"/>
  <c r="A77" i="27" l="1"/>
  <c r="A77" i="26"/>
  <c r="A77" i="20"/>
  <c r="A77" i="21"/>
  <c r="B72" i="1"/>
  <c r="A78" i="28" s="1"/>
  <c r="A77" i="17"/>
  <c r="A78" i="27" l="1"/>
  <c r="A78" i="26"/>
  <c r="A78" i="20"/>
  <c r="A78" i="21"/>
  <c r="B73" i="1"/>
  <c r="A79" i="28" s="1"/>
  <c r="A78" i="17"/>
  <c r="A79" i="27" l="1"/>
  <c r="A79" i="26"/>
  <c r="A79" i="20"/>
  <c r="A79" i="21"/>
  <c r="B74" i="1"/>
  <c r="A80" i="28" s="1"/>
  <c r="A79" i="17"/>
  <c r="A80" i="27" l="1"/>
  <c r="A80" i="26"/>
  <c r="A80" i="20"/>
  <c r="A80" i="21"/>
  <c r="B75" i="1"/>
  <c r="A81" i="28" s="1"/>
  <c r="A80" i="17"/>
  <c r="A81" i="27" l="1"/>
  <c r="A81" i="26"/>
  <c r="A81" i="20"/>
  <c r="A81" i="21"/>
  <c r="B76" i="1"/>
  <c r="A82" i="28" s="1"/>
  <c r="A81" i="17"/>
  <c r="A82" i="27" l="1"/>
  <c r="A82" i="26"/>
  <c r="A82" i="20"/>
  <c r="A82" i="21"/>
  <c r="B77" i="1"/>
  <c r="A83" i="28" s="1"/>
  <c r="A82" i="17"/>
  <c r="A83" i="27" l="1"/>
  <c r="A83" i="26"/>
  <c r="A83" i="20"/>
  <c r="A83" i="21"/>
  <c r="B78" i="1"/>
  <c r="A84" i="28" s="1"/>
  <c r="A83" i="17"/>
  <c r="A84" i="27" l="1"/>
  <c r="A84" i="26"/>
  <c r="A84" i="20"/>
  <c r="A84" i="21"/>
  <c r="B79" i="1"/>
  <c r="A85" i="28" s="1"/>
  <c r="A84" i="17"/>
  <c r="A85" i="27" l="1"/>
  <c r="A85" i="26"/>
  <c r="A85" i="20"/>
  <c r="A85" i="21"/>
  <c r="B80" i="1"/>
  <c r="A86" i="28" s="1"/>
  <c r="A85" i="17"/>
  <c r="A86" i="27" l="1"/>
  <c r="A86" i="26"/>
  <c r="A86" i="20"/>
  <c r="A86" i="21"/>
  <c r="B81" i="1"/>
  <c r="A87" i="28" s="1"/>
  <c r="A86" i="17"/>
  <c r="A87" i="27" l="1"/>
  <c r="A87" i="26"/>
  <c r="A87" i="20"/>
  <c r="A87" i="21"/>
  <c r="B82" i="1"/>
  <c r="A88" i="28" s="1"/>
  <c r="A87" i="17"/>
  <c r="A88" i="27" l="1"/>
  <c r="A88" i="26"/>
  <c r="A88" i="20"/>
  <c r="B83" i="1"/>
  <c r="A89" i="28" s="1"/>
  <c r="A88" i="21"/>
  <c r="A88" i="17"/>
  <c r="A89" i="27" l="1"/>
  <c r="A89" i="26"/>
  <c r="B84" i="1"/>
  <c r="A90" i="28" s="1"/>
  <c r="A89" i="20"/>
  <c r="A89" i="21"/>
  <c r="A89" i="17"/>
  <c r="A90" i="27" l="1"/>
  <c r="A90" i="26"/>
  <c r="B85" i="1"/>
  <c r="A91" i="28" s="1"/>
  <c r="A90" i="20"/>
  <c r="A90" i="21"/>
  <c r="A90" i="17"/>
  <c r="A91" i="27" l="1"/>
  <c r="A91" i="26"/>
  <c r="B86" i="1"/>
  <c r="A92" i="28" s="1"/>
  <c r="A91" i="20"/>
  <c r="A91" i="21"/>
  <c r="A91" i="17"/>
  <c r="A92" i="27" l="1"/>
  <c r="A92" i="26"/>
  <c r="B87" i="1"/>
  <c r="A93" i="28" s="1"/>
  <c r="A92" i="20"/>
  <c r="A92" i="17"/>
  <c r="A92" i="21"/>
  <c r="A93" i="27" l="1"/>
  <c r="A93" i="26"/>
  <c r="B88" i="1"/>
  <c r="A94" i="28" s="1"/>
  <c r="A93" i="20"/>
  <c r="A93" i="21"/>
  <c r="A93" i="17"/>
  <c r="A94" i="27" l="1"/>
  <c r="A94" i="26"/>
  <c r="A94" i="20"/>
  <c r="A94" i="17"/>
  <c r="B89" i="1"/>
  <c r="A95" i="28" s="1"/>
  <c r="A94" i="21"/>
  <c r="A95" i="27" l="1"/>
  <c r="A95" i="26"/>
  <c r="A95" i="20"/>
  <c r="A95" i="21"/>
  <c r="B90" i="1"/>
  <c r="A96" i="28" s="1"/>
  <c r="A95" i="17"/>
  <c r="A96" i="27" l="1"/>
  <c r="A96" i="26"/>
  <c r="A96" i="20"/>
  <c r="A96" i="17"/>
  <c r="B91" i="1"/>
  <c r="A97" i="28" s="1"/>
  <c r="A96" i="21"/>
  <c r="A97" i="27" l="1"/>
  <c r="A97" i="26"/>
  <c r="A97" i="20"/>
  <c r="A97" i="21"/>
  <c r="A97" i="17"/>
  <c r="B92" i="1"/>
  <c r="A98" i="28" s="1"/>
  <c r="A98" i="27" l="1"/>
  <c r="A98" i="26"/>
  <c r="A98" i="20"/>
  <c r="A98" i="17"/>
  <c r="B93" i="1"/>
  <c r="A99" i="28" s="1"/>
  <c r="A98" i="21"/>
  <c r="A99" i="27" l="1"/>
  <c r="A99" i="26"/>
  <c r="A99" i="20"/>
  <c r="A99" i="21"/>
  <c r="A99" i="17"/>
  <c r="B94" i="1"/>
  <c r="A100" i="28" s="1"/>
  <c r="A100" i="27" l="1"/>
  <c r="A100" i="26"/>
  <c r="A100" i="20"/>
  <c r="A100" i="17"/>
  <c r="B95" i="1"/>
  <c r="A101" i="28" s="1"/>
  <c r="A100" i="21"/>
  <c r="A101" i="27" l="1"/>
  <c r="A101" i="26"/>
  <c r="A101" i="20"/>
  <c r="A101" i="21"/>
  <c r="A101" i="17"/>
  <c r="B96" i="1"/>
  <c r="A102" i="28" s="1"/>
  <c r="A102" i="27" l="1"/>
  <c r="A102" i="26"/>
  <c r="A102" i="20"/>
  <c r="A102" i="17"/>
  <c r="B97" i="1"/>
  <c r="A103" i="28" s="1"/>
  <c r="A102" i="21"/>
  <c r="A103" i="27" l="1"/>
  <c r="A103" i="26"/>
  <c r="A103" i="20"/>
  <c r="A103" i="21"/>
  <c r="A103" i="17"/>
  <c r="B98" i="1"/>
  <c r="A104" i="28" s="1"/>
  <c r="A104" i="27" l="1"/>
  <c r="A104" i="26"/>
  <c r="A104" i="20"/>
  <c r="A104" i="17"/>
  <c r="B99" i="1"/>
  <c r="A105" i="28" s="1"/>
  <c r="A104" i="21"/>
  <c r="A105" i="27" l="1"/>
  <c r="A105" i="26"/>
  <c r="A105" i="20"/>
  <c r="A105" i="21"/>
  <c r="B100" i="1"/>
  <c r="A106" i="28" s="1"/>
  <c r="A105" i="17"/>
  <c r="A106" i="27" l="1"/>
  <c r="A106" i="26"/>
  <c r="A106" i="20"/>
  <c r="A106" i="17"/>
  <c r="B101" i="1"/>
  <c r="A107" i="28" s="1"/>
  <c r="A106" i="21"/>
  <c r="A107" i="27" l="1"/>
  <c r="A107" i="26"/>
  <c r="A107" i="20"/>
  <c r="A107" i="17"/>
  <c r="A107" i="21"/>
  <c r="B102" i="1"/>
  <c r="A108" i="28" s="1"/>
  <c r="A108" i="27" l="1"/>
  <c r="A108" i="26"/>
  <c r="A108" i="20"/>
  <c r="A108" i="17"/>
  <c r="B103" i="1"/>
  <c r="A109" i="28" s="1"/>
  <c r="A108" i="21"/>
  <c r="A109" i="27" l="1"/>
  <c r="A109" i="26"/>
  <c r="A109" i="20"/>
  <c r="A109" i="17"/>
  <c r="A109" i="21"/>
  <c r="B104" i="1"/>
  <c r="A110" i="28" s="1"/>
  <c r="A110" i="27" l="1"/>
  <c r="A110" i="26"/>
  <c r="A110" i="20"/>
  <c r="A110" i="17"/>
  <c r="B105" i="1"/>
  <c r="A111" i="28" s="1"/>
  <c r="A110" i="21"/>
  <c r="A111" i="27" l="1"/>
  <c r="A111" i="26"/>
  <c r="A111" i="20"/>
  <c r="A111" i="17"/>
  <c r="A111" i="21"/>
  <c r="B106" i="1"/>
  <c r="A112" i="28" s="1"/>
  <c r="A112" i="27" l="1"/>
  <c r="A112" i="26"/>
  <c r="A112" i="20"/>
  <c r="A112" i="17"/>
  <c r="B107" i="1"/>
  <c r="A113" i="28" s="1"/>
  <c r="A112" i="21"/>
  <c r="A113" i="27" l="1"/>
  <c r="A113" i="26"/>
  <c r="A113" i="20"/>
  <c r="A113" i="17"/>
  <c r="A113" i="21"/>
  <c r="B108" i="1"/>
  <c r="A114" i="28" s="1"/>
  <c r="A114" i="27" l="1"/>
  <c r="A114" i="26"/>
  <c r="A114" i="20"/>
  <c r="A114" i="17"/>
  <c r="B109" i="1"/>
  <c r="A115" i="28" s="1"/>
  <c r="A114" i="21"/>
  <c r="A115" i="27" l="1"/>
  <c r="A115" i="26"/>
  <c r="A115" i="20"/>
  <c r="A115" i="17"/>
  <c r="A115" i="21"/>
  <c r="B110" i="1"/>
  <c r="A116" i="28" s="1"/>
  <c r="A116" i="27" l="1"/>
  <c r="A116" i="26"/>
  <c r="A116" i="20"/>
  <c r="A116" i="17"/>
  <c r="B111" i="1"/>
  <c r="A117" i="28" s="1"/>
  <c r="A116" i="21"/>
  <c r="A117" i="27" l="1"/>
  <c r="A117" i="26"/>
  <c r="A117" i="20"/>
  <c r="A117" i="17"/>
  <c r="A117" i="21"/>
  <c r="B112" i="1"/>
  <c r="A118" i="28" s="1"/>
  <c r="A118" i="27" l="1"/>
  <c r="A118" i="26"/>
  <c r="A118" i="20"/>
  <c r="A118" i="17"/>
  <c r="B113" i="1"/>
  <c r="A119" i="28" s="1"/>
  <c r="A118" i="21"/>
  <c r="A119" i="27" l="1"/>
  <c r="A119" i="26"/>
  <c r="A119" i="20"/>
  <c r="A119" i="17"/>
  <c r="A119" i="21"/>
  <c r="B114" i="1"/>
  <c r="A120" i="28" s="1"/>
  <c r="A120" i="27" l="1"/>
  <c r="A120" i="26"/>
  <c r="A120" i="20"/>
  <c r="A120" i="17"/>
  <c r="B115" i="1"/>
  <c r="A121" i="28" s="1"/>
  <c r="A120" i="21"/>
  <c r="A121" i="27" l="1"/>
  <c r="A121" i="26"/>
  <c r="A121" i="20"/>
  <c r="A121" i="17"/>
  <c r="A121" i="21"/>
  <c r="B116" i="1"/>
  <c r="A122" i="28" s="1"/>
  <c r="A122" i="27" l="1"/>
  <c r="A122" i="26"/>
  <c r="A122" i="20"/>
  <c r="A122" i="17"/>
  <c r="B117" i="1"/>
  <c r="A123" i="28" s="1"/>
  <c r="A122" i="21"/>
  <c r="A123" i="27" l="1"/>
  <c r="A123" i="26"/>
  <c r="A123" i="20"/>
  <c r="A123" i="17"/>
  <c r="A123" i="21"/>
  <c r="B118" i="1"/>
  <c r="A124" i="28" s="1"/>
  <c r="A124" i="27" l="1"/>
  <c r="A124" i="26"/>
  <c r="A124" i="20"/>
  <c r="A124" i="17"/>
  <c r="B119" i="1"/>
  <c r="A125" i="28" s="1"/>
  <c r="A124" i="21"/>
  <c r="A125" i="27" l="1"/>
  <c r="A125" i="26"/>
  <c r="A125" i="20"/>
  <c r="A125" i="17"/>
  <c r="A125" i="21"/>
  <c r="B120" i="1"/>
  <c r="A126" i="28" s="1"/>
  <c r="A126" i="27" l="1"/>
  <c r="A126" i="26"/>
  <c r="A126" i="20"/>
  <c r="A126" i="17"/>
  <c r="B121" i="1"/>
  <c r="A127" i="28" s="1"/>
  <c r="A126" i="21"/>
  <c r="A127" i="27" l="1"/>
  <c r="A127" i="26"/>
  <c r="A127" i="20"/>
  <c r="A127" i="17"/>
  <c r="A127" i="21"/>
  <c r="B122" i="1"/>
  <c r="A128" i="28" s="1"/>
  <c r="A128" i="27" l="1"/>
  <c r="A128" i="26"/>
  <c r="B123" i="1"/>
  <c r="A129" i="28" s="1"/>
  <c r="A128" i="20"/>
  <c r="A128" i="17"/>
  <c r="A128" i="21"/>
  <c r="A129" i="27" l="1"/>
  <c r="A129" i="26"/>
  <c r="A129" i="20"/>
  <c r="A129" i="17"/>
  <c r="B124" i="1"/>
  <c r="A130" i="28" s="1"/>
  <c r="A129" i="21"/>
  <c r="A130" i="27" l="1"/>
  <c r="A130" i="26"/>
  <c r="A130" i="20"/>
  <c r="A130" i="17"/>
  <c r="B125" i="1"/>
  <c r="A131" i="28" s="1"/>
  <c r="A130" i="21"/>
  <c r="A131" i="27" l="1"/>
  <c r="A131" i="26"/>
  <c r="B126" i="1"/>
  <c r="A132" i="28" s="1"/>
  <c r="A131" i="20"/>
  <c r="A131" i="17"/>
  <c r="A131" i="21"/>
  <c r="A132" i="27" l="1"/>
  <c r="A132" i="26"/>
  <c r="B127" i="1"/>
  <c r="A133" i="28" s="1"/>
  <c r="A132" i="20"/>
  <c r="A132" i="17"/>
  <c r="A132" i="21"/>
  <c r="A133" i="27" l="1"/>
  <c r="A133" i="26"/>
  <c r="B128" i="1"/>
  <c r="A134" i="28" s="1"/>
  <c r="A133" i="20"/>
  <c r="A133" i="17"/>
  <c r="A133" i="21"/>
  <c r="A134" i="27" l="1"/>
  <c r="A134" i="26"/>
  <c r="B129" i="1"/>
  <c r="A135" i="28" s="1"/>
  <c r="A134" i="20"/>
  <c r="A134" i="17"/>
  <c r="A134" i="21"/>
  <c r="A135" i="27" l="1"/>
  <c r="A135" i="26"/>
  <c r="B130" i="1"/>
  <c r="A136" i="28" s="1"/>
  <c r="A135" i="20"/>
  <c r="A135" i="17"/>
  <c r="A135" i="21"/>
  <c r="A136" i="27" l="1"/>
  <c r="A136" i="26"/>
  <c r="B131" i="1"/>
  <c r="A137" i="28" s="1"/>
  <c r="A136" i="20"/>
  <c r="A136" i="17"/>
  <c r="A136" i="21"/>
  <c r="A137" i="27" l="1"/>
  <c r="A137" i="26"/>
  <c r="B132" i="1"/>
  <c r="A138" i="28" s="1"/>
  <c r="A137" i="20"/>
  <c r="A137" i="17"/>
  <c r="A137" i="21"/>
  <c r="A138" i="27" l="1"/>
  <c r="A138" i="26"/>
  <c r="B133" i="1"/>
  <c r="A139" i="28" s="1"/>
  <c r="A138" i="20"/>
  <c r="A138" i="17"/>
  <c r="A138" i="21"/>
  <c r="A139" i="27" l="1"/>
  <c r="A139" i="26"/>
  <c r="B134" i="1"/>
  <c r="A140" i="28" s="1"/>
  <c r="A139" i="20"/>
  <c r="A139" i="17"/>
  <c r="A139" i="21"/>
  <c r="A140" i="27" l="1"/>
  <c r="A140" i="26"/>
  <c r="B135" i="1"/>
  <c r="A141" i="28" s="1"/>
  <c r="A140" i="20"/>
  <c r="A140" i="17"/>
  <c r="A140" i="21"/>
  <c r="A141" i="27" l="1"/>
  <c r="A141" i="26"/>
  <c r="B136" i="1"/>
  <c r="A142" i="28" s="1"/>
  <c r="A141" i="20"/>
  <c r="A141" i="17"/>
  <c r="A141" i="21"/>
  <c r="A142" i="27" l="1"/>
  <c r="A142" i="26"/>
  <c r="B137" i="1"/>
  <c r="A143" i="28" s="1"/>
  <c r="A142" i="20"/>
  <c r="A142" i="17"/>
  <c r="A142" i="21"/>
  <c r="A143" i="27" l="1"/>
  <c r="A143" i="26"/>
  <c r="B138" i="1"/>
  <c r="A144" i="28" s="1"/>
  <c r="A143" i="20"/>
  <c r="A143" i="17"/>
  <c r="A143" i="21"/>
  <c r="A144" i="27" l="1"/>
  <c r="A144" i="26"/>
  <c r="B139" i="1"/>
  <c r="A145" i="28" s="1"/>
  <c r="A144" i="20"/>
  <c r="A144" i="17"/>
  <c r="A144" i="21"/>
  <c r="A145" i="27" l="1"/>
  <c r="A145" i="26"/>
  <c r="B140" i="1"/>
  <c r="A146" i="28" s="1"/>
  <c r="A145" i="20"/>
  <c r="A145" i="17"/>
  <c r="A145" i="21"/>
  <c r="A146" i="27" l="1"/>
  <c r="A146" i="26"/>
  <c r="B141" i="1"/>
  <c r="A147" i="28" s="1"/>
  <c r="A146" i="20"/>
  <c r="A146" i="17"/>
  <c r="A146" i="21"/>
  <c r="A147" i="27" l="1"/>
  <c r="A147" i="26"/>
  <c r="B142" i="1"/>
  <c r="A148" i="28" s="1"/>
  <c r="A147" i="20"/>
  <c r="A147" i="17"/>
  <c r="A147" i="21"/>
  <c r="A148" i="27" l="1"/>
  <c r="A148" i="26"/>
  <c r="B143" i="1"/>
  <c r="A149" i="28" s="1"/>
  <c r="A148" i="20"/>
  <c r="A148" i="17"/>
  <c r="A148" i="21"/>
  <c r="A149" i="27" l="1"/>
  <c r="A149" i="26"/>
  <c r="B144" i="1"/>
  <c r="A150" i="28" s="1"/>
  <c r="A149" i="20"/>
  <c r="A149" i="17"/>
  <c r="A149" i="21"/>
  <c r="A150" i="27" l="1"/>
  <c r="A150" i="26"/>
  <c r="B145" i="1"/>
  <c r="A151" i="28" s="1"/>
  <c r="A150" i="20"/>
  <c r="A150" i="17"/>
  <c r="A150" i="21"/>
  <c r="A151" i="27" l="1"/>
  <c r="A151" i="26"/>
  <c r="B146" i="1"/>
  <c r="A152" i="28" s="1"/>
  <c r="A151" i="20"/>
  <c r="A151" i="17"/>
  <c r="A151" i="21"/>
  <c r="A152" i="27" l="1"/>
  <c r="A152" i="26"/>
  <c r="B147" i="1"/>
  <c r="A153" i="28" s="1"/>
  <c r="A152" i="20"/>
  <c r="A152" i="17"/>
  <c r="A152" i="21"/>
  <c r="A153" i="27" l="1"/>
  <c r="A153" i="26"/>
  <c r="B148" i="1"/>
  <c r="A154" i="28" s="1"/>
  <c r="A153" i="20"/>
  <c r="A153" i="17"/>
  <c r="A153" i="21"/>
  <c r="A154" i="27" l="1"/>
  <c r="A154" i="26"/>
  <c r="B149" i="1"/>
  <c r="A155" i="28" s="1"/>
  <c r="A154" i="20"/>
  <c r="A154" i="17"/>
  <c r="A154" i="21"/>
  <c r="A155" i="27" l="1"/>
  <c r="A155" i="26"/>
  <c r="B150" i="1"/>
  <c r="A156" i="28" s="1"/>
  <c r="A155" i="20"/>
  <c r="A155" i="17"/>
  <c r="A155" i="21"/>
  <c r="A156" i="27" l="1"/>
  <c r="A156" i="26"/>
  <c r="B151" i="1"/>
  <c r="A157" i="28" s="1"/>
  <c r="A156" i="20"/>
  <c r="A156" i="17"/>
  <c r="A156" i="21"/>
  <c r="A157" i="27" l="1"/>
  <c r="A157" i="26"/>
  <c r="B152" i="1"/>
  <c r="A158" i="28" s="1"/>
  <c r="A157" i="20"/>
  <c r="A157" i="17"/>
  <c r="A157" i="21"/>
  <c r="A158" i="27" l="1"/>
  <c r="A158" i="26"/>
  <c r="B153" i="1"/>
  <c r="A159" i="28" s="1"/>
  <c r="A158" i="20"/>
  <c r="A158" i="17"/>
  <c r="A158" i="21"/>
  <c r="A159" i="27" l="1"/>
  <c r="A159" i="26"/>
  <c r="B154" i="1"/>
  <c r="A160" i="28" s="1"/>
  <c r="A159" i="20"/>
  <c r="A159" i="17"/>
  <c r="A159" i="21"/>
  <c r="A160" i="27" l="1"/>
  <c r="A160" i="26"/>
  <c r="B155" i="1"/>
  <c r="A161" i="28" s="1"/>
  <c r="A160" i="20"/>
  <c r="A160" i="17"/>
  <c r="A160" i="21"/>
  <c r="A161" i="27" l="1"/>
  <c r="A161" i="26"/>
  <c r="B156" i="1"/>
  <c r="A162" i="28" s="1"/>
  <c r="A161" i="20"/>
  <c r="A161" i="17"/>
  <c r="A161" i="21"/>
  <c r="A162" i="27" l="1"/>
  <c r="A162" i="26"/>
  <c r="B157" i="1"/>
  <c r="A163" i="28" s="1"/>
  <c r="A162" i="20"/>
  <c r="A162" i="17"/>
  <c r="A162" i="21"/>
  <c r="A163" i="27" l="1"/>
  <c r="A163" i="26"/>
  <c r="B158" i="1"/>
  <c r="A164" i="28" s="1"/>
  <c r="A163" i="20"/>
  <c r="A163" i="17"/>
  <c r="A163" i="21"/>
  <c r="A164" i="27" l="1"/>
  <c r="A164" i="26"/>
  <c r="B159" i="1"/>
  <c r="A165" i="28" s="1"/>
  <c r="A164" i="20"/>
  <c r="A164" i="17"/>
  <c r="A164" i="21"/>
  <c r="A165" i="27" l="1"/>
  <c r="A165" i="26"/>
  <c r="B160" i="1"/>
  <c r="A166" i="28" s="1"/>
  <c r="A165" i="20"/>
  <c r="A165" i="17"/>
  <c r="A165" i="21"/>
  <c r="A166" i="27" l="1"/>
  <c r="A166" i="26"/>
  <c r="B161" i="1"/>
  <c r="A167" i="28" s="1"/>
  <c r="A166" i="20"/>
  <c r="A166" i="17"/>
  <c r="A166" i="21"/>
  <c r="A167" i="27" l="1"/>
  <c r="A167" i="26"/>
  <c r="B162" i="1"/>
  <c r="A168" i="28" s="1"/>
  <c r="A167" i="20"/>
  <c r="A167" i="17"/>
  <c r="A167" i="21"/>
  <c r="A168" i="27" l="1"/>
  <c r="A168" i="26"/>
  <c r="B163" i="1"/>
  <c r="A169" i="28" s="1"/>
  <c r="A168" i="20"/>
  <c r="A168" i="17"/>
  <c r="A168" i="21"/>
  <c r="A169" i="27" l="1"/>
  <c r="A169" i="26"/>
  <c r="B164" i="1"/>
  <c r="A170" i="28" s="1"/>
  <c r="A169" i="20"/>
  <c r="A169" i="17"/>
  <c r="A169" i="21"/>
  <c r="A170" i="27" l="1"/>
  <c r="A170" i="26"/>
  <c r="B165" i="1"/>
  <c r="A171" i="28" s="1"/>
  <c r="A170" i="20"/>
  <c r="A170" i="17"/>
  <c r="A170" i="21"/>
  <c r="A171" i="27" l="1"/>
  <c r="A171" i="26"/>
  <c r="B166" i="1"/>
  <c r="A172" i="28" s="1"/>
  <c r="A171" i="20"/>
  <c r="A171" i="17"/>
  <c r="A171" i="21"/>
  <c r="A172" i="27" l="1"/>
  <c r="A172" i="26"/>
  <c r="B167" i="1"/>
  <c r="A173" i="28" s="1"/>
  <c r="A172" i="20"/>
  <c r="A172" i="17"/>
  <c r="A172" i="21"/>
  <c r="A173" i="27" l="1"/>
  <c r="A173" i="26"/>
  <c r="B168" i="1"/>
  <c r="A174" i="28" s="1"/>
  <c r="A173" i="20"/>
  <c r="A173" i="17"/>
  <c r="A173" i="21"/>
  <c r="A174" i="27" l="1"/>
  <c r="A174" i="26"/>
  <c r="B169" i="1"/>
  <c r="A175" i="28" s="1"/>
  <c r="A174" i="20"/>
  <c r="A174" i="17"/>
  <c r="A174" i="21"/>
  <c r="A175" i="27" l="1"/>
  <c r="A175" i="26"/>
  <c r="B170" i="1"/>
  <c r="A176" i="28" s="1"/>
  <c r="A175" i="20"/>
  <c r="A175" i="17"/>
  <c r="A175" i="21"/>
  <c r="A176" i="27" l="1"/>
  <c r="A176" i="26"/>
  <c r="B171" i="1"/>
  <c r="A177" i="28" s="1"/>
  <c r="A176" i="20"/>
  <c r="A176" i="17"/>
  <c r="A176" i="21"/>
  <c r="A177" i="27" l="1"/>
  <c r="A177" i="26"/>
  <c r="B172" i="1"/>
  <c r="A178" i="28" s="1"/>
  <c r="A177" i="20"/>
  <c r="A177" i="17"/>
  <c r="A177" i="21"/>
  <c r="A178" i="27" l="1"/>
  <c r="A178" i="26"/>
  <c r="B173" i="1"/>
  <c r="A179" i="28" s="1"/>
  <c r="A178" i="20"/>
  <c r="A178" i="17"/>
  <c r="A178" i="21"/>
  <c r="A179" i="27" l="1"/>
  <c r="A179" i="26"/>
  <c r="B174" i="1"/>
  <c r="A180" i="28" s="1"/>
  <c r="A179" i="20"/>
  <c r="A179" i="17"/>
  <c r="A179" i="21"/>
  <c r="A180" i="27" l="1"/>
  <c r="A180" i="26"/>
  <c r="B175" i="1"/>
  <c r="A181" i="28" s="1"/>
  <c r="A180" i="20"/>
  <c r="A180" i="17"/>
  <c r="A180" i="21"/>
  <c r="A181" i="27" l="1"/>
  <c r="A181" i="26"/>
  <c r="B176" i="1"/>
  <c r="A182" i="28" s="1"/>
  <c r="A181" i="20"/>
  <c r="A181" i="17"/>
  <c r="A181" i="21"/>
  <c r="A182" i="27" l="1"/>
  <c r="A182" i="26"/>
  <c r="B177" i="1"/>
  <c r="A183" i="28" s="1"/>
  <c r="A182" i="20"/>
  <c r="A182" i="17"/>
  <c r="A182" i="21"/>
  <c r="A183" i="27" l="1"/>
  <c r="A183" i="26"/>
  <c r="B178" i="1"/>
  <c r="A184" i="28" s="1"/>
  <c r="A183" i="20"/>
  <c r="A183" i="17"/>
  <c r="A183" i="21"/>
  <c r="A184" i="27" l="1"/>
  <c r="A184" i="26"/>
  <c r="B179" i="1"/>
  <c r="A185" i="28" s="1"/>
  <c r="A184" i="20"/>
  <c r="A184" i="17"/>
  <c r="A184" i="21"/>
  <c r="A185" i="27" l="1"/>
  <c r="A185" i="26"/>
  <c r="B180" i="1"/>
  <c r="A186" i="28" s="1"/>
  <c r="A185" i="20"/>
  <c r="A185" i="17"/>
  <c r="A185" i="21"/>
  <c r="A186" i="27" l="1"/>
  <c r="A186" i="26"/>
  <c r="B181" i="1"/>
  <c r="A187" i="28" s="1"/>
  <c r="A186" i="20"/>
  <c r="A186" i="17"/>
  <c r="A186" i="21"/>
  <c r="A187" i="27" l="1"/>
  <c r="A187" i="26"/>
  <c r="B182" i="1"/>
  <c r="A188" i="28" s="1"/>
  <c r="A187" i="20"/>
  <c r="A187" i="17"/>
  <c r="A187" i="21"/>
  <c r="A188" i="27" l="1"/>
  <c r="A188" i="26"/>
  <c r="B183" i="1"/>
  <c r="A189" i="28" s="1"/>
  <c r="A188" i="20"/>
  <c r="A188" i="17"/>
  <c r="A188" i="21"/>
  <c r="A189" i="27" l="1"/>
  <c r="A189" i="26"/>
  <c r="B184" i="1"/>
  <c r="A190" i="28" s="1"/>
  <c r="A189" i="20"/>
  <c r="A189" i="17"/>
  <c r="A189" i="21"/>
  <c r="A190" i="27" l="1"/>
  <c r="A190" i="26"/>
  <c r="B185" i="1"/>
  <c r="A191" i="28" s="1"/>
  <c r="A190" i="20"/>
  <c r="A190" i="17"/>
  <c r="A190" i="21"/>
  <c r="A191" i="27" l="1"/>
  <c r="A191" i="26"/>
  <c r="B186" i="1"/>
  <c r="A192" i="28" s="1"/>
  <c r="A191" i="20"/>
  <c r="A191" i="17"/>
  <c r="A191" i="21"/>
  <c r="A192" i="27" l="1"/>
  <c r="A192" i="26"/>
  <c r="B187" i="1"/>
  <c r="A193" i="28" s="1"/>
  <c r="A192" i="20"/>
  <c r="A192" i="17"/>
  <c r="A192" i="21"/>
  <c r="A193" i="27" l="1"/>
  <c r="A193" i="26"/>
  <c r="B188" i="1"/>
  <c r="A194" i="28" s="1"/>
  <c r="A193" i="20"/>
  <c r="A193" i="17"/>
  <c r="A193" i="21"/>
  <c r="A194" i="27" l="1"/>
  <c r="A194" i="26"/>
  <c r="B189" i="1"/>
  <c r="A195" i="28" s="1"/>
  <c r="A194" i="20"/>
  <c r="A194" i="17"/>
  <c r="A194" i="21"/>
  <c r="A195" i="27" l="1"/>
  <c r="A195" i="26"/>
  <c r="B190" i="1"/>
  <c r="A196" i="28" s="1"/>
  <c r="A195" i="20"/>
  <c r="A195" i="17"/>
  <c r="A195" i="21"/>
  <c r="A196" i="27" l="1"/>
  <c r="A196" i="26"/>
  <c r="B191" i="1"/>
  <c r="A197" i="28" s="1"/>
  <c r="A196" i="20"/>
  <c r="A196" i="17"/>
  <c r="A196" i="21"/>
  <c r="A197" i="27" l="1"/>
  <c r="A197" i="26"/>
  <c r="B192" i="1"/>
  <c r="A198" i="28" s="1"/>
  <c r="A197" i="20"/>
  <c r="A197" i="17"/>
  <c r="A197" i="21"/>
  <c r="A198" i="27" l="1"/>
  <c r="A198" i="26"/>
  <c r="B193" i="1"/>
  <c r="A199" i="28" s="1"/>
  <c r="A198" i="20"/>
  <c r="A198" i="17"/>
  <c r="A198" i="21"/>
  <c r="A199" i="27" l="1"/>
  <c r="A199" i="26"/>
  <c r="B194" i="1"/>
  <c r="A200" i="28" s="1"/>
  <c r="A199" i="20"/>
  <c r="A199" i="17"/>
  <c r="A199" i="21"/>
  <c r="A200" i="27" l="1"/>
  <c r="A200" i="26"/>
  <c r="B195" i="1"/>
  <c r="A201" i="28" s="1"/>
  <c r="A200" i="20"/>
  <c r="A200" i="17"/>
  <c r="A200" i="21"/>
  <c r="A201" i="27" l="1"/>
  <c r="A201" i="26"/>
  <c r="B196" i="1"/>
  <c r="A202" i="28" s="1"/>
  <c r="A201" i="20"/>
  <c r="A201" i="17"/>
  <c r="A201" i="21"/>
  <c r="A202" i="27" l="1"/>
  <c r="A202" i="26"/>
  <c r="B197" i="1"/>
  <c r="A203" i="28" s="1"/>
  <c r="A202" i="20"/>
  <c r="A202" i="17"/>
  <c r="A202" i="21"/>
  <c r="A203" i="27" l="1"/>
  <c r="A203" i="26"/>
  <c r="B198" i="1"/>
  <c r="A204" i="28" s="1"/>
  <c r="A203" i="20"/>
  <c r="A203" i="17"/>
  <c r="A203" i="21"/>
  <c r="A204" i="27" l="1"/>
  <c r="A204" i="26"/>
  <c r="B199" i="1"/>
  <c r="A205" i="28" s="1"/>
  <c r="A204" i="21"/>
  <c r="A204" i="20"/>
  <c r="A204" i="17"/>
  <c r="A205" i="27" l="1"/>
  <c r="A205" i="26"/>
  <c r="B200" i="1"/>
  <c r="A206" i="28" s="1"/>
  <c r="A205" i="21"/>
  <c r="A205" i="20"/>
  <c r="A205" i="17"/>
  <c r="A206" i="27" l="1"/>
  <c r="A206" i="26"/>
  <c r="B201" i="1"/>
  <c r="A207" i="28" s="1"/>
  <c r="A206" i="21"/>
  <c r="A206" i="20"/>
  <c r="A206" i="17"/>
  <c r="A207" i="27" l="1"/>
  <c r="A207" i="26"/>
  <c r="B202" i="1"/>
  <c r="A208" i="28" s="1"/>
  <c r="A207" i="21"/>
  <c r="A207" i="20"/>
  <c r="A207" i="17"/>
  <c r="A208" i="27" l="1"/>
  <c r="A208" i="26"/>
  <c r="B203" i="1"/>
  <c r="A209" i="28" s="1"/>
  <c r="A208" i="20"/>
  <c r="A208" i="21"/>
  <c r="A208" i="17"/>
  <c r="A209" i="27" l="1"/>
  <c r="A209" i="26"/>
  <c r="B204" i="1"/>
  <c r="A210" i="28" s="1"/>
  <c r="A209" i="20"/>
  <c r="A209" i="21"/>
  <c r="A209" i="17"/>
  <c r="A210" i="27" l="1"/>
  <c r="A210" i="26"/>
  <c r="B205" i="1"/>
  <c r="A211" i="28" s="1"/>
  <c r="A210" i="20"/>
  <c r="A210" i="21"/>
  <c r="A210" i="17"/>
  <c r="A211" i="27" l="1"/>
  <c r="A211" i="26"/>
  <c r="B206" i="1"/>
  <c r="A212" i="28" s="1"/>
  <c r="A211" i="20"/>
  <c r="A211" i="21"/>
  <c r="A211" i="17"/>
  <c r="A212" i="27" l="1"/>
  <c r="A212" i="26"/>
  <c r="B207" i="1"/>
  <c r="A213" i="28" s="1"/>
  <c r="A212" i="20"/>
  <c r="A212" i="21"/>
  <c r="A212" i="17"/>
  <c r="A213" i="27" l="1"/>
  <c r="A213" i="26"/>
  <c r="B208" i="1"/>
  <c r="A214" i="28" s="1"/>
  <c r="A213" i="20"/>
  <c r="A213" i="21"/>
  <c r="A213" i="17"/>
  <c r="A214" i="27" l="1"/>
  <c r="A214" i="26"/>
  <c r="B209" i="1"/>
  <c r="A215" i="28" s="1"/>
  <c r="A214" i="20"/>
  <c r="A214" i="17"/>
  <c r="A214" i="21"/>
  <c r="A215" i="27" l="1"/>
  <c r="A215" i="26"/>
  <c r="B210" i="1"/>
  <c r="A216" i="28" s="1"/>
  <c r="A215" i="20"/>
  <c r="A215" i="17"/>
  <c r="A215" i="21"/>
  <c r="A216" i="27" l="1"/>
  <c r="A216" i="26"/>
  <c r="B211" i="1"/>
  <c r="A217" i="28" s="1"/>
  <c r="A216" i="20"/>
  <c r="A216" i="17"/>
  <c r="A216" i="21"/>
  <c r="A217" i="27" l="1"/>
  <c r="A217" i="26"/>
  <c r="B212" i="1"/>
  <c r="A218" i="28" s="1"/>
  <c r="A217" i="20"/>
  <c r="A217" i="17"/>
  <c r="A217" i="21"/>
  <c r="A218" i="27" l="1"/>
  <c r="A218" i="26"/>
  <c r="B213" i="1"/>
  <c r="A219" i="28" s="1"/>
  <c r="A218" i="20"/>
  <c r="A218" i="17"/>
  <c r="A218" i="21"/>
  <c r="A219" i="27" l="1"/>
  <c r="A219" i="26"/>
  <c r="B214" i="1"/>
  <c r="A220" i="28" s="1"/>
  <c r="A219" i="20"/>
  <c r="A219" i="17"/>
  <c r="A219" i="21"/>
  <c r="A220" i="27" l="1"/>
  <c r="A220" i="26"/>
  <c r="B215" i="1"/>
  <c r="A221" i="28" s="1"/>
  <c r="A220" i="20"/>
  <c r="A220" i="17"/>
  <c r="A220" i="21"/>
  <c r="A221" i="27" l="1"/>
  <c r="A221" i="26"/>
  <c r="B216" i="1"/>
  <c r="A222" i="28" s="1"/>
  <c r="A221" i="20"/>
  <c r="A221" i="17"/>
  <c r="A221" i="21"/>
  <c r="A222" i="27" l="1"/>
  <c r="A222" i="26"/>
  <c r="B217" i="1"/>
  <c r="A223" i="28" s="1"/>
  <c r="A222" i="20"/>
  <c r="A222" i="17"/>
  <c r="A222" i="21"/>
  <c r="A223" i="27" l="1"/>
  <c r="A223" i="26"/>
  <c r="B218" i="1"/>
  <c r="A224" i="28" s="1"/>
  <c r="A223" i="20"/>
  <c r="A223" i="17"/>
  <c r="A223" i="21"/>
  <c r="A224" i="27" l="1"/>
  <c r="A224" i="26"/>
  <c r="B219" i="1"/>
  <c r="A225" i="28" s="1"/>
  <c r="A224" i="20"/>
  <c r="A224" i="17"/>
  <c r="A224" i="21"/>
  <c r="A225" i="27" l="1"/>
  <c r="A225" i="26"/>
  <c r="B220" i="1"/>
  <c r="A226" i="28" s="1"/>
  <c r="A225" i="20"/>
  <c r="A225" i="17"/>
  <c r="A225" i="21"/>
  <c r="A226" i="27" l="1"/>
  <c r="A226" i="26"/>
  <c r="B221" i="1"/>
  <c r="A227" i="28" s="1"/>
  <c r="A226" i="20"/>
  <c r="A226" i="17"/>
  <c r="A226" i="21"/>
  <c r="A227" i="27" l="1"/>
  <c r="A227" i="26"/>
  <c r="B222" i="1"/>
  <c r="A228" i="28" s="1"/>
  <c r="A227" i="20"/>
  <c r="A227" i="17"/>
  <c r="A227" i="21"/>
  <c r="A228" i="27" l="1"/>
  <c r="A228" i="26"/>
  <c r="B223" i="1"/>
  <c r="A229" i="28" s="1"/>
  <c r="A228" i="20"/>
  <c r="A228" i="17"/>
  <c r="A228" i="21"/>
  <c r="A229" i="27" l="1"/>
  <c r="A229" i="26"/>
  <c r="B224" i="1"/>
  <c r="A230" i="28" s="1"/>
  <c r="A229" i="20"/>
  <c r="A229" i="17"/>
  <c r="A229" i="21"/>
  <c r="A230" i="27" l="1"/>
  <c r="A230" i="26"/>
  <c r="B225" i="1"/>
  <c r="A231" i="28" s="1"/>
  <c r="A230" i="20"/>
  <c r="A230" i="17"/>
  <c r="A230" i="21"/>
  <c r="A231" i="27" l="1"/>
  <c r="A231" i="26"/>
  <c r="B226" i="1"/>
  <c r="A232" i="28" s="1"/>
  <c r="A231" i="20"/>
  <c r="A231" i="17"/>
  <c r="A231" i="21"/>
  <c r="A232" i="27" l="1"/>
  <c r="A232" i="26"/>
  <c r="B227" i="1"/>
  <c r="A233" i="28" s="1"/>
  <c r="A232" i="20"/>
  <c r="A232" i="17"/>
  <c r="A232" i="21"/>
  <c r="A233" i="27" l="1"/>
  <c r="A233" i="26"/>
  <c r="B228" i="1"/>
  <c r="A234" i="28" s="1"/>
  <c r="A233" i="20"/>
  <c r="A233" i="17"/>
  <c r="A233" i="21"/>
  <c r="A234" i="27" l="1"/>
  <c r="A234" i="26"/>
  <c r="B229" i="1"/>
  <c r="A235" i="28" s="1"/>
  <c r="A234" i="20"/>
  <c r="A234" i="17"/>
  <c r="A234" i="21"/>
  <c r="A235" i="27" l="1"/>
  <c r="A235" i="26"/>
  <c r="B230" i="1"/>
  <c r="A236" i="28" s="1"/>
  <c r="A235" i="20"/>
  <c r="A235" i="17"/>
  <c r="A235" i="21"/>
  <c r="A236" i="27" l="1"/>
  <c r="A236" i="26"/>
  <c r="B231" i="1"/>
  <c r="A237" i="28" s="1"/>
  <c r="A236" i="20"/>
  <c r="A236" i="17"/>
  <c r="A236" i="21"/>
  <c r="A237" i="27" l="1"/>
  <c r="A237" i="26"/>
  <c r="B232" i="1"/>
  <c r="A238" i="28" s="1"/>
  <c r="A237" i="20"/>
  <c r="A237" i="17"/>
  <c r="A237" i="21"/>
  <c r="A238" i="27" l="1"/>
  <c r="A238" i="26"/>
  <c r="B233" i="1"/>
  <c r="A239" i="28" s="1"/>
  <c r="A238" i="20"/>
  <c r="A238" i="17"/>
  <c r="A238" i="21"/>
  <c r="A239" i="27" l="1"/>
  <c r="A239" i="26"/>
  <c r="B234" i="1"/>
  <c r="A240" i="28" s="1"/>
  <c r="A239" i="20"/>
  <c r="A239" i="17"/>
  <c r="A239" i="21"/>
  <c r="A240" i="27" l="1"/>
  <c r="A240" i="26"/>
  <c r="B235" i="1"/>
  <c r="A241" i="28" s="1"/>
  <c r="A240" i="20"/>
  <c r="A240" i="17"/>
  <c r="A240" i="21"/>
  <c r="A241" i="27" l="1"/>
  <c r="A241" i="26"/>
  <c r="B236" i="1"/>
  <c r="A242" i="28" s="1"/>
  <c r="A241" i="20"/>
  <c r="A241" i="17"/>
  <c r="A241" i="21"/>
  <c r="A242" i="27" l="1"/>
  <c r="A242" i="26"/>
  <c r="B237" i="1"/>
  <c r="A243" i="28" s="1"/>
  <c r="A242" i="20"/>
  <c r="A242" i="17"/>
  <c r="A242" i="21"/>
  <c r="A243" i="27" l="1"/>
  <c r="A243" i="26"/>
  <c r="B238" i="1"/>
  <c r="A244" i="28" s="1"/>
  <c r="A243" i="20"/>
  <c r="A243" i="17"/>
  <c r="A243" i="21"/>
  <c r="A244" i="27" l="1"/>
  <c r="A244" i="26"/>
  <c r="B239" i="1"/>
  <c r="A245" i="28" s="1"/>
  <c r="A244" i="20"/>
  <c r="A244" i="17"/>
  <c r="A244" i="21"/>
  <c r="A245" i="27" l="1"/>
  <c r="A245" i="26"/>
  <c r="B240" i="1"/>
  <c r="A246" i="28" s="1"/>
  <c r="A245" i="20"/>
  <c r="A245" i="17"/>
  <c r="A245" i="21"/>
  <c r="A246" i="27" l="1"/>
  <c r="A246" i="26"/>
  <c r="B241" i="1"/>
  <c r="A247" i="28" s="1"/>
  <c r="A246" i="20"/>
  <c r="A246" i="17"/>
  <c r="A246" i="21"/>
  <c r="A247" i="27" l="1"/>
  <c r="A247" i="26"/>
  <c r="B242" i="1"/>
  <c r="A248" i="28" s="1"/>
  <c r="A247" i="20"/>
  <c r="A247" i="17"/>
  <c r="A247" i="21"/>
  <c r="A248" i="27" l="1"/>
  <c r="A248" i="26"/>
  <c r="B243" i="1"/>
  <c r="A249" i="28" s="1"/>
  <c r="A248" i="20"/>
  <c r="A248" i="17"/>
  <c r="A248" i="21"/>
  <c r="A249" i="27" l="1"/>
  <c r="A249" i="26"/>
  <c r="B244" i="1"/>
  <c r="A250" i="28" s="1"/>
  <c r="A249" i="20"/>
  <c r="A249" i="17"/>
  <c r="A249" i="21"/>
  <c r="A250" i="27" l="1"/>
  <c r="A250" i="26"/>
  <c r="B245" i="1"/>
  <c r="A251" i="28" s="1"/>
  <c r="A250" i="20"/>
  <c r="A250" i="17"/>
  <c r="A250" i="21"/>
  <c r="A251" i="27" l="1"/>
  <c r="A251" i="26"/>
  <c r="B246" i="1"/>
  <c r="A252" i="28" s="1"/>
  <c r="A251" i="20"/>
  <c r="A251" i="17"/>
  <c r="A251" i="21"/>
  <c r="A252" i="27" l="1"/>
  <c r="A252" i="26"/>
  <c r="B247" i="1"/>
  <c r="A253" i="28" s="1"/>
  <c r="A252" i="20"/>
  <c r="A252" i="17"/>
  <c r="A252" i="21"/>
  <c r="A253" i="27" l="1"/>
  <c r="A253" i="26"/>
  <c r="B248" i="1"/>
  <c r="A254" i="28" s="1"/>
  <c r="A253" i="20"/>
  <c r="A253" i="17"/>
  <c r="A253" i="21"/>
  <c r="A254" i="27" l="1"/>
  <c r="A254" i="26"/>
  <c r="B249" i="1"/>
  <c r="A255" i="28" s="1"/>
  <c r="A254" i="20"/>
  <c r="A254" i="17"/>
  <c r="A254" i="21"/>
  <c r="A255" i="27" l="1"/>
  <c r="A255" i="26"/>
  <c r="B250" i="1"/>
  <c r="A256" i="28" s="1"/>
  <c r="A255" i="20"/>
  <c r="A255" i="17"/>
  <c r="A255" i="21"/>
  <c r="A256" i="27" l="1"/>
  <c r="A256" i="26"/>
  <c r="B251" i="1"/>
  <c r="A257" i="28" s="1"/>
  <c r="A256" i="20"/>
  <c r="A256" i="17"/>
  <c r="A256" i="21"/>
  <c r="A257" i="27" l="1"/>
  <c r="A257" i="26"/>
  <c r="B252" i="1"/>
  <c r="A258" i="28" s="1"/>
  <c r="A257" i="20"/>
  <c r="A257" i="17"/>
  <c r="A257" i="21"/>
  <c r="A258" i="27" l="1"/>
  <c r="A258" i="26"/>
  <c r="B253" i="1"/>
  <c r="A259" i="28" s="1"/>
  <c r="A258" i="20"/>
  <c r="A258" i="17"/>
  <c r="A258" i="21"/>
  <c r="A259" i="27" l="1"/>
  <c r="A259" i="26"/>
  <c r="B254" i="1"/>
  <c r="A260" i="28" s="1"/>
  <c r="A259" i="20"/>
  <c r="A259" i="17"/>
  <c r="A259" i="21"/>
  <c r="A260" i="27" l="1"/>
  <c r="A260" i="26"/>
  <c r="B255" i="1"/>
  <c r="A261" i="28" s="1"/>
  <c r="A260" i="20"/>
  <c r="A260" i="17"/>
  <c r="A260" i="21"/>
  <c r="A261" i="27" l="1"/>
  <c r="A261" i="26"/>
  <c r="B256" i="1"/>
  <c r="A262" i="28" s="1"/>
  <c r="A261" i="20"/>
  <c r="A261" i="17"/>
  <c r="A261" i="21"/>
  <c r="A262" i="27" l="1"/>
  <c r="A262" i="26"/>
  <c r="B257" i="1"/>
  <c r="A263" i="28" s="1"/>
  <c r="A262" i="20"/>
  <c r="A262" i="17"/>
  <c r="A262" i="21"/>
  <c r="A263" i="27" l="1"/>
  <c r="A263" i="26"/>
  <c r="B258" i="1"/>
  <c r="A264" i="28" s="1"/>
  <c r="A263" i="20"/>
  <c r="A263" i="17"/>
  <c r="A263" i="21"/>
  <c r="A264" i="27" l="1"/>
  <c r="A264" i="26"/>
  <c r="B259" i="1"/>
  <c r="A265" i="28" s="1"/>
  <c r="A264" i="20"/>
  <c r="A264" i="17"/>
  <c r="A264" i="21"/>
  <c r="A265" i="27" l="1"/>
  <c r="A265" i="26"/>
  <c r="B260" i="1"/>
  <c r="A266" i="28" s="1"/>
  <c r="A265" i="20"/>
  <c r="A265" i="17"/>
  <c r="A265" i="21"/>
  <c r="A266" i="27" l="1"/>
  <c r="A266" i="26"/>
  <c r="B261" i="1"/>
  <c r="A267" i="28" s="1"/>
  <c r="A266" i="20"/>
  <c r="A266" i="17"/>
  <c r="A266" i="21"/>
  <c r="A267" i="27" l="1"/>
  <c r="A267" i="26"/>
  <c r="B262" i="1"/>
  <c r="A268" i="28" s="1"/>
  <c r="A267" i="20"/>
  <c r="A267" i="17"/>
  <c r="A267" i="21"/>
  <c r="A268" i="27" l="1"/>
  <c r="A268" i="26"/>
  <c r="B263" i="1"/>
  <c r="A269" i="28" s="1"/>
  <c r="A268" i="20"/>
  <c r="A268" i="17"/>
  <c r="A268" i="21"/>
  <c r="A269" i="27" l="1"/>
  <c r="A269" i="26"/>
  <c r="B264" i="1"/>
  <c r="A270" i="28" s="1"/>
  <c r="A269" i="20"/>
  <c r="A269" i="17"/>
  <c r="A269" i="21"/>
  <c r="A270" i="27" l="1"/>
  <c r="A270" i="26"/>
  <c r="B265" i="1"/>
  <c r="A271" i="28" s="1"/>
  <c r="A270" i="20"/>
  <c r="A270" i="17"/>
  <c r="A270" i="21"/>
  <c r="A271" i="27" l="1"/>
  <c r="A271" i="26"/>
  <c r="B266" i="1"/>
  <c r="A272" i="28" s="1"/>
  <c r="A271" i="20"/>
  <c r="A271" i="17"/>
  <c r="A271" i="21"/>
  <c r="A272" i="27" l="1"/>
  <c r="A272" i="26"/>
  <c r="B267" i="1"/>
  <c r="A273" i="28" s="1"/>
  <c r="A272" i="20"/>
  <c r="A272" i="17"/>
  <c r="A272" i="21"/>
  <c r="A273" i="27" l="1"/>
  <c r="A273" i="26"/>
  <c r="B268" i="1"/>
  <c r="A274" i="28" s="1"/>
  <c r="A273" i="20"/>
  <c r="A273" i="17"/>
  <c r="A273" i="21"/>
  <c r="A274" i="27" l="1"/>
  <c r="A274" i="26"/>
  <c r="B269" i="1"/>
  <c r="A275" i="28" s="1"/>
  <c r="A274" i="20"/>
  <c r="A274" i="17"/>
  <c r="A274" i="21"/>
  <c r="A275" i="27" l="1"/>
  <c r="A275" i="26"/>
  <c r="B270" i="1"/>
  <c r="A276" i="28" s="1"/>
  <c r="A275" i="20"/>
  <c r="A275" i="17"/>
  <c r="A275" i="21"/>
  <c r="A276" i="27" l="1"/>
  <c r="A276" i="26"/>
  <c r="B271" i="1"/>
  <c r="A277" i="28" s="1"/>
  <c r="A276" i="20"/>
  <c r="A276" i="17"/>
  <c r="A276" i="21"/>
  <c r="A277" i="27" l="1"/>
  <c r="A277" i="26"/>
  <c r="B272" i="1"/>
  <c r="A278" i="28" s="1"/>
  <c r="A277" i="20"/>
  <c r="A277" i="17"/>
  <c r="A277" i="21"/>
  <c r="A278" i="27" l="1"/>
  <c r="A278" i="26"/>
  <c r="B273" i="1"/>
  <c r="A279" i="28" s="1"/>
  <c r="A278" i="20"/>
  <c r="A278" i="17"/>
  <c r="A278" i="21"/>
  <c r="A279" i="27" l="1"/>
  <c r="A279" i="26"/>
  <c r="B274" i="1"/>
  <c r="A280" i="28" s="1"/>
  <c r="A279" i="20"/>
  <c r="A279" i="17"/>
  <c r="A279" i="21"/>
  <c r="A280" i="27" l="1"/>
  <c r="A280" i="26"/>
  <c r="B275" i="1"/>
  <c r="A281" i="28" s="1"/>
  <c r="A280" i="20"/>
  <c r="A280" i="17"/>
  <c r="A280" i="21"/>
  <c r="A281" i="27" l="1"/>
  <c r="A281" i="26"/>
  <c r="B276" i="1"/>
  <c r="A282" i="28" s="1"/>
  <c r="A281" i="20"/>
  <c r="A281" i="17"/>
  <c r="A281" i="21"/>
  <c r="A282" i="27" l="1"/>
  <c r="A282" i="26"/>
  <c r="B277" i="1"/>
  <c r="A283" i="28" s="1"/>
  <c r="A282" i="20"/>
  <c r="A282" i="17"/>
  <c r="A282" i="21"/>
  <c r="A283" i="27" l="1"/>
  <c r="A283" i="26"/>
  <c r="B278" i="1"/>
  <c r="A284" i="28" s="1"/>
  <c r="A283" i="20"/>
  <c r="A283" i="21"/>
  <c r="A283" i="17"/>
  <c r="A284" i="27" l="1"/>
  <c r="A284" i="26"/>
  <c r="B279" i="1"/>
  <c r="A285" i="28" s="1"/>
  <c r="A284" i="20"/>
  <c r="A284" i="17"/>
  <c r="A284" i="21"/>
  <c r="A285" i="27" l="1"/>
  <c r="A285" i="26"/>
  <c r="B280" i="1"/>
  <c r="A286" i="28" s="1"/>
  <c r="A285" i="20"/>
  <c r="A285" i="21"/>
  <c r="A285" i="17"/>
  <c r="A286" i="27" l="1"/>
  <c r="A286" i="26"/>
  <c r="B281" i="1"/>
  <c r="A287" i="28" s="1"/>
  <c r="A286" i="20"/>
  <c r="A286" i="17"/>
  <c r="A286" i="21"/>
  <c r="A287" i="27" l="1"/>
  <c r="A287" i="26"/>
  <c r="B282" i="1"/>
  <c r="A288" i="28" s="1"/>
  <c r="A287" i="20"/>
  <c r="A287" i="21"/>
  <c r="A287" i="17"/>
  <c r="A288" i="27" l="1"/>
  <c r="A288" i="26"/>
  <c r="B283" i="1"/>
  <c r="A289" i="28" s="1"/>
  <c r="A288" i="20"/>
  <c r="A288" i="17"/>
  <c r="A288" i="21"/>
  <c r="A289" i="27" l="1"/>
  <c r="A289" i="26"/>
  <c r="B284" i="1"/>
  <c r="A290" i="28" s="1"/>
  <c r="A289" i="20"/>
  <c r="A289" i="21"/>
  <c r="A289" i="17"/>
  <c r="A290" i="27" l="1"/>
  <c r="A290" i="26"/>
  <c r="B285" i="1"/>
  <c r="A291" i="28" s="1"/>
  <c r="A290" i="20"/>
  <c r="A290" i="17"/>
  <c r="A290" i="21"/>
  <c r="A291" i="27" l="1"/>
  <c r="A291" i="26"/>
  <c r="B286" i="1"/>
  <c r="A292" i="28" s="1"/>
  <c r="A291" i="20"/>
  <c r="A291" i="21"/>
  <c r="A291" i="17"/>
  <c r="A292" i="27" l="1"/>
  <c r="A292" i="26"/>
  <c r="B287" i="1"/>
  <c r="A293" i="28" s="1"/>
  <c r="A292" i="20"/>
  <c r="A292" i="17"/>
  <c r="A292" i="21"/>
  <c r="A293" i="27" l="1"/>
  <c r="A293" i="26"/>
  <c r="B288" i="1"/>
  <c r="A294" i="28" s="1"/>
  <c r="A293" i="20"/>
  <c r="A293" i="21"/>
  <c r="A293" i="17"/>
  <c r="A294" i="27" l="1"/>
  <c r="A294" i="26"/>
  <c r="B289" i="1"/>
  <c r="A295" i="28" s="1"/>
  <c r="A294" i="20"/>
  <c r="A294" i="17"/>
  <c r="A294" i="21"/>
  <c r="A295" i="27" l="1"/>
  <c r="A295" i="26"/>
  <c r="B290" i="1"/>
  <c r="A296" i="28" s="1"/>
  <c r="A295" i="20"/>
  <c r="A295" i="21"/>
  <c r="A295" i="17"/>
  <c r="A296" i="27" l="1"/>
  <c r="A296" i="26"/>
  <c r="B291" i="1"/>
  <c r="A297" i="28" s="1"/>
  <c r="A296" i="20"/>
  <c r="A296" i="17"/>
  <c r="A296" i="21"/>
  <c r="A297" i="27" l="1"/>
  <c r="A297" i="26"/>
  <c r="B292" i="1"/>
  <c r="A298" i="28" s="1"/>
  <c r="A297" i="20"/>
  <c r="A297" i="21"/>
  <c r="A297" i="17"/>
  <c r="A298" i="27" l="1"/>
  <c r="A298" i="26"/>
  <c r="B293" i="1"/>
  <c r="A299" i="28" s="1"/>
  <c r="A298" i="20"/>
  <c r="A298" i="17"/>
  <c r="A298" i="21"/>
  <c r="A299" i="27" l="1"/>
  <c r="A299" i="26"/>
  <c r="B294" i="1"/>
  <c r="A300" i="28" s="1"/>
  <c r="A299" i="20"/>
  <c r="A299" i="21"/>
  <c r="A299" i="17"/>
  <c r="A300" i="27" l="1"/>
  <c r="A300" i="26"/>
  <c r="B295" i="1"/>
  <c r="A301" i="28" s="1"/>
  <c r="A300" i="20"/>
  <c r="A300" i="17"/>
  <c r="A300" i="21"/>
  <c r="A301" i="27" l="1"/>
  <c r="A301" i="26"/>
  <c r="B296" i="1"/>
  <c r="A302" i="28" s="1"/>
  <c r="A301" i="20"/>
  <c r="A301" i="21"/>
  <c r="A301" i="17"/>
  <c r="A302" i="27" l="1"/>
  <c r="A302" i="26"/>
  <c r="B297" i="1"/>
  <c r="A303" i="28" s="1"/>
  <c r="A302" i="20"/>
  <c r="A302" i="17"/>
  <c r="A302" i="21"/>
  <c r="A303" i="27" l="1"/>
  <c r="A303" i="26"/>
  <c r="B298" i="1"/>
  <c r="A304" i="28" s="1"/>
  <c r="A303" i="20"/>
  <c r="A303" i="21"/>
  <c r="A303" i="17"/>
  <c r="A304" i="27" l="1"/>
  <c r="A304" i="26"/>
  <c r="B299" i="1"/>
  <c r="A305" i="28" s="1"/>
  <c r="A304" i="20"/>
  <c r="A304" i="17"/>
  <c r="A304" i="21"/>
  <c r="A305" i="27" l="1"/>
  <c r="A305" i="26"/>
  <c r="B300" i="1"/>
  <c r="A306" i="28" s="1"/>
  <c r="A305" i="20"/>
  <c r="A305" i="21"/>
  <c r="A305" i="17"/>
  <c r="A306" i="27" l="1"/>
  <c r="A306" i="26"/>
  <c r="A306" i="20"/>
  <c r="B301" i="1"/>
  <c r="A307" i="28" s="1"/>
  <c r="A306" i="17"/>
  <c r="A306" i="21"/>
  <c r="A307" i="27" l="1"/>
  <c r="A307" i="26"/>
  <c r="B302" i="1"/>
  <c r="A308" i="28" s="1"/>
  <c r="A307" i="20"/>
  <c r="A307" i="21"/>
  <c r="A307" i="17"/>
  <c r="A308" i="27" l="1"/>
  <c r="A308" i="26"/>
  <c r="A308" i="20"/>
  <c r="A308" i="17"/>
  <c r="A308" i="21"/>
  <c r="Y6" i="17"/>
  <c r="BA6" i="17" l="1"/>
  <c r="D7" i="15" s="1"/>
  <c r="D1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Kasserer</author>
  </authors>
  <commentList>
    <comment ref="A2" authorId="0" shapeId="0" xr:uid="{00000000-0006-0000-0C00-000001000000}">
      <text>
        <r>
          <rPr>
            <b/>
            <sz val="9"/>
            <color indexed="81"/>
            <rFont val="Tahoma"/>
            <charset val="1"/>
          </rPr>
          <t>Kasserer:</t>
        </r>
        <r>
          <rPr>
            <sz val="9"/>
            <color indexed="81"/>
            <rFont val="Tahoma"/>
            <charset val="1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<sst xmlns="http://schemas.openxmlformats.org/spreadsheetml/2006/main" count="1379" uniqueCount="627">
  <si>
    <t>Bilag#</t>
  </si>
  <si>
    <t>Dato</t>
  </si>
  <si>
    <t>Omkostninger bank</t>
  </si>
  <si>
    <t>Renteinntekter</t>
  </si>
  <si>
    <t>Budsjett</t>
  </si>
  <si>
    <t>Driftsinntekter</t>
  </si>
  <si>
    <t>Sum</t>
  </si>
  <si>
    <t>Resultat</t>
  </si>
  <si>
    <t>Salgsinntekt</t>
  </si>
  <si>
    <t>Salg varer</t>
  </si>
  <si>
    <t>Kurs inntekter</t>
  </si>
  <si>
    <t>Kjøp varer</t>
  </si>
  <si>
    <t>Data/programvare</t>
  </si>
  <si>
    <t>Gebyr/porto</t>
  </si>
  <si>
    <t>Forbundsreiser</t>
  </si>
  <si>
    <t>Gave/oppmerksomheter</t>
  </si>
  <si>
    <t>Styreutgifter</t>
  </si>
  <si>
    <t>Krets/klubbleder samling</t>
  </si>
  <si>
    <t>Balanseregnskap</t>
  </si>
  <si>
    <t>Anleggsmidler</t>
  </si>
  <si>
    <t>Kortstokker</t>
  </si>
  <si>
    <t>Mapper</t>
  </si>
  <si>
    <t>Omløpsmidler</t>
  </si>
  <si>
    <t>Kundefordringer</t>
  </si>
  <si>
    <t>Leverandørgjeld</t>
  </si>
  <si>
    <t>Sign.</t>
  </si>
  <si>
    <t>Sign</t>
  </si>
  <si>
    <t>Finn Leiang</t>
  </si>
  <si>
    <t>Leder</t>
  </si>
  <si>
    <t>Tekst</t>
  </si>
  <si>
    <t>Klubb#</t>
  </si>
  <si>
    <t>BK Tempo</t>
  </si>
  <si>
    <t>Askim BK</t>
  </si>
  <si>
    <t>Drøbak BK</t>
  </si>
  <si>
    <t>BånnSki BK</t>
  </si>
  <si>
    <t>Fredrikstad BK</t>
  </si>
  <si>
    <t>Garder BK</t>
  </si>
  <si>
    <t>Gressvik BK</t>
  </si>
  <si>
    <t>Idd BK</t>
  </si>
  <si>
    <t>Kambo BK</t>
  </si>
  <si>
    <t>Kolbotn BK</t>
  </si>
  <si>
    <t>Moss BK</t>
  </si>
  <si>
    <t>Nesodden BK</t>
  </si>
  <si>
    <t>Rakkestad BK</t>
  </si>
  <si>
    <t>Rygge BK</t>
  </si>
  <si>
    <t>Råde BK</t>
  </si>
  <si>
    <t>Sarpsborg BK</t>
  </si>
  <si>
    <t>Ski BK</t>
  </si>
  <si>
    <t>Soon BK</t>
  </si>
  <si>
    <t>Spydeberg BK</t>
  </si>
  <si>
    <t>Svestad BK</t>
  </si>
  <si>
    <t>Torsnes BK</t>
  </si>
  <si>
    <t>Vestby BK</t>
  </si>
  <si>
    <t>Ørje BK</t>
  </si>
  <si>
    <t>Ås BK</t>
  </si>
  <si>
    <t>Konto#</t>
  </si>
  <si>
    <t>Driftsutgifter</t>
  </si>
  <si>
    <t>Sum driftsinntekter</t>
  </si>
  <si>
    <t>Sum driftsutgifter</t>
  </si>
  <si>
    <t>Balanse</t>
  </si>
  <si>
    <t>Kredit</t>
  </si>
  <si>
    <t>Debet</t>
  </si>
  <si>
    <t>Beløp</t>
  </si>
  <si>
    <t xml:space="preserve">Egenkapital </t>
  </si>
  <si>
    <t>Kundeforskudd</t>
  </si>
  <si>
    <t>Netto</t>
  </si>
  <si>
    <t>Åpning</t>
  </si>
  <si>
    <t>Kreditkonto</t>
  </si>
  <si>
    <t>Debetkonto</t>
  </si>
  <si>
    <t>Navn</t>
  </si>
  <si>
    <t>Post#</t>
  </si>
  <si>
    <t>Serviceavgifter</t>
  </si>
  <si>
    <t>Kretskontingent</t>
  </si>
  <si>
    <t>Diverse utgifter</t>
  </si>
  <si>
    <t>Kurs deltakelse</t>
  </si>
  <si>
    <t>Kurs arrangement</t>
  </si>
  <si>
    <t>Norsk Tipping/Grasrot</t>
  </si>
  <si>
    <t>PC Turneringsleder</t>
  </si>
  <si>
    <t>PC Regnskap</t>
  </si>
  <si>
    <t>Bridgemate Server</t>
  </si>
  <si>
    <t>Bridgemate Terminal</t>
  </si>
  <si>
    <t>Printer</t>
  </si>
  <si>
    <t>Meldebokser</t>
  </si>
  <si>
    <t>Vannkoker</t>
  </si>
  <si>
    <t>Kokeplate</t>
  </si>
  <si>
    <t>Kaffetrakter</t>
  </si>
  <si>
    <t>Kaffekanner</t>
  </si>
  <si>
    <t>Bank Brukskonto</t>
  </si>
  <si>
    <t>Rekvisita</t>
  </si>
  <si>
    <t>KM Patton</t>
  </si>
  <si>
    <t>Refleksvester</t>
  </si>
  <si>
    <t>Ski</t>
  </si>
  <si>
    <t>Sven Pran</t>
  </si>
  <si>
    <t>Aktiva</t>
  </si>
  <si>
    <t>Passiva</t>
  </si>
  <si>
    <t xml:space="preserve">Resultatregnskap for Østfold og Follo bridgekrets </t>
  </si>
  <si>
    <t>Andre leverandører</t>
  </si>
  <si>
    <t>Eiendeler</t>
  </si>
  <si>
    <t>Saldo</t>
  </si>
  <si>
    <t>Norsk Bridgeforbund</t>
  </si>
  <si>
    <t>KM Lag</t>
  </si>
  <si>
    <t>Minnebrikker</t>
  </si>
  <si>
    <r>
      <t>Bilag</t>
    </r>
    <r>
      <rPr>
        <i/>
        <sz val="11"/>
        <color rgb="FF000000"/>
        <rFont val="Calibri"/>
        <family val="2"/>
      </rPr>
      <t>#</t>
    </r>
  </si>
  <si>
    <t>Startavgifter KM Lag</t>
  </si>
  <si>
    <t>Turneringsledelse KM Lag</t>
  </si>
  <si>
    <t>Premier KM Lag</t>
  </si>
  <si>
    <t>Turneringer deltakelse KM Lag</t>
  </si>
  <si>
    <t>Leie lokaler KM Lag</t>
  </si>
  <si>
    <t>Div inntekter KM Lag</t>
  </si>
  <si>
    <t>Startavgifter Andre</t>
  </si>
  <si>
    <t>Div inntekter Andre</t>
  </si>
  <si>
    <t>Turneringsledelse Andre</t>
  </si>
  <si>
    <t>Premier Andre</t>
  </si>
  <si>
    <t>Turneringer deltakelse Andre</t>
  </si>
  <si>
    <t>Leie lokaler Andre</t>
  </si>
  <si>
    <t xml:space="preserve">Resultatregnskap for Arrangementer </t>
  </si>
  <si>
    <t>Andre</t>
  </si>
  <si>
    <t>Spesifisert</t>
  </si>
  <si>
    <t>Sum Startavgifter</t>
  </si>
  <si>
    <t>Sum Div inntekter turneringer</t>
  </si>
  <si>
    <t>Sum Turneringsledelse</t>
  </si>
  <si>
    <t>Sum Premier</t>
  </si>
  <si>
    <t>Sum Turneringer deltakelse</t>
  </si>
  <si>
    <t>Sum Leie lokaler</t>
  </si>
  <si>
    <t>Andre kunder</t>
  </si>
  <si>
    <t>Pølsekoker</t>
  </si>
  <si>
    <t>Bevegelse</t>
  </si>
  <si>
    <t>Startavgifter KM Patton</t>
  </si>
  <si>
    <t>Div inntekter KM Patton</t>
  </si>
  <si>
    <t>Turneringsledelse KM Patton</t>
  </si>
  <si>
    <t>Premier KM Patton</t>
  </si>
  <si>
    <t>Turneringer deltakelse KM Patton</t>
  </si>
  <si>
    <t>Leie lokaler KM Patton</t>
  </si>
  <si>
    <t xml:space="preserve">Startavgifter NM (Div.) Par </t>
  </si>
  <si>
    <t>Div inntekter NM (Div.) Par</t>
  </si>
  <si>
    <t>Turneringsledelse NM (Div.) Par</t>
  </si>
  <si>
    <t>Turneringer deltakelse NM (Div.) Par</t>
  </si>
  <si>
    <t>Premier NM (Div.) Par</t>
  </si>
  <si>
    <t>Leie lokaler NM (Div.) Par</t>
  </si>
  <si>
    <t>NM (Div.) Par</t>
  </si>
  <si>
    <t>Kassa</t>
  </si>
  <si>
    <t>MVA Kompensasjon</t>
  </si>
  <si>
    <t>S_Konto#</t>
  </si>
  <si>
    <t>(Det kan ikke posteres direkte til disse konti)</t>
  </si>
  <si>
    <t>Folkets Hus, Ski</t>
  </si>
  <si>
    <t xml:space="preserve"> </t>
  </si>
  <si>
    <t>Mottatt grasrotandel fra Norsk Tipping</t>
  </si>
  <si>
    <t>Oppbevaringsbokser</t>
  </si>
  <si>
    <t>_Regnskapsår</t>
  </si>
  <si>
    <t>=Eiendeler!$K$6</t>
  </si>
  <si>
    <t>=Eiendeler!$M$6</t>
  </si>
  <si>
    <t>=Eiendeler!$O$6</t>
  </si>
  <si>
    <t>=Eiendeler!$Q$6</t>
  </si>
  <si>
    <t>=Eiendeler!$S$6</t>
  </si>
  <si>
    <t>=Eiendeler!$U$6</t>
  </si>
  <si>
    <t>=Eiendeler!$W$6</t>
  </si>
  <si>
    <t>=Eiendeler!$Y$6</t>
  </si>
  <si>
    <t>=Eiendeler!$AA$6</t>
  </si>
  <si>
    <t>=Eiendeler!$AC$6</t>
  </si>
  <si>
    <t>=Eiendeler!$AE$6</t>
  </si>
  <si>
    <t>=Eiendeler!$AG$6</t>
  </si>
  <si>
    <t>=Eiendeler!$AI$6</t>
  </si>
  <si>
    <t>=Eiendeler!$AK$6</t>
  </si>
  <si>
    <t>=Eiendeler!$AM$6</t>
  </si>
  <si>
    <t>=Eiendeler!$AO$6</t>
  </si>
  <si>
    <t>B_1910</t>
  </si>
  <si>
    <t>=Eiendeler!$C$6</t>
  </si>
  <si>
    <t>B_1920</t>
  </si>
  <si>
    <t>=Eiendeler!$E$6</t>
  </si>
  <si>
    <t>B_1930</t>
  </si>
  <si>
    <t>=Eiendeler!$G$6</t>
  </si>
  <si>
    <t>D_6221</t>
  </si>
  <si>
    <t>D_6222</t>
  </si>
  <si>
    <t>D_6223</t>
  </si>
  <si>
    <t>D_6224</t>
  </si>
  <si>
    <t>D_6229</t>
  </si>
  <si>
    <t>D_6241</t>
  </si>
  <si>
    <t>D_6242</t>
  </si>
  <si>
    <t>D_6243</t>
  </si>
  <si>
    <t>D_6244</t>
  </si>
  <si>
    <t>D_6249</t>
  </si>
  <si>
    <t>D_6261</t>
  </si>
  <si>
    <t>D_6262</t>
  </si>
  <si>
    <t>D_6263</t>
  </si>
  <si>
    <t>D_6264</t>
  </si>
  <si>
    <t>D_6269</t>
  </si>
  <si>
    <t>D_6285</t>
  </si>
  <si>
    <t>D_6301</t>
  </si>
  <si>
    <t>D_6302</t>
  </si>
  <si>
    <t>D_6303</t>
  </si>
  <si>
    <t>D_6304</t>
  </si>
  <si>
    <t>D_6309</t>
  </si>
  <si>
    <t>K_3221</t>
  </si>
  <si>
    <t>K_3222</t>
  </si>
  <si>
    <t>K_3223</t>
  </si>
  <si>
    <t>K_3224</t>
  </si>
  <si>
    <t>K_3229</t>
  </si>
  <si>
    <t>K_3241</t>
  </si>
  <si>
    <t>K_3242</t>
  </si>
  <si>
    <t>K_3243</t>
  </si>
  <si>
    <t>K_3244</t>
  </si>
  <si>
    <t>K_3249</t>
  </si>
  <si>
    <t>Konto_S_Navn</t>
  </si>
  <si>
    <t>=Kontoplan!$E$2:$E$13</t>
  </si>
  <si>
    <t>Konto_S_Nummer</t>
  </si>
  <si>
    <t>=Kontoplan!$D$2:$D$13</t>
  </si>
  <si>
    <t>Konto_S_Plan</t>
  </si>
  <si>
    <t>=Kontoplan!$D$2:$E$13</t>
  </si>
  <si>
    <t>KontoNavn</t>
  </si>
  <si>
    <t>KontoNummer</t>
  </si>
  <si>
    <t>KontoPlan</t>
  </si>
  <si>
    <t>S_3220</t>
  </si>
  <si>
    <t>=SUMMER(X_3220)</t>
  </si>
  <si>
    <t>S_3240</t>
  </si>
  <si>
    <t>=SUMMER(X_3240)</t>
  </si>
  <si>
    <t>S_6220</t>
  </si>
  <si>
    <t>=SUMMER(X_6220)</t>
  </si>
  <si>
    <t>S_6240</t>
  </si>
  <si>
    <t>=SUMMER(X_6240)</t>
  </si>
  <si>
    <t>S_6260</t>
  </si>
  <si>
    <t>=SUMMER(X_6260)</t>
  </si>
  <si>
    <t>S_6300</t>
  </si>
  <si>
    <t>=SUMMER(X_6300)</t>
  </si>
  <si>
    <t>S_8800</t>
  </si>
  <si>
    <t>=S_Inntekt-S_Utgift</t>
  </si>
  <si>
    <t>S_Inntekt</t>
  </si>
  <si>
    <t>=SUMMER(X_Inntekt)</t>
  </si>
  <si>
    <t>S_Utgift</t>
  </si>
  <si>
    <t>=SUMMER(X_Utgift)</t>
  </si>
  <si>
    <t>X_3220</t>
  </si>
  <si>
    <t>X_3240</t>
  </si>
  <si>
    <t>X_6220</t>
  </si>
  <si>
    <t>X_6240</t>
  </si>
  <si>
    <t>X_6260</t>
  </si>
  <si>
    <t>X_6300</t>
  </si>
  <si>
    <t>X_Inntekt</t>
  </si>
  <si>
    <t>X_Utgift</t>
  </si>
  <si>
    <t>Z_2050</t>
  </si>
  <si>
    <t>=Balanse!$C$14</t>
  </si>
  <si>
    <t>Interne navn</t>
  </si>
  <si>
    <t>Refererer til</t>
  </si>
  <si>
    <t>Musikkhuset Greåker</t>
  </si>
  <si>
    <t>1:</t>
  </si>
  <si>
    <t>2:</t>
  </si>
  <si>
    <t>Velg gruppen "Formler"</t>
  </si>
  <si>
    <t>3:</t>
  </si>
  <si>
    <r>
      <t xml:space="preserve">Velg celle </t>
    </r>
    <r>
      <rPr>
        <b/>
        <sz val="11"/>
        <color rgb="FF000000"/>
        <rFont val="Calibri"/>
        <family val="2"/>
      </rPr>
      <t>A2</t>
    </r>
  </si>
  <si>
    <t>4:</t>
  </si>
  <si>
    <t>Klikk "Lim inn navn" (F3)</t>
  </si>
  <si>
    <t>5:</t>
  </si>
  <si>
    <t xml:space="preserve">Klikk "Lim inn liste" </t>
  </si>
  <si>
    <t>For å oppdatere listen:</t>
  </si>
  <si>
    <t>Bøndernes Hus, Råde</t>
  </si>
  <si>
    <t xml:space="preserve">Startavgifter KM (Div.) Par </t>
  </si>
  <si>
    <t xml:space="preserve">Div inntekter KM (Div.) Par </t>
  </si>
  <si>
    <t>Turneringsledelse KM (Div.) Par</t>
  </si>
  <si>
    <t>Premier KM (Div.) Par</t>
  </si>
  <si>
    <t>Turneringer deltakelse KM (Div.) Par</t>
  </si>
  <si>
    <t>KM (Div.) Par</t>
  </si>
  <si>
    <t>Leie lokaler KM (Div.) Par</t>
  </si>
  <si>
    <t>D_6225</t>
  </si>
  <si>
    <t>D_6245</t>
  </si>
  <si>
    <t>D_6265</t>
  </si>
  <si>
    <t>D_6305</t>
  </si>
  <si>
    <t>K_3225</t>
  </si>
  <si>
    <t>K_3245</t>
  </si>
  <si>
    <t>Kasserer</t>
  </si>
  <si>
    <t>Gebyr</t>
  </si>
  <si>
    <t>Styret Einar</t>
  </si>
  <si>
    <t>Styret Jan Føyner</t>
  </si>
  <si>
    <t>6:</t>
  </si>
  <si>
    <r>
      <t xml:space="preserve">Velg celle </t>
    </r>
    <r>
      <rPr>
        <b/>
        <sz val="11"/>
        <color rgb="FF000000"/>
        <rFont val="Calibri"/>
        <family val="2"/>
      </rPr>
      <t>A1</t>
    </r>
  </si>
  <si>
    <t>Diverse inntekter</t>
  </si>
  <si>
    <t>I "Definerte navn" Velg "Bruk i formel" (til høyre for "Navnebehandling")</t>
  </si>
  <si>
    <t>Idrettsbutikken</t>
  </si>
  <si>
    <t>Bridgemate 2</t>
  </si>
  <si>
    <t>Varer for videresalg</t>
  </si>
  <si>
    <t>Opphev arkbeskyttelse</t>
  </si>
  <si>
    <t>7:</t>
  </si>
  <si>
    <t>8:</t>
  </si>
  <si>
    <t>Beskytt ark</t>
  </si>
  <si>
    <t>B_2960</t>
  </si>
  <si>
    <t>Startavgifter SM Høst</t>
  </si>
  <si>
    <t>Startavgifter SM Vår</t>
  </si>
  <si>
    <t>Div inntekter SM Vår</t>
  </si>
  <si>
    <t>Div inntekter SM Høst</t>
  </si>
  <si>
    <t>Turneringsledelse SM Vår</t>
  </si>
  <si>
    <t>Turneringsledelse SM Høst</t>
  </si>
  <si>
    <t>Premier SM Vår</t>
  </si>
  <si>
    <t>Premier SM Høst</t>
  </si>
  <si>
    <t>Turneringer deltakelse SM Vår</t>
  </si>
  <si>
    <t>Turneringer deltakelse SM Høst</t>
  </si>
  <si>
    <t>Leie lokaler SM Vår</t>
  </si>
  <si>
    <t>Leie lokaler SM Høst</t>
  </si>
  <si>
    <t>SM Høst</t>
  </si>
  <si>
    <t>SM Vår</t>
  </si>
  <si>
    <t>D_6226</t>
  </si>
  <si>
    <t>D_6246</t>
  </si>
  <si>
    <t>D_6266</t>
  </si>
  <si>
    <t>D_6306</t>
  </si>
  <si>
    <t>K_3226</t>
  </si>
  <si>
    <t>K_3246</t>
  </si>
  <si>
    <t>=Inntekter!$R$6</t>
  </si>
  <si>
    <t>Bevegelse:</t>
  </si>
  <si>
    <t>Mottatt MVA-kompensasjonen 2016</t>
  </si>
  <si>
    <t>Mottatt opptjent rente 2017 Sparebank1 Brukskonto</t>
  </si>
  <si>
    <t>Mottatt opptjent rente 2017 Sparebank1 Høyrentekonto</t>
  </si>
  <si>
    <t>=2018</t>
  </si>
  <si>
    <t>Betalt Vestby VGS</t>
  </si>
  <si>
    <t>Styremøte Marche Vestby</t>
  </si>
  <si>
    <t>Betalt NBF</t>
  </si>
  <si>
    <t xml:space="preserve">Purring ubetalt serviceavgift KM Single 2017 </t>
  </si>
  <si>
    <t>Mottatt fra Nesodden BK (kundefordring fra 2017)</t>
  </si>
  <si>
    <t>=Resultat!$E$5:$E$15</t>
  </si>
  <si>
    <t>=Resultat!$E$18:$E$33</t>
  </si>
  <si>
    <t>=Utgifter!$C$6</t>
  </si>
  <si>
    <t>=Utgifter!$E$6</t>
  </si>
  <si>
    <t>=Utgifter!$G$6</t>
  </si>
  <si>
    <t>=Utgifter!$I$6</t>
  </si>
  <si>
    <t>=Utgifter!$K$6</t>
  </si>
  <si>
    <t>=Utgifter!$M$6</t>
  </si>
  <si>
    <t>=Utgifter!$O$6</t>
  </si>
  <si>
    <t>=Utgifter!$Q$6</t>
  </si>
  <si>
    <t>=Utgifter!$S$6</t>
  </si>
  <si>
    <t>=Utgifter!$U$6</t>
  </si>
  <si>
    <t>=Utgifter!$W$6</t>
  </si>
  <si>
    <t>=Utgifter!$Y$6</t>
  </si>
  <si>
    <t>=Utgifter!$AA$6</t>
  </si>
  <si>
    <t>=Utgifter!$AC$6</t>
  </si>
  <si>
    <t>=Utgifter!$AE$6</t>
  </si>
  <si>
    <t>=Utgifter!$AG$6</t>
  </si>
  <si>
    <t>=Utgifter!$AI$6</t>
  </si>
  <si>
    <t>=Utgifter!$AK$6</t>
  </si>
  <si>
    <t>=Utgifter!$AM$6</t>
  </si>
  <si>
    <t>=Utgifter!$AO$6</t>
  </si>
  <si>
    <t>=Utgifter!$AQ$6</t>
  </si>
  <si>
    <t>=Utgifter!$AS$6</t>
  </si>
  <si>
    <t>=Utgifter!$AU$6</t>
  </si>
  <si>
    <t>=Utgifter!$AW$6</t>
  </si>
  <si>
    <t>=Utgifter!$AY$6</t>
  </si>
  <si>
    <t>=Utgifter!$BA$6</t>
  </si>
  <si>
    <t>=Utgifter!$BC$6</t>
  </si>
  <si>
    <t>=Utgifter!$BE$6</t>
  </si>
  <si>
    <t>=Utgifter!$BG$6</t>
  </si>
  <si>
    <t>=Utgifter!$BI$6</t>
  </si>
  <si>
    <t>=Utgifter!$BK$6</t>
  </si>
  <si>
    <t>=Utgifter!$BM$6</t>
  </si>
  <si>
    <t>=Utgifter!$BO$6</t>
  </si>
  <si>
    <t>=Utgifter!$BQ$6</t>
  </si>
  <si>
    <t>=Utgifter!$BS$6</t>
  </si>
  <si>
    <t>=Utgifter!$BU$6</t>
  </si>
  <si>
    <t>=Utgifter!$BW$6</t>
  </si>
  <si>
    <t>=Utgifter!$BY$6</t>
  </si>
  <si>
    <t>=Utgifter!$CA$6</t>
  </si>
  <si>
    <t>=Utgifter!$CC$6</t>
  </si>
  <si>
    <t>=Inntekter!$D$6</t>
  </si>
  <si>
    <t>=Inntekter!$F$6</t>
  </si>
  <si>
    <t>=Inntekter!$H$6</t>
  </si>
  <si>
    <t>=Inntekter!$J$6</t>
  </si>
  <si>
    <t>=Inntekter!$L$6</t>
  </si>
  <si>
    <t>=Inntekter!$N$6</t>
  </si>
  <si>
    <t>=Inntekter!$P$6</t>
  </si>
  <si>
    <t>=Inntekter!$V$6</t>
  </si>
  <si>
    <t>=Inntekter!$X$6</t>
  </si>
  <si>
    <t>=Inntekter!$Z$6</t>
  </si>
  <si>
    <t>=Inntekter!$AB$6</t>
  </si>
  <si>
    <t>=Inntekter!$AD$6</t>
  </si>
  <si>
    <t>=Inntekter!$AF$6</t>
  </si>
  <si>
    <t>=Inntekter!$AH$6</t>
  </si>
  <si>
    <t>=Inntekter!$AJ$6</t>
  </si>
  <si>
    <t>=Inntekter!$AL$6</t>
  </si>
  <si>
    <t>=Inntekter!$AN$6</t>
  </si>
  <si>
    <t>=Inntekter!$AP$6</t>
  </si>
  <si>
    <t>=Inntekter!$AR$6</t>
  </si>
  <si>
    <t>=Inntekter!$AT$6</t>
  </si>
  <si>
    <t>=Inntekter!$AV$6</t>
  </si>
  <si>
    <t>=Inntekter!$I$6:$V$6</t>
  </si>
  <si>
    <t>=Inntekter!$W$6:$AJ$6</t>
  </si>
  <si>
    <t>=Utgifter!$E$6:$R$6</t>
  </si>
  <si>
    <t>=Utgifter!$S$6:$AF$6</t>
  </si>
  <si>
    <t>=Utgifter!$AG$6:$AT$6</t>
  </si>
  <si>
    <t>=Utgifter!$AW$6:$BJ$6</t>
  </si>
  <si>
    <t>Styrehonorar</t>
  </si>
  <si>
    <t>=Inntekter!$T$6</t>
  </si>
  <si>
    <t>Mottatt faktura fra Jan Talberg, kortlegging til SM</t>
  </si>
  <si>
    <t>Betalt Jan Talberg</t>
  </si>
  <si>
    <t>Mottatt faktura fra NBF, Startkontingent NM Par</t>
  </si>
  <si>
    <t>Mottatt faktura fra NBF, Startkontingent SM 4.divisjon 2018</t>
  </si>
  <si>
    <t>Mottatt faktura fra NBF, Startkontingent SM 2018 - ekstra spillere</t>
  </si>
  <si>
    <t>Mottatt faktura fra Greåker Musikkorps, musikkhuset, husleie SM</t>
  </si>
  <si>
    <t>Faktura 263 til Askim BK, ekstra spiller i 3. div.</t>
  </si>
  <si>
    <t>Faktura 262 til Sarpsborg BK, ekstra spillere i 2. og 3. div.</t>
  </si>
  <si>
    <t>Faktura 264 til Vestby BK, ekstra spiller i 3. div.</t>
  </si>
  <si>
    <t>Overføring mellom egne konti</t>
  </si>
  <si>
    <t>Betalt Greåker Musikkorps</t>
  </si>
  <si>
    <t>Styret Anne G Hjemmen</t>
  </si>
  <si>
    <t>Styret Finn Leiang</t>
  </si>
  <si>
    <t>Styret Sven Pran</t>
  </si>
  <si>
    <t>Styret Jan P Johannesen</t>
  </si>
  <si>
    <t>Styret Maria Svae</t>
  </si>
  <si>
    <t>Styret Anne G Dahlberg</t>
  </si>
  <si>
    <t>Styret Astrid Lindberg</t>
  </si>
  <si>
    <t>=Kontoplan!$B$2:$B$152</t>
  </si>
  <si>
    <t>=Kontoplan!$A$2:$A$152</t>
  </si>
  <si>
    <t>=Kontoplan!$A$2:$B$152</t>
  </si>
  <si>
    <t>Matvarer til Kretstinget</t>
  </si>
  <si>
    <t>Kortlegging til singleturnering Kretstinget</t>
  </si>
  <si>
    <t>Mottatt faktura fra Bøndernes Hus Råde, kretstinget</t>
  </si>
  <si>
    <t>Mottatt fra Askim BK, faktura 263</t>
  </si>
  <si>
    <t>Mottatt fra Vestby BK, faktura 264</t>
  </si>
  <si>
    <t>Betalt Bøndernes Hus Råde</t>
  </si>
  <si>
    <t>Sluttavregning Einar Knutsen</t>
  </si>
  <si>
    <t>Mottatt fra Sarpsborg BK, faktura 262</t>
  </si>
  <si>
    <t>Mottatt faktura fra Nesodden BK, brusbokser til kretstinget</t>
  </si>
  <si>
    <t>Betalt Nesodden BK</t>
  </si>
  <si>
    <t>Serviceavgift krets</t>
  </si>
  <si>
    <t>Arrangementstøtte Seriemesterskapet høst 2017</t>
  </si>
  <si>
    <t>Arrangementstøtte Seriemesterskapet vår 2018</t>
  </si>
  <si>
    <t>Mottatt fra NBF, arrangementstøtte SM</t>
  </si>
  <si>
    <t>Mottatt faktura fra Jan Talberg, kortlegging til KM Par</t>
  </si>
  <si>
    <t>Mottatt fra NBF, Serviceavgift krets</t>
  </si>
  <si>
    <t>Mottatt fra NBF, Kretskontingenter</t>
  </si>
  <si>
    <t>Kretskontingenter</t>
  </si>
  <si>
    <t>Mottatt faktura fra NBF, Serviceavgift kretstinget single</t>
  </si>
  <si>
    <t>Internoverføring</t>
  </si>
  <si>
    <t>KM Par startkontingent, 28 par à kr.500</t>
  </si>
  <si>
    <t>KM Par premiering</t>
  </si>
  <si>
    <t xml:space="preserve">KM Par startkontingent juniorrabatt, 2 juniorer à kr. 125 </t>
  </si>
  <si>
    <t>KM Par turneringsleder</t>
  </si>
  <si>
    <t>Mottatt fra Finn Leiang, KM Par oppgjør</t>
  </si>
  <si>
    <t>Mottatt faktura fra Greåker Musikkorps, musikkhuset, husleie KM par</t>
  </si>
  <si>
    <t>Mottatt fra Norsk Tipping</t>
  </si>
  <si>
    <t>Kretsting single, 1.premie</t>
  </si>
  <si>
    <t>Kretsting single, 3.premie</t>
  </si>
  <si>
    <t>Kretsting single, 2.premie (til Tom Gjøs, formidles av Jan P)</t>
  </si>
  <si>
    <t>Bridgetinget, Quality Hotell Entry, Mastemyr</t>
  </si>
  <si>
    <t>Serviceavgift KM Par, feilaktig belastet av NBF (Fredrikstad BK)</t>
  </si>
  <si>
    <t>Refundert serviceavgift Fredrikstad BK</t>
  </si>
  <si>
    <t>Faktura 265 til Bånnski BK, 4 stk Bridgemate type 1</t>
  </si>
  <si>
    <t>Bridgemate type 1, oppskrevet 4 stk for salg</t>
  </si>
  <si>
    <t>Mottatt faktura fra NBF, Startkontingent NM Par (Par # 2)</t>
  </si>
  <si>
    <t>Bridgemate type 1 server, oppskrevet 1 stk for salg</t>
  </si>
  <si>
    <t>Faktura 266 til Bånnski BK,1 stk Bridgemate type 1 server</t>
  </si>
  <si>
    <t>Mottatt fra Bånnski BK, fakura 265</t>
  </si>
  <si>
    <t>Mottatt fra Bånnski BK, fakura 266</t>
  </si>
  <si>
    <t>Mottatt fra Kurt Elliingsen for SM19 4.div Vestby</t>
  </si>
  <si>
    <t>Bridgemate utleie til Posten BK v/Sven</t>
  </si>
  <si>
    <t>Feilfakturering fra NBF</t>
  </si>
  <si>
    <t>Bevilget støtte til NM-Damelag</t>
  </si>
  <si>
    <t>Bevilget støtte til kretsens 4 deltakere i NM Parfinale</t>
  </si>
  <si>
    <t>Betalt støtte til NM-Damelag, ref bilag 83</t>
  </si>
  <si>
    <t>Betalt støtte til Thore Uttisrud, ref bilag 84</t>
  </si>
  <si>
    <t>Betalt støtte til Morten Iversen, ref bilag 84</t>
  </si>
  <si>
    <t>Betalt støtte til Anders Fugleneb og Ove Gundersen, ref bilag 84</t>
  </si>
  <si>
    <t>Faktura 267 til Tom Gjøs, Østfold og Follo 1, 2.divijon</t>
  </si>
  <si>
    <t>Faktura 268 til Stig Henning Dybdahl, Østfold og Follo 2, 2.divijon</t>
  </si>
  <si>
    <t>Faktura 269 til Rolf Normann Hansen, Østfold og Follo 3, 3.divijon</t>
  </si>
  <si>
    <t>Faktura 270 til Per Rømoen, Østfold og Follo 4, 3.divijon</t>
  </si>
  <si>
    <t>Faktura 271 til Lars Erik Thomassen, Østfold og Follo 5, 3.divijon</t>
  </si>
  <si>
    <t>Faktura 272 til Olav Erik Didriksen, Østfold og Follo 6, 3.divijon</t>
  </si>
  <si>
    <t>Faktura 273 til Kjell Jarle Heggelund, Østfold og Follo 7, 3.divijon</t>
  </si>
  <si>
    <t>Faktura 274 til Rolf Sjødal, Østfold og Follo 8, 3.divijon</t>
  </si>
  <si>
    <t>Mottatt fra Per Vik Ongstad for SM19 4.div STEIN</t>
  </si>
  <si>
    <t>Batteri til Kasserer PC v/ Kasserer</t>
  </si>
  <si>
    <t>Turneriingsledelse og kortlegging KM Lag runde 1</t>
  </si>
  <si>
    <t>Faktura 275 til Idd BK, KM Lag 2018</t>
  </si>
  <si>
    <t>Faktura 277 til Moss BK, KM Lag 2018</t>
  </si>
  <si>
    <t>Faktura 276 til Kolbotn BK, KM Lag 2018</t>
  </si>
  <si>
    <t>Faktura 278 til Nesodden BK, KM Lag 2018</t>
  </si>
  <si>
    <t>Faktura 279 til Sarpsborg BK, KM Lag 2018</t>
  </si>
  <si>
    <t>Faktura 280 til Ski BK, KM Lag 2018</t>
  </si>
  <si>
    <t>Faktura 281 til Soon BK, KM Lag 2018</t>
  </si>
  <si>
    <t>Faktura 282 til Spydeberg BK, KM Lag 2018</t>
  </si>
  <si>
    <t>Faktura 283 til BK Tempo, KM Lag 2018</t>
  </si>
  <si>
    <t>Faktura 284 til Torsnes BK, KM Lag 2018</t>
  </si>
  <si>
    <t>Faktura 285 til Vestby BK, KM Lag 2018</t>
  </si>
  <si>
    <t>Faktura 286 til Ås BK, KM Lag 2018</t>
  </si>
  <si>
    <t>Faktura 287 til Askim BK, KM Lag 2018</t>
  </si>
  <si>
    <t>Faktura 289 til Drøbak BK, KM Lag 2018</t>
  </si>
  <si>
    <t>Faktura 290 til Fredrikstad BK, KM Lag 2018</t>
  </si>
  <si>
    <t>Faktura 291 til Garder BK, KM Lag 2018</t>
  </si>
  <si>
    <t>Faktura 288 til BånnSki BK, KM Lag 2018 (friplass)</t>
  </si>
  <si>
    <t>Faktura 292 til Gressvik BK, KM Lag 2018 (friplass)</t>
  </si>
  <si>
    <t>Mottatt fra Ørje BK for SM19 4.div Ørje BK</t>
  </si>
  <si>
    <t>Mottatt fra Ås BK for SM19 4.div Ås BK</t>
  </si>
  <si>
    <t>Mottatt fra Moss BK for KM Lag, Faktura 277</t>
  </si>
  <si>
    <t>Faktura 293 til BånnSki BK, KM Lag 2018 (korrigerer feilfakturering fakt. 288)</t>
  </si>
  <si>
    <t>Mottatt fra Garder BK for KM Lag, Faktura 291</t>
  </si>
  <si>
    <t>Mottatt fra Idd BK for KM Lag, Faktura 275</t>
  </si>
  <si>
    <t>Mottatt fra BånnSki BK for KM Lag, Faktura 293</t>
  </si>
  <si>
    <t>Mottatt fra Dag Amund Lie for SM19 4.div Ski BK</t>
  </si>
  <si>
    <t>Mottatt fra Drøbak BK for KM Lag, Faktura 289</t>
  </si>
  <si>
    <t>Mottatt fra Fredrikstad BK for KM Lag, Faktura 290</t>
  </si>
  <si>
    <t>Mottatt fra Soon BK for KM Lag, Faktura 281</t>
  </si>
  <si>
    <t>Mottatt for Kjell Jarle Heggelund, 3.div. Faktura 273</t>
  </si>
  <si>
    <t>Mottatt fra Olav Erik Didriksen, 3.div. Faktura 272</t>
  </si>
  <si>
    <t>Mottatt fra Rolf Normann Hansen, 3.div. Faktura 269</t>
  </si>
  <si>
    <t>Mottatt for Stig Henning Dybdahl, 2.div. Faktura 268</t>
  </si>
  <si>
    <t>Mottatt fra Yngvar Lepperød for SM19 4.div Nesodden</t>
  </si>
  <si>
    <t>Mottatt fra Kolbotn BK for SM19 4.div Kolbotn BK 2</t>
  </si>
  <si>
    <t>Mottatt fra Kolbotn BK for SM19 4.div Kølabonn Queens</t>
  </si>
  <si>
    <t>Turneriingsledelse og kortlegging KM Lag runde 2</t>
  </si>
  <si>
    <t>Bridgemate til 40 bord, KM Lag runde 2</t>
  </si>
  <si>
    <t>Bridgemate til 40 bord, KM Lag runde 1</t>
  </si>
  <si>
    <t>Mottatt fra Bridgeklubben T for SM19 4.div BK Tempo</t>
  </si>
  <si>
    <t>Mottatt fra Tom Olav Gjøs, 2.div. Faktura 267</t>
  </si>
  <si>
    <t>Mottatt fra Per Rømoen, 3.div. Faktura 270</t>
  </si>
  <si>
    <t>(knr+1)</t>
  </si>
  <si>
    <t>(knr+2)</t>
  </si>
  <si>
    <t>(knr+3)</t>
  </si>
  <si>
    <t>(knr+4)</t>
  </si>
  <si>
    <t>(knr+5)</t>
  </si>
  <si>
    <t>(knr+6)</t>
  </si>
  <si>
    <t>(knr+9)</t>
  </si>
  <si>
    <t>Mottatt fra Torsnes BK, KM Lag. Faktura 284</t>
  </si>
  <si>
    <t>Mottatt fra Ås BK, KM Lag. Faktura 286</t>
  </si>
  <si>
    <t>Mottatt fra Per Storjord for Ski BK, KM Lag. Faktura 280</t>
  </si>
  <si>
    <t>Mottatt fra Kolbotn BK, KM Lag. Faktura 276</t>
  </si>
  <si>
    <t>Mottatt fra Askim BK, KM Lag. Faktura 287</t>
  </si>
  <si>
    <t>Mottatt fra Spydeberg BK, KM Lag. Faktura 282</t>
  </si>
  <si>
    <t>Mottatt fra Vestby BK, KM Lag. Faktura 285</t>
  </si>
  <si>
    <t>Mottatt fra BK Tempo, KM Lag. Faktura 283</t>
  </si>
  <si>
    <t>Mottatt fra Soon BK, KM Lag. Faktura 281.Allerede betalt, se bilag 129</t>
  </si>
  <si>
    <t>Tilbakeført dobbel betaling Faktura 281 Soon BK</t>
  </si>
  <si>
    <t>Mottatt fra Kolbotn BK for Lars Erik Thomassen, 3.div. Faktura 271</t>
  </si>
  <si>
    <t xml:space="preserve">Mottatt fakturafra Digimaker, WEB-hotell </t>
  </si>
  <si>
    <t>Mottatt fra Rolf Andre Sjødal, 3.div. Faktura 274</t>
  </si>
  <si>
    <t>Bridgemate til 40 bord, KM Lag runde 3</t>
  </si>
  <si>
    <t>Turneriingsledelse og kortlegging KM Lag runde 3</t>
  </si>
  <si>
    <t>Kortlegging til SM Høstsesjonen</t>
  </si>
  <si>
    <t>Bridgemate til 20 bord, SM Høstsesjonen</t>
  </si>
  <si>
    <t>Turneringsledelse, SM Høstsesjonen</t>
  </si>
  <si>
    <t>Avsetning for startkontingenter SM</t>
  </si>
  <si>
    <t>Mottatt fra Sarpsborg BK, KM Lag. Faktura 279</t>
  </si>
  <si>
    <t>Mottatt fra Nesodden BK, KM Lag. Faktura 278</t>
  </si>
  <si>
    <t>Betalt faktura fra Digimaker,bilag 254</t>
  </si>
  <si>
    <t>Bridgemate til 40 bord, KM Lag runde 4</t>
  </si>
  <si>
    <t>Turneriingsledelse og kortlegging KM Lag runde 4</t>
  </si>
  <si>
    <t>Mottatt faktura fra NBF, 2. og 3. div - ref bilag 161</t>
  </si>
  <si>
    <t>Betalt Sven Pran - KM Lag oktober, ref bilag 99 og 137</t>
  </si>
  <si>
    <t>Bridgemate til 40 bord, KM Lag runde 5</t>
  </si>
  <si>
    <t>Turneriingsledelse og kortlegging KM Lag runde 5</t>
  </si>
  <si>
    <t>Betalt Norsk Bridgeforbund, ref bilag 167</t>
  </si>
  <si>
    <t>Styremøte Storebaug Gjestegård, Moss</t>
  </si>
  <si>
    <t>Betalt Sven Pran - KM Lag november-desember, ref bilag 156, 160 og 166</t>
  </si>
  <si>
    <t>Lagerplass for kretsen hos Finn</t>
  </si>
  <si>
    <t>Betalt Jan Føyner</t>
  </si>
  <si>
    <t>Betalt Anne G Hjemmen</t>
  </si>
  <si>
    <t>Betalt Finn Leiang</t>
  </si>
  <si>
    <t>Betalt Sven Pran</t>
  </si>
  <si>
    <t>Betalt Jan P Johannesen</t>
  </si>
  <si>
    <t>Betalt Maria Svae</t>
  </si>
  <si>
    <t>Betalt Anne G Dahlberg</t>
  </si>
  <si>
    <t>Betalt Astrid Lindberg</t>
  </si>
  <si>
    <t>Bevilget støtte til Sarpsborg BK - nybegynnerkurs</t>
  </si>
  <si>
    <t>Betalt Sarpsborg BK</t>
  </si>
  <si>
    <t>Akershus fylkeskommune</t>
  </si>
  <si>
    <t>Lån av Ski Videregående skole til SM</t>
  </si>
  <si>
    <t>Lån av Vestby Videregående skole til KM</t>
  </si>
  <si>
    <t>Avsetning: Lån av Vestby Videregående skole til KM i januar 2019</t>
  </si>
  <si>
    <t>Avsetning: Turneriingsledelse og kortlegging KM Lag runde 6</t>
  </si>
  <si>
    <t>Avsetning: Turneriingsledelse og kortlegging KM Lag runde 7</t>
  </si>
  <si>
    <t>Mottatt melding om MVA-kompensasjon for 2017</t>
  </si>
  <si>
    <t>Bridgemate til 40 bord, KM Lag runde 6</t>
  </si>
  <si>
    <t>Bridgemate til 40 bord, KM Lag runde 7</t>
  </si>
  <si>
    <t>Avsetning for premier KM Lag</t>
  </si>
  <si>
    <t>Avskrivning Bridgemate 2</t>
  </si>
  <si>
    <t xml:space="preserve">Avsetninger (Kortsiktig) </t>
  </si>
  <si>
    <t>Hjertestarter</t>
  </si>
  <si>
    <t xml:space="preserve"> Mottatt hjertestarter (gave)</t>
  </si>
  <si>
    <t>Bank Plasseringskonto</t>
  </si>
  <si>
    <t>Renter Brukskonto</t>
  </si>
  <si>
    <t>Renter Plasseringskonto</t>
  </si>
  <si>
    <t>Uteglemt honorar til turneringsleder SM 2018 vårsesjonen</t>
  </si>
  <si>
    <t>Refusjon Juniorer SM 2017 (-2018)</t>
  </si>
  <si>
    <t>Jubileumsgave Garder BK 75 år</t>
  </si>
  <si>
    <t>Jubileumsgave Rygge BK 75 år</t>
  </si>
  <si>
    <t xml:space="preserve">Sum </t>
  </si>
  <si>
    <t>B_1200</t>
  </si>
  <si>
    <t>B_1500</t>
  </si>
  <si>
    <t>=Kunder!$BA$6</t>
  </si>
  <si>
    <t>B_2400</t>
  </si>
  <si>
    <t>=Leverandører!$CE$6</t>
  </si>
  <si>
    <t>R_3100</t>
  </si>
  <si>
    <t>R_3200</t>
  </si>
  <si>
    <t>R_3210</t>
  </si>
  <si>
    <t>R_3250</t>
  </si>
  <si>
    <t>R_3260</t>
  </si>
  <si>
    <t>R_3410</t>
  </si>
  <si>
    <t>R_3430</t>
  </si>
  <si>
    <t>R_3790</t>
  </si>
  <si>
    <t>R_4200</t>
  </si>
  <si>
    <t>R_6420</t>
  </si>
  <si>
    <t>R_6560</t>
  </si>
  <si>
    <t>R_6860</t>
  </si>
  <si>
    <t>R_6940</t>
  </si>
  <si>
    <t>R_7140</t>
  </si>
  <si>
    <t>R_7420</t>
  </si>
  <si>
    <t>R_7711</t>
  </si>
  <si>
    <t>R_7720</t>
  </si>
  <si>
    <t>R_7770</t>
  </si>
  <si>
    <t>R_7790</t>
  </si>
  <si>
    <t>R_8051</t>
  </si>
  <si>
    <t>M_1250</t>
  </si>
  <si>
    <t>M_1251</t>
  </si>
  <si>
    <t>M_1252</t>
  </si>
  <si>
    <t>M_1253</t>
  </si>
  <si>
    <t>M_1254</t>
  </si>
  <si>
    <t>M_1255</t>
  </si>
  <si>
    <t>M_1256</t>
  </si>
  <si>
    <t>M_1257</t>
  </si>
  <si>
    <t>M_1258</t>
  </si>
  <si>
    <t>M_1259</t>
  </si>
  <si>
    <t>M_1260</t>
  </si>
  <si>
    <t>M_1261</t>
  </si>
  <si>
    <t>M_1262</t>
  </si>
  <si>
    <t>M_1280</t>
  </si>
  <si>
    <t>M_1281</t>
  </si>
  <si>
    <t>M_1282</t>
  </si>
  <si>
    <t>M_1283</t>
  </si>
  <si>
    <t>M_1284</t>
  </si>
  <si>
    <t>M_1460</t>
  </si>
  <si>
    <t>=Finanser!$C$6</t>
  </si>
  <si>
    <t>=Finanser!$E$6</t>
  </si>
  <si>
    <t>=Finanser!$G$6</t>
  </si>
  <si>
    <t>=Finanser!$J$6</t>
  </si>
  <si>
    <t>=Eiendeler!$I$6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</si>
</sst>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0_ ;\-0\ "/>
    <numFmt numFmtId="166" formatCode="#,##0.00_ ;\-#,##0.00\ "/>
    <numFmt numFmtId="167" formatCode="#,##0_ ;\-#,##0\ "/>
  </numFmts>
  <fonts count="16" x14ac:knownFonts="1"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Verdana"/>
      <family val="2"/>
    </font>
    <font>
      <b/>
      <sz val="14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61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/>
    <xf numFmtId="0" fontId="9" fillId="3" borderId="0" applyNumberFormat="0" applyBorder="0" applyAlignment="0" applyProtection="0"/>
  </cellStyleXfs>
  <cellXfs count="301">
    <xf numFmtId="164" fontId="0" fillId="0" borderId="0" xfId="0"/>
    <xf numFmtId="164" fontId="1" fillId="0" borderId="0" xfId="0" applyFont="1" applyAlignment="1" applyProtection="1">
      <alignment horizontal="left"/>
      <protection locked="0"/>
    </xf>
    <xf numFmtId="164" fontId="3" fillId="0" borderId="0" xfId="0" applyFont="1" applyProtection="1"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0" xfId="0" applyFont="1" applyFill="1" applyProtection="1">
      <protection locked="0"/>
    </xf>
    <xf numFmtId="164" fontId="4" fillId="0" borderId="0" xfId="0" applyFont="1" applyProtection="1">
      <protection locked="0"/>
    </xf>
    <xf numFmtId="164" fontId="0" fillId="0" borderId="0" xfId="0" applyProtection="1">
      <protection locked="0"/>
    </xf>
    <xf numFmtId="164" fontId="1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5" fillId="0" borderId="0" xfId="0" applyFont="1" applyProtection="1">
      <protection locked="0"/>
    </xf>
    <xf numFmtId="164" fontId="2" fillId="0" borderId="0" xfId="0" applyFont="1" applyBorder="1" applyProtection="1">
      <protection locked="0"/>
    </xf>
    <xf numFmtId="164" fontId="2" fillId="0" borderId="3" xfId="0" applyFont="1" applyBorder="1" applyAlignment="1" applyProtection="1">
      <alignment horizontal="center"/>
      <protection locked="0"/>
    </xf>
    <xf numFmtId="164" fontId="2" fillId="2" borderId="5" xfId="0" applyNumberFormat="1" applyFont="1" applyFill="1" applyBorder="1" applyProtection="1"/>
    <xf numFmtId="164" fontId="2" fillId="0" borderId="0" xfId="0" applyFont="1" applyProtection="1">
      <protection locked="0"/>
    </xf>
    <xf numFmtId="164" fontId="7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4" fontId="8" fillId="0" borderId="0" xfId="0" applyFont="1" applyProtection="1">
      <protection locked="0"/>
    </xf>
    <xf numFmtId="164" fontId="2" fillId="0" borderId="0" xfId="0" applyNumberFormat="1" applyFont="1" applyProtection="1"/>
    <xf numFmtId="164" fontId="1" fillId="0" borderId="0" xfId="0" applyNumberFormat="1" applyFont="1" applyProtection="1"/>
    <xf numFmtId="0" fontId="4" fillId="0" borderId="0" xfId="0" applyNumberFormat="1" applyFont="1" applyAlignment="1" applyProtection="1">
      <alignment horizontal="center"/>
      <protection locked="0"/>
    </xf>
    <xf numFmtId="165" fontId="1" fillId="0" borderId="1" xfId="0" applyNumberFormat="1" applyFont="1" applyBorder="1" applyProtection="1">
      <protection locked="0"/>
    </xf>
    <xf numFmtId="165" fontId="1" fillId="0" borderId="6" xfId="0" applyNumberFormat="1" applyFont="1" applyBorder="1" applyProtection="1">
      <protection locked="0"/>
    </xf>
    <xf numFmtId="165" fontId="1" fillId="0" borderId="1" xfId="0" applyNumberFormat="1" applyFont="1" applyBorder="1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165" fontId="1" fillId="2" borderId="4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7" fontId="0" fillId="0" borderId="0" xfId="0" applyNumberFormat="1"/>
    <xf numFmtId="164" fontId="3" fillId="0" borderId="8" xfId="0" applyNumberFormat="1" applyFont="1" applyBorder="1" applyProtection="1">
      <protection locked="0"/>
    </xf>
    <xf numFmtId="165" fontId="1" fillId="0" borderId="11" xfId="0" applyNumberFormat="1" applyFont="1" applyBorder="1" applyProtection="1">
      <protection locked="0"/>
    </xf>
    <xf numFmtId="164" fontId="2" fillId="0" borderId="4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67" fontId="5" fillId="0" borderId="0" xfId="0" applyNumberFormat="1" applyFont="1" applyProtection="1"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Protection="1"/>
    <xf numFmtId="164" fontId="1" fillId="2" borderId="0" xfId="0" applyNumberFormat="1" applyFont="1" applyFill="1" applyBorder="1" applyProtection="1"/>
    <xf numFmtId="164" fontId="1" fillId="0" borderId="0" xfId="0" applyNumberFormat="1" applyFont="1" applyBorder="1" applyProtection="1">
      <protection locked="0"/>
    </xf>
    <xf numFmtId="164" fontId="0" fillId="0" borderId="0" xfId="0" applyBorder="1" applyProtection="1">
      <protection locked="0"/>
    </xf>
    <xf numFmtId="164" fontId="1" fillId="0" borderId="17" xfId="0" applyNumberFormat="1" applyFont="1" applyBorder="1" applyProtection="1">
      <protection locked="0"/>
    </xf>
    <xf numFmtId="167" fontId="0" fillId="0" borderId="22" xfId="0" applyNumberFormat="1" applyBorder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1" fontId="0" fillId="0" borderId="0" xfId="0" applyNumberFormat="1"/>
    <xf numFmtId="1" fontId="4" fillId="0" borderId="0" xfId="0" applyNumberFormat="1" applyFont="1" applyAlignment="1" applyProtection="1">
      <alignment horizontal="center"/>
      <protection locked="0"/>
    </xf>
    <xf numFmtId="0" fontId="0" fillId="0" borderId="0" xfId="0" applyNumberFormat="1"/>
    <xf numFmtId="49" fontId="2" fillId="0" borderId="0" xfId="0" applyNumberFormat="1" applyFont="1" applyBorder="1" applyAlignment="1" applyProtection="1">
      <alignment horizontal="left"/>
    </xf>
    <xf numFmtId="164" fontId="0" fillId="0" borderId="0" xfId="0" quotePrefix="1" applyProtection="1">
      <protection locked="0"/>
    </xf>
    <xf numFmtId="164" fontId="2" fillId="2" borderId="23" xfId="0" applyNumberFormat="1" applyFont="1" applyFill="1" applyBorder="1" applyProtection="1"/>
    <xf numFmtId="164" fontId="1" fillId="0" borderId="30" xfId="0" applyFont="1" applyBorder="1" applyAlignment="1" applyProtection="1">
      <alignment horizontal="center"/>
      <protection locked="0"/>
    </xf>
    <xf numFmtId="164" fontId="6" fillId="0" borderId="28" xfId="0" applyNumberFormat="1" applyFont="1" applyFill="1" applyBorder="1" applyProtection="1"/>
    <xf numFmtId="165" fontId="1" fillId="0" borderId="36" xfId="0" applyNumberFormat="1" applyFont="1" applyFill="1" applyBorder="1" applyAlignment="1" applyProtection="1">
      <alignment horizontal="center"/>
      <protection locked="0"/>
    </xf>
    <xf numFmtId="164" fontId="2" fillId="0" borderId="37" xfId="0" applyFont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4" fontId="1" fillId="0" borderId="39" xfId="0" applyNumberFormat="1" applyFont="1" applyBorder="1" applyProtection="1">
      <protection locked="0"/>
    </xf>
    <xf numFmtId="164" fontId="6" fillId="0" borderId="40" xfId="0" applyNumberFormat="1" applyFont="1" applyBorder="1" applyProtection="1"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Font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Protection="1"/>
    <xf numFmtId="165" fontId="1" fillId="0" borderId="32" xfId="0" applyNumberFormat="1" applyFont="1" applyFill="1" applyBorder="1" applyAlignment="1" applyProtection="1">
      <alignment horizontal="center"/>
      <protection locked="0"/>
    </xf>
    <xf numFmtId="164" fontId="2" fillId="0" borderId="27" xfId="0" applyFont="1" applyFill="1" applyBorder="1" applyProtection="1">
      <protection locked="0"/>
    </xf>
    <xf numFmtId="164" fontId="1" fillId="0" borderId="35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" fillId="0" borderId="16" xfId="0" applyNumberFormat="1" applyFont="1" applyFill="1" applyBorder="1" applyProtection="1"/>
    <xf numFmtId="167" fontId="5" fillId="0" borderId="0" xfId="0" applyNumberFormat="1" applyFont="1" applyFill="1" applyProtection="1">
      <protection locked="0"/>
    </xf>
    <xf numFmtId="164" fontId="0" fillId="0" borderId="0" xfId="0" applyFill="1" applyProtection="1">
      <protection locked="0"/>
    </xf>
    <xf numFmtId="164" fontId="2" fillId="0" borderId="0" xfId="0" applyNumberFormat="1" applyFont="1" applyFill="1" applyProtection="1"/>
    <xf numFmtId="165" fontId="1" fillId="0" borderId="15" xfId="0" applyNumberFormat="1" applyFont="1" applyBorder="1" applyAlignment="1" applyProtection="1">
      <alignment horizontal="left"/>
      <protection locked="0"/>
    </xf>
    <xf numFmtId="164" fontId="1" fillId="0" borderId="16" xfId="0" applyFont="1" applyBorder="1" applyProtection="1">
      <protection locked="0"/>
    </xf>
    <xf numFmtId="167" fontId="0" fillId="0" borderId="41" xfId="0" applyNumberFormat="1" applyBorder="1" applyAlignment="1">
      <alignment horizontal="center"/>
    </xf>
    <xf numFmtId="164" fontId="1" fillId="0" borderId="0" xfId="0" applyFont="1"/>
    <xf numFmtId="164" fontId="2" fillId="0" borderId="33" xfId="0" applyNumberFormat="1" applyFont="1" applyFill="1" applyBorder="1" applyProtection="1"/>
    <xf numFmtId="164" fontId="2" fillId="0" borderId="24" xfId="0" applyNumberFormat="1" applyFont="1" applyFill="1" applyBorder="1" applyProtection="1"/>
    <xf numFmtId="164" fontId="2" fillId="0" borderId="34" xfId="0" applyNumberFormat="1" applyFont="1" applyFill="1" applyBorder="1" applyProtection="1"/>
    <xf numFmtId="166" fontId="11" fillId="0" borderId="0" xfId="0" applyNumberFormat="1" applyFont="1"/>
    <xf numFmtId="164" fontId="11" fillId="0" borderId="0" xfId="0" applyFont="1"/>
    <xf numFmtId="164" fontId="0" fillId="0" borderId="24" xfId="0" applyBorder="1"/>
    <xf numFmtId="164" fontId="0" fillId="0" borderId="43" xfId="0" applyBorder="1"/>
    <xf numFmtId="1" fontId="0" fillId="0" borderId="18" xfId="0" applyNumberFormat="1" applyFont="1" applyBorder="1"/>
    <xf numFmtId="164" fontId="3" fillId="0" borderId="20" xfId="0" applyNumberFormat="1" applyFont="1" applyBorder="1" applyProtection="1">
      <protection locked="0"/>
    </xf>
    <xf numFmtId="165" fontId="1" fillId="0" borderId="48" xfId="0" applyNumberFormat="1" applyFont="1" applyFill="1" applyBorder="1" applyAlignment="1" applyProtection="1">
      <alignment horizontal="center"/>
      <protection locked="0"/>
    </xf>
    <xf numFmtId="164" fontId="10" fillId="0" borderId="49" xfId="0" applyFont="1" applyFill="1" applyBorder="1"/>
    <xf numFmtId="164" fontId="2" fillId="0" borderId="49" xfId="0" applyNumberFormat="1" applyFont="1" applyFill="1" applyBorder="1" applyProtection="1"/>
    <xf numFmtId="164" fontId="1" fillId="0" borderId="51" xfId="0" applyNumberFormat="1" applyFont="1" applyFill="1" applyBorder="1" applyProtection="1"/>
    <xf numFmtId="164" fontId="1" fillId="0" borderId="52" xfId="0" applyNumberFormat="1" applyFont="1" applyFill="1" applyBorder="1" applyProtection="1"/>
    <xf numFmtId="164" fontId="1" fillId="0" borderId="53" xfId="0" applyNumberFormat="1" applyFont="1" applyFill="1" applyBorder="1" applyProtection="1"/>
    <xf numFmtId="164" fontId="1" fillId="0" borderId="54" xfId="0" applyNumberFormat="1" applyFont="1" applyFill="1" applyBorder="1" applyProtection="1"/>
    <xf numFmtId="164" fontId="6" fillId="2" borderId="56" xfId="0" applyNumberFormat="1" applyFont="1" applyFill="1" applyBorder="1" applyProtection="1"/>
    <xf numFmtId="164" fontId="6" fillId="0" borderId="55" xfId="0" applyNumberFormat="1" applyFont="1" applyFill="1" applyBorder="1" applyProtection="1"/>
    <xf numFmtId="164" fontId="2" fillId="0" borderId="0" xfId="0" applyNumberFormat="1" applyFont="1" applyBorder="1" applyProtection="1"/>
    <xf numFmtId="164" fontId="2" fillId="0" borderId="58" xfId="0" applyNumberFormat="1" applyFont="1" applyBorder="1" applyProtection="1"/>
    <xf numFmtId="164" fontId="1" fillId="0" borderId="21" xfId="0" applyNumberFormat="1" applyFont="1" applyFill="1" applyBorder="1" applyProtection="1"/>
    <xf numFmtId="164" fontId="2" fillId="0" borderId="59" xfId="0" applyNumberFormat="1" applyFont="1" applyBorder="1" applyProtection="1"/>
    <xf numFmtId="164" fontId="1" fillId="0" borderId="60" xfId="0" applyNumberFormat="1" applyFont="1" applyFill="1" applyBorder="1" applyProtection="1"/>
    <xf numFmtId="164" fontId="1" fillId="0" borderId="50" xfId="0" applyNumberFormat="1" applyFont="1" applyFill="1" applyBorder="1" applyProtection="1"/>
    <xf numFmtId="164" fontId="1" fillId="0" borderId="28" xfId="0" applyNumberFormat="1" applyFont="1" applyFill="1" applyBorder="1" applyProtection="1"/>
    <xf numFmtId="164" fontId="2" fillId="0" borderId="63" xfId="0" applyFont="1" applyBorder="1" applyAlignment="1" applyProtection="1">
      <alignment horizontal="center"/>
      <protection locked="0"/>
    </xf>
    <xf numFmtId="165" fontId="1" fillId="0" borderId="31" xfId="0" applyNumberFormat="1" applyFont="1" applyBorder="1" applyAlignment="1" applyProtection="1">
      <alignment horizontal="left"/>
      <protection locked="0"/>
    </xf>
    <xf numFmtId="164" fontId="2" fillId="0" borderId="32" xfId="0" applyFont="1" applyBorder="1" applyAlignment="1" applyProtection="1">
      <alignment horizontal="center"/>
      <protection locked="0"/>
    </xf>
    <xf numFmtId="164" fontId="1" fillId="0" borderId="64" xfId="0" applyFont="1" applyBorder="1" applyProtection="1">
      <protection locked="0"/>
    </xf>
    <xf numFmtId="165" fontId="1" fillId="0" borderId="65" xfId="0" applyNumberFormat="1" applyFont="1" applyBorder="1" applyAlignment="1" applyProtection="1">
      <alignment horizontal="center"/>
      <protection locked="0"/>
    </xf>
    <xf numFmtId="164" fontId="2" fillId="0" borderId="36" xfId="0" applyNumberFormat="1" applyFont="1" applyBorder="1" applyProtection="1"/>
    <xf numFmtId="164" fontId="1" fillId="0" borderId="39" xfId="0" applyNumberFormat="1" applyFont="1" applyFill="1" applyBorder="1" applyProtection="1"/>
    <xf numFmtId="164" fontId="1" fillId="0" borderId="30" xfId="0" applyNumberFormat="1" applyFont="1" applyFill="1" applyBorder="1" applyProtection="1"/>
    <xf numFmtId="164" fontId="2" fillId="0" borderId="40" xfId="0" applyNumberFormat="1" applyFont="1" applyBorder="1" applyProtection="1"/>
    <xf numFmtId="164" fontId="1" fillId="0" borderId="36" xfId="0" applyNumberFormat="1" applyFont="1" applyBorder="1" applyProtection="1"/>
    <xf numFmtId="0" fontId="2" fillId="0" borderId="1" xfId="0" applyNumberFormat="1" applyFont="1" applyBorder="1" applyAlignment="1" applyProtection="1">
      <alignment horizontal="center"/>
    </xf>
    <xf numFmtId="164" fontId="0" fillId="0" borderId="51" xfId="0" applyBorder="1"/>
    <xf numFmtId="0" fontId="2" fillId="0" borderId="68" xfId="0" applyNumberFormat="1" applyFont="1" applyBorder="1" applyAlignment="1" applyProtection="1">
      <alignment horizontal="center"/>
      <protection locked="0"/>
    </xf>
    <xf numFmtId="164" fontId="2" fillId="0" borderId="22" xfId="0" applyFont="1" applyBorder="1" applyProtection="1">
      <protection locked="0"/>
    </xf>
    <xf numFmtId="164" fontId="0" fillId="0" borderId="69" xfId="0" applyBorder="1"/>
    <xf numFmtId="164" fontId="1" fillId="0" borderId="17" xfId="0" applyFont="1" applyBorder="1"/>
    <xf numFmtId="164" fontId="0" fillId="0" borderId="17" xfId="0" applyBorder="1"/>
    <xf numFmtId="164" fontId="0" fillId="0" borderId="15" xfId="0" applyBorder="1"/>
    <xf numFmtId="0" fontId="2" fillId="0" borderId="66" xfId="0" applyNumberFormat="1" applyFont="1" applyBorder="1" applyAlignment="1" applyProtection="1">
      <alignment horizontal="center"/>
    </xf>
    <xf numFmtId="164" fontId="2" fillId="0" borderId="2" xfId="0" applyFont="1" applyBorder="1" applyProtection="1">
      <protection locked="0"/>
    </xf>
    <xf numFmtId="164" fontId="0" fillId="0" borderId="67" xfId="0" applyBorder="1"/>
    <xf numFmtId="0" fontId="1" fillId="0" borderId="31" xfId="0" applyNumberFormat="1" applyFont="1" applyBorder="1" applyAlignment="1" applyProtection="1">
      <alignment horizontal="left"/>
    </xf>
    <xf numFmtId="164" fontId="0" fillId="0" borderId="0" xfId="0" applyBorder="1"/>
    <xf numFmtId="0" fontId="0" fillId="0" borderId="0" xfId="0" applyNumberFormat="1" applyAlignment="1" applyProtection="1">
      <alignment horizontal="center"/>
      <protection locked="0"/>
    </xf>
    <xf numFmtId="0" fontId="3" fillId="4" borderId="0" xfId="0" applyNumberFormat="1" applyFont="1" applyFill="1" applyAlignment="1" applyProtection="1">
      <alignment horizontal="center"/>
    </xf>
    <xf numFmtId="0" fontId="4" fillId="4" borderId="0" xfId="0" applyNumberFormat="1" applyFont="1" applyFill="1" applyAlignment="1" applyProtection="1">
      <alignment horizontal="center"/>
    </xf>
    <xf numFmtId="164" fontId="3" fillId="4" borderId="0" xfId="0" applyFont="1" applyFill="1" applyProtection="1"/>
    <xf numFmtId="164" fontId="4" fillId="4" borderId="0" xfId="0" applyFont="1" applyFill="1" applyAlignment="1" applyProtection="1">
      <alignment horizontal="left"/>
    </xf>
    <xf numFmtId="164" fontId="4" fillId="4" borderId="0" xfId="0" applyFont="1" applyFill="1" applyProtection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1" fontId="1" fillId="4" borderId="30" xfId="0" applyNumberFormat="1" applyFont="1" applyFill="1" applyBorder="1" applyAlignment="1" applyProtection="1">
      <alignment horizontal="center"/>
    </xf>
    <xf numFmtId="49" fontId="0" fillId="0" borderId="0" xfId="0" applyNumberFormat="1" applyBorder="1"/>
    <xf numFmtId="165" fontId="0" fillId="0" borderId="0" xfId="0" applyNumberFormat="1" applyBorder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0" fillId="0" borderId="0" xfId="0" applyNumberFormat="1" applyFont="1" applyBorder="1" applyAlignment="1">
      <alignment horizontal="center"/>
    </xf>
    <xf numFmtId="164" fontId="0" fillId="0" borderId="70" xfId="0" applyBorder="1"/>
    <xf numFmtId="164" fontId="0" fillId="0" borderId="71" xfId="0" applyBorder="1"/>
    <xf numFmtId="164" fontId="0" fillId="0" borderId="8" xfId="0" applyBorder="1"/>
    <xf numFmtId="164" fontId="0" fillId="0" borderId="72" xfId="0" applyBorder="1"/>
    <xf numFmtId="164" fontId="11" fillId="0" borderId="75" xfId="0" applyFont="1" applyBorder="1"/>
    <xf numFmtId="164" fontId="11" fillId="0" borderId="76" xfId="0" applyFont="1" applyBorder="1"/>
    <xf numFmtId="165" fontId="1" fillId="5" borderId="4" xfId="0" applyNumberFormat="1" applyFont="1" applyFill="1" applyBorder="1" applyAlignment="1" applyProtection="1">
      <alignment horizontal="center"/>
      <protection locked="0"/>
    </xf>
    <xf numFmtId="164" fontId="2" fillId="5" borderId="3" xfId="0" applyFont="1" applyFill="1" applyBorder="1" applyProtection="1">
      <protection locked="0"/>
    </xf>
    <xf numFmtId="164" fontId="2" fillId="5" borderId="27" xfId="0" applyNumberFormat="1" applyFont="1" applyFill="1" applyBorder="1" applyProtection="1"/>
    <xf numFmtId="164" fontId="2" fillId="5" borderId="28" xfId="0" applyNumberFormat="1" applyFont="1" applyFill="1" applyBorder="1" applyProtection="1"/>
    <xf numFmtId="164" fontId="1" fillId="5" borderId="14" xfId="0" applyNumberFormat="1" applyFont="1" applyFill="1" applyBorder="1" applyProtection="1"/>
    <xf numFmtId="164" fontId="6" fillId="5" borderId="5" xfId="0" applyNumberFormat="1" applyFont="1" applyFill="1" applyBorder="1" applyProtection="1"/>
    <xf numFmtId="164" fontId="2" fillId="5" borderId="9" xfId="0" applyNumberFormat="1" applyFont="1" applyFill="1" applyBorder="1" applyProtection="1"/>
    <xf numFmtId="164" fontId="2" fillId="5" borderId="23" xfId="0" applyNumberFormat="1" applyFont="1" applyFill="1" applyBorder="1" applyProtection="1"/>
    <xf numFmtId="164" fontId="1" fillId="5" borderId="0" xfId="0" applyNumberFormat="1" applyFont="1" applyFill="1" applyBorder="1" applyProtection="1"/>
    <xf numFmtId="164" fontId="1" fillId="5" borderId="16" xfId="0" applyNumberFormat="1" applyFont="1" applyFill="1" applyBorder="1" applyProtection="1"/>
    <xf numFmtId="164" fontId="2" fillId="0" borderId="1" xfId="0" applyFont="1" applyBorder="1" applyProtection="1">
      <protection locked="0"/>
    </xf>
    <xf numFmtId="164" fontId="2" fillId="5" borderId="0" xfId="0" applyFont="1" applyFill="1" applyBorder="1" applyProtection="1">
      <protection locked="0"/>
    </xf>
    <xf numFmtId="164" fontId="2" fillId="0" borderId="51" xfId="0" applyFont="1" applyBorder="1" applyProtection="1">
      <protection locked="0"/>
    </xf>
    <xf numFmtId="164" fontId="1" fillId="0" borderId="1" xfId="0" applyFont="1" applyBorder="1" applyProtection="1">
      <protection locked="0"/>
    </xf>
    <xf numFmtId="164" fontId="2" fillId="0" borderId="51" xfId="0" applyNumberFormat="1" applyFont="1" applyBorder="1" applyProtection="1">
      <protection locked="0"/>
    </xf>
    <xf numFmtId="164" fontId="1" fillId="0" borderId="0" xfId="0" applyFont="1" applyBorder="1" applyProtection="1">
      <protection locked="0"/>
    </xf>
    <xf numFmtId="164" fontId="1" fillId="0" borderId="51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8" fillId="0" borderId="1" xfId="0" applyFont="1" applyBorder="1" applyProtection="1">
      <protection locked="0"/>
    </xf>
    <xf numFmtId="164" fontId="8" fillId="0" borderId="0" xfId="0" applyFont="1" applyBorder="1" applyProtection="1">
      <protection locked="0"/>
    </xf>
    <xf numFmtId="164" fontId="8" fillId="0" borderId="51" xfId="0" applyFont="1" applyBorder="1" applyProtection="1">
      <protection locked="0"/>
    </xf>
    <xf numFmtId="164" fontId="2" fillId="0" borderId="68" xfId="0" applyFont="1" applyBorder="1" applyProtection="1">
      <protection locked="0"/>
    </xf>
    <xf numFmtId="164" fontId="2" fillId="0" borderId="69" xfId="0" applyFont="1" applyBorder="1" applyProtection="1">
      <protection locked="0"/>
    </xf>
    <xf numFmtId="164" fontId="5" fillId="0" borderId="15" xfId="0" applyFont="1" applyBorder="1" applyProtection="1">
      <protection locked="0"/>
    </xf>
    <xf numFmtId="164" fontId="5" fillId="0" borderId="31" xfId="0" applyFont="1" applyBorder="1" applyProtection="1">
      <protection locked="0"/>
    </xf>
    <xf numFmtId="165" fontId="1" fillId="5" borderId="31" xfId="0" applyNumberFormat="1" applyFont="1" applyFill="1" applyBorder="1" applyAlignment="1" applyProtection="1">
      <alignment horizontal="right"/>
      <protection locked="0"/>
    </xf>
    <xf numFmtId="165" fontId="1" fillId="0" borderId="17" xfId="0" applyNumberFormat="1" applyFont="1" applyBorder="1" applyAlignment="1" applyProtection="1">
      <alignment horizontal="right"/>
      <protection locked="0"/>
    </xf>
    <xf numFmtId="164" fontId="7" fillId="0" borderId="15" xfId="0" applyFont="1" applyBorder="1" applyProtection="1">
      <protection locked="0"/>
    </xf>
    <xf numFmtId="164" fontId="2" fillId="0" borderId="31" xfId="0" applyFont="1" applyBorder="1" applyProtection="1">
      <protection locked="0"/>
    </xf>
    <xf numFmtId="164" fontId="1" fillId="0" borderId="31" xfId="0" applyFont="1" applyBorder="1" applyProtection="1">
      <protection locked="0"/>
    </xf>
    <xf numFmtId="164" fontId="1" fillId="5" borderId="31" xfId="0" applyNumberFormat="1" applyFont="1" applyFill="1" applyBorder="1" applyProtection="1"/>
    <xf numFmtId="165" fontId="7" fillId="0" borderId="15" xfId="0" applyNumberFormat="1" applyFont="1" applyBorder="1" applyAlignment="1" applyProtection="1">
      <alignment horizontal="left"/>
      <protection locked="0"/>
    </xf>
    <xf numFmtId="164" fontId="2" fillId="0" borderId="18" xfId="0" applyFont="1" applyBorder="1" applyProtection="1">
      <protection locked="0"/>
    </xf>
    <xf numFmtId="164" fontId="2" fillId="5" borderId="18" xfId="0" applyNumberFormat="1" applyFont="1" applyFill="1" applyBorder="1" applyProtection="1">
      <protection locked="0"/>
    </xf>
    <xf numFmtId="164" fontId="2" fillId="5" borderId="18" xfId="0" applyFont="1" applyFill="1" applyBorder="1" applyProtection="1">
      <protection locked="0"/>
    </xf>
    <xf numFmtId="164" fontId="2" fillId="5" borderId="18" xfId="0" applyNumberFormat="1" applyFont="1" applyFill="1" applyBorder="1" applyProtection="1"/>
    <xf numFmtId="165" fontId="2" fillId="0" borderId="70" xfId="0" applyNumberFormat="1" applyFont="1" applyBorder="1" applyAlignment="1" applyProtection="1">
      <alignment horizontal="left"/>
      <protection locked="0"/>
    </xf>
    <xf numFmtId="164" fontId="2" fillId="0" borderId="71" xfId="0" applyNumberFormat="1" applyFont="1" applyBorder="1" applyProtection="1">
      <protection locked="0"/>
    </xf>
    <xf numFmtId="165" fontId="1" fillId="0" borderId="70" xfId="0" applyNumberFormat="1" applyFont="1" applyBorder="1" applyAlignment="1" applyProtection="1">
      <alignment horizontal="left"/>
      <protection locked="0"/>
    </xf>
    <xf numFmtId="164" fontId="2" fillId="0" borderId="71" xfId="0" applyFont="1" applyBorder="1" applyProtection="1">
      <protection locked="0"/>
    </xf>
    <xf numFmtId="164" fontId="2" fillId="0" borderId="71" xfId="0" applyNumberFormat="1" applyFont="1" applyBorder="1" applyProtection="1"/>
    <xf numFmtId="164" fontId="1" fillId="0" borderId="73" xfId="0" applyFont="1" applyBorder="1" applyProtection="1">
      <protection locked="0"/>
    </xf>
    <xf numFmtId="164" fontId="2" fillId="0" borderId="77" xfId="0" applyFont="1" applyBorder="1" applyProtection="1">
      <protection locked="0"/>
    </xf>
    <xf numFmtId="165" fontId="1" fillId="5" borderId="77" xfId="0" applyNumberFormat="1" applyFont="1" applyFill="1" applyBorder="1" applyAlignment="1" applyProtection="1">
      <alignment horizontal="right"/>
      <protection locked="0"/>
    </xf>
    <xf numFmtId="165" fontId="1" fillId="0" borderId="74" xfId="0" applyNumberFormat="1" applyFont="1" applyBorder="1" applyAlignment="1" applyProtection="1">
      <alignment horizontal="right"/>
      <protection locked="0"/>
    </xf>
    <xf numFmtId="165" fontId="2" fillId="0" borderId="78" xfId="0" applyNumberFormat="1" applyFont="1" applyBorder="1" applyAlignment="1" applyProtection="1">
      <alignment horizontal="left"/>
      <protection locked="0"/>
    </xf>
    <xf numFmtId="164" fontId="2" fillId="0" borderId="9" xfId="0" applyFont="1" applyBorder="1" applyProtection="1">
      <protection locked="0"/>
    </xf>
    <xf numFmtId="164" fontId="2" fillId="0" borderId="79" xfId="0" applyNumberFormat="1" applyFont="1" applyBorder="1" applyProtection="1"/>
    <xf numFmtId="165" fontId="1" fillId="0" borderId="75" xfId="0" applyNumberFormat="1" applyFont="1" applyBorder="1" applyProtection="1">
      <protection locked="0"/>
    </xf>
    <xf numFmtId="164" fontId="1" fillId="0" borderId="10" xfId="0" applyFont="1" applyBorder="1" applyProtection="1">
      <protection locked="0"/>
    </xf>
    <xf numFmtId="164" fontId="1" fillId="5" borderId="10" xfId="0" applyNumberFormat="1" applyFont="1" applyFill="1" applyBorder="1" applyProtection="1"/>
    <xf numFmtId="164" fontId="1" fillId="0" borderId="76" xfId="0" applyNumberFormat="1" applyFont="1" applyBorder="1" applyProtection="1"/>
    <xf numFmtId="165" fontId="2" fillId="0" borderId="73" xfId="0" applyNumberFormat="1" applyFont="1" applyBorder="1" applyAlignment="1" applyProtection="1">
      <alignment horizontal="left"/>
      <protection locked="0"/>
    </xf>
    <xf numFmtId="164" fontId="2" fillId="5" borderId="77" xfId="0" applyNumberFormat="1" applyFont="1" applyFill="1" applyBorder="1" applyProtection="1">
      <protection locked="0"/>
    </xf>
    <xf numFmtId="164" fontId="2" fillId="0" borderId="74" xfId="0" applyNumberFormat="1" applyFont="1" applyBorder="1" applyProtection="1">
      <protection locked="0"/>
    </xf>
    <xf numFmtId="164" fontId="1" fillId="0" borderId="76" xfId="0" applyNumberFormat="1" applyFont="1" applyFill="1" applyBorder="1" applyProtection="1"/>
    <xf numFmtId="164" fontId="0" fillId="0" borderId="0" xfId="0" applyAlignment="1">
      <alignment horizontal="center"/>
    </xf>
    <xf numFmtId="20" fontId="0" fillId="0" borderId="70" xfId="0" quotePrefix="1" applyNumberFormat="1" applyBorder="1" applyAlignment="1">
      <alignment horizontal="center"/>
    </xf>
    <xf numFmtId="164" fontId="0" fillId="0" borderId="70" xfId="0" quotePrefix="1" applyBorder="1" applyAlignment="1">
      <alignment horizontal="center"/>
    </xf>
    <xf numFmtId="164" fontId="0" fillId="0" borderId="8" xfId="0" quotePrefix="1" applyBorder="1" applyAlignment="1">
      <alignment horizontal="center"/>
    </xf>
    <xf numFmtId="164" fontId="0" fillId="0" borderId="78" xfId="0" applyBorder="1"/>
    <xf numFmtId="164" fontId="0" fillId="0" borderId="79" xfId="0" applyBorder="1"/>
    <xf numFmtId="164" fontId="0" fillId="0" borderId="80" xfId="0" applyBorder="1"/>
    <xf numFmtId="164" fontId="0" fillId="0" borderId="81" xfId="0" applyBorder="1"/>
    <xf numFmtId="165" fontId="2" fillId="0" borderId="82" xfId="0" applyNumberFormat="1" applyFont="1" applyBorder="1" applyAlignment="1" applyProtection="1">
      <alignment horizontal="left"/>
      <protection locked="0"/>
    </xf>
    <xf numFmtId="164" fontId="2" fillId="0" borderId="49" xfId="0" applyNumberFormat="1" applyFont="1" applyBorder="1" applyProtection="1"/>
    <xf numFmtId="164" fontId="0" fillId="0" borderId="72" xfId="0" applyFill="1" applyBorder="1"/>
    <xf numFmtId="20" fontId="0" fillId="0" borderId="73" xfId="0" quotePrefix="1" applyNumberFormat="1" applyBorder="1" applyAlignment="1">
      <alignment horizontal="center"/>
    </xf>
    <xf numFmtId="164" fontId="0" fillId="0" borderId="74" xfId="0" applyBorder="1"/>
    <xf numFmtId="164" fontId="3" fillId="0" borderId="0" xfId="0" applyNumberFormat="1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43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/>
    <xf numFmtId="167" fontId="0" fillId="0" borderId="66" xfId="0" applyNumberFormat="1" applyBorder="1"/>
    <xf numFmtId="167" fontId="0" fillId="0" borderId="2" xfId="0" applyNumberFormat="1" applyBorder="1"/>
    <xf numFmtId="167" fontId="0" fillId="0" borderId="67" xfId="0" applyNumberFormat="1" applyBorder="1"/>
    <xf numFmtId="166" fontId="0" fillId="0" borderId="68" xfId="0" applyNumberFormat="1" applyBorder="1"/>
    <xf numFmtId="167" fontId="0" fillId="0" borderId="22" xfId="0" applyNumberFormat="1" applyBorder="1"/>
    <xf numFmtId="166" fontId="0" fillId="0" borderId="22" xfId="0" applyNumberFormat="1" applyBorder="1"/>
    <xf numFmtId="1" fontId="0" fillId="0" borderId="7" xfId="0" applyNumberFormat="1" applyFont="1" applyBorder="1"/>
    <xf numFmtId="164" fontId="4" fillId="0" borderId="68" xfId="0" applyNumberFormat="1" applyFont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center"/>
      <protection locked="0"/>
    </xf>
    <xf numFmtId="164" fontId="4" fillId="0" borderId="69" xfId="0" applyNumberFormat="1" applyFont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center"/>
    </xf>
    <xf numFmtId="164" fontId="4" fillId="0" borderId="69" xfId="0" applyNumberFormat="1" applyFont="1" applyBorder="1" applyAlignment="1" applyProtection="1">
      <alignment horizontal="center"/>
    </xf>
    <xf numFmtId="164" fontId="4" fillId="0" borderId="22" xfId="0" applyFont="1" applyBorder="1" applyAlignment="1" applyProtection="1">
      <alignment horizontal="center"/>
      <protection locked="0"/>
    </xf>
    <xf numFmtId="167" fontId="0" fillId="0" borderId="69" xfId="0" applyNumberFormat="1" applyBorder="1"/>
    <xf numFmtId="165" fontId="1" fillId="0" borderId="15" xfId="0" applyNumberFormat="1" applyFont="1" applyBorder="1" applyProtection="1">
      <protection locked="0"/>
    </xf>
    <xf numFmtId="164" fontId="1" fillId="5" borderId="16" xfId="0" applyFont="1" applyFill="1" applyBorder="1" applyAlignment="1" applyProtection="1">
      <alignment horizontal="center"/>
      <protection locked="0"/>
    </xf>
    <xf numFmtId="164" fontId="1" fillId="0" borderId="64" xfId="0" applyFont="1" applyFill="1" applyBorder="1" applyAlignment="1" applyProtection="1">
      <alignment horizontal="center"/>
      <protection locked="0"/>
    </xf>
    <xf numFmtId="166" fontId="9" fillId="0" borderId="41" xfId="1" applyNumberFormat="1" applyFill="1" applyBorder="1" applyAlignment="1" applyProtection="1">
      <alignment horizontal="center"/>
      <protection locked="0"/>
    </xf>
    <xf numFmtId="166" fontId="9" fillId="0" borderId="10" xfId="1" applyNumberFormat="1" applyFill="1" applyBorder="1" applyAlignment="1" applyProtection="1">
      <alignment horizontal="center"/>
      <protection locked="0"/>
    </xf>
    <xf numFmtId="164" fontId="0" fillId="0" borderId="0" xfId="0" applyFill="1"/>
    <xf numFmtId="164" fontId="11" fillId="0" borderId="0" xfId="0" applyFont="1" applyAlignment="1">
      <alignment textRotation="60"/>
    </xf>
    <xf numFmtId="43" fontId="3" fillId="0" borderId="22" xfId="0" applyNumberFormat="1" applyFont="1" applyBorder="1" applyAlignment="1" applyProtection="1">
      <protection locked="0"/>
    </xf>
    <xf numFmtId="165" fontId="1" fillId="0" borderId="29" xfId="0" applyNumberFormat="1" applyFont="1" applyBorder="1" applyAlignment="1" applyProtection="1">
      <alignment horizontal="center"/>
      <protection locked="0"/>
    </xf>
    <xf numFmtId="164" fontId="2" fillId="0" borderId="57" xfId="0" quotePrefix="1" applyFont="1" applyBorder="1" applyAlignment="1" applyProtection="1">
      <alignment horizontal="center"/>
      <protection locked="0"/>
    </xf>
    <xf numFmtId="164" fontId="2" fillId="0" borderId="85" xfId="0" quotePrefix="1" applyFont="1" applyBorder="1" applyAlignment="1" applyProtection="1">
      <alignment horizontal="center"/>
      <protection locked="0"/>
    </xf>
    <xf numFmtId="164" fontId="0" fillId="0" borderId="30" xfId="0" applyBorder="1"/>
    <xf numFmtId="164" fontId="11" fillId="0" borderId="30" xfId="0" applyFont="1" applyBorder="1"/>
    <xf numFmtId="164" fontId="0" fillId="0" borderId="24" xfId="0" applyFill="1" applyBorder="1" applyAlignment="1">
      <alignment horizontal="center"/>
    </xf>
    <xf numFmtId="164" fontId="0" fillId="0" borderId="43" xfId="0" applyFill="1" applyBorder="1" applyAlignment="1">
      <alignment horizontal="center"/>
    </xf>
    <xf numFmtId="164" fontId="11" fillId="0" borderId="24" xfId="0" applyFont="1" applyFill="1" applyBorder="1" applyAlignment="1">
      <alignment horizontal="center"/>
    </xf>
    <xf numFmtId="164" fontId="11" fillId="0" borderId="43" xfId="0" applyFont="1" applyFill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84" xfId="0" applyNumberFormat="1" applyBorder="1" applyAlignment="1">
      <alignment horizontal="center"/>
    </xf>
    <xf numFmtId="164" fontId="11" fillId="0" borderId="33" xfId="0" applyFont="1" applyBorder="1" applyAlignment="1">
      <alignment horizontal="center" textRotation="60"/>
    </xf>
    <xf numFmtId="164" fontId="11" fillId="0" borderId="44" xfId="0" applyFont="1" applyBorder="1" applyAlignment="1">
      <alignment horizontal="center" textRotation="60"/>
    </xf>
    <xf numFmtId="0" fontId="11" fillId="0" borderId="45" xfId="0" applyNumberFormat="1" applyFont="1" applyBorder="1" applyAlignment="1">
      <alignment horizontal="center" textRotation="60"/>
    </xf>
    <xf numFmtId="0" fontId="11" fillId="0" borderId="18" xfId="0" applyNumberFormat="1" applyFont="1" applyBorder="1" applyAlignment="1">
      <alignment horizontal="center" textRotation="60"/>
    </xf>
    <xf numFmtId="164" fontId="0" fillId="0" borderId="7" xfId="0" applyBorder="1" applyAlignment="1">
      <alignment horizontal="center"/>
    </xf>
    <xf numFmtId="164" fontId="0" fillId="0" borderId="45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" fontId="0" fillId="0" borderId="83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8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84" xfId="0" applyNumberFormat="1" applyBorder="1" applyAlignment="1">
      <alignment horizontal="center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1" fontId="0" fillId="0" borderId="7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0" fontId="3" fillId="0" borderId="47" xfId="0" applyNumberFormat="1" applyFont="1" applyBorder="1" applyAlignment="1" applyProtection="1">
      <alignment horizontal="center"/>
      <protection locked="0"/>
    </xf>
    <xf numFmtId="164" fontId="1" fillId="0" borderId="25" xfId="0" applyFont="1" applyFill="1" applyBorder="1" applyAlignment="1" applyProtection="1">
      <alignment horizontal="center" textRotation="75"/>
      <protection locked="0"/>
    </xf>
    <xf numFmtId="164" fontId="1" fillId="0" borderId="20" xfId="0" applyFont="1" applyFill="1" applyBorder="1" applyAlignment="1" applyProtection="1">
      <alignment horizontal="center" textRotation="75"/>
      <protection locked="0"/>
    </xf>
    <xf numFmtId="1" fontId="0" fillId="0" borderId="0" xfId="0" applyNumberFormat="1" applyAlignment="1">
      <alignment horizontal="center"/>
    </xf>
    <xf numFmtId="1" fontId="0" fillId="0" borderId="43" xfId="0" applyNumberFormat="1" applyBorder="1" applyAlignment="1">
      <alignment horizontal="center"/>
    </xf>
    <xf numFmtId="1" fontId="4" fillId="0" borderId="18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alignment horizontal="center"/>
      <protection locked="0"/>
    </xf>
    <xf numFmtId="1" fontId="0" fillId="0" borderId="1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3" xfId="0" applyNumberFormat="1" applyBorder="1" applyAlignment="1">
      <alignment horizontal="center"/>
    </xf>
    <xf numFmtId="165" fontId="1" fillId="0" borderId="61" xfId="0" applyNumberFormat="1" applyFont="1" applyBorder="1" applyAlignment="1" applyProtection="1">
      <alignment horizontal="center"/>
      <protection locked="0"/>
    </xf>
    <xf numFmtId="165" fontId="1" fillId="0" borderId="62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left"/>
      <protection locked="0"/>
    </xf>
    <xf numFmtId="165" fontId="1" fillId="0" borderId="21" xfId="0" applyNumberFormat="1" applyFont="1" applyBorder="1" applyAlignment="1" applyProtection="1">
      <alignment horizontal="left"/>
      <protection locked="0"/>
    </xf>
    <xf numFmtId="164" fontId="7" fillId="0" borderId="15" xfId="0" applyFont="1" applyFill="1" applyBorder="1" applyAlignment="1" applyProtection="1">
      <alignment horizontal="center"/>
      <protection locked="0"/>
    </xf>
    <xf numFmtId="164" fontId="7" fillId="0" borderId="31" xfId="0" applyFont="1" applyFill="1" applyBorder="1" applyAlignment="1" applyProtection="1">
      <alignment horizontal="center"/>
      <protection locked="0"/>
    </xf>
    <xf numFmtId="164" fontId="7" fillId="0" borderId="17" xfId="0" applyFont="1" applyFill="1" applyBorder="1" applyAlignment="1" applyProtection="1">
      <alignment horizontal="center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165" fontId="1" fillId="0" borderId="13" xfId="0" applyNumberFormat="1" applyFont="1" applyBorder="1" applyAlignment="1" applyProtection="1">
      <alignment horizontal="left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165" fontId="1" fillId="0" borderId="29" xfId="0" applyNumberFormat="1" applyFont="1" applyBorder="1" applyAlignment="1" applyProtection="1">
      <alignment horizontal="center"/>
      <protection locked="0"/>
    </xf>
    <xf numFmtId="164" fontId="13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0" borderId="75" xfId="0" applyBorder="1" applyAlignment="1">
      <alignment horizontal="center"/>
    </xf>
    <xf numFmtId="164" fontId="0" fillId="0" borderId="76" xfId="0" applyBorder="1" applyAlignment="1">
      <alignment horizontal="center"/>
    </xf>
  </cellXfs>
  <cellStyles count="2">
    <cellStyle name="God" xfId="1" builtinId="26"/>
    <cellStyle name="Normal" xfId="0" builtinId="0" customBuiltin="1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2"/>
  <sheetViews>
    <sheetView tabSelected="1" workbookViewId="0">
      <pane ySplit="2" topLeftCell="A3" activePane="bottomLeft" state="frozen"/>
      <selection sqref="A1:B1"/>
      <selection pane="bottomLeft" activeCell="K17" sqref="K17"/>
    </sheetView>
  </sheetViews>
  <sheetFormatPr baseColWidth="10" defaultColWidth="11.28515625" defaultRowHeight="12.75" x14ac:dyDescent="0.2"/>
  <cols>
    <col min="1" max="1" width="15.140625" style="29" bestFit="1" customWidth="1"/>
    <col min="2" max="2" width="6.85546875" style="128" customWidth="1"/>
    <col min="3" max="3" width="6.7109375" style="19" customWidth="1"/>
    <col min="4" max="4" width="68.28515625" style="5" bestFit="1" customWidth="1"/>
    <col min="5" max="5" width="11.28515625" style="5"/>
    <col min="6" max="6" width="7.42578125" style="19" customWidth="1"/>
    <col min="7" max="7" width="8.28515625" style="19" customWidth="1"/>
    <col min="8" max="8" width="32.42578125" style="131" bestFit="1" customWidth="1"/>
    <col min="9" max="9" width="23.5703125" style="131" customWidth="1"/>
    <col min="10" max="10" width="11.7109375" style="5" customWidth="1"/>
    <col min="11" max="16384" width="11.28515625" style="5"/>
  </cols>
  <sheetData>
    <row r="1" spans="1:10" s="2" customFormat="1" ht="16.5" thickBot="1" x14ac:dyDescent="0.3">
      <c r="A1" s="135">
        <f>_Regnskapsår</f>
        <v>2018</v>
      </c>
      <c r="B1" s="134"/>
      <c r="C1" s="36"/>
      <c r="D1" s="1"/>
      <c r="F1" s="31"/>
      <c r="G1" s="31"/>
      <c r="H1" s="129"/>
      <c r="I1" s="129"/>
    </row>
    <row r="2" spans="1:10" s="2" customFormat="1" x14ac:dyDescent="0.2">
      <c r="A2" s="28" t="s">
        <v>1</v>
      </c>
      <c r="B2" s="127" t="s">
        <v>70</v>
      </c>
      <c r="C2" s="31" t="s">
        <v>0</v>
      </c>
      <c r="D2" s="2" t="s">
        <v>29</v>
      </c>
      <c r="E2" s="2" t="s">
        <v>62</v>
      </c>
      <c r="F2" s="31" t="s">
        <v>61</v>
      </c>
      <c r="G2" s="31" t="s">
        <v>60</v>
      </c>
      <c r="H2" s="129" t="s">
        <v>68</v>
      </c>
      <c r="I2" s="129" t="s">
        <v>67</v>
      </c>
    </row>
    <row r="3" spans="1:10" s="3" customFormat="1" x14ac:dyDescent="0.2">
      <c r="A3" s="29">
        <v>43102</v>
      </c>
      <c r="B3" s="128">
        <v>1</v>
      </c>
      <c r="C3" s="19">
        <v>1</v>
      </c>
      <c r="D3" s="4" t="s">
        <v>267</v>
      </c>
      <c r="E3" s="4">
        <v>85.5</v>
      </c>
      <c r="F3" s="30">
        <v>7770</v>
      </c>
      <c r="G3" s="30">
        <v>1920</v>
      </c>
      <c r="H3" s="130" t="str">
        <f t="shared" ref="H3:H34" si="0">IF(F3=""," ",VLOOKUP($F3,KontoPlan,2,FALSE))</f>
        <v>Omkostninger bank</v>
      </c>
      <c r="I3" s="130" t="str">
        <f t="shared" ref="I3:I34" si="1">IF(G3=""," ",VLOOKUP($G3,KontoPlan,2,FALSE))</f>
        <v>Bank Brukskonto</v>
      </c>
      <c r="J3" s="61"/>
    </row>
    <row r="4" spans="1:10" s="6" customFormat="1" ht="15" x14ac:dyDescent="0.25">
      <c r="A4" s="29">
        <v>43103</v>
      </c>
      <c r="B4" s="128">
        <f>B3+1</f>
        <v>2</v>
      </c>
      <c r="C4" s="30">
        <v>2</v>
      </c>
      <c r="D4" s="4" t="s">
        <v>304</v>
      </c>
      <c r="E4" s="4">
        <v>11244</v>
      </c>
      <c r="F4" s="30">
        <v>1920</v>
      </c>
      <c r="G4" s="30">
        <v>9199</v>
      </c>
      <c r="H4" s="130" t="str">
        <f t="shared" si="0"/>
        <v>Bank Brukskonto</v>
      </c>
      <c r="I4" s="130" t="str">
        <f t="shared" si="1"/>
        <v>Andre kunder</v>
      </c>
      <c r="J4" s="61"/>
    </row>
    <row r="5" spans="1:10" s="6" customFormat="1" ht="15" x14ac:dyDescent="0.25">
      <c r="A5" s="29">
        <v>43103</v>
      </c>
      <c r="B5" s="128">
        <f t="shared" ref="B5:B68" si="2">B4+1</f>
        <v>3</v>
      </c>
      <c r="C5" s="30">
        <v>3</v>
      </c>
      <c r="D5" s="4" t="s">
        <v>146</v>
      </c>
      <c r="E5" s="4">
        <v>1292.53</v>
      </c>
      <c r="F5" s="30">
        <v>1920</v>
      </c>
      <c r="G5" s="30">
        <v>3430</v>
      </c>
      <c r="H5" s="130" t="str">
        <f t="shared" si="0"/>
        <v>Bank Brukskonto</v>
      </c>
      <c r="I5" s="130" t="str">
        <f t="shared" si="1"/>
        <v>Norsk Tipping/Grasrot</v>
      </c>
      <c r="J5" s="61"/>
    </row>
    <row r="6" spans="1:10" s="6" customFormat="1" ht="15" x14ac:dyDescent="0.25">
      <c r="A6" s="29">
        <v>43103</v>
      </c>
      <c r="B6" s="128">
        <f t="shared" si="2"/>
        <v>4</v>
      </c>
      <c r="C6" s="30">
        <v>4</v>
      </c>
      <c r="D6" s="4" t="s">
        <v>305</v>
      </c>
      <c r="E6" s="4">
        <v>13.66</v>
      </c>
      <c r="F6" s="30">
        <v>1930</v>
      </c>
      <c r="G6" s="30">
        <v>9199</v>
      </c>
      <c r="H6" s="130" t="str">
        <f t="shared" si="0"/>
        <v>Bank Plasseringskonto</v>
      </c>
      <c r="I6" s="130" t="str">
        <f t="shared" si="1"/>
        <v>Andre kunder</v>
      </c>
      <c r="J6" s="61"/>
    </row>
    <row r="7" spans="1:10" s="6" customFormat="1" ht="15" x14ac:dyDescent="0.25">
      <c r="A7" s="29">
        <v>43103</v>
      </c>
      <c r="B7" s="128">
        <f t="shared" si="2"/>
        <v>5</v>
      </c>
      <c r="C7" s="30">
        <v>5</v>
      </c>
      <c r="D7" s="4" t="s">
        <v>306</v>
      </c>
      <c r="E7" s="4">
        <v>1024.53</v>
      </c>
      <c r="F7" s="30">
        <v>1930</v>
      </c>
      <c r="G7" s="30">
        <v>9199</v>
      </c>
      <c r="H7" s="130" t="str">
        <f t="shared" si="0"/>
        <v>Bank Plasseringskonto</v>
      </c>
      <c r="I7" s="130" t="str">
        <f t="shared" si="1"/>
        <v>Andre kunder</v>
      </c>
      <c r="J7" s="61"/>
    </row>
    <row r="8" spans="1:10" ht="12.75" customHeight="1" x14ac:dyDescent="0.2">
      <c r="A8" s="29">
        <v>43117</v>
      </c>
      <c r="B8" s="128">
        <f t="shared" si="2"/>
        <v>6</v>
      </c>
      <c r="C8" s="30">
        <v>6</v>
      </c>
      <c r="D8" s="4" t="s">
        <v>309</v>
      </c>
      <c r="E8" s="4">
        <v>388.8</v>
      </c>
      <c r="F8" s="30">
        <v>7711</v>
      </c>
      <c r="G8" s="30">
        <v>1920</v>
      </c>
      <c r="H8" s="130" t="str">
        <f t="shared" si="0"/>
        <v>Styreutgifter</v>
      </c>
      <c r="I8" s="130" t="str">
        <f t="shared" si="1"/>
        <v>Bank Brukskonto</v>
      </c>
      <c r="J8" s="61"/>
    </row>
    <row r="9" spans="1:10" ht="12.75" customHeight="1" x14ac:dyDescent="0.2">
      <c r="A9" s="29">
        <v>43118</v>
      </c>
      <c r="B9" s="128">
        <f t="shared" si="2"/>
        <v>7</v>
      </c>
      <c r="C9" s="30">
        <v>7</v>
      </c>
      <c r="D9" s="4" t="s">
        <v>308</v>
      </c>
      <c r="E9" s="4">
        <v>11518.5</v>
      </c>
      <c r="F9" s="30">
        <v>9611</v>
      </c>
      <c r="G9" s="30">
        <v>1920</v>
      </c>
      <c r="H9" s="130" t="str">
        <f t="shared" si="0"/>
        <v>Akershus fylkeskommune</v>
      </c>
      <c r="I9" s="130" t="str">
        <f t="shared" si="1"/>
        <v>Bank Brukskonto</v>
      </c>
      <c r="J9" s="61"/>
    </row>
    <row r="10" spans="1:10" ht="12.75" customHeight="1" x14ac:dyDescent="0.2">
      <c r="A10" s="29">
        <v>43125</v>
      </c>
      <c r="B10" s="128">
        <f t="shared" si="2"/>
        <v>8</v>
      </c>
      <c r="C10" s="30">
        <v>8</v>
      </c>
      <c r="D10" s="4" t="s">
        <v>311</v>
      </c>
      <c r="E10" s="4">
        <v>468</v>
      </c>
      <c r="F10" s="30">
        <v>7790</v>
      </c>
      <c r="G10" s="30">
        <v>9600</v>
      </c>
      <c r="H10" s="130" t="str">
        <f t="shared" si="0"/>
        <v>Diverse utgifter</v>
      </c>
      <c r="I10" s="130" t="str">
        <f t="shared" si="1"/>
        <v>Norsk Bridgeforbund</v>
      </c>
      <c r="J10" s="61"/>
    </row>
    <row r="11" spans="1:10" ht="12.75" customHeight="1" x14ac:dyDescent="0.2">
      <c r="A11" s="29">
        <v>43126</v>
      </c>
      <c r="B11" s="128">
        <f t="shared" si="2"/>
        <v>9</v>
      </c>
      <c r="C11" s="30">
        <v>9</v>
      </c>
      <c r="D11" s="4" t="s">
        <v>310</v>
      </c>
      <c r="E11" s="4">
        <v>468</v>
      </c>
      <c r="F11" s="30">
        <v>9600</v>
      </c>
      <c r="G11" s="30">
        <v>1920</v>
      </c>
      <c r="H11" s="130" t="str">
        <f t="shared" si="0"/>
        <v>Norsk Bridgeforbund</v>
      </c>
      <c r="I11" s="130" t="str">
        <f t="shared" si="1"/>
        <v>Bank Brukskonto</v>
      </c>
      <c r="J11" s="61"/>
    </row>
    <row r="12" spans="1:10" ht="12.75" customHeight="1" x14ac:dyDescent="0.2">
      <c r="A12" s="29">
        <v>43129</v>
      </c>
      <c r="B12" s="128">
        <f t="shared" si="2"/>
        <v>10</v>
      </c>
      <c r="C12" s="30">
        <v>10</v>
      </c>
      <c r="D12" s="4" t="s">
        <v>312</v>
      </c>
      <c r="E12" s="4">
        <v>1500</v>
      </c>
      <c r="F12" s="30">
        <v>1920</v>
      </c>
      <c r="G12" s="30">
        <v>9045</v>
      </c>
      <c r="H12" s="130" t="str">
        <f t="shared" si="0"/>
        <v>Bank Brukskonto</v>
      </c>
      <c r="I12" s="130" t="str">
        <f t="shared" si="1"/>
        <v>Nesodden BK</v>
      </c>
      <c r="J12" s="61"/>
    </row>
    <row r="13" spans="1:10" ht="12.75" customHeight="1" x14ac:dyDescent="0.2">
      <c r="A13" s="29">
        <v>43131</v>
      </c>
      <c r="B13" s="128">
        <f t="shared" si="2"/>
        <v>11</v>
      </c>
      <c r="C13" s="30">
        <v>11</v>
      </c>
      <c r="D13" s="4" t="s">
        <v>309</v>
      </c>
      <c r="E13" s="4">
        <v>495.3</v>
      </c>
      <c r="F13" s="30">
        <v>7711</v>
      </c>
      <c r="G13" s="30">
        <v>1920</v>
      </c>
      <c r="H13" s="130" t="str">
        <f t="shared" si="0"/>
        <v>Styreutgifter</v>
      </c>
      <c r="I13" s="130" t="str">
        <f t="shared" si="1"/>
        <v>Bank Brukskonto</v>
      </c>
      <c r="J13" s="61"/>
    </row>
    <row r="14" spans="1:10" x14ac:dyDescent="0.2">
      <c r="A14" s="29">
        <v>43117</v>
      </c>
      <c r="B14" s="128">
        <f t="shared" si="2"/>
        <v>12</v>
      </c>
      <c r="C14" s="30">
        <v>12</v>
      </c>
      <c r="D14" s="4" t="s">
        <v>382</v>
      </c>
      <c r="E14" s="4">
        <v>400</v>
      </c>
      <c r="F14" s="30">
        <v>7711</v>
      </c>
      <c r="G14" s="30">
        <v>9680</v>
      </c>
      <c r="H14" s="130" t="str">
        <f t="shared" si="0"/>
        <v>Styreutgifter</v>
      </c>
      <c r="I14" s="130" t="str">
        <f t="shared" si="1"/>
        <v>Styret Finn Leiang</v>
      </c>
      <c r="J14" s="61"/>
    </row>
    <row r="15" spans="1:10" x14ac:dyDescent="0.2">
      <c r="A15" s="29">
        <v>43117</v>
      </c>
      <c r="B15" s="128">
        <f t="shared" si="2"/>
        <v>13</v>
      </c>
      <c r="C15" s="30">
        <v>12</v>
      </c>
      <c r="D15" s="4" t="s">
        <v>382</v>
      </c>
      <c r="E15" s="4">
        <v>400</v>
      </c>
      <c r="F15" s="30">
        <v>7711</v>
      </c>
      <c r="G15" s="30">
        <v>9681</v>
      </c>
      <c r="H15" s="130" t="str">
        <f t="shared" si="0"/>
        <v>Styreutgifter</v>
      </c>
      <c r="I15" s="130" t="str">
        <f t="shared" si="1"/>
        <v>Styret Anne G Hjemmen</v>
      </c>
      <c r="J15" s="61"/>
    </row>
    <row r="16" spans="1:10" x14ac:dyDescent="0.2">
      <c r="A16" s="29">
        <v>43117</v>
      </c>
      <c r="B16" s="128">
        <f t="shared" si="2"/>
        <v>14</v>
      </c>
      <c r="C16" s="30">
        <v>12</v>
      </c>
      <c r="D16" s="4" t="s">
        <v>382</v>
      </c>
      <c r="E16" s="4">
        <v>400</v>
      </c>
      <c r="F16" s="30">
        <v>7711</v>
      </c>
      <c r="G16" s="30">
        <v>9682</v>
      </c>
      <c r="H16" s="130" t="str">
        <f t="shared" si="0"/>
        <v>Styreutgifter</v>
      </c>
      <c r="I16" s="130" t="str">
        <f t="shared" si="1"/>
        <v>Styret Sven Pran</v>
      </c>
      <c r="J16" s="61"/>
    </row>
    <row r="17" spans="1:10" s="6" customFormat="1" ht="15" x14ac:dyDescent="0.25">
      <c r="A17" s="29">
        <v>43117</v>
      </c>
      <c r="B17" s="128">
        <f t="shared" si="2"/>
        <v>15</v>
      </c>
      <c r="C17" s="30">
        <v>12</v>
      </c>
      <c r="D17" s="4" t="s">
        <v>382</v>
      </c>
      <c r="E17" s="4">
        <v>400</v>
      </c>
      <c r="F17" s="30">
        <v>7711</v>
      </c>
      <c r="G17" s="30">
        <v>9683</v>
      </c>
      <c r="H17" s="130" t="str">
        <f t="shared" si="0"/>
        <v>Styreutgifter</v>
      </c>
      <c r="I17" s="130" t="str">
        <f t="shared" si="1"/>
        <v>Styret Einar</v>
      </c>
      <c r="J17" s="61"/>
    </row>
    <row r="18" spans="1:10" s="6" customFormat="1" ht="15" x14ac:dyDescent="0.25">
      <c r="A18" s="29">
        <v>43117</v>
      </c>
      <c r="B18" s="128">
        <f t="shared" si="2"/>
        <v>16</v>
      </c>
      <c r="C18" s="30">
        <v>12</v>
      </c>
      <c r="D18" s="4" t="s">
        <v>382</v>
      </c>
      <c r="E18" s="4">
        <v>400</v>
      </c>
      <c r="F18" s="30">
        <v>7711</v>
      </c>
      <c r="G18" s="30">
        <v>9684</v>
      </c>
      <c r="H18" s="130" t="str">
        <f t="shared" si="0"/>
        <v>Styreutgifter</v>
      </c>
      <c r="I18" s="130" t="str">
        <f t="shared" si="1"/>
        <v>Styret Jan Føyner</v>
      </c>
      <c r="J18" s="61"/>
    </row>
    <row r="19" spans="1:10" ht="14.25" customHeight="1" x14ac:dyDescent="0.2">
      <c r="A19" s="29">
        <v>43117</v>
      </c>
      <c r="B19" s="128">
        <f t="shared" si="2"/>
        <v>17</v>
      </c>
      <c r="C19" s="30">
        <v>12</v>
      </c>
      <c r="D19" s="4" t="s">
        <v>382</v>
      </c>
      <c r="E19" s="4">
        <v>400</v>
      </c>
      <c r="F19" s="30">
        <v>7711</v>
      </c>
      <c r="G19" s="30">
        <v>9685</v>
      </c>
      <c r="H19" s="130" t="str">
        <f t="shared" si="0"/>
        <v>Styreutgifter</v>
      </c>
      <c r="I19" s="130" t="str">
        <f t="shared" si="1"/>
        <v>Styret Jan P Johannesen</v>
      </c>
      <c r="J19" s="61"/>
    </row>
    <row r="20" spans="1:10" ht="14.25" customHeight="1" x14ac:dyDescent="0.2">
      <c r="A20" s="29">
        <v>43117</v>
      </c>
      <c r="B20" s="128">
        <f t="shared" si="2"/>
        <v>18</v>
      </c>
      <c r="C20" s="30">
        <v>12</v>
      </c>
      <c r="D20" s="4" t="s">
        <v>382</v>
      </c>
      <c r="E20" s="4">
        <v>400</v>
      </c>
      <c r="F20" s="30">
        <v>7711</v>
      </c>
      <c r="G20" s="30">
        <v>9686</v>
      </c>
      <c r="H20" s="130" t="str">
        <f t="shared" si="0"/>
        <v>Styreutgifter</v>
      </c>
      <c r="I20" s="130" t="str">
        <f t="shared" si="1"/>
        <v>Styret Maria Svae</v>
      </c>
      <c r="J20" s="61"/>
    </row>
    <row r="21" spans="1:10" ht="14.25" customHeight="1" x14ac:dyDescent="0.2">
      <c r="A21" s="29">
        <v>43136</v>
      </c>
      <c r="B21" s="128">
        <f t="shared" si="2"/>
        <v>19</v>
      </c>
      <c r="C21" s="30">
        <v>13</v>
      </c>
      <c r="D21" s="4" t="s">
        <v>267</v>
      </c>
      <c r="E21" s="4">
        <v>45</v>
      </c>
      <c r="F21" s="30">
        <v>7770</v>
      </c>
      <c r="G21" s="30">
        <v>1920</v>
      </c>
      <c r="H21" s="130" t="str">
        <f t="shared" si="0"/>
        <v>Omkostninger bank</v>
      </c>
      <c r="I21" s="130" t="str">
        <f t="shared" si="1"/>
        <v>Bank Brukskonto</v>
      </c>
      <c r="J21" s="61"/>
    </row>
    <row r="22" spans="1:10" ht="14.25" customHeight="1" x14ac:dyDescent="0.2">
      <c r="A22" s="29">
        <v>43136</v>
      </c>
      <c r="B22" s="128">
        <f t="shared" si="2"/>
        <v>20</v>
      </c>
      <c r="C22" s="30">
        <v>14</v>
      </c>
      <c r="D22" s="4" t="s">
        <v>384</v>
      </c>
      <c r="E22" s="4">
        <v>968</v>
      </c>
      <c r="F22" s="30">
        <v>6221</v>
      </c>
      <c r="G22" s="30">
        <v>9699</v>
      </c>
      <c r="H22" s="130" t="str">
        <f t="shared" si="0"/>
        <v>Turneringsledelse SM Vår</v>
      </c>
      <c r="I22" s="130" t="str">
        <f t="shared" si="1"/>
        <v>Andre leverandører</v>
      </c>
      <c r="J22" s="61"/>
    </row>
    <row r="23" spans="1:10" ht="14.25" customHeight="1" x14ac:dyDescent="0.2">
      <c r="A23" s="29">
        <v>43131</v>
      </c>
      <c r="B23" s="128">
        <f t="shared" si="2"/>
        <v>21</v>
      </c>
      <c r="C23" s="30">
        <v>15</v>
      </c>
      <c r="D23" s="4" t="s">
        <v>382</v>
      </c>
      <c r="E23" s="4">
        <v>400</v>
      </c>
      <c r="F23" s="30">
        <v>7711</v>
      </c>
      <c r="G23" s="30">
        <v>9681</v>
      </c>
      <c r="H23" s="130" t="str">
        <f t="shared" si="0"/>
        <v>Styreutgifter</v>
      </c>
      <c r="I23" s="130" t="str">
        <f t="shared" si="1"/>
        <v>Styret Anne G Hjemmen</v>
      </c>
      <c r="J23" s="61"/>
    </row>
    <row r="24" spans="1:10" ht="14.25" customHeight="1" x14ac:dyDescent="0.2">
      <c r="A24" s="29">
        <v>43131</v>
      </c>
      <c r="B24" s="128">
        <f t="shared" si="2"/>
        <v>22</v>
      </c>
      <c r="C24" s="30">
        <v>15</v>
      </c>
      <c r="D24" s="4" t="s">
        <v>382</v>
      </c>
      <c r="E24" s="4">
        <v>400</v>
      </c>
      <c r="F24" s="30">
        <v>7711</v>
      </c>
      <c r="G24" s="30">
        <v>9682</v>
      </c>
      <c r="H24" s="130" t="str">
        <f t="shared" si="0"/>
        <v>Styreutgifter</v>
      </c>
      <c r="I24" s="130" t="str">
        <f t="shared" si="1"/>
        <v>Styret Sven Pran</v>
      </c>
      <c r="J24" s="61"/>
    </row>
    <row r="25" spans="1:10" ht="14.25" customHeight="1" x14ac:dyDescent="0.2">
      <c r="A25" s="29">
        <v>43131</v>
      </c>
      <c r="B25" s="128">
        <f t="shared" si="2"/>
        <v>23</v>
      </c>
      <c r="C25" s="30">
        <v>15</v>
      </c>
      <c r="D25" s="4" t="s">
        <v>382</v>
      </c>
      <c r="E25" s="4">
        <v>400</v>
      </c>
      <c r="F25" s="30">
        <v>7711</v>
      </c>
      <c r="G25" s="30">
        <v>9683</v>
      </c>
      <c r="H25" s="130" t="str">
        <f t="shared" si="0"/>
        <v>Styreutgifter</v>
      </c>
      <c r="I25" s="130" t="str">
        <f t="shared" si="1"/>
        <v>Styret Einar</v>
      </c>
      <c r="J25" s="61"/>
    </row>
    <row r="26" spans="1:10" ht="14.25" customHeight="1" x14ac:dyDescent="0.2">
      <c r="A26" s="29">
        <v>43131</v>
      </c>
      <c r="B26" s="128">
        <f t="shared" si="2"/>
        <v>24</v>
      </c>
      <c r="C26" s="30">
        <v>15</v>
      </c>
      <c r="D26" s="4" t="s">
        <v>382</v>
      </c>
      <c r="E26" s="4">
        <v>400</v>
      </c>
      <c r="F26" s="30">
        <v>7711</v>
      </c>
      <c r="G26" s="30">
        <v>9685</v>
      </c>
      <c r="H26" s="130" t="str">
        <f t="shared" si="0"/>
        <v>Styreutgifter</v>
      </c>
      <c r="I26" s="130" t="str">
        <f t="shared" si="1"/>
        <v>Styret Jan P Johannesen</v>
      </c>
      <c r="J26" s="61"/>
    </row>
    <row r="27" spans="1:10" ht="14.25" customHeight="1" x14ac:dyDescent="0.2">
      <c r="A27" s="29">
        <v>43131</v>
      </c>
      <c r="B27" s="128">
        <f t="shared" si="2"/>
        <v>25</v>
      </c>
      <c r="C27" s="30">
        <v>15</v>
      </c>
      <c r="D27" s="4" t="s">
        <v>382</v>
      </c>
      <c r="E27" s="4">
        <v>400</v>
      </c>
      <c r="F27" s="30">
        <v>7711</v>
      </c>
      <c r="G27" s="30">
        <v>9686</v>
      </c>
      <c r="H27" s="130" t="str">
        <f t="shared" si="0"/>
        <v>Styreutgifter</v>
      </c>
      <c r="I27" s="130" t="str">
        <f t="shared" si="1"/>
        <v>Styret Maria Svae</v>
      </c>
      <c r="J27" s="61"/>
    </row>
    <row r="28" spans="1:10" ht="14.25" customHeight="1" x14ac:dyDescent="0.2">
      <c r="A28" s="29">
        <v>43143</v>
      </c>
      <c r="B28" s="128">
        <f t="shared" si="2"/>
        <v>26</v>
      </c>
      <c r="C28" s="30">
        <v>16</v>
      </c>
      <c r="D28" s="4" t="s">
        <v>385</v>
      </c>
      <c r="E28" s="4">
        <v>968</v>
      </c>
      <c r="F28" s="30">
        <v>9699</v>
      </c>
      <c r="G28" s="30">
        <v>1920</v>
      </c>
      <c r="H28" s="130" t="str">
        <f t="shared" si="0"/>
        <v>Andre leverandører</v>
      </c>
      <c r="I28" s="130" t="str">
        <f t="shared" si="1"/>
        <v>Bank Brukskonto</v>
      </c>
      <c r="J28" s="61"/>
    </row>
    <row r="29" spans="1:10" ht="14.25" customHeight="1" x14ac:dyDescent="0.2">
      <c r="A29" s="29">
        <v>43157</v>
      </c>
      <c r="B29" s="128">
        <f t="shared" si="2"/>
        <v>27</v>
      </c>
      <c r="C29" s="30">
        <v>17</v>
      </c>
      <c r="D29" s="4" t="s">
        <v>386</v>
      </c>
      <c r="E29" s="4">
        <v>4000</v>
      </c>
      <c r="F29" s="30">
        <v>6263</v>
      </c>
      <c r="G29" s="30">
        <v>9600</v>
      </c>
      <c r="H29" s="130" t="str">
        <f t="shared" si="0"/>
        <v>Turneringer deltakelse NM (Div.) Par</v>
      </c>
      <c r="I29" s="130" t="str">
        <f t="shared" si="1"/>
        <v>Norsk Bridgeforbund</v>
      </c>
      <c r="J29" s="61"/>
    </row>
    <row r="30" spans="1:10" ht="14.25" customHeight="1" x14ac:dyDescent="0.2">
      <c r="A30" s="29">
        <v>43158</v>
      </c>
      <c r="B30" s="128">
        <f t="shared" si="2"/>
        <v>28</v>
      </c>
      <c r="C30" s="30">
        <v>18</v>
      </c>
      <c r="D30" s="4" t="s">
        <v>387</v>
      </c>
      <c r="E30" s="4">
        <v>26400</v>
      </c>
      <c r="F30" s="30">
        <v>2960</v>
      </c>
      <c r="G30" s="30">
        <v>9600</v>
      </c>
      <c r="H30" s="130" t="str">
        <f t="shared" si="0"/>
        <v xml:space="preserve">Avsetninger (Kortsiktig) </v>
      </c>
      <c r="I30" s="130" t="str">
        <f t="shared" si="1"/>
        <v>Norsk Bridgeforbund</v>
      </c>
      <c r="J30" s="61"/>
    </row>
    <row r="31" spans="1:10" ht="14.25" customHeight="1" x14ac:dyDescent="0.2">
      <c r="A31" s="29">
        <v>43158</v>
      </c>
      <c r="B31" s="128">
        <f t="shared" si="2"/>
        <v>29</v>
      </c>
      <c r="C31" s="30">
        <v>19</v>
      </c>
      <c r="D31" s="4" t="s">
        <v>388</v>
      </c>
      <c r="E31" s="4">
        <v>5900</v>
      </c>
      <c r="F31" s="30">
        <v>6261</v>
      </c>
      <c r="G31" s="30">
        <v>9600</v>
      </c>
      <c r="H31" s="130" t="str">
        <f t="shared" si="0"/>
        <v>Turneringer deltakelse SM Vår</v>
      </c>
      <c r="I31" s="130" t="str">
        <f t="shared" si="1"/>
        <v>Norsk Bridgeforbund</v>
      </c>
      <c r="J31" s="61"/>
    </row>
    <row r="32" spans="1:10" ht="14.25" customHeight="1" x14ac:dyDescent="0.2">
      <c r="A32" s="29">
        <v>43157</v>
      </c>
      <c r="B32" s="128">
        <f t="shared" si="2"/>
        <v>30</v>
      </c>
      <c r="C32" s="30">
        <v>20</v>
      </c>
      <c r="D32" s="4" t="s">
        <v>389</v>
      </c>
      <c r="E32" s="4">
        <v>5000</v>
      </c>
      <c r="F32" s="30">
        <v>6301</v>
      </c>
      <c r="G32" s="30">
        <v>9614</v>
      </c>
      <c r="H32" s="130" t="str">
        <f t="shared" si="0"/>
        <v>Leie lokaler SM Vår</v>
      </c>
      <c r="I32" s="130" t="str">
        <f t="shared" si="1"/>
        <v>Musikkhuset Greåker</v>
      </c>
      <c r="J32" s="61"/>
    </row>
    <row r="33" spans="1:10" ht="14.25" customHeight="1" x14ac:dyDescent="0.2">
      <c r="A33" s="29">
        <v>43163</v>
      </c>
      <c r="B33" s="128">
        <f t="shared" si="2"/>
        <v>31</v>
      </c>
      <c r="C33" s="30">
        <v>21</v>
      </c>
      <c r="D33" s="4" t="s">
        <v>391</v>
      </c>
      <c r="E33" s="4">
        <v>4900</v>
      </c>
      <c r="F33" s="30">
        <v>9065</v>
      </c>
      <c r="G33" s="30">
        <v>3221</v>
      </c>
      <c r="H33" s="130" t="str">
        <f t="shared" si="0"/>
        <v>Sarpsborg BK</v>
      </c>
      <c r="I33" s="130" t="str">
        <f t="shared" si="1"/>
        <v>Startavgifter SM Vår</v>
      </c>
      <c r="J33" s="61"/>
    </row>
    <row r="34" spans="1:10" s="6" customFormat="1" ht="15" x14ac:dyDescent="0.25">
      <c r="A34" s="29">
        <v>43163</v>
      </c>
      <c r="B34" s="128">
        <f t="shared" si="2"/>
        <v>32</v>
      </c>
      <c r="C34" s="30">
        <v>22</v>
      </c>
      <c r="D34" s="4" t="s">
        <v>390</v>
      </c>
      <c r="E34" s="4">
        <v>500</v>
      </c>
      <c r="F34" s="30">
        <v>9005</v>
      </c>
      <c r="G34" s="30">
        <v>3221</v>
      </c>
      <c r="H34" s="130" t="str">
        <f t="shared" si="0"/>
        <v>Askim BK</v>
      </c>
      <c r="I34" s="130" t="str">
        <f t="shared" si="1"/>
        <v>Startavgifter SM Vår</v>
      </c>
      <c r="J34" s="61"/>
    </row>
    <row r="35" spans="1:10" s="6" customFormat="1" ht="15" x14ac:dyDescent="0.25">
      <c r="A35" s="29">
        <v>43163</v>
      </c>
      <c r="B35" s="128">
        <f t="shared" si="2"/>
        <v>33</v>
      </c>
      <c r="C35" s="30">
        <v>23</v>
      </c>
      <c r="D35" s="4" t="s">
        <v>392</v>
      </c>
      <c r="E35" s="4">
        <v>500</v>
      </c>
      <c r="F35" s="30">
        <v>9087</v>
      </c>
      <c r="G35" s="30">
        <v>3221</v>
      </c>
      <c r="H35" s="130" t="str">
        <f t="shared" ref="H35:H38" si="3">IF(F35=""," ",VLOOKUP($F35,KontoPlan,2,FALSE))</f>
        <v>Vestby BK</v>
      </c>
      <c r="I35" s="130" t="str">
        <f t="shared" ref="I35:I38" si="4">IF(G35=""," ",VLOOKUP($G35,KontoPlan,2,FALSE))</f>
        <v>Startavgifter SM Vår</v>
      </c>
      <c r="J35" s="61"/>
    </row>
    <row r="36" spans="1:10" ht="14.25" customHeight="1" x14ac:dyDescent="0.2">
      <c r="A36" s="29">
        <v>43164</v>
      </c>
      <c r="B36" s="128">
        <f t="shared" si="2"/>
        <v>34</v>
      </c>
      <c r="C36" s="30">
        <v>24</v>
      </c>
      <c r="D36" s="4" t="s">
        <v>393</v>
      </c>
      <c r="E36" s="4">
        <v>50000</v>
      </c>
      <c r="F36" s="30">
        <v>1920</v>
      </c>
      <c r="G36" s="30">
        <v>1930</v>
      </c>
      <c r="H36" s="130" t="str">
        <f t="shared" si="3"/>
        <v>Bank Brukskonto</v>
      </c>
      <c r="I36" s="130" t="str">
        <f t="shared" si="4"/>
        <v>Bank Plasseringskonto</v>
      </c>
      <c r="J36" s="61"/>
    </row>
    <row r="37" spans="1:10" x14ac:dyDescent="0.2">
      <c r="A37" s="29">
        <v>43160</v>
      </c>
      <c r="B37" s="128">
        <f t="shared" si="2"/>
        <v>35</v>
      </c>
      <c r="C37" s="30">
        <v>25</v>
      </c>
      <c r="D37" s="4" t="s">
        <v>267</v>
      </c>
      <c r="E37" s="4">
        <v>47</v>
      </c>
      <c r="F37" s="30">
        <v>7770</v>
      </c>
      <c r="G37" s="30">
        <v>1920</v>
      </c>
      <c r="H37" s="130" t="str">
        <f t="shared" si="3"/>
        <v>Omkostninger bank</v>
      </c>
      <c r="I37" s="130" t="str">
        <f t="shared" si="4"/>
        <v>Bank Brukskonto</v>
      </c>
      <c r="J37" s="61"/>
    </row>
    <row r="38" spans="1:10" x14ac:dyDescent="0.2">
      <c r="A38" s="29">
        <v>43164</v>
      </c>
      <c r="B38" s="128">
        <f t="shared" si="2"/>
        <v>36</v>
      </c>
      <c r="C38" s="30">
        <v>26</v>
      </c>
      <c r="D38" s="4" t="s">
        <v>394</v>
      </c>
      <c r="E38" s="4">
        <v>5000</v>
      </c>
      <c r="F38" s="30">
        <v>9614</v>
      </c>
      <c r="G38" s="30">
        <v>1920</v>
      </c>
      <c r="H38" s="130" t="str">
        <f t="shared" si="3"/>
        <v>Musikkhuset Greåker</v>
      </c>
      <c r="I38" s="130" t="str">
        <f t="shared" si="4"/>
        <v>Bank Brukskonto</v>
      </c>
      <c r="J38" s="61"/>
    </row>
    <row r="39" spans="1:10" x14ac:dyDescent="0.2">
      <c r="A39" s="29">
        <v>43171</v>
      </c>
      <c r="B39" s="128">
        <f t="shared" si="2"/>
        <v>37</v>
      </c>
      <c r="C39" s="30">
        <v>27</v>
      </c>
      <c r="D39" s="4" t="s">
        <v>310</v>
      </c>
      <c r="E39" s="4">
        <v>4000</v>
      </c>
      <c r="F39" s="30">
        <v>9600</v>
      </c>
      <c r="G39" s="30">
        <v>1920</v>
      </c>
      <c r="H39" s="130" t="str">
        <f t="shared" ref="H39:H66" si="5">IF(F39=""," ",VLOOKUP($F39,KontoPlan,2,FALSE))</f>
        <v>Norsk Bridgeforbund</v>
      </c>
      <c r="I39" s="130" t="str">
        <f t="shared" ref="I39:I66" si="6">IF(G39=""," ",VLOOKUP($G39,KontoPlan,2,FALSE))</f>
        <v>Bank Brukskonto</v>
      </c>
      <c r="J39" s="61"/>
    </row>
    <row r="40" spans="1:10" x14ac:dyDescent="0.2">
      <c r="A40" s="29">
        <v>43172</v>
      </c>
      <c r="B40" s="128">
        <f t="shared" si="2"/>
        <v>38</v>
      </c>
      <c r="C40" s="30">
        <v>28</v>
      </c>
      <c r="D40" s="4" t="s">
        <v>310</v>
      </c>
      <c r="E40" s="4">
        <v>26400</v>
      </c>
      <c r="F40" s="30">
        <v>9600</v>
      </c>
      <c r="G40" s="30">
        <v>1920</v>
      </c>
      <c r="H40" s="130" t="str">
        <f t="shared" si="5"/>
        <v>Norsk Bridgeforbund</v>
      </c>
      <c r="I40" s="130" t="str">
        <f t="shared" si="6"/>
        <v>Bank Brukskonto</v>
      </c>
      <c r="J40" s="61"/>
    </row>
    <row r="41" spans="1:10" x14ac:dyDescent="0.2">
      <c r="A41" s="29">
        <v>43172</v>
      </c>
      <c r="B41" s="128">
        <f t="shared" si="2"/>
        <v>39</v>
      </c>
      <c r="C41" s="30">
        <v>29</v>
      </c>
      <c r="D41" s="4" t="s">
        <v>310</v>
      </c>
      <c r="E41" s="4">
        <v>5900</v>
      </c>
      <c r="F41" s="30">
        <v>9600</v>
      </c>
      <c r="G41" s="30">
        <v>1920</v>
      </c>
      <c r="H41" s="130" t="str">
        <f t="shared" si="5"/>
        <v>Norsk Bridgeforbund</v>
      </c>
      <c r="I41" s="130" t="str">
        <f t="shared" si="6"/>
        <v>Bank Brukskonto</v>
      </c>
      <c r="J41" s="61"/>
    </row>
    <row r="42" spans="1:10" x14ac:dyDescent="0.2">
      <c r="A42" s="29">
        <v>43173</v>
      </c>
      <c r="B42" s="128">
        <f t="shared" si="2"/>
        <v>40</v>
      </c>
      <c r="C42" s="30">
        <v>30</v>
      </c>
      <c r="D42" s="4" t="s">
        <v>405</v>
      </c>
      <c r="E42" s="4">
        <v>412.4</v>
      </c>
      <c r="F42" s="30">
        <v>7720</v>
      </c>
      <c r="G42" s="30">
        <v>9683</v>
      </c>
      <c r="H42" s="130" t="str">
        <f t="shared" si="5"/>
        <v>Krets/klubbleder samling</v>
      </c>
      <c r="I42" s="130" t="str">
        <f t="shared" si="6"/>
        <v>Styret Einar</v>
      </c>
      <c r="J42" s="61"/>
    </row>
    <row r="43" spans="1:10" x14ac:dyDescent="0.2">
      <c r="A43" s="29">
        <v>43173</v>
      </c>
      <c r="B43" s="128">
        <f t="shared" si="2"/>
        <v>41</v>
      </c>
      <c r="C43" s="30">
        <v>31</v>
      </c>
      <c r="D43" s="4" t="s">
        <v>406</v>
      </c>
      <c r="E43" s="4">
        <v>600</v>
      </c>
      <c r="F43" s="30">
        <v>7720</v>
      </c>
      <c r="G43" s="30">
        <v>9682</v>
      </c>
      <c r="H43" s="130" t="str">
        <f t="shared" si="5"/>
        <v>Krets/klubbleder samling</v>
      </c>
      <c r="I43" s="130" t="str">
        <f t="shared" si="6"/>
        <v>Styret Sven Pran</v>
      </c>
      <c r="J43" s="61"/>
    </row>
    <row r="44" spans="1:10" x14ac:dyDescent="0.2">
      <c r="A44" s="29">
        <v>43173</v>
      </c>
      <c r="B44" s="128">
        <f t="shared" si="2"/>
        <v>42</v>
      </c>
      <c r="C44" s="30">
        <v>32</v>
      </c>
      <c r="D44" s="4" t="s">
        <v>382</v>
      </c>
      <c r="E44" s="4">
        <v>500</v>
      </c>
      <c r="F44" s="30">
        <v>7711</v>
      </c>
      <c r="G44" s="30">
        <v>9680</v>
      </c>
      <c r="H44" s="130" t="str">
        <f t="shared" si="5"/>
        <v>Styreutgifter</v>
      </c>
      <c r="I44" s="130" t="str">
        <f t="shared" si="6"/>
        <v>Styret Finn Leiang</v>
      </c>
      <c r="J44" s="61"/>
    </row>
    <row r="45" spans="1:10" s="6" customFormat="1" ht="15" x14ac:dyDescent="0.25">
      <c r="A45" s="29">
        <v>43173</v>
      </c>
      <c r="B45" s="128">
        <f t="shared" si="2"/>
        <v>43</v>
      </c>
      <c r="C45" s="30">
        <v>32</v>
      </c>
      <c r="D45" s="4" t="s">
        <v>382</v>
      </c>
      <c r="E45" s="4">
        <v>500</v>
      </c>
      <c r="F45" s="30">
        <v>7711</v>
      </c>
      <c r="G45" s="30">
        <v>9681</v>
      </c>
      <c r="H45" s="130" t="str">
        <f t="shared" si="5"/>
        <v>Styreutgifter</v>
      </c>
      <c r="I45" s="130" t="str">
        <f t="shared" si="6"/>
        <v>Styret Anne G Hjemmen</v>
      </c>
      <c r="J45" s="61"/>
    </row>
    <row r="46" spans="1:10" s="6" customFormat="1" ht="15" x14ac:dyDescent="0.25">
      <c r="A46" s="29">
        <v>43173</v>
      </c>
      <c r="B46" s="128">
        <f t="shared" si="2"/>
        <v>44</v>
      </c>
      <c r="C46" s="30">
        <v>32</v>
      </c>
      <c r="D46" s="4" t="s">
        <v>382</v>
      </c>
      <c r="E46" s="4">
        <v>500</v>
      </c>
      <c r="F46" s="30">
        <v>7711</v>
      </c>
      <c r="G46" s="30">
        <v>9682</v>
      </c>
      <c r="H46" s="130" t="str">
        <f t="shared" si="5"/>
        <v>Styreutgifter</v>
      </c>
      <c r="I46" s="130" t="str">
        <f t="shared" si="6"/>
        <v>Styret Sven Pran</v>
      </c>
      <c r="J46" s="61"/>
    </row>
    <row r="47" spans="1:10" s="6" customFormat="1" ht="15" x14ac:dyDescent="0.25">
      <c r="A47" s="29">
        <v>43173</v>
      </c>
      <c r="B47" s="128">
        <f t="shared" si="2"/>
        <v>45</v>
      </c>
      <c r="C47" s="30">
        <v>32</v>
      </c>
      <c r="D47" s="4" t="s">
        <v>382</v>
      </c>
      <c r="E47" s="4">
        <v>500</v>
      </c>
      <c r="F47" s="30">
        <v>7711</v>
      </c>
      <c r="G47" s="30">
        <v>9683</v>
      </c>
      <c r="H47" s="130" t="str">
        <f t="shared" si="5"/>
        <v>Styreutgifter</v>
      </c>
      <c r="I47" s="130" t="str">
        <f t="shared" si="6"/>
        <v>Styret Einar</v>
      </c>
      <c r="J47" s="61"/>
    </row>
    <row r="48" spans="1:10" s="6" customFormat="1" ht="15" x14ac:dyDescent="0.25">
      <c r="A48" s="29">
        <v>43173</v>
      </c>
      <c r="B48" s="128">
        <f t="shared" si="2"/>
        <v>46</v>
      </c>
      <c r="C48" s="30">
        <v>32</v>
      </c>
      <c r="D48" s="4" t="s">
        <v>382</v>
      </c>
      <c r="E48" s="4">
        <v>500</v>
      </c>
      <c r="F48" s="30">
        <v>7711</v>
      </c>
      <c r="G48" s="30">
        <v>9684</v>
      </c>
      <c r="H48" s="130" t="str">
        <f t="shared" si="5"/>
        <v>Styreutgifter</v>
      </c>
      <c r="I48" s="130" t="str">
        <f t="shared" si="6"/>
        <v>Styret Jan Føyner</v>
      </c>
      <c r="J48" s="61"/>
    </row>
    <row r="49" spans="1:10" s="6" customFormat="1" ht="15" x14ac:dyDescent="0.25">
      <c r="A49" s="29">
        <v>43173</v>
      </c>
      <c r="B49" s="128">
        <f t="shared" si="2"/>
        <v>47</v>
      </c>
      <c r="C49" s="30">
        <v>32</v>
      </c>
      <c r="D49" s="4" t="s">
        <v>382</v>
      </c>
      <c r="E49" s="4">
        <v>500</v>
      </c>
      <c r="F49" s="30">
        <v>7711</v>
      </c>
      <c r="G49" s="30">
        <v>9685</v>
      </c>
      <c r="H49" s="130" t="str">
        <f t="shared" si="5"/>
        <v>Styreutgifter</v>
      </c>
      <c r="I49" s="130" t="str">
        <f t="shared" si="6"/>
        <v>Styret Jan P Johannesen</v>
      </c>
      <c r="J49" s="61"/>
    </row>
    <row r="50" spans="1:10" s="6" customFormat="1" ht="15" x14ac:dyDescent="0.25">
      <c r="A50" s="29">
        <v>43173</v>
      </c>
      <c r="B50" s="128">
        <f t="shared" si="2"/>
        <v>48</v>
      </c>
      <c r="C50" s="30">
        <v>32</v>
      </c>
      <c r="D50" s="4" t="s">
        <v>382</v>
      </c>
      <c r="E50" s="4">
        <v>500</v>
      </c>
      <c r="F50" s="30">
        <v>7711</v>
      </c>
      <c r="G50" s="30">
        <v>9686</v>
      </c>
      <c r="H50" s="130" t="str">
        <f t="shared" si="5"/>
        <v>Styreutgifter</v>
      </c>
      <c r="I50" s="130" t="str">
        <f t="shared" si="6"/>
        <v>Styret Maria Svae</v>
      </c>
      <c r="J50" s="61"/>
    </row>
    <row r="51" spans="1:10" s="6" customFormat="1" ht="15" x14ac:dyDescent="0.25">
      <c r="A51" s="29">
        <v>43173</v>
      </c>
      <c r="B51" s="128">
        <f t="shared" si="2"/>
        <v>49</v>
      </c>
      <c r="C51" s="30">
        <v>32</v>
      </c>
      <c r="D51" s="4" t="s">
        <v>382</v>
      </c>
      <c r="E51" s="4">
        <v>500</v>
      </c>
      <c r="F51" s="30">
        <v>7711</v>
      </c>
      <c r="G51" s="30">
        <v>9687</v>
      </c>
      <c r="H51" s="130" t="str">
        <f t="shared" si="5"/>
        <v>Styreutgifter</v>
      </c>
      <c r="I51" s="130" t="str">
        <f t="shared" si="6"/>
        <v>Styret Anne G Dahlberg</v>
      </c>
      <c r="J51" s="61"/>
    </row>
    <row r="52" spans="1:10" s="6" customFormat="1" ht="15" x14ac:dyDescent="0.25">
      <c r="A52" s="29">
        <v>43173</v>
      </c>
      <c r="B52" s="128">
        <f t="shared" si="2"/>
        <v>50</v>
      </c>
      <c r="C52" s="30">
        <v>32</v>
      </c>
      <c r="D52" s="4" t="s">
        <v>382</v>
      </c>
      <c r="E52" s="4">
        <v>500</v>
      </c>
      <c r="F52" s="30">
        <v>7711</v>
      </c>
      <c r="G52" s="30">
        <v>9688</v>
      </c>
      <c r="H52" s="130" t="str">
        <f t="shared" si="5"/>
        <v>Styreutgifter</v>
      </c>
      <c r="I52" s="130" t="str">
        <f t="shared" si="6"/>
        <v>Styret Astrid Lindberg</v>
      </c>
      <c r="J52" s="61"/>
    </row>
    <row r="53" spans="1:10" s="6" customFormat="1" ht="15" x14ac:dyDescent="0.25">
      <c r="A53" s="29">
        <v>43174</v>
      </c>
      <c r="B53" s="128">
        <f t="shared" si="2"/>
        <v>51</v>
      </c>
      <c r="C53" s="60">
        <v>33</v>
      </c>
      <c r="D53" s="4" t="s">
        <v>407</v>
      </c>
      <c r="E53" s="4">
        <v>1500</v>
      </c>
      <c r="F53" s="30">
        <v>7720</v>
      </c>
      <c r="G53" s="30">
        <v>9613</v>
      </c>
      <c r="H53" s="130" t="str">
        <f t="shared" si="5"/>
        <v>Krets/klubbleder samling</v>
      </c>
      <c r="I53" s="130" t="str">
        <f t="shared" si="6"/>
        <v>Bøndernes Hus, Råde</v>
      </c>
      <c r="J53" s="61"/>
    </row>
    <row r="54" spans="1:10" s="6" customFormat="1" ht="15" x14ac:dyDescent="0.25">
      <c r="A54" s="29">
        <v>43175</v>
      </c>
      <c r="B54" s="128">
        <f t="shared" si="2"/>
        <v>52</v>
      </c>
      <c r="C54" s="60">
        <v>34</v>
      </c>
      <c r="D54" s="4" t="s">
        <v>408</v>
      </c>
      <c r="E54" s="4">
        <v>500</v>
      </c>
      <c r="F54" s="30">
        <v>1920</v>
      </c>
      <c r="G54" s="30">
        <v>9005</v>
      </c>
      <c r="H54" s="130" t="str">
        <f t="shared" si="5"/>
        <v>Bank Brukskonto</v>
      </c>
      <c r="I54" s="130" t="str">
        <f t="shared" si="6"/>
        <v>Askim BK</v>
      </c>
      <c r="J54" s="61"/>
    </row>
    <row r="55" spans="1:10" x14ac:dyDescent="0.2">
      <c r="A55" s="29">
        <v>43178</v>
      </c>
      <c r="B55" s="128">
        <f t="shared" si="2"/>
        <v>53</v>
      </c>
      <c r="C55" s="60">
        <v>35</v>
      </c>
      <c r="D55" s="4" t="s">
        <v>409</v>
      </c>
      <c r="E55" s="4">
        <v>500</v>
      </c>
      <c r="F55" s="30">
        <v>1920</v>
      </c>
      <c r="G55" s="30">
        <v>9087</v>
      </c>
      <c r="H55" s="130" t="str">
        <f t="shared" si="5"/>
        <v>Bank Brukskonto</v>
      </c>
      <c r="I55" s="130" t="str">
        <f t="shared" si="6"/>
        <v>Vestby BK</v>
      </c>
      <c r="J55" s="61"/>
    </row>
    <row r="56" spans="1:10" x14ac:dyDescent="0.2">
      <c r="A56" s="29">
        <v>43185</v>
      </c>
      <c r="B56" s="128">
        <f t="shared" si="2"/>
        <v>54</v>
      </c>
      <c r="C56" s="60">
        <v>36</v>
      </c>
      <c r="D56" s="4" t="s">
        <v>410</v>
      </c>
      <c r="E56" s="4">
        <v>1500</v>
      </c>
      <c r="F56" s="30">
        <v>9613</v>
      </c>
      <c r="G56" s="30">
        <v>1920</v>
      </c>
      <c r="H56" s="130" t="str">
        <f t="shared" si="5"/>
        <v>Bøndernes Hus, Råde</v>
      </c>
      <c r="I56" s="130" t="str">
        <f t="shared" si="6"/>
        <v>Bank Brukskonto</v>
      </c>
      <c r="J56" s="61"/>
    </row>
    <row r="57" spans="1:10" s="6" customFormat="1" ht="15" x14ac:dyDescent="0.25">
      <c r="A57" s="29">
        <v>43185</v>
      </c>
      <c r="B57" s="128">
        <f t="shared" si="2"/>
        <v>55</v>
      </c>
      <c r="C57" s="60">
        <v>37</v>
      </c>
      <c r="D57" s="4" t="s">
        <v>411</v>
      </c>
      <c r="E57" s="4">
        <v>1712.4</v>
      </c>
      <c r="F57" s="30">
        <v>9683</v>
      </c>
      <c r="G57" s="30">
        <v>1920</v>
      </c>
      <c r="H57" s="130" t="str">
        <f t="shared" si="5"/>
        <v>Styret Einar</v>
      </c>
      <c r="I57" s="130" t="str">
        <f t="shared" si="6"/>
        <v>Bank Brukskonto</v>
      </c>
      <c r="J57" s="61"/>
    </row>
    <row r="58" spans="1:10" s="6" customFormat="1" ht="15" x14ac:dyDescent="0.25">
      <c r="A58" s="29">
        <v>43185</v>
      </c>
      <c r="B58" s="128">
        <f t="shared" si="2"/>
        <v>56</v>
      </c>
      <c r="C58" s="60">
        <v>38</v>
      </c>
      <c r="D58" s="4" t="s">
        <v>412</v>
      </c>
      <c r="E58" s="4">
        <v>4900</v>
      </c>
      <c r="F58" s="30">
        <v>1920</v>
      </c>
      <c r="G58" s="30">
        <v>9065</v>
      </c>
      <c r="H58" s="130" t="str">
        <f t="shared" si="5"/>
        <v>Bank Brukskonto</v>
      </c>
      <c r="I58" s="130" t="str">
        <f t="shared" si="6"/>
        <v>Sarpsborg BK</v>
      </c>
      <c r="J58" s="61"/>
    </row>
    <row r="59" spans="1:10" s="6" customFormat="1" ht="15" x14ac:dyDescent="0.25">
      <c r="A59" s="29">
        <v>43189</v>
      </c>
      <c r="B59" s="128">
        <f t="shared" si="2"/>
        <v>57</v>
      </c>
      <c r="C59" s="60">
        <v>39</v>
      </c>
      <c r="D59" s="4" t="s">
        <v>413</v>
      </c>
      <c r="E59" s="4">
        <v>280</v>
      </c>
      <c r="F59" s="30">
        <v>7720</v>
      </c>
      <c r="G59" s="30">
        <v>9545</v>
      </c>
      <c r="H59" s="130" t="str">
        <f t="shared" si="5"/>
        <v>Krets/klubbleder samling</v>
      </c>
      <c r="I59" s="130" t="str">
        <f t="shared" si="6"/>
        <v>Nesodden BK</v>
      </c>
      <c r="J59" s="61"/>
    </row>
    <row r="60" spans="1:10" s="6" customFormat="1" ht="15" x14ac:dyDescent="0.25">
      <c r="A60" s="29">
        <v>43193</v>
      </c>
      <c r="B60" s="128">
        <f t="shared" si="2"/>
        <v>58</v>
      </c>
      <c r="C60" s="60">
        <v>40</v>
      </c>
      <c r="D60" s="4" t="s">
        <v>267</v>
      </c>
      <c r="E60" s="4">
        <v>58</v>
      </c>
      <c r="F60" s="30">
        <v>7770</v>
      </c>
      <c r="G60" s="30">
        <v>1920</v>
      </c>
      <c r="H60" s="130" t="str">
        <f t="shared" si="5"/>
        <v>Omkostninger bank</v>
      </c>
      <c r="I60" s="130" t="str">
        <f t="shared" si="6"/>
        <v>Bank Brukskonto</v>
      </c>
      <c r="J60" s="61"/>
    </row>
    <row r="61" spans="1:10" s="6" customFormat="1" ht="15" x14ac:dyDescent="0.25">
      <c r="A61" s="29">
        <v>43195</v>
      </c>
      <c r="B61" s="128">
        <f t="shared" si="2"/>
        <v>59</v>
      </c>
      <c r="C61" s="60">
        <v>41</v>
      </c>
      <c r="D61" s="4" t="s">
        <v>414</v>
      </c>
      <c r="E61" s="4">
        <v>280</v>
      </c>
      <c r="F61" s="30">
        <v>9545</v>
      </c>
      <c r="G61" s="30">
        <v>1920</v>
      </c>
      <c r="H61" s="130" t="str">
        <f t="shared" si="5"/>
        <v>Nesodden BK</v>
      </c>
      <c r="I61" s="130" t="str">
        <f t="shared" si="6"/>
        <v>Bank Brukskonto</v>
      </c>
      <c r="J61" s="61"/>
    </row>
    <row r="62" spans="1:10" s="6" customFormat="1" ht="15" x14ac:dyDescent="0.25">
      <c r="A62" s="29">
        <v>43203</v>
      </c>
      <c r="B62" s="128">
        <f t="shared" si="2"/>
        <v>60</v>
      </c>
      <c r="C62" s="60">
        <v>42</v>
      </c>
      <c r="D62" s="4" t="s">
        <v>415</v>
      </c>
      <c r="E62" s="4">
        <v>15642</v>
      </c>
      <c r="F62" s="30">
        <v>9199</v>
      </c>
      <c r="G62" s="30">
        <v>3250</v>
      </c>
      <c r="H62" s="130" t="str">
        <f t="shared" si="5"/>
        <v>Andre kunder</v>
      </c>
      <c r="I62" s="130" t="str">
        <f t="shared" si="6"/>
        <v>Serviceavgifter</v>
      </c>
      <c r="J62" s="61"/>
    </row>
    <row r="63" spans="1:10" s="6" customFormat="1" ht="15" x14ac:dyDescent="0.25">
      <c r="A63" s="29">
        <v>43207</v>
      </c>
      <c r="B63" s="128">
        <f t="shared" si="2"/>
        <v>61</v>
      </c>
      <c r="C63" s="60">
        <v>43</v>
      </c>
      <c r="D63" s="4" t="s">
        <v>416</v>
      </c>
      <c r="E63" s="4">
        <v>9250</v>
      </c>
      <c r="F63" s="30">
        <v>9199</v>
      </c>
      <c r="G63" s="30">
        <v>3241</v>
      </c>
      <c r="H63" s="130" t="str">
        <f t="shared" si="5"/>
        <v>Andre kunder</v>
      </c>
      <c r="I63" s="130" t="str">
        <f t="shared" si="6"/>
        <v>Div inntekter SM Vår</v>
      </c>
      <c r="J63" s="61"/>
    </row>
    <row r="64" spans="1:10" s="6" customFormat="1" ht="15" x14ac:dyDescent="0.25">
      <c r="A64" s="29">
        <v>43207</v>
      </c>
      <c r="B64" s="128">
        <f t="shared" si="2"/>
        <v>62</v>
      </c>
      <c r="C64" s="60">
        <v>43</v>
      </c>
      <c r="D64" s="4" t="s">
        <v>417</v>
      </c>
      <c r="E64" s="4">
        <v>9250</v>
      </c>
      <c r="F64" s="30">
        <v>9199</v>
      </c>
      <c r="G64" s="30">
        <v>3241</v>
      </c>
      <c r="H64" s="130" t="str">
        <f t="shared" si="5"/>
        <v>Andre kunder</v>
      </c>
      <c r="I64" s="130" t="str">
        <f t="shared" si="6"/>
        <v>Div inntekter SM Vår</v>
      </c>
      <c r="J64" s="61"/>
    </row>
    <row r="65" spans="1:10" s="6" customFormat="1" ht="15" x14ac:dyDescent="0.25">
      <c r="A65" s="29">
        <v>43208</v>
      </c>
      <c r="B65" s="128">
        <f t="shared" si="2"/>
        <v>63</v>
      </c>
      <c r="C65" s="60">
        <v>44</v>
      </c>
      <c r="D65" s="4" t="s">
        <v>418</v>
      </c>
      <c r="E65" s="4">
        <v>18500</v>
      </c>
      <c r="F65" s="30">
        <v>1920</v>
      </c>
      <c r="G65" s="30">
        <v>9199</v>
      </c>
      <c r="H65" s="130" t="str">
        <f t="shared" si="5"/>
        <v>Bank Brukskonto</v>
      </c>
      <c r="I65" s="130" t="str">
        <f t="shared" si="6"/>
        <v>Andre kunder</v>
      </c>
      <c r="J65" s="61"/>
    </row>
    <row r="66" spans="1:10" s="6" customFormat="1" ht="15" x14ac:dyDescent="0.25">
      <c r="A66" s="29">
        <v>43208</v>
      </c>
      <c r="B66" s="128">
        <f t="shared" si="2"/>
        <v>64</v>
      </c>
      <c r="C66" s="60">
        <v>45</v>
      </c>
      <c r="D66" s="4" t="s">
        <v>422</v>
      </c>
      <c r="E66" s="4">
        <v>51720</v>
      </c>
      <c r="F66" s="30">
        <v>9199</v>
      </c>
      <c r="G66" s="30">
        <v>3260</v>
      </c>
      <c r="H66" s="130" t="str">
        <f t="shared" si="5"/>
        <v>Andre kunder</v>
      </c>
      <c r="I66" s="130" t="str">
        <f t="shared" si="6"/>
        <v>Kretskontingent</v>
      </c>
      <c r="J66" s="61"/>
    </row>
    <row r="67" spans="1:10" s="6" customFormat="1" ht="15" x14ac:dyDescent="0.25">
      <c r="A67" s="29">
        <v>43210</v>
      </c>
      <c r="B67" s="128">
        <f t="shared" si="2"/>
        <v>65</v>
      </c>
      <c r="C67" s="60">
        <v>46</v>
      </c>
      <c r="D67" s="4" t="s">
        <v>420</v>
      </c>
      <c r="E67" s="4">
        <v>15642</v>
      </c>
      <c r="F67" s="30">
        <v>1920</v>
      </c>
      <c r="G67" s="30">
        <v>9199</v>
      </c>
      <c r="H67" s="130" t="str">
        <f t="shared" ref="H67:H85" si="7">IF(F67=""," ",VLOOKUP($F67,KontoPlan,2,FALSE))</f>
        <v>Bank Brukskonto</v>
      </c>
      <c r="I67" s="130" t="str">
        <f t="shared" ref="I67:I85" si="8">IF(G67=""," ",VLOOKUP($G67,KontoPlan,2,FALSE))</f>
        <v>Andre kunder</v>
      </c>
      <c r="J67" s="61"/>
    </row>
    <row r="68" spans="1:10" s="6" customFormat="1" ht="15" x14ac:dyDescent="0.25">
      <c r="A68" s="29">
        <v>43210</v>
      </c>
      <c r="B68" s="128">
        <f t="shared" si="2"/>
        <v>66</v>
      </c>
      <c r="C68" s="60">
        <v>47</v>
      </c>
      <c r="D68" s="4" t="s">
        <v>421</v>
      </c>
      <c r="E68" s="4">
        <v>51720</v>
      </c>
      <c r="F68" s="30">
        <v>1920</v>
      </c>
      <c r="G68" s="30">
        <v>9199</v>
      </c>
      <c r="H68" s="130" t="str">
        <f t="shared" si="7"/>
        <v>Bank Brukskonto</v>
      </c>
      <c r="I68" s="130" t="str">
        <f t="shared" si="8"/>
        <v>Andre kunder</v>
      </c>
      <c r="J68" s="61"/>
    </row>
    <row r="69" spans="1:10" s="6" customFormat="1" ht="15" x14ac:dyDescent="0.25">
      <c r="A69" s="29">
        <v>43213</v>
      </c>
      <c r="B69" s="128">
        <f t="shared" ref="B69:B132" si="9">B68+1</f>
        <v>67</v>
      </c>
      <c r="C69" s="60">
        <v>48</v>
      </c>
      <c r="D69" s="4" t="s">
        <v>419</v>
      </c>
      <c r="E69" s="4">
        <v>860</v>
      </c>
      <c r="F69" s="30">
        <v>6225</v>
      </c>
      <c r="G69" s="30">
        <v>9699</v>
      </c>
      <c r="H69" s="130" t="str">
        <f t="shared" si="7"/>
        <v>Turneringsledelse KM (Div.) Par</v>
      </c>
      <c r="I69" s="130" t="str">
        <f t="shared" si="8"/>
        <v>Andre leverandører</v>
      </c>
      <c r="J69" s="61"/>
    </row>
    <row r="70" spans="1:10" s="6" customFormat="1" ht="15" x14ac:dyDescent="0.25">
      <c r="A70" s="29">
        <v>43215</v>
      </c>
      <c r="B70" s="128">
        <f t="shared" si="9"/>
        <v>68</v>
      </c>
      <c r="C70" s="60">
        <v>49</v>
      </c>
      <c r="D70" s="4" t="s">
        <v>423</v>
      </c>
      <c r="E70" s="4">
        <v>240</v>
      </c>
      <c r="F70" s="30">
        <v>7720</v>
      </c>
      <c r="G70" s="30">
        <v>9600</v>
      </c>
      <c r="H70" s="130" t="str">
        <f t="shared" si="7"/>
        <v>Krets/klubbleder samling</v>
      </c>
      <c r="I70" s="130" t="str">
        <f t="shared" si="8"/>
        <v>Norsk Bridgeforbund</v>
      </c>
      <c r="J70" s="61"/>
    </row>
    <row r="71" spans="1:10" s="6" customFormat="1" ht="15" x14ac:dyDescent="0.25">
      <c r="A71" s="29">
        <v>43216</v>
      </c>
      <c r="B71" s="128">
        <f t="shared" si="9"/>
        <v>69</v>
      </c>
      <c r="C71" s="60">
        <v>50</v>
      </c>
      <c r="D71" s="4" t="s">
        <v>424</v>
      </c>
      <c r="E71" s="4">
        <v>50000</v>
      </c>
      <c r="F71" s="30">
        <v>1930</v>
      </c>
      <c r="G71" s="30">
        <v>1920</v>
      </c>
      <c r="H71" s="130" t="str">
        <f t="shared" si="7"/>
        <v>Bank Plasseringskonto</v>
      </c>
      <c r="I71" s="130" t="str">
        <f t="shared" si="8"/>
        <v>Bank Brukskonto</v>
      </c>
      <c r="J71" s="61"/>
    </row>
    <row r="72" spans="1:10" s="6" customFormat="1" ht="15" x14ac:dyDescent="0.25">
      <c r="A72" s="29">
        <v>43220</v>
      </c>
      <c r="B72" s="128">
        <f t="shared" si="9"/>
        <v>70</v>
      </c>
      <c r="C72" s="60">
        <v>51</v>
      </c>
      <c r="D72" s="4" t="s">
        <v>385</v>
      </c>
      <c r="E72" s="4">
        <v>860</v>
      </c>
      <c r="F72" s="30">
        <v>9699</v>
      </c>
      <c r="G72" s="30">
        <v>1920</v>
      </c>
      <c r="H72" s="130" t="str">
        <f t="shared" si="7"/>
        <v>Andre leverandører</v>
      </c>
      <c r="I72" s="130" t="str">
        <f t="shared" si="8"/>
        <v>Bank Brukskonto</v>
      </c>
      <c r="J72" s="61"/>
    </row>
    <row r="73" spans="1:10" s="6" customFormat="1" ht="15" x14ac:dyDescent="0.25">
      <c r="A73" s="29">
        <v>43211</v>
      </c>
      <c r="B73" s="128">
        <f t="shared" si="9"/>
        <v>71</v>
      </c>
      <c r="C73" s="60">
        <v>52</v>
      </c>
      <c r="D73" s="4" t="s">
        <v>425</v>
      </c>
      <c r="E73" s="4">
        <v>14000</v>
      </c>
      <c r="F73" s="30">
        <v>9680</v>
      </c>
      <c r="G73" s="30">
        <v>3225</v>
      </c>
      <c r="H73" s="130" t="str">
        <f t="shared" si="7"/>
        <v>Styret Finn Leiang</v>
      </c>
      <c r="I73" s="130" t="str">
        <f t="shared" si="8"/>
        <v xml:space="preserve">Startavgifter KM (Div.) Par </v>
      </c>
      <c r="J73" s="61"/>
    </row>
    <row r="74" spans="1:10" s="6" customFormat="1" ht="15" x14ac:dyDescent="0.25">
      <c r="A74" s="29">
        <v>43211</v>
      </c>
      <c r="B74" s="128">
        <f t="shared" si="9"/>
        <v>72</v>
      </c>
      <c r="C74" s="60">
        <v>52</v>
      </c>
      <c r="D74" s="4" t="s">
        <v>426</v>
      </c>
      <c r="E74" s="4">
        <v>7000</v>
      </c>
      <c r="F74" s="30">
        <v>6245</v>
      </c>
      <c r="G74" s="30">
        <v>9680</v>
      </c>
      <c r="H74" s="130" t="str">
        <f t="shared" si="7"/>
        <v>Premier KM (Div.) Par</v>
      </c>
      <c r="I74" s="130" t="str">
        <f t="shared" si="8"/>
        <v>Styret Finn Leiang</v>
      </c>
      <c r="J74" s="61"/>
    </row>
    <row r="75" spans="1:10" s="6" customFormat="1" ht="15" x14ac:dyDescent="0.25">
      <c r="A75" s="29">
        <v>43211</v>
      </c>
      <c r="B75" s="128">
        <f t="shared" si="9"/>
        <v>73</v>
      </c>
      <c r="C75" s="60">
        <v>53</v>
      </c>
      <c r="D75" s="4" t="s">
        <v>427</v>
      </c>
      <c r="E75" s="4">
        <v>250</v>
      </c>
      <c r="F75" s="30">
        <v>6265</v>
      </c>
      <c r="G75" s="30">
        <v>9680</v>
      </c>
      <c r="H75" s="130" t="str">
        <f t="shared" si="7"/>
        <v>Turneringer deltakelse KM (Div.) Par</v>
      </c>
      <c r="I75" s="130" t="str">
        <f t="shared" si="8"/>
        <v>Styret Finn Leiang</v>
      </c>
      <c r="J75" s="61"/>
    </row>
    <row r="76" spans="1:10" s="6" customFormat="1" ht="15" x14ac:dyDescent="0.25">
      <c r="A76" s="29">
        <v>43211</v>
      </c>
      <c r="B76" s="128">
        <f t="shared" si="9"/>
        <v>74</v>
      </c>
      <c r="C76" s="60">
        <v>53</v>
      </c>
      <c r="D76" s="4" t="s">
        <v>428</v>
      </c>
      <c r="E76" s="4">
        <v>1500</v>
      </c>
      <c r="F76" s="30">
        <v>6225</v>
      </c>
      <c r="G76" s="30">
        <v>9680</v>
      </c>
      <c r="H76" s="130" t="str">
        <f t="shared" si="7"/>
        <v>Turneringsledelse KM (Div.) Par</v>
      </c>
      <c r="I76" s="130" t="str">
        <f t="shared" si="8"/>
        <v>Styret Finn Leiang</v>
      </c>
      <c r="J76" s="61"/>
    </row>
    <row r="77" spans="1:10" s="6" customFormat="1" ht="15" x14ac:dyDescent="0.25">
      <c r="A77" s="29">
        <v>43220</v>
      </c>
      <c r="B77" s="128">
        <f t="shared" si="9"/>
        <v>75</v>
      </c>
      <c r="C77" s="60">
        <v>54</v>
      </c>
      <c r="D77" s="4" t="s">
        <v>429</v>
      </c>
      <c r="E77" s="4">
        <v>5250</v>
      </c>
      <c r="F77" s="30">
        <v>1920</v>
      </c>
      <c r="G77" s="30">
        <v>9680</v>
      </c>
      <c r="H77" s="130" t="str">
        <f t="shared" si="7"/>
        <v>Bank Brukskonto</v>
      </c>
      <c r="I77" s="130" t="str">
        <f t="shared" si="8"/>
        <v>Styret Finn Leiang</v>
      </c>
      <c r="J77" s="61"/>
    </row>
    <row r="78" spans="1:10" s="6" customFormat="1" ht="15" x14ac:dyDescent="0.25">
      <c r="A78" s="29">
        <v>43222</v>
      </c>
      <c r="B78" s="128">
        <f t="shared" si="9"/>
        <v>76</v>
      </c>
      <c r="C78" s="60">
        <v>55</v>
      </c>
      <c r="D78" s="6" t="s">
        <v>267</v>
      </c>
      <c r="E78" s="4">
        <v>49</v>
      </c>
      <c r="F78" s="30">
        <v>7770</v>
      </c>
      <c r="G78" s="30">
        <v>1920</v>
      </c>
      <c r="H78" s="130" t="str">
        <f t="shared" si="7"/>
        <v>Omkostninger bank</v>
      </c>
      <c r="I78" s="130" t="str">
        <f t="shared" si="8"/>
        <v>Bank Brukskonto</v>
      </c>
      <c r="J78" s="61"/>
    </row>
    <row r="79" spans="1:10" s="6" customFormat="1" ht="15" x14ac:dyDescent="0.25">
      <c r="A79" s="29">
        <v>43220</v>
      </c>
      <c r="B79" s="128">
        <f t="shared" si="9"/>
        <v>77</v>
      </c>
      <c r="C79" s="60">
        <v>56</v>
      </c>
      <c r="D79" s="4" t="s">
        <v>430</v>
      </c>
      <c r="E79" s="4">
        <v>3500</v>
      </c>
      <c r="F79" s="30">
        <v>6305</v>
      </c>
      <c r="G79" s="30">
        <v>9614</v>
      </c>
      <c r="H79" s="130" t="str">
        <f t="shared" si="7"/>
        <v>Leie lokaler KM (Div.) Par</v>
      </c>
      <c r="I79" s="130" t="str">
        <f t="shared" si="8"/>
        <v>Musikkhuset Greåker</v>
      </c>
      <c r="J79" s="61"/>
    </row>
    <row r="80" spans="1:10" s="6" customFormat="1" ht="15" x14ac:dyDescent="0.25">
      <c r="A80" s="29">
        <v>43223</v>
      </c>
      <c r="B80" s="128">
        <f t="shared" si="9"/>
        <v>78</v>
      </c>
      <c r="C80" s="60">
        <v>57</v>
      </c>
      <c r="D80" s="4" t="s">
        <v>431</v>
      </c>
      <c r="E80" s="4">
        <v>343.08</v>
      </c>
      <c r="F80" s="30">
        <v>1920</v>
      </c>
      <c r="G80" s="30">
        <v>3430</v>
      </c>
      <c r="H80" s="130" t="str">
        <f t="shared" si="7"/>
        <v>Bank Brukskonto</v>
      </c>
      <c r="I80" s="130" t="str">
        <f t="shared" si="8"/>
        <v>Norsk Tipping/Grasrot</v>
      </c>
      <c r="J80" s="61"/>
    </row>
    <row r="81" spans="1:10" s="6" customFormat="1" ht="15" x14ac:dyDescent="0.25">
      <c r="A81" s="29">
        <v>43229</v>
      </c>
      <c r="B81" s="128">
        <f t="shared" si="9"/>
        <v>79</v>
      </c>
      <c r="C81" s="60">
        <v>58</v>
      </c>
      <c r="D81" s="4" t="s">
        <v>310</v>
      </c>
      <c r="E81" s="4">
        <v>240</v>
      </c>
      <c r="F81" s="30">
        <v>9600</v>
      </c>
      <c r="G81" s="30">
        <v>1920</v>
      </c>
      <c r="H81" s="130" t="str">
        <f t="shared" si="7"/>
        <v>Norsk Bridgeforbund</v>
      </c>
      <c r="I81" s="130" t="str">
        <f t="shared" si="8"/>
        <v>Bank Brukskonto</v>
      </c>
      <c r="J81" s="61"/>
    </row>
    <row r="82" spans="1:10" s="6" customFormat="1" ht="15" x14ac:dyDescent="0.25">
      <c r="A82" s="29">
        <v>43229</v>
      </c>
      <c r="B82" s="128">
        <f t="shared" si="9"/>
        <v>80</v>
      </c>
      <c r="C82" s="60">
        <v>59</v>
      </c>
      <c r="D82" s="4" t="s">
        <v>309</v>
      </c>
      <c r="E82" s="4">
        <v>100</v>
      </c>
      <c r="F82" s="30">
        <v>7711</v>
      </c>
      <c r="G82" s="30">
        <v>1920</v>
      </c>
      <c r="H82" s="130" t="str">
        <f t="shared" si="7"/>
        <v>Styreutgifter</v>
      </c>
      <c r="I82" s="130" t="str">
        <f t="shared" si="8"/>
        <v>Bank Brukskonto</v>
      </c>
      <c r="J82" s="61"/>
    </row>
    <row r="83" spans="1:10" s="6" customFormat="1" ht="15" x14ac:dyDescent="0.25">
      <c r="A83" s="29">
        <v>43231</v>
      </c>
      <c r="B83" s="128">
        <f t="shared" si="9"/>
        <v>81</v>
      </c>
      <c r="C83" s="60">
        <v>60</v>
      </c>
      <c r="D83" s="4" t="s">
        <v>394</v>
      </c>
      <c r="E83" s="4">
        <v>3500</v>
      </c>
      <c r="F83" s="30">
        <v>9614</v>
      </c>
      <c r="G83" s="30">
        <v>1920</v>
      </c>
      <c r="H83" s="130" t="str">
        <f t="shared" si="7"/>
        <v>Musikkhuset Greåker</v>
      </c>
      <c r="I83" s="130" t="str">
        <f t="shared" si="8"/>
        <v>Bank Brukskonto</v>
      </c>
      <c r="J83" s="61"/>
    </row>
    <row r="84" spans="1:10" s="6" customFormat="1" ht="15" x14ac:dyDescent="0.25">
      <c r="A84" s="29">
        <v>43229</v>
      </c>
      <c r="B84" s="128">
        <f t="shared" si="9"/>
        <v>82</v>
      </c>
      <c r="C84" s="60">
        <v>61</v>
      </c>
      <c r="D84" s="4" t="s">
        <v>382</v>
      </c>
      <c r="E84" s="4">
        <v>500</v>
      </c>
      <c r="F84" s="30">
        <v>7711</v>
      </c>
      <c r="G84" s="30">
        <v>9681</v>
      </c>
      <c r="H84" s="130" t="str">
        <f t="shared" si="7"/>
        <v>Styreutgifter</v>
      </c>
      <c r="I84" s="130" t="str">
        <f t="shared" si="8"/>
        <v>Styret Anne G Hjemmen</v>
      </c>
      <c r="J84" s="61"/>
    </row>
    <row r="85" spans="1:10" s="6" customFormat="1" ht="15" x14ac:dyDescent="0.25">
      <c r="A85" s="29">
        <v>43229</v>
      </c>
      <c r="B85" s="128">
        <f t="shared" si="9"/>
        <v>83</v>
      </c>
      <c r="C85" s="60">
        <v>61</v>
      </c>
      <c r="D85" s="4" t="s">
        <v>382</v>
      </c>
      <c r="E85" s="4">
        <v>500</v>
      </c>
      <c r="F85" s="30">
        <v>7711</v>
      </c>
      <c r="G85" s="30">
        <v>9685</v>
      </c>
      <c r="H85" s="130" t="str">
        <f t="shared" si="7"/>
        <v>Styreutgifter</v>
      </c>
      <c r="I85" s="130" t="str">
        <f t="shared" si="8"/>
        <v>Styret Jan P Johannesen</v>
      </c>
      <c r="J85" s="61"/>
    </row>
    <row r="86" spans="1:10" s="6" customFormat="1" ht="15" x14ac:dyDescent="0.25">
      <c r="A86" s="29">
        <v>43229</v>
      </c>
      <c r="B86" s="128">
        <f t="shared" si="9"/>
        <v>84</v>
      </c>
      <c r="C86" s="60">
        <v>61</v>
      </c>
      <c r="D86" s="4" t="s">
        <v>382</v>
      </c>
      <c r="E86" s="4">
        <v>500</v>
      </c>
      <c r="F86" s="30">
        <v>7711</v>
      </c>
      <c r="G86" s="30">
        <v>9682</v>
      </c>
      <c r="H86" s="130" t="str">
        <f t="shared" ref="H86:H88" si="10">IF(F86=""," ",VLOOKUP($F86,KontoPlan,2,FALSE))</f>
        <v>Styreutgifter</v>
      </c>
      <c r="I86" s="130" t="str">
        <f t="shared" ref="I86:I88" si="11">IF(G86=""," ",VLOOKUP($G86,KontoPlan,2,FALSE))</f>
        <v>Styret Sven Pran</v>
      </c>
      <c r="J86" s="61"/>
    </row>
    <row r="87" spans="1:10" s="6" customFormat="1" ht="15" x14ac:dyDescent="0.25">
      <c r="A87" s="29">
        <v>43229</v>
      </c>
      <c r="B87" s="128">
        <f t="shared" si="9"/>
        <v>85</v>
      </c>
      <c r="C87" s="60">
        <v>61</v>
      </c>
      <c r="D87" s="4" t="s">
        <v>382</v>
      </c>
      <c r="E87" s="4">
        <v>500</v>
      </c>
      <c r="F87" s="30">
        <v>7711</v>
      </c>
      <c r="G87" s="30">
        <v>9687</v>
      </c>
      <c r="H87" s="130" t="str">
        <f t="shared" si="10"/>
        <v>Styreutgifter</v>
      </c>
      <c r="I87" s="130" t="str">
        <f t="shared" si="11"/>
        <v>Styret Anne G Dahlberg</v>
      </c>
      <c r="J87" s="61"/>
    </row>
    <row r="88" spans="1:10" s="6" customFormat="1" ht="15" x14ac:dyDescent="0.25">
      <c r="A88" s="29">
        <v>43229</v>
      </c>
      <c r="B88" s="128">
        <f t="shared" si="9"/>
        <v>86</v>
      </c>
      <c r="C88" s="60">
        <v>61</v>
      </c>
      <c r="D88" s="4" t="s">
        <v>382</v>
      </c>
      <c r="E88" s="4">
        <v>500</v>
      </c>
      <c r="F88" s="30">
        <v>7711</v>
      </c>
      <c r="G88" s="30">
        <v>9680</v>
      </c>
      <c r="H88" s="130" t="str">
        <f t="shared" si="10"/>
        <v>Styreutgifter</v>
      </c>
      <c r="I88" s="130" t="str">
        <f t="shared" si="11"/>
        <v>Styret Finn Leiang</v>
      </c>
      <c r="J88" s="61"/>
    </row>
    <row r="89" spans="1:10" s="6" customFormat="1" ht="15" x14ac:dyDescent="0.25">
      <c r="A89" s="29">
        <v>43229</v>
      </c>
      <c r="B89" s="128">
        <f t="shared" si="9"/>
        <v>87</v>
      </c>
      <c r="C89" s="60">
        <v>61</v>
      </c>
      <c r="D89" s="4" t="s">
        <v>382</v>
      </c>
      <c r="E89" s="4">
        <v>500</v>
      </c>
      <c r="F89" s="30">
        <v>7711</v>
      </c>
      <c r="G89" s="30">
        <v>9688</v>
      </c>
      <c r="H89" s="130" t="str">
        <f t="shared" ref="H89:H122" si="12">IF(F89=""," ",VLOOKUP($F89,KontoPlan,2,FALSE))</f>
        <v>Styreutgifter</v>
      </c>
      <c r="I89" s="130" t="str">
        <f t="shared" ref="I89:I122" si="13">IF(G89=""," ",VLOOKUP($G89,KontoPlan,2,FALSE))</f>
        <v>Styret Astrid Lindberg</v>
      </c>
    </row>
    <row r="90" spans="1:10" s="6" customFormat="1" ht="15" x14ac:dyDescent="0.25">
      <c r="A90" s="29">
        <v>43229</v>
      </c>
      <c r="B90" s="128">
        <f t="shared" si="9"/>
        <v>88</v>
      </c>
      <c r="C90" s="60">
        <v>61</v>
      </c>
      <c r="D90" s="4" t="s">
        <v>382</v>
      </c>
      <c r="E90" s="4">
        <v>500</v>
      </c>
      <c r="F90" s="30">
        <v>7711</v>
      </c>
      <c r="G90" s="30">
        <v>9684</v>
      </c>
      <c r="H90" s="130" t="str">
        <f t="shared" si="12"/>
        <v>Styreutgifter</v>
      </c>
      <c r="I90" s="130" t="str">
        <f t="shared" si="13"/>
        <v>Styret Jan Føyner</v>
      </c>
    </row>
    <row r="91" spans="1:10" s="6" customFormat="1" ht="15" x14ac:dyDescent="0.25">
      <c r="A91" s="29">
        <v>43235</v>
      </c>
      <c r="B91" s="128">
        <f t="shared" si="9"/>
        <v>89</v>
      </c>
      <c r="C91" s="60">
        <v>62</v>
      </c>
      <c r="D91" s="4" t="s">
        <v>432</v>
      </c>
      <c r="E91" s="4">
        <v>500</v>
      </c>
      <c r="F91" s="30">
        <v>7720</v>
      </c>
      <c r="G91" s="30">
        <v>9687</v>
      </c>
      <c r="H91" s="130" t="str">
        <f t="shared" si="12"/>
        <v>Krets/klubbleder samling</v>
      </c>
      <c r="I91" s="130" t="str">
        <f t="shared" si="13"/>
        <v>Styret Anne G Dahlberg</v>
      </c>
    </row>
    <row r="92" spans="1:10" s="6" customFormat="1" ht="15" x14ac:dyDescent="0.25">
      <c r="A92" s="29">
        <v>43235</v>
      </c>
      <c r="B92" s="128">
        <f t="shared" si="9"/>
        <v>90</v>
      </c>
      <c r="C92" s="60">
        <v>62</v>
      </c>
      <c r="D92" s="4" t="s">
        <v>434</v>
      </c>
      <c r="E92" s="4">
        <v>300</v>
      </c>
      <c r="F92" s="30">
        <v>7720</v>
      </c>
      <c r="G92" s="30">
        <v>9685</v>
      </c>
      <c r="H92" s="130" t="str">
        <f t="shared" si="12"/>
        <v>Krets/klubbleder samling</v>
      </c>
      <c r="I92" s="130" t="str">
        <f t="shared" si="13"/>
        <v>Styret Jan P Johannesen</v>
      </c>
    </row>
    <row r="93" spans="1:10" s="6" customFormat="1" ht="15" x14ac:dyDescent="0.25">
      <c r="A93" s="29">
        <v>43235</v>
      </c>
      <c r="B93" s="128">
        <f t="shared" si="9"/>
        <v>91</v>
      </c>
      <c r="C93" s="60">
        <v>62</v>
      </c>
      <c r="D93" s="4" t="s">
        <v>433</v>
      </c>
      <c r="E93" s="4">
        <v>200</v>
      </c>
      <c r="F93" s="30">
        <v>7720</v>
      </c>
      <c r="G93" s="30">
        <v>9685</v>
      </c>
      <c r="H93" s="130" t="str">
        <f t="shared" si="12"/>
        <v>Krets/klubbleder samling</v>
      </c>
      <c r="I93" s="130" t="str">
        <f t="shared" si="13"/>
        <v>Styret Jan P Johannesen</v>
      </c>
    </row>
    <row r="94" spans="1:10" s="6" customFormat="1" ht="15" x14ac:dyDescent="0.25">
      <c r="A94" s="29">
        <v>43254</v>
      </c>
      <c r="B94" s="128">
        <f t="shared" si="9"/>
        <v>92</v>
      </c>
      <c r="C94" s="60">
        <v>63</v>
      </c>
      <c r="D94" s="4" t="s">
        <v>435</v>
      </c>
      <c r="E94" s="4">
        <v>4377</v>
      </c>
      <c r="F94" s="30">
        <v>7140</v>
      </c>
      <c r="G94" s="30">
        <v>1920</v>
      </c>
      <c r="H94" s="130" t="str">
        <f t="shared" si="12"/>
        <v>Forbundsreiser</v>
      </c>
      <c r="I94" s="130" t="str">
        <f t="shared" si="13"/>
        <v>Bank Brukskonto</v>
      </c>
    </row>
    <row r="95" spans="1:10" s="6" customFormat="1" ht="15" x14ac:dyDescent="0.25">
      <c r="A95" s="29">
        <v>43252</v>
      </c>
      <c r="B95" s="128">
        <f t="shared" si="9"/>
        <v>93</v>
      </c>
      <c r="C95" s="60">
        <v>64</v>
      </c>
      <c r="D95" s="4" t="s">
        <v>267</v>
      </c>
      <c r="E95" s="4">
        <v>48.5</v>
      </c>
      <c r="F95" s="30">
        <v>7770</v>
      </c>
      <c r="G95" s="30">
        <v>1920</v>
      </c>
      <c r="H95" s="130" t="str">
        <f t="shared" si="12"/>
        <v>Omkostninger bank</v>
      </c>
      <c r="I95" s="130" t="str">
        <f t="shared" si="13"/>
        <v>Bank Brukskonto</v>
      </c>
    </row>
    <row r="96" spans="1:10" s="6" customFormat="1" ht="15" x14ac:dyDescent="0.25">
      <c r="A96" s="29">
        <v>43256</v>
      </c>
      <c r="B96" s="128">
        <f t="shared" si="9"/>
        <v>94</v>
      </c>
      <c r="C96" s="60">
        <v>65</v>
      </c>
      <c r="D96" s="4" t="s">
        <v>436</v>
      </c>
      <c r="E96" s="4">
        <v>1400</v>
      </c>
      <c r="F96" s="30">
        <v>3250</v>
      </c>
      <c r="G96" s="30">
        <v>9519</v>
      </c>
      <c r="H96" s="130" t="str">
        <f t="shared" si="12"/>
        <v>Serviceavgifter</v>
      </c>
      <c r="I96" s="130" t="str">
        <f t="shared" si="13"/>
        <v>Fredrikstad BK</v>
      </c>
    </row>
    <row r="97" spans="1:9" s="6" customFormat="1" ht="15" x14ac:dyDescent="0.25">
      <c r="A97" s="29">
        <v>43259</v>
      </c>
      <c r="B97" s="128">
        <f t="shared" si="9"/>
        <v>95</v>
      </c>
      <c r="C97" s="60">
        <v>66</v>
      </c>
      <c r="D97" s="4" t="s">
        <v>437</v>
      </c>
      <c r="E97" s="4">
        <v>1400</v>
      </c>
      <c r="F97" s="30">
        <v>9519</v>
      </c>
      <c r="G97" s="30">
        <v>1920</v>
      </c>
      <c r="H97" s="130" t="str">
        <f t="shared" si="12"/>
        <v>Fredrikstad BK</v>
      </c>
      <c r="I97" s="130" t="str">
        <f t="shared" si="13"/>
        <v>Bank Brukskonto</v>
      </c>
    </row>
    <row r="98" spans="1:9" s="6" customFormat="1" ht="15" x14ac:dyDescent="0.25">
      <c r="A98" s="29">
        <v>43263</v>
      </c>
      <c r="B98" s="128">
        <f t="shared" si="9"/>
        <v>96</v>
      </c>
      <c r="C98" s="60">
        <v>67</v>
      </c>
      <c r="D98" s="4" t="s">
        <v>439</v>
      </c>
      <c r="E98" s="4">
        <v>796</v>
      </c>
      <c r="F98" s="30">
        <v>1257</v>
      </c>
      <c r="G98" s="30">
        <v>3100</v>
      </c>
      <c r="H98" s="130" t="str">
        <f t="shared" si="12"/>
        <v>Bridgemate Terminal</v>
      </c>
      <c r="I98" s="130" t="str">
        <f t="shared" si="13"/>
        <v>Salgsinntekt</v>
      </c>
    </row>
    <row r="99" spans="1:9" s="6" customFormat="1" ht="15" x14ac:dyDescent="0.25">
      <c r="A99" s="29">
        <v>43264</v>
      </c>
      <c r="B99" s="128">
        <f t="shared" si="9"/>
        <v>97</v>
      </c>
      <c r="C99" s="60">
        <v>68</v>
      </c>
      <c r="D99" s="4" t="s">
        <v>438</v>
      </c>
      <c r="E99" s="4">
        <v>800</v>
      </c>
      <c r="F99" s="30">
        <v>9013</v>
      </c>
      <c r="G99" s="30">
        <v>1257</v>
      </c>
      <c r="H99" s="130" t="str">
        <f t="shared" si="12"/>
        <v>BånnSki BK</v>
      </c>
      <c r="I99" s="130" t="str">
        <f t="shared" si="13"/>
        <v>Bridgemate Terminal</v>
      </c>
    </row>
    <row r="100" spans="1:9" s="6" customFormat="1" ht="15" x14ac:dyDescent="0.25">
      <c r="A100" s="29">
        <v>43264</v>
      </c>
      <c r="B100" s="128">
        <f t="shared" si="9"/>
        <v>98</v>
      </c>
      <c r="C100" s="60">
        <v>69</v>
      </c>
      <c r="D100" s="4" t="s">
        <v>443</v>
      </c>
      <c r="E100" s="4">
        <v>800</v>
      </c>
      <c r="F100" s="30">
        <v>1920</v>
      </c>
      <c r="G100" s="30">
        <v>9013</v>
      </c>
      <c r="H100" s="130" t="str">
        <f t="shared" si="12"/>
        <v>Bank Brukskonto</v>
      </c>
      <c r="I100" s="130" t="str">
        <f t="shared" si="13"/>
        <v>BånnSki BK</v>
      </c>
    </row>
    <row r="101" spans="1:9" s="6" customFormat="1" ht="15" x14ac:dyDescent="0.25">
      <c r="A101" s="29">
        <v>43283</v>
      </c>
      <c r="B101" s="128">
        <f t="shared" si="9"/>
        <v>99</v>
      </c>
      <c r="C101" s="60">
        <v>70</v>
      </c>
      <c r="D101" s="4" t="s">
        <v>267</v>
      </c>
      <c r="E101" s="4">
        <v>47</v>
      </c>
      <c r="F101" s="30">
        <v>7770</v>
      </c>
      <c r="G101" s="30">
        <v>1920</v>
      </c>
      <c r="H101" s="130" t="str">
        <f t="shared" si="12"/>
        <v>Omkostninger bank</v>
      </c>
      <c r="I101" s="130" t="str">
        <f t="shared" si="13"/>
        <v>Bank Brukskonto</v>
      </c>
    </row>
    <row r="102" spans="1:9" s="6" customFormat="1" ht="15" x14ac:dyDescent="0.25">
      <c r="A102" s="29">
        <v>43313</v>
      </c>
      <c r="B102" s="128">
        <f t="shared" si="9"/>
        <v>100</v>
      </c>
      <c r="C102" s="60">
        <v>71</v>
      </c>
      <c r="D102" s="4" t="s">
        <v>267</v>
      </c>
      <c r="E102" s="4">
        <v>40</v>
      </c>
      <c r="F102" s="30">
        <v>7770</v>
      </c>
      <c r="G102" s="30">
        <v>1920</v>
      </c>
      <c r="H102" s="130" t="str">
        <f t="shared" si="12"/>
        <v>Omkostninger bank</v>
      </c>
      <c r="I102" s="130" t="str">
        <f t="shared" si="13"/>
        <v>Bank Brukskonto</v>
      </c>
    </row>
    <row r="103" spans="1:9" s="6" customFormat="1" ht="15" x14ac:dyDescent="0.25">
      <c r="A103" s="29">
        <v>43339</v>
      </c>
      <c r="B103" s="128">
        <f t="shared" si="9"/>
        <v>101</v>
      </c>
      <c r="C103" s="60">
        <v>72</v>
      </c>
      <c r="D103" s="4" t="s">
        <v>440</v>
      </c>
      <c r="E103" s="4">
        <v>4000</v>
      </c>
      <c r="F103" s="30">
        <v>6263</v>
      </c>
      <c r="G103" s="30">
        <v>9600</v>
      </c>
      <c r="H103" s="130" t="str">
        <f t="shared" si="12"/>
        <v>Turneringer deltakelse NM (Div.) Par</v>
      </c>
      <c r="I103" s="130" t="str">
        <f t="shared" si="13"/>
        <v>Norsk Bridgeforbund</v>
      </c>
    </row>
    <row r="104" spans="1:9" s="6" customFormat="1" ht="15" x14ac:dyDescent="0.25">
      <c r="A104" s="29">
        <v>43346</v>
      </c>
      <c r="B104" s="128">
        <f t="shared" si="9"/>
        <v>102</v>
      </c>
      <c r="C104" s="60">
        <v>73</v>
      </c>
      <c r="D104" s="4" t="s">
        <v>267</v>
      </c>
      <c r="E104" s="4">
        <v>40</v>
      </c>
      <c r="F104" s="30">
        <v>7770</v>
      </c>
      <c r="G104" s="30">
        <v>1920</v>
      </c>
      <c r="H104" s="130" t="str">
        <f t="shared" si="12"/>
        <v>Omkostninger bank</v>
      </c>
      <c r="I104" s="130" t="str">
        <f t="shared" si="13"/>
        <v>Bank Brukskonto</v>
      </c>
    </row>
    <row r="105" spans="1:9" s="6" customFormat="1" ht="15" x14ac:dyDescent="0.25">
      <c r="A105" s="29">
        <v>43349</v>
      </c>
      <c r="B105" s="128">
        <f t="shared" si="9"/>
        <v>103</v>
      </c>
      <c r="C105" s="60">
        <v>74</v>
      </c>
      <c r="D105" s="4" t="s">
        <v>441</v>
      </c>
      <c r="E105" s="4">
        <v>499</v>
      </c>
      <c r="F105" s="30">
        <v>1256</v>
      </c>
      <c r="G105" s="30">
        <v>3100</v>
      </c>
      <c r="H105" s="130" t="str">
        <f t="shared" si="12"/>
        <v>Bridgemate Server</v>
      </c>
      <c r="I105" s="130" t="str">
        <f t="shared" si="13"/>
        <v>Salgsinntekt</v>
      </c>
    </row>
    <row r="106" spans="1:9" s="6" customFormat="1" ht="15" x14ac:dyDescent="0.25">
      <c r="A106" s="29">
        <v>43349</v>
      </c>
      <c r="B106" s="128">
        <f t="shared" si="9"/>
        <v>104</v>
      </c>
      <c r="C106" s="60">
        <v>75</v>
      </c>
      <c r="D106" s="4" t="s">
        <v>442</v>
      </c>
      <c r="E106" s="4">
        <v>500</v>
      </c>
      <c r="F106" s="30">
        <v>9013</v>
      </c>
      <c r="G106" s="30">
        <v>1256</v>
      </c>
      <c r="H106" s="130" t="str">
        <f t="shared" si="12"/>
        <v>BånnSki BK</v>
      </c>
      <c r="I106" s="130" t="str">
        <f t="shared" si="13"/>
        <v>Bridgemate Server</v>
      </c>
    </row>
    <row r="107" spans="1:9" s="6" customFormat="1" ht="15" x14ac:dyDescent="0.25">
      <c r="A107" s="29">
        <v>43353</v>
      </c>
      <c r="B107" s="128">
        <f t="shared" si="9"/>
        <v>105</v>
      </c>
      <c r="C107" s="60">
        <v>76</v>
      </c>
      <c r="D107" s="4" t="s">
        <v>310</v>
      </c>
      <c r="E107" s="4">
        <v>4000</v>
      </c>
      <c r="F107" s="30">
        <v>9600</v>
      </c>
      <c r="G107" s="30">
        <v>1920</v>
      </c>
      <c r="H107" s="130" t="str">
        <f t="shared" si="12"/>
        <v>Norsk Bridgeforbund</v>
      </c>
      <c r="I107" s="130" t="str">
        <f t="shared" si="13"/>
        <v>Bank Brukskonto</v>
      </c>
    </row>
    <row r="108" spans="1:9" s="6" customFormat="1" ht="15" x14ac:dyDescent="0.25">
      <c r="A108" s="29">
        <v>43355</v>
      </c>
      <c r="B108" s="128">
        <f t="shared" si="9"/>
        <v>106</v>
      </c>
      <c r="C108" s="60">
        <v>77</v>
      </c>
      <c r="D108" s="4" t="s">
        <v>444</v>
      </c>
      <c r="E108" s="4">
        <v>500</v>
      </c>
      <c r="F108" s="30">
        <v>1920</v>
      </c>
      <c r="G108" s="30">
        <v>9013</v>
      </c>
      <c r="H108" s="130" t="str">
        <f t="shared" si="12"/>
        <v>Bank Brukskonto</v>
      </c>
      <c r="I108" s="130" t="str">
        <f t="shared" si="13"/>
        <v>BånnSki BK</v>
      </c>
    </row>
    <row r="109" spans="1:9" s="6" customFormat="1" ht="15" x14ac:dyDescent="0.25">
      <c r="A109" s="29">
        <v>43368</v>
      </c>
      <c r="B109" s="128">
        <f t="shared" si="9"/>
        <v>107</v>
      </c>
      <c r="C109" s="60">
        <v>78</v>
      </c>
      <c r="D109" s="4" t="s">
        <v>445</v>
      </c>
      <c r="E109" s="4">
        <v>2400</v>
      </c>
      <c r="F109" s="30">
        <v>1920</v>
      </c>
      <c r="G109" s="30">
        <v>3222</v>
      </c>
      <c r="H109" s="130" t="str">
        <f t="shared" si="12"/>
        <v>Bank Brukskonto</v>
      </c>
      <c r="I109" s="130" t="str">
        <f t="shared" si="13"/>
        <v>Startavgifter SM Høst</v>
      </c>
    </row>
    <row r="110" spans="1:9" s="6" customFormat="1" ht="15" x14ac:dyDescent="0.25">
      <c r="A110" s="29">
        <v>43368</v>
      </c>
      <c r="B110" s="128">
        <f t="shared" si="9"/>
        <v>108</v>
      </c>
      <c r="C110" s="60">
        <v>79</v>
      </c>
      <c r="D110" s="4" t="s">
        <v>446</v>
      </c>
      <c r="E110" s="4">
        <v>200</v>
      </c>
      <c r="F110" s="30">
        <v>9682</v>
      </c>
      <c r="G110" s="30">
        <v>3790</v>
      </c>
      <c r="H110" s="130" t="str">
        <f t="shared" si="12"/>
        <v>Styret Sven Pran</v>
      </c>
      <c r="I110" s="130" t="str">
        <f t="shared" si="13"/>
        <v>Diverse inntekter</v>
      </c>
    </row>
    <row r="111" spans="1:9" s="6" customFormat="1" ht="15" x14ac:dyDescent="0.25">
      <c r="A111" s="29">
        <v>43373</v>
      </c>
      <c r="B111" s="128">
        <f t="shared" si="9"/>
        <v>109</v>
      </c>
      <c r="C111" s="60">
        <v>80</v>
      </c>
      <c r="D111" s="4" t="s">
        <v>447</v>
      </c>
      <c r="E111" s="4">
        <v>490</v>
      </c>
      <c r="F111" s="30">
        <v>9600</v>
      </c>
      <c r="G111" s="30">
        <v>9600</v>
      </c>
      <c r="H111" s="130" t="str">
        <f t="shared" si="12"/>
        <v>Norsk Bridgeforbund</v>
      </c>
      <c r="I111" s="130" t="str">
        <f t="shared" si="13"/>
        <v>Norsk Bridgeforbund</v>
      </c>
    </row>
    <row r="112" spans="1:9" s="6" customFormat="1" ht="15" x14ac:dyDescent="0.25">
      <c r="A112" s="29">
        <v>43374</v>
      </c>
      <c r="B112" s="128">
        <f t="shared" si="9"/>
        <v>110</v>
      </c>
      <c r="C112" s="60">
        <v>81</v>
      </c>
      <c r="D112" s="4" t="s">
        <v>267</v>
      </c>
      <c r="E112" s="4">
        <v>41.5</v>
      </c>
      <c r="F112" s="30">
        <v>7770</v>
      </c>
      <c r="G112" s="30">
        <v>1920</v>
      </c>
      <c r="H112" s="130" t="str">
        <f t="shared" si="12"/>
        <v>Omkostninger bank</v>
      </c>
      <c r="I112" s="130" t="str">
        <f t="shared" si="13"/>
        <v>Bank Brukskonto</v>
      </c>
    </row>
    <row r="113" spans="1:9" s="6" customFormat="1" ht="15" x14ac:dyDescent="0.25">
      <c r="A113" s="29">
        <v>43376</v>
      </c>
      <c r="B113" s="128">
        <f t="shared" si="9"/>
        <v>111</v>
      </c>
      <c r="C113" s="19">
        <v>82</v>
      </c>
      <c r="D113" s="4" t="s">
        <v>382</v>
      </c>
      <c r="E113" s="4">
        <v>500</v>
      </c>
      <c r="F113" s="30">
        <v>7711</v>
      </c>
      <c r="G113" s="30">
        <v>9680</v>
      </c>
      <c r="H113" s="130" t="str">
        <f t="shared" si="12"/>
        <v>Styreutgifter</v>
      </c>
      <c r="I113" s="130" t="str">
        <f t="shared" si="13"/>
        <v>Styret Finn Leiang</v>
      </c>
    </row>
    <row r="114" spans="1:9" s="6" customFormat="1" ht="15" x14ac:dyDescent="0.25">
      <c r="A114" s="29">
        <v>43376</v>
      </c>
      <c r="B114" s="128">
        <f t="shared" si="9"/>
        <v>112</v>
      </c>
      <c r="C114" s="19">
        <v>82</v>
      </c>
      <c r="D114" s="4" t="s">
        <v>382</v>
      </c>
      <c r="E114" s="4">
        <v>500</v>
      </c>
      <c r="F114" s="30">
        <v>7711</v>
      </c>
      <c r="G114" s="30">
        <v>9681</v>
      </c>
      <c r="H114" s="130" t="str">
        <f t="shared" si="12"/>
        <v>Styreutgifter</v>
      </c>
      <c r="I114" s="130" t="str">
        <f t="shared" si="13"/>
        <v>Styret Anne G Hjemmen</v>
      </c>
    </row>
    <row r="115" spans="1:9" s="6" customFormat="1" ht="15" x14ac:dyDescent="0.25">
      <c r="A115" s="29">
        <v>43376</v>
      </c>
      <c r="B115" s="128">
        <f t="shared" si="9"/>
        <v>113</v>
      </c>
      <c r="C115" s="19">
        <v>82</v>
      </c>
      <c r="D115" s="4" t="s">
        <v>382</v>
      </c>
      <c r="E115" s="4">
        <v>500</v>
      </c>
      <c r="F115" s="30">
        <v>7711</v>
      </c>
      <c r="G115" s="30">
        <v>9682</v>
      </c>
      <c r="H115" s="130" t="str">
        <f t="shared" si="12"/>
        <v>Styreutgifter</v>
      </c>
      <c r="I115" s="130" t="str">
        <f t="shared" si="13"/>
        <v>Styret Sven Pran</v>
      </c>
    </row>
    <row r="116" spans="1:9" s="6" customFormat="1" ht="15" x14ac:dyDescent="0.25">
      <c r="A116" s="29">
        <v>43376</v>
      </c>
      <c r="B116" s="128">
        <f t="shared" si="9"/>
        <v>114</v>
      </c>
      <c r="C116" s="19">
        <v>82</v>
      </c>
      <c r="D116" s="4" t="s">
        <v>382</v>
      </c>
      <c r="E116" s="4">
        <v>500</v>
      </c>
      <c r="F116" s="30">
        <v>7711</v>
      </c>
      <c r="G116" s="30">
        <v>9684</v>
      </c>
      <c r="H116" s="130" t="str">
        <f t="shared" si="12"/>
        <v>Styreutgifter</v>
      </c>
      <c r="I116" s="130" t="str">
        <f t="shared" si="13"/>
        <v>Styret Jan Føyner</v>
      </c>
    </row>
    <row r="117" spans="1:9" s="6" customFormat="1" ht="15" x14ac:dyDescent="0.25">
      <c r="A117" s="29">
        <v>43376</v>
      </c>
      <c r="B117" s="128">
        <f t="shared" si="9"/>
        <v>115</v>
      </c>
      <c r="C117" s="19">
        <v>82</v>
      </c>
      <c r="D117" s="4" t="s">
        <v>382</v>
      </c>
      <c r="E117" s="4">
        <v>500</v>
      </c>
      <c r="F117" s="30">
        <v>7711</v>
      </c>
      <c r="G117" s="30">
        <v>9686</v>
      </c>
      <c r="H117" s="130" t="str">
        <f t="shared" si="12"/>
        <v>Styreutgifter</v>
      </c>
      <c r="I117" s="130" t="str">
        <f t="shared" si="13"/>
        <v>Styret Maria Svae</v>
      </c>
    </row>
    <row r="118" spans="1:9" s="6" customFormat="1" ht="15" x14ac:dyDescent="0.25">
      <c r="A118" s="29">
        <v>43376</v>
      </c>
      <c r="B118" s="128">
        <f t="shared" si="9"/>
        <v>116</v>
      </c>
      <c r="C118" s="19">
        <v>82</v>
      </c>
      <c r="D118" s="4" t="s">
        <v>382</v>
      </c>
      <c r="E118" s="4">
        <v>500</v>
      </c>
      <c r="F118" s="30">
        <v>7711</v>
      </c>
      <c r="G118" s="30">
        <v>9687</v>
      </c>
      <c r="H118" s="130" t="str">
        <f t="shared" si="12"/>
        <v>Styreutgifter</v>
      </c>
      <c r="I118" s="130" t="str">
        <f t="shared" si="13"/>
        <v>Styret Anne G Dahlberg</v>
      </c>
    </row>
    <row r="119" spans="1:9" s="6" customFormat="1" ht="15" x14ac:dyDescent="0.25">
      <c r="A119" s="29">
        <v>43376</v>
      </c>
      <c r="B119" s="128">
        <f t="shared" si="9"/>
        <v>117</v>
      </c>
      <c r="C119" s="19">
        <v>82</v>
      </c>
      <c r="D119" s="4" t="s">
        <v>382</v>
      </c>
      <c r="E119" s="4">
        <v>500</v>
      </c>
      <c r="F119" s="30">
        <v>7711</v>
      </c>
      <c r="G119" s="30">
        <v>9688</v>
      </c>
      <c r="H119" s="130" t="str">
        <f t="shared" si="12"/>
        <v>Styreutgifter</v>
      </c>
      <c r="I119" s="130" t="str">
        <f t="shared" si="13"/>
        <v>Styret Astrid Lindberg</v>
      </c>
    </row>
    <row r="120" spans="1:9" s="6" customFormat="1" ht="15" x14ac:dyDescent="0.25">
      <c r="A120" s="29">
        <v>43376</v>
      </c>
      <c r="B120" s="128">
        <f t="shared" si="9"/>
        <v>118</v>
      </c>
      <c r="C120" s="19">
        <v>83</v>
      </c>
      <c r="D120" s="4" t="s">
        <v>448</v>
      </c>
      <c r="E120" s="4">
        <v>3000</v>
      </c>
      <c r="F120" s="30">
        <v>6269</v>
      </c>
      <c r="G120" s="30">
        <v>9699</v>
      </c>
      <c r="H120" s="130" t="str">
        <f t="shared" si="12"/>
        <v>Turneringer deltakelse Andre</v>
      </c>
      <c r="I120" s="130" t="str">
        <f t="shared" si="13"/>
        <v>Andre leverandører</v>
      </c>
    </row>
    <row r="121" spans="1:9" s="6" customFormat="1" ht="15" x14ac:dyDescent="0.25">
      <c r="A121" s="29">
        <v>43376</v>
      </c>
      <c r="B121" s="128">
        <f t="shared" si="9"/>
        <v>119</v>
      </c>
      <c r="C121" s="19">
        <v>84</v>
      </c>
      <c r="D121" s="4" t="s">
        <v>449</v>
      </c>
      <c r="E121" s="4">
        <v>8000</v>
      </c>
      <c r="F121" s="30">
        <v>6263</v>
      </c>
      <c r="G121" s="30">
        <v>9699</v>
      </c>
      <c r="H121" s="130" t="str">
        <f t="shared" si="12"/>
        <v>Turneringer deltakelse NM (Div.) Par</v>
      </c>
      <c r="I121" s="130" t="str">
        <f t="shared" si="13"/>
        <v>Andre leverandører</v>
      </c>
    </row>
    <row r="122" spans="1:9" s="6" customFormat="1" ht="15" x14ac:dyDescent="0.25">
      <c r="A122" s="29">
        <v>43378</v>
      </c>
      <c r="B122" s="128">
        <f t="shared" si="9"/>
        <v>120</v>
      </c>
      <c r="C122" s="19">
        <v>85</v>
      </c>
      <c r="D122" s="4" t="s">
        <v>450</v>
      </c>
      <c r="E122" s="4">
        <v>3000</v>
      </c>
      <c r="F122" s="30">
        <v>9699</v>
      </c>
      <c r="G122" s="30">
        <v>1920</v>
      </c>
      <c r="H122" s="130" t="str">
        <f t="shared" si="12"/>
        <v>Andre leverandører</v>
      </c>
      <c r="I122" s="130" t="str">
        <f t="shared" si="13"/>
        <v>Bank Brukskonto</v>
      </c>
    </row>
    <row r="123" spans="1:9" s="6" customFormat="1" ht="15" x14ac:dyDescent="0.25">
      <c r="A123" s="29">
        <v>43381</v>
      </c>
      <c r="B123" s="128">
        <f t="shared" si="9"/>
        <v>121</v>
      </c>
      <c r="C123" s="19">
        <v>86</v>
      </c>
      <c r="D123" s="4" t="s">
        <v>451</v>
      </c>
      <c r="E123" s="4">
        <v>2000</v>
      </c>
      <c r="F123" s="30">
        <v>9699</v>
      </c>
      <c r="G123" s="30">
        <v>1920</v>
      </c>
      <c r="H123" s="130" t="str">
        <f t="shared" ref="H123:H130" si="14">IF(F123=""," ",VLOOKUP($F123,KontoPlan,2,FALSE))</f>
        <v>Andre leverandører</v>
      </c>
      <c r="I123" s="130" t="str">
        <f t="shared" ref="I123:I130" si="15">IF(G123=""," ",VLOOKUP($G123,KontoPlan,2,FALSE))</f>
        <v>Bank Brukskonto</v>
      </c>
    </row>
    <row r="124" spans="1:9" s="6" customFormat="1" ht="15" x14ac:dyDescent="0.25">
      <c r="A124" s="29">
        <v>43381</v>
      </c>
      <c r="B124" s="128">
        <f t="shared" si="9"/>
        <v>122</v>
      </c>
      <c r="C124" s="19">
        <v>87</v>
      </c>
      <c r="D124" s="4" t="s">
        <v>452</v>
      </c>
      <c r="E124" s="4">
        <v>2000</v>
      </c>
      <c r="F124" s="30">
        <v>9699</v>
      </c>
      <c r="G124" s="30">
        <v>1920</v>
      </c>
      <c r="H124" s="130" t="str">
        <f t="shared" si="14"/>
        <v>Andre leverandører</v>
      </c>
      <c r="I124" s="130" t="str">
        <f t="shared" si="15"/>
        <v>Bank Brukskonto</v>
      </c>
    </row>
    <row r="125" spans="1:9" s="6" customFormat="1" ht="15" x14ac:dyDescent="0.25">
      <c r="A125" s="29">
        <v>43381</v>
      </c>
      <c r="B125" s="128">
        <f t="shared" si="9"/>
        <v>123</v>
      </c>
      <c r="C125" s="19">
        <v>88</v>
      </c>
      <c r="D125" s="4" t="s">
        <v>453</v>
      </c>
      <c r="E125" s="4">
        <v>4000</v>
      </c>
      <c r="F125" s="30">
        <v>9699</v>
      </c>
      <c r="G125" s="30">
        <v>1920</v>
      </c>
      <c r="H125" s="130" t="str">
        <f t="shared" si="14"/>
        <v>Andre leverandører</v>
      </c>
      <c r="I125" s="130" t="str">
        <f t="shared" si="15"/>
        <v>Bank Brukskonto</v>
      </c>
    </row>
    <row r="126" spans="1:9" s="6" customFormat="1" ht="15" x14ac:dyDescent="0.25">
      <c r="A126" s="29">
        <v>43382</v>
      </c>
      <c r="B126" s="128">
        <f t="shared" si="9"/>
        <v>124</v>
      </c>
      <c r="C126" s="19">
        <v>89</v>
      </c>
      <c r="D126" s="4" t="s">
        <v>454</v>
      </c>
      <c r="E126" s="4">
        <v>5600</v>
      </c>
      <c r="F126" s="30">
        <v>9199</v>
      </c>
      <c r="G126" s="30">
        <v>3222</v>
      </c>
      <c r="H126" s="130" t="str">
        <f t="shared" si="14"/>
        <v>Andre kunder</v>
      </c>
      <c r="I126" s="130" t="str">
        <f t="shared" si="15"/>
        <v>Startavgifter SM Høst</v>
      </c>
    </row>
    <row r="127" spans="1:9" s="6" customFormat="1" ht="15" x14ac:dyDescent="0.25">
      <c r="A127" s="29">
        <v>43382</v>
      </c>
      <c r="B127" s="128">
        <f t="shared" si="9"/>
        <v>125</v>
      </c>
      <c r="C127" s="19">
        <v>90</v>
      </c>
      <c r="D127" s="4" t="s">
        <v>455</v>
      </c>
      <c r="E127" s="4">
        <v>5600</v>
      </c>
      <c r="F127" s="30">
        <v>9199</v>
      </c>
      <c r="G127" s="30">
        <v>3222</v>
      </c>
      <c r="H127" s="130" t="str">
        <f t="shared" si="14"/>
        <v>Andre kunder</v>
      </c>
      <c r="I127" s="130" t="str">
        <f t="shared" si="15"/>
        <v>Startavgifter SM Høst</v>
      </c>
    </row>
    <row r="128" spans="1:9" s="6" customFormat="1" ht="15" x14ac:dyDescent="0.25">
      <c r="A128" s="29">
        <v>43382</v>
      </c>
      <c r="B128" s="128">
        <f t="shared" si="9"/>
        <v>126</v>
      </c>
      <c r="C128" s="19">
        <v>91</v>
      </c>
      <c r="D128" s="4" t="s">
        <v>456</v>
      </c>
      <c r="E128" s="4">
        <v>4000</v>
      </c>
      <c r="F128" s="30">
        <v>9199</v>
      </c>
      <c r="G128" s="30">
        <v>3222</v>
      </c>
      <c r="H128" s="130" t="str">
        <f t="shared" si="14"/>
        <v>Andre kunder</v>
      </c>
      <c r="I128" s="130" t="str">
        <f t="shared" si="15"/>
        <v>Startavgifter SM Høst</v>
      </c>
    </row>
    <row r="129" spans="1:9" s="6" customFormat="1" ht="15" x14ac:dyDescent="0.25">
      <c r="A129" s="29">
        <v>43382</v>
      </c>
      <c r="B129" s="128">
        <f t="shared" si="9"/>
        <v>127</v>
      </c>
      <c r="C129" s="19">
        <v>92</v>
      </c>
      <c r="D129" s="4" t="s">
        <v>457</v>
      </c>
      <c r="E129" s="4">
        <v>4000</v>
      </c>
      <c r="F129" s="30">
        <v>9199</v>
      </c>
      <c r="G129" s="30">
        <v>3222</v>
      </c>
      <c r="H129" s="130" t="str">
        <f t="shared" si="14"/>
        <v>Andre kunder</v>
      </c>
      <c r="I129" s="130" t="str">
        <f t="shared" si="15"/>
        <v>Startavgifter SM Høst</v>
      </c>
    </row>
    <row r="130" spans="1:9" s="6" customFormat="1" ht="15" x14ac:dyDescent="0.25">
      <c r="A130" s="29">
        <v>43382</v>
      </c>
      <c r="B130" s="128">
        <f t="shared" si="9"/>
        <v>128</v>
      </c>
      <c r="C130" s="19">
        <v>93</v>
      </c>
      <c r="D130" s="4" t="s">
        <v>458</v>
      </c>
      <c r="E130" s="4">
        <v>4000</v>
      </c>
      <c r="F130" s="30">
        <v>9199</v>
      </c>
      <c r="G130" s="30">
        <v>3222</v>
      </c>
      <c r="H130" s="130" t="str">
        <f t="shared" si="14"/>
        <v>Andre kunder</v>
      </c>
      <c r="I130" s="130" t="str">
        <f t="shared" si="15"/>
        <v>Startavgifter SM Høst</v>
      </c>
    </row>
    <row r="131" spans="1:9" s="6" customFormat="1" ht="15" x14ac:dyDescent="0.25">
      <c r="A131" s="29">
        <v>43382</v>
      </c>
      <c r="B131" s="128">
        <f t="shared" si="9"/>
        <v>129</v>
      </c>
      <c r="C131" s="19">
        <v>94</v>
      </c>
      <c r="D131" s="4" t="s">
        <v>459</v>
      </c>
      <c r="E131" s="4">
        <v>4000</v>
      </c>
      <c r="F131" s="30">
        <v>9199</v>
      </c>
      <c r="G131" s="30">
        <v>3222</v>
      </c>
      <c r="H131" s="130" t="str">
        <f t="shared" ref="H131:H150" si="16">IF(F131=""," ",VLOOKUP($F131,KontoPlan,2,FALSE))</f>
        <v>Andre kunder</v>
      </c>
      <c r="I131" s="130" t="str">
        <f t="shared" ref="I131:I150" si="17">IF(G131=""," ",VLOOKUP($G131,KontoPlan,2,FALSE))</f>
        <v>Startavgifter SM Høst</v>
      </c>
    </row>
    <row r="132" spans="1:9" s="6" customFormat="1" ht="15" x14ac:dyDescent="0.25">
      <c r="A132" s="29">
        <v>43382</v>
      </c>
      <c r="B132" s="128">
        <f t="shared" si="9"/>
        <v>130</v>
      </c>
      <c r="C132" s="19">
        <v>95</v>
      </c>
      <c r="D132" s="4" t="s">
        <v>460</v>
      </c>
      <c r="E132" s="4">
        <v>4000</v>
      </c>
      <c r="F132" s="30">
        <v>9199</v>
      </c>
      <c r="G132" s="30">
        <v>3222</v>
      </c>
      <c r="H132" s="130" t="str">
        <f t="shared" si="16"/>
        <v>Andre kunder</v>
      </c>
      <c r="I132" s="130" t="str">
        <f t="shared" si="17"/>
        <v>Startavgifter SM Høst</v>
      </c>
    </row>
    <row r="133" spans="1:9" s="6" customFormat="1" ht="15" x14ac:dyDescent="0.25">
      <c r="A133" s="29">
        <v>43382</v>
      </c>
      <c r="B133" s="128">
        <f t="shared" ref="B133:B196" si="18">B132+1</f>
        <v>131</v>
      </c>
      <c r="C133" s="19">
        <v>96</v>
      </c>
      <c r="D133" s="4" t="s">
        <v>461</v>
      </c>
      <c r="E133" s="4">
        <v>4000</v>
      </c>
      <c r="F133" s="30">
        <v>9199</v>
      </c>
      <c r="G133" s="30">
        <v>3222</v>
      </c>
      <c r="H133" s="130" t="str">
        <f t="shared" si="16"/>
        <v>Andre kunder</v>
      </c>
      <c r="I133" s="130" t="str">
        <f t="shared" si="17"/>
        <v>Startavgifter SM Høst</v>
      </c>
    </row>
    <row r="134" spans="1:9" s="6" customFormat="1" ht="15" x14ac:dyDescent="0.25">
      <c r="A134" s="29">
        <v>43381</v>
      </c>
      <c r="B134" s="128">
        <f t="shared" si="18"/>
        <v>132</v>
      </c>
      <c r="C134" s="19">
        <v>97</v>
      </c>
      <c r="D134" s="4" t="s">
        <v>462</v>
      </c>
      <c r="E134" s="4">
        <v>2400</v>
      </c>
      <c r="F134" s="30">
        <v>1920</v>
      </c>
      <c r="G134" s="30">
        <v>3222</v>
      </c>
      <c r="H134" s="130" t="str">
        <f t="shared" si="16"/>
        <v>Bank Brukskonto</v>
      </c>
      <c r="I134" s="130" t="str">
        <f t="shared" si="17"/>
        <v>Startavgifter SM Høst</v>
      </c>
    </row>
    <row r="135" spans="1:9" s="6" customFormat="1" ht="15" x14ac:dyDescent="0.25">
      <c r="A135" s="29">
        <v>43383</v>
      </c>
      <c r="B135" s="128">
        <f t="shared" si="18"/>
        <v>133</v>
      </c>
      <c r="C135" s="19">
        <v>98</v>
      </c>
      <c r="D135" s="4" t="s">
        <v>463</v>
      </c>
      <c r="E135" s="4">
        <v>499</v>
      </c>
      <c r="F135" s="30">
        <v>6420</v>
      </c>
      <c r="G135" s="30">
        <v>9682</v>
      </c>
      <c r="H135" s="130" t="str">
        <f t="shared" si="16"/>
        <v>Data/programvare</v>
      </c>
      <c r="I135" s="130" t="str">
        <f t="shared" si="17"/>
        <v>Styret Sven Pran</v>
      </c>
    </row>
    <row r="136" spans="1:9" s="6" customFormat="1" ht="15" x14ac:dyDescent="0.25">
      <c r="A136" s="29">
        <v>43383</v>
      </c>
      <c r="B136" s="128">
        <f t="shared" si="18"/>
        <v>134</v>
      </c>
      <c r="C136" s="19">
        <v>99</v>
      </c>
      <c r="D136" s="4" t="s">
        <v>464</v>
      </c>
      <c r="E136" s="4">
        <v>2400</v>
      </c>
      <c r="F136" s="30">
        <v>6226</v>
      </c>
      <c r="G136" s="30">
        <v>9682</v>
      </c>
      <c r="H136" s="130" t="str">
        <f t="shared" si="16"/>
        <v>Turneringsledelse KM Lag</v>
      </c>
      <c r="I136" s="130" t="str">
        <f t="shared" si="17"/>
        <v>Styret Sven Pran</v>
      </c>
    </row>
    <row r="137" spans="1:9" s="6" customFormat="1" ht="15" x14ac:dyDescent="0.25">
      <c r="A137" s="29">
        <v>43383</v>
      </c>
      <c r="B137" s="128">
        <f t="shared" si="18"/>
        <v>135</v>
      </c>
      <c r="C137" s="19">
        <v>100</v>
      </c>
      <c r="D137" s="4" t="s">
        <v>503</v>
      </c>
      <c r="E137" s="4">
        <v>1100</v>
      </c>
      <c r="F137" s="30">
        <v>6226</v>
      </c>
      <c r="G137" s="30">
        <v>3790</v>
      </c>
      <c r="H137" s="130" t="str">
        <f t="shared" si="16"/>
        <v>Turneringsledelse KM Lag</v>
      </c>
      <c r="I137" s="130" t="str">
        <f t="shared" si="17"/>
        <v>Diverse inntekter</v>
      </c>
    </row>
    <row r="138" spans="1:9" s="6" customFormat="1" ht="15" x14ac:dyDescent="0.25">
      <c r="A138" s="29">
        <v>43386</v>
      </c>
      <c r="B138" s="128">
        <f t="shared" si="18"/>
        <v>136</v>
      </c>
      <c r="C138" s="19">
        <v>101</v>
      </c>
      <c r="D138" s="4" t="s">
        <v>465</v>
      </c>
      <c r="E138" s="4">
        <v>700</v>
      </c>
      <c r="F138" s="30">
        <v>9027</v>
      </c>
      <c r="G138" s="30">
        <v>3226</v>
      </c>
      <c r="H138" s="130" t="str">
        <f t="shared" si="16"/>
        <v>Idd BK</v>
      </c>
      <c r="I138" s="130" t="str">
        <f t="shared" si="17"/>
        <v>Startavgifter KM Lag</v>
      </c>
    </row>
    <row r="139" spans="1:9" s="6" customFormat="1" ht="15" x14ac:dyDescent="0.25">
      <c r="A139" s="29">
        <v>43386</v>
      </c>
      <c r="B139" s="128">
        <f t="shared" si="18"/>
        <v>137</v>
      </c>
      <c r="C139" s="19">
        <v>102</v>
      </c>
      <c r="D139" s="4" t="s">
        <v>467</v>
      </c>
      <c r="E139" s="4">
        <v>4500</v>
      </c>
      <c r="F139" s="30">
        <v>9037</v>
      </c>
      <c r="G139" s="30">
        <v>3226</v>
      </c>
      <c r="H139" s="130" t="str">
        <f t="shared" si="16"/>
        <v>Kolbotn BK</v>
      </c>
      <c r="I139" s="130" t="str">
        <f t="shared" si="17"/>
        <v>Startavgifter KM Lag</v>
      </c>
    </row>
    <row r="140" spans="1:9" s="6" customFormat="1" ht="15" x14ac:dyDescent="0.25">
      <c r="A140" s="29">
        <v>43386</v>
      </c>
      <c r="B140" s="128">
        <f t="shared" si="18"/>
        <v>138</v>
      </c>
      <c r="C140" s="19">
        <v>103</v>
      </c>
      <c r="D140" s="4" t="s">
        <v>466</v>
      </c>
      <c r="E140" s="4">
        <v>2000</v>
      </c>
      <c r="F140" s="30">
        <v>9043</v>
      </c>
      <c r="G140" s="30">
        <v>3226</v>
      </c>
      <c r="H140" s="130" t="str">
        <f t="shared" si="16"/>
        <v>Moss BK</v>
      </c>
      <c r="I140" s="130" t="str">
        <f t="shared" si="17"/>
        <v>Startavgifter KM Lag</v>
      </c>
    </row>
    <row r="141" spans="1:9" s="6" customFormat="1" ht="15" x14ac:dyDescent="0.25">
      <c r="A141" s="29">
        <v>43386</v>
      </c>
      <c r="B141" s="128">
        <f t="shared" si="18"/>
        <v>139</v>
      </c>
      <c r="C141" s="19">
        <v>104</v>
      </c>
      <c r="D141" s="4" t="s">
        <v>468</v>
      </c>
      <c r="E141" s="4">
        <v>4800</v>
      </c>
      <c r="F141" s="30">
        <v>9045</v>
      </c>
      <c r="G141" s="30">
        <v>3226</v>
      </c>
      <c r="H141" s="130" t="str">
        <f t="shared" si="16"/>
        <v>Nesodden BK</v>
      </c>
      <c r="I141" s="130" t="str">
        <f t="shared" si="17"/>
        <v>Startavgifter KM Lag</v>
      </c>
    </row>
    <row r="142" spans="1:9" s="6" customFormat="1" ht="15" x14ac:dyDescent="0.25">
      <c r="A142" s="29">
        <v>43386</v>
      </c>
      <c r="B142" s="128">
        <f t="shared" si="18"/>
        <v>140</v>
      </c>
      <c r="C142" s="19">
        <v>105</v>
      </c>
      <c r="D142" s="4" t="s">
        <v>469</v>
      </c>
      <c r="E142" s="4">
        <v>3300</v>
      </c>
      <c r="F142" s="30">
        <v>9065</v>
      </c>
      <c r="G142" s="30">
        <v>3226</v>
      </c>
      <c r="H142" s="130" t="str">
        <f t="shared" si="16"/>
        <v>Sarpsborg BK</v>
      </c>
      <c r="I142" s="130" t="str">
        <f t="shared" si="17"/>
        <v>Startavgifter KM Lag</v>
      </c>
    </row>
    <row r="143" spans="1:9" s="6" customFormat="1" ht="15" x14ac:dyDescent="0.25">
      <c r="A143" s="29">
        <v>43386</v>
      </c>
      <c r="B143" s="128">
        <f t="shared" si="18"/>
        <v>141</v>
      </c>
      <c r="C143" s="19">
        <v>106</v>
      </c>
      <c r="D143" s="4" t="s">
        <v>470</v>
      </c>
      <c r="E143" s="4">
        <v>2400</v>
      </c>
      <c r="F143" s="30">
        <v>9069</v>
      </c>
      <c r="G143" s="30">
        <v>3226</v>
      </c>
      <c r="H143" s="130" t="str">
        <f t="shared" si="16"/>
        <v>Ski BK</v>
      </c>
      <c r="I143" s="130" t="str">
        <f t="shared" si="17"/>
        <v>Startavgifter KM Lag</v>
      </c>
    </row>
    <row r="144" spans="1:9" s="6" customFormat="1" ht="15" x14ac:dyDescent="0.25">
      <c r="A144" s="29">
        <v>43386</v>
      </c>
      <c r="B144" s="128">
        <f t="shared" si="18"/>
        <v>142</v>
      </c>
      <c r="C144" s="19">
        <v>107</v>
      </c>
      <c r="D144" s="4" t="s">
        <v>471</v>
      </c>
      <c r="E144" s="4">
        <v>2100</v>
      </c>
      <c r="F144" s="30">
        <v>9075</v>
      </c>
      <c r="G144" s="30">
        <v>3226</v>
      </c>
      <c r="H144" s="130" t="str">
        <f t="shared" si="16"/>
        <v>Soon BK</v>
      </c>
      <c r="I144" s="130" t="str">
        <f t="shared" si="17"/>
        <v>Startavgifter KM Lag</v>
      </c>
    </row>
    <row r="145" spans="1:9" s="6" customFormat="1" ht="15" x14ac:dyDescent="0.25">
      <c r="A145" s="29">
        <v>43386</v>
      </c>
      <c r="B145" s="128">
        <f t="shared" si="18"/>
        <v>143</v>
      </c>
      <c r="C145" s="19">
        <v>108</v>
      </c>
      <c r="D145" s="4" t="s">
        <v>472</v>
      </c>
      <c r="E145" s="4">
        <v>700</v>
      </c>
      <c r="F145" s="30">
        <v>9079</v>
      </c>
      <c r="G145" s="30">
        <v>3226</v>
      </c>
      <c r="H145" s="130" t="str">
        <f t="shared" si="16"/>
        <v>Spydeberg BK</v>
      </c>
      <c r="I145" s="130" t="str">
        <f t="shared" si="17"/>
        <v>Startavgifter KM Lag</v>
      </c>
    </row>
    <row r="146" spans="1:9" s="6" customFormat="1" ht="15" x14ac:dyDescent="0.25">
      <c r="A146" s="29">
        <v>43386</v>
      </c>
      <c r="B146" s="128">
        <f t="shared" si="18"/>
        <v>144</v>
      </c>
      <c r="C146" s="19">
        <v>109</v>
      </c>
      <c r="D146" s="4" t="s">
        <v>473</v>
      </c>
      <c r="E146" s="4">
        <v>1600</v>
      </c>
      <c r="F146" s="30">
        <v>9009</v>
      </c>
      <c r="G146" s="30">
        <v>3226</v>
      </c>
      <c r="H146" s="130" t="str">
        <f t="shared" si="16"/>
        <v>BK Tempo</v>
      </c>
      <c r="I146" s="130" t="str">
        <f t="shared" si="17"/>
        <v>Startavgifter KM Lag</v>
      </c>
    </row>
    <row r="147" spans="1:9" s="6" customFormat="1" ht="15" x14ac:dyDescent="0.25">
      <c r="A147" s="29">
        <v>43386</v>
      </c>
      <c r="B147" s="128">
        <f t="shared" si="18"/>
        <v>145</v>
      </c>
      <c r="C147" s="19">
        <v>110</v>
      </c>
      <c r="D147" s="4" t="s">
        <v>474</v>
      </c>
      <c r="E147" s="4">
        <v>1300</v>
      </c>
      <c r="F147" s="30">
        <v>9083</v>
      </c>
      <c r="G147" s="30">
        <v>3226</v>
      </c>
      <c r="H147" s="130" t="str">
        <f t="shared" si="16"/>
        <v>Torsnes BK</v>
      </c>
      <c r="I147" s="130" t="str">
        <f t="shared" si="17"/>
        <v>Startavgifter KM Lag</v>
      </c>
    </row>
    <row r="148" spans="1:9" s="6" customFormat="1" ht="15" x14ac:dyDescent="0.25">
      <c r="A148" s="29">
        <v>43386</v>
      </c>
      <c r="B148" s="128">
        <f t="shared" si="18"/>
        <v>146</v>
      </c>
      <c r="C148" s="19">
        <v>111</v>
      </c>
      <c r="D148" s="4" t="s">
        <v>475</v>
      </c>
      <c r="E148" s="4">
        <v>2000</v>
      </c>
      <c r="F148" s="30">
        <v>9087</v>
      </c>
      <c r="G148" s="30">
        <v>3226</v>
      </c>
      <c r="H148" s="130" t="str">
        <f t="shared" si="16"/>
        <v>Vestby BK</v>
      </c>
      <c r="I148" s="130" t="str">
        <f t="shared" si="17"/>
        <v>Startavgifter KM Lag</v>
      </c>
    </row>
    <row r="149" spans="1:9" s="6" customFormat="1" ht="15" x14ac:dyDescent="0.25">
      <c r="A149" s="29">
        <v>43386</v>
      </c>
      <c r="B149" s="128">
        <f t="shared" si="18"/>
        <v>147</v>
      </c>
      <c r="C149" s="19">
        <v>112</v>
      </c>
      <c r="D149" s="4" t="s">
        <v>476</v>
      </c>
      <c r="E149" s="4">
        <v>900</v>
      </c>
      <c r="F149" s="30">
        <v>9095</v>
      </c>
      <c r="G149" s="30">
        <v>3226</v>
      </c>
      <c r="H149" s="130" t="str">
        <f t="shared" si="16"/>
        <v>Ås BK</v>
      </c>
      <c r="I149" s="130" t="str">
        <f t="shared" si="17"/>
        <v>Startavgifter KM Lag</v>
      </c>
    </row>
    <row r="150" spans="1:9" s="6" customFormat="1" ht="15" x14ac:dyDescent="0.25">
      <c r="A150" s="29">
        <v>43386</v>
      </c>
      <c r="B150" s="128">
        <f t="shared" si="18"/>
        <v>148</v>
      </c>
      <c r="C150" s="19">
        <v>113</v>
      </c>
      <c r="D150" s="4" t="s">
        <v>477</v>
      </c>
      <c r="E150" s="4">
        <v>2700</v>
      </c>
      <c r="F150" s="30">
        <v>9005</v>
      </c>
      <c r="G150" s="30">
        <v>3226</v>
      </c>
      <c r="H150" s="130" t="str">
        <f t="shared" si="16"/>
        <v>Askim BK</v>
      </c>
      <c r="I150" s="130" t="str">
        <f t="shared" si="17"/>
        <v>Startavgifter KM Lag</v>
      </c>
    </row>
    <row r="151" spans="1:9" s="6" customFormat="1" ht="15" x14ac:dyDescent="0.25">
      <c r="A151" s="29">
        <v>43386</v>
      </c>
      <c r="B151" s="128">
        <f t="shared" si="18"/>
        <v>149</v>
      </c>
      <c r="C151" s="19">
        <v>114</v>
      </c>
      <c r="D151" s="4" t="s">
        <v>481</v>
      </c>
      <c r="E151" s="4">
        <v>500</v>
      </c>
      <c r="F151" s="30">
        <v>6266</v>
      </c>
      <c r="G151" s="30">
        <v>3226</v>
      </c>
      <c r="H151" s="130" t="str">
        <f t="shared" ref="H151:H214" si="19">IF(F151=""," ",VLOOKUP($F151,KontoPlan,2,FALSE))</f>
        <v>Turneringer deltakelse KM Lag</v>
      </c>
      <c r="I151" s="130" t="str">
        <f t="shared" ref="I151:I214" si="20">IF(G151=""," ",VLOOKUP($G151,KontoPlan,2,FALSE))</f>
        <v>Startavgifter KM Lag</v>
      </c>
    </row>
    <row r="152" spans="1:9" s="6" customFormat="1" ht="15" x14ac:dyDescent="0.25">
      <c r="A152" s="29">
        <v>43386</v>
      </c>
      <c r="B152" s="128">
        <f t="shared" si="18"/>
        <v>150</v>
      </c>
      <c r="C152" s="19">
        <v>115</v>
      </c>
      <c r="D152" s="4" t="s">
        <v>478</v>
      </c>
      <c r="E152" s="4">
        <v>700</v>
      </c>
      <c r="F152" s="30">
        <v>9017</v>
      </c>
      <c r="G152" s="30">
        <v>3226</v>
      </c>
      <c r="H152" s="130" t="str">
        <f t="shared" si="19"/>
        <v>Drøbak BK</v>
      </c>
      <c r="I152" s="130" t="str">
        <f t="shared" si="20"/>
        <v>Startavgifter KM Lag</v>
      </c>
    </row>
    <row r="153" spans="1:9" s="6" customFormat="1" ht="15" x14ac:dyDescent="0.25">
      <c r="A153" s="29">
        <v>43386</v>
      </c>
      <c r="B153" s="128">
        <f t="shared" si="18"/>
        <v>151</v>
      </c>
      <c r="C153" s="19">
        <v>116</v>
      </c>
      <c r="D153" s="4" t="s">
        <v>479</v>
      </c>
      <c r="E153" s="4">
        <v>4800</v>
      </c>
      <c r="F153" s="30">
        <v>9019</v>
      </c>
      <c r="G153" s="30">
        <v>3226</v>
      </c>
      <c r="H153" s="130" t="str">
        <f t="shared" si="19"/>
        <v>Fredrikstad BK</v>
      </c>
      <c r="I153" s="130" t="str">
        <f t="shared" si="20"/>
        <v>Startavgifter KM Lag</v>
      </c>
    </row>
    <row r="154" spans="1:9" s="6" customFormat="1" ht="15" x14ac:dyDescent="0.25">
      <c r="A154" s="29">
        <v>43386</v>
      </c>
      <c r="B154" s="128">
        <f t="shared" si="18"/>
        <v>152</v>
      </c>
      <c r="C154" s="19">
        <v>117</v>
      </c>
      <c r="D154" s="4" t="s">
        <v>480</v>
      </c>
      <c r="E154" s="4">
        <v>500</v>
      </c>
      <c r="F154" s="30">
        <v>9023</v>
      </c>
      <c r="G154" s="30">
        <v>3226</v>
      </c>
      <c r="H154" s="130" t="str">
        <f t="shared" si="19"/>
        <v>Garder BK</v>
      </c>
      <c r="I154" s="130" t="str">
        <f t="shared" si="20"/>
        <v>Startavgifter KM Lag</v>
      </c>
    </row>
    <row r="155" spans="1:9" s="6" customFormat="1" ht="15" x14ac:dyDescent="0.25">
      <c r="A155" s="29">
        <v>43386</v>
      </c>
      <c r="B155" s="128">
        <f t="shared" si="18"/>
        <v>153</v>
      </c>
      <c r="C155" s="19">
        <v>118</v>
      </c>
      <c r="D155" s="4" t="s">
        <v>482</v>
      </c>
      <c r="E155" s="4">
        <v>1000</v>
      </c>
      <c r="F155" s="30">
        <v>6266</v>
      </c>
      <c r="G155" s="30">
        <v>3226</v>
      </c>
      <c r="H155" s="130" t="str">
        <f t="shared" si="19"/>
        <v>Turneringer deltakelse KM Lag</v>
      </c>
      <c r="I155" s="130" t="str">
        <f t="shared" si="20"/>
        <v>Startavgifter KM Lag</v>
      </c>
    </row>
    <row r="156" spans="1:9" s="6" customFormat="1" ht="15" x14ac:dyDescent="0.25">
      <c r="A156" s="29">
        <v>43388</v>
      </c>
      <c r="B156" s="128">
        <f t="shared" si="18"/>
        <v>154</v>
      </c>
      <c r="C156" s="19">
        <v>119</v>
      </c>
      <c r="D156" s="4" t="s">
        <v>483</v>
      </c>
      <c r="E156" s="4">
        <v>2400</v>
      </c>
      <c r="F156" s="30">
        <v>1920</v>
      </c>
      <c r="G156" s="30">
        <v>3222</v>
      </c>
      <c r="H156" s="130" t="str">
        <f t="shared" si="19"/>
        <v>Bank Brukskonto</v>
      </c>
      <c r="I156" s="130" t="str">
        <f t="shared" si="20"/>
        <v>Startavgifter SM Høst</v>
      </c>
    </row>
    <row r="157" spans="1:9" s="6" customFormat="1" ht="15" x14ac:dyDescent="0.25">
      <c r="A157" s="29">
        <v>43388</v>
      </c>
      <c r="B157" s="128">
        <f t="shared" si="18"/>
        <v>155</v>
      </c>
      <c r="C157" s="19">
        <v>120</v>
      </c>
      <c r="D157" s="4" t="s">
        <v>484</v>
      </c>
      <c r="E157" s="4">
        <v>2400</v>
      </c>
      <c r="F157" s="30">
        <v>1920</v>
      </c>
      <c r="G157" s="30">
        <v>3222</v>
      </c>
      <c r="H157" s="130" t="str">
        <f t="shared" si="19"/>
        <v>Bank Brukskonto</v>
      </c>
      <c r="I157" s="130" t="str">
        <f t="shared" si="20"/>
        <v>Startavgifter SM Høst</v>
      </c>
    </row>
    <row r="158" spans="1:9" s="6" customFormat="1" ht="15" x14ac:dyDescent="0.25">
      <c r="A158" s="29">
        <v>43388</v>
      </c>
      <c r="B158" s="128">
        <f t="shared" si="18"/>
        <v>156</v>
      </c>
      <c r="C158" s="19">
        <v>121</v>
      </c>
      <c r="D158" s="4" t="s">
        <v>485</v>
      </c>
      <c r="E158" s="4">
        <v>2000</v>
      </c>
      <c r="F158" s="30">
        <v>1920</v>
      </c>
      <c r="G158" s="30">
        <v>9043</v>
      </c>
      <c r="H158" s="130" t="str">
        <f t="shared" si="19"/>
        <v>Bank Brukskonto</v>
      </c>
      <c r="I158" s="130" t="str">
        <f t="shared" si="20"/>
        <v>Moss BK</v>
      </c>
    </row>
    <row r="159" spans="1:9" s="6" customFormat="1" ht="15" x14ac:dyDescent="0.25">
      <c r="A159" s="29">
        <v>43391</v>
      </c>
      <c r="B159" s="128">
        <f t="shared" si="18"/>
        <v>157</v>
      </c>
      <c r="C159" s="19">
        <v>122</v>
      </c>
      <c r="D159" s="4" t="s">
        <v>486</v>
      </c>
      <c r="E159" s="4">
        <v>500</v>
      </c>
      <c r="F159" s="30">
        <v>9013</v>
      </c>
      <c r="G159" s="30">
        <v>6266</v>
      </c>
      <c r="H159" s="130" t="str">
        <f t="shared" si="19"/>
        <v>BånnSki BK</v>
      </c>
      <c r="I159" s="130" t="str">
        <f t="shared" si="20"/>
        <v>Turneringer deltakelse KM Lag</v>
      </c>
    </row>
    <row r="160" spans="1:9" s="6" customFormat="1" ht="15" x14ac:dyDescent="0.25">
      <c r="A160" s="29">
        <v>43390</v>
      </c>
      <c r="B160" s="128">
        <f t="shared" si="18"/>
        <v>158</v>
      </c>
      <c r="C160" s="19">
        <v>123</v>
      </c>
      <c r="D160" s="4" t="s">
        <v>487</v>
      </c>
      <c r="E160" s="4">
        <v>500</v>
      </c>
      <c r="F160" s="30">
        <v>1920</v>
      </c>
      <c r="G160" s="30">
        <v>9023</v>
      </c>
      <c r="H160" s="130" t="str">
        <f t="shared" si="19"/>
        <v>Bank Brukskonto</v>
      </c>
      <c r="I160" s="130" t="str">
        <f t="shared" si="20"/>
        <v>Garder BK</v>
      </c>
    </row>
    <row r="161" spans="1:9" s="6" customFormat="1" ht="15" x14ac:dyDescent="0.25">
      <c r="A161" s="29">
        <v>43390</v>
      </c>
      <c r="B161" s="128">
        <f t="shared" si="18"/>
        <v>159</v>
      </c>
      <c r="C161" s="19">
        <v>124</v>
      </c>
      <c r="D161" s="4" t="s">
        <v>488</v>
      </c>
      <c r="E161" s="4">
        <v>700</v>
      </c>
      <c r="F161" s="30">
        <v>1920</v>
      </c>
      <c r="G161" s="30">
        <v>9027</v>
      </c>
      <c r="H161" s="130" t="str">
        <f t="shared" si="19"/>
        <v>Bank Brukskonto</v>
      </c>
      <c r="I161" s="130" t="str">
        <f t="shared" si="20"/>
        <v>Idd BK</v>
      </c>
    </row>
    <row r="162" spans="1:9" s="6" customFormat="1" ht="15" x14ac:dyDescent="0.25">
      <c r="A162" s="29">
        <v>43392</v>
      </c>
      <c r="B162" s="128">
        <f t="shared" si="18"/>
        <v>160</v>
      </c>
      <c r="C162" s="19">
        <v>125</v>
      </c>
      <c r="D162" s="4" t="s">
        <v>489</v>
      </c>
      <c r="E162" s="4">
        <v>500</v>
      </c>
      <c r="F162" s="30">
        <v>1920</v>
      </c>
      <c r="G162" s="30">
        <v>9013</v>
      </c>
      <c r="H162" s="130" t="str">
        <f t="shared" si="19"/>
        <v>Bank Brukskonto</v>
      </c>
      <c r="I162" s="130" t="str">
        <f t="shared" si="20"/>
        <v>BånnSki BK</v>
      </c>
    </row>
    <row r="163" spans="1:9" s="6" customFormat="1" ht="15" x14ac:dyDescent="0.25">
      <c r="A163" s="29">
        <v>43395</v>
      </c>
      <c r="B163" s="128">
        <f t="shared" si="18"/>
        <v>161</v>
      </c>
      <c r="C163" s="19">
        <v>126</v>
      </c>
      <c r="D163" s="4" t="s">
        <v>490</v>
      </c>
      <c r="E163" s="4">
        <v>2400</v>
      </c>
      <c r="F163" s="30">
        <v>1920</v>
      </c>
      <c r="G163" s="30">
        <v>3222</v>
      </c>
      <c r="H163" s="130" t="str">
        <f t="shared" si="19"/>
        <v>Bank Brukskonto</v>
      </c>
      <c r="I163" s="130" t="str">
        <f t="shared" si="20"/>
        <v>Startavgifter SM Høst</v>
      </c>
    </row>
    <row r="164" spans="1:9" s="6" customFormat="1" ht="15" x14ac:dyDescent="0.25">
      <c r="A164" s="29">
        <v>43396</v>
      </c>
      <c r="B164" s="128">
        <f t="shared" si="18"/>
        <v>162</v>
      </c>
      <c r="C164" s="19">
        <v>127</v>
      </c>
      <c r="D164" s="4" t="s">
        <v>491</v>
      </c>
      <c r="E164" s="4">
        <v>700</v>
      </c>
      <c r="F164" s="30">
        <v>1920</v>
      </c>
      <c r="G164" s="30">
        <v>9017</v>
      </c>
      <c r="H164" s="130" t="str">
        <f t="shared" si="19"/>
        <v>Bank Brukskonto</v>
      </c>
      <c r="I164" s="130" t="str">
        <f t="shared" si="20"/>
        <v>Drøbak BK</v>
      </c>
    </row>
    <row r="165" spans="1:9" s="6" customFormat="1" ht="15" x14ac:dyDescent="0.25">
      <c r="A165" s="29">
        <v>43396</v>
      </c>
      <c r="B165" s="128">
        <f t="shared" si="18"/>
        <v>163</v>
      </c>
      <c r="C165" s="19">
        <v>128</v>
      </c>
      <c r="D165" s="4" t="s">
        <v>492</v>
      </c>
      <c r="E165" s="4">
        <v>4800</v>
      </c>
      <c r="F165" s="30">
        <v>1920</v>
      </c>
      <c r="G165" s="30">
        <v>9019</v>
      </c>
      <c r="H165" s="130" t="str">
        <f t="shared" si="19"/>
        <v>Bank Brukskonto</v>
      </c>
      <c r="I165" s="130" t="str">
        <f t="shared" si="20"/>
        <v>Fredrikstad BK</v>
      </c>
    </row>
    <row r="166" spans="1:9" s="6" customFormat="1" ht="15" x14ac:dyDescent="0.25">
      <c r="A166" s="29">
        <v>43396</v>
      </c>
      <c r="B166" s="128">
        <f t="shared" si="18"/>
        <v>164</v>
      </c>
      <c r="C166" s="19">
        <v>129</v>
      </c>
      <c r="D166" s="4" t="s">
        <v>493</v>
      </c>
      <c r="E166" s="4">
        <v>2100</v>
      </c>
      <c r="F166" s="30">
        <v>1920</v>
      </c>
      <c r="G166" s="30">
        <v>9075</v>
      </c>
      <c r="H166" s="130" t="str">
        <f t="shared" si="19"/>
        <v>Bank Brukskonto</v>
      </c>
      <c r="I166" s="130" t="str">
        <f t="shared" si="20"/>
        <v>Soon BK</v>
      </c>
    </row>
    <row r="167" spans="1:9" s="6" customFormat="1" ht="15" x14ac:dyDescent="0.25">
      <c r="A167" s="29">
        <v>43396</v>
      </c>
      <c r="B167" s="128">
        <f t="shared" si="18"/>
        <v>165</v>
      </c>
      <c r="C167" s="19">
        <v>130</v>
      </c>
      <c r="D167" s="4" t="s">
        <v>499</v>
      </c>
      <c r="E167" s="4">
        <v>2400</v>
      </c>
      <c r="F167" s="30">
        <v>1920</v>
      </c>
      <c r="G167" s="30">
        <v>3222</v>
      </c>
      <c r="H167" s="130" t="str">
        <f t="shared" si="19"/>
        <v>Bank Brukskonto</v>
      </c>
      <c r="I167" s="130" t="str">
        <f t="shared" si="20"/>
        <v>Startavgifter SM Høst</v>
      </c>
    </row>
    <row r="168" spans="1:9" s="6" customFormat="1" ht="15" x14ac:dyDescent="0.25">
      <c r="A168" s="29">
        <v>43396</v>
      </c>
      <c r="B168" s="128">
        <f t="shared" si="18"/>
        <v>166</v>
      </c>
      <c r="C168" s="19">
        <v>131</v>
      </c>
      <c r="D168" s="4" t="s">
        <v>500</v>
      </c>
      <c r="E168" s="4">
        <v>2400</v>
      </c>
      <c r="F168" s="30">
        <v>1920</v>
      </c>
      <c r="G168" s="30">
        <v>3222</v>
      </c>
      <c r="H168" s="130" t="str">
        <f t="shared" si="19"/>
        <v>Bank Brukskonto</v>
      </c>
      <c r="I168" s="130" t="str">
        <f t="shared" si="20"/>
        <v>Startavgifter SM Høst</v>
      </c>
    </row>
    <row r="169" spans="1:9" s="6" customFormat="1" ht="15" x14ac:dyDescent="0.25">
      <c r="A169" s="29">
        <v>43396</v>
      </c>
      <c r="B169" s="128">
        <f t="shared" si="18"/>
        <v>167</v>
      </c>
      <c r="C169" s="19">
        <v>132</v>
      </c>
      <c r="D169" s="4" t="s">
        <v>494</v>
      </c>
      <c r="E169" s="4">
        <v>4000</v>
      </c>
      <c r="F169" s="30">
        <v>1920</v>
      </c>
      <c r="G169" s="30">
        <v>9199</v>
      </c>
      <c r="H169" s="130" t="str">
        <f t="shared" si="19"/>
        <v>Bank Brukskonto</v>
      </c>
      <c r="I169" s="130" t="str">
        <f t="shared" si="20"/>
        <v>Andre kunder</v>
      </c>
    </row>
    <row r="170" spans="1:9" s="6" customFormat="1" ht="15" x14ac:dyDescent="0.25">
      <c r="A170" s="29">
        <v>43397</v>
      </c>
      <c r="B170" s="128">
        <f t="shared" si="18"/>
        <v>168</v>
      </c>
      <c r="C170" s="19">
        <v>133</v>
      </c>
      <c r="D170" s="4" t="s">
        <v>495</v>
      </c>
      <c r="E170" s="4">
        <v>4000</v>
      </c>
      <c r="F170" s="30">
        <v>1920</v>
      </c>
      <c r="G170" s="30">
        <v>9199</v>
      </c>
      <c r="H170" s="130" t="str">
        <f t="shared" si="19"/>
        <v>Bank Brukskonto</v>
      </c>
      <c r="I170" s="130" t="str">
        <f t="shared" si="20"/>
        <v>Andre kunder</v>
      </c>
    </row>
    <row r="171" spans="1:9" s="6" customFormat="1" ht="15" x14ac:dyDescent="0.25">
      <c r="A171" s="29">
        <v>43397</v>
      </c>
      <c r="B171" s="128">
        <f t="shared" si="18"/>
        <v>169</v>
      </c>
      <c r="C171" s="19">
        <v>134</v>
      </c>
      <c r="D171" s="4" t="s">
        <v>496</v>
      </c>
      <c r="E171" s="4">
        <v>4000</v>
      </c>
      <c r="F171" s="30">
        <v>1920</v>
      </c>
      <c r="G171" s="30">
        <v>9199</v>
      </c>
      <c r="H171" s="130" t="str">
        <f t="shared" si="19"/>
        <v>Bank Brukskonto</v>
      </c>
      <c r="I171" s="130" t="str">
        <f t="shared" si="20"/>
        <v>Andre kunder</v>
      </c>
    </row>
    <row r="172" spans="1:9" s="6" customFormat="1" ht="15" x14ac:dyDescent="0.25">
      <c r="A172" s="29">
        <v>43397</v>
      </c>
      <c r="B172" s="128">
        <f t="shared" si="18"/>
        <v>170</v>
      </c>
      <c r="C172" s="19">
        <v>135</v>
      </c>
      <c r="D172" s="4" t="s">
        <v>497</v>
      </c>
      <c r="E172" s="4">
        <v>5600</v>
      </c>
      <c r="F172" s="30">
        <v>1920</v>
      </c>
      <c r="G172" s="30">
        <v>9199</v>
      </c>
      <c r="H172" s="130" t="str">
        <f t="shared" si="19"/>
        <v>Bank Brukskonto</v>
      </c>
      <c r="I172" s="130" t="str">
        <f t="shared" si="20"/>
        <v>Andre kunder</v>
      </c>
    </row>
    <row r="173" spans="1:9" s="6" customFormat="1" ht="15" x14ac:dyDescent="0.25">
      <c r="A173" s="29">
        <v>43397</v>
      </c>
      <c r="B173" s="128">
        <f t="shared" si="18"/>
        <v>171</v>
      </c>
      <c r="C173" s="19">
        <v>136</v>
      </c>
      <c r="D173" s="4" t="s">
        <v>498</v>
      </c>
      <c r="E173" s="4">
        <v>2400</v>
      </c>
      <c r="F173" s="30">
        <v>1920</v>
      </c>
      <c r="G173" s="30">
        <v>3222</v>
      </c>
      <c r="H173" s="130" t="str">
        <f t="shared" si="19"/>
        <v>Bank Brukskonto</v>
      </c>
      <c r="I173" s="130" t="str">
        <f t="shared" si="20"/>
        <v>Startavgifter SM Høst</v>
      </c>
    </row>
    <row r="174" spans="1:9" s="6" customFormat="1" ht="15" x14ac:dyDescent="0.25">
      <c r="A174" s="29">
        <v>43397</v>
      </c>
      <c r="B174" s="128">
        <f t="shared" si="18"/>
        <v>172</v>
      </c>
      <c r="C174" s="19">
        <v>137</v>
      </c>
      <c r="D174" s="4" t="s">
        <v>501</v>
      </c>
      <c r="E174" s="4">
        <v>2400</v>
      </c>
      <c r="F174" s="30">
        <v>6226</v>
      </c>
      <c r="G174" s="30">
        <v>9682</v>
      </c>
      <c r="H174" s="130" t="str">
        <f t="shared" si="19"/>
        <v>Turneringsledelse KM Lag</v>
      </c>
      <c r="I174" s="130" t="str">
        <f t="shared" si="20"/>
        <v>Styret Sven Pran</v>
      </c>
    </row>
    <row r="175" spans="1:9" s="6" customFormat="1" ht="15" x14ac:dyDescent="0.25">
      <c r="A175" s="29">
        <v>43397</v>
      </c>
      <c r="B175" s="128">
        <f t="shared" si="18"/>
        <v>173</v>
      </c>
      <c r="C175" s="19">
        <v>138</v>
      </c>
      <c r="D175" s="4" t="s">
        <v>502</v>
      </c>
      <c r="E175" s="4">
        <v>1100</v>
      </c>
      <c r="F175" s="30">
        <v>6226</v>
      </c>
      <c r="G175" s="30">
        <v>3790</v>
      </c>
      <c r="H175" s="130" t="str">
        <f t="shared" si="19"/>
        <v>Turneringsledelse KM Lag</v>
      </c>
      <c r="I175" s="130" t="str">
        <f t="shared" si="20"/>
        <v>Diverse inntekter</v>
      </c>
    </row>
    <row r="176" spans="1:9" s="6" customFormat="1" ht="15" x14ac:dyDescent="0.25">
      <c r="A176" s="29">
        <v>43398</v>
      </c>
      <c r="B176" s="128">
        <f t="shared" si="18"/>
        <v>174</v>
      </c>
      <c r="C176" s="19">
        <v>139</v>
      </c>
      <c r="D176" s="4" t="s">
        <v>504</v>
      </c>
      <c r="E176" s="4">
        <v>2400</v>
      </c>
      <c r="F176" s="30">
        <v>1920</v>
      </c>
      <c r="G176" s="30">
        <v>3222</v>
      </c>
      <c r="H176" s="130" t="str">
        <f t="shared" si="19"/>
        <v>Bank Brukskonto</v>
      </c>
      <c r="I176" s="130" t="str">
        <f t="shared" si="20"/>
        <v>Startavgifter SM Høst</v>
      </c>
    </row>
    <row r="177" spans="1:9" s="6" customFormat="1" ht="15" x14ac:dyDescent="0.25">
      <c r="A177" s="29">
        <v>43398</v>
      </c>
      <c r="B177" s="128">
        <f t="shared" si="18"/>
        <v>175</v>
      </c>
      <c r="C177" s="19">
        <v>140</v>
      </c>
      <c r="D177" s="4" t="s">
        <v>505</v>
      </c>
      <c r="E177" s="4">
        <v>5600</v>
      </c>
      <c r="F177" s="30">
        <v>1920</v>
      </c>
      <c r="G177" s="30">
        <v>9199</v>
      </c>
      <c r="H177" s="130" t="str">
        <f t="shared" si="19"/>
        <v>Bank Brukskonto</v>
      </c>
      <c r="I177" s="130" t="str">
        <f t="shared" si="20"/>
        <v>Andre kunder</v>
      </c>
    </row>
    <row r="178" spans="1:9" s="6" customFormat="1" ht="15" x14ac:dyDescent="0.25">
      <c r="A178" s="29">
        <v>43399</v>
      </c>
      <c r="B178" s="128">
        <f t="shared" si="18"/>
        <v>176</v>
      </c>
      <c r="C178" s="19">
        <v>141</v>
      </c>
      <c r="D178" s="4" t="s">
        <v>506</v>
      </c>
      <c r="E178" s="4">
        <v>4000</v>
      </c>
      <c r="F178" s="30">
        <v>1920</v>
      </c>
      <c r="G178" s="30">
        <v>9199</v>
      </c>
      <c r="H178" s="130" t="str">
        <f t="shared" si="19"/>
        <v>Bank Brukskonto</v>
      </c>
      <c r="I178" s="130" t="str">
        <f t="shared" si="20"/>
        <v>Andre kunder</v>
      </c>
    </row>
    <row r="179" spans="1:9" s="6" customFormat="1" ht="15" x14ac:dyDescent="0.25">
      <c r="A179" s="29">
        <v>43402</v>
      </c>
      <c r="B179" s="128">
        <f t="shared" si="18"/>
        <v>177</v>
      </c>
      <c r="C179" s="19">
        <v>142</v>
      </c>
      <c r="D179" s="4" t="s">
        <v>514</v>
      </c>
      <c r="E179" s="4">
        <v>1300</v>
      </c>
      <c r="F179" s="30">
        <v>1920</v>
      </c>
      <c r="G179" s="30">
        <v>9083</v>
      </c>
      <c r="H179" s="130" t="str">
        <f t="shared" si="19"/>
        <v>Bank Brukskonto</v>
      </c>
      <c r="I179" s="130" t="str">
        <f t="shared" si="20"/>
        <v>Torsnes BK</v>
      </c>
    </row>
    <row r="180" spans="1:9" s="6" customFormat="1" ht="15" x14ac:dyDescent="0.25">
      <c r="A180" s="29">
        <v>43402</v>
      </c>
      <c r="B180" s="128">
        <f t="shared" si="18"/>
        <v>178</v>
      </c>
      <c r="C180" s="19">
        <v>143</v>
      </c>
      <c r="D180" s="4" t="s">
        <v>515</v>
      </c>
      <c r="E180" s="4">
        <v>900</v>
      </c>
      <c r="F180" s="30">
        <v>1920</v>
      </c>
      <c r="G180" s="30">
        <v>9095</v>
      </c>
      <c r="H180" s="130" t="str">
        <f t="shared" si="19"/>
        <v>Bank Brukskonto</v>
      </c>
      <c r="I180" s="130" t="str">
        <f t="shared" si="20"/>
        <v>Ås BK</v>
      </c>
    </row>
    <row r="181" spans="1:9" s="6" customFormat="1" ht="15" x14ac:dyDescent="0.25">
      <c r="A181" s="29">
        <v>43402</v>
      </c>
      <c r="B181" s="128">
        <f t="shared" si="18"/>
        <v>179</v>
      </c>
      <c r="C181" s="19">
        <v>144</v>
      </c>
      <c r="D181" s="4" t="s">
        <v>516</v>
      </c>
      <c r="E181" s="4">
        <v>2400</v>
      </c>
      <c r="F181" s="30">
        <v>1920</v>
      </c>
      <c r="G181" s="30">
        <v>9069</v>
      </c>
      <c r="H181" s="130" t="str">
        <f t="shared" si="19"/>
        <v>Bank Brukskonto</v>
      </c>
      <c r="I181" s="130" t="str">
        <f t="shared" si="20"/>
        <v>Ski BK</v>
      </c>
    </row>
    <row r="182" spans="1:9" s="6" customFormat="1" ht="15" x14ac:dyDescent="0.25">
      <c r="A182" s="29">
        <v>43402</v>
      </c>
      <c r="B182" s="128">
        <f t="shared" si="18"/>
        <v>180</v>
      </c>
      <c r="C182" s="19">
        <v>145</v>
      </c>
      <c r="D182" s="4" t="s">
        <v>517</v>
      </c>
      <c r="E182" s="4">
        <v>4500</v>
      </c>
      <c r="F182" s="30">
        <v>1920</v>
      </c>
      <c r="G182" s="30">
        <v>9037</v>
      </c>
      <c r="H182" s="130" t="str">
        <f t="shared" si="19"/>
        <v>Bank Brukskonto</v>
      </c>
      <c r="I182" s="130" t="str">
        <f t="shared" si="20"/>
        <v>Kolbotn BK</v>
      </c>
    </row>
    <row r="183" spans="1:9" s="6" customFormat="1" ht="15" x14ac:dyDescent="0.25">
      <c r="A183" s="29">
        <v>43402</v>
      </c>
      <c r="B183" s="128">
        <f t="shared" si="18"/>
        <v>181</v>
      </c>
      <c r="C183" s="19">
        <v>146</v>
      </c>
      <c r="D183" s="4" t="s">
        <v>518</v>
      </c>
      <c r="E183" s="4">
        <v>2700</v>
      </c>
      <c r="F183" s="30">
        <v>1920</v>
      </c>
      <c r="G183" s="30">
        <v>9005</v>
      </c>
      <c r="H183" s="130" t="str">
        <f t="shared" si="19"/>
        <v>Bank Brukskonto</v>
      </c>
      <c r="I183" s="130" t="str">
        <f t="shared" si="20"/>
        <v>Askim BK</v>
      </c>
    </row>
    <row r="184" spans="1:9" s="6" customFormat="1" ht="15" x14ac:dyDescent="0.25">
      <c r="A184" s="29">
        <v>43402</v>
      </c>
      <c r="B184" s="128">
        <f t="shared" si="18"/>
        <v>182</v>
      </c>
      <c r="C184" s="19">
        <v>147</v>
      </c>
      <c r="D184" s="4" t="s">
        <v>519</v>
      </c>
      <c r="E184" s="4">
        <v>700</v>
      </c>
      <c r="F184" s="30">
        <v>1920</v>
      </c>
      <c r="G184" s="30">
        <v>9079</v>
      </c>
      <c r="H184" s="130" t="str">
        <f t="shared" si="19"/>
        <v>Bank Brukskonto</v>
      </c>
      <c r="I184" s="130" t="str">
        <f t="shared" si="20"/>
        <v>Spydeberg BK</v>
      </c>
    </row>
    <row r="185" spans="1:9" s="6" customFormat="1" ht="15" x14ac:dyDescent="0.25">
      <c r="A185" s="29">
        <v>43402</v>
      </c>
      <c r="B185" s="128">
        <f t="shared" si="18"/>
        <v>183</v>
      </c>
      <c r="C185" s="19">
        <v>148</v>
      </c>
      <c r="D185" s="4" t="s">
        <v>520</v>
      </c>
      <c r="E185" s="4">
        <v>2000</v>
      </c>
      <c r="F185" s="30">
        <v>1920</v>
      </c>
      <c r="G185" s="30">
        <v>9087</v>
      </c>
      <c r="H185" s="130" t="str">
        <f t="shared" si="19"/>
        <v>Bank Brukskonto</v>
      </c>
      <c r="I185" s="130" t="str">
        <f t="shared" si="20"/>
        <v>Vestby BK</v>
      </c>
    </row>
    <row r="186" spans="1:9" s="6" customFormat="1" ht="15" x14ac:dyDescent="0.25">
      <c r="A186" s="29">
        <v>43402</v>
      </c>
      <c r="B186" s="128">
        <f t="shared" si="18"/>
        <v>184</v>
      </c>
      <c r="C186" s="19">
        <v>149</v>
      </c>
      <c r="D186" s="4" t="s">
        <v>522</v>
      </c>
      <c r="E186" s="4">
        <v>2100</v>
      </c>
      <c r="F186" s="30">
        <v>1920</v>
      </c>
      <c r="G186" s="30">
        <v>9075</v>
      </c>
      <c r="H186" s="130" t="str">
        <f t="shared" si="19"/>
        <v>Bank Brukskonto</v>
      </c>
      <c r="I186" s="130" t="str">
        <f t="shared" si="20"/>
        <v>Soon BK</v>
      </c>
    </row>
    <row r="187" spans="1:9" s="6" customFormat="1" ht="15" x14ac:dyDescent="0.25">
      <c r="A187" s="29">
        <v>43402</v>
      </c>
      <c r="B187" s="128">
        <f t="shared" si="18"/>
        <v>185</v>
      </c>
      <c r="C187" s="19">
        <v>150</v>
      </c>
      <c r="D187" s="4" t="s">
        <v>521</v>
      </c>
      <c r="E187" s="4">
        <v>1600</v>
      </c>
      <c r="F187" s="30">
        <v>1920</v>
      </c>
      <c r="G187" s="30">
        <v>9009</v>
      </c>
      <c r="H187" s="130" t="str">
        <f t="shared" si="19"/>
        <v>Bank Brukskonto</v>
      </c>
      <c r="I187" s="130" t="str">
        <f t="shared" si="20"/>
        <v>BK Tempo</v>
      </c>
    </row>
    <row r="188" spans="1:9" s="6" customFormat="1" ht="15" x14ac:dyDescent="0.25">
      <c r="A188" s="29">
        <v>43404</v>
      </c>
      <c r="B188" s="128">
        <f t="shared" si="18"/>
        <v>186</v>
      </c>
      <c r="C188" s="19">
        <v>151</v>
      </c>
      <c r="D188" s="4" t="s">
        <v>523</v>
      </c>
      <c r="E188" s="4">
        <v>2100</v>
      </c>
      <c r="F188" s="30">
        <v>9075</v>
      </c>
      <c r="G188" s="30">
        <v>1920</v>
      </c>
      <c r="H188" s="130" t="str">
        <f t="shared" si="19"/>
        <v>Soon BK</v>
      </c>
      <c r="I188" s="130" t="str">
        <f t="shared" si="20"/>
        <v>Bank Brukskonto</v>
      </c>
    </row>
    <row r="189" spans="1:9" s="6" customFormat="1" ht="15" x14ac:dyDescent="0.25">
      <c r="A189" s="29">
        <v>43404</v>
      </c>
      <c r="B189" s="128">
        <f t="shared" si="18"/>
        <v>187</v>
      </c>
      <c r="C189" s="19">
        <v>152</v>
      </c>
      <c r="D189" s="4" t="s">
        <v>524</v>
      </c>
      <c r="E189" s="4">
        <v>4000</v>
      </c>
      <c r="F189" s="30">
        <v>1920</v>
      </c>
      <c r="G189" s="30">
        <v>9199</v>
      </c>
      <c r="H189" s="130" t="str">
        <f t="shared" si="19"/>
        <v>Bank Brukskonto</v>
      </c>
      <c r="I189" s="130" t="str">
        <f t="shared" si="20"/>
        <v>Andre kunder</v>
      </c>
    </row>
    <row r="190" spans="1:9" s="6" customFormat="1" ht="15" x14ac:dyDescent="0.25">
      <c r="A190" s="29">
        <v>43405</v>
      </c>
      <c r="B190" s="128">
        <f t="shared" si="18"/>
        <v>188</v>
      </c>
      <c r="C190" s="19">
        <v>153</v>
      </c>
      <c r="D190" s="4" t="s">
        <v>267</v>
      </c>
      <c r="E190" s="4">
        <v>62.5</v>
      </c>
      <c r="F190" s="30">
        <v>7770</v>
      </c>
      <c r="G190" s="30">
        <v>1920</v>
      </c>
      <c r="H190" s="130" t="str">
        <f t="shared" si="19"/>
        <v>Omkostninger bank</v>
      </c>
      <c r="I190" s="130" t="str">
        <f t="shared" si="20"/>
        <v>Bank Brukskonto</v>
      </c>
    </row>
    <row r="191" spans="1:9" s="6" customFormat="1" ht="15" x14ac:dyDescent="0.25">
      <c r="A191" s="29">
        <v>43409</v>
      </c>
      <c r="B191" s="128">
        <f t="shared" si="18"/>
        <v>189</v>
      </c>
      <c r="C191" s="19">
        <v>154</v>
      </c>
      <c r="D191" s="4" t="s">
        <v>525</v>
      </c>
      <c r="E191" s="4">
        <v>373.44</v>
      </c>
      <c r="F191" s="30">
        <v>6420</v>
      </c>
      <c r="G191" s="30">
        <v>9699</v>
      </c>
      <c r="H191" s="130" t="str">
        <f t="shared" si="19"/>
        <v>Data/programvare</v>
      </c>
      <c r="I191" s="130" t="str">
        <f t="shared" si="20"/>
        <v>Andre leverandører</v>
      </c>
    </row>
    <row r="192" spans="1:9" s="6" customFormat="1" ht="15" x14ac:dyDescent="0.25">
      <c r="A192" s="29">
        <v>43409</v>
      </c>
      <c r="B192" s="128">
        <f t="shared" si="18"/>
        <v>190</v>
      </c>
      <c r="C192" s="19">
        <v>155</v>
      </c>
      <c r="D192" s="4" t="s">
        <v>526</v>
      </c>
      <c r="E192" s="4">
        <v>4000</v>
      </c>
      <c r="F192" s="30">
        <v>1920</v>
      </c>
      <c r="G192" s="30">
        <v>9199</v>
      </c>
      <c r="H192" s="130" t="str">
        <f t="shared" si="19"/>
        <v>Bank Brukskonto</v>
      </c>
      <c r="I192" s="130" t="str">
        <f t="shared" si="20"/>
        <v>Andre kunder</v>
      </c>
    </row>
    <row r="193" spans="1:9" s="6" customFormat="1" ht="15" x14ac:dyDescent="0.25">
      <c r="A193" s="29">
        <v>43411</v>
      </c>
      <c r="B193" s="128">
        <f t="shared" si="18"/>
        <v>191</v>
      </c>
      <c r="C193" s="19">
        <v>156</v>
      </c>
      <c r="D193" s="4" t="s">
        <v>527</v>
      </c>
      <c r="E193" s="4">
        <v>1100</v>
      </c>
      <c r="F193" s="30">
        <v>6226</v>
      </c>
      <c r="G193" s="30">
        <v>3790</v>
      </c>
      <c r="H193" s="130" t="str">
        <f t="shared" si="19"/>
        <v>Turneringsledelse KM Lag</v>
      </c>
      <c r="I193" s="130" t="str">
        <f t="shared" si="20"/>
        <v>Diverse inntekter</v>
      </c>
    </row>
    <row r="194" spans="1:9" s="6" customFormat="1" ht="15" x14ac:dyDescent="0.25">
      <c r="A194" s="29">
        <v>43411</v>
      </c>
      <c r="B194" s="128">
        <f t="shared" si="18"/>
        <v>192</v>
      </c>
      <c r="C194" s="19">
        <v>157</v>
      </c>
      <c r="D194" s="4" t="s">
        <v>528</v>
      </c>
      <c r="E194" s="4">
        <v>2400</v>
      </c>
      <c r="F194" s="30">
        <v>6226</v>
      </c>
      <c r="G194" s="30">
        <v>9682</v>
      </c>
      <c r="H194" s="130" t="str">
        <f t="shared" si="19"/>
        <v>Turneringsledelse KM Lag</v>
      </c>
      <c r="I194" s="130" t="str">
        <f t="shared" si="20"/>
        <v>Styret Sven Pran</v>
      </c>
    </row>
    <row r="195" spans="1:9" s="6" customFormat="1" ht="15" x14ac:dyDescent="0.25">
      <c r="A195" s="29">
        <v>43407</v>
      </c>
      <c r="B195" s="128">
        <f t="shared" si="18"/>
        <v>193</v>
      </c>
      <c r="C195" s="19">
        <v>158</v>
      </c>
      <c r="D195" s="4" t="s">
        <v>529</v>
      </c>
      <c r="E195" s="4">
        <v>1350</v>
      </c>
      <c r="F195" s="30">
        <v>6222</v>
      </c>
      <c r="G195" s="30">
        <v>9682</v>
      </c>
      <c r="H195" s="130" t="str">
        <f t="shared" si="19"/>
        <v>Turneringsledelse SM Høst</v>
      </c>
      <c r="I195" s="130" t="str">
        <f t="shared" si="20"/>
        <v>Styret Sven Pran</v>
      </c>
    </row>
    <row r="196" spans="1:9" s="6" customFormat="1" ht="15" x14ac:dyDescent="0.25">
      <c r="A196" s="29">
        <v>43408</v>
      </c>
      <c r="B196" s="128">
        <f t="shared" si="18"/>
        <v>194</v>
      </c>
      <c r="C196" s="19">
        <v>159</v>
      </c>
      <c r="D196" s="4" t="s">
        <v>530</v>
      </c>
      <c r="E196" s="4">
        <v>600</v>
      </c>
      <c r="F196" s="30">
        <v>6222</v>
      </c>
      <c r="G196" s="30">
        <v>3790</v>
      </c>
      <c r="H196" s="130" t="str">
        <f t="shared" si="19"/>
        <v>Turneringsledelse SM Høst</v>
      </c>
      <c r="I196" s="130" t="str">
        <f t="shared" si="20"/>
        <v>Diverse inntekter</v>
      </c>
    </row>
    <row r="197" spans="1:9" s="6" customFormat="1" ht="15" x14ac:dyDescent="0.25">
      <c r="A197" s="29">
        <v>43408</v>
      </c>
      <c r="B197" s="128">
        <f t="shared" ref="B197:B260" si="21">B196+1</f>
        <v>195</v>
      </c>
      <c r="C197" s="19">
        <v>160</v>
      </c>
      <c r="D197" s="4" t="s">
        <v>531</v>
      </c>
      <c r="E197" s="4">
        <v>4000</v>
      </c>
      <c r="F197" s="30">
        <v>6222</v>
      </c>
      <c r="G197" s="30">
        <v>9682</v>
      </c>
      <c r="H197" s="130" t="str">
        <f t="shared" si="19"/>
        <v>Turneringsledelse SM Høst</v>
      </c>
      <c r="I197" s="130" t="str">
        <f t="shared" si="20"/>
        <v>Styret Sven Pran</v>
      </c>
    </row>
    <row r="198" spans="1:9" s="6" customFormat="1" ht="15" x14ac:dyDescent="0.25">
      <c r="A198" s="29">
        <v>43415</v>
      </c>
      <c r="B198" s="128">
        <f t="shared" si="21"/>
        <v>196</v>
      </c>
      <c r="C198" s="19">
        <v>161</v>
      </c>
      <c r="D198" s="4" t="s">
        <v>532</v>
      </c>
      <c r="E198" s="4">
        <v>56800</v>
      </c>
      <c r="F198" s="30">
        <v>6262</v>
      </c>
      <c r="G198" s="30">
        <v>2960</v>
      </c>
      <c r="H198" s="130" t="str">
        <f t="shared" si="19"/>
        <v>Turneringer deltakelse SM Høst</v>
      </c>
      <c r="I198" s="130" t="str">
        <f t="shared" si="20"/>
        <v xml:space="preserve">Avsetninger (Kortsiktig) </v>
      </c>
    </row>
    <row r="199" spans="1:9" s="6" customFormat="1" ht="15" x14ac:dyDescent="0.25">
      <c r="A199" s="29">
        <v>43418</v>
      </c>
      <c r="B199" s="128">
        <f t="shared" si="21"/>
        <v>197</v>
      </c>
      <c r="C199" s="19">
        <v>162</v>
      </c>
      <c r="D199" s="4" t="s">
        <v>533</v>
      </c>
      <c r="E199" s="4">
        <v>3300</v>
      </c>
      <c r="F199" s="30">
        <v>1920</v>
      </c>
      <c r="G199" s="30">
        <v>9065</v>
      </c>
      <c r="H199" s="130" t="str">
        <f t="shared" si="19"/>
        <v>Bank Brukskonto</v>
      </c>
      <c r="I199" s="130" t="str">
        <f t="shared" si="20"/>
        <v>Sarpsborg BK</v>
      </c>
    </row>
    <row r="200" spans="1:9" s="6" customFormat="1" ht="15" x14ac:dyDescent="0.25">
      <c r="A200" s="29">
        <v>43419</v>
      </c>
      <c r="B200" s="128">
        <f t="shared" si="21"/>
        <v>198</v>
      </c>
      <c r="C200" s="19">
        <v>163</v>
      </c>
      <c r="D200" s="4" t="s">
        <v>534</v>
      </c>
      <c r="E200" s="4">
        <v>4800</v>
      </c>
      <c r="F200" s="30">
        <v>1920</v>
      </c>
      <c r="G200" s="30">
        <v>9045</v>
      </c>
      <c r="H200" s="130" t="str">
        <f t="shared" si="19"/>
        <v>Bank Brukskonto</v>
      </c>
      <c r="I200" s="130" t="str">
        <f t="shared" si="20"/>
        <v>Nesodden BK</v>
      </c>
    </row>
    <row r="201" spans="1:9" s="6" customFormat="1" ht="15" x14ac:dyDescent="0.25">
      <c r="A201" s="29">
        <v>43423</v>
      </c>
      <c r="B201" s="128">
        <f t="shared" si="21"/>
        <v>199</v>
      </c>
      <c r="C201" s="19">
        <v>164</v>
      </c>
      <c r="D201" s="4" t="s">
        <v>535</v>
      </c>
      <c r="E201" s="4">
        <v>373.44</v>
      </c>
      <c r="F201" s="30">
        <v>9699</v>
      </c>
      <c r="G201" s="30">
        <v>1920</v>
      </c>
      <c r="H201" s="130" t="str">
        <f t="shared" si="19"/>
        <v>Andre leverandører</v>
      </c>
      <c r="I201" s="130" t="str">
        <f t="shared" si="20"/>
        <v>Bank Brukskonto</v>
      </c>
    </row>
    <row r="202" spans="1:9" s="6" customFormat="1" ht="15" x14ac:dyDescent="0.25">
      <c r="A202" s="29">
        <v>43425</v>
      </c>
      <c r="B202" s="128">
        <f t="shared" si="21"/>
        <v>200</v>
      </c>
      <c r="C202" s="19">
        <v>165</v>
      </c>
      <c r="D202" s="4" t="s">
        <v>536</v>
      </c>
      <c r="E202" s="4">
        <v>1100</v>
      </c>
      <c r="F202" s="30">
        <v>6226</v>
      </c>
      <c r="G202" s="30">
        <v>3790</v>
      </c>
      <c r="H202" s="130" t="str">
        <f t="shared" si="19"/>
        <v>Turneringsledelse KM Lag</v>
      </c>
      <c r="I202" s="130" t="str">
        <f t="shared" si="20"/>
        <v>Diverse inntekter</v>
      </c>
    </row>
    <row r="203" spans="1:9" s="6" customFormat="1" ht="15" x14ac:dyDescent="0.25">
      <c r="A203" s="29">
        <v>43425</v>
      </c>
      <c r="B203" s="128">
        <f t="shared" si="21"/>
        <v>201</v>
      </c>
      <c r="C203" s="19">
        <v>166</v>
      </c>
      <c r="D203" s="4" t="s">
        <v>537</v>
      </c>
      <c r="E203" s="4">
        <v>2400</v>
      </c>
      <c r="F203" s="30">
        <v>6226</v>
      </c>
      <c r="G203" s="30">
        <v>9682</v>
      </c>
      <c r="H203" s="130" t="str">
        <f t="shared" si="19"/>
        <v>Turneringsledelse KM Lag</v>
      </c>
      <c r="I203" s="130" t="str">
        <f t="shared" si="20"/>
        <v>Styret Sven Pran</v>
      </c>
    </row>
    <row r="204" spans="1:9" s="6" customFormat="1" ht="15" x14ac:dyDescent="0.25">
      <c r="A204" s="29">
        <v>43431</v>
      </c>
      <c r="B204" s="128">
        <f t="shared" si="21"/>
        <v>202</v>
      </c>
      <c r="C204" s="19">
        <v>167</v>
      </c>
      <c r="D204" s="4" t="s">
        <v>538</v>
      </c>
      <c r="E204" s="4">
        <v>35200</v>
      </c>
      <c r="F204" s="30">
        <v>2960</v>
      </c>
      <c r="G204" s="30">
        <v>9600</v>
      </c>
      <c r="H204" s="130" t="str">
        <f t="shared" si="19"/>
        <v xml:space="preserve">Avsetninger (Kortsiktig) </v>
      </c>
      <c r="I204" s="130" t="str">
        <f t="shared" si="20"/>
        <v>Norsk Bridgeforbund</v>
      </c>
    </row>
    <row r="205" spans="1:9" s="6" customFormat="1" ht="15" x14ac:dyDescent="0.25">
      <c r="A205" s="29">
        <v>43437</v>
      </c>
      <c r="B205" s="128">
        <f t="shared" si="21"/>
        <v>203</v>
      </c>
      <c r="C205" s="19">
        <v>168</v>
      </c>
      <c r="D205" s="4" t="s">
        <v>267</v>
      </c>
      <c r="E205" s="4">
        <v>41.5</v>
      </c>
      <c r="F205" s="30">
        <v>7770</v>
      </c>
      <c r="G205" s="30">
        <v>1920</v>
      </c>
      <c r="H205" s="130" t="str">
        <f t="shared" si="19"/>
        <v>Omkostninger bank</v>
      </c>
      <c r="I205" s="130" t="str">
        <f t="shared" si="20"/>
        <v>Bank Brukskonto</v>
      </c>
    </row>
    <row r="206" spans="1:9" s="6" customFormat="1" ht="15" x14ac:dyDescent="0.25">
      <c r="A206" s="29">
        <v>43437</v>
      </c>
      <c r="B206" s="128">
        <f t="shared" si="21"/>
        <v>204</v>
      </c>
      <c r="C206" s="19">
        <v>169</v>
      </c>
      <c r="D206" s="4" t="s">
        <v>539</v>
      </c>
      <c r="E206" s="4">
        <v>4800</v>
      </c>
      <c r="F206" s="30">
        <v>9682</v>
      </c>
      <c r="G206" s="30">
        <v>1920</v>
      </c>
      <c r="H206" s="130" t="str">
        <f t="shared" si="19"/>
        <v>Styret Sven Pran</v>
      </c>
      <c r="I206" s="130" t="str">
        <f t="shared" si="20"/>
        <v>Bank Brukskonto</v>
      </c>
    </row>
    <row r="207" spans="1:9" s="6" customFormat="1" ht="15" x14ac:dyDescent="0.25">
      <c r="A207" s="29">
        <v>43439</v>
      </c>
      <c r="B207" s="128">
        <f t="shared" si="21"/>
        <v>205</v>
      </c>
      <c r="C207" s="19">
        <v>170</v>
      </c>
      <c r="D207" s="4" t="s">
        <v>540</v>
      </c>
      <c r="E207" s="4">
        <v>1100</v>
      </c>
      <c r="F207" s="30">
        <v>6226</v>
      </c>
      <c r="G207" s="30">
        <v>3790</v>
      </c>
      <c r="H207" s="130" t="str">
        <f t="shared" si="19"/>
        <v>Turneringsledelse KM Lag</v>
      </c>
      <c r="I207" s="130" t="str">
        <f t="shared" si="20"/>
        <v>Diverse inntekter</v>
      </c>
    </row>
    <row r="208" spans="1:9" s="6" customFormat="1" ht="15" x14ac:dyDescent="0.25">
      <c r="A208" s="29">
        <v>43439</v>
      </c>
      <c r="B208" s="128">
        <f t="shared" si="21"/>
        <v>206</v>
      </c>
      <c r="C208" s="19">
        <v>171</v>
      </c>
      <c r="D208" s="4" t="s">
        <v>541</v>
      </c>
      <c r="E208" s="4">
        <v>2400</v>
      </c>
      <c r="F208" s="30">
        <v>6226</v>
      </c>
      <c r="G208" s="30">
        <v>9682</v>
      </c>
      <c r="H208" s="130" t="str">
        <f t="shared" si="19"/>
        <v>Turneringsledelse KM Lag</v>
      </c>
      <c r="I208" s="130" t="str">
        <f t="shared" si="20"/>
        <v>Styret Sven Pran</v>
      </c>
    </row>
    <row r="209" spans="1:9" s="6" customFormat="1" ht="15" x14ac:dyDescent="0.25">
      <c r="A209" s="29">
        <v>43445</v>
      </c>
      <c r="B209" s="128">
        <f t="shared" si="21"/>
        <v>207</v>
      </c>
      <c r="C209" s="19">
        <v>172</v>
      </c>
      <c r="D209" s="5" t="s">
        <v>542</v>
      </c>
      <c r="E209" s="6">
        <v>35200</v>
      </c>
      <c r="F209" s="30">
        <v>9600</v>
      </c>
      <c r="G209" s="126">
        <v>1920</v>
      </c>
      <c r="H209" s="130" t="str">
        <f t="shared" si="19"/>
        <v>Norsk Bridgeforbund</v>
      </c>
      <c r="I209" s="130" t="str">
        <f t="shared" si="20"/>
        <v>Bank Brukskonto</v>
      </c>
    </row>
    <row r="210" spans="1:9" s="6" customFormat="1" ht="15" x14ac:dyDescent="0.25">
      <c r="A210" s="29">
        <v>43446</v>
      </c>
      <c r="B210" s="128">
        <f t="shared" si="21"/>
        <v>208</v>
      </c>
      <c r="C210" s="19">
        <v>173</v>
      </c>
      <c r="D210" s="5" t="s">
        <v>543</v>
      </c>
      <c r="E210" s="6">
        <v>1806</v>
      </c>
      <c r="F210" s="30">
        <v>7711</v>
      </c>
      <c r="G210" s="126">
        <v>1920</v>
      </c>
      <c r="H210" s="130" t="str">
        <f t="shared" si="19"/>
        <v>Styreutgifter</v>
      </c>
      <c r="I210" s="130" t="str">
        <f t="shared" si="20"/>
        <v>Bank Brukskonto</v>
      </c>
    </row>
    <row r="211" spans="1:9" s="6" customFormat="1" ht="15" x14ac:dyDescent="0.25">
      <c r="A211" s="29">
        <v>43447</v>
      </c>
      <c r="B211" s="128">
        <f t="shared" si="21"/>
        <v>209</v>
      </c>
      <c r="C211" s="19">
        <v>174</v>
      </c>
      <c r="D211" s="4" t="s">
        <v>544</v>
      </c>
      <c r="E211" s="6">
        <v>7200</v>
      </c>
      <c r="F211" s="30">
        <v>9682</v>
      </c>
      <c r="G211" s="30">
        <v>1920</v>
      </c>
      <c r="H211" s="130" t="str">
        <f t="shared" si="19"/>
        <v>Styret Sven Pran</v>
      </c>
      <c r="I211" s="130" t="str">
        <f t="shared" si="20"/>
        <v>Bank Brukskonto</v>
      </c>
    </row>
    <row r="212" spans="1:9" s="6" customFormat="1" ht="15" x14ac:dyDescent="0.25">
      <c r="A212" s="29">
        <v>43446</v>
      </c>
      <c r="B212" s="128">
        <f t="shared" si="21"/>
        <v>210</v>
      </c>
      <c r="C212" s="19">
        <v>175</v>
      </c>
      <c r="D212" s="4" t="s">
        <v>382</v>
      </c>
      <c r="E212" s="4">
        <v>500</v>
      </c>
      <c r="F212" s="30">
        <v>7711</v>
      </c>
      <c r="G212" s="30">
        <v>9680</v>
      </c>
      <c r="H212" s="130" t="str">
        <f t="shared" si="19"/>
        <v>Styreutgifter</v>
      </c>
      <c r="I212" s="130" t="str">
        <f t="shared" si="20"/>
        <v>Styret Finn Leiang</v>
      </c>
    </row>
    <row r="213" spans="1:9" s="6" customFormat="1" ht="15" x14ac:dyDescent="0.25">
      <c r="A213" s="29">
        <v>43446</v>
      </c>
      <c r="B213" s="128">
        <f t="shared" si="21"/>
        <v>211</v>
      </c>
      <c r="C213" s="19">
        <v>175</v>
      </c>
      <c r="D213" s="4" t="s">
        <v>382</v>
      </c>
      <c r="E213" s="4">
        <v>500</v>
      </c>
      <c r="F213" s="30">
        <v>7711</v>
      </c>
      <c r="G213" s="30">
        <v>9681</v>
      </c>
      <c r="H213" s="130" t="str">
        <f t="shared" si="19"/>
        <v>Styreutgifter</v>
      </c>
      <c r="I213" s="130" t="str">
        <f t="shared" si="20"/>
        <v>Styret Anne G Hjemmen</v>
      </c>
    </row>
    <row r="214" spans="1:9" s="6" customFormat="1" ht="15" x14ac:dyDescent="0.25">
      <c r="A214" s="29">
        <v>43446</v>
      </c>
      <c r="B214" s="128">
        <f t="shared" si="21"/>
        <v>212</v>
      </c>
      <c r="C214" s="19">
        <v>175</v>
      </c>
      <c r="D214" s="4" t="s">
        <v>382</v>
      </c>
      <c r="E214" s="4">
        <v>500</v>
      </c>
      <c r="F214" s="30">
        <v>7711</v>
      </c>
      <c r="G214" s="30">
        <v>9682</v>
      </c>
      <c r="H214" s="130" t="str">
        <f t="shared" si="19"/>
        <v>Styreutgifter</v>
      </c>
      <c r="I214" s="130" t="str">
        <f t="shared" si="20"/>
        <v>Styret Sven Pran</v>
      </c>
    </row>
    <row r="215" spans="1:9" s="6" customFormat="1" ht="15" x14ac:dyDescent="0.25">
      <c r="A215" s="29">
        <v>43446</v>
      </c>
      <c r="B215" s="128">
        <f t="shared" si="21"/>
        <v>213</v>
      </c>
      <c r="C215" s="19">
        <v>175</v>
      </c>
      <c r="D215" s="4" t="s">
        <v>382</v>
      </c>
      <c r="E215" s="4">
        <v>500</v>
      </c>
      <c r="F215" s="30">
        <v>7711</v>
      </c>
      <c r="G215" s="30">
        <v>9687</v>
      </c>
      <c r="H215" s="130" t="str">
        <f t="shared" ref="H215:H278" si="22">IF(F215=""," ",VLOOKUP($F215,KontoPlan,2,FALSE))</f>
        <v>Styreutgifter</v>
      </c>
      <c r="I215" s="130" t="str">
        <f t="shared" ref="I215:I278" si="23">IF(G215=""," ",VLOOKUP($G215,KontoPlan,2,FALSE))</f>
        <v>Styret Anne G Dahlberg</v>
      </c>
    </row>
    <row r="216" spans="1:9" s="6" customFormat="1" ht="15" x14ac:dyDescent="0.25">
      <c r="A216" s="29">
        <v>43446</v>
      </c>
      <c r="B216" s="128">
        <f t="shared" si="21"/>
        <v>214</v>
      </c>
      <c r="C216" s="19">
        <v>175</v>
      </c>
      <c r="D216" s="4" t="s">
        <v>382</v>
      </c>
      <c r="E216" s="4">
        <v>500</v>
      </c>
      <c r="F216" s="30">
        <v>7711</v>
      </c>
      <c r="G216" s="30">
        <v>9686</v>
      </c>
      <c r="H216" s="130" t="str">
        <f t="shared" si="22"/>
        <v>Styreutgifter</v>
      </c>
      <c r="I216" s="130" t="str">
        <f t="shared" si="23"/>
        <v>Styret Maria Svae</v>
      </c>
    </row>
    <row r="217" spans="1:9" s="6" customFormat="1" ht="15" x14ac:dyDescent="0.25">
      <c r="A217" s="29">
        <v>43446</v>
      </c>
      <c r="B217" s="128">
        <f t="shared" si="21"/>
        <v>215</v>
      </c>
      <c r="C217" s="19">
        <v>175</v>
      </c>
      <c r="D217" s="4" t="s">
        <v>382</v>
      </c>
      <c r="E217" s="4">
        <v>500</v>
      </c>
      <c r="F217" s="30">
        <v>7711</v>
      </c>
      <c r="G217" s="30">
        <v>9688</v>
      </c>
      <c r="H217" s="130" t="str">
        <f t="shared" si="22"/>
        <v>Styreutgifter</v>
      </c>
      <c r="I217" s="130" t="str">
        <f t="shared" si="23"/>
        <v>Styret Astrid Lindberg</v>
      </c>
    </row>
    <row r="218" spans="1:9" s="6" customFormat="1" ht="15" x14ac:dyDescent="0.25">
      <c r="A218" s="29">
        <v>43446</v>
      </c>
      <c r="B218" s="128">
        <f t="shared" si="21"/>
        <v>216</v>
      </c>
      <c r="C218" s="19">
        <v>176</v>
      </c>
      <c r="D218" s="5" t="s">
        <v>545</v>
      </c>
      <c r="E218" s="6">
        <v>4000</v>
      </c>
      <c r="F218" s="30">
        <v>6309</v>
      </c>
      <c r="G218" s="126">
        <v>9680</v>
      </c>
      <c r="H218" s="130" t="str">
        <f t="shared" si="22"/>
        <v>Leie lokaler Andre</v>
      </c>
      <c r="I218" s="130" t="str">
        <f t="shared" si="23"/>
        <v>Styret Finn Leiang</v>
      </c>
    </row>
    <row r="219" spans="1:9" s="6" customFormat="1" ht="15" x14ac:dyDescent="0.25">
      <c r="A219" s="29">
        <v>43453</v>
      </c>
      <c r="B219" s="128">
        <f t="shared" si="21"/>
        <v>217</v>
      </c>
      <c r="C219" s="19">
        <v>177</v>
      </c>
      <c r="D219" s="5" t="s">
        <v>548</v>
      </c>
      <c r="E219" s="6">
        <v>6400</v>
      </c>
      <c r="F219" s="30">
        <v>9680</v>
      </c>
      <c r="G219" s="126">
        <v>1920</v>
      </c>
      <c r="H219" s="130" t="str">
        <f t="shared" ref="H219:H226" si="24">IF(F219=""," ",VLOOKUP($F219,KontoPlan,2,FALSE))</f>
        <v>Styret Finn Leiang</v>
      </c>
      <c r="I219" s="130" t="str">
        <f t="shared" ref="I219:I226" si="25">IF(G219=""," ",VLOOKUP($G219,KontoPlan,2,FALSE))</f>
        <v>Bank Brukskonto</v>
      </c>
    </row>
    <row r="220" spans="1:9" s="6" customFormat="1" ht="15" x14ac:dyDescent="0.25">
      <c r="A220" s="29">
        <v>43453</v>
      </c>
      <c r="B220" s="128">
        <f t="shared" si="21"/>
        <v>218</v>
      </c>
      <c r="C220" s="19">
        <v>178</v>
      </c>
      <c r="D220" s="5" t="s">
        <v>547</v>
      </c>
      <c r="E220" s="6">
        <v>2800</v>
      </c>
      <c r="F220" s="30">
        <v>9681</v>
      </c>
      <c r="G220" s="126">
        <v>1920</v>
      </c>
      <c r="H220" s="130" t="str">
        <f t="shared" si="24"/>
        <v>Styret Anne G Hjemmen</v>
      </c>
      <c r="I220" s="130" t="str">
        <f t="shared" si="25"/>
        <v>Bank Brukskonto</v>
      </c>
    </row>
    <row r="221" spans="1:9" s="6" customFormat="1" ht="15" x14ac:dyDescent="0.25">
      <c r="A221" s="29">
        <v>43453</v>
      </c>
      <c r="B221" s="128">
        <f t="shared" si="21"/>
        <v>219</v>
      </c>
      <c r="C221" s="19">
        <v>179</v>
      </c>
      <c r="D221" s="5" t="s">
        <v>549</v>
      </c>
      <c r="E221" s="6">
        <v>9049</v>
      </c>
      <c r="F221" s="30">
        <v>9682</v>
      </c>
      <c r="G221" s="126">
        <v>1920</v>
      </c>
      <c r="H221" s="130" t="str">
        <f t="shared" si="24"/>
        <v>Styret Sven Pran</v>
      </c>
      <c r="I221" s="130" t="str">
        <f t="shared" si="25"/>
        <v>Bank Brukskonto</v>
      </c>
    </row>
    <row r="222" spans="1:9" s="6" customFormat="1" ht="15" x14ac:dyDescent="0.25">
      <c r="A222" s="29">
        <v>43453</v>
      </c>
      <c r="B222" s="128">
        <f t="shared" si="21"/>
        <v>220</v>
      </c>
      <c r="C222" s="19">
        <v>180</v>
      </c>
      <c r="D222" s="5" t="s">
        <v>546</v>
      </c>
      <c r="E222" s="6">
        <v>1900</v>
      </c>
      <c r="F222" s="30">
        <v>9684</v>
      </c>
      <c r="G222" s="126">
        <v>1920</v>
      </c>
      <c r="H222" s="130" t="str">
        <f t="shared" si="24"/>
        <v>Styret Jan Føyner</v>
      </c>
      <c r="I222" s="130" t="str">
        <f t="shared" si="25"/>
        <v>Bank Brukskonto</v>
      </c>
    </row>
    <row r="223" spans="1:9" s="6" customFormat="1" ht="15" x14ac:dyDescent="0.25">
      <c r="A223" s="29">
        <v>43453</v>
      </c>
      <c r="B223" s="128">
        <f t="shared" si="21"/>
        <v>221</v>
      </c>
      <c r="C223" s="19">
        <v>181</v>
      </c>
      <c r="D223" s="5" t="s">
        <v>550</v>
      </c>
      <c r="E223" s="6">
        <v>2300</v>
      </c>
      <c r="F223" s="30">
        <v>9685</v>
      </c>
      <c r="G223" s="126">
        <v>1920</v>
      </c>
      <c r="H223" s="130" t="str">
        <f t="shared" si="24"/>
        <v>Styret Jan P Johannesen</v>
      </c>
      <c r="I223" s="130" t="str">
        <f t="shared" si="25"/>
        <v>Bank Brukskonto</v>
      </c>
    </row>
    <row r="224" spans="1:9" s="6" customFormat="1" ht="15" x14ac:dyDescent="0.25">
      <c r="A224" s="29">
        <v>43453</v>
      </c>
      <c r="B224" s="128">
        <f t="shared" si="21"/>
        <v>222</v>
      </c>
      <c r="C224" s="19">
        <v>182</v>
      </c>
      <c r="D224" s="5" t="s">
        <v>551</v>
      </c>
      <c r="E224" s="6">
        <v>2300</v>
      </c>
      <c r="F224" s="30">
        <v>9686</v>
      </c>
      <c r="G224" s="126">
        <v>1920</v>
      </c>
      <c r="H224" s="130" t="str">
        <f t="shared" si="24"/>
        <v>Styret Maria Svae</v>
      </c>
      <c r="I224" s="130" t="str">
        <f t="shared" si="25"/>
        <v>Bank Brukskonto</v>
      </c>
    </row>
    <row r="225" spans="1:9" s="6" customFormat="1" ht="15" x14ac:dyDescent="0.25">
      <c r="A225" s="29">
        <v>43453</v>
      </c>
      <c r="B225" s="128">
        <f t="shared" si="21"/>
        <v>223</v>
      </c>
      <c r="C225" s="19">
        <v>183</v>
      </c>
      <c r="D225" s="5" t="s">
        <v>552</v>
      </c>
      <c r="E225" s="6">
        <v>2500</v>
      </c>
      <c r="F225" s="30">
        <v>9687</v>
      </c>
      <c r="G225" s="126">
        <v>1920</v>
      </c>
      <c r="H225" s="130" t="str">
        <f t="shared" si="24"/>
        <v>Styret Anne G Dahlberg</v>
      </c>
      <c r="I225" s="130" t="str">
        <f t="shared" si="25"/>
        <v>Bank Brukskonto</v>
      </c>
    </row>
    <row r="226" spans="1:9" s="6" customFormat="1" ht="15" x14ac:dyDescent="0.25">
      <c r="A226" s="29">
        <v>43453</v>
      </c>
      <c r="B226" s="128">
        <f t="shared" si="21"/>
        <v>224</v>
      </c>
      <c r="C226" s="19">
        <v>184</v>
      </c>
      <c r="D226" s="5" t="s">
        <v>553</v>
      </c>
      <c r="E226" s="6">
        <v>2000</v>
      </c>
      <c r="F226" s="30">
        <v>9688</v>
      </c>
      <c r="G226" s="126">
        <v>1920</v>
      </c>
      <c r="H226" s="130" t="str">
        <f t="shared" si="24"/>
        <v>Styret Astrid Lindberg</v>
      </c>
      <c r="I226" s="130" t="str">
        <f t="shared" si="25"/>
        <v>Bank Brukskonto</v>
      </c>
    </row>
    <row r="227" spans="1:9" s="6" customFormat="1" ht="15" x14ac:dyDescent="0.25">
      <c r="A227" s="29">
        <v>43453</v>
      </c>
      <c r="B227" s="128">
        <f t="shared" si="21"/>
        <v>225</v>
      </c>
      <c r="C227" s="19">
        <v>185</v>
      </c>
      <c r="D227" s="5" t="s">
        <v>554</v>
      </c>
      <c r="E227" s="6">
        <v>4000</v>
      </c>
      <c r="F227" s="30">
        <v>6285</v>
      </c>
      <c r="G227" s="126">
        <v>9565</v>
      </c>
      <c r="H227" s="130" t="str">
        <f t="shared" si="22"/>
        <v>Kurs arrangement</v>
      </c>
      <c r="I227" s="130" t="str">
        <f t="shared" si="23"/>
        <v>Sarpsborg BK</v>
      </c>
    </row>
    <row r="228" spans="1:9" s="6" customFormat="1" ht="15" x14ac:dyDescent="0.25">
      <c r="A228" s="29">
        <v>43454</v>
      </c>
      <c r="B228" s="128">
        <f t="shared" si="21"/>
        <v>226</v>
      </c>
      <c r="C228" s="19">
        <v>186</v>
      </c>
      <c r="D228" s="5" t="s">
        <v>555</v>
      </c>
      <c r="E228" s="6">
        <v>4000</v>
      </c>
      <c r="F228" s="30">
        <v>9565</v>
      </c>
      <c r="G228" s="126">
        <v>1920</v>
      </c>
      <c r="H228" s="130" t="str">
        <f t="shared" si="22"/>
        <v>Sarpsborg BK</v>
      </c>
      <c r="I228" s="130" t="str">
        <f t="shared" si="23"/>
        <v>Bank Brukskonto</v>
      </c>
    </row>
    <row r="229" spans="1:9" s="6" customFormat="1" ht="15" x14ac:dyDescent="0.25">
      <c r="A229" s="29">
        <v>43454</v>
      </c>
      <c r="B229" s="128">
        <f t="shared" si="21"/>
        <v>227</v>
      </c>
      <c r="C229" s="19">
        <v>187</v>
      </c>
      <c r="D229" s="5" t="s">
        <v>557</v>
      </c>
      <c r="E229" s="6">
        <v>506</v>
      </c>
      <c r="F229" s="30">
        <v>6302</v>
      </c>
      <c r="G229" s="126">
        <v>9611</v>
      </c>
      <c r="H229" s="130" t="str">
        <f t="shared" si="22"/>
        <v>Leie lokaler SM Høst</v>
      </c>
      <c r="I229" s="130" t="str">
        <f t="shared" si="23"/>
        <v>Akershus fylkeskommune</v>
      </c>
    </row>
    <row r="230" spans="1:9" s="6" customFormat="1" ht="15" x14ac:dyDescent="0.25">
      <c r="A230" s="29">
        <v>43454</v>
      </c>
      <c r="B230" s="128">
        <f t="shared" si="21"/>
        <v>228</v>
      </c>
      <c r="C230" s="19">
        <v>188</v>
      </c>
      <c r="D230" s="5" t="s">
        <v>558</v>
      </c>
      <c r="E230" s="6">
        <v>3795</v>
      </c>
      <c r="F230" s="30">
        <v>6306</v>
      </c>
      <c r="G230" s="126">
        <v>9611</v>
      </c>
      <c r="H230" s="130" t="str">
        <f t="shared" si="22"/>
        <v>Leie lokaler KM Lag</v>
      </c>
      <c r="I230" s="130" t="str">
        <f t="shared" si="23"/>
        <v>Akershus fylkeskommune</v>
      </c>
    </row>
    <row r="231" spans="1:9" s="6" customFormat="1" ht="15" x14ac:dyDescent="0.25">
      <c r="A231" s="29">
        <v>43461</v>
      </c>
      <c r="B231" s="128">
        <f t="shared" si="21"/>
        <v>229</v>
      </c>
      <c r="C231" s="19">
        <v>189</v>
      </c>
      <c r="D231" s="5" t="s">
        <v>559</v>
      </c>
      <c r="E231" s="6">
        <v>1518</v>
      </c>
      <c r="F231" s="30">
        <v>6306</v>
      </c>
      <c r="G231" s="126">
        <v>2960</v>
      </c>
      <c r="H231" s="130" t="str">
        <f t="shared" si="22"/>
        <v>Leie lokaler KM Lag</v>
      </c>
      <c r="I231" s="130" t="str">
        <f t="shared" si="23"/>
        <v xml:space="preserve">Avsetninger (Kortsiktig) </v>
      </c>
    </row>
    <row r="232" spans="1:9" s="6" customFormat="1" ht="15" x14ac:dyDescent="0.25">
      <c r="A232" s="29">
        <v>43461</v>
      </c>
      <c r="B232" s="128">
        <f t="shared" si="21"/>
        <v>230</v>
      </c>
      <c r="C232" s="19">
        <v>190</v>
      </c>
      <c r="D232" s="4" t="s">
        <v>560</v>
      </c>
      <c r="E232" s="4">
        <v>2400</v>
      </c>
      <c r="F232" s="30">
        <v>6226</v>
      </c>
      <c r="G232" s="126">
        <v>2960</v>
      </c>
      <c r="H232" s="130" t="str">
        <f t="shared" si="22"/>
        <v>Turneringsledelse KM Lag</v>
      </c>
      <c r="I232" s="130" t="str">
        <f t="shared" si="23"/>
        <v xml:space="preserve">Avsetninger (Kortsiktig) </v>
      </c>
    </row>
    <row r="233" spans="1:9" s="6" customFormat="1" ht="15" x14ac:dyDescent="0.25">
      <c r="A233" s="29">
        <v>43461</v>
      </c>
      <c r="B233" s="128">
        <f t="shared" si="21"/>
        <v>231</v>
      </c>
      <c r="C233" s="19">
        <v>191</v>
      </c>
      <c r="D233" s="4" t="s">
        <v>561</v>
      </c>
      <c r="E233" s="4">
        <v>2400</v>
      </c>
      <c r="F233" s="30">
        <v>6226</v>
      </c>
      <c r="G233" s="126">
        <v>2960</v>
      </c>
      <c r="H233" s="130" t="str">
        <f t="shared" si="22"/>
        <v>Turneringsledelse KM Lag</v>
      </c>
      <c r="I233" s="130" t="str">
        <f t="shared" si="23"/>
        <v xml:space="preserve">Avsetninger (Kortsiktig) </v>
      </c>
    </row>
    <row r="234" spans="1:9" s="6" customFormat="1" ht="15" x14ac:dyDescent="0.25">
      <c r="A234" s="29">
        <v>43461</v>
      </c>
      <c r="B234" s="128">
        <f t="shared" si="21"/>
        <v>232</v>
      </c>
      <c r="C234" s="19">
        <v>192</v>
      </c>
      <c r="D234" s="4" t="s">
        <v>563</v>
      </c>
      <c r="E234" s="4">
        <v>1100</v>
      </c>
      <c r="F234" s="30">
        <v>6226</v>
      </c>
      <c r="G234" s="30">
        <v>3790</v>
      </c>
      <c r="H234" s="130" t="str">
        <f t="shared" si="22"/>
        <v>Turneringsledelse KM Lag</v>
      </c>
      <c r="I234" s="130" t="str">
        <f t="shared" si="23"/>
        <v>Diverse inntekter</v>
      </c>
    </row>
    <row r="235" spans="1:9" s="6" customFormat="1" ht="15" x14ac:dyDescent="0.25">
      <c r="A235" s="29">
        <v>43461</v>
      </c>
      <c r="B235" s="128">
        <f t="shared" si="21"/>
        <v>233</v>
      </c>
      <c r="C235" s="19">
        <v>193</v>
      </c>
      <c r="D235" s="4" t="s">
        <v>564</v>
      </c>
      <c r="E235" s="4">
        <v>1100</v>
      </c>
      <c r="F235" s="30">
        <v>6226</v>
      </c>
      <c r="G235" s="30">
        <v>3790</v>
      </c>
      <c r="H235" s="130" t="str">
        <f t="shared" si="22"/>
        <v>Turneringsledelse KM Lag</v>
      </c>
      <c r="I235" s="130" t="str">
        <f t="shared" si="23"/>
        <v>Diverse inntekter</v>
      </c>
    </row>
    <row r="236" spans="1:9" s="6" customFormat="1" ht="15" x14ac:dyDescent="0.25">
      <c r="A236" s="29">
        <v>43461</v>
      </c>
      <c r="B236" s="128">
        <f t="shared" si="21"/>
        <v>234</v>
      </c>
      <c r="C236" s="19">
        <v>194</v>
      </c>
      <c r="D236" s="5" t="s">
        <v>562</v>
      </c>
      <c r="E236" s="6">
        <v>13015</v>
      </c>
      <c r="F236" s="30">
        <v>9199</v>
      </c>
      <c r="G236" s="126">
        <v>3410</v>
      </c>
      <c r="H236" s="130" t="str">
        <f t="shared" si="22"/>
        <v>Andre kunder</v>
      </c>
      <c r="I236" s="130" t="str">
        <f t="shared" si="23"/>
        <v>MVA Kompensasjon</v>
      </c>
    </row>
    <row r="237" spans="1:9" s="6" customFormat="1" ht="15" x14ac:dyDescent="0.25">
      <c r="A237" s="29">
        <v>43464</v>
      </c>
      <c r="B237" s="128">
        <f t="shared" si="21"/>
        <v>235</v>
      </c>
      <c r="C237" s="19">
        <v>195</v>
      </c>
      <c r="D237" s="5" t="s">
        <v>565</v>
      </c>
      <c r="E237" s="6">
        <v>6000</v>
      </c>
      <c r="F237" s="30">
        <v>6246</v>
      </c>
      <c r="G237" s="126">
        <v>2960</v>
      </c>
      <c r="H237" s="130" t="str">
        <f t="shared" si="22"/>
        <v>Premier KM Lag</v>
      </c>
      <c r="I237" s="130" t="str">
        <f t="shared" si="23"/>
        <v xml:space="preserve">Avsetninger (Kortsiktig) </v>
      </c>
    </row>
    <row r="238" spans="1:9" s="6" customFormat="1" ht="15" x14ac:dyDescent="0.25">
      <c r="A238" s="29">
        <v>43465</v>
      </c>
      <c r="B238" s="128">
        <f t="shared" si="21"/>
        <v>236</v>
      </c>
      <c r="C238" s="19">
        <v>196</v>
      </c>
      <c r="D238" s="5" t="s">
        <v>566</v>
      </c>
      <c r="E238" s="6">
        <v>17984</v>
      </c>
      <c r="F238" s="30">
        <v>7790</v>
      </c>
      <c r="G238" s="126">
        <v>1262</v>
      </c>
      <c r="H238" s="130" t="str">
        <f t="shared" si="22"/>
        <v>Diverse utgifter</v>
      </c>
      <c r="I238" s="130" t="str">
        <f t="shared" si="23"/>
        <v>Bridgemate 2</v>
      </c>
    </row>
    <row r="239" spans="1:9" s="6" customFormat="1" ht="15" x14ac:dyDescent="0.25">
      <c r="A239" s="29">
        <v>43465</v>
      </c>
      <c r="B239" s="128">
        <f t="shared" si="21"/>
        <v>237</v>
      </c>
      <c r="C239" s="19">
        <v>197</v>
      </c>
      <c r="D239" s="5" t="s">
        <v>569</v>
      </c>
      <c r="E239" s="6">
        <v>1</v>
      </c>
      <c r="F239" s="30">
        <v>1252</v>
      </c>
      <c r="G239" s="126">
        <v>3790</v>
      </c>
      <c r="H239" s="130" t="str">
        <f t="shared" si="22"/>
        <v>Hjertestarter</v>
      </c>
      <c r="I239" s="130" t="str">
        <f t="shared" si="23"/>
        <v>Diverse inntekter</v>
      </c>
    </row>
    <row r="240" spans="1:9" s="6" customFormat="1" ht="15" x14ac:dyDescent="0.25">
      <c r="A240" s="29">
        <v>43465</v>
      </c>
      <c r="B240" s="128">
        <f t="shared" si="21"/>
        <v>238</v>
      </c>
      <c r="C240" s="19">
        <v>198</v>
      </c>
      <c r="D240" s="5" t="s">
        <v>571</v>
      </c>
      <c r="E240" s="6">
        <v>36.700000000000003</v>
      </c>
      <c r="F240" s="30">
        <v>1920</v>
      </c>
      <c r="G240" s="126">
        <v>8051</v>
      </c>
      <c r="H240" s="130" t="str">
        <f t="shared" si="22"/>
        <v>Bank Brukskonto</v>
      </c>
      <c r="I240" s="130" t="str">
        <f t="shared" si="23"/>
        <v>Renteinntekter</v>
      </c>
    </row>
    <row r="241" spans="1:9" s="6" customFormat="1" ht="15" x14ac:dyDescent="0.25">
      <c r="A241" s="29">
        <v>43465</v>
      </c>
      <c r="B241" s="128">
        <f t="shared" si="21"/>
        <v>239</v>
      </c>
      <c r="C241" s="19">
        <v>199</v>
      </c>
      <c r="D241" s="5" t="s">
        <v>572</v>
      </c>
      <c r="E241" s="6">
        <v>1237.23</v>
      </c>
      <c r="F241" s="30">
        <v>1930</v>
      </c>
      <c r="G241" s="126">
        <v>8051</v>
      </c>
      <c r="H241" s="130" t="str">
        <f t="shared" si="22"/>
        <v>Bank Plasseringskonto</v>
      </c>
      <c r="I241" s="130" t="str">
        <f t="shared" si="23"/>
        <v>Renteinntekter</v>
      </c>
    </row>
    <row r="242" spans="1:9" s="6" customFormat="1" ht="15" x14ac:dyDescent="0.25">
      <c r="A242" s="29">
        <v>43465</v>
      </c>
      <c r="B242" s="128">
        <f t="shared" si="21"/>
        <v>240</v>
      </c>
      <c r="C242" s="19">
        <v>200</v>
      </c>
      <c r="D242" s="5" t="s">
        <v>573</v>
      </c>
      <c r="E242" s="6">
        <v>2000</v>
      </c>
      <c r="F242" s="30">
        <v>6221</v>
      </c>
      <c r="G242" s="126">
        <v>9680</v>
      </c>
      <c r="H242" s="130" t="str">
        <f t="shared" si="22"/>
        <v>Turneringsledelse SM Vår</v>
      </c>
      <c r="I242" s="130" t="str">
        <f t="shared" si="23"/>
        <v>Styret Finn Leiang</v>
      </c>
    </row>
    <row r="243" spans="1:9" s="6" customFormat="1" ht="15" x14ac:dyDescent="0.25">
      <c r="A243" s="29">
        <v>43465</v>
      </c>
      <c r="B243" s="128">
        <f t="shared" si="21"/>
        <v>241</v>
      </c>
      <c r="C243" s="19">
        <v>201</v>
      </c>
      <c r="D243" s="5" t="s">
        <v>574</v>
      </c>
      <c r="E243" s="6">
        <v>1740</v>
      </c>
      <c r="F243" s="30">
        <v>9199</v>
      </c>
      <c r="G243" s="126">
        <v>9545</v>
      </c>
      <c r="H243" s="130" t="str">
        <f t="shared" si="22"/>
        <v>Andre kunder</v>
      </c>
      <c r="I243" s="130" t="str">
        <f t="shared" si="23"/>
        <v>Nesodden BK</v>
      </c>
    </row>
    <row r="244" spans="1:9" s="6" customFormat="1" ht="15" x14ac:dyDescent="0.25">
      <c r="A244" s="29">
        <v>43465</v>
      </c>
      <c r="B244" s="128">
        <f t="shared" si="21"/>
        <v>242</v>
      </c>
      <c r="C244" s="19">
        <v>202</v>
      </c>
      <c r="D244" s="5" t="s">
        <v>575</v>
      </c>
      <c r="E244" s="6">
        <v>3000</v>
      </c>
      <c r="F244" s="30">
        <v>7420</v>
      </c>
      <c r="G244" s="126">
        <v>9523</v>
      </c>
      <c r="H244" s="130" t="str">
        <f t="shared" si="22"/>
        <v>Gave/oppmerksomheter</v>
      </c>
      <c r="I244" s="130" t="str">
        <f t="shared" si="23"/>
        <v>Garder BK</v>
      </c>
    </row>
    <row r="245" spans="1:9" s="6" customFormat="1" ht="15" x14ac:dyDescent="0.25">
      <c r="A245" s="29">
        <v>43465</v>
      </c>
      <c r="B245" s="128">
        <f t="shared" si="21"/>
        <v>243</v>
      </c>
      <c r="C245" s="19">
        <v>202</v>
      </c>
      <c r="D245" s="5" t="s">
        <v>576</v>
      </c>
      <c r="E245" s="6">
        <v>3000</v>
      </c>
      <c r="F245" s="30">
        <v>7420</v>
      </c>
      <c r="G245" s="126">
        <v>9557</v>
      </c>
      <c r="H245" s="130" t="str">
        <f t="shared" si="22"/>
        <v>Gave/oppmerksomheter</v>
      </c>
      <c r="I245" s="130" t="str">
        <f t="shared" si="23"/>
        <v>Rygge BK</v>
      </c>
    </row>
    <row r="246" spans="1:9" s="6" customFormat="1" ht="15" x14ac:dyDescent="0.25">
      <c r="A246" s="29"/>
      <c r="B246" s="128">
        <f t="shared" si="21"/>
        <v>244</v>
      </c>
      <c r="C246" s="19"/>
      <c r="D246" s="5"/>
      <c r="F246" s="30"/>
      <c r="G246" s="126"/>
      <c r="H246" s="130" t="str">
        <f t="shared" si="22"/>
        <v xml:space="preserve"> </v>
      </c>
      <c r="I246" s="130" t="str">
        <f t="shared" si="23"/>
        <v xml:space="preserve"> </v>
      </c>
    </row>
    <row r="247" spans="1:9" s="6" customFormat="1" ht="15" x14ac:dyDescent="0.25">
      <c r="A247" s="29"/>
      <c r="B247" s="128">
        <f t="shared" si="21"/>
        <v>245</v>
      </c>
      <c r="C247" s="19"/>
      <c r="D247" s="5"/>
      <c r="F247" s="30"/>
      <c r="G247" s="126"/>
      <c r="H247" s="130" t="str">
        <f t="shared" si="22"/>
        <v xml:space="preserve"> </v>
      </c>
      <c r="I247" s="130" t="str">
        <f t="shared" si="23"/>
        <v xml:space="preserve"> </v>
      </c>
    </row>
    <row r="248" spans="1:9" s="6" customFormat="1" ht="15" x14ac:dyDescent="0.25">
      <c r="A248" s="29"/>
      <c r="B248" s="128">
        <f t="shared" si="21"/>
        <v>246</v>
      </c>
      <c r="C248" s="19"/>
      <c r="D248" s="5"/>
      <c r="F248" s="30"/>
      <c r="G248" s="126"/>
      <c r="H248" s="130" t="str">
        <f t="shared" si="22"/>
        <v xml:space="preserve"> </v>
      </c>
      <c r="I248" s="130" t="str">
        <f t="shared" si="23"/>
        <v xml:space="preserve"> </v>
      </c>
    </row>
    <row r="249" spans="1:9" s="6" customFormat="1" ht="15" x14ac:dyDescent="0.25">
      <c r="A249" s="29"/>
      <c r="B249" s="128">
        <f t="shared" si="21"/>
        <v>247</v>
      </c>
      <c r="C249" s="19"/>
      <c r="D249" s="5"/>
      <c r="F249" s="30"/>
      <c r="G249" s="126"/>
      <c r="H249" s="130" t="str">
        <f t="shared" si="22"/>
        <v xml:space="preserve"> </v>
      </c>
      <c r="I249" s="130" t="str">
        <f t="shared" si="23"/>
        <v xml:space="preserve"> </v>
      </c>
    </row>
    <row r="250" spans="1:9" s="6" customFormat="1" ht="15" x14ac:dyDescent="0.25">
      <c r="A250" s="29"/>
      <c r="B250" s="128">
        <f t="shared" si="21"/>
        <v>248</v>
      </c>
      <c r="C250" s="19"/>
      <c r="D250" s="5"/>
      <c r="F250" s="30"/>
      <c r="G250" s="126"/>
      <c r="H250" s="130" t="str">
        <f t="shared" si="22"/>
        <v xml:space="preserve"> </v>
      </c>
      <c r="I250" s="130" t="str">
        <f t="shared" si="23"/>
        <v xml:space="preserve"> </v>
      </c>
    </row>
    <row r="251" spans="1:9" s="6" customFormat="1" ht="15" x14ac:dyDescent="0.25">
      <c r="A251" s="29"/>
      <c r="B251" s="128">
        <f t="shared" si="21"/>
        <v>249</v>
      </c>
      <c r="C251" s="19"/>
      <c r="D251" s="5"/>
      <c r="F251" s="30"/>
      <c r="G251" s="126"/>
      <c r="H251" s="130" t="str">
        <f t="shared" si="22"/>
        <v xml:space="preserve"> </v>
      </c>
      <c r="I251" s="130" t="str">
        <f t="shared" si="23"/>
        <v xml:space="preserve"> </v>
      </c>
    </row>
    <row r="252" spans="1:9" s="6" customFormat="1" ht="15" x14ac:dyDescent="0.25">
      <c r="A252" s="29"/>
      <c r="B252" s="128">
        <f t="shared" si="21"/>
        <v>250</v>
      </c>
      <c r="C252" s="19"/>
      <c r="D252" s="5"/>
      <c r="F252" s="30"/>
      <c r="G252" s="126"/>
      <c r="H252" s="130" t="str">
        <f t="shared" si="22"/>
        <v xml:space="preserve"> </v>
      </c>
      <c r="I252" s="130" t="str">
        <f t="shared" si="23"/>
        <v xml:space="preserve"> </v>
      </c>
    </row>
    <row r="253" spans="1:9" s="6" customFormat="1" ht="15" x14ac:dyDescent="0.25">
      <c r="A253" s="29"/>
      <c r="B253" s="128">
        <f t="shared" si="21"/>
        <v>251</v>
      </c>
      <c r="C253" s="19"/>
      <c r="D253" s="5"/>
      <c r="F253" s="30"/>
      <c r="G253" s="126"/>
      <c r="H253" s="130" t="str">
        <f t="shared" si="22"/>
        <v xml:space="preserve"> </v>
      </c>
      <c r="I253" s="130" t="str">
        <f t="shared" si="23"/>
        <v xml:space="preserve"> </v>
      </c>
    </row>
    <row r="254" spans="1:9" s="6" customFormat="1" ht="15" x14ac:dyDescent="0.25">
      <c r="A254" s="29"/>
      <c r="B254" s="128">
        <f t="shared" si="21"/>
        <v>252</v>
      </c>
      <c r="C254" s="19"/>
      <c r="D254" s="5"/>
      <c r="F254" s="30"/>
      <c r="G254" s="126"/>
      <c r="H254" s="130" t="str">
        <f t="shared" si="22"/>
        <v xml:space="preserve"> </v>
      </c>
      <c r="I254" s="130" t="str">
        <f t="shared" si="23"/>
        <v xml:space="preserve"> </v>
      </c>
    </row>
    <row r="255" spans="1:9" s="6" customFormat="1" ht="15" x14ac:dyDescent="0.25">
      <c r="A255" s="29"/>
      <c r="B255" s="128">
        <f t="shared" si="21"/>
        <v>253</v>
      </c>
      <c r="C255" s="19"/>
      <c r="D255" s="5"/>
      <c r="F255" s="30"/>
      <c r="G255" s="126"/>
      <c r="H255" s="130" t="str">
        <f t="shared" si="22"/>
        <v xml:space="preserve"> </v>
      </c>
      <c r="I255" s="130" t="str">
        <f t="shared" si="23"/>
        <v xml:space="preserve"> </v>
      </c>
    </row>
    <row r="256" spans="1:9" s="6" customFormat="1" ht="15" x14ac:dyDescent="0.25">
      <c r="A256" s="29"/>
      <c r="B256" s="128">
        <f t="shared" si="21"/>
        <v>254</v>
      </c>
      <c r="C256" s="19"/>
      <c r="D256" s="5"/>
      <c r="F256" s="30"/>
      <c r="G256" s="126"/>
      <c r="H256" s="130" t="str">
        <f t="shared" si="22"/>
        <v xml:space="preserve"> </v>
      </c>
      <c r="I256" s="130" t="str">
        <f t="shared" si="23"/>
        <v xml:space="preserve"> </v>
      </c>
    </row>
    <row r="257" spans="1:9" s="6" customFormat="1" ht="15" x14ac:dyDescent="0.25">
      <c r="A257" s="29"/>
      <c r="B257" s="128">
        <f t="shared" si="21"/>
        <v>255</v>
      </c>
      <c r="C257" s="19"/>
      <c r="D257" s="5"/>
      <c r="F257" s="30"/>
      <c r="G257" s="126"/>
      <c r="H257" s="130" t="str">
        <f t="shared" si="22"/>
        <v xml:space="preserve"> </v>
      </c>
      <c r="I257" s="130" t="str">
        <f t="shared" si="23"/>
        <v xml:space="preserve"> </v>
      </c>
    </row>
    <row r="258" spans="1:9" s="6" customFormat="1" ht="15" x14ac:dyDescent="0.25">
      <c r="A258" s="29"/>
      <c r="B258" s="128">
        <f t="shared" si="21"/>
        <v>256</v>
      </c>
      <c r="C258" s="19"/>
      <c r="D258" s="5"/>
      <c r="F258" s="30"/>
      <c r="G258" s="126"/>
      <c r="H258" s="130" t="str">
        <f t="shared" si="22"/>
        <v xml:space="preserve"> </v>
      </c>
      <c r="I258" s="130" t="str">
        <f t="shared" si="23"/>
        <v xml:space="preserve"> </v>
      </c>
    </row>
    <row r="259" spans="1:9" s="6" customFormat="1" ht="15" x14ac:dyDescent="0.25">
      <c r="A259" s="29"/>
      <c r="B259" s="128">
        <f t="shared" si="21"/>
        <v>257</v>
      </c>
      <c r="C259" s="19"/>
      <c r="D259" s="5"/>
      <c r="F259" s="30"/>
      <c r="G259" s="126"/>
      <c r="H259" s="130" t="str">
        <f t="shared" si="22"/>
        <v xml:space="preserve"> </v>
      </c>
      <c r="I259" s="130" t="str">
        <f t="shared" si="23"/>
        <v xml:space="preserve"> </v>
      </c>
    </row>
    <row r="260" spans="1:9" s="6" customFormat="1" ht="15" x14ac:dyDescent="0.25">
      <c r="A260" s="29"/>
      <c r="B260" s="128">
        <f t="shared" si="21"/>
        <v>258</v>
      </c>
      <c r="C260" s="19"/>
      <c r="D260" s="5"/>
      <c r="F260" s="30"/>
      <c r="G260" s="126"/>
      <c r="H260" s="130" t="str">
        <f t="shared" si="22"/>
        <v xml:space="preserve"> </v>
      </c>
      <c r="I260" s="130" t="str">
        <f t="shared" si="23"/>
        <v xml:space="preserve"> </v>
      </c>
    </row>
    <row r="261" spans="1:9" s="6" customFormat="1" ht="15" x14ac:dyDescent="0.25">
      <c r="A261" s="29"/>
      <c r="B261" s="128">
        <f t="shared" ref="B261:B302" si="26">B260+1</f>
        <v>259</v>
      </c>
      <c r="C261" s="19"/>
      <c r="D261" s="5"/>
      <c r="F261" s="30"/>
      <c r="G261" s="126"/>
      <c r="H261" s="130" t="str">
        <f t="shared" si="22"/>
        <v xml:space="preserve"> </v>
      </c>
      <c r="I261" s="130" t="str">
        <f t="shared" si="23"/>
        <v xml:space="preserve"> </v>
      </c>
    </row>
    <row r="262" spans="1:9" s="6" customFormat="1" ht="15" x14ac:dyDescent="0.25">
      <c r="A262" s="29"/>
      <c r="B262" s="128">
        <f t="shared" si="26"/>
        <v>260</v>
      </c>
      <c r="C262" s="19"/>
      <c r="D262" s="5"/>
      <c r="F262" s="30"/>
      <c r="G262" s="126"/>
      <c r="H262" s="130" t="str">
        <f t="shared" si="22"/>
        <v xml:space="preserve"> </v>
      </c>
      <c r="I262" s="130" t="str">
        <f t="shared" si="23"/>
        <v xml:space="preserve"> </v>
      </c>
    </row>
    <row r="263" spans="1:9" s="6" customFormat="1" ht="15" x14ac:dyDescent="0.25">
      <c r="A263" s="29"/>
      <c r="B263" s="128">
        <f t="shared" si="26"/>
        <v>261</v>
      </c>
      <c r="C263" s="19"/>
      <c r="D263" s="5"/>
      <c r="F263" s="30"/>
      <c r="G263" s="126"/>
      <c r="H263" s="130" t="str">
        <f t="shared" si="22"/>
        <v xml:space="preserve"> </v>
      </c>
      <c r="I263" s="130" t="str">
        <f t="shared" si="23"/>
        <v xml:space="preserve"> </v>
      </c>
    </row>
    <row r="264" spans="1:9" s="6" customFormat="1" ht="15" x14ac:dyDescent="0.25">
      <c r="A264" s="29"/>
      <c r="B264" s="128">
        <f t="shared" si="26"/>
        <v>262</v>
      </c>
      <c r="C264" s="19"/>
      <c r="D264" s="5"/>
      <c r="F264" s="30"/>
      <c r="G264" s="126"/>
      <c r="H264" s="130" t="str">
        <f t="shared" si="22"/>
        <v xml:space="preserve"> </v>
      </c>
      <c r="I264" s="130" t="str">
        <f t="shared" si="23"/>
        <v xml:space="preserve"> </v>
      </c>
    </row>
    <row r="265" spans="1:9" s="6" customFormat="1" ht="15" x14ac:dyDescent="0.25">
      <c r="A265" s="29"/>
      <c r="B265" s="128">
        <f t="shared" si="26"/>
        <v>263</v>
      </c>
      <c r="C265" s="19"/>
      <c r="D265" s="5"/>
      <c r="F265" s="30"/>
      <c r="G265" s="126"/>
      <c r="H265" s="130" t="str">
        <f t="shared" si="22"/>
        <v xml:space="preserve"> </v>
      </c>
      <c r="I265" s="130" t="str">
        <f t="shared" si="23"/>
        <v xml:space="preserve"> </v>
      </c>
    </row>
    <row r="266" spans="1:9" s="6" customFormat="1" ht="15" x14ac:dyDescent="0.25">
      <c r="A266" s="29"/>
      <c r="B266" s="128">
        <f t="shared" si="26"/>
        <v>264</v>
      </c>
      <c r="C266" s="19"/>
      <c r="D266" s="5"/>
      <c r="F266" s="30"/>
      <c r="G266" s="126"/>
      <c r="H266" s="130" t="str">
        <f t="shared" si="22"/>
        <v xml:space="preserve"> </v>
      </c>
      <c r="I266" s="130" t="str">
        <f t="shared" si="23"/>
        <v xml:space="preserve"> </v>
      </c>
    </row>
    <row r="267" spans="1:9" s="6" customFormat="1" ht="15" x14ac:dyDescent="0.25">
      <c r="A267" s="29"/>
      <c r="B267" s="128">
        <f t="shared" si="26"/>
        <v>265</v>
      </c>
      <c r="C267" s="19"/>
      <c r="D267" s="5"/>
      <c r="F267" s="30"/>
      <c r="G267" s="126"/>
      <c r="H267" s="130" t="str">
        <f t="shared" si="22"/>
        <v xml:space="preserve"> </v>
      </c>
      <c r="I267" s="130" t="str">
        <f t="shared" si="23"/>
        <v xml:space="preserve"> </v>
      </c>
    </row>
    <row r="268" spans="1:9" s="6" customFormat="1" ht="15" x14ac:dyDescent="0.25">
      <c r="A268" s="29"/>
      <c r="B268" s="128">
        <f t="shared" si="26"/>
        <v>266</v>
      </c>
      <c r="C268" s="19"/>
      <c r="D268" s="5"/>
      <c r="F268" s="30"/>
      <c r="G268" s="126"/>
      <c r="H268" s="130" t="str">
        <f t="shared" si="22"/>
        <v xml:space="preserve"> </v>
      </c>
      <c r="I268" s="130" t="str">
        <f t="shared" si="23"/>
        <v xml:space="preserve"> </v>
      </c>
    </row>
    <row r="269" spans="1:9" s="6" customFormat="1" ht="15" x14ac:dyDescent="0.25">
      <c r="A269" s="29"/>
      <c r="B269" s="128">
        <f t="shared" si="26"/>
        <v>267</v>
      </c>
      <c r="C269" s="19"/>
      <c r="D269" s="5"/>
      <c r="F269" s="30"/>
      <c r="G269" s="126"/>
      <c r="H269" s="130" t="str">
        <f t="shared" si="22"/>
        <v xml:space="preserve"> </v>
      </c>
      <c r="I269" s="130" t="str">
        <f t="shared" si="23"/>
        <v xml:space="preserve"> </v>
      </c>
    </row>
    <row r="270" spans="1:9" s="6" customFormat="1" ht="15" x14ac:dyDescent="0.25">
      <c r="A270" s="29"/>
      <c r="B270" s="128">
        <f t="shared" si="26"/>
        <v>268</v>
      </c>
      <c r="C270" s="19"/>
      <c r="D270" s="5"/>
      <c r="F270" s="30"/>
      <c r="G270" s="126"/>
      <c r="H270" s="130" t="str">
        <f t="shared" si="22"/>
        <v xml:space="preserve"> </v>
      </c>
      <c r="I270" s="130" t="str">
        <f t="shared" si="23"/>
        <v xml:space="preserve"> </v>
      </c>
    </row>
    <row r="271" spans="1:9" s="6" customFormat="1" ht="15" x14ac:dyDescent="0.25">
      <c r="A271" s="29"/>
      <c r="B271" s="128">
        <f t="shared" si="26"/>
        <v>269</v>
      </c>
      <c r="C271" s="19"/>
      <c r="D271" s="5"/>
      <c r="F271" s="30"/>
      <c r="G271" s="126"/>
      <c r="H271" s="130" t="str">
        <f t="shared" si="22"/>
        <v xml:space="preserve"> </v>
      </c>
      <c r="I271" s="130" t="str">
        <f t="shared" si="23"/>
        <v xml:space="preserve"> </v>
      </c>
    </row>
    <row r="272" spans="1:9" s="6" customFormat="1" ht="15" x14ac:dyDescent="0.25">
      <c r="A272" s="29"/>
      <c r="B272" s="128">
        <f t="shared" si="26"/>
        <v>270</v>
      </c>
      <c r="C272" s="19"/>
      <c r="D272" s="5"/>
      <c r="F272" s="30"/>
      <c r="G272" s="126"/>
      <c r="H272" s="130" t="str">
        <f t="shared" si="22"/>
        <v xml:space="preserve"> </v>
      </c>
      <c r="I272" s="130" t="str">
        <f t="shared" si="23"/>
        <v xml:space="preserve"> </v>
      </c>
    </row>
    <row r="273" spans="1:9" s="6" customFormat="1" ht="15" x14ac:dyDescent="0.25">
      <c r="A273" s="29"/>
      <c r="B273" s="128">
        <f t="shared" si="26"/>
        <v>271</v>
      </c>
      <c r="C273" s="19"/>
      <c r="D273" s="5"/>
      <c r="F273" s="30"/>
      <c r="G273" s="126"/>
      <c r="H273" s="130" t="str">
        <f t="shared" si="22"/>
        <v xml:space="preserve"> </v>
      </c>
      <c r="I273" s="130" t="str">
        <f t="shared" si="23"/>
        <v xml:space="preserve"> </v>
      </c>
    </row>
    <row r="274" spans="1:9" s="6" customFormat="1" ht="15" x14ac:dyDescent="0.25">
      <c r="A274" s="29"/>
      <c r="B274" s="128">
        <f t="shared" si="26"/>
        <v>272</v>
      </c>
      <c r="C274" s="19"/>
      <c r="D274" s="5"/>
      <c r="F274" s="30"/>
      <c r="G274" s="126"/>
      <c r="H274" s="130" t="str">
        <f t="shared" si="22"/>
        <v xml:space="preserve"> </v>
      </c>
      <c r="I274" s="130" t="str">
        <f t="shared" si="23"/>
        <v xml:space="preserve"> </v>
      </c>
    </row>
    <row r="275" spans="1:9" s="6" customFormat="1" ht="15" x14ac:dyDescent="0.25">
      <c r="A275" s="29"/>
      <c r="B275" s="128">
        <f t="shared" si="26"/>
        <v>273</v>
      </c>
      <c r="C275" s="19"/>
      <c r="D275" s="5"/>
      <c r="F275" s="30"/>
      <c r="G275" s="126"/>
      <c r="H275" s="130" t="str">
        <f t="shared" si="22"/>
        <v xml:space="preserve"> </v>
      </c>
      <c r="I275" s="130" t="str">
        <f t="shared" si="23"/>
        <v xml:space="preserve"> </v>
      </c>
    </row>
    <row r="276" spans="1:9" s="6" customFormat="1" ht="15" x14ac:dyDescent="0.25">
      <c r="A276" s="29"/>
      <c r="B276" s="128">
        <f t="shared" si="26"/>
        <v>274</v>
      </c>
      <c r="C276" s="19"/>
      <c r="D276" s="5"/>
      <c r="F276" s="30"/>
      <c r="G276" s="126"/>
      <c r="H276" s="130" t="str">
        <f t="shared" si="22"/>
        <v xml:space="preserve"> </v>
      </c>
      <c r="I276" s="130" t="str">
        <f t="shared" si="23"/>
        <v xml:space="preserve"> </v>
      </c>
    </row>
    <row r="277" spans="1:9" s="6" customFormat="1" ht="15" x14ac:dyDescent="0.25">
      <c r="A277" s="29"/>
      <c r="B277" s="128">
        <f t="shared" si="26"/>
        <v>275</v>
      </c>
      <c r="C277" s="19"/>
      <c r="D277" s="5"/>
      <c r="F277" s="30"/>
      <c r="G277" s="126"/>
      <c r="H277" s="130" t="str">
        <f t="shared" si="22"/>
        <v xml:space="preserve"> </v>
      </c>
      <c r="I277" s="130" t="str">
        <f t="shared" si="23"/>
        <v xml:space="preserve"> </v>
      </c>
    </row>
    <row r="278" spans="1:9" s="6" customFormat="1" ht="15" x14ac:dyDescent="0.25">
      <c r="A278" s="29"/>
      <c r="B278" s="128">
        <f t="shared" si="26"/>
        <v>276</v>
      </c>
      <c r="C278" s="19"/>
      <c r="D278" s="5"/>
      <c r="F278" s="30"/>
      <c r="G278" s="126"/>
      <c r="H278" s="130" t="str">
        <f t="shared" si="22"/>
        <v xml:space="preserve"> </v>
      </c>
      <c r="I278" s="130" t="str">
        <f t="shared" si="23"/>
        <v xml:space="preserve"> </v>
      </c>
    </row>
    <row r="279" spans="1:9" s="6" customFormat="1" ht="15" x14ac:dyDescent="0.25">
      <c r="A279" s="29"/>
      <c r="B279" s="128">
        <f t="shared" si="26"/>
        <v>277</v>
      </c>
      <c r="C279" s="19"/>
      <c r="D279" s="5"/>
      <c r="F279" s="30"/>
      <c r="G279" s="126"/>
      <c r="H279" s="130" t="str">
        <f t="shared" ref="H279:H302" si="27">IF(F279=""," ",VLOOKUP($F279,KontoPlan,2,FALSE))</f>
        <v xml:space="preserve"> </v>
      </c>
      <c r="I279" s="130" t="str">
        <f t="shared" ref="I279:I302" si="28">IF(G279=""," ",VLOOKUP($G279,KontoPlan,2,FALSE))</f>
        <v xml:space="preserve"> </v>
      </c>
    </row>
    <row r="280" spans="1:9" s="6" customFormat="1" ht="15" x14ac:dyDescent="0.25">
      <c r="A280" s="29"/>
      <c r="B280" s="128">
        <f t="shared" si="26"/>
        <v>278</v>
      </c>
      <c r="C280" s="19"/>
      <c r="D280" s="5"/>
      <c r="F280" s="30"/>
      <c r="G280" s="126"/>
      <c r="H280" s="130" t="str">
        <f t="shared" si="27"/>
        <v xml:space="preserve"> </v>
      </c>
      <c r="I280" s="130" t="str">
        <f t="shared" si="28"/>
        <v xml:space="preserve"> </v>
      </c>
    </row>
    <row r="281" spans="1:9" s="6" customFormat="1" ht="15" x14ac:dyDescent="0.25">
      <c r="A281" s="29"/>
      <c r="B281" s="128">
        <f t="shared" si="26"/>
        <v>279</v>
      </c>
      <c r="C281" s="19"/>
      <c r="D281" s="5"/>
      <c r="F281" s="30"/>
      <c r="G281" s="126"/>
      <c r="H281" s="130" t="str">
        <f t="shared" si="27"/>
        <v xml:space="preserve"> </v>
      </c>
      <c r="I281" s="130" t="str">
        <f t="shared" si="28"/>
        <v xml:space="preserve"> </v>
      </c>
    </row>
    <row r="282" spans="1:9" s="6" customFormat="1" ht="15" x14ac:dyDescent="0.25">
      <c r="A282" s="29"/>
      <c r="B282" s="128">
        <f t="shared" si="26"/>
        <v>280</v>
      </c>
      <c r="C282" s="19"/>
      <c r="D282" s="5"/>
      <c r="F282" s="30"/>
      <c r="G282" s="126"/>
      <c r="H282" s="130" t="str">
        <f t="shared" si="27"/>
        <v xml:space="preserve"> </v>
      </c>
      <c r="I282" s="130" t="str">
        <f t="shared" si="28"/>
        <v xml:space="preserve"> </v>
      </c>
    </row>
    <row r="283" spans="1:9" s="6" customFormat="1" ht="15" x14ac:dyDescent="0.25">
      <c r="A283" s="29"/>
      <c r="B283" s="128">
        <f t="shared" si="26"/>
        <v>281</v>
      </c>
      <c r="C283" s="19"/>
      <c r="D283" s="5"/>
      <c r="F283" s="30"/>
      <c r="G283" s="126"/>
      <c r="H283" s="130" t="str">
        <f t="shared" si="27"/>
        <v xml:space="preserve"> </v>
      </c>
      <c r="I283" s="130" t="str">
        <f t="shared" si="28"/>
        <v xml:space="preserve"> </v>
      </c>
    </row>
    <row r="284" spans="1:9" s="6" customFormat="1" ht="15" x14ac:dyDescent="0.25">
      <c r="A284" s="29"/>
      <c r="B284" s="128">
        <f t="shared" si="26"/>
        <v>282</v>
      </c>
      <c r="C284" s="19"/>
      <c r="D284" s="5"/>
      <c r="F284" s="30"/>
      <c r="G284" s="126"/>
      <c r="H284" s="130" t="str">
        <f t="shared" si="27"/>
        <v xml:space="preserve"> </v>
      </c>
      <c r="I284" s="130" t="str">
        <f t="shared" si="28"/>
        <v xml:space="preserve"> </v>
      </c>
    </row>
    <row r="285" spans="1:9" s="6" customFormat="1" ht="15" x14ac:dyDescent="0.25">
      <c r="A285" s="29"/>
      <c r="B285" s="128">
        <f t="shared" si="26"/>
        <v>283</v>
      </c>
      <c r="C285" s="19"/>
      <c r="D285" s="5"/>
      <c r="F285" s="30"/>
      <c r="G285" s="126"/>
      <c r="H285" s="130" t="str">
        <f t="shared" si="27"/>
        <v xml:space="preserve"> </v>
      </c>
      <c r="I285" s="130" t="str">
        <f t="shared" si="28"/>
        <v xml:space="preserve"> </v>
      </c>
    </row>
    <row r="286" spans="1:9" s="6" customFormat="1" ht="15" x14ac:dyDescent="0.25">
      <c r="A286" s="29"/>
      <c r="B286" s="128">
        <f t="shared" si="26"/>
        <v>284</v>
      </c>
      <c r="C286" s="19"/>
      <c r="D286" s="5"/>
      <c r="F286" s="30"/>
      <c r="G286" s="126"/>
      <c r="H286" s="130" t="str">
        <f t="shared" si="27"/>
        <v xml:space="preserve"> </v>
      </c>
      <c r="I286" s="130" t="str">
        <f t="shared" si="28"/>
        <v xml:space="preserve"> </v>
      </c>
    </row>
    <row r="287" spans="1:9" s="6" customFormat="1" ht="15" x14ac:dyDescent="0.25">
      <c r="A287" s="29"/>
      <c r="B287" s="128">
        <f t="shared" si="26"/>
        <v>285</v>
      </c>
      <c r="C287" s="19"/>
      <c r="D287" s="5"/>
      <c r="F287" s="30"/>
      <c r="G287" s="126"/>
      <c r="H287" s="130" t="str">
        <f t="shared" si="27"/>
        <v xml:space="preserve"> </v>
      </c>
      <c r="I287" s="130" t="str">
        <f t="shared" si="28"/>
        <v xml:space="preserve"> </v>
      </c>
    </row>
    <row r="288" spans="1:9" s="6" customFormat="1" ht="15" x14ac:dyDescent="0.25">
      <c r="A288" s="29"/>
      <c r="B288" s="128">
        <f t="shared" si="26"/>
        <v>286</v>
      </c>
      <c r="C288" s="19"/>
      <c r="D288" s="5"/>
      <c r="F288" s="30"/>
      <c r="G288" s="126"/>
      <c r="H288" s="130" t="str">
        <f t="shared" si="27"/>
        <v xml:space="preserve"> </v>
      </c>
      <c r="I288" s="130" t="str">
        <f t="shared" si="28"/>
        <v xml:space="preserve"> </v>
      </c>
    </row>
    <row r="289" spans="1:9" s="6" customFormat="1" ht="15" x14ac:dyDescent="0.25">
      <c r="A289" s="29"/>
      <c r="B289" s="128">
        <f t="shared" si="26"/>
        <v>287</v>
      </c>
      <c r="C289" s="19"/>
      <c r="D289" s="5"/>
      <c r="F289" s="30"/>
      <c r="G289" s="126"/>
      <c r="H289" s="130" t="str">
        <f t="shared" si="27"/>
        <v xml:space="preserve"> </v>
      </c>
      <c r="I289" s="130" t="str">
        <f t="shared" si="28"/>
        <v xml:space="preserve"> </v>
      </c>
    </row>
    <row r="290" spans="1:9" s="6" customFormat="1" ht="15" x14ac:dyDescent="0.25">
      <c r="A290" s="29"/>
      <c r="B290" s="128">
        <f t="shared" si="26"/>
        <v>288</v>
      </c>
      <c r="C290" s="19"/>
      <c r="D290" s="5"/>
      <c r="F290" s="30"/>
      <c r="G290" s="126"/>
      <c r="H290" s="130" t="str">
        <f t="shared" si="27"/>
        <v xml:space="preserve"> </v>
      </c>
      <c r="I290" s="130" t="str">
        <f t="shared" si="28"/>
        <v xml:space="preserve"> </v>
      </c>
    </row>
    <row r="291" spans="1:9" s="6" customFormat="1" ht="15" x14ac:dyDescent="0.25">
      <c r="A291" s="29"/>
      <c r="B291" s="128">
        <f t="shared" si="26"/>
        <v>289</v>
      </c>
      <c r="C291" s="19"/>
      <c r="D291" s="5"/>
      <c r="F291" s="30"/>
      <c r="G291" s="126"/>
      <c r="H291" s="130" t="str">
        <f t="shared" si="27"/>
        <v xml:space="preserve"> </v>
      </c>
      <c r="I291" s="130" t="str">
        <f t="shared" si="28"/>
        <v xml:space="preserve"> </v>
      </c>
    </row>
    <row r="292" spans="1:9" s="6" customFormat="1" ht="15" x14ac:dyDescent="0.25">
      <c r="A292" s="29"/>
      <c r="B292" s="128">
        <f t="shared" si="26"/>
        <v>290</v>
      </c>
      <c r="C292" s="19"/>
      <c r="D292" s="5"/>
      <c r="F292" s="30"/>
      <c r="G292" s="126"/>
      <c r="H292" s="130" t="str">
        <f t="shared" si="27"/>
        <v xml:space="preserve"> </v>
      </c>
      <c r="I292" s="130" t="str">
        <f t="shared" si="28"/>
        <v xml:space="preserve"> </v>
      </c>
    </row>
    <row r="293" spans="1:9" s="6" customFormat="1" ht="15" x14ac:dyDescent="0.25">
      <c r="A293" s="29"/>
      <c r="B293" s="128">
        <f t="shared" si="26"/>
        <v>291</v>
      </c>
      <c r="C293" s="19"/>
      <c r="D293" s="5"/>
      <c r="F293" s="30"/>
      <c r="G293" s="126"/>
      <c r="H293" s="130" t="str">
        <f t="shared" si="27"/>
        <v xml:space="preserve"> </v>
      </c>
      <c r="I293" s="130" t="str">
        <f t="shared" si="28"/>
        <v xml:space="preserve"> </v>
      </c>
    </row>
    <row r="294" spans="1:9" s="6" customFormat="1" ht="15" x14ac:dyDescent="0.25">
      <c r="A294" s="29"/>
      <c r="B294" s="128">
        <f t="shared" si="26"/>
        <v>292</v>
      </c>
      <c r="C294" s="19"/>
      <c r="D294" s="5"/>
      <c r="F294" s="30"/>
      <c r="G294" s="126"/>
      <c r="H294" s="130" t="str">
        <f t="shared" si="27"/>
        <v xml:space="preserve"> </v>
      </c>
      <c r="I294" s="130" t="str">
        <f t="shared" si="28"/>
        <v xml:space="preserve"> </v>
      </c>
    </row>
    <row r="295" spans="1:9" s="6" customFormat="1" ht="15" x14ac:dyDescent="0.25">
      <c r="A295" s="29"/>
      <c r="B295" s="128">
        <f t="shared" si="26"/>
        <v>293</v>
      </c>
      <c r="C295" s="19"/>
      <c r="D295" s="5"/>
      <c r="F295" s="30"/>
      <c r="G295" s="126"/>
      <c r="H295" s="130" t="str">
        <f t="shared" si="27"/>
        <v xml:space="preserve"> </v>
      </c>
      <c r="I295" s="130" t="str">
        <f t="shared" si="28"/>
        <v xml:space="preserve"> </v>
      </c>
    </row>
    <row r="296" spans="1:9" s="6" customFormat="1" ht="15" x14ac:dyDescent="0.25">
      <c r="A296" s="29"/>
      <c r="B296" s="128">
        <f t="shared" si="26"/>
        <v>294</v>
      </c>
      <c r="C296" s="19"/>
      <c r="D296" s="5"/>
      <c r="F296" s="30"/>
      <c r="G296" s="126"/>
      <c r="H296" s="130" t="str">
        <f t="shared" si="27"/>
        <v xml:space="preserve"> </v>
      </c>
      <c r="I296" s="130" t="str">
        <f t="shared" si="28"/>
        <v xml:space="preserve"> </v>
      </c>
    </row>
    <row r="297" spans="1:9" s="6" customFormat="1" ht="15" x14ac:dyDescent="0.25">
      <c r="A297" s="29"/>
      <c r="B297" s="128">
        <f t="shared" si="26"/>
        <v>295</v>
      </c>
      <c r="C297" s="19"/>
      <c r="D297" s="5"/>
      <c r="F297" s="30"/>
      <c r="G297" s="126"/>
      <c r="H297" s="130" t="str">
        <f t="shared" si="27"/>
        <v xml:space="preserve"> </v>
      </c>
      <c r="I297" s="130" t="str">
        <f t="shared" si="28"/>
        <v xml:space="preserve"> </v>
      </c>
    </row>
    <row r="298" spans="1:9" s="6" customFormat="1" ht="15" x14ac:dyDescent="0.25">
      <c r="A298" s="29"/>
      <c r="B298" s="128">
        <f t="shared" si="26"/>
        <v>296</v>
      </c>
      <c r="C298" s="19"/>
      <c r="D298" s="5"/>
      <c r="F298" s="30"/>
      <c r="G298" s="126"/>
      <c r="H298" s="130" t="str">
        <f t="shared" si="27"/>
        <v xml:space="preserve"> </v>
      </c>
      <c r="I298" s="130" t="str">
        <f t="shared" si="28"/>
        <v xml:space="preserve"> </v>
      </c>
    </row>
    <row r="299" spans="1:9" s="6" customFormat="1" ht="15" x14ac:dyDescent="0.25">
      <c r="A299" s="29"/>
      <c r="B299" s="128">
        <f t="shared" si="26"/>
        <v>297</v>
      </c>
      <c r="C299" s="19"/>
      <c r="D299" s="5"/>
      <c r="F299" s="30"/>
      <c r="G299" s="126"/>
      <c r="H299" s="130" t="str">
        <f t="shared" si="27"/>
        <v xml:space="preserve"> </v>
      </c>
      <c r="I299" s="130" t="str">
        <f t="shared" si="28"/>
        <v xml:space="preserve"> </v>
      </c>
    </row>
    <row r="300" spans="1:9" s="6" customFormat="1" ht="15" x14ac:dyDescent="0.25">
      <c r="A300" s="29"/>
      <c r="B300" s="128">
        <f t="shared" si="26"/>
        <v>298</v>
      </c>
      <c r="C300" s="19"/>
      <c r="D300" s="5"/>
      <c r="F300" s="30"/>
      <c r="G300" s="126"/>
      <c r="H300" s="130" t="str">
        <f t="shared" si="27"/>
        <v xml:space="preserve"> </v>
      </c>
      <c r="I300" s="130" t="str">
        <f t="shared" si="28"/>
        <v xml:space="preserve"> </v>
      </c>
    </row>
    <row r="301" spans="1:9" s="6" customFormat="1" ht="15" x14ac:dyDescent="0.25">
      <c r="A301" s="29"/>
      <c r="B301" s="128">
        <f t="shared" si="26"/>
        <v>299</v>
      </c>
      <c r="C301" s="19"/>
      <c r="D301" s="5"/>
      <c r="F301" s="30"/>
      <c r="G301" s="126"/>
      <c r="H301" s="130" t="str">
        <f t="shared" si="27"/>
        <v xml:space="preserve"> </v>
      </c>
      <c r="I301" s="130" t="str">
        <f t="shared" si="28"/>
        <v xml:space="preserve"> </v>
      </c>
    </row>
    <row r="302" spans="1:9" s="6" customFormat="1" ht="15" x14ac:dyDescent="0.25">
      <c r="A302" s="29"/>
      <c r="B302" s="128">
        <f t="shared" si="26"/>
        <v>300</v>
      </c>
      <c r="C302" s="19"/>
      <c r="D302" s="5"/>
      <c r="F302" s="30"/>
      <c r="G302" s="126"/>
      <c r="H302" s="130" t="str">
        <f t="shared" si="27"/>
        <v xml:space="preserve"> </v>
      </c>
      <c r="I302" s="130" t="str">
        <f t="shared" si="28"/>
        <v xml:space="preserve"> </v>
      </c>
    </row>
  </sheetData>
  <sheetProtection password="CF6F" sheet="1" objects="1" scenarios="1" formatColumns="0" selectLockedCells="1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2"/>
  <sheetViews>
    <sheetView workbookViewId="0">
      <selection sqref="A1:F1"/>
    </sheetView>
  </sheetViews>
  <sheetFormatPr baseColWidth="10" defaultColWidth="7.7109375" defaultRowHeight="15" x14ac:dyDescent="0.25"/>
  <cols>
    <col min="1" max="1" width="7.7109375" style="23"/>
    <col min="2" max="2" width="31.42578125" style="6" bestFit="1" customWidth="1"/>
    <col min="3" max="4" width="13.85546875" style="6" bestFit="1" customWidth="1"/>
    <col min="5" max="5" width="13.85546875" style="72" bestFit="1" customWidth="1"/>
    <col min="6" max="6" width="11.5703125" style="6" bestFit="1" customWidth="1"/>
    <col min="7" max="16384" width="7.7109375" style="6"/>
  </cols>
  <sheetData>
    <row r="1" spans="1:9" ht="18.75" thickBot="1" x14ac:dyDescent="0.3">
      <c r="A1" s="289" t="s">
        <v>95</v>
      </c>
      <c r="B1" s="290"/>
      <c r="C1" s="290"/>
      <c r="D1" s="290"/>
      <c r="E1" s="290"/>
      <c r="F1" s="291"/>
    </row>
    <row r="2" spans="1:9" ht="16.5" thickBot="1" x14ac:dyDescent="0.3">
      <c r="A2" s="234"/>
      <c r="B2" s="175"/>
      <c r="C2" s="235" t="s">
        <v>7</v>
      </c>
      <c r="D2" s="52" t="s">
        <v>4</v>
      </c>
      <c r="E2" s="236" t="s">
        <v>7</v>
      </c>
      <c r="F2" s="52" t="s">
        <v>4</v>
      </c>
    </row>
    <row r="3" spans="1:9" ht="15.75" x14ac:dyDescent="0.25">
      <c r="A3" s="295"/>
      <c r="B3" s="296"/>
      <c r="C3" s="147">
        <f>_Regnskapsår-1</f>
        <v>2017</v>
      </c>
      <c r="D3" s="54">
        <f>_Regnskapsår</f>
        <v>2018</v>
      </c>
      <c r="E3" s="66">
        <f>_Regnskapsår</f>
        <v>2018</v>
      </c>
      <c r="F3" s="54">
        <f>_Regnskapsår+1</f>
        <v>2019</v>
      </c>
    </row>
    <row r="4" spans="1:9" ht="15.75" x14ac:dyDescent="0.25">
      <c r="A4" s="21" t="s">
        <v>5</v>
      </c>
      <c r="B4" s="11"/>
      <c r="C4" s="148"/>
      <c r="D4" s="55"/>
      <c r="E4" s="67"/>
      <c r="F4" s="55"/>
    </row>
    <row r="5" spans="1:9" ht="15.75" x14ac:dyDescent="0.25">
      <c r="A5" s="22">
        <v>3100</v>
      </c>
      <c r="B5" s="10" t="str">
        <f t="shared" ref="B5:B15" si="0">VLOOKUP(A5,KontoPlan,2,FALSE)</f>
        <v>Salgsinntekt</v>
      </c>
      <c r="C5" s="149" t="s">
        <v>145</v>
      </c>
      <c r="D5" s="56"/>
      <c r="E5" s="78">
        <f>R_3100</f>
        <v>1295</v>
      </c>
      <c r="F5" s="56"/>
      <c r="H5" s="23"/>
    </row>
    <row r="6" spans="1:9" ht="15.75" x14ac:dyDescent="0.25">
      <c r="A6" s="22">
        <v>3200</v>
      </c>
      <c r="B6" s="10" t="str">
        <f t="shared" si="0"/>
        <v>Salg varer</v>
      </c>
      <c r="C6" s="150" t="s">
        <v>145</v>
      </c>
      <c r="D6" s="57"/>
      <c r="E6" s="79">
        <f>R_3200</f>
        <v>0</v>
      </c>
      <c r="F6" s="57"/>
      <c r="H6" s="23"/>
    </row>
    <row r="7" spans="1:9" ht="15.75" x14ac:dyDescent="0.25">
      <c r="A7" s="22">
        <v>3210</v>
      </c>
      <c r="B7" s="10" t="str">
        <f t="shared" si="0"/>
        <v>Kurs inntekter</v>
      </c>
      <c r="C7" s="150" t="s">
        <v>145</v>
      </c>
      <c r="D7" s="57"/>
      <c r="E7" s="79">
        <f>R_3210</f>
        <v>0</v>
      </c>
      <c r="F7" s="57"/>
      <c r="H7" s="23"/>
    </row>
    <row r="8" spans="1:9" ht="15.75" x14ac:dyDescent="0.25">
      <c r="A8" s="22">
        <v>3220</v>
      </c>
      <c r="B8" s="10" t="str">
        <f>VLOOKUP(A8,Konto_S_Plan,2,FALSE)</f>
        <v>Sum Startavgifter</v>
      </c>
      <c r="C8" s="150">
        <v>117215</v>
      </c>
      <c r="D8" s="57">
        <v>110000</v>
      </c>
      <c r="E8" s="79">
        <f>S_3220</f>
        <v>113200</v>
      </c>
      <c r="F8" s="57"/>
      <c r="H8" s="23"/>
    </row>
    <row r="9" spans="1:9" ht="15.75" x14ac:dyDescent="0.25">
      <c r="A9" s="22">
        <v>3240</v>
      </c>
      <c r="B9" s="10" t="str">
        <f>VLOOKUP(A9,Konto_S_Plan,2,FALSE)</f>
        <v>Sum Div inntekter turneringer</v>
      </c>
      <c r="C9" s="150">
        <v>0</v>
      </c>
      <c r="D9" s="57">
        <v>18500</v>
      </c>
      <c r="E9" s="79">
        <f>S_3240</f>
        <v>18500</v>
      </c>
      <c r="F9" s="57"/>
      <c r="H9" s="23"/>
    </row>
    <row r="10" spans="1:9" ht="15.75" x14ac:dyDescent="0.25">
      <c r="A10" s="22">
        <v>3250</v>
      </c>
      <c r="B10" s="10" t="str">
        <f t="shared" si="0"/>
        <v>Serviceavgifter</v>
      </c>
      <c r="C10" s="150">
        <v>15848</v>
      </c>
      <c r="D10" s="57">
        <v>16000</v>
      </c>
      <c r="E10" s="79">
        <f>R_3250</f>
        <v>14242</v>
      </c>
      <c r="F10" s="57"/>
      <c r="H10" s="23"/>
    </row>
    <row r="11" spans="1:9" ht="15.75" x14ac:dyDescent="0.25">
      <c r="A11" s="22">
        <v>3260</v>
      </c>
      <c r="B11" s="10" t="str">
        <f t="shared" si="0"/>
        <v>Kretskontingent</v>
      </c>
      <c r="C11" s="150">
        <v>51780</v>
      </c>
      <c r="D11" s="57">
        <v>50000</v>
      </c>
      <c r="E11" s="79">
        <f>R_3260</f>
        <v>51720</v>
      </c>
      <c r="F11" s="57"/>
      <c r="H11" s="23"/>
    </row>
    <row r="12" spans="1:9" ht="15.75" x14ac:dyDescent="0.25">
      <c r="A12" s="22">
        <v>3410</v>
      </c>
      <c r="B12" s="10" t="str">
        <f t="shared" si="0"/>
        <v>MVA Kompensasjon</v>
      </c>
      <c r="C12" s="150">
        <v>11244</v>
      </c>
      <c r="D12" s="57">
        <v>12000</v>
      </c>
      <c r="E12" s="79">
        <f>R_3410</f>
        <v>13015</v>
      </c>
      <c r="F12" s="57"/>
      <c r="H12" s="23"/>
    </row>
    <row r="13" spans="1:9" ht="15.75" x14ac:dyDescent="0.25">
      <c r="A13" s="22">
        <v>3430</v>
      </c>
      <c r="B13" s="10" t="str">
        <f t="shared" si="0"/>
        <v>Norsk Tipping/Grasrot</v>
      </c>
      <c r="C13" s="150">
        <v>525.37</v>
      </c>
      <c r="D13" s="57">
        <v>1300</v>
      </c>
      <c r="E13" s="79">
        <f>R_3430</f>
        <v>1635.61</v>
      </c>
      <c r="F13" s="57"/>
      <c r="H13" s="23"/>
    </row>
    <row r="14" spans="1:9" ht="15.75" x14ac:dyDescent="0.25">
      <c r="A14" s="22">
        <v>3790</v>
      </c>
      <c r="B14" s="10" t="str">
        <f t="shared" si="0"/>
        <v>Diverse inntekter</v>
      </c>
      <c r="C14" s="150" t="s">
        <v>145</v>
      </c>
      <c r="D14" s="57"/>
      <c r="E14" s="79">
        <f>R_3790</f>
        <v>8501</v>
      </c>
      <c r="F14" s="57"/>
      <c r="H14" s="23"/>
    </row>
    <row r="15" spans="1:9" ht="15.75" x14ac:dyDescent="0.25">
      <c r="A15" s="22">
        <v>8051</v>
      </c>
      <c r="B15" s="10" t="str">
        <f t="shared" si="0"/>
        <v>Renteinntekter</v>
      </c>
      <c r="C15" s="150">
        <v>1995.54</v>
      </c>
      <c r="D15" s="57">
        <v>3000</v>
      </c>
      <c r="E15" s="80">
        <f>R_8051</f>
        <v>1273.93</v>
      </c>
      <c r="F15" s="57"/>
      <c r="H15" s="23"/>
    </row>
    <row r="16" spans="1:9" ht="16.5" thickBot="1" x14ac:dyDescent="0.3">
      <c r="A16" s="287" t="s">
        <v>57</v>
      </c>
      <c r="B16" s="294"/>
      <c r="C16" s="151">
        <f>SUM(C5:C15)</f>
        <v>198607.91</v>
      </c>
      <c r="D16" s="58">
        <f>SUM(D5:D15)</f>
        <v>210800</v>
      </c>
      <c r="E16" s="68">
        <f>S_Inntekt</f>
        <v>223382.53999999998</v>
      </c>
      <c r="F16" s="58">
        <f>SUM(F5:F15)</f>
        <v>0</v>
      </c>
      <c r="I16" s="50"/>
    </row>
    <row r="17" spans="1:8" ht="15.75" x14ac:dyDescent="0.25">
      <c r="A17" s="34" t="s">
        <v>56</v>
      </c>
      <c r="B17" s="35"/>
      <c r="C17" s="152"/>
      <c r="D17" s="59"/>
      <c r="E17" s="53"/>
      <c r="F17" s="59"/>
    </row>
    <row r="18" spans="1:8" ht="15.75" x14ac:dyDescent="0.25">
      <c r="A18" s="22">
        <v>4200</v>
      </c>
      <c r="B18" s="10" t="str">
        <f t="shared" ref="B18:B33" si="1">VLOOKUP(A18,KontoPlan,2,FALSE)</f>
        <v>Kjøp varer</v>
      </c>
      <c r="C18" s="153" t="s">
        <v>145</v>
      </c>
      <c r="D18" s="56">
        <v>12000</v>
      </c>
      <c r="E18" s="78">
        <f>R_4200</f>
        <v>0</v>
      </c>
      <c r="F18" s="56"/>
      <c r="H18" s="23"/>
    </row>
    <row r="19" spans="1:8" ht="15.75" x14ac:dyDescent="0.25">
      <c r="A19" s="22">
        <v>6220</v>
      </c>
      <c r="B19" s="10" t="str">
        <f>VLOOKUP(A19,Konto_S_Plan,2,FALSE)</f>
        <v>Sum Turneringsledelse</v>
      </c>
      <c r="C19" s="154">
        <v>19346</v>
      </c>
      <c r="D19" s="57">
        <v>25000</v>
      </c>
      <c r="E19" s="79">
        <f>S_6220</f>
        <v>35778</v>
      </c>
      <c r="F19" s="57"/>
      <c r="H19" s="23"/>
    </row>
    <row r="20" spans="1:8" ht="15.75" x14ac:dyDescent="0.25">
      <c r="A20" s="22">
        <v>6240</v>
      </c>
      <c r="B20" s="10" t="str">
        <f>VLOOKUP(A20,Konto_S_Plan,2,FALSE)</f>
        <v>Sum Premier</v>
      </c>
      <c r="C20" s="154">
        <v>15500</v>
      </c>
      <c r="D20" s="57">
        <v>15000</v>
      </c>
      <c r="E20" s="79">
        <f>S_6240</f>
        <v>13000</v>
      </c>
      <c r="F20" s="57"/>
      <c r="H20" s="23"/>
    </row>
    <row r="21" spans="1:8" ht="15.75" x14ac:dyDescent="0.25">
      <c r="A21" s="22">
        <v>6260</v>
      </c>
      <c r="B21" s="10" t="str">
        <f>VLOOKUP(A21,Konto_S_Plan,2,FALSE)</f>
        <v>Sum Turneringer deltakelse</v>
      </c>
      <c r="C21" s="154">
        <v>123142</v>
      </c>
      <c r="D21" s="57">
        <v>100000</v>
      </c>
      <c r="E21" s="79">
        <f>S_6260</f>
        <v>82950</v>
      </c>
      <c r="F21" s="57"/>
      <c r="H21" s="23"/>
    </row>
    <row r="22" spans="1:8" ht="15.75" x14ac:dyDescent="0.25">
      <c r="A22" s="22">
        <v>6285</v>
      </c>
      <c r="B22" s="10" t="str">
        <f t="shared" si="1"/>
        <v>Kurs arrangement</v>
      </c>
      <c r="C22" s="154" t="s">
        <v>145</v>
      </c>
      <c r="D22" s="57"/>
      <c r="E22" s="79">
        <f>D_6285</f>
        <v>4000</v>
      </c>
      <c r="F22" s="57"/>
      <c r="H22" s="23"/>
    </row>
    <row r="23" spans="1:8" ht="15.75" x14ac:dyDescent="0.25">
      <c r="A23" s="22">
        <v>6300</v>
      </c>
      <c r="B23" s="10" t="str">
        <f>VLOOKUP(A23,Konto_S_Plan,2,FALSE)</f>
        <v>Sum Leie lokaler</v>
      </c>
      <c r="C23" s="154">
        <v>26318.5</v>
      </c>
      <c r="D23" s="57">
        <v>30000</v>
      </c>
      <c r="E23" s="79">
        <f>S_6300</f>
        <v>18319</v>
      </c>
      <c r="F23" s="57"/>
      <c r="H23" s="23"/>
    </row>
    <row r="24" spans="1:8" ht="15.75" x14ac:dyDescent="0.25">
      <c r="A24" s="22">
        <v>6420</v>
      </c>
      <c r="B24" s="10" t="str">
        <f t="shared" si="1"/>
        <v>Data/programvare</v>
      </c>
      <c r="C24" s="154">
        <v>1368.75</v>
      </c>
      <c r="D24" s="57">
        <v>2000</v>
      </c>
      <c r="E24" s="79">
        <f>R_6420</f>
        <v>872.44</v>
      </c>
      <c r="F24" s="57"/>
      <c r="H24" s="23" t="s">
        <v>145</v>
      </c>
    </row>
    <row r="25" spans="1:8" ht="15.75" x14ac:dyDescent="0.25">
      <c r="A25" s="22">
        <v>6560</v>
      </c>
      <c r="B25" s="10" t="str">
        <f t="shared" si="1"/>
        <v>Rekvisita</v>
      </c>
      <c r="C25" s="154" t="s">
        <v>145</v>
      </c>
      <c r="D25" s="57"/>
      <c r="E25" s="79">
        <f>R_6560</f>
        <v>0</v>
      </c>
      <c r="F25" s="57"/>
      <c r="H25" s="23"/>
    </row>
    <row r="26" spans="1:8" ht="15.75" x14ac:dyDescent="0.25">
      <c r="A26" s="22">
        <v>6860</v>
      </c>
      <c r="B26" s="10" t="str">
        <f t="shared" si="1"/>
        <v>Kurs deltakelse</v>
      </c>
      <c r="C26" s="154">
        <v>9823</v>
      </c>
      <c r="D26" s="57">
        <v>10000</v>
      </c>
      <c r="E26" s="79">
        <f>R_6860</f>
        <v>0</v>
      </c>
      <c r="F26" s="57"/>
      <c r="H26" s="23"/>
    </row>
    <row r="27" spans="1:8" ht="15.75" x14ac:dyDescent="0.25">
      <c r="A27" s="22">
        <v>6940</v>
      </c>
      <c r="B27" s="10" t="str">
        <f t="shared" si="1"/>
        <v>Gebyr/porto</v>
      </c>
      <c r="C27" s="154" t="s">
        <v>145</v>
      </c>
      <c r="D27" s="57"/>
      <c r="E27" s="79">
        <f>R_6940</f>
        <v>0</v>
      </c>
      <c r="F27" s="57"/>
      <c r="H27" s="23"/>
    </row>
    <row r="28" spans="1:8" ht="15.75" x14ac:dyDescent="0.25">
      <c r="A28" s="22">
        <v>7140</v>
      </c>
      <c r="B28" s="10" t="str">
        <f t="shared" si="1"/>
        <v>Forbundsreiser</v>
      </c>
      <c r="C28" s="154">
        <v>10594</v>
      </c>
      <c r="D28" s="57">
        <v>6000</v>
      </c>
      <c r="E28" s="79">
        <f>R_7140</f>
        <v>4377</v>
      </c>
      <c r="F28" s="57"/>
      <c r="H28" s="23"/>
    </row>
    <row r="29" spans="1:8" ht="15.75" x14ac:dyDescent="0.25">
      <c r="A29" s="22">
        <v>7420</v>
      </c>
      <c r="B29" s="10" t="str">
        <f t="shared" si="1"/>
        <v>Gave/oppmerksomheter</v>
      </c>
      <c r="C29" s="154">
        <v>5000</v>
      </c>
      <c r="D29" s="57">
        <v>4000</v>
      </c>
      <c r="E29" s="79">
        <f>R_7420</f>
        <v>6000</v>
      </c>
      <c r="F29" s="57"/>
      <c r="H29" s="23"/>
    </row>
    <row r="30" spans="1:8" ht="15.75" x14ac:dyDescent="0.25">
      <c r="A30" s="22">
        <v>7711</v>
      </c>
      <c r="B30" s="10" t="str">
        <f t="shared" si="1"/>
        <v>Styreutgifter</v>
      </c>
      <c r="C30" s="154">
        <v>19201</v>
      </c>
      <c r="D30" s="57">
        <v>20000</v>
      </c>
      <c r="E30" s="79">
        <f>R_7711</f>
        <v>22090.1</v>
      </c>
      <c r="F30" s="57"/>
      <c r="H30" s="23"/>
    </row>
    <row r="31" spans="1:8" ht="15.75" x14ac:dyDescent="0.25">
      <c r="A31" s="22">
        <v>7720</v>
      </c>
      <c r="B31" s="10" t="str">
        <f t="shared" si="1"/>
        <v>Krets/klubbleder samling</v>
      </c>
      <c r="C31" s="154">
        <v>1900</v>
      </c>
      <c r="D31" s="57"/>
      <c r="E31" s="79">
        <f>R_7720</f>
        <v>4032.4</v>
      </c>
      <c r="F31" s="57"/>
      <c r="H31" s="23"/>
    </row>
    <row r="32" spans="1:8" ht="15.75" x14ac:dyDescent="0.25">
      <c r="A32" s="22">
        <v>7770</v>
      </c>
      <c r="B32" s="10" t="str">
        <f t="shared" si="1"/>
        <v>Omkostninger bank</v>
      </c>
      <c r="C32" s="154">
        <v>1517.5</v>
      </c>
      <c r="D32" s="57">
        <v>2000</v>
      </c>
      <c r="E32" s="79">
        <f>R_7770</f>
        <v>605.5</v>
      </c>
      <c r="F32" s="57"/>
      <c r="H32" s="23"/>
    </row>
    <row r="33" spans="1:8" ht="15.75" x14ac:dyDescent="0.25">
      <c r="A33" s="22">
        <v>7790</v>
      </c>
      <c r="B33" s="10" t="str">
        <f t="shared" si="1"/>
        <v>Diverse utgifter</v>
      </c>
      <c r="C33" s="154">
        <v>18220.8</v>
      </c>
      <c r="D33" s="57">
        <v>20000</v>
      </c>
      <c r="E33" s="80">
        <f>R_7790</f>
        <v>18452</v>
      </c>
      <c r="F33" s="57"/>
      <c r="H33" s="23"/>
    </row>
    <row r="34" spans="1:8" ht="16.5" thickBot="1" x14ac:dyDescent="0.3">
      <c r="A34" s="287" t="s">
        <v>58</v>
      </c>
      <c r="B34" s="294"/>
      <c r="C34" s="151">
        <f>SUM(C18:C33)</f>
        <v>251931.55</v>
      </c>
      <c r="D34" s="58">
        <f t="shared" ref="D34:F34" si="2">SUM(D18:D33)</f>
        <v>246000</v>
      </c>
      <c r="E34" s="68">
        <f>S_Utgift</f>
        <v>210476.44</v>
      </c>
      <c r="F34" s="58">
        <f t="shared" si="2"/>
        <v>0</v>
      </c>
    </row>
    <row r="35" spans="1:8" ht="16.5" thickBot="1" x14ac:dyDescent="0.3">
      <c r="A35" s="22"/>
      <c r="B35" s="38"/>
      <c r="C35" s="155"/>
      <c r="D35" s="41"/>
      <c r="E35" s="69"/>
      <c r="F35" s="41"/>
      <c r="G35" s="42"/>
    </row>
    <row r="36" spans="1:8" ht="16.5" thickBot="1" x14ac:dyDescent="0.3">
      <c r="A36" s="74">
        <v>8800</v>
      </c>
      <c r="B36" s="75" t="str">
        <f>VLOOKUP(A36,Konto_S_Plan,2,FALSE)</f>
        <v>Resultat</v>
      </c>
      <c r="C36" s="156">
        <f>C16-C34</f>
        <v>-53323.639999999985</v>
      </c>
      <c r="D36" s="43">
        <f>SUM(D16-D34)</f>
        <v>-35200</v>
      </c>
      <c r="E36" s="70">
        <f>S_8800</f>
        <v>12906.099999999977</v>
      </c>
      <c r="F36" s="43">
        <f>SUM(F16-F34)</f>
        <v>0</v>
      </c>
    </row>
    <row r="38" spans="1:8" ht="20.25" x14ac:dyDescent="0.3">
      <c r="B38" s="9"/>
      <c r="C38" s="37"/>
      <c r="E38" s="71"/>
    </row>
    <row r="39" spans="1:8" ht="20.25" x14ac:dyDescent="0.3">
      <c r="B39" s="14"/>
      <c r="C39" s="37"/>
      <c r="E39" s="71"/>
    </row>
    <row r="40" spans="1:8" ht="15.75" x14ac:dyDescent="0.25">
      <c r="A40" s="7"/>
    </row>
    <row r="41" spans="1:8" ht="15.75" x14ac:dyDescent="0.25">
      <c r="A41" s="25"/>
      <c r="B41" s="13"/>
      <c r="C41" s="17"/>
      <c r="E41" s="73"/>
    </row>
    <row r="42" spans="1:8" ht="15.75" x14ac:dyDescent="0.25">
      <c r="A42" s="25"/>
      <c r="B42" s="13"/>
      <c r="C42" s="17"/>
      <c r="E42" s="73"/>
    </row>
    <row r="43" spans="1:8" ht="15.75" x14ac:dyDescent="0.25">
      <c r="A43" s="25"/>
      <c r="B43" s="13"/>
      <c r="C43" s="17"/>
      <c r="E43" s="73"/>
    </row>
    <row r="44" spans="1:8" ht="15.75" x14ac:dyDescent="0.25">
      <c r="A44" s="26"/>
      <c r="B44" s="13"/>
      <c r="C44" s="18"/>
      <c r="E44" s="65"/>
    </row>
    <row r="46" spans="1:8" ht="15.75" x14ac:dyDescent="0.25">
      <c r="A46" s="26"/>
      <c r="B46" s="13"/>
    </row>
    <row r="47" spans="1:8" ht="15.75" x14ac:dyDescent="0.25">
      <c r="A47" s="25"/>
      <c r="B47" s="13"/>
      <c r="C47" s="17"/>
      <c r="E47" s="73"/>
    </row>
    <row r="48" spans="1:8" ht="15.75" x14ac:dyDescent="0.25">
      <c r="A48" s="25"/>
      <c r="B48" s="13"/>
      <c r="C48" s="17"/>
      <c r="E48" s="73"/>
    </row>
    <row r="49" spans="1:5" ht="15.75" x14ac:dyDescent="0.25">
      <c r="A49" s="25"/>
      <c r="B49" s="13"/>
      <c r="C49" s="17"/>
      <c r="E49" s="73"/>
    </row>
    <row r="50" spans="1:5" ht="15.75" x14ac:dyDescent="0.25">
      <c r="A50" s="27"/>
      <c r="B50" s="7"/>
      <c r="C50" s="18"/>
      <c r="E50" s="65"/>
    </row>
    <row r="51" spans="1:5" ht="15.75" x14ac:dyDescent="0.25">
      <c r="C51" s="18"/>
    </row>
    <row r="52" spans="1:5" ht="15.75" x14ac:dyDescent="0.25">
      <c r="C52" s="18"/>
      <c r="E52" s="65"/>
    </row>
  </sheetData>
  <sheetProtection password="CF6F" sheet="1" objects="1" scenarios="1" formatColumns="0" selectLockedCells="1" selectUnlockedCells="1"/>
  <mergeCells count="4">
    <mergeCell ref="A16:B16"/>
    <mergeCell ref="A34:B34"/>
    <mergeCell ref="A3:B3"/>
    <mergeCell ref="A1:F1"/>
  </mergeCells>
  <pageMargins left="0.70000000000000007" right="0.70000000000000007" top="0.75" bottom="0.75" header="0.30000000000000004" footer="0.30000000000000004"/>
  <pageSetup paperSize="9" scale="74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7"/>
  <sheetViews>
    <sheetView workbookViewId="0">
      <pane ySplit="1" topLeftCell="A2" activePane="bottomLeft" state="frozen"/>
      <selection sqref="A1:B1"/>
      <selection pane="bottomLeft"/>
    </sheetView>
  </sheetViews>
  <sheetFormatPr baseColWidth="10" defaultColWidth="10.28515625" defaultRowHeight="15" x14ac:dyDescent="0.2"/>
  <cols>
    <col min="1" max="1" width="28.42578125" style="13" bestFit="1" customWidth="1"/>
    <col min="2" max="2" width="24.5703125" style="13" customWidth="1"/>
    <col min="3" max="3" width="13.5703125" style="13" customWidth="1"/>
    <col min="4" max="4" width="15.85546875" style="13" customWidth="1"/>
    <col min="5" max="5" width="12.5703125" style="13" bestFit="1" customWidth="1"/>
    <col min="6" max="6" width="15.85546875" style="13" customWidth="1"/>
    <col min="7" max="7" width="11.28515625" style="13" bestFit="1" customWidth="1"/>
    <col min="8" max="8" width="16.42578125" style="13" customWidth="1"/>
    <col min="9" max="16384" width="10.28515625" style="13"/>
  </cols>
  <sheetData>
    <row r="1" spans="1:11" ht="21" thickBot="1" x14ac:dyDescent="0.35">
      <c r="A1" s="170" t="s">
        <v>18</v>
      </c>
      <c r="B1" s="171"/>
      <c r="C1" s="172">
        <f>_Regnskapsår-1</f>
        <v>2017</v>
      </c>
      <c r="D1" s="173">
        <f>_Regnskapsår</f>
        <v>2018</v>
      </c>
    </row>
    <row r="2" spans="1:11" ht="15.75" thickBot="1" x14ac:dyDescent="0.25">
      <c r="A2" s="157"/>
      <c r="B2" s="10"/>
      <c r="C2" s="158"/>
      <c r="D2" s="159"/>
    </row>
    <row r="3" spans="1:11" ht="18.75" thickBot="1" x14ac:dyDescent="0.3">
      <c r="A3" s="174" t="s">
        <v>93</v>
      </c>
      <c r="B3" s="175"/>
      <c r="C3" s="172"/>
      <c r="D3" s="173"/>
    </row>
    <row r="4" spans="1:11" ht="15.75" x14ac:dyDescent="0.25">
      <c r="A4" s="188" t="s">
        <v>19</v>
      </c>
      <c r="B4" s="189"/>
      <c r="C4" s="190"/>
      <c r="D4" s="191"/>
    </row>
    <row r="5" spans="1:11" x14ac:dyDescent="0.2">
      <c r="A5" s="183">
        <v>1200</v>
      </c>
      <c r="B5" s="179" t="str">
        <f>IF($A5=""," ",VLOOKUP($A5,Konto_S_Plan,2,FALSE))</f>
        <v>Eiendeler</v>
      </c>
      <c r="C5" s="180">
        <v>54199</v>
      </c>
      <c r="D5" s="184">
        <f>B_1200</f>
        <v>36211</v>
      </c>
      <c r="E5" s="15"/>
      <c r="F5" s="15"/>
      <c r="G5" s="15"/>
      <c r="H5" s="15"/>
      <c r="I5" s="15"/>
      <c r="J5" s="15"/>
      <c r="K5" s="15"/>
    </row>
    <row r="6" spans="1:11" ht="15.75" x14ac:dyDescent="0.25">
      <c r="A6" s="185" t="s">
        <v>22</v>
      </c>
      <c r="B6" s="179"/>
      <c r="C6" s="181"/>
      <c r="D6" s="186"/>
    </row>
    <row r="7" spans="1:11" x14ac:dyDescent="0.2">
      <c r="A7" s="183">
        <v>1500</v>
      </c>
      <c r="B7" s="179" t="str">
        <f>IF($A7=""," ",VLOOKUP($A7,Konto_S_Plan,2,FALSE))</f>
        <v>Kundefordringer</v>
      </c>
      <c r="C7" s="182">
        <v>13782.19</v>
      </c>
      <c r="D7" s="187">
        <f>B_1500</f>
        <v>14755</v>
      </c>
    </row>
    <row r="8" spans="1:11" x14ac:dyDescent="0.2">
      <c r="A8" s="183">
        <v>1910</v>
      </c>
      <c r="B8" s="179" t="str">
        <f>IF($A8=""," ",VLOOKUP($A8,KontoPlan,2,FALSE))</f>
        <v>Kassa</v>
      </c>
      <c r="C8" s="182">
        <v>0</v>
      </c>
      <c r="D8" s="187">
        <f>B_1910</f>
        <v>0</v>
      </c>
    </row>
    <row r="9" spans="1:11" x14ac:dyDescent="0.2">
      <c r="A9" s="183">
        <v>1920</v>
      </c>
      <c r="B9" s="179" t="str">
        <f>IF($A9=""," ",VLOOKUP($A9,KontoPlan,2,FALSE))</f>
        <v>Bank Brukskonto</v>
      </c>
      <c r="C9" s="182">
        <v>29874.320000000007</v>
      </c>
      <c r="D9" s="187">
        <f>B_1920</f>
        <v>67560.69</v>
      </c>
    </row>
    <row r="10" spans="1:11" ht="15.75" thickBot="1" x14ac:dyDescent="0.25">
      <c r="A10" s="192">
        <v>1930</v>
      </c>
      <c r="B10" s="193" t="str">
        <f>IF($A10=""," ",VLOOKUP($A10,KontoPlan,2,FALSE))</f>
        <v>Bank Plasseringskonto</v>
      </c>
      <c r="C10" s="153">
        <v>300920.86</v>
      </c>
      <c r="D10" s="194">
        <f>B_1930</f>
        <v>303196.27999999997</v>
      </c>
    </row>
    <row r="11" spans="1:11" ht="16.5" thickBot="1" x14ac:dyDescent="0.3">
      <c r="A11" s="195" t="s">
        <v>6</v>
      </c>
      <c r="B11" s="196"/>
      <c r="C11" s="197">
        <f>SUM(C5:C10)</f>
        <v>398776.37</v>
      </c>
      <c r="D11" s="198">
        <f>SUM(D5:D10)</f>
        <v>421722.97</v>
      </c>
    </row>
    <row r="12" spans="1:11" ht="16.5" thickBot="1" x14ac:dyDescent="0.3">
      <c r="A12" s="20"/>
      <c r="B12" s="162"/>
      <c r="C12" s="155"/>
      <c r="D12" s="163"/>
    </row>
    <row r="13" spans="1:11" ht="18.75" thickBot="1" x14ac:dyDescent="0.3">
      <c r="A13" s="178" t="s">
        <v>94</v>
      </c>
      <c r="B13" s="176"/>
      <c r="C13" s="177"/>
      <c r="D13" s="43"/>
    </row>
    <row r="14" spans="1:11" x14ac:dyDescent="0.2">
      <c r="A14" s="199">
        <v>2050</v>
      </c>
      <c r="B14" s="189" t="str">
        <f>IF($A14=""," ",VLOOKUP($A14,Konto_S_Plan,2,FALSE))</f>
        <v xml:space="preserve">Egenkapital </v>
      </c>
      <c r="C14" s="200">
        <v>360857.87</v>
      </c>
      <c r="D14" s="201">
        <f>Z_2050+S_8800</f>
        <v>373763.97</v>
      </c>
    </row>
    <row r="15" spans="1:11" x14ac:dyDescent="0.2">
      <c r="A15" s="183">
        <v>2400</v>
      </c>
      <c r="B15" s="179" t="str">
        <f>IF($A15=""," ",VLOOKUP($A15,Konto_S_Plan,2,FALSE))</f>
        <v>Leverandørgjeld</v>
      </c>
      <c r="C15" s="182">
        <v>11518.5</v>
      </c>
      <c r="D15" s="187">
        <f>B_2400</f>
        <v>14041</v>
      </c>
    </row>
    <row r="16" spans="1:11" ht="15.75" thickBot="1" x14ac:dyDescent="0.25">
      <c r="A16" s="211">
        <v>2960</v>
      </c>
      <c r="B16" s="179" t="str">
        <f>IF($A16=""," ",VLOOKUP($A16,KontoPlan,2,FALSE))</f>
        <v xml:space="preserve">Avsetninger (Kortsiktig) </v>
      </c>
      <c r="C16" s="154">
        <v>26400</v>
      </c>
      <c r="D16" s="212">
        <f>B_2960</f>
        <v>33918</v>
      </c>
    </row>
    <row r="17" spans="1:5" ht="16.5" thickBot="1" x14ac:dyDescent="0.3">
      <c r="A17" s="195" t="s">
        <v>6</v>
      </c>
      <c r="B17" s="196"/>
      <c r="C17" s="197">
        <f>SUM(C14:C16)</f>
        <v>398776.37</v>
      </c>
      <c r="D17" s="202">
        <f>SUM(D14:D16)</f>
        <v>421722.97</v>
      </c>
    </row>
    <row r="18" spans="1:5" x14ac:dyDescent="0.2">
      <c r="A18" s="157"/>
      <c r="B18" s="10"/>
      <c r="C18" s="164"/>
      <c r="D18" s="161"/>
    </row>
    <row r="19" spans="1:5" x14ac:dyDescent="0.2">
      <c r="A19" s="157"/>
      <c r="B19" s="10"/>
      <c r="C19" s="10"/>
      <c r="D19" s="161"/>
    </row>
    <row r="20" spans="1:5" ht="15.75" x14ac:dyDescent="0.25">
      <c r="A20" s="160" t="s">
        <v>145</v>
      </c>
      <c r="B20" s="162"/>
      <c r="C20" s="162"/>
      <c r="D20" s="163"/>
    </row>
    <row r="21" spans="1:5" x14ac:dyDescent="0.2">
      <c r="A21" s="157" t="s">
        <v>91</v>
      </c>
      <c r="B21" s="10"/>
      <c r="C21" s="10"/>
      <c r="D21" s="159"/>
    </row>
    <row r="22" spans="1:5" x14ac:dyDescent="0.2">
      <c r="A22" s="157"/>
      <c r="B22" s="10"/>
      <c r="C22" s="10"/>
      <c r="D22" s="159"/>
    </row>
    <row r="23" spans="1:5" x14ac:dyDescent="0.2">
      <c r="A23" s="157"/>
      <c r="B23" s="10"/>
      <c r="C23" s="10"/>
      <c r="D23" s="159"/>
    </row>
    <row r="24" spans="1:5" x14ac:dyDescent="0.2">
      <c r="A24" s="165"/>
      <c r="B24" s="166"/>
      <c r="C24" s="166"/>
      <c r="D24" s="167"/>
      <c r="E24" s="16"/>
    </row>
    <row r="25" spans="1:5" x14ac:dyDescent="0.2">
      <c r="A25" s="157" t="s">
        <v>92</v>
      </c>
      <c r="B25" s="10"/>
      <c r="C25" s="10" t="s">
        <v>27</v>
      </c>
      <c r="D25" s="159"/>
    </row>
    <row r="26" spans="1:5" x14ac:dyDescent="0.2">
      <c r="A26" s="157" t="s">
        <v>266</v>
      </c>
      <c r="B26" s="10"/>
      <c r="C26" s="10" t="s">
        <v>28</v>
      </c>
      <c r="D26" s="159"/>
    </row>
    <row r="27" spans="1:5" ht="15.75" thickBot="1" x14ac:dyDescent="0.25">
      <c r="A27" s="168" t="s">
        <v>25</v>
      </c>
      <c r="B27" s="116"/>
      <c r="C27" s="116" t="s">
        <v>26</v>
      </c>
      <c r="D27" s="169"/>
    </row>
  </sheetData>
  <sheetProtection password="CF6F" sheet="1" objects="1" scenarios="1" formatColumns="0" selectLockedCells="1" selectUnlockedCells="1"/>
  <pageMargins left="0.70000000000000007" right="0.70000000000000007" top="0.75" bottom="0.75" header="0.30000000000000004" footer="0.3000000000000000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163"/>
  <sheetViews>
    <sheetView workbookViewId="0"/>
  </sheetViews>
  <sheetFormatPr baseColWidth="10" defaultRowHeight="15.75" x14ac:dyDescent="0.25"/>
  <cols>
    <col min="1" max="1" width="11.42578125" style="140"/>
    <col min="2" max="2" width="38" style="125" bestFit="1" customWidth="1"/>
    <col min="3" max="3" width="6.140625" style="136" customWidth="1"/>
    <col min="4" max="4" width="15.140625" style="125" customWidth="1"/>
    <col min="5" max="5" width="32.5703125" style="125" customWidth="1"/>
    <col min="6" max="16384" width="11.42578125" style="125"/>
  </cols>
  <sheetData>
    <row r="1" spans="1:5" x14ac:dyDescent="0.25">
      <c r="A1" s="132" t="s">
        <v>55</v>
      </c>
      <c r="B1" s="133" t="s">
        <v>69</v>
      </c>
      <c r="D1" s="132" t="s">
        <v>142</v>
      </c>
      <c r="E1" s="133" t="s">
        <v>69</v>
      </c>
    </row>
    <row r="2" spans="1:5" x14ac:dyDescent="0.25">
      <c r="A2" s="63">
        <v>1250</v>
      </c>
      <c r="B2" s="49" t="s">
        <v>20</v>
      </c>
      <c r="D2" s="63">
        <v>1200</v>
      </c>
      <c r="E2" s="49" t="s">
        <v>97</v>
      </c>
    </row>
    <row r="3" spans="1:5" x14ac:dyDescent="0.25">
      <c r="A3" s="64">
        <v>1251</v>
      </c>
      <c r="B3" s="49" t="s">
        <v>21</v>
      </c>
      <c r="D3" s="64">
        <v>1500</v>
      </c>
      <c r="E3" s="49" t="s">
        <v>23</v>
      </c>
    </row>
    <row r="4" spans="1:5" x14ac:dyDescent="0.25">
      <c r="A4" s="64">
        <v>1252</v>
      </c>
      <c r="B4" s="49" t="s">
        <v>568</v>
      </c>
      <c r="D4" s="64">
        <v>2050</v>
      </c>
      <c r="E4" s="49" t="s">
        <v>63</v>
      </c>
    </row>
    <row r="5" spans="1:5" x14ac:dyDescent="0.25">
      <c r="A5" s="64">
        <v>1253</v>
      </c>
      <c r="B5" s="49" t="s">
        <v>77</v>
      </c>
      <c r="D5" s="64">
        <v>2390</v>
      </c>
      <c r="E5" s="49" t="s">
        <v>64</v>
      </c>
    </row>
    <row r="6" spans="1:5" x14ac:dyDescent="0.25">
      <c r="A6" s="64">
        <v>1254</v>
      </c>
      <c r="B6" s="49" t="s">
        <v>78</v>
      </c>
      <c r="D6" s="64">
        <v>2400</v>
      </c>
      <c r="E6" s="49" t="s">
        <v>24</v>
      </c>
    </row>
    <row r="7" spans="1:5" x14ac:dyDescent="0.25">
      <c r="A7" s="64">
        <v>1255</v>
      </c>
      <c r="B7" s="49" t="s">
        <v>81</v>
      </c>
      <c r="D7" s="64">
        <v>3220</v>
      </c>
      <c r="E7" s="49" t="s">
        <v>118</v>
      </c>
    </row>
    <row r="8" spans="1:5" x14ac:dyDescent="0.25">
      <c r="A8" s="64">
        <v>1256</v>
      </c>
      <c r="B8" s="49" t="s">
        <v>79</v>
      </c>
      <c r="D8" s="64">
        <v>3240</v>
      </c>
      <c r="E8" s="49" t="s">
        <v>119</v>
      </c>
    </row>
    <row r="9" spans="1:5" x14ac:dyDescent="0.25">
      <c r="A9" s="64">
        <v>1257</v>
      </c>
      <c r="B9" s="49" t="s">
        <v>80</v>
      </c>
      <c r="D9" s="64">
        <v>6220</v>
      </c>
      <c r="E9" s="49" t="s">
        <v>120</v>
      </c>
    </row>
    <row r="10" spans="1:5" x14ac:dyDescent="0.25">
      <c r="A10" s="64">
        <v>1258</v>
      </c>
      <c r="B10" s="49" t="s">
        <v>82</v>
      </c>
      <c r="D10" s="64">
        <v>6240</v>
      </c>
      <c r="E10" s="49" t="s">
        <v>121</v>
      </c>
    </row>
    <row r="11" spans="1:5" x14ac:dyDescent="0.25">
      <c r="A11" s="64">
        <v>1259</v>
      </c>
      <c r="B11" s="49" t="s">
        <v>101</v>
      </c>
      <c r="D11" s="64">
        <v>6260</v>
      </c>
      <c r="E11" s="49" t="s">
        <v>122</v>
      </c>
    </row>
    <row r="12" spans="1:5" x14ac:dyDescent="0.25">
      <c r="A12" s="64">
        <v>1260</v>
      </c>
      <c r="B12" s="49" t="s">
        <v>90</v>
      </c>
      <c r="D12" s="64">
        <v>6300</v>
      </c>
      <c r="E12" s="49" t="s">
        <v>123</v>
      </c>
    </row>
    <row r="13" spans="1:5" x14ac:dyDescent="0.25">
      <c r="A13" s="64">
        <v>1261</v>
      </c>
      <c r="B13" s="49" t="s">
        <v>147</v>
      </c>
      <c r="D13" s="64">
        <v>8800</v>
      </c>
      <c r="E13" s="49" t="s">
        <v>7</v>
      </c>
    </row>
    <row r="14" spans="1:5" x14ac:dyDescent="0.25">
      <c r="A14" s="64">
        <v>1262</v>
      </c>
      <c r="B14" s="49" t="s">
        <v>275</v>
      </c>
    </row>
    <row r="15" spans="1:5" x14ac:dyDescent="0.25">
      <c r="A15" s="64">
        <v>1280</v>
      </c>
      <c r="B15" s="49" t="s">
        <v>83</v>
      </c>
      <c r="D15" s="297" t="s">
        <v>143</v>
      </c>
      <c r="E15" s="298"/>
    </row>
    <row r="16" spans="1:5" x14ac:dyDescent="0.25">
      <c r="A16" s="64">
        <v>1281</v>
      </c>
      <c r="B16" s="49" t="s">
        <v>84</v>
      </c>
    </row>
    <row r="17" spans="1:2" x14ac:dyDescent="0.25">
      <c r="A17" s="64">
        <v>1282</v>
      </c>
      <c r="B17" s="49" t="s">
        <v>85</v>
      </c>
    </row>
    <row r="18" spans="1:2" x14ac:dyDescent="0.25">
      <c r="A18" s="64">
        <v>1283</v>
      </c>
      <c r="B18" s="49" t="s">
        <v>86</v>
      </c>
    </row>
    <row r="19" spans="1:2" x14ac:dyDescent="0.25">
      <c r="A19" s="64">
        <v>1284</v>
      </c>
      <c r="B19" s="49" t="s">
        <v>125</v>
      </c>
    </row>
    <row r="20" spans="1:2" x14ac:dyDescent="0.25">
      <c r="A20" s="64">
        <v>1460</v>
      </c>
      <c r="B20" s="49" t="s">
        <v>276</v>
      </c>
    </row>
    <row r="21" spans="1:2" x14ac:dyDescent="0.25">
      <c r="A21" s="64">
        <v>1910</v>
      </c>
      <c r="B21" s="49" t="s">
        <v>140</v>
      </c>
    </row>
    <row r="22" spans="1:2" x14ac:dyDescent="0.25">
      <c r="A22" s="64">
        <v>1920</v>
      </c>
      <c r="B22" s="49" t="s">
        <v>87</v>
      </c>
    </row>
    <row r="23" spans="1:2" x14ac:dyDescent="0.25">
      <c r="A23" s="64">
        <v>1930</v>
      </c>
      <c r="B23" s="49" t="s">
        <v>570</v>
      </c>
    </row>
    <row r="24" spans="1:2" x14ac:dyDescent="0.25">
      <c r="A24" s="64">
        <v>2960</v>
      </c>
      <c r="B24" s="49" t="s">
        <v>567</v>
      </c>
    </row>
    <row r="25" spans="1:2" x14ac:dyDescent="0.25">
      <c r="A25" s="64">
        <v>3100</v>
      </c>
      <c r="B25" s="49" t="s">
        <v>8</v>
      </c>
    </row>
    <row r="26" spans="1:2" x14ac:dyDescent="0.25">
      <c r="A26" s="64">
        <v>3200</v>
      </c>
      <c r="B26" s="49" t="s">
        <v>9</v>
      </c>
    </row>
    <row r="27" spans="1:2" x14ac:dyDescent="0.25">
      <c r="A27" s="64">
        <v>3210</v>
      </c>
      <c r="B27" s="49" t="s">
        <v>10</v>
      </c>
    </row>
    <row r="28" spans="1:2" x14ac:dyDescent="0.25">
      <c r="A28" s="64">
        <v>3221</v>
      </c>
      <c r="B28" s="49" t="s">
        <v>283</v>
      </c>
    </row>
    <row r="29" spans="1:2" x14ac:dyDescent="0.25">
      <c r="A29" s="64">
        <v>3222</v>
      </c>
      <c r="B29" s="49" t="s">
        <v>282</v>
      </c>
    </row>
    <row r="30" spans="1:2" x14ac:dyDescent="0.25">
      <c r="A30" s="64">
        <v>3223</v>
      </c>
      <c r="B30" s="49" t="s">
        <v>133</v>
      </c>
    </row>
    <row r="31" spans="1:2" x14ac:dyDescent="0.25">
      <c r="A31" s="64">
        <v>3224</v>
      </c>
      <c r="B31" s="49" t="s">
        <v>127</v>
      </c>
    </row>
    <row r="32" spans="1:2" x14ac:dyDescent="0.25">
      <c r="A32" s="64">
        <v>3225</v>
      </c>
      <c r="B32" s="49" t="s">
        <v>253</v>
      </c>
    </row>
    <row r="33" spans="1:2" x14ac:dyDescent="0.25">
      <c r="A33" s="64">
        <v>3226</v>
      </c>
      <c r="B33" s="49" t="s">
        <v>103</v>
      </c>
    </row>
    <row r="34" spans="1:2" x14ac:dyDescent="0.25">
      <c r="A34" s="64">
        <v>3229</v>
      </c>
      <c r="B34" s="49" t="s">
        <v>109</v>
      </c>
    </row>
    <row r="35" spans="1:2" x14ac:dyDescent="0.25">
      <c r="A35" s="64">
        <v>3241</v>
      </c>
      <c r="B35" s="49" t="s">
        <v>284</v>
      </c>
    </row>
    <row r="36" spans="1:2" x14ac:dyDescent="0.25">
      <c r="A36" s="64">
        <v>3242</v>
      </c>
      <c r="B36" s="49" t="s">
        <v>285</v>
      </c>
    </row>
    <row r="37" spans="1:2" x14ac:dyDescent="0.25">
      <c r="A37" s="64">
        <v>3243</v>
      </c>
      <c r="B37" s="49" t="s">
        <v>134</v>
      </c>
    </row>
    <row r="38" spans="1:2" x14ac:dyDescent="0.25">
      <c r="A38" s="64">
        <v>3244</v>
      </c>
      <c r="B38" s="49" t="s">
        <v>128</v>
      </c>
    </row>
    <row r="39" spans="1:2" x14ac:dyDescent="0.25">
      <c r="A39" s="64">
        <v>3245</v>
      </c>
      <c r="B39" s="49" t="s">
        <v>254</v>
      </c>
    </row>
    <row r="40" spans="1:2" x14ac:dyDescent="0.25">
      <c r="A40" s="64">
        <v>3246</v>
      </c>
      <c r="B40" s="49" t="s">
        <v>108</v>
      </c>
    </row>
    <row r="41" spans="1:2" x14ac:dyDescent="0.25">
      <c r="A41" s="64">
        <v>3249</v>
      </c>
      <c r="B41" s="49" t="s">
        <v>110</v>
      </c>
    </row>
    <row r="42" spans="1:2" x14ac:dyDescent="0.25">
      <c r="A42" s="64">
        <v>3250</v>
      </c>
      <c r="B42" s="49" t="s">
        <v>71</v>
      </c>
    </row>
    <row r="43" spans="1:2" x14ac:dyDescent="0.25">
      <c r="A43" s="64">
        <v>3260</v>
      </c>
      <c r="B43" s="49" t="s">
        <v>72</v>
      </c>
    </row>
    <row r="44" spans="1:2" x14ac:dyDescent="0.25">
      <c r="A44" s="64">
        <v>3410</v>
      </c>
      <c r="B44" s="49" t="s">
        <v>141</v>
      </c>
    </row>
    <row r="45" spans="1:2" x14ac:dyDescent="0.25">
      <c r="A45" s="64">
        <v>3430</v>
      </c>
      <c r="B45" s="49" t="s">
        <v>76</v>
      </c>
    </row>
    <row r="46" spans="1:2" x14ac:dyDescent="0.25">
      <c r="A46" s="64">
        <v>3790</v>
      </c>
      <c r="B46" s="49" t="s">
        <v>272</v>
      </c>
    </row>
    <row r="47" spans="1:2" x14ac:dyDescent="0.25">
      <c r="A47" s="64">
        <v>4200</v>
      </c>
      <c r="B47" s="49" t="s">
        <v>11</v>
      </c>
    </row>
    <row r="48" spans="1:2" x14ac:dyDescent="0.25">
      <c r="A48" s="64">
        <v>6221</v>
      </c>
      <c r="B48" s="49" t="s">
        <v>286</v>
      </c>
    </row>
    <row r="49" spans="1:2" x14ac:dyDescent="0.25">
      <c r="A49" s="64">
        <v>6222</v>
      </c>
      <c r="B49" s="49" t="s">
        <v>287</v>
      </c>
    </row>
    <row r="50" spans="1:2" x14ac:dyDescent="0.25">
      <c r="A50" s="64">
        <v>6223</v>
      </c>
      <c r="B50" s="49" t="s">
        <v>135</v>
      </c>
    </row>
    <row r="51" spans="1:2" x14ac:dyDescent="0.25">
      <c r="A51" s="64">
        <v>6224</v>
      </c>
      <c r="B51" s="49" t="s">
        <v>129</v>
      </c>
    </row>
    <row r="52" spans="1:2" x14ac:dyDescent="0.25">
      <c r="A52" s="64">
        <v>6225</v>
      </c>
      <c r="B52" s="49" t="s">
        <v>255</v>
      </c>
    </row>
    <row r="53" spans="1:2" x14ac:dyDescent="0.25">
      <c r="A53" s="64">
        <v>6226</v>
      </c>
      <c r="B53" s="49" t="s">
        <v>104</v>
      </c>
    </row>
    <row r="54" spans="1:2" x14ac:dyDescent="0.25">
      <c r="A54" s="64">
        <v>6229</v>
      </c>
      <c r="B54" s="49" t="s">
        <v>111</v>
      </c>
    </row>
    <row r="55" spans="1:2" x14ac:dyDescent="0.25">
      <c r="A55" s="64">
        <v>6241</v>
      </c>
      <c r="B55" s="49" t="s">
        <v>288</v>
      </c>
    </row>
    <row r="56" spans="1:2" x14ac:dyDescent="0.25">
      <c r="A56" s="64">
        <v>6242</v>
      </c>
      <c r="B56" s="49" t="s">
        <v>289</v>
      </c>
    </row>
    <row r="57" spans="1:2" x14ac:dyDescent="0.25">
      <c r="A57" s="64">
        <v>6243</v>
      </c>
      <c r="B57" s="49" t="s">
        <v>137</v>
      </c>
    </row>
    <row r="58" spans="1:2" x14ac:dyDescent="0.25">
      <c r="A58" s="64">
        <v>6244</v>
      </c>
      <c r="B58" s="49" t="s">
        <v>130</v>
      </c>
    </row>
    <row r="59" spans="1:2" x14ac:dyDescent="0.25">
      <c r="A59" s="64">
        <v>6245</v>
      </c>
      <c r="B59" s="49" t="s">
        <v>256</v>
      </c>
    </row>
    <row r="60" spans="1:2" x14ac:dyDescent="0.25">
      <c r="A60" s="64">
        <v>6246</v>
      </c>
      <c r="B60" s="49" t="s">
        <v>105</v>
      </c>
    </row>
    <row r="61" spans="1:2" x14ac:dyDescent="0.25">
      <c r="A61" s="64">
        <v>6249</v>
      </c>
      <c r="B61" s="49" t="s">
        <v>112</v>
      </c>
    </row>
    <row r="62" spans="1:2" x14ac:dyDescent="0.25">
      <c r="A62" s="64">
        <v>6261</v>
      </c>
      <c r="B62" s="49" t="s">
        <v>290</v>
      </c>
    </row>
    <row r="63" spans="1:2" x14ac:dyDescent="0.25">
      <c r="A63" s="64">
        <v>6262</v>
      </c>
      <c r="B63" s="49" t="s">
        <v>291</v>
      </c>
    </row>
    <row r="64" spans="1:2" x14ac:dyDescent="0.25">
      <c r="A64" s="64">
        <v>6263</v>
      </c>
      <c r="B64" s="49" t="s">
        <v>136</v>
      </c>
    </row>
    <row r="65" spans="1:51" x14ac:dyDescent="0.25">
      <c r="A65" s="64">
        <v>6264</v>
      </c>
      <c r="B65" s="49" t="s">
        <v>131</v>
      </c>
    </row>
    <row r="66" spans="1:51" x14ac:dyDescent="0.25">
      <c r="A66" s="64">
        <v>6265</v>
      </c>
      <c r="B66" s="49" t="s">
        <v>257</v>
      </c>
    </row>
    <row r="67" spans="1:51" x14ac:dyDescent="0.25">
      <c r="A67" s="64">
        <v>6266</v>
      </c>
      <c r="B67" s="49" t="s">
        <v>106</v>
      </c>
    </row>
    <row r="68" spans="1:51" x14ac:dyDescent="0.25">
      <c r="A68" s="64">
        <v>6269</v>
      </c>
      <c r="B68" s="49" t="s">
        <v>113</v>
      </c>
    </row>
    <row r="69" spans="1:51" x14ac:dyDescent="0.25">
      <c r="A69" s="64">
        <v>6285</v>
      </c>
      <c r="B69" s="49" t="s">
        <v>75</v>
      </c>
    </row>
    <row r="70" spans="1:51" x14ac:dyDescent="0.25">
      <c r="A70" s="64">
        <v>6301</v>
      </c>
      <c r="B70" s="49" t="s">
        <v>292</v>
      </c>
    </row>
    <row r="71" spans="1:51" x14ac:dyDescent="0.25">
      <c r="A71" s="64">
        <v>6302</v>
      </c>
      <c r="B71" s="49" t="s">
        <v>293</v>
      </c>
    </row>
    <row r="72" spans="1:51" x14ac:dyDescent="0.25">
      <c r="A72" s="64">
        <v>6303</v>
      </c>
      <c r="B72" s="49" t="s">
        <v>138</v>
      </c>
    </row>
    <row r="73" spans="1:51" x14ac:dyDescent="0.25">
      <c r="A73" s="64">
        <v>6304</v>
      </c>
      <c r="B73" s="49" t="s">
        <v>132</v>
      </c>
    </row>
    <row r="74" spans="1:51" x14ac:dyDescent="0.25">
      <c r="A74" s="64">
        <v>6305</v>
      </c>
      <c r="B74" s="49" t="s">
        <v>259</v>
      </c>
    </row>
    <row r="75" spans="1:51" x14ac:dyDescent="0.25">
      <c r="A75" s="64">
        <v>6306</v>
      </c>
      <c r="B75" s="49" t="s">
        <v>107</v>
      </c>
    </row>
    <row r="76" spans="1:51" x14ac:dyDescent="0.25">
      <c r="A76" s="64">
        <v>6309</v>
      </c>
      <c r="B76" s="49" t="s">
        <v>114</v>
      </c>
    </row>
    <row r="77" spans="1:51" x14ac:dyDescent="0.25">
      <c r="A77" s="64">
        <v>6420</v>
      </c>
      <c r="B77" s="49" t="s">
        <v>12</v>
      </c>
    </row>
    <row r="78" spans="1:51" x14ac:dyDescent="0.25">
      <c r="A78" s="64">
        <v>6560</v>
      </c>
      <c r="B78" s="49" t="s">
        <v>88</v>
      </c>
    </row>
    <row r="79" spans="1:51" x14ac:dyDescent="0.25">
      <c r="A79" s="64">
        <v>6860</v>
      </c>
      <c r="B79" s="49" t="s">
        <v>74</v>
      </c>
      <c r="D79" s="137"/>
      <c r="E79" s="137"/>
    </row>
    <row r="80" spans="1:51" x14ac:dyDescent="0.25">
      <c r="A80" s="64">
        <v>6940</v>
      </c>
      <c r="B80" s="49" t="s">
        <v>13</v>
      </c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</row>
    <row r="81" spans="1:2" x14ac:dyDescent="0.25">
      <c r="A81" s="64">
        <v>7140</v>
      </c>
      <c r="B81" s="49" t="s">
        <v>14</v>
      </c>
    </row>
    <row r="82" spans="1:2" x14ac:dyDescent="0.25">
      <c r="A82" s="64">
        <v>7420</v>
      </c>
      <c r="B82" s="49" t="s">
        <v>15</v>
      </c>
    </row>
    <row r="83" spans="1:2" x14ac:dyDescent="0.25">
      <c r="A83" s="64">
        <v>7711</v>
      </c>
      <c r="B83" s="49" t="s">
        <v>16</v>
      </c>
    </row>
    <row r="84" spans="1:2" x14ac:dyDescent="0.25">
      <c r="A84" s="64">
        <v>7720</v>
      </c>
      <c r="B84" s="49" t="s">
        <v>17</v>
      </c>
    </row>
    <row r="85" spans="1:2" x14ac:dyDescent="0.25">
      <c r="A85" s="64">
        <v>7770</v>
      </c>
      <c r="B85" s="49" t="s">
        <v>2</v>
      </c>
    </row>
    <row r="86" spans="1:2" x14ac:dyDescent="0.25">
      <c r="A86" s="64">
        <v>7790</v>
      </c>
      <c r="B86" s="49" t="s">
        <v>73</v>
      </c>
    </row>
    <row r="87" spans="1:2" x14ac:dyDescent="0.25">
      <c r="A87" s="64">
        <v>8051</v>
      </c>
      <c r="B87" s="49" t="s">
        <v>3</v>
      </c>
    </row>
    <row r="88" spans="1:2" x14ac:dyDescent="0.25">
      <c r="A88" s="64">
        <v>9005</v>
      </c>
      <c r="B88" s="49" t="s">
        <v>32</v>
      </c>
    </row>
    <row r="89" spans="1:2" x14ac:dyDescent="0.25">
      <c r="A89" s="138">
        <v>9009</v>
      </c>
      <c r="B89" s="49" t="s">
        <v>31</v>
      </c>
    </row>
    <row r="90" spans="1:2" x14ac:dyDescent="0.25">
      <c r="A90" s="138">
        <v>9013</v>
      </c>
      <c r="B90" s="49" t="s">
        <v>34</v>
      </c>
    </row>
    <row r="91" spans="1:2" x14ac:dyDescent="0.25">
      <c r="A91" s="138">
        <v>9017</v>
      </c>
      <c r="B91" s="49" t="s">
        <v>33</v>
      </c>
    </row>
    <row r="92" spans="1:2" x14ac:dyDescent="0.25">
      <c r="A92" s="138">
        <v>9019</v>
      </c>
      <c r="B92" s="49" t="s">
        <v>35</v>
      </c>
    </row>
    <row r="93" spans="1:2" x14ac:dyDescent="0.25">
      <c r="A93" s="138">
        <v>9023</v>
      </c>
      <c r="B93" s="49" t="s">
        <v>36</v>
      </c>
    </row>
    <row r="94" spans="1:2" x14ac:dyDescent="0.25">
      <c r="A94" s="138">
        <v>9025</v>
      </c>
      <c r="B94" s="49" t="s">
        <v>37</v>
      </c>
    </row>
    <row r="95" spans="1:2" x14ac:dyDescent="0.25">
      <c r="A95" s="63">
        <v>9027</v>
      </c>
      <c r="B95" s="49" t="s">
        <v>38</v>
      </c>
    </row>
    <row r="96" spans="1:2" x14ac:dyDescent="0.25">
      <c r="A96" s="138">
        <v>9030</v>
      </c>
      <c r="B96" s="49" t="s">
        <v>39</v>
      </c>
    </row>
    <row r="97" spans="1:2" x14ac:dyDescent="0.25">
      <c r="A97" s="138">
        <v>9037</v>
      </c>
      <c r="B97" s="49" t="s">
        <v>40</v>
      </c>
    </row>
    <row r="98" spans="1:2" x14ac:dyDescent="0.25">
      <c r="A98" s="138">
        <v>9043</v>
      </c>
      <c r="B98" s="49" t="s">
        <v>41</v>
      </c>
    </row>
    <row r="99" spans="1:2" x14ac:dyDescent="0.25">
      <c r="A99" s="138">
        <v>9045</v>
      </c>
      <c r="B99" s="49" t="s">
        <v>42</v>
      </c>
    </row>
    <row r="100" spans="1:2" x14ac:dyDescent="0.25">
      <c r="A100" s="138">
        <v>9049</v>
      </c>
      <c r="B100" s="49" t="s">
        <v>43</v>
      </c>
    </row>
    <row r="101" spans="1:2" x14ac:dyDescent="0.25">
      <c r="A101" s="138">
        <v>9057</v>
      </c>
      <c r="B101" s="49" t="s">
        <v>44</v>
      </c>
    </row>
    <row r="102" spans="1:2" x14ac:dyDescent="0.25">
      <c r="A102" s="138">
        <v>9059</v>
      </c>
      <c r="B102" s="49" t="s">
        <v>45</v>
      </c>
    </row>
    <row r="103" spans="1:2" x14ac:dyDescent="0.25">
      <c r="A103" s="138">
        <v>9065</v>
      </c>
      <c r="B103" s="49" t="s">
        <v>46</v>
      </c>
    </row>
    <row r="104" spans="1:2" x14ac:dyDescent="0.25">
      <c r="A104" s="138">
        <v>9069</v>
      </c>
      <c r="B104" s="49" t="s">
        <v>47</v>
      </c>
    </row>
    <row r="105" spans="1:2" x14ac:dyDescent="0.25">
      <c r="A105" s="138">
        <v>9075</v>
      </c>
      <c r="B105" s="49" t="s">
        <v>48</v>
      </c>
    </row>
    <row r="106" spans="1:2" x14ac:dyDescent="0.25">
      <c r="A106" s="138">
        <v>9079</v>
      </c>
      <c r="B106" s="49" t="s">
        <v>49</v>
      </c>
    </row>
    <row r="107" spans="1:2" x14ac:dyDescent="0.25">
      <c r="A107" s="138">
        <v>9081</v>
      </c>
      <c r="B107" s="49" t="s">
        <v>50</v>
      </c>
    </row>
    <row r="108" spans="1:2" x14ac:dyDescent="0.25">
      <c r="A108" s="138">
        <v>9083</v>
      </c>
      <c r="B108" s="49" t="s">
        <v>51</v>
      </c>
    </row>
    <row r="109" spans="1:2" x14ac:dyDescent="0.25">
      <c r="A109" s="138">
        <v>9087</v>
      </c>
      <c r="B109" s="49" t="s">
        <v>52</v>
      </c>
    </row>
    <row r="110" spans="1:2" x14ac:dyDescent="0.25">
      <c r="A110" s="138">
        <v>9093</v>
      </c>
      <c r="B110" s="49" t="s">
        <v>53</v>
      </c>
    </row>
    <row r="111" spans="1:2" x14ac:dyDescent="0.25">
      <c r="A111" s="138">
        <v>9095</v>
      </c>
      <c r="B111" s="49" t="s">
        <v>54</v>
      </c>
    </row>
    <row r="112" spans="1:2" x14ac:dyDescent="0.25">
      <c r="A112" s="138">
        <v>9199</v>
      </c>
      <c r="B112" s="49" t="s">
        <v>124</v>
      </c>
    </row>
    <row r="113" spans="1:3" x14ac:dyDescent="0.25">
      <c r="A113" s="64">
        <v>9505</v>
      </c>
      <c r="B113" s="49" t="s">
        <v>32</v>
      </c>
    </row>
    <row r="114" spans="1:3" x14ac:dyDescent="0.25">
      <c r="A114" s="64">
        <v>9509</v>
      </c>
      <c r="B114" s="49" t="s">
        <v>31</v>
      </c>
    </row>
    <row r="115" spans="1:3" x14ac:dyDescent="0.25">
      <c r="A115" s="64">
        <v>9513</v>
      </c>
      <c r="B115" s="49" t="s">
        <v>34</v>
      </c>
    </row>
    <row r="116" spans="1:3" x14ac:dyDescent="0.25">
      <c r="A116" s="64">
        <v>9517</v>
      </c>
      <c r="B116" s="49" t="s">
        <v>33</v>
      </c>
    </row>
    <row r="117" spans="1:3" x14ac:dyDescent="0.25">
      <c r="A117" s="64">
        <v>9519</v>
      </c>
      <c r="B117" s="49" t="s">
        <v>35</v>
      </c>
    </row>
    <row r="118" spans="1:3" x14ac:dyDescent="0.25">
      <c r="A118" s="64">
        <v>9523</v>
      </c>
      <c r="B118" s="49" t="s">
        <v>36</v>
      </c>
    </row>
    <row r="119" spans="1:3" x14ac:dyDescent="0.25">
      <c r="A119" s="64">
        <v>9525</v>
      </c>
      <c r="B119" s="49" t="s">
        <v>37</v>
      </c>
    </row>
    <row r="120" spans="1:3" x14ac:dyDescent="0.25">
      <c r="A120" s="64">
        <v>9527</v>
      </c>
      <c r="B120" s="49" t="s">
        <v>38</v>
      </c>
    </row>
    <row r="121" spans="1:3" x14ac:dyDescent="0.25">
      <c r="A121" s="64">
        <v>9530</v>
      </c>
      <c r="B121" s="49" t="s">
        <v>39</v>
      </c>
    </row>
    <row r="122" spans="1:3" x14ac:dyDescent="0.25">
      <c r="A122" s="64">
        <v>9537</v>
      </c>
      <c r="B122" s="49" t="s">
        <v>40</v>
      </c>
    </row>
    <row r="123" spans="1:3" x14ac:dyDescent="0.25">
      <c r="A123" s="64">
        <v>9543</v>
      </c>
      <c r="B123" s="49" t="s">
        <v>41</v>
      </c>
    </row>
    <row r="124" spans="1:3" x14ac:dyDescent="0.25">
      <c r="A124" s="64">
        <v>9545</v>
      </c>
      <c r="B124" s="49" t="s">
        <v>42</v>
      </c>
      <c r="C124" s="139"/>
    </row>
    <row r="125" spans="1:3" x14ac:dyDescent="0.25">
      <c r="A125" s="64">
        <v>9549</v>
      </c>
      <c r="B125" s="49" t="s">
        <v>43</v>
      </c>
      <c r="C125" s="139"/>
    </row>
    <row r="126" spans="1:3" x14ac:dyDescent="0.25">
      <c r="A126" s="64">
        <v>9557</v>
      </c>
      <c r="B126" s="49" t="s">
        <v>44</v>
      </c>
      <c r="C126" s="139"/>
    </row>
    <row r="127" spans="1:3" x14ac:dyDescent="0.25">
      <c r="A127" s="64">
        <v>9559</v>
      </c>
      <c r="B127" s="49" t="s">
        <v>45</v>
      </c>
      <c r="C127" s="139"/>
    </row>
    <row r="128" spans="1:3" x14ac:dyDescent="0.25">
      <c r="A128" s="64">
        <v>9565</v>
      </c>
      <c r="B128" s="49" t="s">
        <v>46</v>
      </c>
      <c r="C128" s="139"/>
    </row>
    <row r="129" spans="1:3" x14ac:dyDescent="0.25">
      <c r="A129" s="64">
        <v>9569</v>
      </c>
      <c r="B129" s="49" t="s">
        <v>47</v>
      </c>
      <c r="C129" s="139"/>
    </row>
    <row r="130" spans="1:3" x14ac:dyDescent="0.25">
      <c r="A130" s="64">
        <v>9575</v>
      </c>
      <c r="B130" s="49" t="s">
        <v>48</v>
      </c>
      <c r="C130" s="139"/>
    </row>
    <row r="131" spans="1:3" x14ac:dyDescent="0.25">
      <c r="A131" s="64">
        <v>9579</v>
      </c>
      <c r="B131" s="49" t="s">
        <v>49</v>
      </c>
      <c r="C131" s="139"/>
    </row>
    <row r="132" spans="1:3" x14ac:dyDescent="0.25">
      <c r="A132" s="64">
        <v>9581</v>
      </c>
      <c r="B132" s="49" t="s">
        <v>50</v>
      </c>
      <c r="C132" s="139"/>
    </row>
    <row r="133" spans="1:3" x14ac:dyDescent="0.25">
      <c r="A133" s="64">
        <v>9583</v>
      </c>
      <c r="B133" s="49" t="s">
        <v>51</v>
      </c>
      <c r="C133" s="139"/>
    </row>
    <row r="134" spans="1:3" x14ac:dyDescent="0.25">
      <c r="A134" s="64">
        <v>9587</v>
      </c>
      <c r="B134" s="49" t="s">
        <v>52</v>
      </c>
      <c r="C134" s="139"/>
    </row>
    <row r="135" spans="1:3" x14ac:dyDescent="0.25">
      <c r="A135" s="64">
        <v>9593</v>
      </c>
      <c r="B135" s="49" t="s">
        <v>53</v>
      </c>
      <c r="C135" s="139"/>
    </row>
    <row r="136" spans="1:3" x14ac:dyDescent="0.25">
      <c r="A136" s="64">
        <v>9595</v>
      </c>
      <c r="B136" s="49" t="s">
        <v>54</v>
      </c>
      <c r="C136" s="139"/>
    </row>
    <row r="137" spans="1:3" x14ac:dyDescent="0.25">
      <c r="A137" s="64">
        <v>9600</v>
      </c>
      <c r="B137" s="49" t="s">
        <v>99</v>
      </c>
      <c r="C137" s="139"/>
    </row>
    <row r="138" spans="1:3" x14ac:dyDescent="0.25">
      <c r="A138" s="64">
        <v>9611</v>
      </c>
      <c r="B138" s="49" t="s">
        <v>556</v>
      </c>
      <c r="C138" s="139"/>
    </row>
    <row r="139" spans="1:3" x14ac:dyDescent="0.25">
      <c r="A139" s="64">
        <v>9612</v>
      </c>
      <c r="B139" s="49" t="s">
        <v>144</v>
      </c>
      <c r="C139" s="139"/>
    </row>
    <row r="140" spans="1:3" x14ac:dyDescent="0.25">
      <c r="A140" s="64">
        <v>9613</v>
      </c>
      <c r="B140" s="49" t="s">
        <v>252</v>
      </c>
      <c r="C140" s="139"/>
    </row>
    <row r="141" spans="1:3" x14ac:dyDescent="0.25">
      <c r="A141" s="64">
        <v>9614</v>
      </c>
      <c r="B141" s="49" t="s">
        <v>241</v>
      </c>
      <c r="C141" s="139"/>
    </row>
    <row r="142" spans="1:3" x14ac:dyDescent="0.25">
      <c r="A142" s="64">
        <v>9615</v>
      </c>
      <c r="B142" s="49" t="s">
        <v>274</v>
      </c>
      <c r="C142" s="139"/>
    </row>
    <row r="143" spans="1:3" x14ac:dyDescent="0.25">
      <c r="A143" s="64">
        <v>9680</v>
      </c>
      <c r="B143" s="49" t="s">
        <v>396</v>
      </c>
      <c r="C143" s="139"/>
    </row>
    <row r="144" spans="1:3" x14ac:dyDescent="0.25">
      <c r="A144" s="64">
        <v>9681</v>
      </c>
      <c r="B144" s="49" t="s">
        <v>395</v>
      </c>
      <c r="C144" s="139"/>
    </row>
    <row r="145" spans="1:3" x14ac:dyDescent="0.25">
      <c r="A145" s="64">
        <v>9682</v>
      </c>
      <c r="B145" s="49" t="s">
        <v>397</v>
      </c>
      <c r="C145" s="139"/>
    </row>
    <row r="146" spans="1:3" x14ac:dyDescent="0.25">
      <c r="A146" s="64">
        <v>9683</v>
      </c>
      <c r="B146" s="49" t="s">
        <v>268</v>
      </c>
      <c r="C146" s="139"/>
    </row>
    <row r="147" spans="1:3" x14ac:dyDescent="0.25">
      <c r="A147" s="64">
        <v>9684</v>
      </c>
      <c r="B147" s="49" t="s">
        <v>269</v>
      </c>
      <c r="C147" s="139"/>
    </row>
    <row r="148" spans="1:3" x14ac:dyDescent="0.25">
      <c r="A148" s="64">
        <v>9685</v>
      </c>
      <c r="B148" s="49" t="s">
        <v>398</v>
      </c>
      <c r="C148" s="139"/>
    </row>
    <row r="149" spans="1:3" x14ac:dyDescent="0.25">
      <c r="A149" s="64">
        <v>9686</v>
      </c>
      <c r="B149" s="49" t="s">
        <v>399</v>
      </c>
      <c r="C149" s="139"/>
    </row>
    <row r="150" spans="1:3" x14ac:dyDescent="0.25">
      <c r="A150" s="64">
        <v>9687</v>
      </c>
      <c r="B150" s="49" t="s">
        <v>400</v>
      </c>
      <c r="C150" s="139"/>
    </row>
    <row r="151" spans="1:3" x14ac:dyDescent="0.25">
      <c r="A151" s="64">
        <v>9688</v>
      </c>
      <c r="B151" s="49" t="s">
        <v>401</v>
      </c>
      <c r="C151" s="139"/>
    </row>
    <row r="152" spans="1:3" x14ac:dyDescent="0.25">
      <c r="A152" s="64">
        <v>9699</v>
      </c>
      <c r="B152" s="49" t="s">
        <v>96</v>
      </c>
      <c r="C152" s="139"/>
    </row>
    <row r="153" spans="1:3" x14ac:dyDescent="0.25">
      <c r="A153" s="64"/>
      <c r="B153" s="49"/>
      <c r="C153" s="139"/>
    </row>
    <row r="154" spans="1:3" x14ac:dyDescent="0.25">
      <c r="C154" s="139"/>
    </row>
    <row r="155" spans="1:3" x14ac:dyDescent="0.25">
      <c r="C155" s="139"/>
    </row>
    <row r="156" spans="1:3" x14ac:dyDescent="0.25">
      <c r="C156" s="139"/>
    </row>
    <row r="157" spans="1:3" x14ac:dyDescent="0.25">
      <c r="C157" s="139"/>
    </row>
    <row r="158" spans="1:3" x14ac:dyDescent="0.25">
      <c r="C158" s="139"/>
    </row>
    <row r="159" spans="1:3" x14ac:dyDescent="0.25">
      <c r="C159" s="139"/>
    </row>
    <row r="160" spans="1:3" x14ac:dyDescent="0.25">
      <c r="C160" s="139"/>
    </row>
    <row r="161" spans="3:3" x14ac:dyDescent="0.25">
      <c r="C161" s="139"/>
    </row>
    <row r="162" spans="3:3" x14ac:dyDescent="0.25">
      <c r="C162" s="139"/>
    </row>
    <row r="163" spans="3:3" x14ac:dyDescent="0.25">
      <c r="C163" s="139"/>
    </row>
  </sheetData>
  <sheetProtection password="CF6F" sheet="1" objects="1" scenarios="1" selectLockedCells="1" selectUnlockedCells="1"/>
  <sortState ref="A2:BB88">
    <sortCondition ref="A2:A88"/>
  </sortState>
  <mergeCells count="1">
    <mergeCell ref="D15:E1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8"/>
  <sheetViews>
    <sheetView topLeftCell="A46" workbookViewId="0"/>
  </sheetViews>
  <sheetFormatPr baseColWidth="10" defaultRowHeight="15" x14ac:dyDescent="0.25"/>
  <cols>
    <col min="1" max="1" width="18.140625" bestFit="1" customWidth="1"/>
    <col min="2" max="2" width="25.85546875" bestFit="1" customWidth="1"/>
    <col min="4" max="4" width="6" style="203" customWidth="1"/>
    <col min="5" max="5" width="69" customWidth="1"/>
  </cols>
  <sheetData>
    <row r="1" spans="1:5" ht="15.75" thickBot="1" x14ac:dyDescent="0.3">
      <c r="A1" s="145" t="s">
        <v>239</v>
      </c>
      <c r="B1" s="146" t="s">
        <v>240</v>
      </c>
    </row>
    <row r="2" spans="1:5" ht="15.75" thickBot="1" x14ac:dyDescent="0.3">
      <c r="A2" s="209" t="s">
        <v>148</v>
      </c>
      <c r="B2" s="210" t="s">
        <v>307</v>
      </c>
      <c r="D2" s="299" t="s">
        <v>251</v>
      </c>
      <c r="E2" s="300"/>
    </row>
    <row r="3" spans="1:5" x14ac:dyDescent="0.25">
      <c r="A3" s="141" t="s">
        <v>578</v>
      </c>
      <c r="B3" s="142" t="s">
        <v>164</v>
      </c>
      <c r="D3" s="214" t="s">
        <v>242</v>
      </c>
      <c r="E3" s="215" t="s">
        <v>277</v>
      </c>
    </row>
    <row r="4" spans="1:5" x14ac:dyDescent="0.25">
      <c r="A4" s="141" t="s">
        <v>579</v>
      </c>
      <c r="B4" s="142" t="s">
        <v>580</v>
      </c>
      <c r="D4" s="204" t="s">
        <v>243</v>
      </c>
      <c r="E4" s="142" t="s">
        <v>246</v>
      </c>
    </row>
    <row r="5" spans="1:5" x14ac:dyDescent="0.25">
      <c r="A5" s="141" t="s">
        <v>165</v>
      </c>
      <c r="B5" s="142" t="s">
        <v>622</v>
      </c>
      <c r="D5" s="205" t="s">
        <v>245</v>
      </c>
      <c r="E5" s="142" t="s">
        <v>244</v>
      </c>
    </row>
    <row r="6" spans="1:5" x14ac:dyDescent="0.25">
      <c r="A6" s="141" t="s">
        <v>167</v>
      </c>
      <c r="B6" s="142" t="s">
        <v>623</v>
      </c>
      <c r="D6" s="205" t="s">
        <v>247</v>
      </c>
      <c r="E6" s="142" t="s">
        <v>273</v>
      </c>
    </row>
    <row r="7" spans="1:5" x14ac:dyDescent="0.25">
      <c r="A7" s="141" t="s">
        <v>169</v>
      </c>
      <c r="B7" s="142" t="s">
        <v>624</v>
      </c>
      <c r="D7" s="205" t="s">
        <v>249</v>
      </c>
      <c r="E7" s="142" t="s">
        <v>248</v>
      </c>
    </row>
    <row r="8" spans="1:5" x14ac:dyDescent="0.25">
      <c r="A8" s="141" t="s">
        <v>581</v>
      </c>
      <c r="B8" s="142" t="s">
        <v>582</v>
      </c>
      <c r="D8" s="205" t="s">
        <v>270</v>
      </c>
      <c r="E8" s="142" t="s">
        <v>250</v>
      </c>
    </row>
    <row r="9" spans="1:5" x14ac:dyDescent="0.25">
      <c r="A9" s="141" t="s">
        <v>281</v>
      </c>
      <c r="B9" s="142" t="s">
        <v>625</v>
      </c>
      <c r="D9" s="205" t="s">
        <v>278</v>
      </c>
      <c r="E9" s="142" t="s">
        <v>271</v>
      </c>
    </row>
    <row r="10" spans="1:5" ht="15.75" thickBot="1" x14ac:dyDescent="0.3">
      <c r="A10" s="141" t="s">
        <v>171</v>
      </c>
      <c r="B10" s="142" t="s">
        <v>316</v>
      </c>
      <c r="D10" s="206" t="s">
        <v>279</v>
      </c>
      <c r="E10" s="213" t="s">
        <v>280</v>
      </c>
    </row>
    <row r="11" spans="1:5" x14ac:dyDescent="0.25">
      <c r="A11" s="141" t="s">
        <v>172</v>
      </c>
      <c r="B11" s="142" t="s">
        <v>317</v>
      </c>
    </row>
    <row r="12" spans="1:5" x14ac:dyDescent="0.25">
      <c r="A12" s="141" t="s">
        <v>173</v>
      </c>
      <c r="B12" s="142" t="s">
        <v>318</v>
      </c>
      <c r="E12" t="s">
        <v>145</v>
      </c>
    </row>
    <row r="13" spans="1:5" x14ac:dyDescent="0.25">
      <c r="A13" s="141" t="s">
        <v>174</v>
      </c>
      <c r="B13" s="142" t="s">
        <v>319</v>
      </c>
    </row>
    <row r="14" spans="1:5" x14ac:dyDescent="0.25">
      <c r="A14" s="141" t="s">
        <v>260</v>
      </c>
      <c r="B14" s="142" t="s">
        <v>320</v>
      </c>
    </row>
    <row r="15" spans="1:5" x14ac:dyDescent="0.25">
      <c r="A15" s="141" t="s">
        <v>296</v>
      </c>
      <c r="B15" s="142" t="s">
        <v>321</v>
      </c>
    </row>
    <row r="16" spans="1:5" x14ac:dyDescent="0.25">
      <c r="A16" s="141" t="s">
        <v>175</v>
      </c>
      <c r="B16" s="142" t="s">
        <v>322</v>
      </c>
    </row>
    <row r="17" spans="1:2" x14ac:dyDescent="0.25">
      <c r="A17" s="141" t="s">
        <v>176</v>
      </c>
      <c r="B17" s="142" t="s">
        <v>323</v>
      </c>
    </row>
    <row r="18" spans="1:2" x14ac:dyDescent="0.25">
      <c r="A18" s="141" t="s">
        <v>177</v>
      </c>
      <c r="B18" s="142" t="s">
        <v>324</v>
      </c>
    </row>
    <row r="19" spans="1:2" x14ac:dyDescent="0.25">
      <c r="A19" s="141" t="s">
        <v>178</v>
      </c>
      <c r="B19" s="142" t="s">
        <v>325</v>
      </c>
    </row>
    <row r="20" spans="1:2" x14ac:dyDescent="0.25">
      <c r="A20" s="141" t="s">
        <v>179</v>
      </c>
      <c r="B20" s="142" t="s">
        <v>326</v>
      </c>
    </row>
    <row r="21" spans="1:2" x14ac:dyDescent="0.25">
      <c r="A21" s="141" t="s">
        <v>261</v>
      </c>
      <c r="B21" s="142" t="s">
        <v>327</v>
      </c>
    </row>
    <row r="22" spans="1:2" x14ac:dyDescent="0.25">
      <c r="A22" s="141" t="s">
        <v>297</v>
      </c>
      <c r="B22" s="142" t="s">
        <v>328</v>
      </c>
    </row>
    <row r="23" spans="1:2" x14ac:dyDescent="0.25">
      <c r="A23" s="141" t="s">
        <v>180</v>
      </c>
      <c r="B23" s="142" t="s">
        <v>329</v>
      </c>
    </row>
    <row r="24" spans="1:2" x14ac:dyDescent="0.25">
      <c r="A24" s="141" t="s">
        <v>181</v>
      </c>
      <c r="B24" s="142" t="s">
        <v>330</v>
      </c>
    </row>
    <row r="25" spans="1:2" x14ac:dyDescent="0.25">
      <c r="A25" s="141" t="s">
        <v>182</v>
      </c>
      <c r="B25" s="142" t="s">
        <v>331</v>
      </c>
    </row>
    <row r="26" spans="1:2" x14ac:dyDescent="0.25">
      <c r="A26" s="141" t="s">
        <v>183</v>
      </c>
      <c r="B26" s="142" t="s">
        <v>332</v>
      </c>
    </row>
    <row r="27" spans="1:2" x14ac:dyDescent="0.25">
      <c r="A27" s="141" t="s">
        <v>184</v>
      </c>
      <c r="B27" s="142" t="s">
        <v>333</v>
      </c>
    </row>
    <row r="28" spans="1:2" x14ac:dyDescent="0.25">
      <c r="A28" s="141" t="s">
        <v>262</v>
      </c>
      <c r="B28" s="142" t="s">
        <v>334</v>
      </c>
    </row>
    <row r="29" spans="1:2" x14ac:dyDescent="0.25">
      <c r="A29" s="141" t="s">
        <v>298</v>
      </c>
      <c r="B29" s="142" t="s">
        <v>335</v>
      </c>
    </row>
    <row r="30" spans="1:2" x14ac:dyDescent="0.25">
      <c r="A30" s="141" t="s">
        <v>185</v>
      </c>
      <c r="B30" s="142" t="s">
        <v>336</v>
      </c>
    </row>
    <row r="31" spans="1:2" x14ac:dyDescent="0.25">
      <c r="A31" s="141" t="s">
        <v>186</v>
      </c>
      <c r="B31" s="142" t="s">
        <v>337</v>
      </c>
    </row>
    <row r="32" spans="1:2" x14ac:dyDescent="0.25">
      <c r="A32" s="141" t="s">
        <v>187</v>
      </c>
      <c r="B32" s="142" t="s">
        <v>338</v>
      </c>
    </row>
    <row r="33" spans="1:2" x14ac:dyDescent="0.25">
      <c r="A33" s="141" t="s">
        <v>188</v>
      </c>
      <c r="B33" s="142" t="s">
        <v>339</v>
      </c>
    </row>
    <row r="34" spans="1:2" x14ac:dyDescent="0.25">
      <c r="A34" s="141" t="s">
        <v>189</v>
      </c>
      <c r="B34" s="142" t="s">
        <v>340</v>
      </c>
    </row>
    <row r="35" spans="1:2" x14ac:dyDescent="0.25">
      <c r="A35" s="141" t="s">
        <v>190</v>
      </c>
      <c r="B35" s="142" t="s">
        <v>341</v>
      </c>
    </row>
    <row r="36" spans="1:2" x14ac:dyDescent="0.25">
      <c r="A36" s="141" t="s">
        <v>263</v>
      </c>
      <c r="B36" s="142" t="s">
        <v>342</v>
      </c>
    </row>
    <row r="37" spans="1:2" x14ac:dyDescent="0.25">
      <c r="A37" s="141" t="s">
        <v>299</v>
      </c>
      <c r="B37" s="142" t="s">
        <v>343</v>
      </c>
    </row>
    <row r="38" spans="1:2" x14ac:dyDescent="0.25">
      <c r="A38" s="141" t="s">
        <v>191</v>
      </c>
      <c r="B38" s="142" t="s">
        <v>344</v>
      </c>
    </row>
    <row r="39" spans="1:2" x14ac:dyDescent="0.25">
      <c r="A39" s="141" t="s">
        <v>192</v>
      </c>
      <c r="B39" s="142" t="s">
        <v>358</v>
      </c>
    </row>
    <row r="40" spans="1:2" x14ac:dyDescent="0.25">
      <c r="A40" s="141" t="s">
        <v>193</v>
      </c>
      <c r="B40" s="142" t="s">
        <v>359</v>
      </c>
    </row>
    <row r="41" spans="1:2" x14ac:dyDescent="0.25">
      <c r="A41" s="141" t="s">
        <v>194</v>
      </c>
      <c r="B41" s="142" t="s">
        <v>360</v>
      </c>
    </row>
    <row r="42" spans="1:2" x14ac:dyDescent="0.25">
      <c r="A42" s="141" t="s">
        <v>195</v>
      </c>
      <c r="B42" s="142" t="s">
        <v>361</v>
      </c>
    </row>
    <row r="43" spans="1:2" x14ac:dyDescent="0.25">
      <c r="A43" s="141" t="s">
        <v>264</v>
      </c>
      <c r="B43" s="142" t="s">
        <v>302</v>
      </c>
    </row>
    <row r="44" spans="1:2" x14ac:dyDescent="0.25">
      <c r="A44" s="141" t="s">
        <v>300</v>
      </c>
      <c r="B44" s="142" t="s">
        <v>383</v>
      </c>
    </row>
    <row r="45" spans="1:2" x14ac:dyDescent="0.25">
      <c r="A45" s="141" t="s">
        <v>196</v>
      </c>
      <c r="B45" s="142" t="s">
        <v>362</v>
      </c>
    </row>
    <row r="46" spans="1:2" x14ac:dyDescent="0.25">
      <c r="A46" s="141" t="s">
        <v>197</v>
      </c>
      <c r="B46" s="142" t="s">
        <v>363</v>
      </c>
    </row>
    <row r="47" spans="1:2" x14ac:dyDescent="0.25">
      <c r="A47" s="141" t="s">
        <v>198</v>
      </c>
      <c r="B47" s="142" t="s">
        <v>364</v>
      </c>
    </row>
    <row r="48" spans="1:2" x14ac:dyDescent="0.25">
      <c r="A48" s="141" t="s">
        <v>199</v>
      </c>
      <c r="B48" s="142" t="s">
        <v>365</v>
      </c>
    </row>
    <row r="49" spans="1:2" x14ac:dyDescent="0.25">
      <c r="A49" s="141" t="s">
        <v>200</v>
      </c>
      <c r="B49" s="142" t="s">
        <v>366</v>
      </c>
    </row>
    <row r="50" spans="1:2" x14ac:dyDescent="0.25">
      <c r="A50" s="141" t="s">
        <v>265</v>
      </c>
      <c r="B50" s="142" t="s">
        <v>367</v>
      </c>
    </row>
    <row r="51" spans="1:2" x14ac:dyDescent="0.25">
      <c r="A51" s="141" t="s">
        <v>301</v>
      </c>
      <c r="B51" s="142" t="s">
        <v>368</v>
      </c>
    </row>
    <row r="52" spans="1:2" x14ac:dyDescent="0.25">
      <c r="A52" s="141" t="s">
        <v>201</v>
      </c>
      <c r="B52" s="142" t="s">
        <v>369</v>
      </c>
    </row>
    <row r="53" spans="1:2" x14ac:dyDescent="0.25">
      <c r="A53" s="141" t="s">
        <v>202</v>
      </c>
      <c r="B53" s="142" t="s">
        <v>203</v>
      </c>
    </row>
    <row r="54" spans="1:2" x14ac:dyDescent="0.25">
      <c r="A54" s="141" t="s">
        <v>204</v>
      </c>
      <c r="B54" s="142" t="s">
        <v>205</v>
      </c>
    </row>
    <row r="55" spans="1:2" x14ac:dyDescent="0.25">
      <c r="A55" s="141" t="s">
        <v>206</v>
      </c>
      <c r="B55" s="142" t="s">
        <v>207</v>
      </c>
    </row>
    <row r="56" spans="1:2" x14ac:dyDescent="0.25">
      <c r="A56" s="141" t="s">
        <v>208</v>
      </c>
      <c r="B56" s="142" t="s">
        <v>402</v>
      </c>
    </row>
    <row r="57" spans="1:2" x14ac:dyDescent="0.25">
      <c r="A57" s="141" t="s">
        <v>209</v>
      </c>
      <c r="B57" s="142" t="s">
        <v>403</v>
      </c>
    </row>
    <row r="58" spans="1:2" x14ac:dyDescent="0.25">
      <c r="A58" s="141" t="s">
        <v>210</v>
      </c>
      <c r="B58" s="142" t="s">
        <v>404</v>
      </c>
    </row>
    <row r="59" spans="1:2" x14ac:dyDescent="0.25">
      <c r="A59" s="141" t="s">
        <v>603</v>
      </c>
      <c r="B59" s="142" t="s">
        <v>166</v>
      </c>
    </row>
    <row r="60" spans="1:2" x14ac:dyDescent="0.25">
      <c r="A60" s="141" t="s">
        <v>604</v>
      </c>
      <c r="B60" s="142" t="s">
        <v>168</v>
      </c>
    </row>
    <row r="61" spans="1:2" x14ac:dyDescent="0.25">
      <c r="A61" s="141" t="s">
        <v>605</v>
      </c>
      <c r="B61" s="142" t="s">
        <v>170</v>
      </c>
    </row>
    <row r="62" spans="1:2" x14ac:dyDescent="0.25">
      <c r="A62" s="141" t="s">
        <v>606</v>
      </c>
      <c r="B62" s="142" t="s">
        <v>626</v>
      </c>
    </row>
    <row r="63" spans="1:2" x14ac:dyDescent="0.25">
      <c r="A63" s="141" t="s">
        <v>607</v>
      </c>
      <c r="B63" s="142" t="s">
        <v>149</v>
      </c>
    </row>
    <row r="64" spans="1:2" x14ac:dyDescent="0.25">
      <c r="A64" s="141" t="s">
        <v>608</v>
      </c>
      <c r="B64" s="142" t="s">
        <v>150</v>
      </c>
    </row>
    <row r="65" spans="1:2" x14ac:dyDescent="0.25">
      <c r="A65" s="141" t="s">
        <v>609</v>
      </c>
      <c r="B65" s="142" t="s">
        <v>151</v>
      </c>
    </row>
    <row r="66" spans="1:2" x14ac:dyDescent="0.25">
      <c r="A66" s="141" t="s">
        <v>610</v>
      </c>
      <c r="B66" s="142" t="s">
        <v>152</v>
      </c>
    </row>
    <row r="67" spans="1:2" x14ac:dyDescent="0.25">
      <c r="A67" s="141" t="s">
        <v>611</v>
      </c>
      <c r="B67" s="142" t="s">
        <v>153</v>
      </c>
    </row>
    <row r="68" spans="1:2" x14ac:dyDescent="0.25">
      <c r="A68" s="141" t="s">
        <v>612</v>
      </c>
      <c r="B68" s="142" t="s">
        <v>154</v>
      </c>
    </row>
    <row r="69" spans="1:2" x14ac:dyDescent="0.25">
      <c r="A69" s="141" t="s">
        <v>613</v>
      </c>
      <c r="B69" s="142" t="s">
        <v>155</v>
      </c>
    </row>
    <row r="70" spans="1:2" x14ac:dyDescent="0.25">
      <c r="A70" s="141" t="s">
        <v>614</v>
      </c>
      <c r="B70" s="142" t="s">
        <v>156</v>
      </c>
    </row>
    <row r="71" spans="1:2" x14ac:dyDescent="0.25">
      <c r="A71" s="141" t="s">
        <v>615</v>
      </c>
      <c r="B71" s="142" t="s">
        <v>157</v>
      </c>
    </row>
    <row r="72" spans="1:2" x14ac:dyDescent="0.25">
      <c r="A72" s="141" t="s">
        <v>616</v>
      </c>
      <c r="B72" s="142" t="s">
        <v>158</v>
      </c>
    </row>
    <row r="73" spans="1:2" x14ac:dyDescent="0.25">
      <c r="A73" s="141" t="s">
        <v>617</v>
      </c>
      <c r="B73" s="142" t="s">
        <v>159</v>
      </c>
    </row>
    <row r="74" spans="1:2" x14ac:dyDescent="0.25">
      <c r="A74" s="141" t="s">
        <v>618</v>
      </c>
      <c r="B74" s="142" t="s">
        <v>160</v>
      </c>
    </row>
    <row r="75" spans="1:2" x14ac:dyDescent="0.25">
      <c r="A75" s="141" t="s">
        <v>619</v>
      </c>
      <c r="B75" s="142" t="s">
        <v>161</v>
      </c>
    </row>
    <row r="76" spans="1:2" x14ac:dyDescent="0.25">
      <c r="A76" s="141" t="s">
        <v>620</v>
      </c>
      <c r="B76" s="142" t="s">
        <v>162</v>
      </c>
    </row>
    <row r="77" spans="1:2" x14ac:dyDescent="0.25">
      <c r="A77" s="141" t="s">
        <v>621</v>
      </c>
      <c r="B77" s="142" t="s">
        <v>163</v>
      </c>
    </row>
    <row r="78" spans="1:2" x14ac:dyDescent="0.25">
      <c r="A78" s="141" t="s">
        <v>583</v>
      </c>
      <c r="B78" s="142" t="s">
        <v>355</v>
      </c>
    </row>
    <row r="79" spans="1:2" x14ac:dyDescent="0.25">
      <c r="A79" s="141" t="s">
        <v>584</v>
      </c>
      <c r="B79" s="142" t="s">
        <v>356</v>
      </c>
    </row>
    <row r="80" spans="1:2" x14ac:dyDescent="0.25">
      <c r="A80" s="141" t="s">
        <v>585</v>
      </c>
      <c r="B80" s="142" t="s">
        <v>357</v>
      </c>
    </row>
    <row r="81" spans="1:2" x14ac:dyDescent="0.25">
      <c r="A81" s="141" t="s">
        <v>586</v>
      </c>
      <c r="B81" s="142" t="s">
        <v>370</v>
      </c>
    </row>
    <row r="82" spans="1:2" x14ac:dyDescent="0.25">
      <c r="A82" s="141" t="s">
        <v>587</v>
      </c>
      <c r="B82" s="142" t="s">
        <v>371</v>
      </c>
    </row>
    <row r="83" spans="1:2" x14ac:dyDescent="0.25">
      <c r="A83" s="141" t="s">
        <v>588</v>
      </c>
      <c r="B83" s="142" t="s">
        <v>372</v>
      </c>
    </row>
    <row r="84" spans="1:2" x14ac:dyDescent="0.25">
      <c r="A84" s="141" t="s">
        <v>589</v>
      </c>
      <c r="B84" s="142" t="s">
        <v>373</v>
      </c>
    </row>
    <row r="85" spans="1:2" x14ac:dyDescent="0.25">
      <c r="A85" s="141" t="s">
        <v>590</v>
      </c>
      <c r="B85" s="142" t="s">
        <v>374</v>
      </c>
    </row>
    <row r="86" spans="1:2" x14ac:dyDescent="0.25">
      <c r="A86" s="141" t="s">
        <v>591</v>
      </c>
      <c r="B86" s="142" t="s">
        <v>315</v>
      </c>
    </row>
    <row r="87" spans="1:2" x14ac:dyDescent="0.25">
      <c r="A87" s="141" t="s">
        <v>592</v>
      </c>
      <c r="B87" s="142" t="s">
        <v>345</v>
      </c>
    </row>
    <row r="88" spans="1:2" x14ac:dyDescent="0.25">
      <c r="A88" s="141" t="s">
        <v>593</v>
      </c>
      <c r="B88" s="142" t="s">
        <v>346</v>
      </c>
    </row>
    <row r="89" spans="1:2" x14ac:dyDescent="0.25">
      <c r="A89" s="141" t="s">
        <v>594</v>
      </c>
      <c r="B89" s="142" t="s">
        <v>347</v>
      </c>
    </row>
    <row r="90" spans="1:2" x14ac:dyDescent="0.25">
      <c r="A90" s="141" t="s">
        <v>595</v>
      </c>
      <c r="B90" s="142" t="s">
        <v>348</v>
      </c>
    </row>
    <row r="91" spans="1:2" x14ac:dyDescent="0.25">
      <c r="A91" s="141" t="s">
        <v>596</v>
      </c>
      <c r="B91" s="142" t="s">
        <v>349</v>
      </c>
    </row>
    <row r="92" spans="1:2" x14ac:dyDescent="0.25">
      <c r="A92" s="141" t="s">
        <v>597</v>
      </c>
      <c r="B92" s="142" t="s">
        <v>350</v>
      </c>
    </row>
    <row r="93" spans="1:2" x14ac:dyDescent="0.25">
      <c r="A93" s="141" t="s">
        <v>598</v>
      </c>
      <c r="B93" s="142" t="s">
        <v>351</v>
      </c>
    </row>
    <row r="94" spans="1:2" x14ac:dyDescent="0.25">
      <c r="A94" s="141" t="s">
        <v>599</v>
      </c>
      <c r="B94" s="142" t="s">
        <v>352</v>
      </c>
    </row>
    <row r="95" spans="1:2" x14ac:dyDescent="0.25">
      <c r="A95" s="141" t="s">
        <v>600</v>
      </c>
      <c r="B95" s="142" t="s">
        <v>353</v>
      </c>
    </row>
    <row r="96" spans="1:2" x14ac:dyDescent="0.25">
      <c r="A96" s="141" t="s">
        <v>601</v>
      </c>
      <c r="B96" s="142" t="s">
        <v>354</v>
      </c>
    </row>
    <row r="97" spans="1:2" x14ac:dyDescent="0.25">
      <c r="A97" s="141" t="s">
        <v>602</v>
      </c>
      <c r="B97" s="142" t="s">
        <v>375</v>
      </c>
    </row>
    <row r="98" spans="1:2" x14ac:dyDescent="0.25">
      <c r="A98" s="141" t="s">
        <v>211</v>
      </c>
      <c r="B98" s="142" t="s">
        <v>212</v>
      </c>
    </row>
    <row r="99" spans="1:2" x14ac:dyDescent="0.25">
      <c r="A99" s="141" t="s">
        <v>213</v>
      </c>
      <c r="B99" s="142" t="s">
        <v>214</v>
      </c>
    </row>
    <row r="100" spans="1:2" x14ac:dyDescent="0.25">
      <c r="A100" s="141" t="s">
        <v>215</v>
      </c>
      <c r="B100" s="142" t="s">
        <v>216</v>
      </c>
    </row>
    <row r="101" spans="1:2" x14ac:dyDescent="0.25">
      <c r="A101" s="141" t="s">
        <v>217</v>
      </c>
      <c r="B101" s="142" t="s">
        <v>218</v>
      </c>
    </row>
    <row r="102" spans="1:2" x14ac:dyDescent="0.25">
      <c r="A102" s="207" t="s">
        <v>219</v>
      </c>
      <c r="B102" s="208" t="s">
        <v>220</v>
      </c>
    </row>
    <row r="103" spans="1:2" x14ac:dyDescent="0.25">
      <c r="A103" s="141" t="s">
        <v>221</v>
      </c>
      <c r="B103" s="142" t="s">
        <v>222</v>
      </c>
    </row>
    <row r="104" spans="1:2" x14ac:dyDescent="0.25">
      <c r="A104" s="141" t="s">
        <v>223</v>
      </c>
      <c r="B104" s="142" t="s">
        <v>224</v>
      </c>
    </row>
    <row r="105" spans="1:2" x14ac:dyDescent="0.25">
      <c r="A105" s="141" t="s">
        <v>225</v>
      </c>
      <c r="B105" s="142" t="s">
        <v>226</v>
      </c>
    </row>
    <row r="106" spans="1:2" x14ac:dyDescent="0.25">
      <c r="A106" s="141" t="s">
        <v>227</v>
      </c>
      <c r="B106" s="142" t="s">
        <v>228</v>
      </c>
    </row>
    <row r="107" spans="1:2" x14ac:dyDescent="0.25">
      <c r="A107" s="141" t="s">
        <v>229</v>
      </c>
      <c r="B107" s="142" t="s">
        <v>376</v>
      </c>
    </row>
    <row r="108" spans="1:2" x14ac:dyDescent="0.25">
      <c r="A108" s="141" t="s">
        <v>230</v>
      </c>
      <c r="B108" s="142" t="s">
        <v>377</v>
      </c>
    </row>
    <row r="109" spans="1:2" x14ac:dyDescent="0.25">
      <c r="A109" s="141" t="s">
        <v>231</v>
      </c>
      <c r="B109" s="142" t="s">
        <v>378</v>
      </c>
    </row>
    <row r="110" spans="1:2" x14ac:dyDescent="0.25">
      <c r="A110" s="141" t="s">
        <v>232</v>
      </c>
      <c r="B110" s="142" t="s">
        <v>379</v>
      </c>
    </row>
    <row r="111" spans="1:2" x14ac:dyDescent="0.25">
      <c r="A111" s="141" t="s">
        <v>233</v>
      </c>
      <c r="B111" s="142" t="s">
        <v>380</v>
      </c>
    </row>
    <row r="112" spans="1:2" x14ac:dyDescent="0.25">
      <c r="A112" s="141" t="s">
        <v>234</v>
      </c>
      <c r="B112" s="142" t="s">
        <v>381</v>
      </c>
    </row>
    <row r="113" spans="1:2" x14ac:dyDescent="0.25">
      <c r="A113" s="141" t="s">
        <v>235</v>
      </c>
      <c r="B113" s="142" t="s">
        <v>313</v>
      </c>
    </row>
    <row r="114" spans="1:2" x14ac:dyDescent="0.25">
      <c r="A114" s="141" t="s">
        <v>236</v>
      </c>
      <c r="B114" s="142" t="s">
        <v>314</v>
      </c>
    </row>
    <row r="115" spans="1:2" x14ac:dyDescent="0.25">
      <c r="A115" s="141" t="s">
        <v>237</v>
      </c>
      <c r="B115" s="142" t="s">
        <v>238</v>
      </c>
    </row>
    <row r="116" spans="1:2" x14ac:dyDescent="0.25">
      <c r="A116" s="141" t="s">
        <v>235</v>
      </c>
      <c r="B116" s="142" t="s">
        <v>313</v>
      </c>
    </row>
    <row r="117" spans="1:2" x14ac:dyDescent="0.25">
      <c r="A117" s="141" t="s">
        <v>236</v>
      </c>
      <c r="B117" s="142" t="s">
        <v>314</v>
      </c>
    </row>
    <row r="118" spans="1:2" ht="15.75" thickBot="1" x14ac:dyDescent="0.3">
      <c r="A118" s="143" t="s">
        <v>237</v>
      </c>
      <c r="B118" s="144" t="s">
        <v>238</v>
      </c>
    </row>
  </sheetData>
  <sheetProtection password="CF6F" sheet="1" objects="1" scenarios="1" selectLockedCells="1" selectUnlockedCells="1"/>
  <mergeCells count="1">
    <mergeCell ref="D2:E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8"/>
  <sheetViews>
    <sheetView workbookViewId="0">
      <pane ySplit="8" topLeftCell="A9" activePane="bottomLeft" state="frozen"/>
      <selection pane="bottomLeft" activeCell="A9" sqref="A9:XFD9"/>
    </sheetView>
  </sheetViews>
  <sheetFormatPr baseColWidth="10" defaultRowHeight="15" x14ac:dyDescent="0.25"/>
  <cols>
    <col min="1" max="1" width="8.7109375" bestFit="1" customWidth="1"/>
    <col min="2" max="2" width="8.7109375" customWidth="1"/>
    <col min="3" max="3" width="10.42578125" bestFit="1" customWidth="1"/>
    <col min="4" max="4" width="11.28515625" bestFit="1" customWidth="1"/>
    <col min="5" max="5" width="11.140625" bestFit="1" customWidth="1"/>
    <col min="6" max="7" width="11.28515625" bestFit="1" customWidth="1"/>
    <col min="8" max="8" width="10.42578125" bestFit="1" customWidth="1"/>
    <col min="9" max="9" width="11.28515625" bestFit="1" customWidth="1"/>
    <col min="10" max="10" width="10.42578125" bestFit="1" customWidth="1"/>
  </cols>
  <sheetData>
    <row r="1" spans="1:10" ht="113.25" customHeight="1" x14ac:dyDescent="0.25">
      <c r="A1" s="253"/>
      <c r="B1" s="254"/>
      <c r="C1" s="255" t="str">
        <f>VLOOKUP(C2,KontoPlan,2,FALSE)</f>
        <v>Kassa</v>
      </c>
      <c r="D1" s="256"/>
      <c r="E1" s="255" t="str">
        <f>VLOOKUP(E2,KontoPlan,2,FALSE)</f>
        <v>Bank Brukskonto</v>
      </c>
      <c r="F1" s="256"/>
      <c r="G1" s="256" t="str">
        <f>VLOOKUP(G2,KontoPlan,2,FALSE)</f>
        <v>Bank Plasseringskonto</v>
      </c>
      <c r="H1" s="256"/>
      <c r="I1" s="256" t="str">
        <f>VLOOKUP(I2,KontoPlan,2,FALSE)</f>
        <v xml:space="preserve">Avsetninger (Kortsiktig) </v>
      </c>
      <c r="J1" s="256"/>
    </row>
    <row r="2" spans="1:10" ht="15.75" thickBot="1" x14ac:dyDescent="0.3">
      <c r="A2" s="257" t="s">
        <v>55</v>
      </c>
      <c r="B2" s="258"/>
      <c r="C2" s="259">
        <v>1910</v>
      </c>
      <c r="D2" s="260"/>
      <c r="E2" s="259">
        <v>1920</v>
      </c>
      <c r="F2" s="260"/>
      <c r="G2" s="261">
        <v>1930</v>
      </c>
      <c r="H2" s="260"/>
      <c r="I2" s="261">
        <v>2960</v>
      </c>
      <c r="J2" s="260"/>
    </row>
    <row r="3" spans="1:10" ht="15.75" thickBot="1" x14ac:dyDescent="0.3">
      <c r="A3" s="83"/>
      <c r="B3" s="84"/>
      <c r="C3" s="44" t="s">
        <v>61</v>
      </c>
      <c r="D3" s="76" t="s">
        <v>60</v>
      </c>
      <c r="E3" s="44" t="s">
        <v>61</v>
      </c>
      <c r="F3" s="76" t="s">
        <v>60</v>
      </c>
      <c r="G3" s="44" t="s">
        <v>61</v>
      </c>
      <c r="H3" s="76" t="s">
        <v>60</v>
      </c>
      <c r="I3" s="44" t="s">
        <v>61</v>
      </c>
      <c r="J3" s="76" t="s">
        <v>60</v>
      </c>
    </row>
    <row r="4" spans="1:10" ht="15.75" thickBot="1" x14ac:dyDescent="0.3">
      <c r="A4" s="247" t="s">
        <v>126</v>
      </c>
      <c r="B4" s="248"/>
      <c r="C4" s="237">
        <f t="shared" ref="C4:H4" si="0">SUM(C9:C962)</f>
        <v>0</v>
      </c>
      <c r="D4" s="238">
        <f t="shared" si="0"/>
        <v>0</v>
      </c>
      <c r="E4" s="237">
        <f t="shared" si="0"/>
        <v>257128.31</v>
      </c>
      <c r="F4" s="238">
        <f t="shared" si="0"/>
        <v>219441.94</v>
      </c>
      <c r="G4" s="238">
        <f t="shared" si="0"/>
        <v>52275.420000000006</v>
      </c>
      <c r="H4" s="238">
        <f t="shared" si="0"/>
        <v>50000</v>
      </c>
      <c r="I4" s="238">
        <f t="shared" ref="I4:J4" si="1">SUM(I9:I962)</f>
        <v>61600</v>
      </c>
      <c r="J4" s="238">
        <f t="shared" si="1"/>
        <v>69118</v>
      </c>
    </row>
    <row r="5" spans="1:10" x14ac:dyDescent="0.25">
      <c r="A5" s="247" t="s">
        <v>65</v>
      </c>
      <c r="B5" s="248"/>
      <c r="C5" t="str">
        <f>IF($C4&gt;$D4,$C4-$D4," ")</f>
        <v xml:space="preserve"> </v>
      </c>
      <c r="D5" t="str">
        <f>IF($D4&gt;$C4,$D4-$C4," ")</f>
        <v xml:space="preserve"> </v>
      </c>
      <c r="E5" t="str">
        <f>IF($C4&gt;$D4,$C4-$D4," ")</f>
        <v xml:space="preserve"> </v>
      </c>
      <c r="F5" t="str">
        <f>IF($D4&gt;$C4,$D4-$C4," ")</f>
        <v xml:space="preserve"> </v>
      </c>
      <c r="G5">
        <f>IF($G4&gt;$H4,$G4-$H4," ")</f>
        <v>2275.4200000000055</v>
      </c>
      <c r="H5" t="str">
        <f>IF($H4&gt;$G4,$H4-$G4," ")</f>
        <v xml:space="preserve"> </v>
      </c>
      <c r="I5" t="str">
        <f>IF($I4&gt;$J4,$I4-$J4," ")</f>
        <v xml:space="preserve"> </v>
      </c>
      <c r="J5">
        <f>IF($J4&gt;$I4,$J4-$I4," ")</f>
        <v>7518</v>
      </c>
    </row>
    <row r="6" spans="1:10" ht="15.75" thickBot="1" x14ac:dyDescent="0.3">
      <c r="A6" s="249" t="s">
        <v>59</v>
      </c>
      <c r="B6" s="250"/>
      <c r="C6" s="81">
        <f>C8+C4-D4</f>
        <v>0</v>
      </c>
      <c r="D6" s="82"/>
      <c r="E6" s="81">
        <f>E8+E4-F4</f>
        <v>67560.69</v>
      </c>
      <c r="F6" s="82"/>
      <c r="G6" s="81">
        <f>G8+G4-H4</f>
        <v>303196.27999999997</v>
      </c>
      <c r="H6" s="82"/>
      <c r="I6" s="81"/>
      <c r="J6" s="82">
        <f>J8+J4-I4</f>
        <v>33918</v>
      </c>
    </row>
    <row r="7" spans="1:10" x14ac:dyDescent="0.25">
      <c r="A7" s="83" t="s">
        <v>70</v>
      </c>
      <c r="B7" s="219" t="s">
        <v>0</v>
      </c>
      <c r="C7" s="220" t="s">
        <v>60</v>
      </c>
      <c r="D7" s="221" t="s">
        <v>61</v>
      </c>
      <c r="E7" s="221" t="s">
        <v>60</v>
      </c>
      <c r="F7" s="221" t="s">
        <v>61</v>
      </c>
      <c r="G7" s="221" t="s">
        <v>60</v>
      </c>
      <c r="H7" s="221" t="s">
        <v>61</v>
      </c>
      <c r="I7" s="221" t="s">
        <v>60</v>
      </c>
      <c r="J7" s="221" t="s">
        <v>61</v>
      </c>
    </row>
    <row r="8" spans="1:10" ht="15" customHeight="1" thickBot="1" x14ac:dyDescent="0.3">
      <c r="A8" s="251" t="s">
        <v>66</v>
      </c>
      <c r="B8" s="252"/>
      <c r="C8" s="223">
        <v>0</v>
      </c>
      <c r="D8" s="224"/>
      <c r="E8" s="225">
        <v>29874.32</v>
      </c>
      <c r="F8" s="224"/>
      <c r="G8" s="225">
        <v>300920.86</v>
      </c>
      <c r="H8" s="224"/>
      <c r="I8" s="225"/>
      <c r="J8" s="224">
        <v>26400</v>
      </c>
    </row>
    <row r="9" spans="1:10" x14ac:dyDescent="0.25">
      <c r="A9" s="32">
        <f>IF(Dagbok!B3&gt;0,Dagbok!B3," ")</f>
        <v>1</v>
      </c>
      <c r="B9" s="32">
        <f>IF(Dagbok!C3&gt;0,Dagbok!C3," ")</f>
        <v>1</v>
      </c>
      <c r="C9" s="8" t="str">
        <f>IF(Dagbok!$F3=C$2,Dagbok!$E3," ")</f>
        <v xml:space="preserve"> </v>
      </c>
      <c r="D9" s="8" t="str">
        <f>IF(Dagbok!$G3=C$2,Dagbok!$E3," ")</f>
        <v xml:space="preserve"> </v>
      </c>
      <c r="E9" s="8" t="str">
        <f>IF(Dagbok!$F3=E$2,Dagbok!$E3," ")</f>
        <v xml:space="preserve"> </v>
      </c>
      <c r="F9" s="8">
        <f>IF(Dagbok!$G3=E$2,Dagbok!$E3," ")</f>
        <v>85.5</v>
      </c>
      <c r="G9" s="8" t="str">
        <f>IF(Dagbok!$F3=G$2,Dagbok!$E3," ")</f>
        <v xml:space="preserve"> </v>
      </c>
      <c r="H9" s="8" t="str">
        <f>IF(Dagbok!$G3=G$2,Dagbok!$E3," ")</f>
        <v xml:space="preserve"> </v>
      </c>
      <c r="I9" s="8" t="str">
        <f>IF(Dagbok!$F3=I$2,Dagbok!$E3," ")</f>
        <v xml:space="preserve"> </v>
      </c>
      <c r="J9" s="8" t="str">
        <f>IF(Dagbok!$G3=I$2,Dagbok!$E3," ")</f>
        <v xml:space="preserve"> </v>
      </c>
    </row>
    <row r="10" spans="1:10" x14ac:dyDescent="0.25">
      <c r="A10" s="32">
        <f>IF(Dagbok!B4&gt;0,Dagbok!B4," ")</f>
        <v>2</v>
      </c>
      <c r="B10" s="32">
        <f>IF(Dagbok!C4&gt;0,Dagbok!C4," ")</f>
        <v>2</v>
      </c>
      <c r="C10" s="8" t="str">
        <f>IF(Dagbok!$F4=C$2,Dagbok!$E4," ")</f>
        <v xml:space="preserve"> </v>
      </c>
      <c r="D10" s="8" t="str">
        <f>IF(Dagbok!$G4=C$2,Dagbok!$E4," ")</f>
        <v xml:space="preserve"> </v>
      </c>
      <c r="E10" s="8">
        <f>IF(Dagbok!$F4=E$2,Dagbok!$E4," ")</f>
        <v>11244</v>
      </c>
      <c r="F10" s="8" t="str">
        <f>IF(Dagbok!$G4=E$2,Dagbok!$E4," ")</f>
        <v xml:space="preserve"> </v>
      </c>
      <c r="G10" s="8" t="str">
        <f>IF(Dagbok!$F4=G$2,Dagbok!$E4," ")</f>
        <v xml:space="preserve"> </v>
      </c>
      <c r="H10" s="8" t="str">
        <f>IF(Dagbok!$G4=G$2,Dagbok!$E4," ")</f>
        <v xml:space="preserve"> </v>
      </c>
      <c r="I10" s="8" t="str">
        <f>IF(Dagbok!$F4=I$2,Dagbok!$E4," ")</f>
        <v xml:space="preserve"> </v>
      </c>
      <c r="J10" s="8" t="str">
        <f>IF(Dagbok!$G4=I$2,Dagbok!$E4," ")</f>
        <v xml:space="preserve"> </v>
      </c>
    </row>
    <row r="11" spans="1:10" x14ac:dyDescent="0.25">
      <c r="A11" s="32">
        <f>IF(Dagbok!B5&gt;0,Dagbok!B5," ")</f>
        <v>3</v>
      </c>
      <c r="B11" s="32">
        <f>IF(Dagbok!C5&gt;0,Dagbok!C5," ")</f>
        <v>3</v>
      </c>
      <c r="C11" s="8" t="str">
        <f>IF(Dagbok!$F5=C$2,Dagbok!$E5," ")</f>
        <v xml:space="preserve"> </v>
      </c>
      <c r="D11" s="8" t="str">
        <f>IF(Dagbok!$G5=C$2,Dagbok!$E5," ")</f>
        <v xml:space="preserve"> </v>
      </c>
      <c r="E11" s="8">
        <f>IF(Dagbok!$F5=E$2,Dagbok!$E5," ")</f>
        <v>1292.53</v>
      </c>
      <c r="F11" s="8" t="str">
        <f>IF(Dagbok!$G5=E$2,Dagbok!$E5," ")</f>
        <v xml:space="preserve"> </v>
      </c>
      <c r="G11" s="8" t="str">
        <f>IF(Dagbok!$F5=G$2,Dagbok!$E5," ")</f>
        <v xml:space="preserve"> </v>
      </c>
      <c r="H11" s="8" t="str">
        <f>IF(Dagbok!$G5=G$2,Dagbok!$E5," ")</f>
        <v xml:space="preserve"> </v>
      </c>
      <c r="I11" s="8" t="str">
        <f>IF(Dagbok!$F5=I$2,Dagbok!$E5," ")</f>
        <v xml:space="preserve"> </v>
      </c>
      <c r="J11" s="8" t="str">
        <f>IF(Dagbok!$G5=I$2,Dagbok!$E5," ")</f>
        <v xml:space="preserve"> </v>
      </c>
    </row>
    <row r="12" spans="1:10" x14ac:dyDescent="0.25">
      <c r="A12" s="32">
        <f>IF(Dagbok!B6&gt;0,Dagbok!B6," ")</f>
        <v>4</v>
      </c>
      <c r="B12" s="32">
        <f>IF(Dagbok!C6&gt;0,Dagbok!C6," ")</f>
        <v>4</v>
      </c>
      <c r="C12" s="8" t="str">
        <f>IF(Dagbok!$F6=C$2,Dagbok!$E6," ")</f>
        <v xml:space="preserve"> </v>
      </c>
      <c r="D12" s="8" t="str">
        <f>IF(Dagbok!$G6=C$2,Dagbok!$E6," ")</f>
        <v xml:space="preserve"> </v>
      </c>
      <c r="E12" s="8" t="str">
        <f>IF(Dagbok!$F6=E$2,Dagbok!$E6," ")</f>
        <v xml:space="preserve"> </v>
      </c>
      <c r="F12" s="8" t="str">
        <f>IF(Dagbok!$G6=E$2,Dagbok!$E6," ")</f>
        <v xml:space="preserve"> </v>
      </c>
      <c r="G12" s="8">
        <f>IF(Dagbok!$F6=G$2,Dagbok!$E6," ")</f>
        <v>13.66</v>
      </c>
      <c r="H12" s="8" t="str">
        <f>IF(Dagbok!$G6=G$2,Dagbok!$E6," ")</f>
        <v xml:space="preserve"> </v>
      </c>
      <c r="I12" s="8" t="str">
        <f>IF(Dagbok!$F6=I$2,Dagbok!$E6," ")</f>
        <v xml:space="preserve"> </v>
      </c>
      <c r="J12" s="8" t="str">
        <f>IF(Dagbok!$G6=I$2,Dagbok!$E6," ")</f>
        <v xml:space="preserve"> </v>
      </c>
    </row>
    <row r="13" spans="1:10" x14ac:dyDescent="0.25">
      <c r="A13" s="32">
        <f>IF(Dagbok!B7&gt;0,Dagbok!B7," ")</f>
        <v>5</v>
      </c>
      <c r="B13" s="32">
        <f>IF(Dagbok!C7&gt;0,Dagbok!C7," ")</f>
        <v>5</v>
      </c>
      <c r="C13" s="8" t="str">
        <f>IF(Dagbok!$F7=C$2,Dagbok!$E7," ")</f>
        <v xml:space="preserve"> </v>
      </c>
      <c r="D13" s="8" t="str">
        <f>IF(Dagbok!$G7=C$2,Dagbok!$E7," ")</f>
        <v xml:space="preserve"> </v>
      </c>
      <c r="E13" s="8" t="str">
        <f>IF(Dagbok!$F7=E$2,Dagbok!$E7," ")</f>
        <v xml:space="preserve"> </v>
      </c>
      <c r="F13" s="8" t="str">
        <f>IF(Dagbok!$G7=E$2,Dagbok!$E7," ")</f>
        <v xml:space="preserve"> </v>
      </c>
      <c r="G13" s="8">
        <f>IF(Dagbok!$F7=G$2,Dagbok!$E7," ")</f>
        <v>1024.53</v>
      </c>
      <c r="H13" s="8" t="str">
        <f>IF(Dagbok!$G7=G$2,Dagbok!$E7," ")</f>
        <v xml:space="preserve"> </v>
      </c>
      <c r="I13" s="8" t="str">
        <f>IF(Dagbok!$F7=I$2,Dagbok!$E7," ")</f>
        <v xml:space="preserve"> </v>
      </c>
      <c r="J13" s="8" t="str">
        <f>IF(Dagbok!$G7=I$2,Dagbok!$E7," ")</f>
        <v xml:space="preserve"> </v>
      </c>
    </row>
    <row r="14" spans="1:10" x14ac:dyDescent="0.25">
      <c r="A14" s="32">
        <f>IF(Dagbok!B8&gt;0,Dagbok!B8," ")</f>
        <v>6</v>
      </c>
      <c r="B14" s="32">
        <f>IF(Dagbok!C8&gt;0,Dagbok!C8," ")</f>
        <v>6</v>
      </c>
      <c r="C14" s="8" t="str">
        <f>IF(Dagbok!$F8=C$2,Dagbok!$E8," ")</f>
        <v xml:space="preserve"> </v>
      </c>
      <c r="D14" s="8" t="str">
        <f>IF(Dagbok!$G8=C$2,Dagbok!$E8," ")</f>
        <v xml:space="preserve"> </v>
      </c>
      <c r="E14" s="8" t="str">
        <f>IF(Dagbok!$F8=E$2,Dagbok!$E8," ")</f>
        <v xml:space="preserve"> </v>
      </c>
      <c r="F14" s="8">
        <f>IF(Dagbok!$G8=E$2,Dagbok!$E8," ")</f>
        <v>388.8</v>
      </c>
      <c r="G14" s="8" t="str">
        <f>IF(Dagbok!$F8=G$2,Dagbok!$E8," ")</f>
        <v xml:space="preserve"> </v>
      </c>
      <c r="H14" s="8" t="str">
        <f>IF(Dagbok!$G8=G$2,Dagbok!$E8," ")</f>
        <v xml:space="preserve"> </v>
      </c>
      <c r="I14" s="8" t="str">
        <f>IF(Dagbok!$F8=I$2,Dagbok!$E8," ")</f>
        <v xml:space="preserve"> </v>
      </c>
      <c r="J14" s="8" t="str">
        <f>IF(Dagbok!$G8=I$2,Dagbok!$E8," ")</f>
        <v xml:space="preserve"> </v>
      </c>
    </row>
    <row r="15" spans="1:10" x14ac:dyDescent="0.25">
      <c r="A15" s="32">
        <f>IF(Dagbok!B9&gt;0,Dagbok!B9," ")</f>
        <v>7</v>
      </c>
      <c r="B15" s="32">
        <f>IF(Dagbok!C9&gt;0,Dagbok!C9," ")</f>
        <v>7</v>
      </c>
      <c r="C15" s="8" t="str">
        <f>IF(Dagbok!$F9=C$2,Dagbok!$E9," ")</f>
        <v xml:space="preserve"> </v>
      </c>
      <c r="D15" s="8" t="str">
        <f>IF(Dagbok!$G9=C$2,Dagbok!$E9," ")</f>
        <v xml:space="preserve"> </v>
      </c>
      <c r="E15" s="8" t="str">
        <f>IF(Dagbok!$F9=E$2,Dagbok!$E9," ")</f>
        <v xml:space="preserve"> </v>
      </c>
      <c r="F15" s="8">
        <f>IF(Dagbok!$G9=E$2,Dagbok!$E9," ")</f>
        <v>11518.5</v>
      </c>
      <c r="G15" s="8" t="str">
        <f>IF(Dagbok!$F9=G$2,Dagbok!$E9," ")</f>
        <v xml:space="preserve"> </v>
      </c>
      <c r="H15" s="8" t="str">
        <f>IF(Dagbok!$G9=G$2,Dagbok!$E9," ")</f>
        <v xml:space="preserve"> </v>
      </c>
      <c r="I15" s="8" t="str">
        <f>IF(Dagbok!$F9=I$2,Dagbok!$E9," ")</f>
        <v xml:space="preserve"> </v>
      </c>
      <c r="J15" s="8" t="str">
        <f>IF(Dagbok!$G9=I$2,Dagbok!$E9," ")</f>
        <v xml:space="preserve"> </v>
      </c>
    </row>
    <row r="16" spans="1:10" x14ac:dyDescent="0.25">
      <c r="A16" s="32">
        <f>IF(Dagbok!B10&gt;0,Dagbok!B10," ")</f>
        <v>8</v>
      </c>
      <c r="B16" s="32">
        <f>IF(Dagbok!C10&gt;0,Dagbok!C10," ")</f>
        <v>8</v>
      </c>
      <c r="C16" s="8" t="str">
        <f>IF(Dagbok!$F10=C$2,Dagbok!$E10," ")</f>
        <v xml:space="preserve"> </v>
      </c>
      <c r="D16" s="8" t="str">
        <f>IF(Dagbok!$G10=C$2,Dagbok!$E10," ")</f>
        <v xml:space="preserve"> </v>
      </c>
      <c r="E16" s="8" t="str">
        <f>IF(Dagbok!$F10=E$2,Dagbok!$E10," ")</f>
        <v xml:space="preserve"> </v>
      </c>
      <c r="F16" s="8" t="str">
        <f>IF(Dagbok!$G10=E$2,Dagbok!$E10," ")</f>
        <v xml:space="preserve"> </v>
      </c>
      <c r="G16" s="8" t="str">
        <f>IF(Dagbok!$F10=G$2,Dagbok!$E10," ")</f>
        <v xml:space="preserve"> </v>
      </c>
      <c r="H16" s="8" t="str">
        <f>IF(Dagbok!$G10=G$2,Dagbok!$E10," ")</f>
        <v xml:space="preserve"> </v>
      </c>
      <c r="I16" s="8" t="str">
        <f>IF(Dagbok!$F10=I$2,Dagbok!$E10," ")</f>
        <v xml:space="preserve"> </v>
      </c>
      <c r="J16" s="8" t="str">
        <f>IF(Dagbok!$G10=I$2,Dagbok!$E10," ")</f>
        <v xml:space="preserve"> </v>
      </c>
    </row>
    <row r="17" spans="1:10" x14ac:dyDescent="0.25">
      <c r="A17" s="32">
        <f>IF(Dagbok!B11&gt;0,Dagbok!B11," ")</f>
        <v>9</v>
      </c>
      <c r="B17" s="32">
        <f>IF(Dagbok!C11&gt;0,Dagbok!C11," ")</f>
        <v>9</v>
      </c>
      <c r="C17" s="8" t="str">
        <f>IF(Dagbok!$F11=C$2,Dagbok!$E11," ")</f>
        <v xml:space="preserve"> </v>
      </c>
      <c r="D17" s="8" t="str">
        <f>IF(Dagbok!$G11=C$2,Dagbok!$E11," ")</f>
        <v xml:space="preserve"> </v>
      </c>
      <c r="E17" s="8" t="str">
        <f>IF(Dagbok!$F11=E$2,Dagbok!$E11," ")</f>
        <v xml:space="preserve"> </v>
      </c>
      <c r="F17" s="8">
        <f>IF(Dagbok!$G11=E$2,Dagbok!$E11," ")</f>
        <v>468</v>
      </c>
      <c r="G17" s="8" t="str">
        <f>IF(Dagbok!$F11=G$2,Dagbok!$E11," ")</f>
        <v xml:space="preserve"> </v>
      </c>
      <c r="H17" s="8" t="str">
        <f>IF(Dagbok!$G11=G$2,Dagbok!$E11," ")</f>
        <v xml:space="preserve"> </v>
      </c>
      <c r="I17" s="8" t="str">
        <f>IF(Dagbok!$F11=I$2,Dagbok!$E11," ")</f>
        <v xml:space="preserve"> </v>
      </c>
      <c r="J17" s="8" t="str">
        <f>IF(Dagbok!$G11=I$2,Dagbok!$E11," ")</f>
        <v xml:space="preserve"> </v>
      </c>
    </row>
    <row r="18" spans="1:10" x14ac:dyDescent="0.25">
      <c r="A18" s="32">
        <f>IF(Dagbok!B12&gt;0,Dagbok!B12," ")</f>
        <v>10</v>
      </c>
      <c r="B18" s="32">
        <f>IF(Dagbok!C12&gt;0,Dagbok!C12," ")</f>
        <v>10</v>
      </c>
      <c r="C18" s="8" t="str">
        <f>IF(Dagbok!$F12=C$2,Dagbok!$E12," ")</f>
        <v xml:space="preserve"> </v>
      </c>
      <c r="D18" s="8" t="str">
        <f>IF(Dagbok!$G12=C$2,Dagbok!$E12," ")</f>
        <v xml:space="preserve"> </v>
      </c>
      <c r="E18" s="8">
        <f>IF(Dagbok!$F12=E$2,Dagbok!$E12," ")</f>
        <v>1500</v>
      </c>
      <c r="F18" s="8" t="str">
        <f>IF(Dagbok!$G12=E$2,Dagbok!$E12," ")</f>
        <v xml:space="preserve"> </v>
      </c>
      <c r="G18" s="8" t="str">
        <f>IF(Dagbok!$F12=G$2,Dagbok!$E12," ")</f>
        <v xml:space="preserve"> </v>
      </c>
      <c r="H18" s="8" t="str">
        <f>IF(Dagbok!$G12=G$2,Dagbok!$E12," ")</f>
        <v xml:space="preserve"> </v>
      </c>
      <c r="I18" s="8" t="str">
        <f>IF(Dagbok!$F12=I$2,Dagbok!$E12," ")</f>
        <v xml:space="preserve"> </v>
      </c>
      <c r="J18" s="8" t="str">
        <f>IF(Dagbok!$G12=I$2,Dagbok!$E12," ")</f>
        <v xml:space="preserve"> </v>
      </c>
    </row>
    <row r="19" spans="1:10" x14ac:dyDescent="0.25">
      <c r="A19" s="32">
        <f>IF(Dagbok!B13&gt;0,Dagbok!B13," ")</f>
        <v>11</v>
      </c>
      <c r="B19" s="32">
        <f>IF(Dagbok!C13&gt;0,Dagbok!C13," ")</f>
        <v>11</v>
      </c>
      <c r="C19" s="8" t="str">
        <f>IF(Dagbok!$F13=C$2,Dagbok!$E13," ")</f>
        <v xml:space="preserve"> </v>
      </c>
      <c r="D19" s="8" t="str">
        <f>IF(Dagbok!$G13=C$2,Dagbok!$E13," ")</f>
        <v xml:space="preserve"> </v>
      </c>
      <c r="E19" s="8" t="str">
        <f>IF(Dagbok!$F13=E$2,Dagbok!$E13," ")</f>
        <v xml:space="preserve"> </v>
      </c>
      <c r="F19" s="8">
        <f>IF(Dagbok!$G13=E$2,Dagbok!$E13," ")</f>
        <v>495.3</v>
      </c>
      <c r="G19" s="8" t="str">
        <f>IF(Dagbok!$F13=G$2,Dagbok!$E13," ")</f>
        <v xml:space="preserve"> </v>
      </c>
      <c r="H19" s="8" t="str">
        <f>IF(Dagbok!$G13=G$2,Dagbok!$E13," ")</f>
        <v xml:space="preserve"> </v>
      </c>
      <c r="I19" s="8" t="str">
        <f>IF(Dagbok!$F13=I$2,Dagbok!$E13," ")</f>
        <v xml:space="preserve"> </v>
      </c>
      <c r="J19" s="8" t="str">
        <f>IF(Dagbok!$G13=I$2,Dagbok!$E13," ")</f>
        <v xml:space="preserve"> </v>
      </c>
    </row>
    <row r="20" spans="1:10" x14ac:dyDescent="0.25">
      <c r="A20" s="32">
        <f>IF(Dagbok!B14&gt;0,Dagbok!B14," ")</f>
        <v>12</v>
      </c>
      <c r="B20" s="32">
        <f>IF(Dagbok!C14&gt;0,Dagbok!C14," ")</f>
        <v>12</v>
      </c>
      <c r="C20" s="8" t="str">
        <f>IF(Dagbok!$F14=C$2,Dagbok!$E14," ")</f>
        <v xml:space="preserve"> </v>
      </c>
      <c r="D20" s="8" t="str">
        <f>IF(Dagbok!$G14=C$2,Dagbok!$E14," ")</f>
        <v xml:space="preserve"> </v>
      </c>
      <c r="E20" s="8" t="str">
        <f>IF(Dagbok!$F14=E$2,Dagbok!$E14," ")</f>
        <v xml:space="preserve"> </v>
      </c>
      <c r="F20" s="8" t="str">
        <f>IF(Dagbok!$G14=E$2,Dagbok!$E14," ")</f>
        <v xml:space="preserve"> </v>
      </c>
      <c r="G20" s="8" t="str">
        <f>IF(Dagbok!$F14=G$2,Dagbok!$E14," ")</f>
        <v xml:space="preserve"> </v>
      </c>
      <c r="H20" s="8" t="str">
        <f>IF(Dagbok!$G14=G$2,Dagbok!$E14," ")</f>
        <v xml:space="preserve"> </v>
      </c>
      <c r="I20" s="8" t="str">
        <f>IF(Dagbok!$F14=I$2,Dagbok!$E14," ")</f>
        <v xml:space="preserve"> </v>
      </c>
      <c r="J20" s="8" t="str">
        <f>IF(Dagbok!$G14=I$2,Dagbok!$E14," ")</f>
        <v xml:space="preserve"> </v>
      </c>
    </row>
    <row r="21" spans="1:10" x14ac:dyDescent="0.25">
      <c r="A21" s="32">
        <f>IF(Dagbok!B15&gt;0,Dagbok!B15," ")</f>
        <v>13</v>
      </c>
      <c r="B21" s="32">
        <f>IF(Dagbok!C15&gt;0,Dagbok!C15," ")</f>
        <v>12</v>
      </c>
      <c r="C21" s="8" t="str">
        <f>IF(Dagbok!$F15=C$2,Dagbok!$E15," ")</f>
        <v xml:space="preserve"> </v>
      </c>
      <c r="D21" s="8" t="str">
        <f>IF(Dagbok!$G15=C$2,Dagbok!$E15," ")</f>
        <v xml:space="preserve"> </v>
      </c>
      <c r="E21" s="8" t="str">
        <f>IF(Dagbok!$F15=E$2,Dagbok!$E15," ")</f>
        <v xml:space="preserve"> </v>
      </c>
      <c r="F21" s="8" t="str">
        <f>IF(Dagbok!$G15=E$2,Dagbok!$E15," ")</f>
        <v xml:space="preserve"> </v>
      </c>
      <c r="G21" s="8" t="str">
        <f>IF(Dagbok!$F15=G$2,Dagbok!$E15," ")</f>
        <v xml:space="preserve"> </v>
      </c>
      <c r="H21" s="8" t="str">
        <f>IF(Dagbok!$G15=G$2,Dagbok!$E15," ")</f>
        <v xml:space="preserve"> </v>
      </c>
      <c r="I21" s="8" t="str">
        <f>IF(Dagbok!$F15=I$2,Dagbok!$E15," ")</f>
        <v xml:space="preserve"> </v>
      </c>
      <c r="J21" s="8" t="str">
        <f>IF(Dagbok!$G15=I$2,Dagbok!$E15," ")</f>
        <v xml:space="preserve"> </v>
      </c>
    </row>
    <row r="22" spans="1:10" x14ac:dyDescent="0.25">
      <c r="A22" s="32">
        <f>IF(Dagbok!B16&gt;0,Dagbok!B16," ")</f>
        <v>14</v>
      </c>
      <c r="B22" s="32">
        <f>IF(Dagbok!C16&gt;0,Dagbok!C16," ")</f>
        <v>12</v>
      </c>
      <c r="C22" s="8" t="str">
        <f>IF(Dagbok!$F16=C$2,Dagbok!$E16," ")</f>
        <v xml:space="preserve"> </v>
      </c>
      <c r="D22" s="8" t="str">
        <f>IF(Dagbok!$G16=C$2,Dagbok!$E16," ")</f>
        <v xml:space="preserve"> </v>
      </c>
      <c r="E22" s="8" t="str">
        <f>IF(Dagbok!$F16=E$2,Dagbok!$E16," ")</f>
        <v xml:space="preserve"> </v>
      </c>
      <c r="F22" s="8" t="str">
        <f>IF(Dagbok!$G16=E$2,Dagbok!$E16," ")</f>
        <v xml:space="preserve"> </v>
      </c>
      <c r="G22" s="8" t="str">
        <f>IF(Dagbok!$F16=G$2,Dagbok!$E16," ")</f>
        <v xml:space="preserve"> </v>
      </c>
      <c r="H22" s="8" t="str">
        <f>IF(Dagbok!$G16=G$2,Dagbok!$E16," ")</f>
        <v xml:space="preserve"> </v>
      </c>
      <c r="I22" s="8" t="str">
        <f>IF(Dagbok!$F16=I$2,Dagbok!$E16," ")</f>
        <v xml:space="preserve"> </v>
      </c>
      <c r="J22" s="8" t="str">
        <f>IF(Dagbok!$G16=I$2,Dagbok!$E16," ")</f>
        <v xml:space="preserve"> </v>
      </c>
    </row>
    <row r="23" spans="1:10" x14ac:dyDescent="0.25">
      <c r="A23" s="32">
        <f>IF(Dagbok!B17&gt;0,Dagbok!B17," ")</f>
        <v>15</v>
      </c>
      <c r="B23" s="32">
        <f>IF(Dagbok!C17&gt;0,Dagbok!C17," ")</f>
        <v>12</v>
      </c>
      <c r="C23" s="8" t="str">
        <f>IF(Dagbok!$F17=C$2,Dagbok!$E17," ")</f>
        <v xml:space="preserve"> </v>
      </c>
      <c r="D23" s="8" t="str">
        <f>IF(Dagbok!$G17=C$2,Dagbok!$E17," ")</f>
        <v xml:space="preserve"> </v>
      </c>
      <c r="E23" s="8" t="str">
        <f>IF(Dagbok!$F17=E$2,Dagbok!$E17," ")</f>
        <v xml:space="preserve"> </v>
      </c>
      <c r="F23" s="8" t="str">
        <f>IF(Dagbok!$G17=E$2,Dagbok!$E17," ")</f>
        <v xml:space="preserve"> </v>
      </c>
      <c r="G23" s="8" t="str">
        <f>IF(Dagbok!$F17=G$2,Dagbok!$E17," ")</f>
        <v xml:space="preserve"> </v>
      </c>
      <c r="H23" s="8" t="str">
        <f>IF(Dagbok!$G17=G$2,Dagbok!$E17," ")</f>
        <v xml:space="preserve"> </v>
      </c>
      <c r="I23" s="8" t="str">
        <f>IF(Dagbok!$F17=I$2,Dagbok!$E17," ")</f>
        <v xml:space="preserve"> </v>
      </c>
      <c r="J23" s="8" t="str">
        <f>IF(Dagbok!$G17=I$2,Dagbok!$E17," ")</f>
        <v xml:space="preserve"> </v>
      </c>
    </row>
    <row r="24" spans="1:10" x14ac:dyDescent="0.25">
      <c r="A24" s="32">
        <f>IF(Dagbok!B18&gt;0,Dagbok!B18," ")</f>
        <v>16</v>
      </c>
      <c r="B24" s="32">
        <f>IF(Dagbok!C18&gt;0,Dagbok!C18," ")</f>
        <v>12</v>
      </c>
      <c r="C24" s="8" t="str">
        <f>IF(Dagbok!$F18=C$2,Dagbok!$E18," ")</f>
        <v xml:space="preserve"> </v>
      </c>
      <c r="D24" s="8" t="str">
        <f>IF(Dagbok!$G18=C$2,Dagbok!$E18," ")</f>
        <v xml:space="preserve"> </v>
      </c>
      <c r="E24" s="8" t="str">
        <f>IF(Dagbok!$F18=E$2,Dagbok!$E18," ")</f>
        <v xml:space="preserve"> </v>
      </c>
      <c r="F24" s="8" t="str">
        <f>IF(Dagbok!$G18=E$2,Dagbok!$E18," ")</f>
        <v xml:space="preserve"> </v>
      </c>
      <c r="G24" s="8" t="str">
        <f>IF(Dagbok!$F18=G$2,Dagbok!$E18," ")</f>
        <v xml:space="preserve"> </v>
      </c>
      <c r="H24" s="8" t="str">
        <f>IF(Dagbok!$G18=G$2,Dagbok!$E18," ")</f>
        <v xml:space="preserve"> </v>
      </c>
      <c r="I24" s="8" t="str">
        <f>IF(Dagbok!$F18=I$2,Dagbok!$E18," ")</f>
        <v xml:space="preserve"> </v>
      </c>
      <c r="J24" s="8" t="str">
        <f>IF(Dagbok!$G18=I$2,Dagbok!$E18," ")</f>
        <v xml:space="preserve"> </v>
      </c>
    </row>
    <row r="25" spans="1:10" x14ac:dyDescent="0.25">
      <c r="A25" s="32">
        <f>IF(Dagbok!B19&gt;0,Dagbok!B19," ")</f>
        <v>17</v>
      </c>
      <c r="B25" s="32">
        <f>IF(Dagbok!C19&gt;0,Dagbok!C19," ")</f>
        <v>12</v>
      </c>
      <c r="C25" s="8" t="str">
        <f>IF(Dagbok!$F19=C$2,Dagbok!$E19," ")</f>
        <v xml:space="preserve"> </v>
      </c>
      <c r="D25" s="8" t="str">
        <f>IF(Dagbok!$G19=C$2,Dagbok!$E19," ")</f>
        <v xml:space="preserve"> </v>
      </c>
      <c r="E25" s="8" t="str">
        <f>IF(Dagbok!$F19=E$2,Dagbok!$E19," ")</f>
        <v xml:space="preserve"> </v>
      </c>
      <c r="F25" s="8" t="str">
        <f>IF(Dagbok!$G19=E$2,Dagbok!$E19," ")</f>
        <v xml:space="preserve"> </v>
      </c>
      <c r="G25" s="8" t="str">
        <f>IF(Dagbok!$F19=G$2,Dagbok!$E19," ")</f>
        <v xml:space="preserve"> </v>
      </c>
      <c r="H25" s="8" t="str">
        <f>IF(Dagbok!$G19=G$2,Dagbok!$E19," ")</f>
        <v xml:space="preserve"> </v>
      </c>
      <c r="I25" s="8" t="str">
        <f>IF(Dagbok!$F19=I$2,Dagbok!$E19," ")</f>
        <v xml:space="preserve"> </v>
      </c>
      <c r="J25" s="8" t="str">
        <f>IF(Dagbok!$G19=I$2,Dagbok!$E19," ")</f>
        <v xml:space="preserve"> </v>
      </c>
    </row>
    <row r="26" spans="1:10" x14ac:dyDescent="0.25">
      <c r="A26" s="32">
        <f>IF(Dagbok!B20&gt;0,Dagbok!B20," ")</f>
        <v>18</v>
      </c>
      <c r="B26" s="32">
        <f>IF(Dagbok!C20&gt;0,Dagbok!C20," ")</f>
        <v>12</v>
      </c>
      <c r="C26" s="8" t="str">
        <f>IF(Dagbok!$F20=C$2,Dagbok!$E20," ")</f>
        <v xml:space="preserve"> </v>
      </c>
      <c r="D26" s="8" t="str">
        <f>IF(Dagbok!$G20=C$2,Dagbok!$E20," ")</f>
        <v xml:space="preserve"> </v>
      </c>
      <c r="E26" s="8" t="str">
        <f>IF(Dagbok!$F20=E$2,Dagbok!$E20," ")</f>
        <v xml:space="preserve"> </v>
      </c>
      <c r="F26" s="8" t="str">
        <f>IF(Dagbok!$G20=E$2,Dagbok!$E20," ")</f>
        <v xml:space="preserve"> </v>
      </c>
      <c r="G26" s="8" t="str">
        <f>IF(Dagbok!$F20=G$2,Dagbok!$E20," ")</f>
        <v xml:space="preserve"> </v>
      </c>
      <c r="H26" s="8" t="str">
        <f>IF(Dagbok!$G20=G$2,Dagbok!$E20," ")</f>
        <v xml:space="preserve"> </v>
      </c>
      <c r="I26" s="8" t="str">
        <f>IF(Dagbok!$F20=I$2,Dagbok!$E20," ")</f>
        <v xml:space="preserve"> </v>
      </c>
      <c r="J26" s="8" t="str">
        <f>IF(Dagbok!$G20=I$2,Dagbok!$E20," ")</f>
        <v xml:space="preserve"> </v>
      </c>
    </row>
    <row r="27" spans="1:10" x14ac:dyDescent="0.25">
      <c r="A27" s="32">
        <f>IF(Dagbok!B21&gt;0,Dagbok!B21," ")</f>
        <v>19</v>
      </c>
      <c r="B27" s="32">
        <f>IF(Dagbok!C21&gt;0,Dagbok!C21," ")</f>
        <v>13</v>
      </c>
      <c r="C27" s="8" t="str">
        <f>IF(Dagbok!$F21=C$2,Dagbok!$E21," ")</f>
        <v xml:space="preserve"> </v>
      </c>
      <c r="D27" s="8" t="str">
        <f>IF(Dagbok!$G21=C$2,Dagbok!$E21," ")</f>
        <v xml:space="preserve"> </v>
      </c>
      <c r="E27" s="8" t="str">
        <f>IF(Dagbok!$F21=E$2,Dagbok!$E21," ")</f>
        <v xml:space="preserve"> </v>
      </c>
      <c r="F27" s="8">
        <f>IF(Dagbok!$G21=E$2,Dagbok!$E21," ")</f>
        <v>45</v>
      </c>
      <c r="G27" s="8" t="str">
        <f>IF(Dagbok!$F21=G$2,Dagbok!$E21," ")</f>
        <v xml:space="preserve"> </v>
      </c>
      <c r="H27" s="8" t="str">
        <f>IF(Dagbok!$G21=G$2,Dagbok!$E21," ")</f>
        <v xml:space="preserve"> </v>
      </c>
      <c r="I27" s="8" t="str">
        <f>IF(Dagbok!$F21=I$2,Dagbok!$E21," ")</f>
        <v xml:space="preserve"> </v>
      </c>
      <c r="J27" s="8" t="str">
        <f>IF(Dagbok!$G21=I$2,Dagbok!$E21," ")</f>
        <v xml:space="preserve"> </v>
      </c>
    </row>
    <row r="28" spans="1:10" x14ac:dyDescent="0.25">
      <c r="A28" s="32">
        <f>IF(Dagbok!B22&gt;0,Dagbok!B22," ")</f>
        <v>20</v>
      </c>
      <c r="B28" s="32">
        <f>IF(Dagbok!C22&gt;0,Dagbok!C22," ")</f>
        <v>14</v>
      </c>
      <c r="C28" s="8" t="str">
        <f>IF(Dagbok!$F22=C$2,Dagbok!$E22," ")</f>
        <v xml:space="preserve"> </v>
      </c>
      <c r="D28" s="8" t="str">
        <f>IF(Dagbok!$G22=C$2,Dagbok!$E22," ")</f>
        <v xml:space="preserve"> </v>
      </c>
      <c r="E28" s="8" t="str">
        <f>IF(Dagbok!$F22=E$2,Dagbok!$E22," ")</f>
        <v xml:space="preserve"> </v>
      </c>
      <c r="F28" s="8" t="str">
        <f>IF(Dagbok!$G22=E$2,Dagbok!$E22," ")</f>
        <v xml:space="preserve"> </v>
      </c>
      <c r="G28" s="8" t="str">
        <f>IF(Dagbok!$F22=G$2,Dagbok!$E22," ")</f>
        <v xml:space="preserve"> </v>
      </c>
      <c r="H28" s="8" t="str">
        <f>IF(Dagbok!$G22=G$2,Dagbok!$E22," ")</f>
        <v xml:space="preserve"> </v>
      </c>
      <c r="I28" s="8" t="str">
        <f>IF(Dagbok!$F22=I$2,Dagbok!$E22," ")</f>
        <v xml:space="preserve"> </v>
      </c>
      <c r="J28" s="8" t="str">
        <f>IF(Dagbok!$G22=I$2,Dagbok!$E22," ")</f>
        <v xml:space="preserve"> </v>
      </c>
    </row>
    <row r="29" spans="1:10" x14ac:dyDescent="0.25">
      <c r="A29" s="32">
        <f>IF(Dagbok!B23&gt;0,Dagbok!B23," ")</f>
        <v>21</v>
      </c>
      <c r="B29" s="32">
        <f>IF(Dagbok!C23&gt;0,Dagbok!C23," ")</f>
        <v>15</v>
      </c>
      <c r="C29" s="8" t="str">
        <f>IF(Dagbok!$F23=C$2,Dagbok!$E23," ")</f>
        <v xml:space="preserve"> </v>
      </c>
      <c r="D29" s="8" t="str">
        <f>IF(Dagbok!$G23=C$2,Dagbok!$E23," ")</f>
        <v xml:space="preserve"> </v>
      </c>
      <c r="E29" s="8" t="str">
        <f>IF(Dagbok!$F23=E$2,Dagbok!$E23," ")</f>
        <v xml:space="preserve"> </v>
      </c>
      <c r="F29" s="8" t="str">
        <f>IF(Dagbok!$G23=E$2,Dagbok!$E23," ")</f>
        <v xml:space="preserve"> </v>
      </c>
      <c r="G29" s="8" t="str">
        <f>IF(Dagbok!$F23=G$2,Dagbok!$E23," ")</f>
        <v xml:space="preserve"> </v>
      </c>
      <c r="H29" s="8" t="str">
        <f>IF(Dagbok!$G23=G$2,Dagbok!$E23," ")</f>
        <v xml:space="preserve"> </v>
      </c>
      <c r="I29" s="8" t="str">
        <f>IF(Dagbok!$F23=I$2,Dagbok!$E23," ")</f>
        <v xml:space="preserve"> </v>
      </c>
      <c r="J29" s="8" t="str">
        <f>IF(Dagbok!$G23=I$2,Dagbok!$E23," ")</f>
        <v xml:space="preserve"> </v>
      </c>
    </row>
    <row r="30" spans="1:10" x14ac:dyDescent="0.25">
      <c r="A30" s="32">
        <f>IF(Dagbok!B24&gt;0,Dagbok!B24," ")</f>
        <v>22</v>
      </c>
      <c r="B30" s="32">
        <f>IF(Dagbok!C24&gt;0,Dagbok!C24," ")</f>
        <v>15</v>
      </c>
      <c r="C30" s="8" t="str">
        <f>IF(Dagbok!$F24=C$2,Dagbok!$E24," ")</f>
        <v xml:space="preserve"> </v>
      </c>
      <c r="D30" s="8" t="str">
        <f>IF(Dagbok!$G24=C$2,Dagbok!$E24," ")</f>
        <v xml:space="preserve"> </v>
      </c>
      <c r="E30" s="8" t="str">
        <f>IF(Dagbok!$F24=E$2,Dagbok!$E24," ")</f>
        <v xml:space="preserve"> </v>
      </c>
      <c r="F30" s="8" t="str">
        <f>IF(Dagbok!$G24=E$2,Dagbok!$E24," ")</f>
        <v xml:space="preserve"> </v>
      </c>
      <c r="G30" s="8" t="str">
        <f>IF(Dagbok!$F24=G$2,Dagbok!$E24," ")</f>
        <v xml:space="preserve"> </v>
      </c>
      <c r="H30" s="8" t="str">
        <f>IF(Dagbok!$G24=G$2,Dagbok!$E24," ")</f>
        <v xml:space="preserve"> </v>
      </c>
      <c r="I30" s="8" t="str">
        <f>IF(Dagbok!$F24=I$2,Dagbok!$E24," ")</f>
        <v xml:space="preserve"> </v>
      </c>
      <c r="J30" s="8" t="str">
        <f>IF(Dagbok!$G24=I$2,Dagbok!$E24," ")</f>
        <v xml:space="preserve"> </v>
      </c>
    </row>
    <row r="31" spans="1:10" x14ac:dyDescent="0.25">
      <c r="A31" s="32">
        <f>IF(Dagbok!B25&gt;0,Dagbok!B25," ")</f>
        <v>23</v>
      </c>
      <c r="B31" s="32">
        <f>IF(Dagbok!C25&gt;0,Dagbok!C25," ")</f>
        <v>15</v>
      </c>
      <c r="C31" s="8" t="str">
        <f>IF(Dagbok!$F25=C$2,Dagbok!$E25," ")</f>
        <v xml:space="preserve"> </v>
      </c>
      <c r="D31" s="8" t="str">
        <f>IF(Dagbok!$G25=C$2,Dagbok!$E25," ")</f>
        <v xml:space="preserve"> </v>
      </c>
      <c r="E31" s="8" t="str">
        <f>IF(Dagbok!$F25=E$2,Dagbok!$E25," ")</f>
        <v xml:space="preserve"> </v>
      </c>
      <c r="F31" s="8" t="str">
        <f>IF(Dagbok!$G25=E$2,Dagbok!$E25," ")</f>
        <v xml:space="preserve"> </v>
      </c>
      <c r="G31" s="8" t="str">
        <f>IF(Dagbok!$F25=G$2,Dagbok!$E25," ")</f>
        <v xml:space="preserve"> </v>
      </c>
      <c r="H31" s="8" t="str">
        <f>IF(Dagbok!$G25=G$2,Dagbok!$E25," ")</f>
        <v xml:space="preserve"> </v>
      </c>
      <c r="I31" s="8" t="str">
        <f>IF(Dagbok!$F25=I$2,Dagbok!$E25," ")</f>
        <v xml:space="preserve"> </v>
      </c>
      <c r="J31" s="8" t="str">
        <f>IF(Dagbok!$G25=I$2,Dagbok!$E25," ")</f>
        <v xml:space="preserve"> </v>
      </c>
    </row>
    <row r="32" spans="1:10" x14ac:dyDescent="0.25">
      <c r="A32" s="32">
        <f>IF(Dagbok!B26&gt;0,Dagbok!B26," ")</f>
        <v>24</v>
      </c>
      <c r="B32" s="32">
        <f>IF(Dagbok!C26&gt;0,Dagbok!C26," ")</f>
        <v>15</v>
      </c>
      <c r="C32" s="8" t="str">
        <f>IF(Dagbok!$F26=C$2,Dagbok!$E26," ")</f>
        <v xml:space="preserve"> </v>
      </c>
      <c r="D32" s="8" t="str">
        <f>IF(Dagbok!$G26=C$2,Dagbok!$E26," ")</f>
        <v xml:space="preserve"> </v>
      </c>
      <c r="E32" s="8" t="str">
        <f>IF(Dagbok!$F26=E$2,Dagbok!$E26," ")</f>
        <v xml:space="preserve"> </v>
      </c>
      <c r="F32" s="8" t="str">
        <f>IF(Dagbok!$G26=E$2,Dagbok!$E26," ")</f>
        <v xml:space="preserve"> </v>
      </c>
      <c r="G32" s="8" t="str">
        <f>IF(Dagbok!$F26=G$2,Dagbok!$E26," ")</f>
        <v xml:space="preserve"> </v>
      </c>
      <c r="H32" s="8" t="str">
        <f>IF(Dagbok!$G26=G$2,Dagbok!$E26," ")</f>
        <v xml:space="preserve"> </v>
      </c>
      <c r="I32" s="8" t="str">
        <f>IF(Dagbok!$F26=I$2,Dagbok!$E26," ")</f>
        <v xml:space="preserve"> </v>
      </c>
      <c r="J32" s="8" t="str">
        <f>IF(Dagbok!$G26=I$2,Dagbok!$E26," ")</f>
        <v xml:space="preserve"> </v>
      </c>
    </row>
    <row r="33" spans="1:10" x14ac:dyDescent="0.25">
      <c r="A33" s="32">
        <f>IF(Dagbok!B27&gt;0,Dagbok!B27," ")</f>
        <v>25</v>
      </c>
      <c r="B33" s="32">
        <f>IF(Dagbok!C27&gt;0,Dagbok!C27," ")</f>
        <v>15</v>
      </c>
      <c r="C33" s="8" t="str">
        <f>IF(Dagbok!$F27=C$2,Dagbok!$E27," ")</f>
        <v xml:space="preserve"> </v>
      </c>
      <c r="D33" s="8" t="str">
        <f>IF(Dagbok!$G27=C$2,Dagbok!$E27," ")</f>
        <v xml:space="preserve"> </v>
      </c>
      <c r="E33" s="8" t="str">
        <f>IF(Dagbok!$F27=E$2,Dagbok!$E27," ")</f>
        <v xml:space="preserve"> </v>
      </c>
      <c r="F33" s="8" t="str">
        <f>IF(Dagbok!$G27=E$2,Dagbok!$E27," ")</f>
        <v xml:space="preserve"> </v>
      </c>
      <c r="G33" s="8" t="str">
        <f>IF(Dagbok!$F27=G$2,Dagbok!$E27," ")</f>
        <v xml:space="preserve"> </v>
      </c>
      <c r="H33" s="8" t="str">
        <f>IF(Dagbok!$G27=G$2,Dagbok!$E27," ")</f>
        <v xml:space="preserve"> </v>
      </c>
      <c r="I33" s="8" t="str">
        <f>IF(Dagbok!$F27=I$2,Dagbok!$E27," ")</f>
        <v xml:space="preserve"> </v>
      </c>
      <c r="J33" s="8" t="str">
        <f>IF(Dagbok!$G27=I$2,Dagbok!$E27," ")</f>
        <v xml:space="preserve"> </v>
      </c>
    </row>
    <row r="34" spans="1:10" x14ac:dyDescent="0.25">
      <c r="A34" s="32">
        <f>IF(Dagbok!B28&gt;0,Dagbok!B28," ")</f>
        <v>26</v>
      </c>
      <c r="B34" s="32">
        <f>IF(Dagbok!C28&gt;0,Dagbok!C28," ")</f>
        <v>16</v>
      </c>
      <c r="C34" s="8" t="str">
        <f>IF(Dagbok!$F28=C$2,Dagbok!$E28," ")</f>
        <v xml:space="preserve"> </v>
      </c>
      <c r="D34" s="8" t="str">
        <f>IF(Dagbok!$G28=C$2,Dagbok!$E28," ")</f>
        <v xml:space="preserve"> </v>
      </c>
      <c r="E34" s="8" t="str">
        <f>IF(Dagbok!$F28=E$2,Dagbok!$E28," ")</f>
        <v xml:space="preserve"> </v>
      </c>
      <c r="F34" s="8">
        <f>IF(Dagbok!$G28=E$2,Dagbok!$E28," ")</f>
        <v>968</v>
      </c>
      <c r="G34" s="8" t="str">
        <f>IF(Dagbok!$F28=G$2,Dagbok!$E28," ")</f>
        <v xml:space="preserve"> </v>
      </c>
      <c r="H34" s="8" t="str">
        <f>IF(Dagbok!$G28=G$2,Dagbok!$E28," ")</f>
        <v xml:space="preserve"> </v>
      </c>
      <c r="I34" s="8" t="str">
        <f>IF(Dagbok!$F28=I$2,Dagbok!$E28," ")</f>
        <v xml:space="preserve"> </v>
      </c>
      <c r="J34" s="8" t="str">
        <f>IF(Dagbok!$G28=I$2,Dagbok!$E28," ")</f>
        <v xml:space="preserve"> </v>
      </c>
    </row>
    <row r="35" spans="1:10" x14ac:dyDescent="0.25">
      <c r="A35" s="32">
        <f>IF(Dagbok!B29&gt;0,Dagbok!B29," ")</f>
        <v>27</v>
      </c>
      <c r="B35" s="32">
        <f>IF(Dagbok!C29&gt;0,Dagbok!C29," ")</f>
        <v>17</v>
      </c>
      <c r="C35" s="8" t="str">
        <f>IF(Dagbok!$F29=C$2,Dagbok!$E29," ")</f>
        <v xml:space="preserve"> </v>
      </c>
      <c r="D35" s="8" t="str">
        <f>IF(Dagbok!$G29=C$2,Dagbok!$E29," ")</f>
        <v xml:space="preserve"> </v>
      </c>
      <c r="E35" s="8" t="str">
        <f>IF(Dagbok!$F29=E$2,Dagbok!$E29," ")</f>
        <v xml:space="preserve"> </v>
      </c>
      <c r="F35" s="8" t="str">
        <f>IF(Dagbok!$G29=E$2,Dagbok!$E29," ")</f>
        <v xml:space="preserve"> </v>
      </c>
      <c r="G35" s="8" t="str">
        <f>IF(Dagbok!$F29=G$2,Dagbok!$E29," ")</f>
        <v xml:space="preserve"> </v>
      </c>
      <c r="H35" s="8" t="str">
        <f>IF(Dagbok!$G29=G$2,Dagbok!$E29," ")</f>
        <v xml:space="preserve"> </v>
      </c>
      <c r="I35" s="8" t="str">
        <f>IF(Dagbok!$F29=I$2,Dagbok!$E29," ")</f>
        <v xml:space="preserve"> </v>
      </c>
      <c r="J35" s="8" t="str">
        <f>IF(Dagbok!$G29=I$2,Dagbok!$E29," ")</f>
        <v xml:space="preserve"> </v>
      </c>
    </row>
    <row r="36" spans="1:10" x14ac:dyDescent="0.25">
      <c r="A36" s="32">
        <f>IF(Dagbok!B30&gt;0,Dagbok!B30," ")</f>
        <v>28</v>
      </c>
      <c r="B36" s="32">
        <f>IF(Dagbok!C30&gt;0,Dagbok!C30," ")</f>
        <v>18</v>
      </c>
      <c r="C36" s="8" t="str">
        <f>IF(Dagbok!$F30=C$2,Dagbok!$E30," ")</f>
        <v xml:space="preserve"> </v>
      </c>
      <c r="D36" s="8" t="str">
        <f>IF(Dagbok!$G30=C$2,Dagbok!$E30," ")</f>
        <v xml:space="preserve"> </v>
      </c>
      <c r="E36" s="8" t="str">
        <f>IF(Dagbok!$F30=E$2,Dagbok!$E30," ")</f>
        <v xml:space="preserve"> </v>
      </c>
      <c r="F36" s="8" t="str">
        <f>IF(Dagbok!$G30=E$2,Dagbok!$E30," ")</f>
        <v xml:space="preserve"> </v>
      </c>
      <c r="G36" s="8" t="str">
        <f>IF(Dagbok!$F30=G$2,Dagbok!$E30," ")</f>
        <v xml:space="preserve"> </v>
      </c>
      <c r="H36" s="8" t="str">
        <f>IF(Dagbok!$G30=G$2,Dagbok!$E30," ")</f>
        <v xml:space="preserve"> </v>
      </c>
      <c r="I36" s="8">
        <f>IF(Dagbok!$F30=I$2,Dagbok!$E30," ")</f>
        <v>26400</v>
      </c>
      <c r="J36" s="8" t="str">
        <f>IF(Dagbok!$G30=I$2,Dagbok!$E30," ")</f>
        <v xml:space="preserve"> </v>
      </c>
    </row>
    <row r="37" spans="1:10" x14ac:dyDescent="0.25">
      <c r="A37" s="32">
        <f>IF(Dagbok!B31&gt;0,Dagbok!B31," ")</f>
        <v>29</v>
      </c>
      <c r="B37" s="32">
        <f>IF(Dagbok!C31&gt;0,Dagbok!C31," ")</f>
        <v>19</v>
      </c>
      <c r="C37" s="8" t="str">
        <f>IF(Dagbok!$F31=C$2,Dagbok!$E31," ")</f>
        <v xml:space="preserve"> </v>
      </c>
      <c r="D37" s="8" t="str">
        <f>IF(Dagbok!$G31=C$2,Dagbok!$E31," ")</f>
        <v xml:space="preserve"> </v>
      </c>
      <c r="E37" s="8" t="str">
        <f>IF(Dagbok!$F31=E$2,Dagbok!$E31," ")</f>
        <v xml:space="preserve"> </v>
      </c>
      <c r="F37" s="8" t="str">
        <f>IF(Dagbok!$G31=E$2,Dagbok!$E31," ")</f>
        <v xml:space="preserve"> </v>
      </c>
      <c r="G37" s="8" t="str">
        <f>IF(Dagbok!$F31=G$2,Dagbok!$E31," ")</f>
        <v xml:space="preserve"> </v>
      </c>
      <c r="H37" s="8" t="str">
        <f>IF(Dagbok!$G31=G$2,Dagbok!$E31," ")</f>
        <v xml:space="preserve"> </v>
      </c>
      <c r="I37" s="8" t="str">
        <f>IF(Dagbok!$F31=I$2,Dagbok!$E31," ")</f>
        <v xml:space="preserve"> </v>
      </c>
      <c r="J37" s="8" t="str">
        <f>IF(Dagbok!$G31=I$2,Dagbok!$E31," ")</f>
        <v xml:space="preserve"> </v>
      </c>
    </row>
    <row r="38" spans="1:10" x14ac:dyDescent="0.25">
      <c r="A38" s="32">
        <f>IF(Dagbok!B32&gt;0,Dagbok!B32," ")</f>
        <v>30</v>
      </c>
      <c r="B38" s="32">
        <f>IF(Dagbok!C32&gt;0,Dagbok!C32," ")</f>
        <v>20</v>
      </c>
      <c r="C38" s="8" t="str">
        <f>IF(Dagbok!$F32=C$2,Dagbok!$E32," ")</f>
        <v xml:space="preserve"> </v>
      </c>
      <c r="D38" s="8" t="str">
        <f>IF(Dagbok!$G32=C$2,Dagbok!$E32," ")</f>
        <v xml:space="preserve"> </v>
      </c>
      <c r="E38" s="8" t="str">
        <f>IF(Dagbok!$F32=E$2,Dagbok!$E32," ")</f>
        <v xml:space="preserve"> </v>
      </c>
      <c r="F38" s="8" t="str">
        <f>IF(Dagbok!$G32=E$2,Dagbok!$E32," ")</f>
        <v xml:space="preserve"> </v>
      </c>
      <c r="G38" s="8" t="str">
        <f>IF(Dagbok!$F32=G$2,Dagbok!$E32," ")</f>
        <v xml:space="preserve"> </v>
      </c>
      <c r="H38" s="8" t="str">
        <f>IF(Dagbok!$G32=G$2,Dagbok!$E32," ")</f>
        <v xml:space="preserve"> </v>
      </c>
      <c r="I38" s="8" t="str">
        <f>IF(Dagbok!$F32=I$2,Dagbok!$E32," ")</f>
        <v xml:space="preserve"> </v>
      </c>
      <c r="J38" s="8" t="str">
        <f>IF(Dagbok!$G32=I$2,Dagbok!$E32," ")</f>
        <v xml:space="preserve"> </v>
      </c>
    </row>
    <row r="39" spans="1:10" x14ac:dyDescent="0.25">
      <c r="A39" s="32">
        <f>IF(Dagbok!B33&gt;0,Dagbok!B33," ")</f>
        <v>31</v>
      </c>
      <c r="B39" s="32">
        <f>IF(Dagbok!C33&gt;0,Dagbok!C33," ")</f>
        <v>21</v>
      </c>
      <c r="C39" s="8" t="str">
        <f>IF(Dagbok!$F33=C$2,Dagbok!$E33," ")</f>
        <v xml:space="preserve"> </v>
      </c>
      <c r="D39" s="8" t="str">
        <f>IF(Dagbok!$G33=C$2,Dagbok!$E33," ")</f>
        <v xml:space="preserve"> </v>
      </c>
      <c r="E39" s="8" t="str">
        <f>IF(Dagbok!$F33=E$2,Dagbok!$E33," ")</f>
        <v xml:space="preserve"> </v>
      </c>
      <c r="F39" s="8" t="str">
        <f>IF(Dagbok!$G33=E$2,Dagbok!$E33," ")</f>
        <v xml:space="preserve"> </v>
      </c>
      <c r="G39" s="8" t="str">
        <f>IF(Dagbok!$F33=G$2,Dagbok!$E33," ")</f>
        <v xml:space="preserve"> </v>
      </c>
      <c r="H39" s="8" t="str">
        <f>IF(Dagbok!$G33=G$2,Dagbok!$E33," ")</f>
        <v xml:space="preserve"> </v>
      </c>
      <c r="I39" s="8" t="str">
        <f>IF(Dagbok!$F33=I$2,Dagbok!$E33," ")</f>
        <v xml:space="preserve"> </v>
      </c>
      <c r="J39" s="8" t="str">
        <f>IF(Dagbok!$G33=I$2,Dagbok!$E33," ")</f>
        <v xml:space="preserve"> </v>
      </c>
    </row>
    <row r="40" spans="1:10" x14ac:dyDescent="0.25">
      <c r="A40" s="32">
        <f>IF(Dagbok!B34&gt;0,Dagbok!B34," ")</f>
        <v>32</v>
      </c>
      <c r="B40" s="32">
        <f>IF(Dagbok!C34&gt;0,Dagbok!C34," ")</f>
        <v>22</v>
      </c>
      <c r="C40" s="8" t="str">
        <f>IF(Dagbok!$F34=C$2,Dagbok!$E34," ")</f>
        <v xml:space="preserve"> </v>
      </c>
      <c r="D40" s="8" t="str">
        <f>IF(Dagbok!$G34=C$2,Dagbok!$E34," ")</f>
        <v xml:space="preserve"> </v>
      </c>
      <c r="E40" s="8" t="str">
        <f>IF(Dagbok!$F34=E$2,Dagbok!$E34," ")</f>
        <v xml:space="preserve"> </v>
      </c>
      <c r="F40" s="8" t="str">
        <f>IF(Dagbok!$G34=E$2,Dagbok!$E34," ")</f>
        <v xml:space="preserve"> </v>
      </c>
      <c r="G40" s="8" t="str">
        <f>IF(Dagbok!$F34=G$2,Dagbok!$E34," ")</f>
        <v xml:space="preserve"> </v>
      </c>
      <c r="H40" s="8" t="str">
        <f>IF(Dagbok!$G34=G$2,Dagbok!$E34," ")</f>
        <v xml:space="preserve"> </v>
      </c>
      <c r="I40" s="8" t="str">
        <f>IF(Dagbok!$F34=I$2,Dagbok!$E34," ")</f>
        <v xml:space="preserve"> </v>
      </c>
      <c r="J40" s="8" t="str">
        <f>IF(Dagbok!$G34=I$2,Dagbok!$E34," ")</f>
        <v xml:space="preserve"> </v>
      </c>
    </row>
    <row r="41" spans="1:10" x14ac:dyDescent="0.25">
      <c r="A41" s="32">
        <f>IF(Dagbok!B35&gt;0,Dagbok!B35," ")</f>
        <v>33</v>
      </c>
      <c r="B41" s="32">
        <f>IF(Dagbok!C35&gt;0,Dagbok!C35," ")</f>
        <v>23</v>
      </c>
      <c r="C41" s="8" t="str">
        <f>IF(Dagbok!$F35=C$2,Dagbok!$E35," ")</f>
        <v xml:space="preserve"> </v>
      </c>
      <c r="D41" s="8" t="str">
        <f>IF(Dagbok!$G35=C$2,Dagbok!$E35," ")</f>
        <v xml:space="preserve"> </v>
      </c>
      <c r="E41" s="8" t="str">
        <f>IF(Dagbok!$F35=E$2,Dagbok!$E35," ")</f>
        <v xml:space="preserve"> </v>
      </c>
      <c r="F41" s="8" t="str">
        <f>IF(Dagbok!$G35=E$2,Dagbok!$E35," ")</f>
        <v xml:space="preserve"> </v>
      </c>
      <c r="G41" s="8" t="str">
        <f>IF(Dagbok!$F35=G$2,Dagbok!$E35," ")</f>
        <v xml:space="preserve"> </v>
      </c>
      <c r="H41" s="8" t="str">
        <f>IF(Dagbok!$G35=G$2,Dagbok!$E35," ")</f>
        <v xml:space="preserve"> </v>
      </c>
      <c r="I41" s="8" t="str">
        <f>IF(Dagbok!$F35=I$2,Dagbok!$E35," ")</f>
        <v xml:space="preserve"> </v>
      </c>
      <c r="J41" s="8" t="str">
        <f>IF(Dagbok!$G35=I$2,Dagbok!$E35," ")</f>
        <v xml:space="preserve"> </v>
      </c>
    </row>
    <row r="42" spans="1:10" x14ac:dyDescent="0.25">
      <c r="A42" s="32">
        <f>IF(Dagbok!B36&gt;0,Dagbok!B36," ")</f>
        <v>34</v>
      </c>
      <c r="B42" s="32">
        <f>IF(Dagbok!C36&gt;0,Dagbok!C36," ")</f>
        <v>24</v>
      </c>
      <c r="C42" s="8" t="str">
        <f>IF(Dagbok!$F36=C$2,Dagbok!$E36," ")</f>
        <v xml:space="preserve"> </v>
      </c>
      <c r="D42" s="8" t="str">
        <f>IF(Dagbok!$G36=C$2,Dagbok!$E36," ")</f>
        <v xml:space="preserve"> </v>
      </c>
      <c r="E42" s="8">
        <f>IF(Dagbok!$F36=E$2,Dagbok!$E36," ")</f>
        <v>50000</v>
      </c>
      <c r="F42" s="8" t="str">
        <f>IF(Dagbok!$G36=E$2,Dagbok!$E36," ")</f>
        <v xml:space="preserve"> </v>
      </c>
      <c r="G42" s="8" t="str">
        <f>IF(Dagbok!$F36=G$2,Dagbok!$E36," ")</f>
        <v xml:space="preserve"> </v>
      </c>
      <c r="H42" s="8">
        <f>IF(Dagbok!$G36=G$2,Dagbok!$E36," ")</f>
        <v>50000</v>
      </c>
      <c r="I42" s="8" t="str">
        <f>IF(Dagbok!$F36=I$2,Dagbok!$E36," ")</f>
        <v xml:space="preserve"> </v>
      </c>
      <c r="J42" s="8" t="str">
        <f>IF(Dagbok!$G36=I$2,Dagbok!$E36," ")</f>
        <v xml:space="preserve"> </v>
      </c>
    </row>
    <row r="43" spans="1:10" x14ac:dyDescent="0.25">
      <c r="A43" s="32">
        <f>IF(Dagbok!B37&gt;0,Dagbok!B37," ")</f>
        <v>35</v>
      </c>
      <c r="B43" s="32">
        <f>IF(Dagbok!C37&gt;0,Dagbok!C37," ")</f>
        <v>25</v>
      </c>
      <c r="C43" s="8" t="str">
        <f>IF(Dagbok!$F37=C$2,Dagbok!$E37," ")</f>
        <v xml:space="preserve"> </v>
      </c>
      <c r="D43" s="8" t="str">
        <f>IF(Dagbok!$G37=C$2,Dagbok!$E37," ")</f>
        <v xml:space="preserve"> </v>
      </c>
      <c r="E43" s="8" t="str">
        <f>IF(Dagbok!$F37=E$2,Dagbok!$E37," ")</f>
        <v xml:space="preserve"> </v>
      </c>
      <c r="F43" s="8">
        <f>IF(Dagbok!$G37=E$2,Dagbok!$E37," ")</f>
        <v>47</v>
      </c>
      <c r="G43" s="8" t="str">
        <f>IF(Dagbok!$F37=G$2,Dagbok!$E37," ")</f>
        <v xml:space="preserve"> </v>
      </c>
      <c r="H43" s="8" t="str">
        <f>IF(Dagbok!$G37=G$2,Dagbok!$E37," ")</f>
        <v xml:space="preserve"> </v>
      </c>
      <c r="I43" s="8" t="str">
        <f>IF(Dagbok!$F37=I$2,Dagbok!$E37," ")</f>
        <v xml:space="preserve"> </v>
      </c>
      <c r="J43" s="8" t="str">
        <f>IF(Dagbok!$G37=I$2,Dagbok!$E37," ")</f>
        <v xml:space="preserve"> </v>
      </c>
    </row>
    <row r="44" spans="1:10" x14ac:dyDescent="0.25">
      <c r="A44" s="32">
        <f>IF(Dagbok!B38&gt;0,Dagbok!B38," ")</f>
        <v>36</v>
      </c>
      <c r="B44" s="32">
        <f>IF(Dagbok!C38&gt;0,Dagbok!C38," ")</f>
        <v>26</v>
      </c>
      <c r="C44" s="8" t="str">
        <f>IF(Dagbok!$F38=C$2,Dagbok!$E38," ")</f>
        <v xml:space="preserve"> </v>
      </c>
      <c r="D44" s="8" t="str">
        <f>IF(Dagbok!$G38=C$2,Dagbok!$E38," ")</f>
        <v xml:space="preserve"> </v>
      </c>
      <c r="E44" s="8" t="str">
        <f>IF(Dagbok!$F38=E$2,Dagbok!$E38," ")</f>
        <v xml:space="preserve"> </v>
      </c>
      <c r="F44" s="8">
        <f>IF(Dagbok!$G38=E$2,Dagbok!$E38," ")</f>
        <v>5000</v>
      </c>
      <c r="G44" s="8" t="str">
        <f>IF(Dagbok!$F38=G$2,Dagbok!$E38," ")</f>
        <v xml:space="preserve"> </v>
      </c>
      <c r="H44" s="8" t="str">
        <f>IF(Dagbok!$G38=G$2,Dagbok!$E38," ")</f>
        <v xml:space="preserve"> </v>
      </c>
      <c r="I44" s="8" t="str">
        <f>IF(Dagbok!$F38=I$2,Dagbok!$E38," ")</f>
        <v xml:space="preserve"> </v>
      </c>
      <c r="J44" s="8" t="str">
        <f>IF(Dagbok!$G38=I$2,Dagbok!$E38," ")</f>
        <v xml:space="preserve"> </v>
      </c>
    </row>
    <row r="45" spans="1:10" x14ac:dyDescent="0.25">
      <c r="A45" s="32">
        <f>IF(Dagbok!B39&gt;0,Dagbok!B39," ")</f>
        <v>37</v>
      </c>
      <c r="B45" s="32">
        <f>IF(Dagbok!C39&gt;0,Dagbok!C39," ")</f>
        <v>27</v>
      </c>
      <c r="C45" s="8" t="str">
        <f>IF(Dagbok!$F39=C$2,Dagbok!$E39," ")</f>
        <v xml:space="preserve"> </v>
      </c>
      <c r="D45" s="8" t="str">
        <f>IF(Dagbok!$G39=C$2,Dagbok!$E39," ")</f>
        <v xml:space="preserve"> </v>
      </c>
      <c r="E45" s="8" t="str">
        <f>IF(Dagbok!$F39=E$2,Dagbok!$E39," ")</f>
        <v xml:space="preserve"> </v>
      </c>
      <c r="F45" s="8">
        <f>IF(Dagbok!$G39=E$2,Dagbok!$E39," ")</f>
        <v>4000</v>
      </c>
      <c r="G45" s="8" t="str">
        <f>IF(Dagbok!$F39=G$2,Dagbok!$E39," ")</f>
        <v xml:space="preserve"> </v>
      </c>
      <c r="H45" s="8" t="str">
        <f>IF(Dagbok!$G39=G$2,Dagbok!$E39," ")</f>
        <v xml:space="preserve"> </v>
      </c>
      <c r="I45" s="8" t="str">
        <f>IF(Dagbok!$F39=I$2,Dagbok!$E39," ")</f>
        <v xml:space="preserve"> </v>
      </c>
      <c r="J45" s="8" t="str">
        <f>IF(Dagbok!$G39=I$2,Dagbok!$E39," ")</f>
        <v xml:space="preserve"> </v>
      </c>
    </row>
    <row r="46" spans="1:10" x14ac:dyDescent="0.25">
      <c r="A46" s="32">
        <f>IF(Dagbok!B40&gt;0,Dagbok!B40," ")</f>
        <v>38</v>
      </c>
      <c r="B46" s="32">
        <f>IF(Dagbok!C40&gt;0,Dagbok!C40," ")</f>
        <v>28</v>
      </c>
      <c r="C46" s="8" t="str">
        <f>IF(Dagbok!$F40=C$2,Dagbok!$E40," ")</f>
        <v xml:space="preserve"> </v>
      </c>
      <c r="D46" s="8" t="str">
        <f>IF(Dagbok!$G40=C$2,Dagbok!$E40," ")</f>
        <v xml:space="preserve"> </v>
      </c>
      <c r="E46" s="8" t="str">
        <f>IF(Dagbok!$F40=E$2,Dagbok!$E40," ")</f>
        <v xml:space="preserve"> </v>
      </c>
      <c r="F46" s="8">
        <f>IF(Dagbok!$G40=E$2,Dagbok!$E40," ")</f>
        <v>26400</v>
      </c>
      <c r="G46" s="8" t="str">
        <f>IF(Dagbok!$F40=G$2,Dagbok!$E40," ")</f>
        <v xml:space="preserve"> </v>
      </c>
      <c r="H46" s="8" t="str">
        <f>IF(Dagbok!$G40=G$2,Dagbok!$E40," ")</f>
        <v xml:space="preserve"> </v>
      </c>
      <c r="I46" s="8" t="str">
        <f>IF(Dagbok!$F40=I$2,Dagbok!$E40," ")</f>
        <v xml:space="preserve"> </v>
      </c>
      <c r="J46" s="8" t="str">
        <f>IF(Dagbok!$G40=I$2,Dagbok!$E40," ")</f>
        <v xml:space="preserve"> </v>
      </c>
    </row>
    <row r="47" spans="1:10" x14ac:dyDescent="0.25">
      <c r="A47" s="32">
        <f>IF(Dagbok!B41&gt;0,Dagbok!B41," ")</f>
        <v>39</v>
      </c>
      <c r="B47" s="32">
        <f>IF(Dagbok!C41&gt;0,Dagbok!C41," ")</f>
        <v>29</v>
      </c>
      <c r="C47" s="8" t="str">
        <f>IF(Dagbok!$F41=C$2,Dagbok!$E41," ")</f>
        <v xml:space="preserve"> </v>
      </c>
      <c r="D47" s="8" t="str">
        <f>IF(Dagbok!$G41=C$2,Dagbok!$E41," ")</f>
        <v xml:space="preserve"> </v>
      </c>
      <c r="E47" s="8" t="str">
        <f>IF(Dagbok!$F41=E$2,Dagbok!$E41," ")</f>
        <v xml:space="preserve"> </v>
      </c>
      <c r="F47" s="8">
        <f>IF(Dagbok!$G41=E$2,Dagbok!$E41," ")</f>
        <v>5900</v>
      </c>
      <c r="G47" s="8" t="str">
        <f>IF(Dagbok!$F41=G$2,Dagbok!$E41," ")</f>
        <v xml:space="preserve"> </v>
      </c>
      <c r="H47" s="8" t="str">
        <f>IF(Dagbok!$G41=G$2,Dagbok!$E41," ")</f>
        <v xml:space="preserve"> </v>
      </c>
      <c r="I47" s="8" t="str">
        <f>IF(Dagbok!$F41=I$2,Dagbok!$E41," ")</f>
        <v xml:space="preserve"> </v>
      </c>
      <c r="J47" s="8" t="str">
        <f>IF(Dagbok!$G41=I$2,Dagbok!$E41," ")</f>
        <v xml:space="preserve"> </v>
      </c>
    </row>
    <row r="48" spans="1:10" x14ac:dyDescent="0.25">
      <c r="A48" s="32">
        <f>IF(Dagbok!B42&gt;0,Dagbok!B42," ")</f>
        <v>40</v>
      </c>
      <c r="B48" s="32">
        <f>IF(Dagbok!C42&gt;0,Dagbok!C42," ")</f>
        <v>30</v>
      </c>
      <c r="C48" s="8" t="str">
        <f>IF(Dagbok!$F42=C$2,Dagbok!$E42," ")</f>
        <v xml:space="preserve"> </v>
      </c>
      <c r="D48" s="8" t="str">
        <f>IF(Dagbok!$G42=C$2,Dagbok!$E42," ")</f>
        <v xml:space="preserve"> </v>
      </c>
      <c r="E48" s="8" t="str">
        <f>IF(Dagbok!$F42=E$2,Dagbok!$E42," ")</f>
        <v xml:space="preserve"> </v>
      </c>
      <c r="F48" s="8" t="str">
        <f>IF(Dagbok!$G42=E$2,Dagbok!$E42," ")</f>
        <v xml:space="preserve"> </v>
      </c>
      <c r="G48" s="8" t="str">
        <f>IF(Dagbok!$F42=G$2,Dagbok!$E42," ")</f>
        <v xml:space="preserve"> </v>
      </c>
      <c r="H48" s="8" t="str">
        <f>IF(Dagbok!$G42=G$2,Dagbok!$E42," ")</f>
        <v xml:space="preserve"> </v>
      </c>
      <c r="I48" s="8" t="str">
        <f>IF(Dagbok!$F42=I$2,Dagbok!$E42," ")</f>
        <v xml:space="preserve"> </v>
      </c>
      <c r="J48" s="8" t="str">
        <f>IF(Dagbok!$G42=I$2,Dagbok!$E42," ")</f>
        <v xml:space="preserve"> </v>
      </c>
    </row>
    <row r="49" spans="1:10" x14ac:dyDescent="0.25">
      <c r="A49" s="32">
        <f>IF(Dagbok!B43&gt;0,Dagbok!B43," ")</f>
        <v>41</v>
      </c>
      <c r="B49" s="32">
        <f>IF(Dagbok!C43&gt;0,Dagbok!C43," ")</f>
        <v>31</v>
      </c>
      <c r="C49" s="8" t="str">
        <f>IF(Dagbok!$F43=C$2,Dagbok!$E43," ")</f>
        <v xml:space="preserve"> </v>
      </c>
      <c r="D49" s="8" t="str">
        <f>IF(Dagbok!$G43=C$2,Dagbok!$E43," ")</f>
        <v xml:space="preserve"> </v>
      </c>
      <c r="E49" s="8" t="str">
        <f>IF(Dagbok!$F43=E$2,Dagbok!$E43," ")</f>
        <v xml:space="preserve"> </v>
      </c>
      <c r="F49" s="8" t="str">
        <f>IF(Dagbok!$G43=E$2,Dagbok!$E43," ")</f>
        <v xml:space="preserve"> </v>
      </c>
      <c r="G49" s="8" t="str">
        <f>IF(Dagbok!$F43=G$2,Dagbok!$E43," ")</f>
        <v xml:space="preserve"> </v>
      </c>
      <c r="H49" s="8" t="str">
        <f>IF(Dagbok!$G43=G$2,Dagbok!$E43," ")</f>
        <v xml:space="preserve"> </v>
      </c>
      <c r="I49" s="8" t="str">
        <f>IF(Dagbok!$F43=I$2,Dagbok!$E43," ")</f>
        <v xml:space="preserve"> </v>
      </c>
      <c r="J49" s="8" t="str">
        <f>IF(Dagbok!$G43=I$2,Dagbok!$E43," ")</f>
        <v xml:space="preserve"> </v>
      </c>
    </row>
    <row r="50" spans="1:10" x14ac:dyDescent="0.25">
      <c r="A50" s="32">
        <f>IF(Dagbok!B44&gt;0,Dagbok!B44," ")</f>
        <v>42</v>
      </c>
      <c r="B50" s="32">
        <f>IF(Dagbok!C44&gt;0,Dagbok!C44," ")</f>
        <v>32</v>
      </c>
      <c r="C50" s="8" t="str">
        <f>IF(Dagbok!$F44=C$2,Dagbok!$E44," ")</f>
        <v xml:space="preserve"> </v>
      </c>
      <c r="D50" s="8" t="str">
        <f>IF(Dagbok!$G44=C$2,Dagbok!$E44," ")</f>
        <v xml:space="preserve"> </v>
      </c>
      <c r="E50" s="8" t="str">
        <f>IF(Dagbok!$F44=E$2,Dagbok!$E44," ")</f>
        <v xml:space="preserve"> </v>
      </c>
      <c r="F50" s="8" t="str">
        <f>IF(Dagbok!$G44=E$2,Dagbok!$E44," ")</f>
        <v xml:space="preserve"> </v>
      </c>
      <c r="G50" s="8" t="str">
        <f>IF(Dagbok!$F44=G$2,Dagbok!$E44," ")</f>
        <v xml:space="preserve"> </v>
      </c>
      <c r="H50" s="8" t="str">
        <f>IF(Dagbok!$G44=G$2,Dagbok!$E44," ")</f>
        <v xml:space="preserve"> </v>
      </c>
      <c r="I50" s="8" t="str">
        <f>IF(Dagbok!$F44=I$2,Dagbok!$E44," ")</f>
        <v xml:space="preserve"> </v>
      </c>
      <c r="J50" s="8" t="str">
        <f>IF(Dagbok!$G44=I$2,Dagbok!$E44," ")</f>
        <v xml:space="preserve"> </v>
      </c>
    </row>
    <row r="51" spans="1:10" x14ac:dyDescent="0.25">
      <c r="A51" s="32">
        <f>IF(Dagbok!B45&gt;0,Dagbok!B45," ")</f>
        <v>43</v>
      </c>
      <c r="B51" s="32">
        <f>IF(Dagbok!C45&gt;0,Dagbok!C45," ")</f>
        <v>32</v>
      </c>
      <c r="C51" s="8" t="str">
        <f>IF(Dagbok!$F45=C$2,Dagbok!$E45," ")</f>
        <v xml:space="preserve"> </v>
      </c>
      <c r="D51" s="8" t="str">
        <f>IF(Dagbok!$G45=C$2,Dagbok!$E45," ")</f>
        <v xml:space="preserve"> </v>
      </c>
      <c r="E51" s="8" t="str">
        <f>IF(Dagbok!$F45=E$2,Dagbok!$E45," ")</f>
        <v xml:space="preserve"> </v>
      </c>
      <c r="F51" s="8" t="str">
        <f>IF(Dagbok!$G45=E$2,Dagbok!$E45," ")</f>
        <v xml:space="preserve"> </v>
      </c>
      <c r="G51" s="8" t="str">
        <f>IF(Dagbok!$F45=G$2,Dagbok!$E45," ")</f>
        <v xml:space="preserve"> </v>
      </c>
      <c r="H51" s="8" t="str">
        <f>IF(Dagbok!$G45=G$2,Dagbok!$E45," ")</f>
        <v xml:space="preserve"> </v>
      </c>
      <c r="I51" s="8" t="str">
        <f>IF(Dagbok!$F45=I$2,Dagbok!$E45," ")</f>
        <v xml:space="preserve"> </v>
      </c>
      <c r="J51" s="8" t="str">
        <f>IF(Dagbok!$G45=I$2,Dagbok!$E45," ")</f>
        <v xml:space="preserve"> </v>
      </c>
    </row>
    <row r="52" spans="1:10" x14ac:dyDescent="0.25">
      <c r="A52" s="32">
        <f>IF(Dagbok!B46&gt;0,Dagbok!B46," ")</f>
        <v>44</v>
      </c>
      <c r="B52" s="32">
        <f>IF(Dagbok!C46&gt;0,Dagbok!C46," ")</f>
        <v>32</v>
      </c>
      <c r="C52" s="8" t="str">
        <f>IF(Dagbok!$F46=C$2,Dagbok!$E46," ")</f>
        <v xml:space="preserve"> </v>
      </c>
      <c r="D52" s="8" t="str">
        <f>IF(Dagbok!$G46=C$2,Dagbok!$E46," ")</f>
        <v xml:space="preserve"> </v>
      </c>
      <c r="E52" s="8" t="str">
        <f>IF(Dagbok!$F46=E$2,Dagbok!$E46," ")</f>
        <v xml:space="preserve"> </v>
      </c>
      <c r="F52" s="8" t="str">
        <f>IF(Dagbok!$G46=E$2,Dagbok!$E46," ")</f>
        <v xml:space="preserve"> </v>
      </c>
      <c r="G52" s="8" t="str">
        <f>IF(Dagbok!$F46=G$2,Dagbok!$E46," ")</f>
        <v xml:space="preserve"> </v>
      </c>
      <c r="H52" s="8" t="str">
        <f>IF(Dagbok!$G46=G$2,Dagbok!$E46," ")</f>
        <v xml:space="preserve"> </v>
      </c>
      <c r="I52" s="8" t="str">
        <f>IF(Dagbok!$F46=I$2,Dagbok!$E46," ")</f>
        <v xml:space="preserve"> </v>
      </c>
      <c r="J52" s="8" t="str">
        <f>IF(Dagbok!$G46=I$2,Dagbok!$E46," ")</f>
        <v xml:space="preserve"> </v>
      </c>
    </row>
    <row r="53" spans="1:10" x14ac:dyDescent="0.25">
      <c r="A53" s="32">
        <f>IF(Dagbok!B47&gt;0,Dagbok!B47," ")</f>
        <v>45</v>
      </c>
      <c r="B53" s="32">
        <f>IF(Dagbok!C47&gt;0,Dagbok!C47," ")</f>
        <v>32</v>
      </c>
      <c r="C53" s="8" t="str">
        <f>IF(Dagbok!$F47=C$2,Dagbok!$E47," ")</f>
        <v xml:space="preserve"> </v>
      </c>
      <c r="D53" s="8" t="str">
        <f>IF(Dagbok!$G47=C$2,Dagbok!$E47," ")</f>
        <v xml:space="preserve"> </v>
      </c>
      <c r="E53" s="8" t="str">
        <f>IF(Dagbok!$F47=E$2,Dagbok!$E47," ")</f>
        <v xml:space="preserve"> </v>
      </c>
      <c r="F53" s="8" t="str">
        <f>IF(Dagbok!$G47=E$2,Dagbok!$E47," ")</f>
        <v xml:space="preserve"> </v>
      </c>
      <c r="G53" s="8" t="str">
        <f>IF(Dagbok!$F47=G$2,Dagbok!$E47," ")</f>
        <v xml:space="preserve"> </v>
      </c>
      <c r="H53" s="8" t="str">
        <f>IF(Dagbok!$G47=G$2,Dagbok!$E47," ")</f>
        <v xml:space="preserve"> </v>
      </c>
      <c r="I53" s="8" t="str">
        <f>IF(Dagbok!$F47=I$2,Dagbok!$E47," ")</f>
        <v xml:space="preserve"> </v>
      </c>
      <c r="J53" s="8" t="str">
        <f>IF(Dagbok!$G47=I$2,Dagbok!$E47," ")</f>
        <v xml:space="preserve"> </v>
      </c>
    </row>
    <row r="54" spans="1:10" x14ac:dyDescent="0.25">
      <c r="A54" s="32">
        <f>IF(Dagbok!B48&gt;0,Dagbok!B48," ")</f>
        <v>46</v>
      </c>
      <c r="B54" s="32">
        <f>IF(Dagbok!C48&gt;0,Dagbok!C48," ")</f>
        <v>32</v>
      </c>
      <c r="C54" s="8" t="str">
        <f>IF(Dagbok!$F48=C$2,Dagbok!$E48," ")</f>
        <v xml:space="preserve"> </v>
      </c>
      <c r="D54" s="8" t="str">
        <f>IF(Dagbok!$G48=C$2,Dagbok!$E48," ")</f>
        <v xml:space="preserve"> </v>
      </c>
      <c r="E54" s="8" t="str">
        <f>IF(Dagbok!$F48=E$2,Dagbok!$E48," ")</f>
        <v xml:space="preserve"> </v>
      </c>
      <c r="F54" s="8" t="str">
        <f>IF(Dagbok!$G48=E$2,Dagbok!$E48," ")</f>
        <v xml:space="preserve"> </v>
      </c>
      <c r="G54" s="8" t="str">
        <f>IF(Dagbok!$F48=G$2,Dagbok!$E48," ")</f>
        <v xml:space="preserve"> </v>
      </c>
      <c r="H54" s="8" t="str">
        <f>IF(Dagbok!$G48=G$2,Dagbok!$E48," ")</f>
        <v xml:space="preserve"> </v>
      </c>
      <c r="I54" s="8" t="str">
        <f>IF(Dagbok!$F48=I$2,Dagbok!$E48," ")</f>
        <v xml:space="preserve"> </v>
      </c>
      <c r="J54" s="8" t="str">
        <f>IF(Dagbok!$G48=I$2,Dagbok!$E48," ")</f>
        <v xml:space="preserve"> </v>
      </c>
    </row>
    <row r="55" spans="1:10" x14ac:dyDescent="0.25">
      <c r="A55" s="32">
        <f>IF(Dagbok!B49&gt;0,Dagbok!B49," ")</f>
        <v>47</v>
      </c>
      <c r="B55" s="32">
        <f>IF(Dagbok!C49&gt;0,Dagbok!C49," ")</f>
        <v>32</v>
      </c>
      <c r="C55" s="8" t="str">
        <f>IF(Dagbok!$F49=C$2,Dagbok!$E49," ")</f>
        <v xml:space="preserve"> </v>
      </c>
      <c r="D55" s="8" t="str">
        <f>IF(Dagbok!$G49=C$2,Dagbok!$E49," ")</f>
        <v xml:space="preserve"> </v>
      </c>
      <c r="E55" s="8" t="str">
        <f>IF(Dagbok!$F49=E$2,Dagbok!$E49," ")</f>
        <v xml:space="preserve"> </v>
      </c>
      <c r="F55" s="8" t="str">
        <f>IF(Dagbok!$G49=E$2,Dagbok!$E49," ")</f>
        <v xml:space="preserve"> </v>
      </c>
      <c r="G55" s="8" t="str">
        <f>IF(Dagbok!$F49=G$2,Dagbok!$E49," ")</f>
        <v xml:space="preserve"> </v>
      </c>
      <c r="H55" s="8" t="str">
        <f>IF(Dagbok!$G49=G$2,Dagbok!$E49," ")</f>
        <v xml:space="preserve"> </v>
      </c>
      <c r="I55" s="8" t="str">
        <f>IF(Dagbok!$F49=I$2,Dagbok!$E49," ")</f>
        <v xml:space="preserve"> </v>
      </c>
      <c r="J55" s="8" t="str">
        <f>IF(Dagbok!$G49=I$2,Dagbok!$E49," ")</f>
        <v xml:space="preserve"> </v>
      </c>
    </row>
    <row r="56" spans="1:10" x14ac:dyDescent="0.25">
      <c r="A56" s="32">
        <f>IF(Dagbok!B50&gt;0,Dagbok!B50," ")</f>
        <v>48</v>
      </c>
      <c r="B56" s="32">
        <f>IF(Dagbok!C50&gt;0,Dagbok!C50," ")</f>
        <v>32</v>
      </c>
      <c r="C56" s="8" t="str">
        <f>IF(Dagbok!$F50=C$2,Dagbok!$E50," ")</f>
        <v xml:space="preserve"> </v>
      </c>
      <c r="D56" s="8" t="str">
        <f>IF(Dagbok!$G50=C$2,Dagbok!$E50," ")</f>
        <v xml:space="preserve"> </v>
      </c>
      <c r="E56" s="8" t="str">
        <f>IF(Dagbok!$F50=E$2,Dagbok!$E50," ")</f>
        <v xml:space="preserve"> </v>
      </c>
      <c r="F56" s="8" t="str">
        <f>IF(Dagbok!$G50=E$2,Dagbok!$E50," ")</f>
        <v xml:space="preserve"> </v>
      </c>
      <c r="G56" s="8" t="str">
        <f>IF(Dagbok!$F50=G$2,Dagbok!$E50," ")</f>
        <v xml:space="preserve"> </v>
      </c>
      <c r="H56" s="8" t="str">
        <f>IF(Dagbok!$G50=G$2,Dagbok!$E50," ")</f>
        <v xml:space="preserve"> </v>
      </c>
      <c r="I56" s="8" t="str">
        <f>IF(Dagbok!$F50=I$2,Dagbok!$E50," ")</f>
        <v xml:space="preserve"> </v>
      </c>
      <c r="J56" s="8" t="str">
        <f>IF(Dagbok!$G50=I$2,Dagbok!$E50," ")</f>
        <v xml:space="preserve"> </v>
      </c>
    </row>
    <row r="57" spans="1:10" x14ac:dyDescent="0.25">
      <c r="A57" s="32">
        <f>IF(Dagbok!B51&gt;0,Dagbok!B51," ")</f>
        <v>49</v>
      </c>
      <c r="B57" s="32">
        <f>IF(Dagbok!C51&gt;0,Dagbok!C51," ")</f>
        <v>32</v>
      </c>
      <c r="C57" s="8" t="str">
        <f>IF(Dagbok!$F51=C$2,Dagbok!$E51," ")</f>
        <v xml:space="preserve"> </v>
      </c>
      <c r="D57" s="8" t="str">
        <f>IF(Dagbok!$G51=C$2,Dagbok!$E51," ")</f>
        <v xml:space="preserve"> </v>
      </c>
      <c r="E57" s="8" t="str">
        <f>IF(Dagbok!$F51=E$2,Dagbok!$E51," ")</f>
        <v xml:space="preserve"> </v>
      </c>
      <c r="F57" s="8" t="str">
        <f>IF(Dagbok!$G51=E$2,Dagbok!$E51," ")</f>
        <v xml:space="preserve"> </v>
      </c>
      <c r="G57" s="8" t="str">
        <f>IF(Dagbok!$F51=G$2,Dagbok!$E51," ")</f>
        <v xml:space="preserve"> </v>
      </c>
      <c r="H57" s="8" t="str">
        <f>IF(Dagbok!$G51=G$2,Dagbok!$E51," ")</f>
        <v xml:space="preserve"> </v>
      </c>
      <c r="I57" s="8" t="str">
        <f>IF(Dagbok!$F51=I$2,Dagbok!$E51," ")</f>
        <v xml:space="preserve"> </v>
      </c>
      <c r="J57" s="8" t="str">
        <f>IF(Dagbok!$G51=I$2,Dagbok!$E51," ")</f>
        <v xml:space="preserve"> </v>
      </c>
    </row>
    <row r="58" spans="1:10" x14ac:dyDescent="0.25">
      <c r="A58" s="32">
        <f>IF(Dagbok!B52&gt;0,Dagbok!B52," ")</f>
        <v>50</v>
      </c>
      <c r="B58" s="32">
        <f>IF(Dagbok!C52&gt;0,Dagbok!C52," ")</f>
        <v>32</v>
      </c>
      <c r="C58" s="8" t="str">
        <f>IF(Dagbok!$F52=C$2,Dagbok!$E52," ")</f>
        <v xml:space="preserve"> </v>
      </c>
      <c r="D58" s="8" t="str">
        <f>IF(Dagbok!$G52=C$2,Dagbok!$E52," ")</f>
        <v xml:space="preserve"> </v>
      </c>
      <c r="E58" s="8" t="str">
        <f>IF(Dagbok!$F52=E$2,Dagbok!$E52," ")</f>
        <v xml:space="preserve"> </v>
      </c>
      <c r="F58" s="8" t="str">
        <f>IF(Dagbok!$G52=E$2,Dagbok!$E52," ")</f>
        <v xml:space="preserve"> </v>
      </c>
      <c r="G58" s="8" t="str">
        <f>IF(Dagbok!$F52=G$2,Dagbok!$E52," ")</f>
        <v xml:space="preserve"> </v>
      </c>
      <c r="H58" s="8" t="str">
        <f>IF(Dagbok!$G52=G$2,Dagbok!$E52," ")</f>
        <v xml:space="preserve"> </v>
      </c>
      <c r="I58" s="8" t="str">
        <f>IF(Dagbok!$F52=I$2,Dagbok!$E52," ")</f>
        <v xml:space="preserve"> </v>
      </c>
      <c r="J58" s="8" t="str">
        <f>IF(Dagbok!$G52=I$2,Dagbok!$E52," ")</f>
        <v xml:space="preserve"> </v>
      </c>
    </row>
    <row r="59" spans="1:10" x14ac:dyDescent="0.25">
      <c r="A59" s="32">
        <f>IF(Dagbok!B53&gt;0,Dagbok!B53," ")</f>
        <v>51</v>
      </c>
      <c r="B59" s="32">
        <f>IF(Dagbok!C53&gt;0,Dagbok!C53," ")</f>
        <v>33</v>
      </c>
      <c r="C59" s="8" t="str">
        <f>IF(Dagbok!$F53=C$2,Dagbok!$E53," ")</f>
        <v xml:space="preserve"> </v>
      </c>
      <c r="D59" s="8" t="str">
        <f>IF(Dagbok!$G53=C$2,Dagbok!$E53," ")</f>
        <v xml:space="preserve"> </v>
      </c>
      <c r="E59" s="8" t="str">
        <f>IF(Dagbok!$F53=E$2,Dagbok!$E53," ")</f>
        <v xml:space="preserve"> </v>
      </c>
      <c r="F59" s="8" t="str">
        <f>IF(Dagbok!$G53=E$2,Dagbok!$E53," ")</f>
        <v xml:space="preserve"> </v>
      </c>
      <c r="G59" s="8" t="str">
        <f>IF(Dagbok!$F53=G$2,Dagbok!$E53," ")</f>
        <v xml:space="preserve"> </v>
      </c>
      <c r="H59" s="8" t="str">
        <f>IF(Dagbok!$G53=G$2,Dagbok!$E53," ")</f>
        <v xml:space="preserve"> </v>
      </c>
      <c r="I59" s="8" t="str">
        <f>IF(Dagbok!$F53=I$2,Dagbok!$E53," ")</f>
        <v xml:space="preserve"> </v>
      </c>
      <c r="J59" s="8" t="str">
        <f>IF(Dagbok!$G53=I$2,Dagbok!$E53," ")</f>
        <v xml:space="preserve"> </v>
      </c>
    </row>
    <row r="60" spans="1:10" x14ac:dyDescent="0.25">
      <c r="A60" s="32">
        <f>IF(Dagbok!B54&gt;0,Dagbok!B54," ")</f>
        <v>52</v>
      </c>
      <c r="B60" s="32">
        <f>IF(Dagbok!C54&gt;0,Dagbok!C54," ")</f>
        <v>34</v>
      </c>
      <c r="C60" s="8" t="str">
        <f>IF(Dagbok!$F54=C$2,Dagbok!$E54," ")</f>
        <v xml:space="preserve"> </v>
      </c>
      <c r="D60" s="8" t="str">
        <f>IF(Dagbok!$G54=C$2,Dagbok!$E54," ")</f>
        <v xml:space="preserve"> </v>
      </c>
      <c r="E60" s="8">
        <f>IF(Dagbok!$F54=E$2,Dagbok!$E54," ")</f>
        <v>500</v>
      </c>
      <c r="F60" s="8" t="str">
        <f>IF(Dagbok!$G54=E$2,Dagbok!$E54," ")</f>
        <v xml:space="preserve"> </v>
      </c>
      <c r="G60" s="8" t="str">
        <f>IF(Dagbok!$F54=G$2,Dagbok!$E54," ")</f>
        <v xml:space="preserve"> </v>
      </c>
      <c r="H60" s="8" t="str">
        <f>IF(Dagbok!$G54=G$2,Dagbok!$E54," ")</f>
        <v xml:space="preserve"> </v>
      </c>
      <c r="I60" s="8" t="str">
        <f>IF(Dagbok!$F54=I$2,Dagbok!$E54," ")</f>
        <v xml:space="preserve"> </v>
      </c>
      <c r="J60" s="8" t="str">
        <f>IF(Dagbok!$G54=I$2,Dagbok!$E54," ")</f>
        <v xml:space="preserve"> </v>
      </c>
    </row>
    <row r="61" spans="1:10" x14ac:dyDescent="0.25">
      <c r="A61" s="32">
        <f>IF(Dagbok!B55&gt;0,Dagbok!B55," ")</f>
        <v>53</v>
      </c>
      <c r="B61" s="32">
        <f>IF(Dagbok!C55&gt;0,Dagbok!C55," ")</f>
        <v>35</v>
      </c>
      <c r="C61" s="8" t="str">
        <f>IF(Dagbok!$F55=C$2,Dagbok!$E55," ")</f>
        <v xml:space="preserve"> </v>
      </c>
      <c r="D61" s="8" t="str">
        <f>IF(Dagbok!$G55=C$2,Dagbok!$E55," ")</f>
        <v xml:space="preserve"> </v>
      </c>
      <c r="E61" s="8">
        <f>IF(Dagbok!$F55=E$2,Dagbok!$E55," ")</f>
        <v>500</v>
      </c>
      <c r="F61" s="8" t="str">
        <f>IF(Dagbok!$G55=E$2,Dagbok!$E55," ")</f>
        <v xml:space="preserve"> </v>
      </c>
      <c r="G61" s="8" t="str">
        <f>IF(Dagbok!$F55=G$2,Dagbok!$E55," ")</f>
        <v xml:space="preserve"> </v>
      </c>
      <c r="H61" s="8" t="str">
        <f>IF(Dagbok!$G55=G$2,Dagbok!$E55," ")</f>
        <v xml:space="preserve"> </v>
      </c>
      <c r="I61" s="8" t="str">
        <f>IF(Dagbok!$F55=I$2,Dagbok!$E55," ")</f>
        <v xml:space="preserve"> </v>
      </c>
      <c r="J61" s="8" t="str">
        <f>IF(Dagbok!$G55=I$2,Dagbok!$E55," ")</f>
        <v xml:space="preserve"> </v>
      </c>
    </row>
    <row r="62" spans="1:10" x14ac:dyDescent="0.25">
      <c r="A62" s="32">
        <f>IF(Dagbok!B56&gt;0,Dagbok!B56," ")</f>
        <v>54</v>
      </c>
      <c r="B62" s="32">
        <f>IF(Dagbok!C56&gt;0,Dagbok!C56," ")</f>
        <v>36</v>
      </c>
      <c r="C62" s="8" t="str">
        <f>IF(Dagbok!$F56=C$2,Dagbok!$E56," ")</f>
        <v xml:space="preserve"> </v>
      </c>
      <c r="D62" s="8" t="str">
        <f>IF(Dagbok!$G56=C$2,Dagbok!$E56," ")</f>
        <v xml:space="preserve"> </v>
      </c>
      <c r="E62" s="8" t="str">
        <f>IF(Dagbok!$F56=E$2,Dagbok!$E56," ")</f>
        <v xml:space="preserve"> </v>
      </c>
      <c r="F62" s="8">
        <f>IF(Dagbok!$G56=E$2,Dagbok!$E56," ")</f>
        <v>1500</v>
      </c>
      <c r="G62" s="8" t="str">
        <f>IF(Dagbok!$F56=G$2,Dagbok!$E56," ")</f>
        <v xml:space="preserve"> </v>
      </c>
      <c r="H62" s="8" t="str">
        <f>IF(Dagbok!$G56=G$2,Dagbok!$E56," ")</f>
        <v xml:space="preserve"> </v>
      </c>
      <c r="I62" s="8" t="str">
        <f>IF(Dagbok!$F56=I$2,Dagbok!$E56," ")</f>
        <v xml:space="preserve"> </v>
      </c>
      <c r="J62" s="8" t="str">
        <f>IF(Dagbok!$G56=I$2,Dagbok!$E56," ")</f>
        <v xml:space="preserve"> </v>
      </c>
    </row>
    <row r="63" spans="1:10" x14ac:dyDescent="0.25">
      <c r="A63" s="32">
        <f>IF(Dagbok!B57&gt;0,Dagbok!B57," ")</f>
        <v>55</v>
      </c>
      <c r="B63" s="32">
        <f>IF(Dagbok!C57&gt;0,Dagbok!C57," ")</f>
        <v>37</v>
      </c>
      <c r="C63" s="8" t="str">
        <f>IF(Dagbok!$F57=C$2,Dagbok!$E57," ")</f>
        <v xml:space="preserve"> </v>
      </c>
      <c r="D63" s="8" t="str">
        <f>IF(Dagbok!$G57=C$2,Dagbok!$E57," ")</f>
        <v xml:space="preserve"> </v>
      </c>
      <c r="E63" s="8" t="str">
        <f>IF(Dagbok!$F57=E$2,Dagbok!$E57," ")</f>
        <v xml:space="preserve"> </v>
      </c>
      <c r="F63" s="8">
        <f>IF(Dagbok!$G57=E$2,Dagbok!$E57," ")</f>
        <v>1712.4</v>
      </c>
      <c r="G63" s="8" t="str">
        <f>IF(Dagbok!$F57=G$2,Dagbok!$E57," ")</f>
        <v xml:space="preserve"> </v>
      </c>
      <c r="H63" s="8" t="str">
        <f>IF(Dagbok!$G57=G$2,Dagbok!$E57," ")</f>
        <v xml:space="preserve"> </v>
      </c>
      <c r="I63" s="8" t="str">
        <f>IF(Dagbok!$F57=I$2,Dagbok!$E57," ")</f>
        <v xml:space="preserve"> </v>
      </c>
      <c r="J63" s="8" t="str">
        <f>IF(Dagbok!$G57=I$2,Dagbok!$E57," ")</f>
        <v xml:space="preserve"> </v>
      </c>
    </row>
    <row r="64" spans="1:10" x14ac:dyDescent="0.25">
      <c r="A64" s="32">
        <f>IF(Dagbok!B58&gt;0,Dagbok!B58," ")</f>
        <v>56</v>
      </c>
      <c r="B64" s="32">
        <f>IF(Dagbok!C58&gt;0,Dagbok!C58," ")</f>
        <v>38</v>
      </c>
      <c r="C64" s="8" t="str">
        <f>IF(Dagbok!$F58=C$2,Dagbok!$E58," ")</f>
        <v xml:space="preserve"> </v>
      </c>
      <c r="D64" s="8" t="str">
        <f>IF(Dagbok!$G58=C$2,Dagbok!$E58," ")</f>
        <v xml:space="preserve"> </v>
      </c>
      <c r="E64" s="8">
        <f>IF(Dagbok!$F58=E$2,Dagbok!$E58," ")</f>
        <v>4900</v>
      </c>
      <c r="F64" s="8" t="str">
        <f>IF(Dagbok!$G58=E$2,Dagbok!$E58," ")</f>
        <v xml:space="preserve"> </v>
      </c>
      <c r="G64" s="8" t="str">
        <f>IF(Dagbok!$F58=G$2,Dagbok!$E58," ")</f>
        <v xml:space="preserve"> </v>
      </c>
      <c r="H64" s="8" t="str">
        <f>IF(Dagbok!$G58=G$2,Dagbok!$E58," ")</f>
        <v xml:space="preserve"> </v>
      </c>
      <c r="I64" s="8" t="str">
        <f>IF(Dagbok!$F58=I$2,Dagbok!$E58," ")</f>
        <v xml:space="preserve"> </v>
      </c>
      <c r="J64" s="8" t="str">
        <f>IF(Dagbok!$G58=I$2,Dagbok!$E58," ")</f>
        <v xml:space="preserve"> </v>
      </c>
    </row>
    <row r="65" spans="1:10" x14ac:dyDescent="0.25">
      <c r="A65" s="32">
        <f>IF(Dagbok!B59&gt;0,Dagbok!B59," ")</f>
        <v>57</v>
      </c>
      <c r="B65" s="32">
        <f>IF(Dagbok!C59&gt;0,Dagbok!C59," ")</f>
        <v>39</v>
      </c>
      <c r="C65" s="8" t="str">
        <f>IF(Dagbok!$F59=C$2,Dagbok!$E59," ")</f>
        <v xml:space="preserve"> </v>
      </c>
      <c r="D65" s="8" t="str">
        <f>IF(Dagbok!$G59=C$2,Dagbok!$E59," ")</f>
        <v xml:space="preserve"> </v>
      </c>
      <c r="E65" s="8" t="str">
        <f>IF(Dagbok!$F59=E$2,Dagbok!$E59," ")</f>
        <v xml:space="preserve"> </v>
      </c>
      <c r="F65" s="8" t="str">
        <f>IF(Dagbok!$G59=E$2,Dagbok!$E59," ")</f>
        <v xml:space="preserve"> </v>
      </c>
      <c r="G65" s="8" t="str">
        <f>IF(Dagbok!$F59=G$2,Dagbok!$E59," ")</f>
        <v xml:space="preserve"> </v>
      </c>
      <c r="H65" s="8" t="str">
        <f>IF(Dagbok!$G59=G$2,Dagbok!$E59," ")</f>
        <v xml:space="preserve"> </v>
      </c>
      <c r="I65" s="8" t="str">
        <f>IF(Dagbok!$F59=I$2,Dagbok!$E59," ")</f>
        <v xml:space="preserve"> </v>
      </c>
      <c r="J65" s="8" t="str">
        <f>IF(Dagbok!$G59=I$2,Dagbok!$E59," ")</f>
        <v xml:space="preserve"> </v>
      </c>
    </row>
    <row r="66" spans="1:10" x14ac:dyDescent="0.25">
      <c r="A66" s="32">
        <f>IF(Dagbok!B60&gt;0,Dagbok!B60," ")</f>
        <v>58</v>
      </c>
      <c r="B66" s="32">
        <f>IF(Dagbok!C60&gt;0,Dagbok!C60," ")</f>
        <v>40</v>
      </c>
      <c r="C66" s="8" t="str">
        <f>IF(Dagbok!$F60=C$2,Dagbok!$E60," ")</f>
        <v xml:space="preserve"> </v>
      </c>
      <c r="D66" s="8" t="str">
        <f>IF(Dagbok!$G60=C$2,Dagbok!$E60," ")</f>
        <v xml:space="preserve"> </v>
      </c>
      <c r="E66" s="8" t="str">
        <f>IF(Dagbok!$F60=E$2,Dagbok!$E60," ")</f>
        <v xml:space="preserve"> </v>
      </c>
      <c r="F66" s="8">
        <f>IF(Dagbok!$G60=E$2,Dagbok!$E60," ")</f>
        <v>58</v>
      </c>
      <c r="G66" s="8" t="str">
        <f>IF(Dagbok!$F60=G$2,Dagbok!$E60," ")</f>
        <v xml:space="preserve"> </v>
      </c>
      <c r="H66" s="8" t="str">
        <f>IF(Dagbok!$G60=G$2,Dagbok!$E60," ")</f>
        <v xml:space="preserve"> </v>
      </c>
      <c r="I66" s="8" t="str">
        <f>IF(Dagbok!$F60=I$2,Dagbok!$E60," ")</f>
        <v xml:space="preserve"> </v>
      </c>
      <c r="J66" s="8" t="str">
        <f>IF(Dagbok!$G60=I$2,Dagbok!$E60," ")</f>
        <v xml:space="preserve"> </v>
      </c>
    </row>
    <row r="67" spans="1:10" x14ac:dyDescent="0.25">
      <c r="A67" s="32">
        <f>IF(Dagbok!B61&gt;0,Dagbok!B61," ")</f>
        <v>59</v>
      </c>
      <c r="B67" s="32">
        <f>IF(Dagbok!C61&gt;0,Dagbok!C61," ")</f>
        <v>41</v>
      </c>
      <c r="C67" s="8" t="str">
        <f>IF(Dagbok!$F61=C$2,Dagbok!$E61," ")</f>
        <v xml:space="preserve"> </v>
      </c>
      <c r="D67" s="8" t="str">
        <f>IF(Dagbok!$G61=C$2,Dagbok!$E61," ")</f>
        <v xml:space="preserve"> </v>
      </c>
      <c r="E67" s="8" t="str">
        <f>IF(Dagbok!$F61=E$2,Dagbok!$E61," ")</f>
        <v xml:space="preserve"> </v>
      </c>
      <c r="F67" s="8">
        <f>IF(Dagbok!$G61=E$2,Dagbok!$E61," ")</f>
        <v>280</v>
      </c>
      <c r="G67" s="8" t="str">
        <f>IF(Dagbok!$F61=G$2,Dagbok!$E61," ")</f>
        <v xml:space="preserve"> </v>
      </c>
      <c r="H67" s="8" t="str">
        <f>IF(Dagbok!$G61=G$2,Dagbok!$E61," ")</f>
        <v xml:space="preserve"> </v>
      </c>
      <c r="I67" s="8" t="str">
        <f>IF(Dagbok!$F61=I$2,Dagbok!$E61," ")</f>
        <v xml:space="preserve"> </v>
      </c>
      <c r="J67" s="8" t="str">
        <f>IF(Dagbok!$G61=I$2,Dagbok!$E61," ")</f>
        <v xml:space="preserve"> </v>
      </c>
    </row>
    <row r="68" spans="1:10" x14ac:dyDescent="0.25">
      <c r="A68" s="32">
        <f>IF(Dagbok!B62&gt;0,Dagbok!B62," ")</f>
        <v>60</v>
      </c>
      <c r="B68" s="32">
        <f>IF(Dagbok!C62&gt;0,Dagbok!C62," ")</f>
        <v>42</v>
      </c>
      <c r="C68" s="8" t="str">
        <f>IF(Dagbok!$F62=C$2,Dagbok!$E62," ")</f>
        <v xml:space="preserve"> </v>
      </c>
      <c r="D68" s="8" t="str">
        <f>IF(Dagbok!$G62=C$2,Dagbok!$E62," ")</f>
        <v xml:space="preserve"> </v>
      </c>
      <c r="E68" s="8" t="str">
        <f>IF(Dagbok!$F62=E$2,Dagbok!$E62," ")</f>
        <v xml:space="preserve"> </v>
      </c>
      <c r="F68" s="8" t="str">
        <f>IF(Dagbok!$G62=E$2,Dagbok!$E62," ")</f>
        <v xml:space="preserve"> </v>
      </c>
      <c r="G68" s="8" t="str">
        <f>IF(Dagbok!$F62=G$2,Dagbok!$E62," ")</f>
        <v xml:space="preserve"> </v>
      </c>
      <c r="H68" s="8" t="str">
        <f>IF(Dagbok!$G62=G$2,Dagbok!$E62," ")</f>
        <v xml:space="preserve"> </v>
      </c>
      <c r="I68" s="8" t="str">
        <f>IF(Dagbok!$F62=I$2,Dagbok!$E62," ")</f>
        <v xml:space="preserve"> </v>
      </c>
      <c r="J68" s="8" t="str">
        <f>IF(Dagbok!$G62=I$2,Dagbok!$E62," ")</f>
        <v xml:space="preserve"> </v>
      </c>
    </row>
    <row r="69" spans="1:10" x14ac:dyDescent="0.25">
      <c r="A69" s="32">
        <f>IF(Dagbok!B63&gt;0,Dagbok!B63," ")</f>
        <v>61</v>
      </c>
      <c r="B69" s="32">
        <f>IF(Dagbok!C63&gt;0,Dagbok!C63," ")</f>
        <v>43</v>
      </c>
      <c r="C69" s="8" t="str">
        <f>IF(Dagbok!$F63=C$2,Dagbok!$E63," ")</f>
        <v xml:space="preserve"> </v>
      </c>
      <c r="D69" s="8" t="str">
        <f>IF(Dagbok!$G63=C$2,Dagbok!$E63," ")</f>
        <v xml:space="preserve"> </v>
      </c>
      <c r="E69" s="8" t="str">
        <f>IF(Dagbok!$F63=E$2,Dagbok!$E63," ")</f>
        <v xml:space="preserve"> </v>
      </c>
      <c r="F69" s="8" t="str">
        <f>IF(Dagbok!$G63=E$2,Dagbok!$E63," ")</f>
        <v xml:space="preserve"> </v>
      </c>
      <c r="G69" s="8" t="str">
        <f>IF(Dagbok!$F63=G$2,Dagbok!$E63," ")</f>
        <v xml:space="preserve"> </v>
      </c>
      <c r="H69" s="8" t="str">
        <f>IF(Dagbok!$G63=G$2,Dagbok!$E63," ")</f>
        <v xml:space="preserve"> </v>
      </c>
      <c r="I69" s="8" t="str">
        <f>IF(Dagbok!$F63=I$2,Dagbok!$E63," ")</f>
        <v xml:space="preserve"> </v>
      </c>
      <c r="J69" s="8" t="str">
        <f>IF(Dagbok!$G63=I$2,Dagbok!$E63," ")</f>
        <v xml:space="preserve"> </v>
      </c>
    </row>
    <row r="70" spans="1:10" x14ac:dyDescent="0.25">
      <c r="A70" s="32">
        <f>IF(Dagbok!B64&gt;0,Dagbok!B64," ")</f>
        <v>62</v>
      </c>
      <c r="B70" s="32">
        <f>IF(Dagbok!C64&gt;0,Dagbok!C64," ")</f>
        <v>43</v>
      </c>
      <c r="C70" s="8" t="str">
        <f>IF(Dagbok!$F64=C$2,Dagbok!$E64," ")</f>
        <v xml:space="preserve"> </v>
      </c>
      <c r="D70" s="8" t="str">
        <f>IF(Dagbok!$G64=C$2,Dagbok!$E64," ")</f>
        <v xml:space="preserve"> </v>
      </c>
      <c r="E70" s="8" t="str">
        <f>IF(Dagbok!$F64=E$2,Dagbok!$E64," ")</f>
        <v xml:space="preserve"> </v>
      </c>
      <c r="F70" s="8" t="str">
        <f>IF(Dagbok!$G64=E$2,Dagbok!$E64," ")</f>
        <v xml:space="preserve"> </v>
      </c>
      <c r="G70" s="8" t="str">
        <f>IF(Dagbok!$F64=G$2,Dagbok!$E64," ")</f>
        <v xml:space="preserve"> </v>
      </c>
      <c r="H70" s="8" t="str">
        <f>IF(Dagbok!$G64=G$2,Dagbok!$E64," ")</f>
        <v xml:space="preserve"> </v>
      </c>
      <c r="I70" s="8" t="str">
        <f>IF(Dagbok!$F64=I$2,Dagbok!$E64," ")</f>
        <v xml:space="preserve"> </v>
      </c>
      <c r="J70" s="8" t="str">
        <f>IF(Dagbok!$G64=I$2,Dagbok!$E64," ")</f>
        <v xml:space="preserve"> </v>
      </c>
    </row>
    <row r="71" spans="1:10" x14ac:dyDescent="0.25">
      <c r="A71" s="32">
        <f>IF(Dagbok!B65&gt;0,Dagbok!B65," ")</f>
        <v>63</v>
      </c>
      <c r="B71" s="32">
        <f>IF(Dagbok!C65&gt;0,Dagbok!C65," ")</f>
        <v>44</v>
      </c>
      <c r="C71" s="8" t="str">
        <f>IF(Dagbok!$F65=C$2,Dagbok!$E65," ")</f>
        <v xml:space="preserve"> </v>
      </c>
      <c r="D71" s="8" t="str">
        <f>IF(Dagbok!$G65=C$2,Dagbok!$E65," ")</f>
        <v xml:space="preserve"> </v>
      </c>
      <c r="E71" s="8">
        <f>IF(Dagbok!$F65=E$2,Dagbok!$E65," ")</f>
        <v>18500</v>
      </c>
      <c r="F71" s="8" t="str">
        <f>IF(Dagbok!$G65=E$2,Dagbok!$E65," ")</f>
        <v xml:space="preserve"> </v>
      </c>
      <c r="G71" s="8" t="str">
        <f>IF(Dagbok!$F65=G$2,Dagbok!$E65," ")</f>
        <v xml:space="preserve"> </v>
      </c>
      <c r="H71" s="8" t="str">
        <f>IF(Dagbok!$G65=G$2,Dagbok!$E65," ")</f>
        <v xml:space="preserve"> </v>
      </c>
      <c r="I71" s="8" t="str">
        <f>IF(Dagbok!$F65=I$2,Dagbok!$E65," ")</f>
        <v xml:space="preserve"> </v>
      </c>
      <c r="J71" s="8" t="str">
        <f>IF(Dagbok!$G65=I$2,Dagbok!$E65," ")</f>
        <v xml:space="preserve"> </v>
      </c>
    </row>
    <row r="72" spans="1:10" x14ac:dyDescent="0.25">
      <c r="A72" s="32">
        <f>IF(Dagbok!B66&gt;0,Dagbok!B66," ")</f>
        <v>64</v>
      </c>
      <c r="B72" s="32">
        <f>IF(Dagbok!C66&gt;0,Dagbok!C66," ")</f>
        <v>45</v>
      </c>
      <c r="C72" s="8" t="str">
        <f>IF(Dagbok!$F66=C$2,Dagbok!$E66," ")</f>
        <v xml:space="preserve"> </v>
      </c>
      <c r="D72" s="8" t="str">
        <f>IF(Dagbok!$G66=C$2,Dagbok!$E66," ")</f>
        <v xml:space="preserve"> </v>
      </c>
      <c r="E72" s="8" t="str">
        <f>IF(Dagbok!$F66=E$2,Dagbok!$E66," ")</f>
        <v xml:space="preserve"> </v>
      </c>
      <c r="F72" s="8" t="str">
        <f>IF(Dagbok!$G66=E$2,Dagbok!$E66," ")</f>
        <v xml:space="preserve"> </v>
      </c>
      <c r="G72" s="8" t="str">
        <f>IF(Dagbok!$F66=G$2,Dagbok!$E66," ")</f>
        <v xml:space="preserve"> </v>
      </c>
      <c r="H72" s="8" t="str">
        <f>IF(Dagbok!$G66=G$2,Dagbok!$E66," ")</f>
        <v xml:space="preserve"> </v>
      </c>
      <c r="I72" s="8" t="str">
        <f>IF(Dagbok!$F66=I$2,Dagbok!$E66," ")</f>
        <v xml:space="preserve"> </v>
      </c>
      <c r="J72" s="8" t="str">
        <f>IF(Dagbok!$G66=I$2,Dagbok!$E66," ")</f>
        <v xml:space="preserve"> </v>
      </c>
    </row>
    <row r="73" spans="1:10" x14ac:dyDescent="0.25">
      <c r="A73" s="32">
        <f>IF(Dagbok!B67&gt;0,Dagbok!B67," ")</f>
        <v>65</v>
      </c>
      <c r="B73" s="32">
        <f>IF(Dagbok!C67&gt;0,Dagbok!C67," ")</f>
        <v>46</v>
      </c>
      <c r="C73" s="8" t="str">
        <f>IF(Dagbok!$F67=C$2,Dagbok!$E67," ")</f>
        <v xml:space="preserve"> </v>
      </c>
      <c r="D73" s="8" t="str">
        <f>IF(Dagbok!$G67=C$2,Dagbok!$E67," ")</f>
        <v xml:space="preserve"> </v>
      </c>
      <c r="E73" s="8">
        <f>IF(Dagbok!$F67=E$2,Dagbok!$E67," ")</f>
        <v>15642</v>
      </c>
      <c r="F73" s="8" t="str">
        <f>IF(Dagbok!$G67=E$2,Dagbok!$E67," ")</f>
        <v xml:space="preserve"> </v>
      </c>
      <c r="G73" s="8" t="str">
        <f>IF(Dagbok!$F67=G$2,Dagbok!$E67," ")</f>
        <v xml:space="preserve"> </v>
      </c>
      <c r="H73" s="8" t="str">
        <f>IF(Dagbok!$G67=G$2,Dagbok!$E67," ")</f>
        <v xml:space="preserve"> </v>
      </c>
      <c r="I73" s="8" t="str">
        <f>IF(Dagbok!$F67=I$2,Dagbok!$E67," ")</f>
        <v xml:space="preserve"> </v>
      </c>
      <c r="J73" s="8" t="str">
        <f>IF(Dagbok!$G67=I$2,Dagbok!$E67," ")</f>
        <v xml:space="preserve"> </v>
      </c>
    </row>
    <row r="74" spans="1:10" x14ac:dyDescent="0.25">
      <c r="A74" s="32">
        <f>IF(Dagbok!B68&gt;0,Dagbok!B68," ")</f>
        <v>66</v>
      </c>
      <c r="B74" s="32">
        <f>IF(Dagbok!C68&gt;0,Dagbok!C68," ")</f>
        <v>47</v>
      </c>
      <c r="C74" s="8" t="str">
        <f>IF(Dagbok!$F68=C$2,Dagbok!$E68," ")</f>
        <v xml:space="preserve"> </v>
      </c>
      <c r="D74" s="8" t="str">
        <f>IF(Dagbok!$G68=C$2,Dagbok!$E68," ")</f>
        <v xml:space="preserve"> </v>
      </c>
      <c r="E74" s="8">
        <f>IF(Dagbok!$F68=E$2,Dagbok!$E68," ")</f>
        <v>51720</v>
      </c>
      <c r="F74" s="8" t="str">
        <f>IF(Dagbok!$G68=E$2,Dagbok!$E68," ")</f>
        <v xml:space="preserve"> </v>
      </c>
      <c r="G74" s="8" t="str">
        <f>IF(Dagbok!$F68=G$2,Dagbok!$E68," ")</f>
        <v xml:space="preserve"> </v>
      </c>
      <c r="H74" s="8" t="str">
        <f>IF(Dagbok!$G68=G$2,Dagbok!$E68," ")</f>
        <v xml:space="preserve"> </v>
      </c>
      <c r="I74" s="8" t="str">
        <f>IF(Dagbok!$F68=I$2,Dagbok!$E68," ")</f>
        <v xml:space="preserve"> </v>
      </c>
      <c r="J74" s="8" t="str">
        <f>IF(Dagbok!$G68=I$2,Dagbok!$E68," ")</f>
        <v xml:space="preserve"> </v>
      </c>
    </row>
    <row r="75" spans="1:10" x14ac:dyDescent="0.25">
      <c r="A75" s="32">
        <f>IF(Dagbok!B69&gt;0,Dagbok!B69," ")</f>
        <v>67</v>
      </c>
      <c r="B75" s="32">
        <f>IF(Dagbok!C69&gt;0,Dagbok!C69," ")</f>
        <v>48</v>
      </c>
      <c r="C75" s="8" t="str">
        <f>IF(Dagbok!$F69=C$2,Dagbok!$E69," ")</f>
        <v xml:space="preserve"> </v>
      </c>
      <c r="D75" s="8" t="str">
        <f>IF(Dagbok!$G69=C$2,Dagbok!$E69," ")</f>
        <v xml:space="preserve"> </v>
      </c>
      <c r="E75" s="8" t="str">
        <f>IF(Dagbok!$F69=E$2,Dagbok!$E69," ")</f>
        <v xml:space="preserve"> </v>
      </c>
      <c r="F75" s="8" t="str">
        <f>IF(Dagbok!$G69=E$2,Dagbok!$E69," ")</f>
        <v xml:space="preserve"> </v>
      </c>
      <c r="G75" s="8" t="str">
        <f>IF(Dagbok!$F69=G$2,Dagbok!$E69," ")</f>
        <v xml:space="preserve"> </v>
      </c>
      <c r="H75" s="8" t="str">
        <f>IF(Dagbok!$G69=G$2,Dagbok!$E69," ")</f>
        <v xml:space="preserve"> </v>
      </c>
      <c r="I75" s="8" t="str">
        <f>IF(Dagbok!$F69=I$2,Dagbok!$E69," ")</f>
        <v xml:space="preserve"> </v>
      </c>
      <c r="J75" s="8" t="str">
        <f>IF(Dagbok!$G69=I$2,Dagbok!$E69," ")</f>
        <v xml:space="preserve"> </v>
      </c>
    </row>
    <row r="76" spans="1:10" x14ac:dyDescent="0.25">
      <c r="A76" s="32">
        <f>IF(Dagbok!B70&gt;0,Dagbok!B70," ")</f>
        <v>68</v>
      </c>
      <c r="B76" s="32">
        <f>IF(Dagbok!C70&gt;0,Dagbok!C70," ")</f>
        <v>49</v>
      </c>
      <c r="C76" s="8" t="str">
        <f>IF(Dagbok!$F70=C$2,Dagbok!$E70," ")</f>
        <v xml:space="preserve"> </v>
      </c>
      <c r="D76" s="8" t="str">
        <f>IF(Dagbok!$G70=C$2,Dagbok!$E70," ")</f>
        <v xml:space="preserve"> </v>
      </c>
      <c r="E76" s="8" t="str">
        <f>IF(Dagbok!$F70=E$2,Dagbok!$E70," ")</f>
        <v xml:space="preserve"> </v>
      </c>
      <c r="F76" s="8" t="str">
        <f>IF(Dagbok!$G70=E$2,Dagbok!$E70," ")</f>
        <v xml:space="preserve"> </v>
      </c>
      <c r="G76" s="8" t="str">
        <f>IF(Dagbok!$F70=G$2,Dagbok!$E70," ")</f>
        <v xml:space="preserve"> </v>
      </c>
      <c r="H76" s="8" t="str">
        <f>IF(Dagbok!$G70=G$2,Dagbok!$E70," ")</f>
        <v xml:space="preserve"> </v>
      </c>
      <c r="I76" s="8" t="str">
        <f>IF(Dagbok!$F70=I$2,Dagbok!$E70," ")</f>
        <v xml:space="preserve"> </v>
      </c>
      <c r="J76" s="8" t="str">
        <f>IF(Dagbok!$G70=I$2,Dagbok!$E70," ")</f>
        <v xml:space="preserve"> </v>
      </c>
    </row>
    <row r="77" spans="1:10" x14ac:dyDescent="0.25">
      <c r="A77" s="32">
        <f>IF(Dagbok!B71&gt;0,Dagbok!B71," ")</f>
        <v>69</v>
      </c>
      <c r="B77" s="32">
        <f>IF(Dagbok!C71&gt;0,Dagbok!C71," ")</f>
        <v>50</v>
      </c>
      <c r="C77" s="8" t="str">
        <f>IF(Dagbok!$F71=C$2,Dagbok!$E71," ")</f>
        <v xml:space="preserve"> </v>
      </c>
      <c r="D77" s="8" t="str">
        <f>IF(Dagbok!$G71=C$2,Dagbok!$E71," ")</f>
        <v xml:space="preserve"> </v>
      </c>
      <c r="E77" s="8" t="str">
        <f>IF(Dagbok!$F71=E$2,Dagbok!$E71," ")</f>
        <v xml:space="preserve"> </v>
      </c>
      <c r="F77" s="8">
        <f>IF(Dagbok!$G71=E$2,Dagbok!$E71," ")</f>
        <v>50000</v>
      </c>
      <c r="G77" s="8">
        <f>IF(Dagbok!$F71=G$2,Dagbok!$E71," ")</f>
        <v>50000</v>
      </c>
      <c r="H77" s="8" t="str">
        <f>IF(Dagbok!$G71=G$2,Dagbok!$E71," ")</f>
        <v xml:space="preserve"> </v>
      </c>
      <c r="I77" s="8" t="str">
        <f>IF(Dagbok!$F71=I$2,Dagbok!$E71," ")</f>
        <v xml:space="preserve"> </v>
      </c>
      <c r="J77" s="8" t="str">
        <f>IF(Dagbok!$G71=I$2,Dagbok!$E71," ")</f>
        <v xml:space="preserve"> </v>
      </c>
    </row>
    <row r="78" spans="1:10" x14ac:dyDescent="0.25">
      <c r="A78" s="32">
        <f>IF(Dagbok!B72&gt;0,Dagbok!B72," ")</f>
        <v>70</v>
      </c>
      <c r="B78" s="32">
        <f>IF(Dagbok!C72&gt;0,Dagbok!C72," ")</f>
        <v>51</v>
      </c>
      <c r="C78" s="8" t="str">
        <f>IF(Dagbok!$F72=C$2,Dagbok!$E72," ")</f>
        <v xml:space="preserve"> </v>
      </c>
      <c r="D78" s="8" t="str">
        <f>IF(Dagbok!$G72=C$2,Dagbok!$E72," ")</f>
        <v xml:space="preserve"> </v>
      </c>
      <c r="E78" s="8" t="str">
        <f>IF(Dagbok!$F72=E$2,Dagbok!$E72," ")</f>
        <v xml:space="preserve"> </v>
      </c>
      <c r="F78" s="8">
        <f>IF(Dagbok!$G72=E$2,Dagbok!$E72," ")</f>
        <v>860</v>
      </c>
      <c r="G78" s="8" t="str">
        <f>IF(Dagbok!$F72=G$2,Dagbok!$E72," ")</f>
        <v xml:space="preserve"> </v>
      </c>
      <c r="H78" s="8" t="str">
        <f>IF(Dagbok!$G72=G$2,Dagbok!$E72," ")</f>
        <v xml:space="preserve"> </v>
      </c>
      <c r="I78" s="8" t="str">
        <f>IF(Dagbok!$F72=I$2,Dagbok!$E72," ")</f>
        <v xml:space="preserve"> </v>
      </c>
      <c r="J78" s="8" t="str">
        <f>IF(Dagbok!$G72=I$2,Dagbok!$E72," ")</f>
        <v xml:space="preserve"> </v>
      </c>
    </row>
    <row r="79" spans="1:10" x14ac:dyDescent="0.25">
      <c r="A79" s="32">
        <f>IF(Dagbok!B73&gt;0,Dagbok!B73," ")</f>
        <v>71</v>
      </c>
      <c r="B79" s="32">
        <f>IF(Dagbok!C73&gt;0,Dagbok!C73," ")</f>
        <v>52</v>
      </c>
      <c r="C79" s="8" t="str">
        <f>IF(Dagbok!$F73=C$2,Dagbok!$E73," ")</f>
        <v xml:space="preserve"> </v>
      </c>
      <c r="D79" s="8" t="str">
        <f>IF(Dagbok!$G73=C$2,Dagbok!$E73," ")</f>
        <v xml:space="preserve"> </v>
      </c>
      <c r="E79" s="8" t="str">
        <f>IF(Dagbok!$F73=E$2,Dagbok!$E73," ")</f>
        <v xml:space="preserve"> </v>
      </c>
      <c r="F79" s="8" t="str">
        <f>IF(Dagbok!$G73=E$2,Dagbok!$E73," ")</f>
        <v xml:space="preserve"> </v>
      </c>
      <c r="G79" s="8" t="str">
        <f>IF(Dagbok!$F73=G$2,Dagbok!$E73," ")</f>
        <v xml:space="preserve"> </v>
      </c>
      <c r="H79" s="8" t="str">
        <f>IF(Dagbok!$G73=G$2,Dagbok!$E73," ")</f>
        <v xml:space="preserve"> </v>
      </c>
      <c r="I79" s="8" t="str">
        <f>IF(Dagbok!$F73=I$2,Dagbok!$E73," ")</f>
        <v xml:space="preserve"> </v>
      </c>
      <c r="J79" s="8" t="str">
        <f>IF(Dagbok!$G73=I$2,Dagbok!$E73," ")</f>
        <v xml:space="preserve"> </v>
      </c>
    </row>
    <row r="80" spans="1:10" x14ac:dyDescent="0.25">
      <c r="A80" s="32">
        <f>IF(Dagbok!B74&gt;0,Dagbok!B74," ")</f>
        <v>72</v>
      </c>
      <c r="B80" s="32">
        <f>IF(Dagbok!C74&gt;0,Dagbok!C74," ")</f>
        <v>52</v>
      </c>
      <c r="C80" s="8" t="str">
        <f>IF(Dagbok!$F74=C$2,Dagbok!$E74," ")</f>
        <v xml:space="preserve"> </v>
      </c>
      <c r="D80" s="8" t="str">
        <f>IF(Dagbok!$G74=C$2,Dagbok!$E74," ")</f>
        <v xml:space="preserve"> </v>
      </c>
      <c r="E80" s="8" t="str">
        <f>IF(Dagbok!$F74=E$2,Dagbok!$E74," ")</f>
        <v xml:space="preserve"> </v>
      </c>
      <c r="F80" s="8" t="str">
        <f>IF(Dagbok!$G74=E$2,Dagbok!$E74," ")</f>
        <v xml:space="preserve"> </v>
      </c>
      <c r="G80" s="8" t="str">
        <f>IF(Dagbok!$F74=G$2,Dagbok!$E74," ")</f>
        <v xml:space="preserve"> </v>
      </c>
      <c r="H80" s="8" t="str">
        <f>IF(Dagbok!$G74=G$2,Dagbok!$E74," ")</f>
        <v xml:space="preserve"> </v>
      </c>
      <c r="I80" s="8" t="str">
        <f>IF(Dagbok!$F74=I$2,Dagbok!$E74," ")</f>
        <v xml:space="preserve"> </v>
      </c>
      <c r="J80" s="8" t="str">
        <f>IF(Dagbok!$G74=I$2,Dagbok!$E74," ")</f>
        <v xml:space="preserve"> </v>
      </c>
    </row>
    <row r="81" spans="1:10" x14ac:dyDescent="0.25">
      <c r="A81" s="32">
        <f>IF(Dagbok!B75&gt;0,Dagbok!B75," ")</f>
        <v>73</v>
      </c>
      <c r="B81" s="32">
        <f>IF(Dagbok!C75&gt;0,Dagbok!C75," ")</f>
        <v>53</v>
      </c>
      <c r="C81" s="8" t="str">
        <f>IF(Dagbok!$F75=C$2,Dagbok!$E75," ")</f>
        <v xml:space="preserve"> </v>
      </c>
      <c r="D81" s="8" t="str">
        <f>IF(Dagbok!$G75=C$2,Dagbok!$E75," ")</f>
        <v xml:space="preserve"> </v>
      </c>
      <c r="E81" s="8" t="str">
        <f>IF(Dagbok!$F75=E$2,Dagbok!$E75," ")</f>
        <v xml:space="preserve"> </v>
      </c>
      <c r="F81" s="8" t="str">
        <f>IF(Dagbok!$G75=E$2,Dagbok!$E75," ")</f>
        <v xml:space="preserve"> </v>
      </c>
      <c r="G81" s="8" t="str">
        <f>IF(Dagbok!$F75=G$2,Dagbok!$E75," ")</f>
        <v xml:space="preserve"> </v>
      </c>
      <c r="H81" s="8" t="str">
        <f>IF(Dagbok!$G75=G$2,Dagbok!$E75," ")</f>
        <v xml:space="preserve"> </v>
      </c>
      <c r="I81" s="8" t="str">
        <f>IF(Dagbok!$F75=I$2,Dagbok!$E75," ")</f>
        <v xml:space="preserve"> </v>
      </c>
      <c r="J81" s="8" t="str">
        <f>IF(Dagbok!$G75=I$2,Dagbok!$E75," ")</f>
        <v xml:space="preserve"> </v>
      </c>
    </row>
    <row r="82" spans="1:10" x14ac:dyDescent="0.25">
      <c r="A82" s="32">
        <f>IF(Dagbok!B76&gt;0,Dagbok!B76," ")</f>
        <v>74</v>
      </c>
      <c r="B82" s="32">
        <f>IF(Dagbok!C76&gt;0,Dagbok!C76," ")</f>
        <v>53</v>
      </c>
      <c r="C82" s="8" t="str">
        <f>IF(Dagbok!$F76=C$2,Dagbok!$E76," ")</f>
        <v xml:space="preserve"> </v>
      </c>
      <c r="D82" s="8" t="str">
        <f>IF(Dagbok!$G76=C$2,Dagbok!$E76," ")</f>
        <v xml:space="preserve"> </v>
      </c>
      <c r="E82" s="8" t="str">
        <f>IF(Dagbok!$F76=E$2,Dagbok!$E76," ")</f>
        <v xml:space="preserve"> </v>
      </c>
      <c r="F82" s="8" t="str">
        <f>IF(Dagbok!$G76=E$2,Dagbok!$E76," ")</f>
        <v xml:space="preserve"> </v>
      </c>
      <c r="G82" s="8" t="str">
        <f>IF(Dagbok!$F76=G$2,Dagbok!$E76," ")</f>
        <v xml:space="preserve"> </v>
      </c>
      <c r="H82" s="8" t="str">
        <f>IF(Dagbok!$G76=G$2,Dagbok!$E76," ")</f>
        <v xml:space="preserve"> </v>
      </c>
      <c r="I82" s="8" t="str">
        <f>IF(Dagbok!$F76=I$2,Dagbok!$E76," ")</f>
        <v xml:space="preserve"> </v>
      </c>
      <c r="J82" s="8" t="str">
        <f>IF(Dagbok!$G76=I$2,Dagbok!$E76," ")</f>
        <v xml:space="preserve"> </v>
      </c>
    </row>
    <row r="83" spans="1:10" x14ac:dyDescent="0.25">
      <c r="A83" s="32">
        <f>IF(Dagbok!B77&gt;0,Dagbok!B77," ")</f>
        <v>75</v>
      </c>
      <c r="B83" s="32">
        <f>IF(Dagbok!C77&gt;0,Dagbok!C77," ")</f>
        <v>54</v>
      </c>
      <c r="C83" s="8" t="str">
        <f>IF(Dagbok!$F77=C$2,Dagbok!$E77," ")</f>
        <v xml:space="preserve"> </v>
      </c>
      <c r="D83" s="8" t="str">
        <f>IF(Dagbok!$G77=C$2,Dagbok!$E77," ")</f>
        <v xml:space="preserve"> </v>
      </c>
      <c r="E83" s="8">
        <f>IF(Dagbok!$F77=E$2,Dagbok!$E77," ")</f>
        <v>5250</v>
      </c>
      <c r="F83" s="8" t="str">
        <f>IF(Dagbok!$G77=E$2,Dagbok!$E77," ")</f>
        <v xml:space="preserve"> </v>
      </c>
      <c r="G83" s="8" t="str">
        <f>IF(Dagbok!$F77=G$2,Dagbok!$E77," ")</f>
        <v xml:space="preserve"> </v>
      </c>
      <c r="H83" s="8" t="str">
        <f>IF(Dagbok!$G77=G$2,Dagbok!$E77," ")</f>
        <v xml:space="preserve"> </v>
      </c>
      <c r="I83" s="8" t="str">
        <f>IF(Dagbok!$F77=I$2,Dagbok!$E77," ")</f>
        <v xml:space="preserve"> </v>
      </c>
      <c r="J83" s="8" t="str">
        <f>IF(Dagbok!$G77=I$2,Dagbok!$E77," ")</f>
        <v xml:space="preserve"> </v>
      </c>
    </row>
    <row r="84" spans="1:10" x14ac:dyDescent="0.25">
      <c r="A84" s="32">
        <f>IF(Dagbok!B78&gt;0,Dagbok!B78," ")</f>
        <v>76</v>
      </c>
      <c r="B84" s="32">
        <f>IF(Dagbok!C78&gt;0,Dagbok!C78," ")</f>
        <v>55</v>
      </c>
      <c r="C84" s="8" t="str">
        <f>IF(Dagbok!$F78=C$2,Dagbok!$E78," ")</f>
        <v xml:space="preserve"> </v>
      </c>
      <c r="D84" s="8" t="str">
        <f>IF(Dagbok!$G78=C$2,Dagbok!$E78," ")</f>
        <v xml:space="preserve"> </v>
      </c>
      <c r="E84" s="8" t="str">
        <f>IF(Dagbok!$F78=E$2,Dagbok!$E78," ")</f>
        <v xml:space="preserve"> </v>
      </c>
      <c r="F84" s="8">
        <f>IF(Dagbok!$G78=E$2,Dagbok!$E78," ")</f>
        <v>49</v>
      </c>
      <c r="G84" s="8" t="str">
        <f>IF(Dagbok!$F78=G$2,Dagbok!$E78," ")</f>
        <v xml:space="preserve"> </v>
      </c>
      <c r="H84" s="8" t="str">
        <f>IF(Dagbok!$G78=G$2,Dagbok!$E78," ")</f>
        <v xml:space="preserve"> </v>
      </c>
      <c r="I84" s="8" t="str">
        <f>IF(Dagbok!$F78=I$2,Dagbok!$E78," ")</f>
        <v xml:space="preserve"> </v>
      </c>
      <c r="J84" s="8" t="str">
        <f>IF(Dagbok!$G78=I$2,Dagbok!$E78," ")</f>
        <v xml:space="preserve"> </v>
      </c>
    </row>
    <row r="85" spans="1:10" x14ac:dyDescent="0.25">
      <c r="A85" s="32">
        <f>IF(Dagbok!B79&gt;0,Dagbok!B79," ")</f>
        <v>77</v>
      </c>
      <c r="B85" s="32">
        <f>IF(Dagbok!C79&gt;0,Dagbok!C79," ")</f>
        <v>56</v>
      </c>
      <c r="C85" s="8" t="str">
        <f>IF(Dagbok!$F79=C$2,Dagbok!$E79," ")</f>
        <v xml:space="preserve"> </v>
      </c>
      <c r="D85" s="8" t="str">
        <f>IF(Dagbok!$G79=C$2,Dagbok!$E79," ")</f>
        <v xml:space="preserve"> </v>
      </c>
      <c r="E85" s="8" t="str">
        <f>IF(Dagbok!$F79=E$2,Dagbok!$E79," ")</f>
        <v xml:space="preserve"> </v>
      </c>
      <c r="F85" s="8" t="str">
        <f>IF(Dagbok!$G79=E$2,Dagbok!$E79," ")</f>
        <v xml:space="preserve"> </v>
      </c>
      <c r="G85" s="8" t="str">
        <f>IF(Dagbok!$F79=G$2,Dagbok!$E79," ")</f>
        <v xml:space="preserve"> </v>
      </c>
      <c r="H85" s="8" t="str">
        <f>IF(Dagbok!$G79=G$2,Dagbok!$E79," ")</f>
        <v xml:space="preserve"> </v>
      </c>
      <c r="I85" s="8" t="str">
        <f>IF(Dagbok!$F79=I$2,Dagbok!$E79," ")</f>
        <v xml:space="preserve"> </v>
      </c>
      <c r="J85" s="8" t="str">
        <f>IF(Dagbok!$G79=I$2,Dagbok!$E79," ")</f>
        <v xml:space="preserve"> </v>
      </c>
    </row>
    <row r="86" spans="1:10" x14ac:dyDescent="0.25">
      <c r="A86" s="32">
        <f>IF(Dagbok!B80&gt;0,Dagbok!B80," ")</f>
        <v>78</v>
      </c>
      <c r="B86" s="32">
        <f>IF(Dagbok!C80&gt;0,Dagbok!C80," ")</f>
        <v>57</v>
      </c>
      <c r="C86" s="8" t="str">
        <f>IF(Dagbok!$F80=C$2,Dagbok!$E80," ")</f>
        <v xml:space="preserve"> </v>
      </c>
      <c r="D86" s="8" t="str">
        <f>IF(Dagbok!$G80=C$2,Dagbok!$E80," ")</f>
        <v xml:space="preserve"> </v>
      </c>
      <c r="E86" s="8">
        <f>IF(Dagbok!$F80=E$2,Dagbok!$E80," ")</f>
        <v>343.08</v>
      </c>
      <c r="F86" s="8" t="str">
        <f>IF(Dagbok!$G80=E$2,Dagbok!$E80," ")</f>
        <v xml:space="preserve"> </v>
      </c>
      <c r="G86" s="8" t="str">
        <f>IF(Dagbok!$F80=G$2,Dagbok!$E80," ")</f>
        <v xml:space="preserve"> </v>
      </c>
      <c r="H86" s="8" t="str">
        <f>IF(Dagbok!$G80=G$2,Dagbok!$E80," ")</f>
        <v xml:space="preserve"> </v>
      </c>
      <c r="I86" s="8" t="str">
        <f>IF(Dagbok!$F80=I$2,Dagbok!$E80," ")</f>
        <v xml:space="preserve"> </v>
      </c>
      <c r="J86" s="8" t="str">
        <f>IF(Dagbok!$G80=I$2,Dagbok!$E80," ")</f>
        <v xml:space="preserve"> </v>
      </c>
    </row>
    <row r="87" spans="1:10" x14ac:dyDescent="0.25">
      <c r="A87" s="32">
        <f>IF(Dagbok!B81&gt;0,Dagbok!B81," ")</f>
        <v>79</v>
      </c>
      <c r="B87" s="32">
        <f>IF(Dagbok!C81&gt;0,Dagbok!C81," ")</f>
        <v>58</v>
      </c>
      <c r="C87" s="8" t="str">
        <f>IF(Dagbok!$F81=C$2,Dagbok!$E81," ")</f>
        <v xml:space="preserve"> </v>
      </c>
      <c r="D87" s="8" t="str">
        <f>IF(Dagbok!$G81=C$2,Dagbok!$E81," ")</f>
        <v xml:space="preserve"> </v>
      </c>
      <c r="E87" s="8" t="str">
        <f>IF(Dagbok!$F81=E$2,Dagbok!$E81," ")</f>
        <v xml:space="preserve"> </v>
      </c>
      <c r="F87" s="8">
        <f>IF(Dagbok!$G81=E$2,Dagbok!$E81," ")</f>
        <v>240</v>
      </c>
      <c r="G87" s="8" t="str">
        <f>IF(Dagbok!$F81=G$2,Dagbok!$E81," ")</f>
        <v xml:space="preserve"> </v>
      </c>
      <c r="H87" s="8" t="str">
        <f>IF(Dagbok!$G81=G$2,Dagbok!$E81," ")</f>
        <v xml:space="preserve"> </v>
      </c>
      <c r="I87" s="8" t="str">
        <f>IF(Dagbok!$F81=I$2,Dagbok!$E81," ")</f>
        <v xml:space="preserve"> </v>
      </c>
      <c r="J87" s="8" t="str">
        <f>IF(Dagbok!$G81=I$2,Dagbok!$E81," ")</f>
        <v xml:space="preserve"> </v>
      </c>
    </row>
    <row r="88" spans="1:10" x14ac:dyDescent="0.25">
      <c r="A88" s="32">
        <f>IF(Dagbok!B82&gt;0,Dagbok!B82," ")</f>
        <v>80</v>
      </c>
      <c r="B88" s="32">
        <f>IF(Dagbok!C82&gt;0,Dagbok!C82," ")</f>
        <v>59</v>
      </c>
      <c r="C88" s="8" t="str">
        <f>IF(Dagbok!$F82=C$2,Dagbok!$E82," ")</f>
        <v xml:space="preserve"> </v>
      </c>
      <c r="D88" s="8" t="str">
        <f>IF(Dagbok!$G82=C$2,Dagbok!$E82," ")</f>
        <v xml:space="preserve"> </v>
      </c>
      <c r="E88" s="8" t="str">
        <f>IF(Dagbok!$F82=E$2,Dagbok!$E82," ")</f>
        <v xml:space="preserve"> </v>
      </c>
      <c r="F88" s="8">
        <f>IF(Dagbok!$G82=E$2,Dagbok!$E82," ")</f>
        <v>100</v>
      </c>
      <c r="G88" s="8" t="str">
        <f>IF(Dagbok!$F82=G$2,Dagbok!$E82," ")</f>
        <v xml:space="preserve"> </v>
      </c>
      <c r="H88" s="8" t="str">
        <f>IF(Dagbok!$G82=G$2,Dagbok!$E82," ")</f>
        <v xml:space="preserve"> </v>
      </c>
      <c r="I88" s="8" t="str">
        <f>IF(Dagbok!$F82=I$2,Dagbok!$E82," ")</f>
        <v xml:space="preserve"> </v>
      </c>
      <c r="J88" s="8" t="str">
        <f>IF(Dagbok!$G82=I$2,Dagbok!$E82," ")</f>
        <v xml:space="preserve"> </v>
      </c>
    </row>
    <row r="89" spans="1:10" x14ac:dyDescent="0.25">
      <c r="A89" s="32">
        <f>IF(Dagbok!B83&gt;0,Dagbok!B83," ")</f>
        <v>81</v>
      </c>
      <c r="B89" s="32">
        <f>IF(Dagbok!C83&gt;0,Dagbok!C83," ")</f>
        <v>60</v>
      </c>
      <c r="C89" s="8" t="str">
        <f>IF(Dagbok!$F83=C$2,Dagbok!$E83," ")</f>
        <v xml:space="preserve"> </v>
      </c>
      <c r="D89" s="8" t="str">
        <f>IF(Dagbok!$G83=C$2,Dagbok!$E83," ")</f>
        <v xml:space="preserve"> </v>
      </c>
      <c r="E89" s="8" t="str">
        <f>IF(Dagbok!$F83=E$2,Dagbok!$E83," ")</f>
        <v xml:space="preserve"> </v>
      </c>
      <c r="F89" s="8">
        <f>IF(Dagbok!$G83=E$2,Dagbok!$E83," ")</f>
        <v>3500</v>
      </c>
      <c r="G89" s="8" t="str">
        <f>IF(Dagbok!$F83=G$2,Dagbok!$E83," ")</f>
        <v xml:space="preserve"> </v>
      </c>
      <c r="H89" s="8" t="str">
        <f>IF(Dagbok!$G83=G$2,Dagbok!$E83," ")</f>
        <v xml:space="preserve"> </v>
      </c>
      <c r="I89" s="8" t="str">
        <f>IF(Dagbok!$F83=I$2,Dagbok!$E83," ")</f>
        <v xml:space="preserve"> </v>
      </c>
      <c r="J89" s="8" t="str">
        <f>IF(Dagbok!$G83=I$2,Dagbok!$E83," ")</f>
        <v xml:space="preserve"> </v>
      </c>
    </row>
    <row r="90" spans="1:10" x14ac:dyDescent="0.25">
      <c r="A90" s="32">
        <f>IF(Dagbok!B84&gt;0,Dagbok!B84," ")</f>
        <v>82</v>
      </c>
      <c r="B90" s="32">
        <f>IF(Dagbok!C84&gt;0,Dagbok!C84," ")</f>
        <v>61</v>
      </c>
      <c r="C90" s="8" t="str">
        <f>IF(Dagbok!$F84=C$2,Dagbok!$E84," ")</f>
        <v xml:space="preserve"> </v>
      </c>
      <c r="D90" s="8" t="str">
        <f>IF(Dagbok!$G84=C$2,Dagbok!$E84," ")</f>
        <v xml:space="preserve"> </v>
      </c>
      <c r="E90" s="8" t="str">
        <f>IF(Dagbok!$F84=E$2,Dagbok!$E84," ")</f>
        <v xml:space="preserve"> </v>
      </c>
      <c r="F90" s="8" t="str">
        <f>IF(Dagbok!$G84=E$2,Dagbok!$E84," ")</f>
        <v xml:space="preserve"> </v>
      </c>
      <c r="G90" s="8" t="str">
        <f>IF(Dagbok!$F84=G$2,Dagbok!$E84," ")</f>
        <v xml:space="preserve"> </v>
      </c>
      <c r="H90" s="8" t="str">
        <f>IF(Dagbok!$G84=G$2,Dagbok!$E84," ")</f>
        <v xml:space="preserve"> </v>
      </c>
      <c r="I90" s="8" t="str">
        <f>IF(Dagbok!$F84=I$2,Dagbok!$E84," ")</f>
        <v xml:space="preserve"> </v>
      </c>
      <c r="J90" s="8" t="str">
        <f>IF(Dagbok!$G84=I$2,Dagbok!$E84," ")</f>
        <v xml:space="preserve"> </v>
      </c>
    </row>
    <row r="91" spans="1:10" x14ac:dyDescent="0.25">
      <c r="A91" s="32">
        <f>IF(Dagbok!B85&gt;0,Dagbok!B85," ")</f>
        <v>83</v>
      </c>
      <c r="B91" s="32">
        <f>IF(Dagbok!C85&gt;0,Dagbok!C85," ")</f>
        <v>61</v>
      </c>
      <c r="C91" s="8" t="str">
        <f>IF(Dagbok!$F85=C$2,Dagbok!$E85," ")</f>
        <v xml:space="preserve"> </v>
      </c>
      <c r="D91" s="8" t="str">
        <f>IF(Dagbok!$G85=C$2,Dagbok!$E85," ")</f>
        <v xml:space="preserve"> </v>
      </c>
      <c r="E91" s="8" t="str">
        <f>IF(Dagbok!$F85=E$2,Dagbok!$E85," ")</f>
        <v xml:space="preserve"> </v>
      </c>
      <c r="F91" s="8" t="str">
        <f>IF(Dagbok!$G85=E$2,Dagbok!$E85," ")</f>
        <v xml:space="preserve"> </v>
      </c>
      <c r="G91" s="8" t="str">
        <f>IF(Dagbok!$F85=G$2,Dagbok!$E85," ")</f>
        <v xml:space="preserve"> </v>
      </c>
      <c r="H91" s="8" t="str">
        <f>IF(Dagbok!$G85=G$2,Dagbok!$E85," ")</f>
        <v xml:space="preserve"> </v>
      </c>
      <c r="I91" s="8" t="str">
        <f>IF(Dagbok!$F85=I$2,Dagbok!$E85," ")</f>
        <v xml:space="preserve"> </v>
      </c>
      <c r="J91" s="8" t="str">
        <f>IF(Dagbok!$G85=I$2,Dagbok!$E85," ")</f>
        <v xml:space="preserve"> </v>
      </c>
    </row>
    <row r="92" spans="1:10" x14ac:dyDescent="0.25">
      <c r="A92" s="32">
        <f>IF(Dagbok!B86&gt;0,Dagbok!B86," ")</f>
        <v>84</v>
      </c>
      <c r="B92" s="32">
        <f>IF(Dagbok!C86&gt;0,Dagbok!C86," ")</f>
        <v>61</v>
      </c>
      <c r="C92" s="8" t="str">
        <f>IF(Dagbok!$F86=C$2,Dagbok!$E86," ")</f>
        <v xml:space="preserve"> </v>
      </c>
      <c r="D92" s="8" t="str">
        <f>IF(Dagbok!$G86=C$2,Dagbok!$E86," ")</f>
        <v xml:space="preserve"> </v>
      </c>
      <c r="E92" s="8" t="str">
        <f>IF(Dagbok!$F86=E$2,Dagbok!$E86," ")</f>
        <v xml:space="preserve"> </v>
      </c>
      <c r="F92" s="8" t="str">
        <f>IF(Dagbok!$G86=E$2,Dagbok!$E86," ")</f>
        <v xml:space="preserve"> </v>
      </c>
      <c r="G92" s="8" t="str">
        <f>IF(Dagbok!$F86=G$2,Dagbok!$E86," ")</f>
        <v xml:space="preserve"> </v>
      </c>
      <c r="H92" s="8" t="str">
        <f>IF(Dagbok!$G86=G$2,Dagbok!$E86," ")</f>
        <v xml:space="preserve"> </v>
      </c>
      <c r="I92" s="8" t="str">
        <f>IF(Dagbok!$F86=I$2,Dagbok!$E86," ")</f>
        <v xml:space="preserve"> </v>
      </c>
      <c r="J92" s="8" t="str">
        <f>IF(Dagbok!$G86=I$2,Dagbok!$E86," ")</f>
        <v xml:space="preserve"> </v>
      </c>
    </row>
    <row r="93" spans="1:10" x14ac:dyDescent="0.25">
      <c r="A93" s="32">
        <f>IF(Dagbok!B87&gt;0,Dagbok!B87," ")</f>
        <v>85</v>
      </c>
      <c r="B93" s="32">
        <f>IF(Dagbok!C87&gt;0,Dagbok!C87," ")</f>
        <v>61</v>
      </c>
      <c r="C93" s="8" t="str">
        <f>IF(Dagbok!$F87=C$2,Dagbok!$E87," ")</f>
        <v xml:space="preserve"> </v>
      </c>
      <c r="D93" s="8" t="str">
        <f>IF(Dagbok!$G87=C$2,Dagbok!$E87," ")</f>
        <v xml:space="preserve"> </v>
      </c>
      <c r="E93" s="8" t="str">
        <f>IF(Dagbok!$F87=E$2,Dagbok!$E87," ")</f>
        <v xml:space="preserve"> </v>
      </c>
      <c r="F93" s="8" t="str">
        <f>IF(Dagbok!$G87=E$2,Dagbok!$E87," ")</f>
        <v xml:space="preserve"> </v>
      </c>
      <c r="G93" s="8" t="str">
        <f>IF(Dagbok!$F87=G$2,Dagbok!$E87," ")</f>
        <v xml:space="preserve"> </v>
      </c>
      <c r="H93" s="8" t="str">
        <f>IF(Dagbok!$G87=G$2,Dagbok!$E87," ")</f>
        <v xml:space="preserve"> </v>
      </c>
      <c r="I93" s="8" t="str">
        <f>IF(Dagbok!$F87=I$2,Dagbok!$E87," ")</f>
        <v xml:space="preserve"> </v>
      </c>
      <c r="J93" s="8" t="str">
        <f>IF(Dagbok!$G87=I$2,Dagbok!$E87," ")</f>
        <v xml:space="preserve"> </v>
      </c>
    </row>
    <row r="94" spans="1:10" x14ac:dyDescent="0.25">
      <c r="A94" s="32">
        <f>IF(Dagbok!B88&gt;0,Dagbok!B88," ")</f>
        <v>86</v>
      </c>
      <c r="B94" s="32">
        <f>IF(Dagbok!C88&gt;0,Dagbok!C88," ")</f>
        <v>61</v>
      </c>
      <c r="C94" s="8" t="str">
        <f>IF(Dagbok!$F88=C$2,Dagbok!$E88," ")</f>
        <v xml:space="preserve"> </v>
      </c>
      <c r="D94" s="8" t="str">
        <f>IF(Dagbok!$G88=C$2,Dagbok!$E88," ")</f>
        <v xml:space="preserve"> </v>
      </c>
      <c r="E94" s="8" t="str">
        <f>IF(Dagbok!$F88=E$2,Dagbok!$E88," ")</f>
        <v xml:space="preserve"> </v>
      </c>
      <c r="F94" s="8" t="str">
        <f>IF(Dagbok!$G88=E$2,Dagbok!$E88," ")</f>
        <v xml:space="preserve"> </v>
      </c>
      <c r="G94" s="8" t="str">
        <f>IF(Dagbok!$F88=G$2,Dagbok!$E88," ")</f>
        <v xml:space="preserve"> </v>
      </c>
      <c r="H94" s="8" t="str">
        <f>IF(Dagbok!$G88=G$2,Dagbok!$E88," ")</f>
        <v xml:space="preserve"> </v>
      </c>
      <c r="I94" s="8" t="str">
        <f>IF(Dagbok!$F88=I$2,Dagbok!$E88," ")</f>
        <v xml:space="preserve"> </v>
      </c>
      <c r="J94" s="8" t="str">
        <f>IF(Dagbok!$G88=I$2,Dagbok!$E88," ")</f>
        <v xml:space="preserve"> </v>
      </c>
    </row>
    <row r="95" spans="1:10" x14ac:dyDescent="0.25">
      <c r="A95" s="32">
        <f>IF(Dagbok!B89&gt;0,Dagbok!B89," ")</f>
        <v>87</v>
      </c>
      <c r="B95" s="32">
        <f>IF(Dagbok!C89&gt;0,Dagbok!C89," ")</f>
        <v>61</v>
      </c>
      <c r="C95" s="8" t="str">
        <f>IF(Dagbok!$F89=C$2,Dagbok!$E89," ")</f>
        <v xml:space="preserve"> </v>
      </c>
      <c r="D95" s="8" t="str">
        <f>IF(Dagbok!$G89=C$2,Dagbok!$E89," ")</f>
        <v xml:space="preserve"> </v>
      </c>
      <c r="E95" s="8" t="str">
        <f>IF(Dagbok!$F89=E$2,Dagbok!$E89," ")</f>
        <v xml:space="preserve"> </v>
      </c>
      <c r="F95" s="8" t="str">
        <f>IF(Dagbok!$G89=E$2,Dagbok!$E89," ")</f>
        <v xml:space="preserve"> </v>
      </c>
      <c r="G95" s="8" t="str">
        <f>IF(Dagbok!$F89=G$2,Dagbok!$E89," ")</f>
        <v xml:space="preserve"> </v>
      </c>
      <c r="H95" s="8" t="str">
        <f>IF(Dagbok!$G89=G$2,Dagbok!$E89," ")</f>
        <v xml:space="preserve"> </v>
      </c>
      <c r="I95" s="8" t="str">
        <f>IF(Dagbok!$F89=I$2,Dagbok!$E89," ")</f>
        <v xml:space="preserve"> </v>
      </c>
      <c r="J95" s="8" t="str">
        <f>IF(Dagbok!$G89=I$2,Dagbok!$E89," ")</f>
        <v xml:space="preserve"> </v>
      </c>
    </row>
    <row r="96" spans="1:10" x14ac:dyDescent="0.25">
      <c r="A96" s="32">
        <f>IF(Dagbok!B90&gt;0,Dagbok!B90," ")</f>
        <v>88</v>
      </c>
      <c r="B96" s="32">
        <f>IF(Dagbok!C90&gt;0,Dagbok!C90," ")</f>
        <v>61</v>
      </c>
      <c r="C96" s="8" t="str">
        <f>IF(Dagbok!$F90=C$2,Dagbok!$E90," ")</f>
        <v xml:space="preserve"> </v>
      </c>
      <c r="D96" s="8" t="str">
        <f>IF(Dagbok!$G90=C$2,Dagbok!$E90," ")</f>
        <v xml:space="preserve"> </v>
      </c>
      <c r="E96" s="8" t="str">
        <f>IF(Dagbok!$F90=E$2,Dagbok!$E90," ")</f>
        <v xml:space="preserve"> </v>
      </c>
      <c r="F96" s="8" t="str">
        <f>IF(Dagbok!$G90=E$2,Dagbok!$E90," ")</f>
        <v xml:space="preserve"> </v>
      </c>
      <c r="G96" s="8" t="str">
        <f>IF(Dagbok!$F90=G$2,Dagbok!$E90," ")</f>
        <v xml:space="preserve"> </v>
      </c>
      <c r="H96" s="8" t="str">
        <f>IF(Dagbok!$G90=G$2,Dagbok!$E90," ")</f>
        <v xml:space="preserve"> </v>
      </c>
      <c r="I96" s="8" t="str">
        <f>IF(Dagbok!$F90=I$2,Dagbok!$E90," ")</f>
        <v xml:space="preserve"> </v>
      </c>
      <c r="J96" s="8" t="str">
        <f>IF(Dagbok!$G90=I$2,Dagbok!$E90," ")</f>
        <v xml:space="preserve"> </v>
      </c>
    </row>
    <row r="97" spans="1:10" x14ac:dyDescent="0.25">
      <c r="A97" s="32">
        <f>IF(Dagbok!B91&gt;0,Dagbok!B91," ")</f>
        <v>89</v>
      </c>
      <c r="B97" s="32">
        <f>IF(Dagbok!C91&gt;0,Dagbok!C91," ")</f>
        <v>62</v>
      </c>
      <c r="C97" s="8" t="str">
        <f>IF(Dagbok!$F91=C$2,Dagbok!$E91," ")</f>
        <v xml:space="preserve"> </v>
      </c>
      <c r="D97" s="8" t="str">
        <f>IF(Dagbok!$G91=C$2,Dagbok!$E91," ")</f>
        <v xml:space="preserve"> </v>
      </c>
      <c r="E97" s="8" t="str">
        <f>IF(Dagbok!$F91=E$2,Dagbok!$E91," ")</f>
        <v xml:space="preserve"> </v>
      </c>
      <c r="F97" s="8" t="str">
        <f>IF(Dagbok!$G91=E$2,Dagbok!$E91," ")</f>
        <v xml:space="preserve"> </v>
      </c>
      <c r="G97" s="8" t="str">
        <f>IF(Dagbok!$F91=G$2,Dagbok!$E91," ")</f>
        <v xml:space="preserve"> </v>
      </c>
      <c r="H97" s="8" t="str">
        <f>IF(Dagbok!$G91=G$2,Dagbok!$E91," ")</f>
        <v xml:space="preserve"> </v>
      </c>
      <c r="I97" s="8" t="str">
        <f>IF(Dagbok!$F91=I$2,Dagbok!$E91," ")</f>
        <v xml:space="preserve"> </v>
      </c>
      <c r="J97" s="8" t="str">
        <f>IF(Dagbok!$G91=I$2,Dagbok!$E91," ")</f>
        <v xml:space="preserve"> </v>
      </c>
    </row>
    <row r="98" spans="1:10" x14ac:dyDescent="0.25">
      <c r="A98" s="32">
        <f>IF(Dagbok!B92&gt;0,Dagbok!B92," ")</f>
        <v>90</v>
      </c>
      <c r="B98" s="32">
        <f>IF(Dagbok!C92&gt;0,Dagbok!C92," ")</f>
        <v>62</v>
      </c>
      <c r="C98" s="8" t="str">
        <f>IF(Dagbok!$F92=C$2,Dagbok!$E92," ")</f>
        <v xml:space="preserve"> </v>
      </c>
      <c r="D98" s="8" t="str">
        <f>IF(Dagbok!$G92=C$2,Dagbok!$E92," ")</f>
        <v xml:space="preserve"> </v>
      </c>
      <c r="E98" s="8" t="str">
        <f>IF(Dagbok!$F92=E$2,Dagbok!$E92," ")</f>
        <v xml:space="preserve"> </v>
      </c>
      <c r="F98" s="8" t="str">
        <f>IF(Dagbok!$G92=E$2,Dagbok!$E92," ")</f>
        <v xml:space="preserve"> </v>
      </c>
      <c r="G98" s="8" t="str">
        <f>IF(Dagbok!$F92=G$2,Dagbok!$E92," ")</f>
        <v xml:space="preserve"> </v>
      </c>
      <c r="H98" s="8" t="str">
        <f>IF(Dagbok!$G92=G$2,Dagbok!$E92," ")</f>
        <v xml:space="preserve"> </v>
      </c>
      <c r="I98" s="8" t="str">
        <f>IF(Dagbok!$F92=I$2,Dagbok!$E92," ")</f>
        <v xml:space="preserve"> </v>
      </c>
      <c r="J98" s="8" t="str">
        <f>IF(Dagbok!$G92=I$2,Dagbok!$E92," ")</f>
        <v xml:space="preserve"> </v>
      </c>
    </row>
    <row r="99" spans="1:10" x14ac:dyDescent="0.25">
      <c r="A99" s="32">
        <f>IF(Dagbok!B93&gt;0,Dagbok!B93," ")</f>
        <v>91</v>
      </c>
      <c r="B99" s="32">
        <f>IF(Dagbok!C93&gt;0,Dagbok!C93," ")</f>
        <v>62</v>
      </c>
      <c r="C99" s="8" t="str">
        <f>IF(Dagbok!$F93=C$2,Dagbok!$E93," ")</f>
        <v xml:space="preserve"> </v>
      </c>
      <c r="D99" s="8" t="str">
        <f>IF(Dagbok!$G93=C$2,Dagbok!$E93," ")</f>
        <v xml:space="preserve"> </v>
      </c>
      <c r="E99" s="8" t="str">
        <f>IF(Dagbok!$F93=E$2,Dagbok!$E93," ")</f>
        <v xml:space="preserve"> </v>
      </c>
      <c r="F99" s="8" t="str">
        <f>IF(Dagbok!$G93=E$2,Dagbok!$E93," ")</f>
        <v xml:space="preserve"> </v>
      </c>
      <c r="G99" s="8" t="str">
        <f>IF(Dagbok!$F93=G$2,Dagbok!$E93," ")</f>
        <v xml:space="preserve"> </v>
      </c>
      <c r="H99" s="8" t="str">
        <f>IF(Dagbok!$G93=G$2,Dagbok!$E93," ")</f>
        <v xml:space="preserve"> </v>
      </c>
      <c r="I99" s="8" t="str">
        <f>IF(Dagbok!$F93=I$2,Dagbok!$E93," ")</f>
        <v xml:space="preserve"> </v>
      </c>
      <c r="J99" s="8" t="str">
        <f>IF(Dagbok!$G93=I$2,Dagbok!$E93," ")</f>
        <v xml:space="preserve"> </v>
      </c>
    </row>
    <row r="100" spans="1:10" x14ac:dyDescent="0.25">
      <c r="A100" s="32">
        <f>IF(Dagbok!B94&gt;0,Dagbok!B94," ")</f>
        <v>92</v>
      </c>
      <c r="B100" s="32">
        <f>IF(Dagbok!C94&gt;0,Dagbok!C94," ")</f>
        <v>63</v>
      </c>
      <c r="C100" s="8" t="str">
        <f>IF(Dagbok!$F94=C$2,Dagbok!$E94," ")</f>
        <v xml:space="preserve"> </v>
      </c>
      <c r="D100" s="8" t="str">
        <f>IF(Dagbok!$G94=C$2,Dagbok!$E94," ")</f>
        <v xml:space="preserve"> </v>
      </c>
      <c r="E100" s="8" t="str">
        <f>IF(Dagbok!$F94=E$2,Dagbok!$E94," ")</f>
        <v xml:space="preserve"> </v>
      </c>
      <c r="F100" s="8">
        <f>IF(Dagbok!$G94=E$2,Dagbok!$E94," ")</f>
        <v>4377</v>
      </c>
      <c r="G100" s="8" t="str">
        <f>IF(Dagbok!$F94=G$2,Dagbok!$E94," ")</f>
        <v xml:space="preserve"> </v>
      </c>
      <c r="H100" s="8" t="str">
        <f>IF(Dagbok!$G94=G$2,Dagbok!$E94," ")</f>
        <v xml:space="preserve"> </v>
      </c>
      <c r="I100" s="8" t="str">
        <f>IF(Dagbok!$F94=I$2,Dagbok!$E94," ")</f>
        <v xml:space="preserve"> </v>
      </c>
      <c r="J100" s="8" t="str">
        <f>IF(Dagbok!$G94=I$2,Dagbok!$E94," ")</f>
        <v xml:space="preserve"> </v>
      </c>
    </row>
    <row r="101" spans="1:10" x14ac:dyDescent="0.25">
      <c r="A101" s="32">
        <f>IF(Dagbok!B95&gt;0,Dagbok!B95," ")</f>
        <v>93</v>
      </c>
      <c r="B101" s="32">
        <f>IF(Dagbok!C95&gt;0,Dagbok!C95," ")</f>
        <v>64</v>
      </c>
      <c r="C101" s="8" t="str">
        <f>IF(Dagbok!$F95=C$2,Dagbok!$E95," ")</f>
        <v xml:space="preserve"> </v>
      </c>
      <c r="D101" s="8" t="str">
        <f>IF(Dagbok!$G95=C$2,Dagbok!$E95," ")</f>
        <v xml:space="preserve"> </v>
      </c>
      <c r="E101" s="8" t="str">
        <f>IF(Dagbok!$F95=E$2,Dagbok!$E95," ")</f>
        <v xml:space="preserve"> </v>
      </c>
      <c r="F101" s="8">
        <f>IF(Dagbok!$G95=E$2,Dagbok!$E95," ")</f>
        <v>48.5</v>
      </c>
      <c r="G101" s="8" t="str">
        <f>IF(Dagbok!$F95=G$2,Dagbok!$E95," ")</f>
        <v xml:space="preserve"> </v>
      </c>
      <c r="H101" s="8" t="str">
        <f>IF(Dagbok!$G95=G$2,Dagbok!$E95," ")</f>
        <v xml:space="preserve"> </v>
      </c>
      <c r="I101" s="8" t="str">
        <f>IF(Dagbok!$F95=I$2,Dagbok!$E95," ")</f>
        <v xml:space="preserve"> </v>
      </c>
      <c r="J101" s="8" t="str">
        <f>IF(Dagbok!$G95=I$2,Dagbok!$E95," ")</f>
        <v xml:space="preserve"> </v>
      </c>
    </row>
    <row r="102" spans="1:10" x14ac:dyDescent="0.25">
      <c r="A102" s="32">
        <f>IF(Dagbok!B96&gt;0,Dagbok!B96," ")</f>
        <v>94</v>
      </c>
      <c r="B102" s="32">
        <f>IF(Dagbok!C96&gt;0,Dagbok!C96," ")</f>
        <v>65</v>
      </c>
      <c r="C102" s="8" t="str">
        <f>IF(Dagbok!$F96=C$2,Dagbok!$E96," ")</f>
        <v xml:space="preserve"> </v>
      </c>
      <c r="D102" s="8" t="str">
        <f>IF(Dagbok!$G96=C$2,Dagbok!$E96," ")</f>
        <v xml:space="preserve"> </v>
      </c>
      <c r="E102" s="8" t="str">
        <f>IF(Dagbok!$F96=E$2,Dagbok!$E96," ")</f>
        <v xml:space="preserve"> </v>
      </c>
      <c r="F102" s="8" t="str">
        <f>IF(Dagbok!$G96=E$2,Dagbok!$E96," ")</f>
        <v xml:space="preserve"> </v>
      </c>
      <c r="G102" s="8" t="str">
        <f>IF(Dagbok!$F96=G$2,Dagbok!$E96," ")</f>
        <v xml:space="preserve"> </v>
      </c>
      <c r="H102" s="8" t="str">
        <f>IF(Dagbok!$G96=G$2,Dagbok!$E96," ")</f>
        <v xml:space="preserve"> </v>
      </c>
      <c r="I102" s="8" t="str">
        <f>IF(Dagbok!$F96=I$2,Dagbok!$E96," ")</f>
        <v xml:space="preserve"> </v>
      </c>
      <c r="J102" s="8" t="str">
        <f>IF(Dagbok!$G96=I$2,Dagbok!$E96," ")</f>
        <v xml:space="preserve"> </v>
      </c>
    </row>
    <row r="103" spans="1:10" x14ac:dyDescent="0.25">
      <c r="A103" s="32">
        <f>IF(Dagbok!B97&gt;0,Dagbok!B97," ")</f>
        <v>95</v>
      </c>
      <c r="B103" s="32">
        <f>IF(Dagbok!C97&gt;0,Dagbok!C97," ")</f>
        <v>66</v>
      </c>
      <c r="C103" s="8" t="str">
        <f>IF(Dagbok!$F97=C$2,Dagbok!$E97," ")</f>
        <v xml:space="preserve"> </v>
      </c>
      <c r="D103" s="8" t="str">
        <f>IF(Dagbok!$G97=C$2,Dagbok!$E97," ")</f>
        <v xml:space="preserve"> </v>
      </c>
      <c r="E103" s="8" t="str">
        <f>IF(Dagbok!$F97=E$2,Dagbok!$E97," ")</f>
        <v xml:space="preserve"> </v>
      </c>
      <c r="F103" s="8">
        <f>IF(Dagbok!$G97=E$2,Dagbok!$E97," ")</f>
        <v>1400</v>
      </c>
      <c r="G103" s="8" t="str">
        <f>IF(Dagbok!$F97=G$2,Dagbok!$E97," ")</f>
        <v xml:space="preserve"> </v>
      </c>
      <c r="H103" s="8" t="str">
        <f>IF(Dagbok!$G97=G$2,Dagbok!$E97," ")</f>
        <v xml:space="preserve"> </v>
      </c>
      <c r="I103" s="8" t="str">
        <f>IF(Dagbok!$F97=I$2,Dagbok!$E97," ")</f>
        <v xml:space="preserve"> </v>
      </c>
      <c r="J103" s="8" t="str">
        <f>IF(Dagbok!$G97=I$2,Dagbok!$E97," ")</f>
        <v xml:space="preserve"> </v>
      </c>
    </row>
    <row r="104" spans="1:10" x14ac:dyDescent="0.25">
      <c r="A104" s="32">
        <f>IF(Dagbok!B98&gt;0,Dagbok!B98," ")</f>
        <v>96</v>
      </c>
      <c r="B104" s="32">
        <f>IF(Dagbok!C98&gt;0,Dagbok!C98," ")</f>
        <v>67</v>
      </c>
      <c r="C104" s="8" t="str">
        <f>IF(Dagbok!$F98=C$2,Dagbok!$E98," ")</f>
        <v xml:space="preserve"> </v>
      </c>
      <c r="D104" s="8" t="str">
        <f>IF(Dagbok!$G98=C$2,Dagbok!$E98," ")</f>
        <v xml:space="preserve"> </v>
      </c>
      <c r="E104" s="8" t="str">
        <f>IF(Dagbok!$F98=E$2,Dagbok!$E98," ")</f>
        <v xml:space="preserve"> </v>
      </c>
      <c r="F104" s="8" t="str">
        <f>IF(Dagbok!$G98=E$2,Dagbok!$E98," ")</f>
        <v xml:space="preserve"> </v>
      </c>
      <c r="G104" s="8" t="str">
        <f>IF(Dagbok!$F98=G$2,Dagbok!$E98," ")</f>
        <v xml:space="preserve"> </v>
      </c>
      <c r="H104" s="8" t="str">
        <f>IF(Dagbok!$G98=G$2,Dagbok!$E98," ")</f>
        <v xml:space="preserve"> </v>
      </c>
      <c r="I104" s="8" t="str">
        <f>IF(Dagbok!$F98=I$2,Dagbok!$E98," ")</f>
        <v xml:space="preserve"> </v>
      </c>
      <c r="J104" s="8" t="str">
        <f>IF(Dagbok!$G98=I$2,Dagbok!$E98," ")</f>
        <v xml:space="preserve"> </v>
      </c>
    </row>
    <row r="105" spans="1:10" x14ac:dyDescent="0.25">
      <c r="A105" s="32">
        <f>IF(Dagbok!B99&gt;0,Dagbok!B99," ")</f>
        <v>97</v>
      </c>
      <c r="B105" s="32">
        <f>IF(Dagbok!C99&gt;0,Dagbok!C99," ")</f>
        <v>68</v>
      </c>
      <c r="C105" s="8" t="str">
        <f>IF(Dagbok!$F99=C$2,Dagbok!$E99," ")</f>
        <v xml:space="preserve"> </v>
      </c>
      <c r="D105" s="8" t="str">
        <f>IF(Dagbok!$G99=C$2,Dagbok!$E99," ")</f>
        <v xml:space="preserve"> </v>
      </c>
      <c r="E105" s="8" t="str">
        <f>IF(Dagbok!$F99=E$2,Dagbok!$E99," ")</f>
        <v xml:space="preserve"> </v>
      </c>
      <c r="F105" s="8" t="str">
        <f>IF(Dagbok!$G99=E$2,Dagbok!$E99," ")</f>
        <v xml:space="preserve"> </v>
      </c>
      <c r="G105" s="8" t="str">
        <f>IF(Dagbok!$F99=G$2,Dagbok!$E99," ")</f>
        <v xml:space="preserve"> </v>
      </c>
      <c r="H105" s="8" t="str">
        <f>IF(Dagbok!$G99=G$2,Dagbok!$E99," ")</f>
        <v xml:space="preserve"> </v>
      </c>
      <c r="I105" s="8" t="str">
        <f>IF(Dagbok!$F99=I$2,Dagbok!$E99," ")</f>
        <v xml:space="preserve"> </v>
      </c>
      <c r="J105" s="8" t="str">
        <f>IF(Dagbok!$G99=I$2,Dagbok!$E99," ")</f>
        <v xml:space="preserve"> </v>
      </c>
    </row>
    <row r="106" spans="1:10" x14ac:dyDescent="0.25">
      <c r="A106" s="32">
        <f>IF(Dagbok!B100&gt;0,Dagbok!B100," ")</f>
        <v>98</v>
      </c>
      <c r="B106" s="32">
        <f>IF(Dagbok!C100&gt;0,Dagbok!C100," ")</f>
        <v>69</v>
      </c>
      <c r="C106" s="8" t="str">
        <f>IF(Dagbok!$F100=C$2,Dagbok!$E100," ")</f>
        <v xml:space="preserve"> </v>
      </c>
      <c r="D106" s="8" t="str">
        <f>IF(Dagbok!$G100=C$2,Dagbok!$E100," ")</f>
        <v xml:space="preserve"> </v>
      </c>
      <c r="E106" s="8">
        <f>IF(Dagbok!$F100=E$2,Dagbok!$E100," ")</f>
        <v>800</v>
      </c>
      <c r="F106" s="8" t="str">
        <f>IF(Dagbok!$G100=E$2,Dagbok!$E100," ")</f>
        <v xml:space="preserve"> </v>
      </c>
      <c r="G106" s="8" t="str">
        <f>IF(Dagbok!$F100=G$2,Dagbok!$E100," ")</f>
        <v xml:space="preserve"> </v>
      </c>
      <c r="H106" s="8" t="str">
        <f>IF(Dagbok!$G100=G$2,Dagbok!$E100," ")</f>
        <v xml:space="preserve"> </v>
      </c>
      <c r="I106" s="8" t="str">
        <f>IF(Dagbok!$F100=I$2,Dagbok!$E100," ")</f>
        <v xml:space="preserve"> </v>
      </c>
      <c r="J106" s="8" t="str">
        <f>IF(Dagbok!$G100=I$2,Dagbok!$E100," ")</f>
        <v xml:space="preserve"> </v>
      </c>
    </row>
    <row r="107" spans="1:10" x14ac:dyDescent="0.25">
      <c r="A107" s="32">
        <f>IF(Dagbok!B101&gt;0,Dagbok!B101," ")</f>
        <v>99</v>
      </c>
      <c r="B107" s="32">
        <f>IF(Dagbok!C101&gt;0,Dagbok!C101," ")</f>
        <v>70</v>
      </c>
      <c r="C107" s="8" t="str">
        <f>IF(Dagbok!$F101=C$2,Dagbok!$E101," ")</f>
        <v xml:space="preserve"> </v>
      </c>
      <c r="D107" s="8" t="str">
        <f>IF(Dagbok!$G101=C$2,Dagbok!$E101," ")</f>
        <v xml:space="preserve"> </v>
      </c>
      <c r="E107" s="8" t="str">
        <f>IF(Dagbok!$F101=E$2,Dagbok!$E101," ")</f>
        <v xml:space="preserve"> </v>
      </c>
      <c r="F107" s="8">
        <f>IF(Dagbok!$G101=E$2,Dagbok!$E101," ")</f>
        <v>47</v>
      </c>
      <c r="G107" s="8" t="str">
        <f>IF(Dagbok!$F101=G$2,Dagbok!$E101," ")</f>
        <v xml:space="preserve"> </v>
      </c>
      <c r="H107" s="8" t="str">
        <f>IF(Dagbok!$G101=G$2,Dagbok!$E101," ")</f>
        <v xml:space="preserve"> </v>
      </c>
      <c r="I107" s="8" t="str">
        <f>IF(Dagbok!$F101=I$2,Dagbok!$E101," ")</f>
        <v xml:space="preserve"> </v>
      </c>
      <c r="J107" s="8" t="str">
        <f>IF(Dagbok!$G101=I$2,Dagbok!$E101," ")</f>
        <v xml:space="preserve"> </v>
      </c>
    </row>
    <row r="108" spans="1:10" x14ac:dyDescent="0.25">
      <c r="A108" s="32">
        <f>IF(Dagbok!B102&gt;0,Dagbok!B102," ")</f>
        <v>100</v>
      </c>
      <c r="B108" s="32">
        <f>IF(Dagbok!C102&gt;0,Dagbok!C102," ")</f>
        <v>71</v>
      </c>
      <c r="C108" s="8" t="str">
        <f>IF(Dagbok!$F102=C$2,Dagbok!$E102," ")</f>
        <v xml:space="preserve"> </v>
      </c>
      <c r="D108" s="8" t="str">
        <f>IF(Dagbok!$G102=C$2,Dagbok!$E102," ")</f>
        <v xml:space="preserve"> </v>
      </c>
      <c r="E108" s="8" t="str">
        <f>IF(Dagbok!$F102=E$2,Dagbok!$E102," ")</f>
        <v xml:space="preserve"> </v>
      </c>
      <c r="F108" s="8">
        <f>IF(Dagbok!$G102=E$2,Dagbok!$E102," ")</f>
        <v>40</v>
      </c>
      <c r="G108" s="8" t="str">
        <f>IF(Dagbok!$F102=G$2,Dagbok!$E102," ")</f>
        <v xml:space="preserve"> </v>
      </c>
      <c r="H108" s="8" t="str">
        <f>IF(Dagbok!$G102=G$2,Dagbok!$E102," ")</f>
        <v xml:space="preserve"> </v>
      </c>
      <c r="I108" s="8" t="str">
        <f>IF(Dagbok!$F102=I$2,Dagbok!$E102," ")</f>
        <v xml:space="preserve"> </v>
      </c>
      <c r="J108" s="8" t="str">
        <f>IF(Dagbok!$G102=I$2,Dagbok!$E102," ")</f>
        <v xml:space="preserve"> </v>
      </c>
    </row>
    <row r="109" spans="1:10" x14ac:dyDescent="0.25">
      <c r="A109" s="32">
        <f>IF(Dagbok!B103&gt;0,Dagbok!B103," ")</f>
        <v>101</v>
      </c>
      <c r="B109" s="32">
        <f>IF(Dagbok!C103&gt;0,Dagbok!C103," ")</f>
        <v>72</v>
      </c>
      <c r="C109" s="8" t="str">
        <f>IF(Dagbok!$F103=C$2,Dagbok!$E103," ")</f>
        <v xml:space="preserve"> </v>
      </c>
      <c r="D109" s="8" t="str">
        <f>IF(Dagbok!$G103=C$2,Dagbok!$E103," ")</f>
        <v xml:space="preserve"> </v>
      </c>
      <c r="E109" s="8" t="str">
        <f>IF(Dagbok!$F103=E$2,Dagbok!$E103," ")</f>
        <v xml:space="preserve"> </v>
      </c>
      <c r="F109" s="8" t="str">
        <f>IF(Dagbok!$G103=E$2,Dagbok!$E103," ")</f>
        <v xml:space="preserve"> </v>
      </c>
      <c r="G109" s="8" t="str">
        <f>IF(Dagbok!$F103=G$2,Dagbok!$E103," ")</f>
        <v xml:space="preserve"> </v>
      </c>
      <c r="H109" s="8" t="str">
        <f>IF(Dagbok!$G103=G$2,Dagbok!$E103," ")</f>
        <v xml:space="preserve"> </v>
      </c>
      <c r="I109" s="8" t="str">
        <f>IF(Dagbok!$F103=I$2,Dagbok!$E103," ")</f>
        <v xml:space="preserve"> </v>
      </c>
      <c r="J109" s="8" t="str">
        <f>IF(Dagbok!$G103=I$2,Dagbok!$E103," ")</f>
        <v xml:space="preserve"> </v>
      </c>
    </row>
    <row r="110" spans="1:10" x14ac:dyDescent="0.25">
      <c r="A110" s="32">
        <f>IF(Dagbok!B104&gt;0,Dagbok!B104," ")</f>
        <v>102</v>
      </c>
      <c r="B110" s="32">
        <f>IF(Dagbok!C104&gt;0,Dagbok!C104," ")</f>
        <v>73</v>
      </c>
      <c r="C110" s="8" t="str">
        <f>IF(Dagbok!$F104=C$2,Dagbok!$E104," ")</f>
        <v xml:space="preserve"> </v>
      </c>
      <c r="D110" s="8" t="str">
        <f>IF(Dagbok!$G104=C$2,Dagbok!$E104," ")</f>
        <v xml:space="preserve"> </v>
      </c>
      <c r="E110" s="8" t="str">
        <f>IF(Dagbok!$F104=E$2,Dagbok!$E104," ")</f>
        <v xml:space="preserve"> </v>
      </c>
      <c r="F110" s="8">
        <f>IF(Dagbok!$G104=E$2,Dagbok!$E104," ")</f>
        <v>40</v>
      </c>
      <c r="G110" s="8" t="str">
        <f>IF(Dagbok!$F104=G$2,Dagbok!$E104," ")</f>
        <v xml:space="preserve"> </v>
      </c>
      <c r="H110" s="8" t="str">
        <f>IF(Dagbok!$G104=G$2,Dagbok!$E104," ")</f>
        <v xml:space="preserve"> </v>
      </c>
      <c r="I110" s="8" t="str">
        <f>IF(Dagbok!$F104=I$2,Dagbok!$E104," ")</f>
        <v xml:space="preserve"> </v>
      </c>
      <c r="J110" s="8" t="str">
        <f>IF(Dagbok!$G104=I$2,Dagbok!$E104," ")</f>
        <v xml:space="preserve"> </v>
      </c>
    </row>
    <row r="111" spans="1:10" x14ac:dyDescent="0.25">
      <c r="A111" s="32">
        <f>IF(Dagbok!B105&gt;0,Dagbok!B105," ")</f>
        <v>103</v>
      </c>
      <c r="B111" s="32">
        <f>IF(Dagbok!C105&gt;0,Dagbok!C105," ")</f>
        <v>74</v>
      </c>
      <c r="C111" s="8" t="str">
        <f>IF(Dagbok!$F105=C$2,Dagbok!$E105," ")</f>
        <v xml:space="preserve"> </v>
      </c>
      <c r="D111" s="8" t="str">
        <f>IF(Dagbok!$G105=C$2,Dagbok!$E105," ")</f>
        <v xml:space="preserve"> </v>
      </c>
      <c r="E111" s="8" t="str">
        <f>IF(Dagbok!$F105=E$2,Dagbok!$E105," ")</f>
        <v xml:space="preserve"> </v>
      </c>
      <c r="F111" s="8" t="str">
        <f>IF(Dagbok!$G105=E$2,Dagbok!$E105," ")</f>
        <v xml:space="preserve"> </v>
      </c>
      <c r="G111" s="8" t="str">
        <f>IF(Dagbok!$F105=G$2,Dagbok!$E105," ")</f>
        <v xml:space="preserve"> </v>
      </c>
      <c r="H111" s="8" t="str">
        <f>IF(Dagbok!$G105=G$2,Dagbok!$E105," ")</f>
        <v xml:space="preserve"> </v>
      </c>
      <c r="I111" s="8" t="str">
        <f>IF(Dagbok!$F105=I$2,Dagbok!$E105," ")</f>
        <v xml:space="preserve"> </v>
      </c>
      <c r="J111" s="8" t="str">
        <f>IF(Dagbok!$G105=I$2,Dagbok!$E105," ")</f>
        <v xml:space="preserve"> </v>
      </c>
    </row>
    <row r="112" spans="1:10" x14ac:dyDescent="0.25">
      <c r="A112" s="32">
        <f>IF(Dagbok!B106&gt;0,Dagbok!B106," ")</f>
        <v>104</v>
      </c>
      <c r="B112" s="32">
        <f>IF(Dagbok!C106&gt;0,Dagbok!C106," ")</f>
        <v>75</v>
      </c>
      <c r="C112" s="8" t="str">
        <f>IF(Dagbok!$F106=C$2,Dagbok!$E106," ")</f>
        <v xml:space="preserve"> </v>
      </c>
      <c r="D112" s="8" t="str">
        <f>IF(Dagbok!$G106=C$2,Dagbok!$E106," ")</f>
        <v xml:space="preserve"> </v>
      </c>
      <c r="E112" s="8" t="str">
        <f>IF(Dagbok!$F106=E$2,Dagbok!$E106," ")</f>
        <v xml:space="preserve"> </v>
      </c>
      <c r="F112" s="8" t="str">
        <f>IF(Dagbok!$G106=E$2,Dagbok!$E106," ")</f>
        <v xml:space="preserve"> </v>
      </c>
      <c r="G112" s="8" t="str">
        <f>IF(Dagbok!$F106=G$2,Dagbok!$E106," ")</f>
        <v xml:space="preserve"> </v>
      </c>
      <c r="H112" s="8" t="str">
        <f>IF(Dagbok!$G106=G$2,Dagbok!$E106," ")</f>
        <v xml:space="preserve"> </v>
      </c>
      <c r="I112" s="8" t="str">
        <f>IF(Dagbok!$F106=I$2,Dagbok!$E106," ")</f>
        <v xml:space="preserve"> </v>
      </c>
      <c r="J112" s="8" t="str">
        <f>IF(Dagbok!$G106=I$2,Dagbok!$E106," ")</f>
        <v xml:space="preserve"> </v>
      </c>
    </row>
    <row r="113" spans="1:10" x14ac:dyDescent="0.25">
      <c r="A113" s="32">
        <f>IF(Dagbok!B107&gt;0,Dagbok!B107," ")</f>
        <v>105</v>
      </c>
      <c r="B113" s="32">
        <f>IF(Dagbok!C107&gt;0,Dagbok!C107," ")</f>
        <v>76</v>
      </c>
      <c r="C113" s="8" t="str">
        <f>IF(Dagbok!$F107=C$2,Dagbok!$E107," ")</f>
        <v xml:space="preserve"> </v>
      </c>
      <c r="D113" s="8" t="str">
        <f>IF(Dagbok!$G107=C$2,Dagbok!$E107," ")</f>
        <v xml:space="preserve"> </v>
      </c>
      <c r="E113" s="8" t="str">
        <f>IF(Dagbok!$F107=E$2,Dagbok!$E107," ")</f>
        <v xml:space="preserve"> </v>
      </c>
      <c r="F113" s="8">
        <f>IF(Dagbok!$G107=E$2,Dagbok!$E107," ")</f>
        <v>4000</v>
      </c>
      <c r="G113" s="8" t="str">
        <f>IF(Dagbok!$F107=G$2,Dagbok!$E107," ")</f>
        <v xml:space="preserve"> </v>
      </c>
      <c r="H113" s="8" t="str">
        <f>IF(Dagbok!$G107=G$2,Dagbok!$E107," ")</f>
        <v xml:space="preserve"> </v>
      </c>
      <c r="I113" s="8" t="str">
        <f>IF(Dagbok!$F107=I$2,Dagbok!$E107," ")</f>
        <v xml:space="preserve"> </v>
      </c>
      <c r="J113" s="8" t="str">
        <f>IF(Dagbok!$G107=I$2,Dagbok!$E107," ")</f>
        <v xml:space="preserve"> </v>
      </c>
    </row>
    <row r="114" spans="1:10" x14ac:dyDescent="0.25">
      <c r="A114" s="32">
        <f>IF(Dagbok!B108&gt;0,Dagbok!B108," ")</f>
        <v>106</v>
      </c>
      <c r="B114" s="32">
        <f>IF(Dagbok!C108&gt;0,Dagbok!C108," ")</f>
        <v>77</v>
      </c>
      <c r="C114" s="8" t="str">
        <f>IF(Dagbok!$F108=C$2,Dagbok!$E108," ")</f>
        <v xml:space="preserve"> </v>
      </c>
      <c r="D114" s="8" t="str">
        <f>IF(Dagbok!$G108=C$2,Dagbok!$E108," ")</f>
        <v xml:space="preserve"> </v>
      </c>
      <c r="E114" s="8">
        <f>IF(Dagbok!$F108=E$2,Dagbok!$E108," ")</f>
        <v>500</v>
      </c>
      <c r="F114" s="8" t="str">
        <f>IF(Dagbok!$G108=E$2,Dagbok!$E108," ")</f>
        <v xml:space="preserve"> </v>
      </c>
      <c r="G114" s="8" t="str">
        <f>IF(Dagbok!$F108=G$2,Dagbok!$E108," ")</f>
        <v xml:space="preserve"> </v>
      </c>
      <c r="H114" s="8" t="str">
        <f>IF(Dagbok!$G108=G$2,Dagbok!$E108," ")</f>
        <v xml:space="preserve"> </v>
      </c>
      <c r="I114" s="8" t="str">
        <f>IF(Dagbok!$F108=I$2,Dagbok!$E108," ")</f>
        <v xml:space="preserve"> </v>
      </c>
      <c r="J114" s="8" t="str">
        <f>IF(Dagbok!$G108=I$2,Dagbok!$E108," ")</f>
        <v xml:space="preserve"> </v>
      </c>
    </row>
    <row r="115" spans="1:10" x14ac:dyDescent="0.25">
      <c r="A115" s="32">
        <f>IF(Dagbok!B109&gt;0,Dagbok!B109," ")</f>
        <v>107</v>
      </c>
      <c r="B115" s="32">
        <f>IF(Dagbok!C109&gt;0,Dagbok!C109," ")</f>
        <v>78</v>
      </c>
      <c r="C115" s="8" t="str">
        <f>IF(Dagbok!$F109=C$2,Dagbok!$E109," ")</f>
        <v xml:space="preserve"> </v>
      </c>
      <c r="D115" s="8" t="str">
        <f>IF(Dagbok!$G109=C$2,Dagbok!$E109," ")</f>
        <v xml:space="preserve"> </v>
      </c>
      <c r="E115" s="8">
        <f>IF(Dagbok!$F109=E$2,Dagbok!$E109," ")</f>
        <v>2400</v>
      </c>
      <c r="F115" s="8" t="str">
        <f>IF(Dagbok!$G109=E$2,Dagbok!$E109," ")</f>
        <v xml:space="preserve"> </v>
      </c>
      <c r="G115" s="8" t="str">
        <f>IF(Dagbok!$F109=G$2,Dagbok!$E109," ")</f>
        <v xml:space="preserve"> </v>
      </c>
      <c r="H115" s="8" t="str">
        <f>IF(Dagbok!$G109=G$2,Dagbok!$E109," ")</f>
        <v xml:space="preserve"> </v>
      </c>
      <c r="I115" s="8" t="str">
        <f>IF(Dagbok!$F109=I$2,Dagbok!$E109," ")</f>
        <v xml:space="preserve"> </v>
      </c>
      <c r="J115" s="8" t="str">
        <f>IF(Dagbok!$G109=I$2,Dagbok!$E109," ")</f>
        <v xml:space="preserve"> </v>
      </c>
    </row>
    <row r="116" spans="1:10" x14ac:dyDescent="0.25">
      <c r="A116" s="32">
        <f>IF(Dagbok!B110&gt;0,Dagbok!B110," ")</f>
        <v>108</v>
      </c>
      <c r="B116" s="32">
        <f>IF(Dagbok!C110&gt;0,Dagbok!C110," ")</f>
        <v>79</v>
      </c>
      <c r="C116" s="8" t="str">
        <f>IF(Dagbok!$F110=C$2,Dagbok!$E110," ")</f>
        <v xml:space="preserve"> </v>
      </c>
      <c r="D116" s="8" t="str">
        <f>IF(Dagbok!$G110=C$2,Dagbok!$E110," ")</f>
        <v xml:space="preserve"> </v>
      </c>
      <c r="E116" s="8" t="str">
        <f>IF(Dagbok!$F110=E$2,Dagbok!$E110," ")</f>
        <v xml:space="preserve"> </v>
      </c>
      <c r="F116" s="8" t="str">
        <f>IF(Dagbok!$G110=E$2,Dagbok!$E110," ")</f>
        <v xml:space="preserve"> </v>
      </c>
      <c r="G116" s="8" t="str">
        <f>IF(Dagbok!$F110=G$2,Dagbok!$E110," ")</f>
        <v xml:space="preserve"> </v>
      </c>
      <c r="H116" s="8" t="str">
        <f>IF(Dagbok!$G110=G$2,Dagbok!$E110," ")</f>
        <v xml:space="preserve"> </v>
      </c>
      <c r="I116" s="8" t="str">
        <f>IF(Dagbok!$F110=I$2,Dagbok!$E110," ")</f>
        <v xml:space="preserve"> </v>
      </c>
      <c r="J116" s="8" t="str">
        <f>IF(Dagbok!$G110=I$2,Dagbok!$E110," ")</f>
        <v xml:space="preserve"> </v>
      </c>
    </row>
    <row r="117" spans="1:10" x14ac:dyDescent="0.25">
      <c r="A117" s="32">
        <f>IF(Dagbok!B111&gt;0,Dagbok!B111," ")</f>
        <v>109</v>
      </c>
      <c r="B117" s="32">
        <f>IF(Dagbok!C111&gt;0,Dagbok!C111," ")</f>
        <v>80</v>
      </c>
      <c r="C117" s="8" t="str">
        <f>IF(Dagbok!$F111=C$2,Dagbok!$E111," ")</f>
        <v xml:space="preserve"> </v>
      </c>
      <c r="D117" s="8" t="str">
        <f>IF(Dagbok!$G111=C$2,Dagbok!$E111," ")</f>
        <v xml:space="preserve"> </v>
      </c>
      <c r="E117" s="8" t="str">
        <f>IF(Dagbok!$F111=E$2,Dagbok!$E111," ")</f>
        <v xml:space="preserve"> </v>
      </c>
      <c r="F117" s="8" t="str">
        <f>IF(Dagbok!$G111=E$2,Dagbok!$E111," ")</f>
        <v xml:space="preserve"> </v>
      </c>
      <c r="G117" s="8" t="str">
        <f>IF(Dagbok!$F111=G$2,Dagbok!$E111," ")</f>
        <v xml:space="preserve"> </v>
      </c>
      <c r="H117" s="8" t="str">
        <f>IF(Dagbok!$G111=G$2,Dagbok!$E111," ")</f>
        <v xml:space="preserve"> </v>
      </c>
      <c r="I117" s="8" t="str">
        <f>IF(Dagbok!$F111=I$2,Dagbok!$E111," ")</f>
        <v xml:space="preserve"> </v>
      </c>
      <c r="J117" s="8" t="str">
        <f>IF(Dagbok!$G111=I$2,Dagbok!$E111," ")</f>
        <v xml:space="preserve"> </v>
      </c>
    </row>
    <row r="118" spans="1:10" x14ac:dyDescent="0.25">
      <c r="A118" s="32">
        <f>IF(Dagbok!B112&gt;0,Dagbok!B112," ")</f>
        <v>110</v>
      </c>
      <c r="B118" s="32">
        <f>IF(Dagbok!C112&gt;0,Dagbok!C112," ")</f>
        <v>81</v>
      </c>
      <c r="C118" s="8" t="str">
        <f>IF(Dagbok!$F112=C$2,Dagbok!$E112," ")</f>
        <v xml:space="preserve"> </v>
      </c>
      <c r="D118" s="8" t="str">
        <f>IF(Dagbok!$G112=C$2,Dagbok!$E112," ")</f>
        <v xml:space="preserve"> </v>
      </c>
      <c r="E118" s="8" t="str">
        <f>IF(Dagbok!$F112=E$2,Dagbok!$E112," ")</f>
        <v xml:space="preserve"> </v>
      </c>
      <c r="F118" s="8">
        <f>IF(Dagbok!$G112=E$2,Dagbok!$E112," ")</f>
        <v>41.5</v>
      </c>
      <c r="G118" s="8" t="str">
        <f>IF(Dagbok!$F112=G$2,Dagbok!$E112," ")</f>
        <v xml:space="preserve"> </v>
      </c>
      <c r="H118" s="8" t="str">
        <f>IF(Dagbok!$G112=G$2,Dagbok!$E112," ")</f>
        <v xml:space="preserve"> </v>
      </c>
      <c r="I118" s="8" t="str">
        <f>IF(Dagbok!$F112=I$2,Dagbok!$E112," ")</f>
        <v xml:space="preserve"> </v>
      </c>
      <c r="J118" s="8" t="str">
        <f>IF(Dagbok!$G112=I$2,Dagbok!$E112," ")</f>
        <v xml:space="preserve"> </v>
      </c>
    </row>
    <row r="119" spans="1:10" x14ac:dyDescent="0.25">
      <c r="A119" s="32">
        <f>IF(Dagbok!B113&gt;0,Dagbok!B113," ")</f>
        <v>111</v>
      </c>
      <c r="B119" s="32">
        <f>IF(Dagbok!C113&gt;0,Dagbok!C113," ")</f>
        <v>82</v>
      </c>
      <c r="C119" s="8" t="str">
        <f>IF(Dagbok!$F113=C$2,Dagbok!$E113," ")</f>
        <v xml:space="preserve"> </v>
      </c>
      <c r="D119" s="8" t="str">
        <f>IF(Dagbok!$G113=C$2,Dagbok!$E113," ")</f>
        <v xml:space="preserve"> </v>
      </c>
      <c r="E119" s="8" t="str">
        <f>IF(Dagbok!$F113=E$2,Dagbok!$E113," ")</f>
        <v xml:space="preserve"> </v>
      </c>
      <c r="F119" s="8" t="str">
        <f>IF(Dagbok!$G113=E$2,Dagbok!$E113," ")</f>
        <v xml:space="preserve"> </v>
      </c>
      <c r="G119" s="8" t="str">
        <f>IF(Dagbok!$F113=G$2,Dagbok!$E113," ")</f>
        <v xml:space="preserve"> </v>
      </c>
      <c r="H119" s="8" t="str">
        <f>IF(Dagbok!$G113=G$2,Dagbok!$E113," ")</f>
        <v xml:space="preserve"> </v>
      </c>
      <c r="I119" s="8" t="str">
        <f>IF(Dagbok!$F113=I$2,Dagbok!$E113," ")</f>
        <v xml:space="preserve"> </v>
      </c>
      <c r="J119" s="8" t="str">
        <f>IF(Dagbok!$G113=I$2,Dagbok!$E113," ")</f>
        <v xml:space="preserve"> </v>
      </c>
    </row>
    <row r="120" spans="1:10" x14ac:dyDescent="0.25">
      <c r="A120" s="32">
        <f>IF(Dagbok!B114&gt;0,Dagbok!B114," ")</f>
        <v>112</v>
      </c>
      <c r="B120" s="32">
        <f>IF(Dagbok!C114&gt;0,Dagbok!C114," ")</f>
        <v>82</v>
      </c>
      <c r="C120" s="8" t="str">
        <f>IF(Dagbok!$F114=C$2,Dagbok!$E114," ")</f>
        <v xml:space="preserve"> </v>
      </c>
      <c r="D120" s="8" t="str">
        <f>IF(Dagbok!$G114=C$2,Dagbok!$E114," ")</f>
        <v xml:space="preserve"> </v>
      </c>
      <c r="E120" s="8" t="str">
        <f>IF(Dagbok!$F114=E$2,Dagbok!$E114," ")</f>
        <v xml:space="preserve"> </v>
      </c>
      <c r="F120" s="8" t="str">
        <f>IF(Dagbok!$G114=E$2,Dagbok!$E114," ")</f>
        <v xml:space="preserve"> </v>
      </c>
      <c r="G120" s="8" t="str">
        <f>IF(Dagbok!$F114=G$2,Dagbok!$E114," ")</f>
        <v xml:space="preserve"> </v>
      </c>
      <c r="H120" s="8" t="str">
        <f>IF(Dagbok!$G114=G$2,Dagbok!$E114," ")</f>
        <v xml:space="preserve"> </v>
      </c>
      <c r="I120" s="8" t="str">
        <f>IF(Dagbok!$F114=I$2,Dagbok!$E114," ")</f>
        <v xml:space="preserve"> </v>
      </c>
      <c r="J120" s="8" t="str">
        <f>IF(Dagbok!$G114=I$2,Dagbok!$E114," ")</f>
        <v xml:space="preserve"> </v>
      </c>
    </row>
    <row r="121" spans="1:10" x14ac:dyDescent="0.25">
      <c r="A121" s="32">
        <f>IF(Dagbok!B115&gt;0,Dagbok!B115," ")</f>
        <v>113</v>
      </c>
      <c r="B121" s="32">
        <f>IF(Dagbok!C115&gt;0,Dagbok!C115," ")</f>
        <v>82</v>
      </c>
      <c r="C121" s="8" t="str">
        <f>IF(Dagbok!$F115=C$2,Dagbok!$E115," ")</f>
        <v xml:space="preserve"> </v>
      </c>
      <c r="D121" s="8" t="str">
        <f>IF(Dagbok!$G115=C$2,Dagbok!$E115," ")</f>
        <v xml:space="preserve"> </v>
      </c>
      <c r="E121" s="8" t="str">
        <f>IF(Dagbok!$F115=E$2,Dagbok!$E115," ")</f>
        <v xml:space="preserve"> </v>
      </c>
      <c r="F121" s="8" t="str">
        <f>IF(Dagbok!$G115=E$2,Dagbok!$E115," ")</f>
        <v xml:space="preserve"> </v>
      </c>
      <c r="G121" s="8" t="str">
        <f>IF(Dagbok!$F115=G$2,Dagbok!$E115," ")</f>
        <v xml:space="preserve"> </v>
      </c>
      <c r="H121" s="8" t="str">
        <f>IF(Dagbok!$G115=G$2,Dagbok!$E115," ")</f>
        <v xml:space="preserve"> </v>
      </c>
      <c r="I121" s="8" t="str">
        <f>IF(Dagbok!$F115=I$2,Dagbok!$E115," ")</f>
        <v xml:space="preserve"> </v>
      </c>
      <c r="J121" s="8" t="str">
        <f>IF(Dagbok!$G115=I$2,Dagbok!$E115," ")</f>
        <v xml:space="preserve"> </v>
      </c>
    </row>
    <row r="122" spans="1:10" x14ac:dyDescent="0.25">
      <c r="A122" s="32">
        <f>IF(Dagbok!B116&gt;0,Dagbok!B116," ")</f>
        <v>114</v>
      </c>
      <c r="B122" s="32">
        <f>IF(Dagbok!C116&gt;0,Dagbok!C116," ")</f>
        <v>82</v>
      </c>
      <c r="C122" s="8" t="str">
        <f>IF(Dagbok!$F116=C$2,Dagbok!$E116," ")</f>
        <v xml:space="preserve"> </v>
      </c>
      <c r="D122" s="8" t="str">
        <f>IF(Dagbok!$G116=C$2,Dagbok!$E116," ")</f>
        <v xml:space="preserve"> </v>
      </c>
      <c r="E122" s="8" t="str">
        <f>IF(Dagbok!$F116=E$2,Dagbok!$E116," ")</f>
        <v xml:space="preserve"> </v>
      </c>
      <c r="F122" s="8" t="str">
        <f>IF(Dagbok!$G116=E$2,Dagbok!$E116," ")</f>
        <v xml:space="preserve"> </v>
      </c>
      <c r="G122" s="8" t="str">
        <f>IF(Dagbok!$F116=G$2,Dagbok!$E116," ")</f>
        <v xml:space="preserve"> </v>
      </c>
      <c r="H122" s="8" t="str">
        <f>IF(Dagbok!$G116=G$2,Dagbok!$E116," ")</f>
        <v xml:space="preserve"> </v>
      </c>
      <c r="I122" s="8" t="str">
        <f>IF(Dagbok!$F116=I$2,Dagbok!$E116," ")</f>
        <v xml:space="preserve"> </v>
      </c>
      <c r="J122" s="8" t="str">
        <f>IF(Dagbok!$G116=I$2,Dagbok!$E116," ")</f>
        <v xml:space="preserve"> </v>
      </c>
    </row>
    <row r="123" spans="1:10" x14ac:dyDescent="0.25">
      <c r="A123" s="32">
        <f>IF(Dagbok!B117&gt;0,Dagbok!B117," ")</f>
        <v>115</v>
      </c>
      <c r="B123" s="32">
        <f>IF(Dagbok!C117&gt;0,Dagbok!C117," ")</f>
        <v>82</v>
      </c>
      <c r="C123" s="8" t="str">
        <f>IF(Dagbok!$F117=C$2,Dagbok!$E117," ")</f>
        <v xml:space="preserve"> </v>
      </c>
      <c r="D123" s="8" t="str">
        <f>IF(Dagbok!$G117=C$2,Dagbok!$E117," ")</f>
        <v xml:space="preserve"> </v>
      </c>
      <c r="E123" s="8" t="str">
        <f>IF(Dagbok!$F117=E$2,Dagbok!$E117," ")</f>
        <v xml:space="preserve"> </v>
      </c>
      <c r="F123" s="8" t="str">
        <f>IF(Dagbok!$G117=E$2,Dagbok!$E117," ")</f>
        <v xml:space="preserve"> </v>
      </c>
      <c r="G123" s="8" t="str">
        <f>IF(Dagbok!$F117=G$2,Dagbok!$E117," ")</f>
        <v xml:space="preserve"> </v>
      </c>
      <c r="H123" s="8" t="str">
        <f>IF(Dagbok!$G117=G$2,Dagbok!$E117," ")</f>
        <v xml:space="preserve"> </v>
      </c>
      <c r="I123" s="8" t="str">
        <f>IF(Dagbok!$F117=I$2,Dagbok!$E117," ")</f>
        <v xml:space="preserve"> </v>
      </c>
      <c r="J123" s="8" t="str">
        <f>IF(Dagbok!$G117=I$2,Dagbok!$E117," ")</f>
        <v xml:space="preserve"> </v>
      </c>
    </row>
    <row r="124" spans="1:10" x14ac:dyDescent="0.25">
      <c r="A124" s="32">
        <f>IF(Dagbok!B118&gt;0,Dagbok!B118," ")</f>
        <v>116</v>
      </c>
      <c r="B124" s="32">
        <f>IF(Dagbok!C118&gt;0,Dagbok!C118," ")</f>
        <v>82</v>
      </c>
      <c r="C124" s="8" t="str">
        <f>IF(Dagbok!$F118=C$2,Dagbok!$E118," ")</f>
        <v xml:space="preserve"> </v>
      </c>
      <c r="D124" s="8" t="str">
        <f>IF(Dagbok!$G118=C$2,Dagbok!$E118," ")</f>
        <v xml:space="preserve"> </v>
      </c>
      <c r="E124" s="8" t="str">
        <f>IF(Dagbok!$F118=E$2,Dagbok!$E118," ")</f>
        <v xml:space="preserve"> </v>
      </c>
      <c r="F124" s="8" t="str">
        <f>IF(Dagbok!$G118=E$2,Dagbok!$E118," ")</f>
        <v xml:space="preserve"> </v>
      </c>
      <c r="G124" s="8" t="str">
        <f>IF(Dagbok!$F118=G$2,Dagbok!$E118," ")</f>
        <v xml:space="preserve"> </v>
      </c>
      <c r="H124" s="8" t="str">
        <f>IF(Dagbok!$G118=G$2,Dagbok!$E118," ")</f>
        <v xml:space="preserve"> </v>
      </c>
      <c r="I124" s="8" t="str">
        <f>IF(Dagbok!$F118=I$2,Dagbok!$E118," ")</f>
        <v xml:space="preserve"> </v>
      </c>
      <c r="J124" s="8" t="str">
        <f>IF(Dagbok!$G118=I$2,Dagbok!$E118," ")</f>
        <v xml:space="preserve"> </v>
      </c>
    </row>
    <row r="125" spans="1:10" x14ac:dyDescent="0.25">
      <c r="A125" s="32">
        <f>IF(Dagbok!B119&gt;0,Dagbok!B119," ")</f>
        <v>117</v>
      </c>
      <c r="B125" s="32">
        <f>IF(Dagbok!C119&gt;0,Dagbok!C119," ")</f>
        <v>82</v>
      </c>
      <c r="C125" s="8" t="str">
        <f>IF(Dagbok!$F119=C$2,Dagbok!$E119," ")</f>
        <v xml:space="preserve"> </v>
      </c>
      <c r="D125" s="8" t="str">
        <f>IF(Dagbok!$G119=C$2,Dagbok!$E119," ")</f>
        <v xml:space="preserve"> </v>
      </c>
      <c r="E125" s="8" t="str">
        <f>IF(Dagbok!$F119=E$2,Dagbok!$E119," ")</f>
        <v xml:space="preserve"> </v>
      </c>
      <c r="F125" s="8" t="str">
        <f>IF(Dagbok!$G119=E$2,Dagbok!$E119," ")</f>
        <v xml:space="preserve"> </v>
      </c>
      <c r="G125" s="8" t="str">
        <f>IF(Dagbok!$F119=G$2,Dagbok!$E119," ")</f>
        <v xml:space="preserve"> </v>
      </c>
      <c r="H125" s="8" t="str">
        <f>IF(Dagbok!$G119=G$2,Dagbok!$E119," ")</f>
        <v xml:space="preserve"> </v>
      </c>
      <c r="I125" s="8" t="str">
        <f>IF(Dagbok!$F119=I$2,Dagbok!$E119," ")</f>
        <v xml:space="preserve"> </v>
      </c>
      <c r="J125" s="8" t="str">
        <f>IF(Dagbok!$G119=I$2,Dagbok!$E119," ")</f>
        <v xml:space="preserve"> </v>
      </c>
    </row>
    <row r="126" spans="1:10" x14ac:dyDescent="0.25">
      <c r="A126" s="32">
        <f>IF(Dagbok!B120&gt;0,Dagbok!B120," ")</f>
        <v>118</v>
      </c>
      <c r="B126" s="32">
        <f>IF(Dagbok!C120&gt;0,Dagbok!C120," ")</f>
        <v>83</v>
      </c>
      <c r="C126" s="8" t="str">
        <f>IF(Dagbok!$F120=C$2,Dagbok!$E120," ")</f>
        <v xml:space="preserve"> </v>
      </c>
      <c r="D126" s="8" t="str">
        <f>IF(Dagbok!$G120=C$2,Dagbok!$E120," ")</f>
        <v xml:space="preserve"> </v>
      </c>
      <c r="E126" s="8" t="str">
        <f>IF(Dagbok!$F120=E$2,Dagbok!$E120," ")</f>
        <v xml:space="preserve"> </v>
      </c>
      <c r="F126" s="8" t="str">
        <f>IF(Dagbok!$G120=E$2,Dagbok!$E120," ")</f>
        <v xml:space="preserve"> </v>
      </c>
      <c r="G126" s="8" t="str">
        <f>IF(Dagbok!$F120=G$2,Dagbok!$E120," ")</f>
        <v xml:space="preserve"> </v>
      </c>
      <c r="H126" s="8" t="str">
        <f>IF(Dagbok!$G120=G$2,Dagbok!$E120," ")</f>
        <v xml:space="preserve"> </v>
      </c>
      <c r="I126" s="8" t="str">
        <f>IF(Dagbok!$F120=I$2,Dagbok!$E120," ")</f>
        <v xml:space="preserve"> </v>
      </c>
      <c r="J126" s="8" t="str">
        <f>IF(Dagbok!$G120=I$2,Dagbok!$E120," ")</f>
        <v xml:space="preserve"> </v>
      </c>
    </row>
    <row r="127" spans="1:10" x14ac:dyDescent="0.25">
      <c r="A127" s="32">
        <f>IF(Dagbok!B121&gt;0,Dagbok!B121," ")</f>
        <v>119</v>
      </c>
      <c r="B127" s="32">
        <f>IF(Dagbok!C121&gt;0,Dagbok!C121," ")</f>
        <v>84</v>
      </c>
      <c r="C127" s="8" t="str">
        <f>IF(Dagbok!$F121=C$2,Dagbok!$E121," ")</f>
        <v xml:space="preserve"> </v>
      </c>
      <c r="D127" s="8" t="str">
        <f>IF(Dagbok!$G121=C$2,Dagbok!$E121," ")</f>
        <v xml:space="preserve"> </v>
      </c>
      <c r="E127" s="8" t="str">
        <f>IF(Dagbok!$F121=E$2,Dagbok!$E121," ")</f>
        <v xml:space="preserve"> </v>
      </c>
      <c r="F127" s="8" t="str">
        <f>IF(Dagbok!$G121=E$2,Dagbok!$E121," ")</f>
        <v xml:space="preserve"> </v>
      </c>
      <c r="G127" s="8" t="str">
        <f>IF(Dagbok!$F121=G$2,Dagbok!$E121," ")</f>
        <v xml:space="preserve"> </v>
      </c>
      <c r="H127" s="8" t="str">
        <f>IF(Dagbok!$G121=G$2,Dagbok!$E121," ")</f>
        <v xml:space="preserve"> </v>
      </c>
      <c r="I127" s="8" t="str">
        <f>IF(Dagbok!$F121=I$2,Dagbok!$E121," ")</f>
        <v xml:space="preserve"> </v>
      </c>
      <c r="J127" s="8" t="str">
        <f>IF(Dagbok!$G121=I$2,Dagbok!$E121," ")</f>
        <v xml:space="preserve"> </v>
      </c>
    </row>
    <row r="128" spans="1:10" x14ac:dyDescent="0.25">
      <c r="A128" s="32">
        <f>IF(Dagbok!B122&gt;0,Dagbok!B122," ")</f>
        <v>120</v>
      </c>
      <c r="B128" s="32">
        <f>IF(Dagbok!C122&gt;0,Dagbok!C122," ")</f>
        <v>85</v>
      </c>
      <c r="C128" s="8" t="str">
        <f>IF(Dagbok!$F122=C$2,Dagbok!$E122," ")</f>
        <v xml:space="preserve"> </v>
      </c>
      <c r="D128" s="8" t="str">
        <f>IF(Dagbok!$G122=C$2,Dagbok!$E122," ")</f>
        <v xml:space="preserve"> </v>
      </c>
      <c r="E128" s="8" t="str">
        <f>IF(Dagbok!$F122=E$2,Dagbok!$E122," ")</f>
        <v xml:space="preserve"> </v>
      </c>
      <c r="F128" s="8">
        <f>IF(Dagbok!$G122=E$2,Dagbok!$E122," ")</f>
        <v>3000</v>
      </c>
      <c r="G128" s="8" t="str">
        <f>IF(Dagbok!$F122=G$2,Dagbok!$E122," ")</f>
        <v xml:space="preserve"> </v>
      </c>
      <c r="H128" s="8" t="str">
        <f>IF(Dagbok!$G122=G$2,Dagbok!$E122," ")</f>
        <v xml:space="preserve"> </v>
      </c>
      <c r="I128" s="8" t="str">
        <f>IF(Dagbok!$F122=I$2,Dagbok!$E122," ")</f>
        <v xml:space="preserve"> </v>
      </c>
      <c r="J128" s="8" t="str">
        <f>IF(Dagbok!$G122=I$2,Dagbok!$E122," ")</f>
        <v xml:space="preserve"> </v>
      </c>
    </row>
    <row r="129" spans="1:10" x14ac:dyDescent="0.25">
      <c r="A129" s="32">
        <f>IF(Dagbok!B123&gt;0,Dagbok!B123," ")</f>
        <v>121</v>
      </c>
      <c r="B129" s="32">
        <f>IF(Dagbok!C123&gt;0,Dagbok!C123," ")</f>
        <v>86</v>
      </c>
      <c r="C129" s="8" t="str">
        <f>IF(Dagbok!$F123=C$2,Dagbok!$E123," ")</f>
        <v xml:space="preserve"> </v>
      </c>
      <c r="D129" s="8" t="str">
        <f>IF(Dagbok!$G123=C$2,Dagbok!$E123," ")</f>
        <v xml:space="preserve"> </v>
      </c>
      <c r="E129" s="8" t="str">
        <f>IF(Dagbok!$F123=E$2,Dagbok!$E123," ")</f>
        <v xml:space="preserve"> </v>
      </c>
      <c r="F129" s="8">
        <f>IF(Dagbok!$G123=E$2,Dagbok!$E123," ")</f>
        <v>2000</v>
      </c>
      <c r="G129" s="8" t="str">
        <f>IF(Dagbok!$F123=G$2,Dagbok!$E123," ")</f>
        <v xml:space="preserve"> </v>
      </c>
      <c r="H129" s="8" t="str">
        <f>IF(Dagbok!$G123=G$2,Dagbok!$E123," ")</f>
        <v xml:space="preserve"> </v>
      </c>
      <c r="I129" s="8" t="str">
        <f>IF(Dagbok!$F123=I$2,Dagbok!$E123," ")</f>
        <v xml:space="preserve"> </v>
      </c>
      <c r="J129" s="8" t="str">
        <f>IF(Dagbok!$G123=I$2,Dagbok!$E123," ")</f>
        <v xml:space="preserve"> </v>
      </c>
    </row>
    <row r="130" spans="1:10" x14ac:dyDescent="0.25">
      <c r="A130" s="32">
        <f>IF(Dagbok!B124&gt;0,Dagbok!B124," ")</f>
        <v>122</v>
      </c>
      <c r="B130" s="32">
        <f>IF(Dagbok!C124&gt;0,Dagbok!C124," ")</f>
        <v>87</v>
      </c>
      <c r="C130" s="8" t="str">
        <f>IF(Dagbok!$F124=C$2,Dagbok!$E124," ")</f>
        <v xml:space="preserve"> </v>
      </c>
      <c r="D130" s="8" t="str">
        <f>IF(Dagbok!$G124=C$2,Dagbok!$E124," ")</f>
        <v xml:space="preserve"> </v>
      </c>
      <c r="E130" s="8" t="str">
        <f>IF(Dagbok!$F124=E$2,Dagbok!$E124," ")</f>
        <v xml:space="preserve"> </v>
      </c>
      <c r="F130" s="8">
        <f>IF(Dagbok!$G124=E$2,Dagbok!$E124," ")</f>
        <v>2000</v>
      </c>
      <c r="G130" s="8" t="str">
        <f>IF(Dagbok!$F124=G$2,Dagbok!$E124," ")</f>
        <v xml:space="preserve"> </v>
      </c>
      <c r="H130" s="8" t="str">
        <f>IF(Dagbok!$G124=G$2,Dagbok!$E124," ")</f>
        <v xml:space="preserve"> </v>
      </c>
      <c r="I130" s="8" t="str">
        <f>IF(Dagbok!$F124=I$2,Dagbok!$E124," ")</f>
        <v xml:space="preserve"> </v>
      </c>
      <c r="J130" s="8" t="str">
        <f>IF(Dagbok!$G124=I$2,Dagbok!$E124," ")</f>
        <v xml:space="preserve"> </v>
      </c>
    </row>
    <row r="131" spans="1:10" x14ac:dyDescent="0.25">
      <c r="A131" s="32">
        <f>IF(Dagbok!B125&gt;0,Dagbok!B125," ")</f>
        <v>123</v>
      </c>
      <c r="B131" s="32">
        <f>IF(Dagbok!C125&gt;0,Dagbok!C125," ")</f>
        <v>88</v>
      </c>
      <c r="C131" s="8" t="str">
        <f>IF(Dagbok!$F125=C$2,Dagbok!$E125," ")</f>
        <v xml:space="preserve"> </v>
      </c>
      <c r="D131" s="8" t="str">
        <f>IF(Dagbok!$G125=C$2,Dagbok!$E125," ")</f>
        <v xml:space="preserve"> </v>
      </c>
      <c r="E131" s="8" t="str">
        <f>IF(Dagbok!$F125=E$2,Dagbok!$E125," ")</f>
        <v xml:space="preserve"> </v>
      </c>
      <c r="F131" s="8">
        <f>IF(Dagbok!$G125=E$2,Dagbok!$E125," ")</f>
        <v>4000</v>
      </c>
      <c r="G131" s="8" t="str">
        <f>IF(Dagbok!$F125=G$2,Dagbok!$E125," ")</f>
        <v xml:space="preserve"> </v>
      </c>
      <c r="H131" s="8" t="str">
        <f>IF(Dagbok!$G125=G$2,Dagbok!$E125," ")</f>
        <v xml:space="preserve"> </v>
      </c>
      <c r="I131" s="8" t="str">
        <f>IF(Dagbok!$F125=I$2,Dagbok!$E125," ")</f>
        <v xml:space="preserve"> </v>
      </c>
      <c r="J131" s="8" t="str">
        <f>IF(Dagbok!$G125=I$2,Dagbok!$E125," ")</f>
        <v xml:space="preserve"> </v>
      </c>
    </row>
    <row r="132" spans="1:10" x14ac:dyDescent="0.25">
      <c r="A132" s="32">
        <f>IF(Dagbok!B126&gt;0,Dagbok!B126," ")</f>
        <v>124</v>
      </c>
      <c r="B132" s="32">
        <f>IF(Dagbok!C126&gt;0,Dagbok!C126," ")</f>
        <v>89</v>
      </c>
      <c r="C132" s="8" t="str">
        <f>IF(Dagbok!$F126=C$2,Dagbok!$E126," ")</f>
        <v xml:space="preserve"> </v>
      </c>
      <c r="D132" s="8" t="str">
        <f>IF(Dagbok!$G126=C$2,Dagbok!$E126," ")</f>
        <v xml:space="preserve"> </v>
      </c>
      <c r="E132" s="8" t="str">
        <f>IF(Dagbok!$F126=E$2,Dagbok!$E126," ")</f>
        <v xml:space="preserve"> </v>
      </c>
      <c r="F132" s="8" t="str">
        <f>IF(Dagbok!$G126=E$2,Dagbok!$E126," ")</f>
        <v xml:space="preserve"> </v>
      </c>
      <c r="G132" s="8" t="str">
        <f>IF(Dagbok!$F126=G$2,Dagbok!$E126," ")</f>
        <v xml:space="preserve"> </v>
      </c>
      <c r="H132" s="8" t="str">
        <f>IF(Dagbok!$G126=G$2,Dagbok!$E126," ")</f>
        <v xml:space="preserve"> </v>
      </c>
      <c r="I132" s="8" t="str">
        <f>IF(Dagbok!$F126=I$2,Dagbok!$E126," ")</f>
        <v xml:space="preserve"> </v>
      </c>
      <c r="J132" s="8" t="str">
        <f>IF(Dagbok!$G126=I$2,Dagbok!$E126," ")</f>
        <v xml:space="preserve"> </v>
      </c>
    </row>
    <row r="133" spans="1:10" x14ac:dyDescent="0.25">
      <c r="A133" s="32">
        <f>IF(Dagbok!B127&gt;0,Dagbok!B127," ")</f>
        <v>125</v>
      </c>
      <c r="B133" s="32">
        <f>IF(Dagbok!C127&gt;0,Dagbok!C127," ")</f>
        <v>90</v>
      </c>
      <c r="C133" s="8" t="str">
        <f>IF(Dagbok!$F127=C$2,Dagbok!$E127," ")</f>
        <v xml:space="preserve"> </v>
      </c>
      <c r="D133" s="8" t="str">
        <f>IF(Dagbok!$G127=C$2,Dagbok!$E127," ")</f>
        <v xml:space="preserve"> </v>
      </c>
      <c r="E133" s="8" t="str">
        <f>IF(Dagbok!$F127=E$2,Dagbok!$E127," ")</f>
        <v xml:space="preserve"> </v>
      </c>
      <c r="F133" s="8" t="str">
        <f>IF(Dagbok!$G127=E$2,Dagbok!$E127," ")</f>
        <v xml:space="preserve"> </v>
      </c>
      <c r="G133" s="8" t="str">
        <f>IF(Dagbok!$F127=G$2,Dagbok!$E127," ")</f>
        <v xml:space="preserve"> </v>
      </c>
      <c r="H133" s="8" t="str">
        <f>IF(Dagbok!$G127=G$2,Dagbok!$E127," ")</f>
        <v xml:space="preserve"> </v>
      </c>
      <c r="I133" s="8" t="str">
        <f>IF(Dagbok!$F127=I$2,Dagbok!$E127," ")</f>
        <v xml:space="preserve"> </v>
      </c>
      <c r="J133" s="8" t="str">
        <f>IF(Dagbok!$G127=I$2,Dagbok!$E127," ")</f>
        <v xml:space="preserve"> </v>
      </c>
    </row>
    <row r="134" spans="1:10" x14ac:dyDescent="0.25">
      <c r="A134" s="32">
        <f>IF(Dagbok!B128&gt;0,Dagbok!B128," ")</f>
        <v>126</v>
      </c>
      <c r="B134" s="32">
        <f>IF(Dagbok!C128&gt;0,Dagbok!C128," ")</f>
        <v>91</v>
      </c>
      <c r="C134" s="8" t="str">
        <f>IF(Dagbok!$F128=C$2,Dagbok!$E128," ")</f>
        <v xml:space="preserve"> </v>
      </c>
      <c r="D134" s="8" t="str">
        <f>IF(Dagbok!$G128=C$2,Dagbok!$E128," ")</f>
        <v xml:space="preserve"> </v>
      </c>
      <c r="E134" s="8" t="str">
        <f>IF(Dagbok!$F128=E$2,Dagbok!$E128," ")</f>
        <v xml:space="preserve"> </v>
      </c>
      <c r="F134" s="8" t="str">
        <f>IF(Dagbok!$G128=E$2,Dagbok!$E128," ")</f>
        <v xml:space="preserve"> </v>
      </c>
      <c r="G134" s="8" t="str">
        <f>IF(Dagbok!$F128=G$2,Dagbok!$E128," ")</f>
        <v xml:space="preserve"> </v>
      </c>
      <c r="H134" s="8" t="str">
        <f>IF(Dagbok!$G128=G$2,Dagbok!$E128," ")</f>
        <v xml:space="preserve"> </v>
      </c>
      <c r="I134" s="8" t="str">
        <f>IF(Dagbok!$F128=I$2,Dagbok!$E128," ")</f>
        <v xml:space="preserve"> </v>
      </c>
      <c r="J134" s="8" t="str">
        <f>IF(Dagbok!$G128=I$2,Dagbok!$E128," ")</f>
        <v xml:space="preserve"> </v>
      </c>
    </row>
    <row r="135" spans="1:10" x14ac:dyDescent="0.25">
      <c r="A135" s="32">
        <f>IF(Dagbok!B129&gt;0,Dagbok!B129," ")</f>
        <v>127</v>
      </c>
      <c r="B135" s="32">
        <f>IF(Dagbok!C129&gt;0,Dagbok!C129," ")</f>
        <v>92</v>
      </c>
      <c r="C135" s="8" t="str">
        <f>IF(Dagbok!$F129=C$2,Dagbok!$E129," ")</f>
        <v xml:space="preserve"> </v>
      </c>
      <c r="D135" s="8" t="str">
        <f>IF(Dagbok!$G129=C$2,Dagbok!$E129," ")</f>
        <v xml:space="preserve"> </v>
      </c>
      <c r="E135" s="8" t="str">
        <f>IF(Dagbok!$F129=E$2,Dagbok!$E129," ")</f>
        <v xml:space="preserve"> </v>
      </c>
      <c r="F135" s="8" t="str">
        <f>IF(Dagbok!$G129=E$2,Dagbok!$E129," ")</f>
        <v xml:space="preserve"> </v>
      </c>
      <c r="G135" s="8" t="str">
        <f>IF(Dagbok!$F129=G$2,Dagbok!$E129," ")</f>
        <v xml:space="preserve"> </v>
      </c>
      <c r="H135" s="8" t="str">
        <f>IF(Dagbok!$G129=G$2,Dagbok!$E129," ")</f>
        <v xml:space="preserve"> </v>
      </c>
      <c r="I135" s="8" t="str">
        <f>IF(Dagbok!$F129=I$2,Dagbok!$E129," ")</f>
        <v xml:space="preserve"> </v>
      </c>
      <c r="J135" s="8" t="str">
        <f>IF(Dagbok!$G129=I$2,Dagbok!$E129," ")</f>
        <v xml:space="preserve"> </v>
      </c>
    </row>
    <row r="136" spans="1:10" x14ac:dyDescent="0.25">
      <c r="A136" s="32">
        <f>IF(Dagbok!B130&gt;0,Dagbok!B130," ")</f>
        <v>128</v>
      </c>
      <c r="B136" s="32">
        <f>IF(Dagbok!C130&gt;0,Dagbok!C130," ")</f>
        <v>93</v>
      </c>
      <c r="C136" s="8" t="str">
        <f>IF(Dagbok!$F130=C$2,Dagbok!$E130," ")</f>
        <v xml:space="preserve"> </v>
      </c>
      <c r="D136" s="8" t="str">
        <f>IF(Dagbok!$G130=C$2,Dagbok!$E130," ")</f>
        <v xml:space="preserve"> </v>
      </c>
      <c r="E136" s="8" t="str">
        <f>IF(Dagbok!$F130=E$2,Dagbok!$E130," ")</f>
        <v xml:space="preserve"> </v>
      </c>
      <c r="F136" s="8" t="str">
        <f>IF(Dagbok!$G130=E$2,Dagbok!$E130," ")</f>
        <v xml:space="preserve"> </v>
      </c>
      <c r="G136" s="8" t="str">
        <f>IF(Dagbok!$F130=G$2,Dagbok!$E130," ")</f>
        <v xml:space="preserve"> </v>
      </c>
      <c r="H136" s="8" t="str">
        <f>IF(Dagbok!$G130=G$2,Dagbok!$E130," ")</f>
        <v xml:space="preserve"> </v>
      </c>
      <c r="I136" s="8" t="str">
        <f>IF(Dagbok!$F130=I$2,Dagbok!$E130," ")</f>
        <v xml:space="preserve"> </v>
      </c>
      <c r="J136" s="8" t="str">
        <f>IF(Dagbok!$G130=I$2,Dagbok!$E130," ")</f>
        <v xml:space="preserve"> </v>
      </c>
    </row>
    <row r="137" spans="1:10" x14ac:dyDescent="0.25">
      <c r="A137" s="32">
        <f>IF(Dagbok!B131&gt;0,Dagbok!B131," ")</f>
        <v>129</v>
      </c>
      <c r="B137" s="32">
        <f>IF(Dagbok!C131&gt;0,Dagbok!C131," ")</f>
        <v>94</v>
      </c>
      <c r="C137" s="8" t="str">
        <f>IF(Dagbok!$F131=C$2,Dagbok!$E131," ")</f>
        <v xml:space="preserve"> </v>
      </c>
      <c r="D137" s="8" t="str">
        <f>IF(Dagbok!$G131=C$2,Dagbok!$E131," ")</f>
        <v xml:space="preserve"> </v>
      </c>
      <c r="E137" s="8" t="str">
        <f>IF(Dagbok!$F131=E$2,Dagbok!$E131," ")</f>
        <v xml:space="preserve"> </v>
      </c>
      <c r="F137" s="8" t="str">
        <f>IF(Dagbok!$G131=E$2,Dagbok!$E131," ")</f>
        <v xml:space="preserve"> </v>
      </c>
      <c r="G137" s="8" t="str">
        <f>IF(Dagbok!$F131=G$2,Dagbok!$E131," ")</f>
        <v xml:space="preserve"> </v>
      </c>
      <c r="H137" s="8" t="str">
        <f>IF(Dagbok!$G131=G$2,Dagbok!$E131," ")</f>
        <v xml:space="preserve"> </v>
      </c>
      <c r="I137" s="8" t="str">
        <f>IF(Dagbok!$F131=I$2,Dagbok!$E131," ")</f>
        <v xml:space="preserve"> </v>
      </c>
      <c r="J137" s="8" t="str">
        <f>IF(Dagbok!$G131=I$2,Dagbok!$E131," ")</f>
        <v xml:space="preserve"> </v>
      </c>
    </row>
    <row r="138" spans="1:10" x14ac:dyDescent="0.25">
      <c r="A138" s="32">
        <f>IF(Dagbok!B132&gt;0,Dagbok!B132," ")</f>
        <v>130</v>
      </c>
      <c r="B138" s="32">
        <f>IF(Dagbok!C132&gt;0,Dagbok!C132," ")</f>
        <v>95</v>
      </c>
      <c r="C138" s="8" t="str">
        <f>IF(Dagbok!$F132=C$2,Dagbok!$E132," ")</f>
        <v xml:space="preserve"> </v>
      </c>
      <c r="D138" s="8" t="str">
        <f>IF(Dagbok!$G132=C$2,Dagbok!$E132," ")</f>
        <v xml:space="preserve"> </v>
      </c>
      <c r="E138" s="8" t="str">
        <f>IF(Dagbok!$F132=E$2,Dagbok!$E132," ")</f>
        <v xml:space="preserve"> </v>
      </c>
      <c r="F138" s="8" t="str">
        <f>IF(Dagbok!$G132=E$2,Dagbok!$E132," ")</f>
        <v xml:space="preserve"> </v>
      </c>
      <c r="G138" s="8" t="str">
        <f>IF(Dagbok!$F132=G$2,Dagbok!$E132," ")</f>
        <v xml:space="preserve"> </v>
      </c>
      <c r="H138" s="8" t="str">
        <f>IF(Dagbok!$G132=G$2,Dagbok!$E132," ")</f>
        <v xml:space="preserve"> </v>
      </c>
      <c r="I138" s="8" t="str">
        <f>IF(Dagbok!$F132=I$2,Dagbok!$E132," ")</f>
        <v xml:space="preserve"> </v>
      </c>
      <c r="J138" s="8" t="str">
        <f>IF(Dagbok!$G132=I$2,Dagbok!$E132," ")</f>
        <v xml:space="preserve"> </v>
      </c>
    </row>
    <row r="139" spans="1:10" x14ac:dyDescent="0.25">
      <c r="A139" s="32">
        <f>IF(Dagbok!B133&gt;0,Dagbok!B133," ")</f>
        <v>131</v>
      </c>
      <c r="B139" s="32">
        <f>IF(Dagbok!C133&gt;0,Dagbok!C133," ")</f>
        <v>96</v>
      </c>
      <c r="C139" s="8" t="str">
        <f>IF(Dagbok!$F133=C$2,Dagbok!$E133," ")</f>
        <v xml:space="preserve"> </v>
      </c>
      <c r="D139" s="8" t="str">
        <f>IF(Dagbok!$G133=C$2,Dagbok!$E133," ")</f>
        <v xml:space="preserve"> </v>
      </c>
      <c r="E139" s="8" t="str">
        <f>IF(Dagbok!$F133=E$2,Dagbok!$E133," ")</f>
        <v xml:space="preserve"> </v>
      </c>
      <c r="F139" s="8" t="str">
        <f>IF(Dagbok!$G133=E$2,Dagbok!$E133," ")</f>
        <v xml:space="preserve"> </v>
      </c>
      <c r="G139" s="8" t="str">
        <f>IF(Dagbok!$F133=G$2,Dagbok!$E133," ")</f>
        <v xml:space="preserve"> </v>
      </c>
      <c r="H139" s="8" t="str">
        <f>IF(Dagbok!$G133=G$2,Dagbok!$E133," ")</f>
        <v xml:space="preserve"> </v>
      </c>
      <c r="I139" s="8" t="str">
        <f>IF(Dagbok!$F133=I$2,Dagbok!$E133," ")</f>
        <v xml:space="preserve"> </v>
      </c>
      <c r="J139" s="8" t="str">
        <f>IF(Dagbok!$G133=I$2,Dagbok!$E133," ")</f>
        <v xml:space="preserve"> </v>
      </c>
    </row>
    <row r="140" spans="1:10" x14ac:dyDescent="0.25">
      <c r="A140" s="32">
        <f>IF(Dagbok!B134&gt;0,Dagbok!B134," ")</f>
        <v>132</v>
      </c>
      <c r="B140" s="32">
        <f>IF(Dagbok!C134&gt;0,Dagbok!C134," ")</f>
        <v>97</v>
      </c>
      <c r="C140" s="8" t="str">
        <f>IF(Dagbok!$F134=C$2,Dagbok!$E134," ")</f>
        <v xml:space="preserve"> </v>
      </c>
      <c r="D140" s="8" t="str">
        <f>IF(Dagbok!$G134=C$2,Dagbok!$E134," ")</f>
        <v xml:space="preserve"> </v>
      </c>
      <c r="E140" s="8">
        <f>IF(Dagbok!$F134=E$2,Dagbok!$E134," ")</f>
        <v>2400</v>
      </c>
      <c r="F140" s="8" t="str">
        <f>IF(Dagbok!$G134=E$2,Dagbok!$E134," ")</f>
        <v xml:space="preserve"> </v>
      </c>
      <c r="G140" s="8" t="str">
        <f>IF(Dagbok!$F134=G$2,Dagbok!$E134," ")</f>
        <v xml:space="preserve"> </v>
      </c>
      <c r="H140" s="8" t="str">
        <f>IF(Dagbok!$G134=G$2,Dagbok!$E134," ")</f>
        <v xml:space="preserve"> </v>
      </c>
      <c r="I140" s="8" t="str">
        <f>IF(Dagbok!$F134=I$2,Dagbok!$E134," ")</f>
        <v xml:space="preserve"> </v>
      </c>
      <c r="J140" s="8" t="str">
        <f>IF(Dagbok!$G134=I$2,Dagbok!$E134," ")</f>
        <v xml:space="preserve"> </v>
      </c>
    </row>
    <row r="141" spans="1:10" x14ac:dyDescent="0.25">
      <c r="A141" s="32">
        <f>IF(Dagbok!B135&gt;0,Dagbok!B135," ")</f>
        <v>133</v>
      </c>
      <c r="B141" s="32">
        <f>IF(Dagbok!C135&gt;0,Dagbok!C135," ")</f>
        <v>98</v>
      </c>
      <c r="C141" s="8" t="str">
        <f>IF(Dagbok!$F135=C$2,Dagbok!$E135," ")</f>
        <v xml:space="preserve"> </v>
      </c>
      <c r="D141" s="8" t="str">
        <f>IF(Dagbok!$G135=C$2,Dagbok!$E135," ")</f>
        <v xml:space="preserve"> </v>
      </c>
      <c r="E141" s="8" t="str">
        <f>IF(Dagbok!$F135=E$2,Dagbok!$E135," ")</f>
        <v xml:space="preserve"> </v>
      </c>
      <c r="F141" s="8" t="str">
        <f>IF(Dagbok!$G135=E$2,Dagbok!$E135," ")</f>
        <v xml:space="preserve"> </v>
      </c>
      <c r="G141" s="8" t="str">
        <f>IF(Dagbok!$F135=G$2,Dagbok!$E135," ")</f>
        <v xml:space="preserve"> </v>
      </c>
      <c r="H141" s="8" t="str">
        <f>IF(Dagbok!$G135=G$2,Dagbok!$E135," ")</f>
        <v xml:space="preserve"> </v>
      </c>
      <c r="I141" s="8" t="str">
        <f>IF(Dagbok!$F135=I$2,Dagbok!$E135," ")</f>
        <v xml:space="preserve"> </v>
      </c>
      <c r="J141" s="8" t="str">
        <f>IF(Dagbok!$G135=I$2,Dagbok!$E135," ")</f>
        <v xml:space="preserve"> </v>
      </c>
    </row>
    <row r="142" spans="1:10" x14ac:dyDescent="0.25">
      <c r="A142" s="32">
        <f>IF(Dagbok!B136&gt;0,Dagbok!B136," ")</f>
        <v>134</v>
      </c>
      <c r="B142" s="32">
        <f>IF(Dagbok!C136&gt;0,Dagbok!C136," ")</f>
        <v>99</v>
      </c>
      <c r="C142" s="8" t="str">
        <f>IF(Dagbok!$F136=C$2,Dagbok!$E136," ")</f>
        <v xml:space="preserve"> </v>
      </c>
      <c r="D142" s="8" t="str">
        <f>IF(Dagbok!$G136=C$2,Dagbok!$E136," ")</f>
        <v xml:space="preserve"> </v>
      </c>
      <c r="E142" s="8" t="str">
        <f>IF(Dagbok!$F136=E$2,Dagbok!$E136," ")</f>
        <v xml:space="preserve"> </v>
      </c>
      <c r="F142" s="8" t="str">
        <f>IF(Dagbok!$G136=E$2,Dagbok!$E136," ")</f>
        <v xml:space="preserve"> </v>
      </c>
      <c r="G142" s="8" t="str">
        <f>IF(Dagbok!$F136=G$2,Dagbok!$E136," ")</f>
        <v xml:space="preserve"> </v>
      </c>
      <c r="H142" s="8" t="str">
        <f>IF(Dagbok!$G136=G$2,Dagbok!$E136," ")</f>
        <v xml:space="preserve"> </v>
      </c>
      <c r="I142" s="8" t="str">
        <f>IF(Dagbok!$F136=I$2,Dagbok!$E136," ")</f>
        <v xml:space="preserve"> </v>
      </c>
      <c r="J142" s="8" t="str">
        <f>IF(Dagbok!$G136=I$2,Dagbok!$E136," ")</f>
        <v xml:space="preserve"> </v>
      </c>
    </row>
    <row r="143" spans="1:10" x14ac:dyDescent="0.25">
      <c r="A143" s="32">
        <f>IF(Dagbok!B137&gt;0,Dagbok!B137," ")</f>
        <v>135</v>
      </c>
      <c r="B143" s="32">
        <f>IF(Dagbok!C137&gt;0,Dagbok!C137," ")</f>
        <v>100</v>
      </c>
      <c r="C143" s="8" t="str">
        <f>IF(Dagbok!$F137=C$2,Dagbok!$E137," ")</f>
        <v xml:space="preserve"> </v>
      </c>
      <c r="D143" s="8" t="str">
        <f>IF(Dagbok!$G137=C$2,Dagbok!$E137," ")</f>
        <v xml:space="preserve"> </v>
      </c>
      <c r="E143" s="8" t="str">
        <f>IF(Dagbok!$F137=E$2,Dagbok!$E137," ")</f>
        <v xml:space="preserve"> </v>
      </c>
      <c r="F143" s="8" t="str">
        <f>IF(Dagbok!$G137=E$2,Dagbok!$E137," ")</f>
        <v xml:space="preserve"> </v>
      </c>
      <c r="G143" s="8" t="str">
        <f>IF(Dagbok!$F137=G$2,Dagbok!$E137," ")</f>
        <v xml:space="preserve"> </v>
      </c>
      <c r="H143" s="8" t="str">
        <f>IF(Dagbok!$G137=G$2,Dagbok!$E137," ")</f>
        <v xml:space="preserve"> </v>
      </c>
      <c r="I143" s="8" t="str">
        <f>IF(Dagbok!$F137=I$2,Dagbok!$E137," ")</f>
        <v xml:space="preserve"> </v>
      </c>
      <c r="J143" s="8" t="str">
        <f>IF(Dagbok!$G137=I$2,Dagbok!$E137," ")</f>
        <v xml:space="preserve"> </v>
      </c>
    </row>
    <row r="144" spans="1:10" x14ac:dyDescent="0.25">
      <c r="A144" s="32">
        <f>IF(Dagbok!B138&gt;0,Dagbok!B138," ")</f>
        <v>136</v>
      </c>
      <c r="B144" s="32">
        <f>IF(Dagbok!C138&gt;0,Dagbok!C138," ")</f>
        <v>101</v>
      </c>
      <c r="C144" s="8" t="str">
        <f>IF(Dagbok!$F138=C$2,Dagbok!$E138," ")</f>
        <v xml:space="preserve"> </v>
      </c>
      <c r="D144" s="8" t="str">
        <f>IF(Dagbok!$G138=C$2,Dagbok!$E138," ")</f>
        <v xml:space="preserve"> </v>
      </c>
      <c r="E144" s="8" t="str">
        <f>IF(Dagbok!$F138=E$2,Dagbok!$E138," ")</f>
        <v xml:space="preserve"> </v>
      </c>
      <c r="F144" s="8" t="str">
        <f>IF(Dagbok!$G138=E$2,Dagbok!$E138," ")</f>
        <v xml:space="preserve"> </v>
      </c>
      <c r="G144" s="8" t="str">
        <f>IF(Dagbok!$F138=G$2,Dagbok!$E138," ")</f>
        <v xml:space="preserve"> </v>
      </c>
      <c r="H144" s="8" t="str">
        <f>IF(Dagbok!$G138=G$2,Dagbok!$E138," ")</f>
        <v xml:space="preserve"> </v>
      </c>
      <c r="I144" s="8" t="str">
        <f>IF(Dagbok!$F138=I$2,Dagbok!$E138," ")</f>
        <v xml:space="preserve"> </v>
      </c>
      <c r="J144" s="8" t="str">
        <f>IF(Dagbok!$G138=I$2,Dagbok!$E138," ")</f>
        <v xml:space="preserve"> </v>
      </c>
    </row>
    <row r="145" spans="1:10" x14ac:dyDescent="0.25">
      <c r="A145" s="32">
        <f>IF(Dagbok!B139&gt;0,Dagbok!B139," ")</f>
        <v>137</v>
      </c>
      <c r="B145" s="32">
        <f>IF(Dagbok!C139&gt;0,Dagbok!C139," ")</f>
        <v>102</v>
      </c>
      <c r="C145" s="8" t="str">
        <f>IF(Dagbok!$F139=C$2,Dagbok!$E139," ")</f>
        <v xml:space="preserve"> </v>
      </c>
      <c r="D145" s="8" t="str">
        <f>IF(Dagbok!$G139=C$2,Dagbok!$E139," ")</f>
        <v xml:space="preserve"> </v>
      </c>
      <c r="E145" s="8" t="str">
        <f>IF(Dagbok!$F139=E$2,Dagbok!$E139," ")</f>
        <v xml:space="preserve"> </v>
      </c>
      <c r="F145" s="8" t="str">
        <f>IF(Dagbok!$G139=E$2,Dagbok!$E139," ")</f>
        <v xml:space="preserve"> </v>
      </c>
      <c r="G145" s="8" t="str">
        <f>IF(Dagbok!$F139=G$2,Dagbok!$E139," ")</f>
        <v xml:space="preserve"> </v>
      </c>
      <c r="H145" s="8" t="str">
        <f>IF(Dagbok!$G139=G$2,Dagbok!$E139," ")</f>
        <v xml:space="preserve"> </v>
      </c>
      <c r="I145" s="8" t="str">
        <f>IF(Dagbok!$F139=I$2,Dagbok!$E139," ")</f>
        <v xml:space="preserve"> </v>
      </c>
      <c r="J145" s="8" t="str">
        <f>IF(Dagbok!$G139=I$2,Dagbok!$E139," ")</f>
        <v xml:space="preserve"> </v>
      </c>
    </row>
    <row r="146" spans="1:10" x14ac:dyDescent="0.25">
      <c r="A146" s="32">
        <f>IF(Dagbok!B140&gt;0,Dagbok!B140," ")</f>
        <v>138</v>
      </c>
      <c r="B146" s="32">
        <f>IF(Dagbok!C140&gt;0,Dagbok!C140," ")</f>
        <v>103</v>
      </c>
      <c r="C146" s="8" t="str">
        <f>IF(Dagbok!$F140=C$2,Dagbok!$E140," ")</f>
        <v xml:space="preserve"> </v>
      </c>
      <c r="D146" s="8" t="str">
        <f>IF(Dagbok!$G140=C$2,Dagbok!$E140," ")</f>
        <v xml:space="preserve"> </v>
      </c>
      <c r="E146" s="8" t="str">
        <f>IF(Dagbok!$F140=E$2,Dagbok!$E140," ")</f>
        <v xml:space="preserve"> </v>
      </c>
      <c r="F146" s="8" t="str">
        <f>IF(Dagbok!$G140=E$2,Dagbok!$E140," ")</f>
        <v xml:space="preserve"> </v>
      </c>
      <c r="G146" s="8" t="str">
        <f>IF(Dagbok!$F140=G$2,Dagbok!$E140," ")</f>
        <v xml:space="preserve"> </v>
      </c>
      <c r="H146" s="8" t="str">
        <f>IF(Dagbok!$G140=G$2,Dagbok!$E140," ")</f>
        <v xml:space="preserve"> </v>
      </c>
      <c r="I146" s="8" t="str">
        <f>IF(Dagbok!$F140=I$2,Dagbok!$E140," ")</f>
        <v xml:space="preserve"> </v>
      </c>
      <c r="J146" s="8" t="str">
        <f>IF(Dagbok!$G140=I$2,Dagbok!$E140," ")</f>
        <v xml:space="preserve"> </v>
      </c>
    </row>
    <row r="147" spans="1:10" x14ac:dyDescent="0.25">
      <c r="A147" s="32">
        <f>IF(Dagbok!B141&gt;0,Dagbok!B141," ")</f>
        <v>139</v>
      </c>
      <c r="B147" s="32">
        <f>IF(Dagbok!C141&gt;0,Dagbok!C141," ")</f>
        <v>104</v>
      </c>
      <c r="C147" s="8" t="str">
        <f>IF(Dagbok!$F141=C$2,Dagbok!$E141," ")</f>
        <v xml:space="preserve"> </v>
      </c>
      <c r="D147" s="8" t="str">
        <f>IF(Dagbok!$G141=C$2,Dagbok!$E141," ")</f>
        <v xml:space="preserve"> </v>
      </c>
      <c r="E147" s="8" t="str">
        <f>IF(Dagbok!$F141=E$2,Dagbok!$E141," ")</f>
        <v xml:space="preserve"> </v>
      </c>
      <c r="F147" s="8" t="str">
        <f>IF(Dagbok!$G141=E$2,Dagbok!$E141," ")</f>
        <v xml:space="preserve"> </v>
      </c>
      <c r="G147" s="8" t="str">
        <f>IF(Dagbok!$F141=G$2,Dagbok!$E141," ")</f>
        <v xml:space="preserve"> </v>
      </c>
      <c r="H147" s="8" t="str">
        <f>IF(Dagbok!$G141=G$2,Dagbok!$E141," ")</f>
        <v xml:space="preserve"> </v>
      </c>
      <c r="I147" s="8" t="str">
        <f>IF(Dagbok!$F141=I$2,Dagbok!$E141," ")</f>
        <v xml:space="preserve"> </v>
      </c>
      <c r="J147" s="8" t="str">
        <f>IF(Dagbok!$G141=I$2,Dagbok!$E141," ")</f>
        <v xml:space="preserve"> </v>
      </c>
    </row>
    <row r="148" spans="1:10" x14ac:dyDescent="0.25">
      <c r="A148" s="32">
        <f>IF(Dagbok!B142&gt;0,Dagbok!B142," ")</f>
        <v>140</v>
      </c>
      <c r="B148" s="32">
        <f>IF(Dagbok!C142&gt;0,Dagbok!C142," ")</f>
        <v>105</v>
      </c>
      <c r="C148" s="8" t="str">
        <f>IF(Dagbok!$F142=C$2,Dagbok!$E142," ")</f>
        <v xml:space="preserve"> </v>
      </c>
      <c r="D148" s="8" t="str">
        <f>IF(Dagbok!$G142=C$2,Dagbok!$E142," ")</f>
        <v xml:space="preserve"> </v>
      </c>
      <c r="E148" s="8" t="str">
        <f>IF(Dagbok!$F142=E$2,Dagbok!$E142," ")</f>
        <v xml:space="preserve"> </v>
      </c>
      <c r="F148" s="8" t="str">
        <f>IF(Dagbok!$G142=E$2,Dagbok!$E142," ")</f>
        <v xml:space="preserve"> </v>
      </c>
      <c r="G148" s="8" t="str">
        <f>IF(Dagbok!$F142=G$2,Dagbok!$E142," ")</f>
        <v xml:space="preserve"> </v>
      </c>
      <c r="H148" s="8" t="str">
        <f>IF(Dagbok!$G142=G$2,Dagbok!$E142," ")</f>
        <v xml:space="preserve"> </v>
      </c>
      <c r="I148" s="8" t="str">
        <f>IF(Dagbok!$F142=I$2,Dagbok!$E142," ")</f>
        <v xml:space="preserve"> </v>
      </c>
      <c r="J148" s="8" t="str">
        <f>IF(Dagbok!$G142=I$2,Dagbok!$E142," ")</f>
        <v xml:space="preserve"> </v>
      </c>
    </row>
    <row r="149" spans="1:10" x14ac:dyDescent="0.25">
      <c r="A149" s="32">
        <f>IF(Dagbok!B143&gt;0,Dagbok!B143," ")</f>
        <v>141</v>
      </c>
      <c r="B149" s="32">
        <f>IF(Dagbok!C143&gt;0,Dagbok!C143," ")</f>
        <v>106</v>
      </c>
      <c r="C149" s="8" t="str">
        <f>IF(Dagbok!$F143=C$2,Dagbok!$E143," ")</f>
        <v xml:space="preserve"> </v>
      </c>
      <c r="D149" s="8" t="str">
        <f>IF(Dagbok!$G143=C$2,Dagbok!$E143," ")</f>
        <v xml:space="preserve"> </v>
      </c>
      <c r="E149" s="8" t="str">
        <f>IF(Dagbok!$F143=E$2,Dagbok!$E143," ")</f>
        <v xml:space="preserve"> </v>
      </c>
      <c r="F149" s="8" t="str">
        <f>IF(Dagbok!$G143=E$2,Dagbok!$E143," ")</f>
        <v xml:space="preserve"> </v>
      </c>
      <c r="G149" s="8" t="str">
        <f>IF(Dagbok!$F143=G$2,Dagbok!$E143," ")</f>
        <v xml:space="preserve"> </v>
      </c>
      <c r="H149" s="8" t="str">
        <f>IF(Dagbok!$G143=G$2,Dagbok!$E143," ")</f>
        <v xml:space="preserve"> </v>
      </c>
      <c r="I149" s="8" t="str">
        <f>IF(Dagbok!$F143=I$2,Dagbok!$E143," ")</f>
        <v xml:space="preserve"> </v>
      </c>
      <c r="J149" s="8" t="str">
        <f>IF(Dagbok!$G143=I$2,Dagbok!$E143," ")</f>
        <v xml:space="preserve"> </v>
      </c>
    </row>
    <row r="150" spans="1:10" x14ac:dyDescent="0.25">
      <c r="A150" s="32">
        <f>IF(Dagbok!B144&gt;0,Dagbok!B144," ")</f>
        <v>142</v>
      </c>
      <c r="B150" s="32">
        <f>IF(Dagbok!C144&gt;0,Dagbok!C144," ")</f>
        <v>107</v>
      </c>
      <c r="C150" s="8" t="str">
        <f>IF(Dagbok!$F144=C$2,Dagbok!$E144," ")</f>
        <v xml:space="preserve"> </v>
      </c>
      <c r="D150" s="8" t="str">
        <f>IF(Dagbok!$G144=C$2,Dagbok!$E144," ")</f>
        <v xml:space="preserve"> </v>
      </c>
      <c r="E150" s="8" t="str">
        <f>IF(Dagbok!$F144=E$2,Dagbok!$E144," ")</f>
        <v xml:space="preserve"> </v>
      </c>
      <c r="F150" s="8" t="str">
        <f>IF(Dagbok!$G144=E$2,Dagbok!$E144," ")</f>
        <v xml:space="preserve"> </v>
      </c>
      <c r="G150" s="8" t="str">
        <f>IF(Dagbok!$F144=G$2,Dagbok!$E144," ")</f>
        <v xml:space="preserve"> </v>
      </c>
      <c r="H150" s="8" t="str">
        <f>IF(Dagbok!$G144=G$2,Dagbok!$E144," ")</f>
        <v xml:space="preserve"> </v>
      </c>
      <c r="I150" s="8" t="str">
        <f>IF(Dagbok!$F144=I$2,Dagbok!$E144," ")</f>
        <v xml:space="preserve"> </v>
      </c>
      <c r="J150" s="8" t="str">
        <f>IF(Dagbok!$G144=I$2,Dagbok!$E144," ")</f>
        <v xml:space="preserve"> </v>
      </c>
    </row>
    <row r="151" spans="1:10" x14ac:dyDescent="0.25">
      <c r="A151" s="32">
        <f>IF(Dagbok!B145&gt;0,Dagbok!B145," ")</f>
        <v>143</v>
      </c>
      <c r="B151" s="32">
        <f>IF(Dagbok!C145&gt;0,Dagbok!C145," ")</f>
        <v>108</v>
      </c>
      <c r="C151" s="8" t="str">
        <f>IF(Dagbok!$F145=C$2,Dagbok!$E145," ")</f>
        <v xml:space="preserve"> </v>
      </c>
      <c r="D151" s="8" t="str">
        <f>IF(Dagbok!$G145=C$2,Dagbok!$E145," ")</f>
        <v xml:space="preserve"> </v>
      </c>
      <c r="E151" s="8" t="str">
        <f>IF(Dagbok!$F145=E$2,Dagbok!$E145," ")</f>
        <v xml:space="preserve"> </v>
      </c>
      <c r="F151" s="8" t="str">
        <f>IF(Dagbok!$G145=E$2,Dagbok!$E145," ")</f>
        <v xml:space="preserve"> </v>
      </c>
      <c r="G151" s="8" t="str">
        <f>IF(Dagbok!$F145=G$2,Dagbok!$E145," ")</f>
        <v xml:space="preserve"> </v>
      </c>
      <c r="H151" s="8" t="str">
        <f>IF(Dagbok!$G145=G$2,Dagbok!$E145," ")</f>
        <v xml:space="preserve"> </v>
      </c>
      <c r="I151" s="8" t="str">
        <f>IF(Dagbok!$F145=I$2,Dagbok!$E145," ")</f>
        <v xml:space="preserve"> </v>
      </c>
      <c r="J151" s="8" t="str">
        <f>IF(Dagbok!$G145=I$2,Dagbok!$E145," ")</f>
        <v xml:space="preserve"> </v>
      </c>
    </row>
    <row r="152" spans="1:10" x14ac:dyDescent="0.25">
      <c r="A152" s="32">
        <f>IF(Dagbok!B146&gt;0,Dagbok!B146," ")</f>
        <v>144</v>
      </c>
      <c r="B152" s="32">
        <f>IF(Dagbok!C146&gt;0,Dagbok!C146," ")</f>
        <v>109</v>
      </c>
      <c r="C152" s="8" t="str">
        <f>IF(Dagbok!$F146=C$2,Dagbok!$E146," ")</f>
        <v xml:space="preserve"> </v>
      </c>
      <c r="D152" s="8" t="str">
        <f>IF(Dagbok!$G146=C$2,Dagbok!$E146," ")</f>
        <v xml:space="preserve"> </v>
      </c>
      <c r="E152" s="8" t="str">
        <f>IF(Dagbok!$F146=E$2,Dagbok!$E146," ")</f>
        <v xml:space="preserve"> </v>
      </c>
      <c r="F152" s="8" t="str">
        <f>IF(Dagbok!$G146=E$2,Dagbok!$E146," ")</f>
        <v xml:space="preserve"> </v>
      </c>
      <c r="G152" s="8" t="str">
        <f>IF(Dagbok!$F146=G$2,Dagbok!$E146," ")</f>
        <v xml:space="preserve"> </v>
      </c>
      <c r="H152" s="8" t="str">
        <f>IF(Dagbok!$G146=G$2,Dagbok!$E146," ")</f>
        <v xml:space="preserve"> </v>
      </c>
      <c r="I152" s="8" t="str">
        <f>IF(Dagbok!$F146=I$2,Dagbok!$E146," ")</f>
        <v xml:space="preserve"> </v>
      </c>
      <c r="J152" s="8" t="str">
        <f>IF(Dagbok!$G146=I$2,Dagbok!$E146," ")</f>
        <v xml:space="preserve"> </v>
      </c>
    </row>
    <row r="153" spans="1:10" x14ac:dyDescent="0.25">
      <c r="A153" s="32">
        <f>IF(Dagbok!B147&gt;0,Dagbok!B147," ")</f>
        <v>145</v>
      </c>
      <c r="B153" s="32">
        <f>IF(Dagbok!C147&gt;0,Dagbok!C147," ")</f>
        <v>110</v>
      </c>
      <c r="C153" s="8" t="str">
        <f>IF(Dagbok!$F147=C$2,Dagbok!$E147," ")</f>
        <v xml:space="preserve"> </v>
      </c>
      <c r="D153" s="8" t="str">
        <f>IF(Dagbok!$G147=C$2,Dagbok!$E147," ")</f>
        <v xml:space="preserve"> </v>
      </c>
      <c r="E153" s="8" t="str">
        <f>IF(Dagbok!$F147=E$2,Dagbok!$E147," ")</f>
        <v xml:space="preserve"> </v>
      </c>
      <c r="F153" s="8" t="str">
        <f>IF(Dagbok!$G147=E$2,Dagbok!$E147," ")</f>
        <v xml:space="preserve"> </v>
      </c>
      <c r="G153" s="8" t="str">
        <f>IF(Dagbok!$F147=G$2,Dagbok!$E147," ")</f>
        <v xml:space="preserve"> </v>
      </c>
      <c r="H153" s="8" t="str">
        <f>IF(Dagbok!$G147=G$2,Dagbok!$E147," ")</f>
        <v xml:space="preserve"> </v>
      </c>
      <c r="I153" s="8" t="str">
        <f>IF(Dagbok!$F147=I$2,Dagbok!$E147," ")</f>
        <v xml:space="preserve"> </v>
      </c>
      <c r="J153" s="8" t="str">
        <f>IF(Dagbok!$G147=I$2,Dagbok!$E147," ")</f>
        <v xml:space="preserve"> </v>
      </c>
    </row>
    <row r="154" spans="1:10" x14ac:dyDescent="0.25">
      <c r="A154" s="32">
        <f>IF(Dagbok!B148&gt;0,Dagbok!B148," ")</f>
        <v>146</v>
      </c>
      <c r="B154" s="32">
        <f>IF(Dagbok!C148&gt;0,Dagbok!C148," ")</f>
        <v>111</v>
      </c>
      <c r="C154" s="8" t="str">
        <f>IF(Dagbok!$F148=C$2,Dagbok!$E148," ")</f>
        <v xml:space="preserve"> </v>
      </c>
      <c r="D154" s="8" t="str">
        <f>IF(Dagbok!$G148=C$2,Dagbok!$E148," ")</f>
        <v xml:space="preserve"> </v>
      </c>
      <c r="E154" s="8" t="str">
        <f>IF(Dagbok!$F148=E$2,Dagbok!$E148," ")</f>
        <v xml:space="preserve"> </v>
      </c>
      <c r="F154" s="8" t="str">
        <f>IF(Dagbok!$G148=E$2,Dagbok!$E148," ")</f>
        <v xml:space="preserve"> </v>
      </c>
      <c r="G154" s="8" t="str">
        <f>IF(Dagbok!$F148=G$2,Dagbok!$E148," ")</f>
        <v xml:space="preserve"> </v>
      </c>
      <c r="H154" s="8" t="str">
        <f>IF(Dagbok!$G148=G$2,Dagbok!$E148," ")</f>
        <v xml:space="preserve"> </v>
      </c>
      <c r="I154" s="8" t="str">
        <f>IF(Dagbok!$F148=I$2,Dagbok!$E148," ")</f>
        <v xml:space="preserve"> </v>
      </c>
      <c r="J154" s="8" t="str">
        <f>IF(Dagbok!$G148=I$2,Dagbok!$E148," ")</f>
        <v xml:space="preserve"> </v>
      </c>
    </row>
    <row r="155" spans="1:10" x14ac:dyDescent="0.25">
      <c r="A155" s="32">
        <f>IF(Dagbok!B149&gt;0,Dagbok!B149," ")</f>
        <v>147</v>
      </c>
      <c r="B155" s="32">
        <f>IF(Dagbok!C149&gt;0,Dagbok!C149," ")</f>
        <v>112</v>
      </c>
      <c r="C155" s="8" t="str">
        <f>IF(Dagbok!$F149=C$2,Dagbok!$E149," ")</f>
        <v xml:space="preserve"> </v>
      </c>
      <c r="D155" s="8" t="str">
        <f>IF(Dagbok!$G149=C$2,Dagbok!$E149," ")</f>
        <v xml:space="preserve"> </v>
      </c>
      <c r="E155" s="8" t="str">
        <f>IF(Dagbok!$F149=E$2,Dagbok!$E149," ")</f>
        <v xml:space="preserve"> </v>
      </c>
      <c r="F155" s="8" t="str">
        <f>IF(Dagbok!$G149=E$2,Dagbok!$E149," ")</f>
        <v xml:space="preserve"> </v>
      </c>
      <c r="G155" s="8" t="str">
        <f>IF(Dagbok!$F149=G$2,Dagbok!$E149," ")</f>
        <v xml:space="preserve"> </v>
      </c>
      <c r="H155" s="8" t="str">
        <f>IF(Dagbok!$G149=G$2,Dagbok!$E149," ")</f>
        <v xml:space="preserve"> </v>
      </c>
      <c r="I155" s="8" t="str">
        <f>IF(Dagbok!$F149=I$2,Dagbok!$E149," ")</f>
        <v xml:space="preserve"> </v>
      </c>
      <c r="J155" s="8" t="str">
        <f>IF(Dagbok!$G149=I$2,Dagbok!$E149," ")</f>
        <v xml:space="preserve"> </v>
      </c>
    </row>
    <row r="156" spans="1:10" x14ac:dyDescent="0.25">
      <c r="A156" s="32">
        <f>IF(Dagbok!B150&gt;0,Dagbok!B150," ")</f>
        <v>148</v>
      </c>
      <c r="B156" s="32">
        <f>IF(Dagbok!C150&gt;0,Dagbok!C150," ")</f>
        <v>113</v>
      </c>
      <c r="C156" s="8" t="str">
        <f>IF(Dagbok!$F150=C$2,Dagbok!$E150," ")</f>
        <v xml:space="preserve"> </v>
      </c>
      <c r="D156" s="8" t="str">
        <f>IF(Dagbok!$G150=C$2,Dagbok!$E150," ")</f>
        <v xml:space="preserve"> </v>
      </c>
      <c r="E156" s="8" t="str">
        <f>IF(Dagbok!$F150=E$2,Dagbok!$E150," ")</f>
        <v xml:space="preserve"> </v>
      </c>
      <c r="F156" s="8" t="str">
        <f>IF(Dagbok!$G150=E$2,Dagbok!$E150," ")</f>
        <v xml:space="preserve"> </v>
      </c>
      <c r="G156" s="8" t="str">
        <f>IF(Dagbok!$F150=G$2,Dagbok!$E150," ")</f>
        <v xml:space="preserve"> </v>
      </c>
      <c r="H156" s="8" t="str">
        <f>IF(Dagbok!$G150=G$2,Dagbok!$E150," ")</f>
        <v xml:space="preserve"> </v>
      </c>
      <c r="I156" s="8" t="str">
        <f>IF(Dagbok!$F150=I$2,Dagbok!$E150," ")</f>
        <v xml:space="preserve"> </v>
      </c>
      <c r="J156" s="8" t="str">
        <f>IF(Dagbok!$G150=I$2,Dagbok!$E150," ")</f>
        <v xml:space="preserve"> </v>
      </c>
    </row>
    <row r="157" spans="1:10" x14ac:dyDescent="0.25">
      <c r="A157" s="32">
        <f>IF(Dagbok!B151&gt;0,Dagbok!B151," ")</f>
        <v>149</v>
      </c>
      <c r="B157" s="32">
        <f>IF(Dagbok!C151&gt;0,Dagbok!C151," ")</f>
        <v>114</v>
      </c>
      <c r="C157" s="8" t="str">
        <f>IF(Dagbok!$F151=C$2,Dagbok!$E151," ")</f>
        <v xml:space="preserve"> </v>
      </c>
      <c r="D157" s="8" t="str">
        <f>IF(Dagbok!$G151=C$2,Dagbok!$E151," ")</f>
        <v xml:space="preserve"> </v>
      </c>
      <c r="E157" s="8" t="str">
        <f>IF(Dagbok!$F151=E$2,Dagbok!$E151," ")</f>
        <v xml:space="preserve"> </v>
      </c>
      <c r="F157" s="8" t="str">
        <f>IF(Dagbok!$G151=E$2,Dagbok!$E151," ")</f>
        <v xml:space="preserve"> </v>
      </c>
      <c r="G157" s="8" t="str">
        <f>IF(Dagbok!$F151=G$2,Dagbok!$E151," ")</f>
        <v xml:space="preserve"> </v>
      </c>
      <c r="H157" s="8" t="str">
        <f>IF(Dagbok!$G151=G$2,Dagbok!$E151," ")</f>
        <v xml:space="preserve"> </v>
      </c>
      <c r="I157" s="8" t="str">
        <f>IF(Dagbok!$F151=I$2,Dagbok!$E151," ")</f>
        <v xml:space="preserve"> </v>
      </c>
      <c r="J157" s="8" t="str">
        <f>IF(Dagbok!$G151=I$2,Dagbok!$E151," ")</f>
        <v xml:space="preserve"> </v>
      </c>
    </row>
    <row r="158" spans="1:10" x14ac:dyDescent="0.25">
      <c r="A158" s="32">
        <f>IF(Dagbok!B152&gt;0,Dagbok!B152," ")</f>
        <v>150</v>
      </c>
      <c r="B158" s="32">
        <f>IF(Dagbok!C152&gt;0,Dagbok!C152," ")</f>
        <v>115</v>
      </c>
      <c r="C158" s="8" t="str">
        <f>IF(Dagbok!$F152=C$2,Dagbok!$E152," ")</f>
        <v xml:space="preserve"> </v>
      </c>
      <c r="D158" s="8" t="str">
        <f>IF(Dagbok!$G152=C$2,Dagbok!$E152," ")</f>
        <v xml:space="preserve"> </v>
      </c>
      <c r="E158" s="8" t="str">
        <f>IF(Dagbok!$F152=E$2,Dagbok!$E152," ")</f>
        <v xml:space="preserve"> </v>
      </c>
      <c r="F158" s="8" t="str">
        <f>IF(Dagbok!$G152=E$2,Dagbok!$E152," ")</f>
        <v xml:space="preserve"> </v>
      </c>
      <c r="G158" s="8" t="str">
        <f>IF(Dagbok!$F152=G$2,Dagbok!$E152," ")</f>
        <v xml:space="preserve"> </v>
      </c>
      <c r="H158" s="8" t="str">
        <f>IF(Dagbok!$G152=G$2,Dagbok!$E152," ")</f>
        <v xml:space="preserve"> </v>
      </c>
      <c r="I158" s="8" t="str">
        <f>IF(Dagbok!$F152=I$2,Dagbok!$E152," ")</f>
        <v xml:space="preserve"> </v>
      </c>
      <c r="J158" s="8" t="str">
        <f>IF(Dagbok!$G152=I$2,Dagbok!$E152," ")</f>
        <v xml:space="preserve"> </v>
      </c>
    </row>
    <row r="159" spans="1:10" x14ac:dyDescent="0.25">
      <c r="A159" s="32">
        <f>IF(Dagbok!B153&gt;0,Dagbok!B153," ")</f>
        <v>151</v>
      </c>
      <c r="B159" s="32">
        <f>IF(Dagbok!C153&gt;0,Dagbok!C153," ")</f>
        <v>116</v>
      </c>
      <c r="C159" s="8" t="str">
        <f>IF(Dagbok!$F153=C$2,Dagbok!$E153," ")</f>
        <v xml:space="preserve"> </v>
      </c>
      <c r="D159" s="8" t="str">
        <f>IF(Dagbok!$G153=C$2,Dagbok!$E153," ")</f>
        <v xml:space="preserve"> </v>
      </c>
      <c r="E159" s="8" t="str">
        <f>IF(Dagbok!$F153=E$2,Dagbok!$E153," ")</f>
        <v xml:space="preserve"> </v>
      </c>
      <c r="F159" s="8" t="str">
        <f>IF(Dagbok!$G153=E$2,Dagbok!$E153," ")</f>
        <v xml:space="preserve"> </v>
      </c>
      <c r="G159" s="8" t="str">
        <f>IF(Dagbok!$F153=G$2,Dagbok!$E153," ")</f>
        <v xml:space="preserve"> </v>
      </c>
      <c r="H159" s="8" t="str">
        <f>IF(Dagbok!$G153=G$2,Dagbok!$E153," ")</f>
        <v xml:space="preserve"> </v>
      </c>
      <c r="I159" s="8" t="str">
        <f>IF(Dagbok!$F153=I$2,Dagbok!$E153," ")</f>
        <v xml:space="preserve"> </v>
      </c>
      <c r="J159" s="8" t="str">
        <f>IF(Dagbok!$G153=I$2,Dagbok!$E153," ")</f>
        <v xml:space="preserve"> </v>
      </c>
    </row>
    <row r="160" spans="1:10" x14ac:dyDescent="0.25">
      <c r="A160" s="32">
        <f>IF(Dagbok!B154&gt;0,Dagbok!B154," ")</f>
        <v>152</v>
      </c>
      <c r="B160" s="32">
        <f>IF(Dagbok!C154&gt;0,Dagbok!C154," ")</f>
        <v>117</v>
      </c>
      <c r="C160" s="8" t="str">
        <f>IF(Dagbok!$F154=C$2,Dagbok!$E154," ")</f>
        <v xml:space="preserve"> </v>
      </c>
      <c r="D160" s="8" t="str">
        <f>IF(Dagbok!$G154=C$2,Dagbok!$E154," ")</f>
        <v xml:space="preserve"> </v>
      </c>
      <c r="E160" s="8" t="str">
        <f>IF(Dagbok!$F154=E$2,Dagbok!$E154," ")</f>
        <v xml:space="preserve"> </v>
      </c>
      <c r="F160" s="8" t="str">
        <f>IF(Dagbok!$G154=E$2,Dagbok!$E154," ")</f>
        <v xml:space="preserve"> </v>
      </c>
      <c r="G160" s="8" t="str">
        <f>IF(Dagbok!$F154=G$2,Dagbok!$E154," ")</f>
        <v xml:space="preserve"> </v>
      </c>
      <c r="H160" s="8" t="str">
        <f>IF(Dagbok!$G154=G$2,Dagbok!$E154," ")</f>
        <v xml:space="preserve"> </v>
      </c>
      <c r="I160" s="8" t="str">
        <f>IF(Dagbok!$F154=I$2,Dagbok!$E154," ")</f>
        <v xml:space="preserve"> </v>
      </c>
      <c r="J160" s="8" t="str">
        <f>IF(Dagbok!$G154=I$2,Dagbok!$E154," ")</f>
        <v xml:space="preserve"> </v>
      </c>
    </row>
    <row r="161" spans="1:10" x14ac:dyDescent="0.25">
      <c r="A161" s="32">
        <f>IF(Dagbok!B155&gt;0,Dagbok!B155," ")</f>
        <v>153</v>
      </c>
      <c r="B161" s="32">
        <f>IF(Dagbok!C155&gt;0,Dagbok!C155," ")</f>
        <v>118</v>
      </c>
      <c r="C161" s="8" t="str">
        <f>IF(Dagbok!$F155=C$2,Dagbok!$E155," ")</f>
        <v xml:space="preserve"> </v>
      </c>
      <c r="D161" s="8" t="str">
        <f>IF(Dagbok!$G155=C$2,Dagbok!$E155," ")</f>
        <v xml:space="preserve"> </v>
      </c>
      <c r="E161" s="8" t="str">
        <f>IF(Dagbok!$F155=E$2,Dagbok!$E155," ")</f>
        <v xml:space="preserve"> </v>
      </c>
      <c r="F161" s="8" t="str">
        <f>IF(Dagbok!$G155=E$2,Dagbok!$E155," ")</f>
        <v xml:space="preserve"> </v>
      </c>
      <c r="G161" s="8" t="str">
        <f>IF(Dagbok!$F155=G$2,Dagbok!$E155," ")</f>
        <v xml:space="preserve"> </v>
      </c>
      <c r="H161" s="8" t="str">
        <f>IF(Dagbok!$G155=G$2,Dagbok!$E155," ")</f>
        <v xml:space="preserve"> </v>
      </c>
      <c r="I161" s="8" t="str">
        <f>IF(Dagbok!$F155=I$2,Dagbok!$E155," ")</f>
        <v xml:space="preserve"> </v>
      </c>
      <c r="J161" s="8" t="str">
        <f>IF(Dagbok!$G155=I$2,Dagbok!$E155," ")</f>
        <v xml:space="preserve"> </v>
      </c>
    </row>
    <row r="162" spans="1:10" x14ac:dyDescent="0.25">
      <c r="A162" s="32">
        <f>IF(Dagbok!B156&gt;0,Dagbok!B156," ")</f>
        <v>154</v>
      </c>
      <c r="B162" s="32">
        <f>IF(Dagbok!C156&gt;0,Dagbok!C156," ")</f>
        <v>119</v>
      </c>
      <c r="C162" s="8" t="str">
        <f>IF(Dagbok!$F156=C$2,Dagbok!$E156," ")</f>
        <v xml:space="preserve"> </v>
      </c>
      <c r="D162" s="8" t="str">
        <f>IF(Dagbok!$G156=C$2,Dagbok!$E156," ")</f>
        <v xml:space="preserve"> </v>
      </c>
      <c r="E162" s="8">
        <f>IF(Dagbok!$F156=E$2,Dagbok!$E156," ")</f>
        <v>2400</v>
      </c>
      <c r="F162" s="8" t="str">
        <f>IF(Dagbok!$G156=E$2,Dagbok!$E156," ")</f>
        <v xml:space="preserve"> </v>
      </c>
      <c r="G162" s="8" t="str">
        <f>IF(Dagbok!$F156=G$2,Dagbok!$E156," ")</f>
        <v xml:space="preserve"> </v>
      </c>
      <c r="H162" s="8" t="str">
        <f>IF(Dagbok!$G156=G$2,Dagbok!$E156," ")</f>
        <v xml:space="preserve"> </v>
      </c>
      <c r="I162" s="8" t="str">
        <f>IF(Dagbok!$F156=I$2,Dagbok!$E156," ")</f>
        <v xml:space="preserve"> </v>
      </c>
      <c r="J162" s="8" t="str">
        <f>IF(Dagbok!$G156=I$2,Dagbok!$E156," ")</f>
        <v xml:space="preserve"> </v>
      </c>
    </row>
    <row r="163" spans="1:10" x14ac:dyDescent="0.25">
      <c r="A163" s="32">
        <f>IF(Dagbok!B157&gt;0,Dagbok!B157," ")</f>
        <v>155</v>
      </c>
      <c r="B163" s="32">
        <f>IF(Dagbok!C157&gt;0,Dagbok!C157," ")</f>
        <v>120</v>
      </c>
      <c r="C163" s="8" t="str">
        <f>IF(Dagbok!$F157=C$2,Dagbok!$E157," ")</f>
        <v xml:space="preserve"> </v>
      </c>
      <c r="D163" s="8" t="str">
        <f>IF(Dagbok!$G157=C$2,Dagbok!$E157," ")</f>
        <v xml:space="preserve"> </v>
      </c>
      <c r="E163" s="8">
        <f>IF(Dagbok!$F157=E$2,Dagbok!$E157," ")</f>
        <v>2400</v>
      </c>
      <c r="F163" s="8" t="str">
        <f>IF(Dagbok!$G157=E$2,Dagbok!$E157," ")</f>
        <v xml:space="preserve"> </v>
      </c>
      <c r="G163" s="8" t="str">
        <f>IF(Dagbok!$F157=G$2,Dagbok!$E157," ")</f>
        <v xml:space="preserve"> </v>
      </c>
      <c r="H163" s="8" t="str">
        <f>IF(Dagbok!$G157=G$2,Dagbok!$E157," ")</f>
        <v xml:space="preserve"> </v>
      </c>
      <c r="I163" s="8" t="str">
        <f>IF(Dagbok!$F157=I$2,Dagbok!$E157," ")</f>
        <v xml:space="preserve"> </v>
      </c>
      <c r="J163" s="8" t="str">
        <f>IF(Dagbok!$G157=I$2,Dagbok!$E157," ")</f>
        <v xml:space="preserve"> </v>
      </c>
    </row>
    <row r="164" spans="1:10" x14ac:dyDescent="0.25">
      <c r="A164" s="32">
        <f>IF(Dagbok!B158&gt;0,Dagbok!B158," ")</f>
        <v>156</v>
      </c>
      <c r="B164" s="32">
        <f>IF(Dagbok!C158&gt;0,Dagbok!C158," ")</f>
        <v>121</v>
      </c>
      <c r="C164" s="8" t="str">
        <f>IF(Dagbok!$F158=C$2,Dagbok!$E158," ")</f>
        <v xml:space="preserve"> </v>
      </c>
      <c r="D164" s="8" t="str">
        <f>IF(Dagbok!$G158=C$2,Dagbok!$E158," ")</f>
        <v xml:space="preserve"> </v>
      </c>
      <c r="E164" s="8">
        <f>IF(Dagbok!$F158=E$2,Dagbok!$E158," ")</f>
        <v>2000</v>
      </c>
      <c r="F164" s="8" t="str">
        <f>IF(Dagbok!$G158=E$2,Dagbok!$E158," ")</f>
        <v xml:space="preserve"> </v>
      </c>
      <c r="G164" s="8" t="str">
        <f>IF(Dagbok!$F158=G$2,Dagbok!$E158," ")</f>
        <v xml:space="preserve"> </v>
      </c>
      <c r="H164" s="8" t="str">
        <f>IF(Dagbok!$G158=G$2,Dagbok!$E158," ")</f>
        <v xml:space="preserve"> </v>
      </c>
      <c r="I164" s="8" t="str">
        <f>IF(Dagbok!$F158=I$2,Dagbok!$E158," ")</f>
        <v xml:space="preserve"> </v>
      </c>
      <c r="J164" s="8" t="str">
        <f>IF(Dagbok!$G158=I$2,Dagbok!$E158," ")</f>
        <v xml:space="preserve"> </v>
      </c>
    </row>
    <row r="165" spans="1:10" x14ac:dyDescent="0.25">
      <c r="A165" s="32">
        <f>IF(Dagbok!B159&gt;0,Dagbok!B159," ")</f>
        <v>157</v>
      </c>
      <c r="B165" s="32">
        <f>IF(Dagbok!C159&gt;0,Dagbok!C159," ")</f>
        <v>122</v>
      </c>
      <c r="C165" s="8" t="str">
        <f>IF(Dagbok!$F159=C$2,Dagbok!$E159," ")</f>
        <v xml:space="preserve"> </v>
      </c>
      <c r="D165" s="8" t="str">
        <f>IF(Dagbok!$G159=C$2,Dagbok!$E159," ")</f>
        <v xml:space="preserve"> </v>
      </c>
      <c r="E165" s="8" t="str">
        <f>IF(Dagbok!$F159=E$2,Dagbok!$E159," ")</f>
        <v xml:space="preserve"> </v>
      </c>
      <c r="F165" s="8" t="str">
        <f>IF(Dagbok!$G159=E$2,Dagbok!$E159," ")</f>
        <v xml:space="preserve"> </v>
      </c>
      <c r="G165" s="8" t="str">
        <f>IF(Dagbok!$F159=G$2,Dagbok!$E159," ")</f>
        <v xml:space="preserve"> </v>
      </c>
      <c r="H165" s="8" t="str">
        <f>IF(Dagbok!$G159=G$2,Dagbok!$E159," ")</f>
        <v xml:space="preserve"> </v>
      </c>
      <c r="I165" s="8" t="str">
        <f>IF(Dagbok!$F159=I$2,Dagbok!$E159," ")</f>
        <v xml:space="preserve"> </v>
      </c>
      <c r="J165" s="8" t="str">
        <f>IF(Dagbok!$G159=I$2,Dagbok!$E159," ")</f>
        <v xml:space="preserve"> </v>
      </c>
    </row>
    <row r="166" spans="1:10" x14ac:dyDescent="0.25">
      <c r="A166" s="32">
        <f>IF(Dagbok!B160&gt;0,Dagbok!B160," ")</f>
        <v>158</v>
      </c>
      <c r="B166" s="32">
        <f>IF(Dagbok!C160&gt;0,Dagbok!C160," ")</f>
        <v>123</v>
      </c>
      <c r="C166" s="8" t="str">
        <f>IF(Dagbok!$F160=C$2,Dagbok!$E160," ")</f>
        <v xml:space="preserve"> </v>
      </c>
      <c r="D166" s="8" t="str">
        <f>IF(Dagbok!$G160=C$2,Dagbok!$E160," ")</f>
        <v xml:space="preserve"> </v>
      </c>
      <c r="E166" s="8">
        <f>IF(Dagbok!$F160=E$2,Dagbok!$E160," ")</f>
        <v>500</v>
      </c>
      <c r="F166" s="8" t="str">
        <f>IF(Dagbok!$G160=E$2,Dagbok!$E160," ")</f>
        <v xml:space="preserve"> </v>
      </c>
      <c r="G166" s="8" t="str">
        <f>IF(Dagbok!$F160=G$2,Dagbok!$E160," ")</f>
        <v xml:space="preserve"> </v>
      </c>
      <c r="H166" s="8" t="str">
        <f>IF(Dagbok!$G160=G$2,Dagbok!$E160," ")</f>
        <v xml:space="preserve"> </v>
      </c>
      <c r="I166" s="8" t="str">
        <f>IF(Dagbok!$F160=I$2,Dagbok!$E160," ")</f>
        <v xml:space="preserve"> </v>
      </c>
      <c r="J166" s="8" t="str">
        <f>IF(Dagbok!$G160=I$2,Dagbok!$E160," ")</f>
        <v xml:space="preserve"> </v>
      </c>
    </row>
    <row r="167" spans="1:10" x14ac:dyDescent="0.25">
      <c r="A167" s="32">
        <f>IF(Dagbok!B161&gt;0,Dagbok!B161," ")</f>
        <v>159</v>
      </c>
      <c r="B167" s="32">
        <f>IF(Dagbok!C161&gt;0,Dagbok!C161," ")</f>
        <v>124</v>
      </c>
      <c r="C167" s="8" t="str">
        <f>IF(Dagbok!$F161=C$2,Dagbok!$E161," ")</f>
        <v xml:space="preserve"> </v>
      </c>
      <c r="D167" s="8" t="str">
        <f>IF(Dagbok!$G161=C$2,Dagbok!$E161," ")</f>
        <v xml:space="preserve"> </v>
      </c>
      <c r="E167" s="8">
        <f>IF(Dagbok!$F161=E$2,Dagbok!$E161," ")</f>
        <v>700</v>
      </c>
      <c r="F167" s="8" t="str">
        <f>IF(Dagbok!$G161=E$2,Dagbok!$E161," ")</f>
        <v xml:space="preserve"> </v>
      </c>
      <c r="G167" s="8" t="str">
        <f>IF(Dagbok!$F161=G$2,Dagbok!$E161," ")</f>
        <v xml:space="preserve"> </v>
      </c>
      <c r="H167" s="8" t="str">
        <f>IF(Dagbok!$G161=G$2,Dagbok!$E161," ")</f>
        <v xml:space="preserve"> </v>
      </c>
      <c r="I167" s="8" t="str">
        <f>IF(Dagbok!$F161=I$2,Dagbok!$E161," ")</f>
        <v xml:space="preserve"> </v>
      </c>
      <c r="J167" s="8" t="str">
        <f>IF(Dagbok!$G161=I$2,Dagbok!$E161," ")</f>
        <v xml:space="preserve"> </v>
      </c>
    </row>
    <row r="168" spans="1:10" x14ac:dyDescent="0.25">
      <c r="A168" s="32">
        <f>IF(Dagbok!B162&gt;0,Dagbok!B162," ")</f>
        <v>160</v>
      </c>
      <c r="B168" s="32">
        <f>IF(Dagbok!C162&gt;0,Dagbok!C162," ")</f>
        <v>125</v>
      </c>
      <c r="C168" s="8" t="str">
        <f>IF(Dagbok!$F162=C$2,Dagbok!$E162," ")</f>
        <v xml:space="preserve"> </v>
      </c>
      <c r="D168" s="8" t="str">
        <f>IF(Dagbok!$G162=C$2,Dagbok!$E162," ")</f>
        <v xml:space="preserve"> </v>
      </c>
      <c r="E168" s="8">
        <f>IF(Dagbok!$F162=E$2,Dagbok!$E162," ")</f>
        <v>500</v>
      </c>
      <c r="F168" s="8" t="str">
        <f>IF(Dagbok!$G162=E$2,Dagbok!$E162," ")</f>
        <v xml:space="preserve"> </v>
      </c>
      <c r="G168" s="8" t="str">
        <f>IF(Dagbok!$F162=G$2,Dagbok!$E162," ")</f>
        <v xml:space="preserve"> </v>
      </c>
      <c r="H168" s="8" t="str">
        <f>IF(Dagbok!$G162=G$2,Dagbok!$E162," ")</f>
        <v xml:space="preserve"> </v>
      </c>
      <c r="I168" s="8" t="str">
        <f>IF(Dagbok!$F162=I$2,Dagbok!$E162," ")</f>
        <v xml:space="preserve"> </v>
      </c>
      <c r="J168" s="8" t="str">
        <f>IF(Dagbok!$G162=I$2,Dagbok!$E162," ")</f>
        <v xml:space="preserve"> </v>
      </c>
    </row>
    <row r="169" spans="1:10" x14ac:dyDescent="0.25">
      <c r="A169" s="32">
        <f>IF(Dagbok!B163&gt;0,Dagbok!B163," ")</f>
        <v>161</v>
      </c>
      <c r="B169" s="32">
        <f>IF(Dagbok!C163&gt;0,Dagbok!C163," ")</f>
        <v>126</v>
      </c>
      <c r="C169" s="8" t="str">
        <f>IF(Dagbok!$F163=C$2,Dagbok!$E163," ")</f>
        <v xml:space="preserve"> </v>
      </c>
      <c r="D169" s="8" t="str">
        <f>IF(Dagbok!$G163=C$2,Dagbok!$E163," ")</f>
        <v xml:space="preserve"> </v>
      </c>
      <c r="E169" s="8">
        <f>IF(Dagbok!$F163=E$2,Dagbok!$E163," ")</f>
        <v>2400</v>
      </c>
      <c r="F169" s="8" t="str">
        <f>IF(Dagbok!$G163=E$2,Dagbok!$E163," ")</f>
        <v xml:space="preserve"> </v>
      </c>
      <c r="G169" s="8" t="str">
        <f>IF(Dagbok!$F163=G$2,Dagbok!$E163," ")</f>
        <v xml:space="preserve"> </v>
      </c>
      <c r="H169" s="8" t="str">
        <f>IF(Dagbok!$G163=G$2,Dagbok!$E163," ")</f>
        <v xml:space="preserve"> </v>
      </c>
      <c r="I169" s="8" t="str">
        <f>IF(Dagbok!$F163=I$2,Dagbok!$E163," ")</f>
        <v xml:space="preserve"> </v>
      </c>
      <c r="J169" s="8" t="str">
        <f>IF(Dagbok!$G163=I$2,Dagbok!$E163," ")</f>
        <v xml:space="preserve"> </v>
      </c>
    </row>
    <row r="170" spans="1:10" x14ac:dyDescent="0.25">
      <c r="A170" s="32">
        <f>IF(Dagbok!B164&gt;0,Dagbok!B164," ")</f>
        <v>162</v>
      </c>
      <c r="B170" s="32">
        <f>IF(Dagbok!C164&gt;0,Dagbok!C164," ")</f>
        <v>127</v>
      </c>
      <c r="C170" s="8" t="str">
        <f>IF(Dagbok!$F164=C$2,Dagbok!$E164," ")</f>
        <v xml:space="preserve"> </v>
      </c>
      <c r="D170" s="8" t="str">
        <f>IF(Dagbok!$G164=C$2,Dagbok!$E164," ")</f>
        <v xml:space="preserve"> </v>
      </c>
      <c r="E170" s="8">
        <f>IF(Dagbok!$F164=E$2,Dagbok!$E164," ")</f>
        <v>700</v>
      </c>
      <c r="F170" s="8" t="str">
        <f>IF(Dagbok!$G164=E$2,Dagbok!$E164," ")</f>
        <v xml:space="preserve"> </v>
      </c>
      <c r="G170" s="8" t="str">
        <f>IF(Dagbok!$F164=G$2,Dagbok!$E164," ")</f>
        <v xml:space="preserve"> </v>
      </c>
      <c r="H170" s="8" t="str">
        <f>IF(Dagbok!$G164=G$2,Dagbok!$E164," ")</f>
        <v xml:space="preserve"> </v>
      </c>
      <c r="I170" s="8" t="str">
        <f>IF(Dagbok!$F164=I$2,Dagbok!$E164," ")</f>
        <v xml:space="preserve"> </v>
      </c>
      <c r="J170" s="8" t="str">
        <f>IF(Dagbok!$G164=I$2,Dagbok!$E164," ")</f>
        <v xml:space="preserve"> </v>
      </c>
    </row>
    <row r="171" spans="1:10" x14ac:dyDescent="0.25">
      <c r="A171" s="32">
        <f>IF(Dagbok!B165&gt;0,Dagbok!B165," ")</f>
        <v>163</v>
      </c>
      <c r="B171" s="32">
        <f>IF(Dagbok!C165&gt;0,Dagbok!C165," ")</f>
        <v>128</v>
      </c>
      <c r="C171" s="8" t="str">
        <f>IF(Dagbok!$F165=C$2,Dagbok!$E165," ")</f>
        <v xml:space="preserve"> </v>
      </c>
      <c r="D171" s="8" t="str">
        <f>IF(Dagbok!$G165=C$2,Dagbok!$E165," ")</f>
        <v xml:space="preserve"> </v>
      </c>
      <c r="E171" s="8">
        <f>IF(Dagbok!$F165=E$2,Dagbok!$E165," ")</f>
        <v>4800</v>
      </c>
      <c r="F171" s="8" t="str">
        <f>IF(Dagbok!$G165=E$2,Dagbok!$E165," ")</f>
        <v xml:space="preserve"> </v>
      </c>
      <c r="G171" s="8" t="str">
        <f>IF(Dagbok!$F165=G$2,Dagbok!$E165," ")</f>
        <v xml:space="preserve"> </v>
      </c>
      <c r="H171" s="8" t="str">
        <f>IF(Dagbok!$G165=G$2,Dagbok!$E165," ")</f>
        <v xml:space="preserve"> </v>
      </c>
      <c r="I171" s="8" t="str">
        <f>IF(Dagbok!$F165=I$2,Dagbok!$E165," ")</f>
        <v xml:space="preserve"> </v>
      </c>
      <c r="J171" s="8" t="str">
        <f>IF(Dagbok!$G165=I$2,Dagbok!$E165," ")</f>
        <v xml:space="preserve"> </v>
      </c>
    </row>
    <row r="172" spans="1:10" x14ac:dyDescent="0.25">
      <c r="A172" s="32">
        <f>IF(Dagbok!B166&gt;0,Dagbok!B166," ")</f>
        <v>164</v>
      </c>
      <c r="B172" s="32">
        <f>IF(Dagbok!C166&gt;0,Dagbok!C166," ")</f>
        <v>129</v>
      </c>
      <c r="C172" s="8" t="str">
        <f>IF(Dagbok!$F166=C$2,Dagbok!$E166," ")</f>
        <v xml:space="preserve"> </v>
      </c>
      <c r="D172" s="8" t="str">
        <f>IF(Dagbok!$G166=C$2,Dagbok!$E166," ")</f>
        <v xml:space="preserve"> </v>
      </c>
      <c r="E172" s="8">
        <f>IF(Dagbok!$F166=E$2,Dagbok!$E166," ")</f>
        <v>2100</v>
      </c>
      <c r="F172" s="8" t="str">
        <f>IF(Dagbok!$G166=E$2,Dagbok!$E166," ")</f>
        <v xml:space="preserve"> </v>
      </c>
      <c r="G172" s="8" t="str">
        <f>IF(Dagbok!$F166=G$2,Dagbok!$E166," ")</f>
        <v xml:space="preserve"> </v>
      </c>
      <c r="H172" s="8" t="str">
        <f>IF(Dagbok!$G166=G$2,Dagbok!$E166," ")</f>
        <v xml:space="preserve"> </v>
      </c>
      <c r="I172" s="8" t="str">
        <f>IF(Dagbok!$F166=I$2,Dagbok!$E166," ")</f>
        <v xml:space="preserve"> </v>
      </c>
      <c r="J172" s="8" t="str">
        <f>IF(Dagbok!$G166=I$2,Dagbok!$E166," ")</f>
        <v xml:space="preserve"> </v>
      </c>
    </row>
    <row r="173" spans="1:10" x14ac:dyDescent="0.25">
      <c r="A173" s="32">
        <f>IF(Dagbok!B167&gt;0,Dagbok!B167," ")</f>
        <v>165</v>
      </c>
      <c r="B173" s="32">
        <f>IF(Dagbok!C167&gt;0,Dagbok!C167," ")</f>
        <v>130</v>
      </c>
      <c r="C173" s="8" t="str">
        <f>IF(Dagbok!$F167=C$2,Dagbok!$E167," ")</f>
        <v xml:space="preserve"> </v>
      </c>
      <c r="D173" s="8" t="str">
        <f>IF(Dagbok!$G167=C$2,Dagbok!$E167," ")</f>
        <v xml:space="preserve"> </v>
      </c>
      <c r="E173" s="8">
        <f>IF(Dagbok!$F167=E$2,Dagbok!$E167," ")</f>
        <v>2400</v>
      </c>
      <c r="F173" s="8" t="str">
        <f>IF(Dagbok!$G167=E$2,Dagbok!$E167," ")</f>
        <v xml:space="preserve"> </v>
      </c>
      <c r="G173" s="8" t="str">
        <f>IF(Dagbok!$F167=G$2,Dagbok!$E167," ")</f>
        <v xml:space="preserve"> </v>
      </c>
      <c r="H173" s="8" t="str">
        <f>IF(Dagbok!$G167=G$2,Dagbok!$E167," ")</f>
        <v xml:space="preserve"> </v>
      </c>
      <c r="I173" s="8" t="str">
        <f>IF(Dagbok!$F167=I$2,Dagbok!$E167," ")</f>
        <v xml:space="preserve"> </v>
      </c>
      <c r="J173" s="8" t="str">
        <f>IF(Dagbok!$G167=I$2,Dagbok!$E167," ")</f>
        <v xml:space="preserve"> </v>
      </c>
    </row>
    <row r="174" spans="1:10" x14ac:dyDescent="0.25">
      <c r="A174" s="32">
        <f>IF(Dagbok!B168&gt;0,Dagbok!B168," ")</f>
        <v>166</v>
      </c>
      <c r="B174" s="32">
        <f>IF(Dagbok!C168&gt;0,Dagbok!C168," ")</f>
        <v>131</v>
      </c>
      <c r="C174" s="8" t="str">
        <f>IF(Dagbok!$F168=C$2,Dagbok!$E168," ")</f>
        <v xml:space="preserve"> </v>
      </c>
      <c r="D174" s="8" t="str">
        <f>IF(Dagbok!$G168=C$2,Dagbok!$E168," ")</f>
        <v xml:space="preserve"> </v>
      </c>
      <c r="E174" s="8">
        <f>IF(Dagbok!$F168=E$2,Dagbok!$E168," ")</f>
        <v>2400</v>
      </c>
      <c r="F174" s="8" t="str">
        <f>IF(Dagbok!$G168=E$2,Dagbok!$E168," ")</f>
        <v xml:space="preserve"> </v>
      </c>
      <c r="G174" s="8" t="str">
        <f>IF(Dagbok!$F168=G$2,Dagbok!$E168," ")</f>
        <v xml:space="preserve"> </v>
      </c>
      <c r="H174" s="8" t="str">
        <f>IF(Dagbok!$G168=G$2,Dagbok!$E168," ")</f>
        <v xml:space="preserve"> </v>
      </c>
      <c r="I174" s="8" t="str">
        <f>IF(Dagbok!$F168=I$2,Dagbok!$E168," ")</f>
        <v xml:space="preserve"> </v>
      </c>
      <c r="J174" s="8" t="str">
        <f>IF(Dagbok!$G168=I$2,Dagbok!$E168," ")</f>
        <v xml:space="preserve"> </v>
      </c>
    </row>
    <row r="175" spans="1:10" x14ac:dyDescent="0.25">
      <c r="A175" s="32">
        <f>IF(Dagbok!B169&gt;0,Dagbok!B169," ")</f>
        <v>167</v>
      </c>
      <c r="B175" s="32">
        <f>IF(Dagbok!C169&gt;0,Dagbok!C169," ")</f>
        <v>132</v>
      </c>
      <c r="C175" s="8" t="str">
        <f>IF(Dagbok!$F169=C$2,Dagbok!$E169," ")</f>
        <v xml:space="preserve"> </v>
      </c>
      <c r="D175" s="8" t="str">
        <f>IF(Dagbok!$G169=C$2,Dagbok!$E169," ")</f>
        <v xml:space="preserve"> </v>
      </c>
      <c r="E175" s="8">
        <f>IF(Dagbok!$F169=E$2,Dagbok!$E169," ")</f>
        <v>4000</v>
      </c>
      <c r="F175" s="8" t="str">
        <f>IF(Dagbok!$G169=E$2,Dagbok!$E169," ")</f>
        <v xml:space="preserve"> </v>
      </c>
      <c r="G175" s="8" t="str">
        <f>IF(Dagbok!$F169=G$2,Dagbok!$E169," ")</f>
        <v xml:space="preserve"> </v>
      </c>
      <c r="H175" s="8" t="str">
        <f>IF(Dagbok!$G169=G$2,Dagbok!$E169," ")</f>
        <v xml:space="preserve"> </v>
      </c>
      <c r="I175" s="8" t="str">
        <f>IF(Dagbok!$F169=I$2,Dagbok!$E169," ")</f>
        <v xml:space="preserve"> </v>
      </c>
      <c r="J175" s="8" t="str">
        <f>IF(Dagbok!$G169=I$2,Dagbok!$E169," ")</f>
        <v xml:space="preserve"> </v>
      </c>
    </row>
    <row r="176" spans="1:10" x14ac:dyDescent="0.25">
      <c r="A176" s="32">
        <f>IF(Dagbok!B170&gt;0,Dagbok!B170," ")</f>
        <v>168</v>
      </c>
      <c r="B176" s="32">
        <f>IF(Dagbok!C170&gt;0,Dagbok!C170," ")</f>
        <v>133</v>
      </c>
      <c r="C176" s="8" t="str">
        <f>IF(Dagbok!$F170=C$2,Dagbok!$E170," ")</f>
        <v xml:space="preserve"> </v>
      </c>
      <c r="D176" s="8" t="str">
        <f>IF(Dagbok!$G170=C$2,Dagbok!$E170," ")</f>
        <v xml:space="preserve"> </v>
      </c>
      <c r="E176" s="8">
        <f>IF(Dagbok!$F170=E$2,Dagbok!$E170," ")</f>
        <v>4000</v>
      </c>
      <c r="F176" s="8" t="str">
        <f>IF(Dagbok!$G170=E$2,Dagbok!$E170," ")</f>
        <v xml:space="preserve"> </v>
      </c>
      <c r="G176" s="8" t="str">
        <f>IF(Dagbok!$F170=G$2,Dagbok!$E170," ")</f>
        <v xml:space="preserve"> </v>
      </c>
      <c r="H176" s="8" t="str">
        <f>IF(Dagbok!$G170=G$2,Dagbok!$E170," ")</f>
        <v xml:space="preserve"> </v>
      </c>
      <c r="I176" s="8" t="str">
        <f>IF(Dagbok!$F170=I$2,Dagbok!$E170," ")</f>
        <v xml:space="preserve"> </v>
      </c>
      <c r="J176" s="8" t="str">
        <f>IF(Dagbok!$G170=I$2,Dagbok!$E170," ")</f>
        <v xml:space="preserve"> </v>
      </c>
    </row>
    <row r="177" spans="1:10" x14ac:dyDescent="0.25">
      <c r="A177" s="32">
        <f>IF(Dagbok!B171&gt;0,Dagbok!B171," ")</f>
        <v>169</v>
      </c>
      <c r="B177" s="32">
        <f>IF(Dagbok!C171&gt;0,Dagbok!C171," ")</f>
        <v>134</v>
      </c>
      <c r="C177" s="8" t="str">
        <f>IF(Dagbok!$F171=C$2,Dagbok!$E171," ")</f>
        <v xml:space="preserve"> </v>
      </c>
      <c r="D177" s="8" t="str">
        <f>IF(Dagbok!$G171=C$2,Dagbok!$E171," ")</f>
        <v xml:space="preserve"> </v>
      </c>
      <c r="E177" s="8">
        <f>IF(Dagbok!$F171=E$2,Dagbok!$E171," ")</f>
        <v>4000</v>
      </c>
      <c r="F177" s="8" t="str">
        <f>IF(Dagbok!$G171=E$2,Dagbok!$E171," ")</f>
        <v xml:space="preserve"> </v>
      </c>
      <c r="G177" s="8" t="str">
        <f>IF(Dagbok!$F171=G$2,Dagbok!$E171," ")</f>
        <v xml:space="preserve"> </v>
      </c>
      <c r="H177" s="8" t="str">
        <f>IF(Dagbok!$G171=G$2,Dagbok!$E171," ")</f>
        <v xml:space="preserve"> </v>
      </c>
      <c r="I177" s="8" t="str">
        <f>IF(Dagbok!$F171=I$2,Dagbok!$E171," ")</f>
        <v xml:space="preserve"> </v>
      </c>
      <c r="J177" s="8" t="str">
        <f>IF(Dagbok!$G171=I$2,Dagbok!$E171," ")</f>
        <v xml:space="preserve"> </v>
      </c>
    </row>
    <row r="178" spans="1:10" x14ac:dyDescent="0.25">
      <c r="A178" s="32">
        <f>IF(Dagbok!B172&gt;0,Dagbok!B172," ")</f>
        <v>170</v>
      </c>
      <c r="B178" s="32">
        <f>IF(Dagbok!C172&gt;0,Dagbok!C172," ")</f>
        <v>135</v>
      </c>
      <c r="C178" s="8" t="str">
        <f>IF(Dagbok!$F172=C$2,Dagbok!$E172," ")</f>
        <v xml:space="preserve"> </v>
      </c>
      <c r="D178" s="8" t="str">
        <f>IF(Dagbok!$G172=C$2,Dagbok!$E172," ")</f>
        <v xml:space="preserve"> </v>
      </c>
      <c r="E178" s="8">
        <f>IF(Dagbok!$F172=E$2,Dagbok!$E172," ")</f>
        <v>5600</v>
      </c>
      <c r="F178" s="8" t="str">
        <f>IF(Dagbok!$G172=E$2,Dagbok!$E172," ")</f>
        <v xml:space="preserve"> </v>
      </c>
      <c r="G178" s="8" t="str">
        <f>IF(Dagbok!$F172=G$2,Dagbok!$E172," ")</f>
        <v xml:space="preserve"> </v>
      </c>
      <c r="H178" s="8" t="str">
        <f>IF(Dagbok!$G172=G$2,Dagbok!$E172," ")</f>
        <v xml:space="preserve"> </v>
      </c>
      <c r="I178" s="8" t="str">
        <f>IF(Dagbok!$F172=I$2,Dagbok!$E172," ")</f>
        <v xml:space="preserve"> </v>
      </c>
      <c r="J178" s="8" t="str">
        <f>IF(Dagbok!$G172=I$2,Dagbok!$E172," ")</f>
        <v xml:space="preserve"> </v>
      </c>
    </row>
    <row r="179" spans="1:10" x14ac:dyDescent="0.25">
      <c r="A179" s="32">
        <f>IF(Dagbok!B173&gt;0,Dagbok!B173," ")</f>
        <v>171</v>
      </c>
      <c r="B179" s="32">
        <f>IF(Dagbok!C173&gt;0,Dagbok!C173," ")</f>
        <v>136</v>
      </c>
      <c r="C179" s="8" t="str">
        <f>IF(Dagbok!$F173=C$2,Dagbok!$E173," ")</f>
        <v xml:space="preserve"> </v>
      </c>
      <c r="D179" s="8" t="str">
        <f>IF(Dagbok!$G173=C$2,Dagbok!$E173," ")</f>
        <v xml:space="preserve"> </v>
      </c>
      <c r="E179" s="8">
        <f>IF(Dagbok!$F173=E$2,Dagbok!$E173," ")</f>
        <v>2400</v>
      </c>
      <c r="F179" s="8" t="str">
        <f>IF(Dagbok!$G173=E$2,Dagbok!$E173," ")</f>
        <v xml:space="preserve"> </v>
      </c>
      <c r="G179" s="8" t="str">
        <f>IF(Dagbok!$F173=G$2,Dagbok!$E173," ")</f>
        <v xml:space="preserve"> </v>
      </c>
      <c r="H179" s="8" t="str">
        <f>IF(Dagbok!$G173=G$2,Dagbok!$E173," ")</f>
        <v xml:space="preserve"> </v>
      </c>
      <c r="I179" s="8" t="str">
        <f>IF(Dagbok!$F173=I$2,Dagbok!$E173," ")</f>
        <v xml:space="preserve"> </v>
      </c>
      <c r="J179" s="8" t="str">
        <f>IF(Dagbok!$G173=I$2,Dagbok!$E173," ")</f>
        <v xml:space="preserve"> </v>
      </c>
    </row>
    <row r="180" spans="1:10" x14ac:dyDescent="0.25">
      <c r="A180" s="32">
        <f>IF(Dagbok!B174&gt;0,Dagbok!B174," ")</f>
        <v>172</v>
      </c>
      <c r="B180" s="32">
        <f>IF(Dagbok!C174&gt;0,Dagbok!C174," ")</f>
        <v>137</v>
      </c>
      <c r="C180" s="8" t="str">
        <f>IF(Dagbok!$F174=C$2,Dagbok!$E174," ")</f>
        <v xml:space="preserve"> </v>
      </c>
      <c r="D180" s="8" t="str">
        <f>IF(Dagbok!$G174=C$2,Dagbok!$E174," ")</f>
        <v xml:space="preserve"> </v>
      </c>
      <c r="E180" s="8" t="str">
        <f>IF(Dagbok!$F174=E$2,Dagbok!$E174," ")</f>
        <v xml:space="preserve"> </v>
      </c>
      <c r="F180" s="8" t="str">
        <f>IF(Dagbok!$G174=E$2,Dagbok!$E174," ")</f>
        <v xml:space="preserve"> </v>
      </c>
      <c r="G180" s="8" t="str">
        <f>IF(Dagbok!$F174=G$2,Dagbok!$E174," ")</f>
        <v xml:space="preserve"> </v>
      </c>
      <c r="H180" s="8" t="str">
        <f>IF(Dagbok!$G174=G$2,Dagbok!$E174," ")</f>
        <v xml:space="preserve"> </v>
      </c>
      <c r="I180" s="8" t="str">
        <f>IF(Dagbok!$F174=I$2,Dagbok!$E174," ")</f>
        <v xml:space="preserve"> </v>
      </c>
      <c r="J180" s="8" t="str">
        <f>IF(Dagbok!$G174=I$2,Dagbok!$E174," ")</f>
        <v xml:space="preserve"> </v>
      </c>
    </row>
    <row r="181" spans="1:10" x14ac:dyDescent="0.25">
      <c r="A181" s="32">
        <f>IF(Dagbok!B175&gt;0,Dagbok!B175," ")</f>
        <v>173</v>
      </c>
      <c r="B181" s="32">
        <f>IF(Dagbok!C175&gt;0,Dagbok!C175," ")</f>
        <v>138</v>
      </c>
      <c r="C181" s="8" t="str">
        <f>IF(Dagbok!$F175=C$2,Dagbok!$E175," ")</f>
        <v xml:space="preserve"> </v>
      </c>
      <c r="D181" s="8" t="str">
        <f>IF(Dagbok!$G175=C$2,Dagbok!$E175," ")</f>
        <v xml:space="preserve"> </v>
      </c>
      <c r="E181" s="8" t="str">
        <f>IF(Dagbok!$F175=E$2,Dagbok!$E175," ")</f>
        <v xml:space="preserve"> </v>
      </c>
      <c r="F181" s="8" t="str">
        <f>IF(Dagbok!$G175=E$2,Dagbok!$E175," ")</f>
        <v xml:space="preserve"> </v>
      </c>
      <c r="G181" s="8" t="str">
        <f>IF(Dagbok!$F175=G$2,Dagbok!$E175," ")</f>
        <v xml:space="preserve"> </v>
      </c>
      <c r="H181" s="8" t="str">
        <f>IF(Dagbok!$G175=G$2,Dagbok!$E175," ")</f>
        <v xml:space="preserve"> </v>
      </c>
      <c r="I181" s="8" t="str">
        <f>IF(Dagbok!$F175=I$2,Dagbok!$E175," ")</f>
        <v xml:space="preserve"> </v>
      </c>
      <c r="J181" s="8" t="str">
        <f>IF(Dagbok!$G175=I$2,Dagbok!$E175," ")</f>
        <v xml:space="preserve"> </v>
      </c>
    </row>
    <row r="182" spans="1:10" x14ac:dyDescent="0.25">
      <c r="A182" s="32">
        <f>IF(Dagbok!B176&gt;0,Dagbok!B176," ")</f>
        <v>174</v>
      </c>
      <c r="B182" s="32">
        <f>IF(Dagbok!C176&gt;0,Dagbok!C176," ")</f>
        <v>139</v>
      </c>
      <c r="C182" s="8" t="str">
        <f>IF(Dagbok!$F176=C$2,Dagbok!$E176," ")</f>
        <v xml:space="preserve"> </v>
      </c>
      <c r="D182" s="8" t="str">
        <f>IF(Dagbok!$G176=C$2,Dagbok!$E176," ")</f>
        <v xml:space="preserve"> </v>
      </c>
      <c r="E182" s="8">
        <f>IF(Dagbok!$F176=E$2,Dagbok!$E176," ")</f>
        <v>2400</v>
      </c>
      <c r="F182" s="8" t="str">
        <f>IF(Dagbok!$G176=E$2,Dagbok!$E176," ")</f>
        <v xml:space="preserve"> </v>
      </c>
      <c r="G182" s="8" t="str">
        <f>IF(Dagbok!$F176=G$2,Dagbok!$E176," ")</f>
        <v xml:space="preserve"> </v>
      </c>
      <c r="H182" s="8" t="str">
        <f>IF(Dagbok!$G176=G$2,Dagbok!$E176," ")</f>
        <v xml:space="preserve"> </v>
      </c>
      <c r="I182" s="8" t="str">
        <f>IF(Dagbok!$F176=I$2,Dagbok!$E176," ")</f>
        <v xml:space="preserve"> </v>
      </c>
      <c r="J182" s="8" t="str">
        <f>IF(Dagbok!$G176=I$2,Dagbok!$E176," ")</f>
        <v xml:space="preserve"> </v>
      </c>
    </row>
    <row r="183" spans="1:10" x14ac:dyDescent="0.25">
      <c r="A183" s="32">
        <f>IF(Dagbok!B177&gt;0,Dagbok!B177," ")</f>
        <v>175</v>
      </c>
      <c r="B183" s="32">
        <f>IF(Dagbok!C177&gt;0,Dagbok!C177," ")</f>
        <v>140</v>
      </c>
      <c r="C183" s="8" t="str">
        <f>IF(Dagbok!$F177=C$2,Dagbok!$E177," ")</f>
        <v xml:space="preserve"> </v>
      </c>
      <c r="D183" s="8" t="str">
        <f>IF(Dagbok!$G177=C$2,Dagbok!$E177," ")</f>
        <v xml:space="preserve"> </v>
      </c>
      <c r="E183" s="8">
        <f>IF(Dagbok!$F177=E$2,Dagbok!$E177," ")</f>
        <v>5600</v>
      </c>
      <c r="F183" s="8" t="str">
        <f>IF(Dagbok!$G177=E$2,Dagbok!$E177," ")</f>
        <v xml:space="preserve"> </v>
      </c>
      <c r="G183" s="8" t="str">
        <f>IF(Dagbok!$F177=G$2,Dagbok!$E177," ")</f>
        <v xml:space="preserve"> </v>
      </c>
      <c r="H183" s="8" t="str">
        <f>IF(Dagbok!$G177=G$2,Dagbok!$E177," ")</f>
        <v xml:space="preserve"> </v>
      </c>
      <c r="I183" s="8" t="str">
        <f>IF(Dagbok!$F177=I$2,Dagbok!$E177," ")</f>
        <v xml:space="preserve"> </v>
      </c>
      <c r="J183" s="8" t="str">
        <f>IF(Dagbok!$G177=I$2,Dagbok!$E177," ")</f>
        <v xml:space="preserve"> </v>
      </c>
    </row>
    <row r="184" spans="1:10" x14ac:dyDescent="0.25">
      <c r="A184" s="32">
        <f>IF(Dagbok!B178&gt;0,Dagbok!B178," ")</f>
        <v>176</v>
      </c>
      <c r="B184" s="32">
        <f>IF(Dagbok!C178&gt;0,Dagbok!C178," ")</f>
        <v>141</v>
      </c>
      <c r="C184" s="8" t="str">
        <f>IF(Dagbok!$F178=C$2,Dagbok!$E178," ")</f>
        <v xml:space="preserve"> </v>
      </c>
      <c r="D184" s="8" t="str">
        <f>IF(Dagbok!$G178=C$2,Dagbok!$E178," ")</f>
        <v xml:space="preserve"> </v>
      </c>
      <c r="E184" s="8">
        <f>IF(Dagbok!$F178=E$2,Dagbok!$E178," ")</f>
        <v>4000</v>
      </c>
      <c r="F184" s="8" t="str">
        <f>IF(Dagbok!$G178=E$2,Dagbok!$E178," ")</f>
        <v xml:space="preserve"> </v>
      </c>
      <c r="G184" s="8" t="str">
        <f>IF(Dagbok!$F178=G$2,Dagbok!$E178," ")</f>
        <v xml:space="preserve"> </v>
      </c>
      <c r="H184" s="8" t="str">
        <f>IF(Dagbok!$G178=G$2,Dagbok!$E178," ")</f>
        <v xml:space="preserve"> </v>
      </c>
      <c r="I184" s="8" t="str">
        <f>IF(Dagbok!$F178=I$2,Dagbok!$E178," ")</f>
        <v xml:space="preserve"> </v>
      </c>
      <c r="J184" s="8" t="str">
        <f>IF(Dagbok!$G178=I$2,Dagbok!$E178," ")</f>
        <v xml:space="preserve"> </v>
      </c>
    </row>
    <row r="185" spans="1:10" x14ac:dyDescent="0.25">
      <c r="A185" s="32">
        <f>IF(Dagbok!B179&gt;0,Dagbok!B179," ")</f>
        <v>177</v>
      </c>
      <c r="B185" s="32">
        <f>IF(Dagbok!C179&gt;0,Dagbok!C179," ")</f>
        <v>142</v>
      </c>
      <c r="C185" s="8" t="str">
        <f>IF(Dagbok!$F179=C$2,Dagbok!$E179," ")</f>
        <v xml:space="preserve"> </v>
      </c>
      <c r="D185" s="8" t="str">
        <f>IF(Dagbok!$G179=C$2,Dagbok!$E179," ")</f>
        <v xml:space="preserve"> </v>
      </c>
      <c r="E185" s="8">
        <f>IF(Dagbok!$F179=E$2,Dagbok!$E179," ")</f>
        <v>1300</v>
      </c>
      <c r="F185" s="8" t="str">
        <f>IF(Dagbok!$G179=E$2,Dagbok!$E179," ")</f>
        <v xml:space="preserve"> </v>
      </c>
      <c r="G185" s="8" t="str">
        <f>IF(Dagbok!$F179=G$2,Dagbok!$E179," ")</f>
        <v xml:space="preserve"> </v>
      </c>
      <c r="H185" s="8" t="str">
        <f>IF(Dagbok!$G179=G$2,Dagbok!$E179," ")</f>
        <v xml:space="preserve"> </v>
      </c>
      <c r="I185" s="8" t="str">
        <f>IF(Dagbok!$F179=I$2,Dagbok!$E179," ")</f>
        <v xml:space="preserve"> </v>
      </c>
      <c r="J185" s="8" t="str">
        <f>IF(Dagbok!$G179=I$2,Dagbok!$E179," ")</f>
        <v xml:space="preserve"> </v>
      </c>
    </row>
    <row r="186" spans="1:10" x14ac:dyDescent="0.25">
      <c r="A186" s="32">
        <f>IF(Dagbok!B180&gt;0,Dagbok!B180," ")</f>
        <v>178</v>
      </c>
      <c r="B186" s="32">
        <f>IF(Dagbok!C180&gt;0,Dagbok!C180," ")</f>
        <v>143</v>
      </c>
      <c r="C186" s="8" t="str">
        <f>IF(Dagbok!$F180=C$2,Dagbok!$E180," ")</f>
        <v xml:space="preserve"> </v>
      </c>
      <c r="D186" s="8" t="str">
        <f>IF(Dagbok!$G180=C$2,Dagbok!$E180," ")</f>
        <v xml:space="preserve"> </v>
      </c>
      <c r="E186" s="8">
        <f>IF(Dagbok!$F180=E$2,Dagbok!$E180," ")</f>
        <v>900</v>
      </c>
      <c r="F186" s="8" t="str">
        <f>IF(Dagbok!$G180=E$2,Dagbok!$E180," ")</f>
        <v xml:space="preserve"> </v>
      </c>
      <c r="G186" s="8" t="str">
        <f>IF(Dagbok!$F180=G$2,Dagbok!$E180," ")</f>
        <v xml:space="preserve"> </v>
      </c>
      <c r="H186" s="8" t="str">
        <f>IF(Dagbok!$G180=G$2,Dagbok!$E180," ")</f>
        <v xml:space="preserve"> </v>
      </c>
      <c r="I186" s="8" t="str">
        <f>IF(Dagbok!$F180=I$2,Dagbok!$E180," ")</f>
        <v xml:space="preserve"> </v>
      </c>
      <c r="J186" s="8" t="str">
        <f>IF(Dagbok!$G180=I$2,Dagbok!$E180," ")</f>
        <v xml:space="preserve"> </v>
      </c>
    </row>
    <row r="187" spans="1:10" x14ac:dyDescent="0.25">
      <c r="A187" s="32">
        <f>IF(Dagbok!B181&gt;0,Dagbok!B181," ")</f>
        <v>179</v>
      </c>
      <c r="B187" s="32">
        <f>IF(Dagbok!C181&gt;0,Dagbok!C181," ")</f>
        <v>144</v>
      </c>
      <c r="C187" s="8" t="str">
        <f>IF(Dagbok!$F181=C$2,Dagbok!$E181," ")</f>
        <v xml:space="preserve"> </v>
      </c>
      <c r="D187" s="8" t="str">
        <f>IF(Dagbok!$G181=C$2,Dagbok!$E181," ")</f>
        <v xml:space="preserve"> </v>
      </c>
      <c r="E187" s="8">
        <f>IF(Dagbok!$F181=E$2,Dagbok!$E181," ")</f>
        <v>2400</v>
      </c>
      <c r="F187" s="8" t="str">
        <f>IF(Dagbok!$G181=E$2,Dagbok!$E181," ")</f>
        <v xml:space="preserve"> </v>
      </c>
      <c r="G187" s="8" t="str">
        <f>IF(Dagbok!$F181=G$2,Dagbok!$E181," ")</f>
        <v xml:space="preserve"> </v>
      </c>
      <c r="H187" s="8" t="str">
        <f>IF(Dagbok!$G181=G$2,Dagbok!$E181," ")</f>
        <v xml:space="preserve"> </v>
      </c>
      <c r="I187" s="8" t="str">
        <f>IF(Dagbok!$F181=I$2,Dagbok!$E181," ")</f>
        <v xml:space="preserve"> </v>
      </c>
      <c r="J187" s="8" t="str">
        <f>IF(Dagbok!$G181=I$2,Dagbok!$E181," ")</f>
        <v xml:space="preserve"> </v>
      </c>
    </row>
    <row r="188" spans="1:10" x14ac:dyDescent="0.25">
      <c r="A188" s="32">
        <f>IF(Dagbok!B182&gt;0,Dagbok!B182," ")</f>
        <v>180</v>
      </c>
      <c r="B188" s="32">
        <f>IF(Dagbok!C182&gt;0,Dagbok!C182," ")</f>
        <v>145</v>
      </c>
      <c r="C188" s="8" t="str">
        <f>IF(Dagbok!$F182=C$2,Dagbok!$E182," ")</f>
        <v xml:space="preserve"> </v>
      </c>
      <c r="D188" s="8" t="str">
        <f>IF(Dagbok!$G182=C$2,Dagbok!$E182," ")</f>
        <v xml:space="preserve"> </v>
      </c>
      <c r="E188" s="8">
        <f>IF(Dagbok!$F182=E$2,Dagbok!$E182," ")</f>
        <v>4500</v>
      </c>
      <c r="F188" s="8" t="str">
        <f>IF(Dagbok!$G182=E$2,Dagbok!$E182," ")</f>
        <v xml:space="preserve"> </v>
      </c>
      <c r="G188" s="8" t="str">
        <f>IF(Dagbok!$F182=G$2,Dagbok!$E182," ")</f>
        <v xml:space="preserve"> </v>
      </c>
      <c r="H188" s="8" t="str">
        <f>IF(Dagbok!$G182=G$2,Dagbok!$E182," ")</f>
        <v xml:space="preserve"> </v>
      </c>
      <c r="I188" s="8" t="str">
        <f>IF(Dagbok!$F182=I$2,Dagbok!$E182," ")</f>
        <v xml:space="preserve"> </v>
      </c>
      <c r="J188" s="8" t="str">
        <f>IF(Dagbok!$G182=I$2,Dagbok!$E182," ")</f>
        <v xml:space="preserve"> </v>
      </c>
    </row>
    <row r="189" spans="1:10" x14ac:dyDescent="0.25">
      <c r="A189" s="32">
        <f>IF(Dagbok!B183&gt;0,Dagbok!B183," ")</f>
        <v>181</v>
      </c>
      <c r="B189" s="32">
        <f>IF(Dagbok!C183&gt;0,Dagbok!C183," ")</f>
        <v>146</v>
      </c>
      <c r="C189" s="8" t="str">
        <f>IF(Dagbok!$F183=C$2,Dagbok!$E183," ")</f>
        <v xml:space="preserve"> </v>
      </c>
      <c r="D189" s="8" t="str">
        <f>IF(Dagbok!$G183=C$2,Dagbok!$E183," ")</f>
        <v xml:space="preserve"> </v>
      </c>
      <c r="E189" s="8">
        <f>IF(Dagbok!$F183=E$2,Dagbok!$E183," ")</f>
        <v>2700</v>
      </c>
      <c r="F189" s="8" t="str">
        <f>IF(Dagbok!$G183=E$2,Dagbok!$E183," ")</f>
        <v xml:space="preserve"> </v>
      </c>
      <c r="G189" s="8" t="str">
        <f>IF(Dagbok!$F183=G$2,Dagbok!$E183," ")</f>
        <v xml:space="preserve"> </v>
      </c>
      <c r="H189" s="8" t="str">
        <f>IF(Dagbok!$G183=G$2,Dagbok!$E183," ")</f>
        <v xml:space="preserve"> </v>
      </c>
      <c r="I189" s="8" t="str">
        <f>IF(Dagbok!$F183=I$2,Dagbok!$E183," ")</f>
        <v xml:space="preserve"> </v>
      </c>
      <c r="J189" s="8" t="str">
        <f>IF(Dagbok!$G183=I$2,Dagbok!$E183," ")</f>
        <v xml:space="preserve"> </v>
      </c>
    </row>
    <row r="190" spans="1:10" x14ac:dyDescent="0.25">
      <c r="A190" s="32">
        <f>IF(Dagbok!B184&gt;0,Dagbok!B184," ")</f>
        <v>182</v>
      </c>
      <c r="B190" s="32">
        <f>IF(Dagbok!C184&gt;0,Dagbok!C184," ")</f>
        <v>147</v>
      </c>
      <c r="C190" s="8" t="str">
        <f>IF(Dagbok!$F184=C$2,Dagbok!$E184," ")</f>
        <v xml:space="preserve"> </v>
      </c>
      <c r="D190" s="8" t="str">
        <f>IF(Dagbok!$G184=C$2,Dagbok!$E184," ")</f>
        <v xml:space="preserve"> </v>
      </c>
      <c r="E190" s="8">
        <f>IF(Dagbok!$F184=E$2,Dagbok!$E184," ")</f>
        <v>700</v>
      </c>
      <c r="F190" s="8" t="str">
        <f>IF(Dagbok!$G184=E$2,Dagbok!$E184," ")</f>
        <v xml:space="preserve"> </v>
      </c>
      <c r="G190" s="8" t="str">
        <f>IF(Dagbok!$F184=G$2,Dagbok!$E184," ")</f>
        <v xml:space="preserve"> </v>
      </c>
      <c r="H190" s="8" t="str">
        <f>IF(Dagbok!$G184=G$2,Dagbok!$E184," ")</f>
        <v xml:space="preserve"> </v>
      </c>
      <c r="I190" s="8" t="str">
        <f>IF(Dagbok!$F184=I$2,Dagbok!$E184," ")</f>
        <v xml:space="preserve"> </v>
      </c>
      <c r="J190" s="8" t="str">
        <f>IF(Dagbok!$G184=I$2,Dagbok!$E184," ")</f>
        <v xml:space="preserve"> </v>
      </c>
    </row>
    <row r="191" spans="1:10" x14ac:dyDescent="0.25">
      <c r="A191" s="32">
        <f>IF(Dagbok!B185&gt;0,Dagbok!B185," ")</f>
        <v>183</v>
      </c>
      <c r="B191" s="32">
        <f>IF(Dagbok!C185&gt;0,Dagbok!C185," ")</f>
        <v>148</v>
      </c>
      <c r="C191" s="8" t="str">
        <f>IF(Dagbok!$F185=C$2,Dagbok!$E185," ")</f>
        <v xml:space="preserve"> </v>
      </c>
      <c r="D191" s="8" t="str">
        <f>IF(Dagbok!$G185=C$2,Dagbok!$E185," ")</f>
        <v xml:space="preserve"> </v>
      </c>
      <c r="E191" s="8">
        <f>IF(Dagbok!$F185=E$2,Dagbok!$E185," ")</f>
        <v>2000</v>
      </c>
      <c r="F191" s="8" t="str">
        <f>IF(Dagbok!$G185=E$2,Dagbok!$E185," ")</f>
        <v xml:space="preserve"> </v>
      </c>
      <c r="G191" s="8" t="str">
        <f>IF(Dagbok!$F185=G$2,Dagbok!$E185," ")</f>
        <v xml:space="preserve"> </v>
      </c>
      <c r="H191" s="8" t="str">
        <f>IF(Dagbok!$G185=G$2,Dagbok!$E185," ")</f>
        <v xml:space="preserve"> </v>
      </c>
      <c r="I191" s="8" t="str">
        <f>IF(Dagbok!$F185=I$2,Dagbok!$E185," ")</f>
        <v xml:space="preserve"> </v>
      </c>
      <c r="J191" s="8" t="str">
        <f>IF(Dagbok!$G185=I$2,Dagbok!$E185," ")</f>
        <v xml:space="preserve"> </v>
      </c>
    </row>
    <row r="192" spans="1:10" x14ac:dyDescent="0.25">
      <c r="A192" s="32">
        <f>IF(Dagbok!B186&gt;0,Dagbok!B186," ")</f>
        <v>184</v>
      </c>
      <c r="B192" s="32">
        <f>IF(Dagbok!C186&gt;0,Dagbok!C186," ")</f>
        <v>149</v>
      </c>
      <c r="C192" s="8" t="str">
        <f>IF(Dagbok!$F186=C$2,Dagbok!$E186," ")</f>
        <v xml:space="preserve"> </v>
      </c>
      <c r="D192" s="8" t="str">
        <f>IF(Dagbok!$G186=C$2,Dagbok!$E186," ")</f>
        <v xml:space="preserve"> </v>
      </c>
      <c r="E192" s="8">
        <f>IF(Dagbok!$F186=E$2,Dagbok!$E186," ")</f>
        <v>2100</v>
      </c>
      <c r="F192" s="8" t="str">
        <f>IF(Dagbok!$G186=E$2,Dagbok!$E186," ")</f>
        <v xml:space="preserve"> </v>
      </c>
      <c r="G192" s="8" t="str">
        <f>IF(Dagbok!$F186=G$2,Dagbok!$E186," ")</f>
        <v xml:space="preserve"> </v>
      </c>
      <c r="H192" s="8" t="str">
        <f>IF(Dagbok!$G186=G$2,Dagbok!$E186," ")</f>
        <v xml:space="preserve"> </v>
      </c>
      <c r="I192" s="8" t="str">
        <f>IF(Dagbok!$F186=I$2,Dagbok!$E186," ")</f>
        <v xml:space="preserve"> </v>
      </c>
      <c r="J192" s="8" t="str">
        <f>IF(Dagbok!$G186=I$2,Dagbok!$E186," ")</f>
        <v xml:space="preserve"> </v>
      </c>
    </row>
    <row r="193" spans="1:10" x14ac:dyDescent="0.25">
      <c r="A193" s="32">
        <f>IF(Dagbok!B187&gt;0,Dagbok!B187," ")</f>
        <v>185</v>
      </c>
      <c r="B193" s="32">
        <f>IF(Dagbok!C187&gt;0,Dagbok!C187," ")</f>
        <v>150</v>
      </c>
      <c r="C193" s="8" t="str">
        <f>IF(Dagbok!$F187=C$2,Dagbok!$E187," ")</f>
        <v xml:space="preserve"> </v>
      </c>
      <c r="D193" s="8" t="str">
        <f>IF(Dagbok!$G187=C$2,Dagbok!$E187," ")</f>
        <v xml:space="preserve"> </v>
      </c>
      <c r="E193" s="8">
        <f>IF(Dagbok!$F187=E$2,Dagbok!$E187," ")</f>
        <v>1600</v>
      </c>
      <c r="F193" s="8" t="str">
        <f>IF(Dagbok!$G187=E$2,Dagbok!$E187," ")</f>
        <v xml:space="preserve"> </v>
      </c>
      <c r="G193" s="8" t="str">
        <f>IF(Dagbok!$F187=G$2,Dagbok!$E187," ")</f>
        <v xml:space="preserve"> </v>
      </c>
      <c r="H193" s="8" t="str">
        <f>IF(Dagbok!$G187=G$2,Dagbok!$E187," ")</f>
        <v xml:space="preserve"> </v>
      </c>
      <c r="I193" s="8" t="str">
        <f>IF(Dagbok!$F187=I$2,Dagbok!$E187," ")</f>
        <v xml:space="preserve"> </v>
      </c>
      <c r="J193" s="8" t="str">
        <f>IF(Dagbok!$G187=I$2,Dagbok!$E187," ")</f>
        <v xml:space="preserve"> </v>
      </c>
    </row>
    <row r="194" spans="1:10" x14ac:dyDescent="0.25">
      <c r="A194" s="32">
        <f>IF(Dagbok!B188&gt;0,Dagbok!B188," ")</f>
        <v>186</v>
      </c>
      <c r="B194" s="32">
        <f>IF(Dagbok!C188&gt;0,Dagbok!C188," ")</f>
        <v>151</v>
      </c>
      <c r="C194" s="8" t="str">
        <f>IF(Dagbok!$F188=C$2,Dagbok!$E188," ")</f>
        <v xml:space="preserve"> </v>
      </c>
      <c r="D194" s="8" t="str">
        <f>IF(Dagbok!$G188=C$2,Dagbok!$E188," ")</f>
        <v xml:space="preserve"> </v>
      </c>
      <c r="E194" s="8" t="str">
        <f>IF(Dagbok!$F188=E$2,Dagbok!$E188," ")</f>
        <v xml:space="preserve"> </v>
      </c>
      <c r="F194" s="8">
        <f>IF(Dagbok!$G188=E$2,Dagbok!$E188," ")</f>
        <v>2100</v>
      </c>
      <c r="G194" s="8" t="str">
        <f>IF(Dagbok!$F188=G$2,Dagbok!$E188," ")</f>
        <v xml:space="preserve"> </v>
      </c>
      <c r="H194" s="8" t="str">
        <f>IF(Dagbok!$G188=G$2,Dagbok!$E188," ")</f>
        <v xml:space="preserve"> </v>
      </c>
      <c r="I194" s="8" t="str">
        <f>IF(Dagbok!$F188=I$2,Dagbok!$E188," ")</f>
        <v xml:space="preserve"> </v>
      </c>
      <c r="J194" s="8" t="str">
        <f>IF(Dagbok!$G188=I$2,Dagbok!$E188," ")</f>
        <v xml:space="preserve"> </v>
      </c>
    </row>
    <row r="195" spans="1:10" x14ac:dyDescent="0.25">
      <c r="A195" s="32">
        <f>IF(Dagbok!B189&gt;0,Dagbok!B189," ")</f>
        <v>187</v>
      </c>
      <c r="B195" s="32">
        <f>IF(Dagbok!C189&gt;0,Dagbok!C189," ")</f>
        <v>152</v>
      </c>
      <c r="C195" s="8" t="str">
        <f>IF(Dagbok!$F189=C$2,Dagbok!$E189," ")</f>
        <v xml:space="preserve"> </v>
      </c>
      <c r="D195" s="8" t="str">
        <f>IF(Dagbok!$G189=C$2,Dagbok!$E189," ")</f>
        <v xml:space="preserve"> </v>
      </c>
      <c r="E195" s="8">
        <f>IF(Dagbok!$F189=E$2,Dagbok!$E189," ")</f>
        <v>4000</v>
      </c>
      <c r="F195" s="8" t="str">
        <f>IF(Dagbok!$G189=E$2,Dagbok!$E189," ")</f>
        <v xml:space="preserve"> </v>
      </c>
      <c r="G195" s="8" t="str">
        <f>IF(Dagbok!$F189=G$2,Dagbok!$E189," ")</f>
        <v xml:space="preserve"> </v>
      </c>
      <c r="H195" s="8" t="str">
        <f>IF(Dagbok!$G189=G$2,Dagbok!$E189," ")</f>
        <v xml:space="preserve"> </v>
      </c>
      <c r="I195" s="8" t="str">
        <f>IF(Dagbok!$F189=I$2,Dagbok!$E189," ")</f>
        <v xml:space="preserve"> </v>
      </c>
      <c r="J195" s="8" t="str">
        <f>IF(Dagbok!$G189=I$2,Dagbok!$E189," ")</f>
        <v xml:space="preserve"> </v>
      </c>
    </row>
    <row r="196" spans="1:10" x14ac:dyDescent="0.25">
      <c r="A196" s="32">
        <f>IF(Dagbok!B190&gt;0,Dagbok!B190," ")</f>
        <v>188</v>
      </c>
      <c r="B196" s="32">
        <f>IF(Dagbok!C190&gt;0,Dagbok!C190," ")</f>
        <v>153</v>
      </c>
      <c r="C196" s="8" t="str">
        <f>IF(Dagbok!$F190=C$2,Dagbok!$E190," ")</f>
        <v xml:space="preserve"> </v>
      </c>
      <c r="D196" s="8" t="str">
        <f>IF(Dagbok!$G190=C$2,Dagbok!$E190," ")</f>
        <v xml:space="preserve"> </v>
      </c>
      <c r="E196" s="8" t="str">
        <f>IF(Dagbok!$F190=E$2,Dagbok!$E190," ")</f>
        <v xml:space="preserve"> </v>
      </c>
      <c r="F196" s="8">
        <f>IF(Dagbok!$G190=E$2,Dagbok!$E190," ")</f>
        <v>62.5</v>
      </c>
      <c r="G196" s="8" t="str">
        <f>IF(Dagbok!$F190=G$2,Dagbok!$E190," ")</f>
        <v xml:space="preserve"> </v>
      </c>
      <c r="H196" s="8" t="str">
        <f>IF(Dagbok!$G190=G$2,Dagbok!$E190," ")</f>
        <v xml:space="preserve"> </v>
      </c>
      <c r="I196" s="8" t="str">
        <f>IF(Dagbok!$F190=I$2,Dagbok!$E190," ")</f>
        <v xml:space="preserve"> </v>
      </c>
      <c r="J196" s="8" t="str">
        <f>IF(Dagbok!$G190=I$2,Dagbok!$E190," ")</f>
        <v xml:space="preserve"> </v>
      </c>
    </row>
    <row r="197" spans="1:10" x14ac:dyDescent="0.25">
      <c r="A197" s="32">
        <f>IF(Dagbok!B191&gt;0,Dagbok!B191," ")</f>
        <v>189</v>
      </c>
      <c r="B197" s="32">
        <f>IF(Dagbok!C191&gt;0,Dagbok!C191," ")</f>
        <v>154</v>
      </c>
      <c r="C197" s="8" t="str">
        <f>IF(Dagbok!$F191=C$2,Dagbok!$E191," ")</f>
        <v xml:space="preserve"> </v>
      </c>
      <c r="D197" s="8" t="str">
        <f>IF(Dagbok!$G191=C$2,Dagbok!$E191," ")</f>
        <v xml:space="preserve"> </v>
      </c>
      <c r="E197" s="8" t="str">
        <f>IF(Dagbok!$F191=E$2,Dagbok!$E191," ")</f>
        <v xml:space="preserve"> </v>
      </c>
      <c r="F197" s="8" t="str">
        <f>IF(Dagbok!$G191=E$2,Dagbok!$E191," ")</f>
        <v xml:space="preserve"> </v>
      </c>
      <c r="G197" s="8" t="str">
        <f>IF(Dagbok!$F191=G$2,Dagbok!$E191," ")</f>
        <v xml:space="preserve"> </v>
      </c>
      <c r="H197" s="8" t="str">
        <f>IF(Dagbok!$G191=G$2,Dagbok!$E191," ")</f>
        <v xml:space="preserve"> </v>
      </c>
      <c r="I197" s="8" t="str">
        <f>IF(Dagbok!$F191=I$2,Dagbok!$E191," ")</f>
        <v xml:space="preserve"> </v>
      </c>
      <c r="J197" s="8" t="str">
        <f>IF(Dagbok!$G191=I$2,Dagbok!$E191," ")</f>
        <v xml:space="preserve"> </v>
      </c>
    </row>
    <row r="198" spans="1:10" x14ac:dyDescent="0.25">
      <c r="A198" s="32">
        <f>IF(Dagbok!B192&gt;0,Dagbok!B192," ")</f>
        <v>190</v>
      </c>
      <c r="B198" s="32">
        <f>IF(Dagbok!C192&gt;0,Dagbok!C192," ")</f>
        <v>155</v>
      </c>
      <c r="C198" s="8" t="str">
        <f>IF(Dagbok!$F192=C$2,Dagbok!$E192," ")</f>
        <v xml:space="preserve"> </v>
      </c>
      <c r="D198" s="8" t="str">
        <f>IF(Dagbok!$G192=C$2,Dagbok!$E192," ")</f>
        <v xml:space="preserve"> </v>
      </c>
      <c r="E198" s="8">
        <f>IF(Dagbok!$F192=E$2,Dagbok!$E192," ")</f>
        <v>4000</v>
      </c>
      <c r="F198" s="8" t="str">
        <f>IF(Dagbok!$G192=E$2,Dagbok!$E192," ")</f>
        <v xml:space="preserve"> </v>
      </c>
      <c r="G198" s="8" t="str">
        <f>IF(Dagbok!$F192=G$2,Dagbok!$E192," ")</f>
        <v xml:space="preserve"> </v>
      </c>
      <c r="H198" s="8" t="str">
        <f>IF(Dagbok!$G192=G$2,Dagbok!$E192," ")</f>
        <v xml:space="preserve"> </v>
      </c>
      <c r="I198" s="8" t="str">
        <f>IF(Dagbok!$F192=I$2,Dagbok!$E192," ")</f>
        <v xml:space="preserve"> </v>
      </c>
      <c r="J198" s="8" t="str">
        <f>IF(Dagbok!$G192=I$2,Dagbok!$E192," ")</f>
        <v xml:space="preserve"> </v>
      </c>
    </row>
    <row r="199" spans="1:10" x14ac:dyDescent="0.25">
      <c r="A199" s="32">
        <f>IF(Dagbok!B193&gt;0,Dagbok!B193," ")</f>
        <v>191</v>
      </c>
      <c r="B199" s="32">
        <f>IF(Dagbok!C193&gt;0,Dagbok!C193," ")</f>
        <v>156</v>
      </c>
      <c r="C199" s="8" t="str">
        <f>IF(Dagbok!$F193=C$2,Dagbok!$E193," ")</f>
        <v xml:space="preserve"> </v>
      </c>
      <c r="D199" s="8" t="str">
        <f>IF(Dagbok!$G193=C$2,Dagbok!$E193," ")</f>
        <v xml:space="preserve"> </v>
      </c>
      <c r="E199" s="8" t="str">
        <f>IF(Dagbok!$F193=E$2,Dagbok!$E193," ")</f>
        <v xml:space="preserve"> </v>
      </c>
      <c r="F199" s="8" t="str">
        <f>IF(Dagbok!$G193=E$2,Dagbok!$E193," ")</f>
        <v xml:space="preserve"> </v>
      </c>
      <c r="G199" s="8" t="str">
        <f>IF(Dagbok!$F193=G$2,Dagbok!$E193," ")</f>
        <v xml:space="preserve"> </v>
      </c>
      <c r="H199" s="8" t="str">
        <f>IF(Dagbok!$G193=G$2,Dagbok!$E193," ")</f>
        <v xml:space="preserve"> </v>
      </c>
      <c r="I199" s="8" t="str">
        <f>IF(Dagbok!$F193=I$2,Dagbok!$E193," ")</f>
        <v xml:space="preserve"> </v>
      </c>
      <c r="J199" s="8" t="str">
        <f>IF(Dagbok!$G193=I$2,Dagbok!$E193," ")</f>
        <v xml:space="preserve"> </v>
      </c>
    </row>
    <row r="200" spans="1:10" x14ac:dyDescent="0.25">
      <c r="A200" s="32">
        <f>IF(Dagbok!B194&gt;0,Dagbok!B194," ")</f>
        <v>192</v>
      </c>
      <c r="B200" s="32">
        <f>IF(Dagbok!C194&gt;0,Dagbok!C194," ")</f>
        <v>157</v>
      </c>
      <c r="C200" s="8" t="str">
        <f>IF(Dagbok!$F194=C$2,Dagbok!$E194," ")</f>
        <v xml:space="preserve"> </v>
      </c>
      <c r="D200" s="8" t="str">
        <f>IF(Dagbok!$G194=C$2,Dagbok!$E194," ")</f>
        <v xml:space="preserve"> </v>
      </c>
      <c r="E200" s="8" t="str">
        <f>IF(Dagbok!$F194=E$2,Dagbok!$E194," ")</f>
        <v xml:space="preserve"> </v>
      </c>
      <c r="F200" s="8" t="str">
        <f>IF(Dagbok!$G194=E$2,Dagbok!$E194," ")</f>
        <v xml:space="preserve"> </v>
      </c>
      <c r="G200" s="8" t="str">
        <f>IF(Dagbok!$F194=G$2,Dagbok!$E194," ")</f>
        <v xml:space="preserve"> </v>
      </c>
      <c r="H200" s="8" t="str">
        <f>IF(Dagbok!$G194=G$2,Dagbok!$E194," ")</f>
        <v xml:space="preserve"> </v>
      </c>
      <c r="I200" s="8" t="str">
        <f>IF(Dagbok!$F194=I$2,Dagbok!$E194," ")</f>
        <v xml:space="preserve"> </v>
      </c>
      <c r="J200" s="8" t="str">
        <f>IF(Dagbok!$G194=I$2,Dagbok!$E194," ")</f>
        <v xml:space="preserve"> </v>
      </c>
    </row>
    <row r="201" spans="1:10" x14ac:dyDescent="0.25">
      <c r="A201" s="32">
        <f>IF(Dagbok!B195&gt;0,Dagbok!B195," ")</f>
        <v>193</v>
      </c>
      <c r="B201" s="32">
        <f>IF(Dagbok!C195&gt;0,Dagbok!C195," ")</f>
        <v>158</v>
      </c>
      <c r="C201" s="8" t="str">
        <f>IF(Dagbok!$F195=C$2,Dagbok!$E195," ")</f>
        <v xml:space="preserve"> </v>
      </c>
      <c r="D201" s="8" t="str">
        <f>IF(Dagbok!$G195=C$2,Dagbok!$E195," ")</f>
        <v xml:space="preserve"> </v>
      </c>
      <c r="E201" s="8" t="str">
        <f>IF(Dagbok!$F195=E$2,Dagbok!$E195," ")</f>
        <v xml:space="preserve"> </v>
      </c>
      <c r="F201" s="8" t="str">
        <f>IF(Dagbok!$G195=E$2,Dagbok!$E195," ")</f>
        <v xml:space="preserve"> </v>
      </c>
      <c r="G201" s="8" t="str">
        <f>IF(Dagbok!$F195=G$2,Dagbok!$E195," ")</f>
        <v xml:space="preserve"> </v>
      </c>
      <c r="H201" s="8" t="str">
        <f>IF(Dagbok!$G195=G$2,Dagbok!$E195," ")</f>
        <v xml:space="preserve"> </v>
      </c>
      <c r="I201" s="8" t="str">
        <f>IF(Dagbok!$F195=I$2,Dagbok!$E195," ")</f>
        <v xml:space="preserve"> </v>
      </c>
      <c r="J201" s="8" t="str">
        <f>IF(Dagbok!$G195=I$2,Dagbok!$E195," ")</f>
        <v xml:space="preserve"> </v>
      </c>
    </row>
    <row r="202" spans="1:10" x14ac:dyDescent="0.25">
      <c r="A202" s="32">
        <f>IF(Dagbok!B196&gt;0,Dagbok!B196," ")</f>
        <v>194</v>
      </c>
      <c r="B202" s="32">
        <f>IF(Dagbok!C196&gt;0,Dagbok!C196," ")</f>
        <v>159</v>
      </c>
      <c r="C202" s="8" t="str">
        <f>IF(Dagbok!$F196=C$2,Dagbok!$E196," ")</f>
        <v xml:space="preserve"> </v>
      </c>
      <c r="D202" s="8" t="str">
        <f>IF(Dagbok!$G196=C$2,Dagbok!$E196," ")</f>
        <v xml:space="preserve"> </v>
      </c>
      <c r="E202" s="8" t="str">
        <f>IF(Dagbok!$F196=E$2,Dagbok!$E196," ")</f>
        <v xml:space="preserve"> </v>
      </c>
      <c r="F202" s="8" t="str">
        <f>IF(Dagbok!$G196=E$2,Dagbok!$E196," ")</f>
        <v xml:space="preserve"> </v>
      </c>
      <c r="G202" s="8" t="str">
        <f>IF(Dagbok!$F196=G$2,Dagbok!$E196," ")</f>
        <v xml:space="preserve"> </v>
      </c>
      <c r="H202" s="8" t="str">
        <f>IF(Dagbok!$G196=G$2,Dagbok!$E196," ")</f>
        <v xml:space="preserve"> </v>
      </c>
      <c r="I202" s="8" t="str">
        <f>IF(Dagbok!$F196=I$2,Dagbok!$E196," ")</f>
        <v xml:space="preserve"> </v>
      </c>
      <c r="J202" s="8" t="str">
        <f>IF(Dagbok!$G196=I$2,Dagbok!$E196," ")</f>
        <v xml:space="preserve"> </v>
      </c>
    </row>
    <row r="203" spans="1:10" x14ac:dyDescent="0.25">
      <c r="A203" s="32">
        <f>IF(Dagbok!B197&gt;0,Dagbok!B197," ")</f>
        <v>195</v>
      </c>
      <c r="B203" s="32">
        <f>IF(Dagbok!C197&gt;0,Dagbok!C197," ")</f>
        <v>160</v>
      </c>
      <c r="C203" s="8" t="str">
        <f>IF(Dagbok!$F197=C$2,Dagbok!$E197," ")</f>
        <v xml:space="preserve"> </v>
      </c>
      <c r="D203" s="8" t="str">
        <f>IF(Dagbok!$G197=C$2,Dagbok!$E197," ")</f>
        <v xml:space="preserve"> </v>
      </c>
      <c r="E203" s="8" t="str">
        <f>IF(Dagbok!$F197=E$2,Dagbok!$E197," ")</f>
        <v xml:space="preserve"> </v>
      </c>
      <c r="F203" s="8" t="str">
        <f>IF(Dagbok!$G197=E$2,Dagbok!$E197," ")</f>
        <v xml:space="preserve"> </v>
      </c>
      <c r="G203" s="8" t="str">
        <f>IF(Dagbok!$F197=G$2,Dagbok!$E197," ")</f>
        <v xml:space="preserve"> </v>
      </c>
      <c r="H203" s="8" t="str">
        <f>IF(Dagbok!$G197=G$2,Dagbok!$E197," ")</f>
        <v xml:space="preserve"> </v>
      </c>
      <c r="I203" s="8" t="str">
        <f>IF(Dagbok!$F197=I$2,Dagbok!$E197," ")</f>
        <v xml:space="preserve"> </v>
      </c>
      <c r="J203" s="8" t="str">
        <f>IF(Dagbok!$G197=I$2,Dagbok!$E197," ")</f>
        <v xml:space="preserve"> </v>
      </c>
    </row>
    <row r="204" spans="1:10" x14ac:dyDescent="0.25">
      <c r="A204" s="32">
        <f>IF(Dagbok!B198&gt;0,Dagbok!B198," ")</f>
        <v>196</v>
      </c>
      <c r="B204" s="32">
        <f>IF(Dagbok!C198&gt;0,Dagbok!C198," ")</f>
        <v>161</v>
      </c>
      <c r="C204" s="8" t="str">
        <f>IF(Dagbok!$F198=C$2,Dagbok!$E198," ")</f>
        <v xml:space="preserve"> </v>
      </c>
      <c r="D204" s="8" t="str">
        <f>IF(Dagbok!$G198=C$2,Dagbok!$E198," ")</f>
        <v xml:space="preserve"> </v>
      </c>
      <c r="E204" s="8" t="str">
        <f>IF(Dagbok!$F198=E$2,Dagbok!$E198," ")</f>
        <v xml:space="preserve"> </v>
      </c>
      <c r="F204" s="8" t="str">
        <f>IF(Dagbok!$G198=E$2,Dagbok!$E198," ")</f>
        <v xml:space="preserve"> </v>
      </c>
      <c r="G204" s="8" t="str">
        <f>IF(Dagbok!$F198=G$2,Dagbok!$E198," ")</f>
        <v xml:space="preserve"> </v>
      </c>
      <c r="H204" s="8" t="str">
        <f>IF(Dagbok!$G198=G$2,Dagbok!$E198," ")</f>
        <v xml:space="preserve"> </v>
      </c>
      <c r="I204" s="8" t="str">
        <f>IF(Dagbok!$F198=I$2,Dagbok!$E198," ")</f>
        <v xml:space="preserve"> </v>
      </c>
      <c r="J204" s="8">
        <f>IF(Dagbok!$G198=I$2,Dagbok!$E198," ")</f>
        <v>56800</v>
      </c>
    </row>
    <row r="205" spans="1:10" x14ac:dyDescent="0.25">
      <c r="A205" s="32">
        <f>IF(Dagbok!B199&gt;0,Dagbok!B199," ")</f>
        <v>197</v>
      </c>
      <c r="B205" s="32">
        <f>IF(Dagbok!C199&gt;0,Dagbok!C199," ")</f>
        <v>162</v>
      </c>
      <c r="C205" s="8" t="str">
        <f>IF(Dagbok!$F199=C$2,Dagbok!$E199," ")</f>
        <v xml:space="preserve"> </v>
      </c>
      <c r="D205" s="8" t="str">
        <f>IF(Dagbok!$G199=C$2,Dagbok!$E199," ")</f>
        <v xml:space="preserve"> </v>
      </c>
      <c r="E205" s="8">
        <f>IF(Dagbok!$F199=E$2,Dagbok!$E199," ")</f>
        <v>3300</v>
      </c>
      <c r="F205" s="8" t="str">
        <f>IF(Dagbok!$G199=E$2,Dagbok!$E199," ")</f>
        <v xml:space="preserve"> </v>
      </c>
      <c r="G205" s="8" t="str">
        <f>IF(Dagbok!$F199=G$2,Dagbok!$E199," ")</f>
        <v xml:space="preserve"> </v>
      </c>
      <c r="H205" s="8" t="str">
        <f>IF(Dagbok!$G199=G$2,Dagbok!$E199," ")</f>
        <v xml:space="preserve"> </v>
      </c>
      <c r="I205" s="8" t="str">
        <f>IF(Dagbok!$F199=I$2,Dagbok!$E199," ")</f>
        <v xml:space="preserve"> </v>
      </c>
      <c r="J205" s="8" t="str">
        <f>IF(Dagbok!$G199=I$2,Dagbok!$E199," ")</f>
        <v xml:space="preserve"> </v>
      </c>
    </row>
    <row r="206" spans="1:10" x14ac:dyDescent="0.25">
      <c r="A206" s="32">
        <f>IF(Dagbok!B200&gt;0,Dagbok!B200," ")</f>
        <v>198</v>
      </c>
      <c r="B206" s="32">
        <f>IF(Dagbok!C200&gt;0,Dagbok!C200," ")</f>
        <v>163</v>
      </c>
      <c r="C206" s="8" t="str">
        <f>IF(Dagbok!$F200=C$2,Dagbok!$E200," ")</f>
        <v xml:space="preserve"> </v>
      </c>
      <c r="D206" s="8" t="str">
        <f>IF(Dagbok!$G200=C$2,Dagbok!$E200," ")</f>
        <v xml:space="preserve"> </v>
      </c>
      <c r="E206" s="8">
        <f>IF(Dagbok!$F200=E$2,Dagbok!$E200," ")</f>
        <v>4800</v>
      </c>
      <c r="F206" s="8" t="str">
        <f>IF(Dagbok!$G200=E$2,Dagbok!$E200," ")</f>
        <v xml:space="preserve"> </v>
      </c>
      <c r="G206" s="8" t="str">
        <f>IF(Dagbok!$F200=G$2,Dagbok!$E200," ")</f>
        <v xml:space="preserve"> </v>
      </c>
      <c r="H206" s="8" t="str">
        <f>IF(Dagbok!$G200=G$2,Dagbok!$E200," ")</f>
        <v xml:space="preserve"> </v>
      </c>
      <c r="I206" s="8" t="str">
        <f>IF(Dagbok!$F200=I$2,Dagbok!$E200," ")</f>
        <v xml:space="preserve"> </v>
      </c>
      <c r="J206" s="8" t="str">
        <f>IF(Dagbok!$G200=I$2,Dagbok!$E200," ")</f>
        <v xml:space="preserve"> </v>
      </c>
    </row>
    <row r="207" spans="1:10" x14ac:dyDescent="0.25">
      <c r="A207" s="32">
        <f>IF(Dagbok!B201&gt;0,Dagbok!B201," ")</f>
        <v>199</v>
      </c>
      <c r="B207" s="32">
        <f>IF(Dagbok!C201&gt;0,Dagbok!C201," ")</f>
        <v>164</v>
      </c>
      <c r="C207" s="8" t="str">
        <f>IF(Dagbok!$F201=C$2,Dagbok!$E201," ")</f>
        <v xml:space="preserve"> </v>
      </c>
      <c r="D207" s="8" t="str">
        <f>IF(Dagbok!$G201=C$2,Dagbok!$E201," ")</f>
        <v xml:space="preserve"> </v>
      </c>
      <c r="E207" s="8" t="str">
        <f>IF(Dagbok!$F201=E$2,Dagbok!$E201," ")</f>
        <v xml:space="preserve"> </v>
      </c>
      <c r="F207" s="8">
        <f>IF(Dagbok!$G201=E$2,Dagbok!$E201," ")</f>
        <v>373.44</v>
      </c>
      <c r="G207" s="8" t="str">
        <f>IF(Dagbok!$F201=G$2,Dagbok!$E201," ")</f>
        <v xml:space="preserve"> </v>
      </c>
      <c r="H207" s="8" t="str">
        <f>IF(Dagbok!$G201=G$2,Dagbok!$E201," ")</f>
        <v xml:space="preserve"> </v>
      </c>
      <c r="I207" s="8" t="str">
        <f>IF(Dagbok!$F201=I$2,Dagbok!$E201," ")</f>
        <v xml:space="preserve"> </v>
      </c>
      <c r="J207" s="8" t="str">
        <f>IF(Dagbok!$G201=I$2,Dagbok!$E201," ")</f>
        <v xml:space="preserve"> </v>
      </c>
    </row>
    <row r="208" spans="1:10" x14ac:dyDescent="0.25">
      <c r="A208" s="32">
        <f>IF(Dagbok!B202&gt;0,Dagbok!B202," ")</f>
        <v>200</v>
      </c>
      <c r="B208" s="32">
        <f>IF(Dagbok!C202&gt;0,Dagbok!C202," ")</f>
        <v>165</v>
      </c>
      <c r="C208" s="8" t="str">
        <f>IF(Dagbok!$F202=C$2,Dagbok!$E202," ")</f>
        <v xml:space="preserve"> </v>
      </c>
      <c r="D208" s="8" t="str">
        <f>IF(Dagbok!$G202=C$2,Dagbok!$E202," ")</f>
        <v xml:space="preserve"> </v>
      </c>
      <c r="E208" s="8" t="str">
        <f>IF(Dagbok!$F202=E$2,Dagbok!$E202," ")</f>
        <v xml:space="preserve"> </v>
      </c>
      <c r="F208" s="8" t="str">
        <f>IF(Dagbok!$G202=E$2,Dagbok!$E202," ")</f>
        <v xml:space="preserve"> </v>
      </c>
      <c r="G208" s="8" t="str">
        <f>IF(Dagbok!$F202=G$2,Dagbok!$E202," ")</f>
        <v xml:space="preserve"> </v>
      </c>
      <c r="H208" s="8" t="str">
        <f>IF(Dagbok!$G202=G$2,Dagbok!$E202," ")</f>
        <v xml:space="preserve"> </v>
      </c>
      <c r="I208" s="8" t="str">
        <f>IF(Dagbok!$F202=I$2,Dagbok!$E202," ")</f>
        <v xml:space="preserve"> </v>
      </c>
      <c r="J208" s="8" t="str">
        <f>IF(Dagbok!$G202=I$2,Dagbok!$E202," ")</f>
        <v xml:space="preserve"> </v>
      </c>
    </row>
    <row r="209" spans="1:10" x14ac:dyDescent="0.25">
      <c r="A209" s="32">
        <f>IF(Dagbok!B203&gt;0,Dagbok!B203," ")</f>
        <v>201</v>
      </c>
      <c r="B209" s="32">
        <f>IF(Dagbok!C203&gt;0,Dagbok!C203," ")</f>
        <v>166</v>
      </c>
      <c r="C209" s="8" t="str">
        <f>IF(Dagbok!$F203=C$2,Dagbok!$E203," ")</f>
        <v xml:space="preserve"> </v>
      </c>
      <c r="D209" s="8" t="str">
        <f>IF(Dagbok!$G203=C$2,Dagbok!$E203," ")</f>
        <v xml:space="preserve"> </v>
      </c>
      <c r="E209" s="8" t="str">
        <f>IF(Dagbok!$F203=E$2,Dagbok!$E203," ")</f>
        <v xml:space="preserve"> </v>
      </c>
      <c r="F209" s="8" t="str">
        <f>IF(Dagbok!$G203=E$2,Dagbok!$E203," ")</f>
        <v xml:space="preserve"> </v>
      </c>
      <c r="G209" s="8" t="str">
        <f>IF(Dagbok!$F203=G$2,Dagbok!$E203," ")</f>
        <v xml:space="preserve"> </v>
      </c>
      <c r="H209" s="8" t="str">
        <f>IF(Dagbok!$G203=G$2,Dagbok!$E203," ")</f>
        <v xml:space="preserve"> </v>
      </c>
      <c r="I209" s="8" t="str">
        <f>IF(Dagbok!$F203=I$2,Dagbok!$E203," ")</f>
        <v xml:space="preserve"> </v>
      </c>
      <c r="J209" s="8" t="str">
        <f>IF(Dagbok!$G203=I$2,Dagbok!$E203," ")</f>
        <v xml:space="preserve"> </v>
      </c>
    </row>
    <row r="210" spans="1:10" x14ac:dyDescent="0.25">
      <c r="A210" s="32">
        <f>IF(Dagbok!B204&gt;0,Dagbok!B204," ")</f>
        <v>202</v>
      </c>
      <c r="B210" s="32">
        <f>IF(Dagbok!C204&gt;0,Dagbok!C204," ")</f>
        <v>167</v>
      </c>
      <c r="C210" s="8" t="str">
        <f>IF(Dagbok!$F204=C$2,Dagbok!$E204," ")</f>
        <v xml:space="preserve"> </v>
      </c>
      <c r="D210" s="8" t="str">
        <f>IF(Dagbok!$G204=C$2,Dagbok!$E204," ")</f>
        <v xml:space="preserve"> </v>
      </c>
      <c r="E210" s="8" t="str">
        <f>IF(Dagbok!$F204=E$2,Dagbok!$E204," ")</f>
        <v xml:space="preserve"> </v>
      </c>
      <c r="F210" s="8" t="str">
        <f>IF(Dagbok!$G204=E$2,Dagbok!$E204," ")</f>
        <v xml:space="preserve"> </v>
      </c>
      <c r="G210" s="8" t="str">
        <f>IF(Dagbok!$F204=G$2,Dagbok!$E204," ")</f>
        <v xml:space="preserve"> </v>
      </c>
      <c r="H210" s="8" t="str">
        <f>IF(Dagbok!$G204=G$2,Dagbok!$E204," ")</f>
        <v xml:space="preserve"> </v>
      </c>
      <c r="I210" s="8">
        <f>IF(Dagbok!$F204=I$2,Dagbok!$E204," ")</f>
        <v>35200</v>
      </c>
      <c r="J210" s="8" t="str">
        <f>IF(Dagbok!$G204=I$2,Dagbok!$E204," ")</f>
        <v xml:space="preserve"> </v>
      </c>
    </row>
    <row r="211" spans="1:10" x14ac:dyDescent="0.25">
      <c r="A211" s="32">
        <f>IF(Dagbok!B205&gt;0,Dagbok!B205," ")</f>
        <v>203</v>
      </c>
      <c r="B211" s="32">
        <f>IF(Dagbok!C205&gt;0,Dagbok!C205," ")</f>
        <v>168</v>
      </c>
      <c r="C211" s="8" t="str">
        <f>IF(Dagbok!$F205=C$2,Dagbok!$E205," ")</f>
        <v xml:space="preserve"> </v>
      </c>
      <c r="D211" s="8" t="str">
        <f>IF(Dagbok!$G205=C$2,Dagbok!$E205," ")</f>
        <v xml:space="preserve"> </v>
      </c>
      <c r="E211" s="8" t="str">
        <f>IF(Dagbok!$F205=E$2,Dagbok!$E205," ")</f>
        <v xml:space="preserve"> </v>
      </c>
      <c r="F211" s="8">
        <f>IF(Dagbok!$G205=E$2,Dagbok!$E205," ")</f>
        <v>41.5</v>
      </c>
      <c r="G211" s="8" t="str">
        <f>IF(Dagbok!$F205=G$2,Dagbok!$E205," ")</f>
        <v xml:space="preserve"> </v>
      </c>
      <c r="H211" s="8" t="str">
        <f>IF(Dagbok!$G205=G$2,Dagbok!$E205," ")</f>
        <v xml:space="preserve"> </v>
      </c>
      <c r="I211" s="8" t="str">
        <f>IF(Dagbok!$F205=I$2,Dagbok!$E205," ")</f>
        <v xml:space="preserve"> </v>
      </c>
      <c r="J211" s="8" t="str">
        <f>IF(Dagbok!$G205=I$2,Dagbok!$E205," ")</f>
        <v xml:space="preserve"> </v>
      </c>
    </row>
    <row r="212" spans="1:10" x14ac:dyDescent="0.25">
      <c r="A212" s="32">
        <f>IF(Dagbok!B206&gt;0,Dagbok!B206," ")</f>
        <v>204</v>
      </c>
      <c r="B212" s="32">
        <f>IF(Dagbok!C206&gt;0,Dagbok!C206," ")</f>
        <v>169</v>
      </c>
      <c r="C212" s="8" t="str">
        <f>IF(Dagbok!$F206=C$2,Dagbok!$E206," ")</f>
        <v xml:space="preserve"> </v>
      </c>
      <c r="D212" s="8" t="str">
        <f>IF(Dagbok!$G206=C$2,Dagbok!$E206," ")</f>
        <v xml:space="preserve"> </v>
      </c>
      <c r="E212" s="8" t="str">
        <f>IF(Dagbok!$F206=E$2,Dagbok!$E206," ")</f>
        <v xml:space="preserve"> </v>
      </c>
      <c r="F212" s="8">
        <f>IF(Dagbok!$G206=E$2,Dagbok!$E206," ")</f>
        <v>4800</v>
      </c>
      <c r="G212" s="8" t="str">
        <f>IF(Dagbok!$F206=G$2,Dagbok!$E206," ")</f>
        <v xml:space="preserve"> </v>
      </c>
      <c r="H212" s="8" t="str">
        <f>IF(Dagbok!$G206=G$2,Dagbok!$E206," ")</f>
        <v xml:space="preserve"> </v>
      </c>
      <c r="I212" s="8" t="str">
        <f>IF(Dagbok!$F206=I$2,Dagbok!$E206," ")</f>
        <v xml:space="preserve"> </v>
      </c>
      <c r="J212" s="8" t="str">
        <f>IF(Dagbok!$G206=I$2,Dagbok!$E206," ")</f>
        <v xml:space="preserve"> </v>
      </c>
    </row>
    <row r="213" spans="1:10" x14ac:dyDescent="0.25">
      <c r="A213" s="32">
        <f>IF(Dagbok!B207&gt;0,Dagbok!B207," ")</f>
        <v>205</v>
      </c>
      <c r="B213" s="32">
        <f>IF(Dagbok!C207&gt;0,Dagbok!C207," ")</f>
        <v>170</v>
      </c>
      <c r="C213" s="8" t="str">
        <f>IF(Dagbok!$F207=C$2,Dagbok!$E207," ")</f>
        <v xml:space="preserve"> </v>
      </c>
      <c r="D213" s="8" t="str">
        <f>IF(Dagbok!$G207=C$2,Dagbok!$E207," ")</f>
        <v xml:space="preserve"> </v>
      </c>
      <c r="E213" s="8" t="str">
        <f>IF(Dagbok!$F207=E$2,Dagbok!$E207," ")</f>
        <v xml:space="preserve"> </v>
      </c>
      <c r="F213" s="8" t="str">
        <f>IF(Dagbok!$G207=E$2,Dagbok!$E207," ")</f>
        <v xml:space="preserve"> </v>
      </c>
      <c r="G213" s="8" t="str">
        <f>IF(Dagbok!$F207=G$2,Dagbok!$E207," ")</f>
        <v xml:space="preserve"> </v>
      </c>
      <c r="H213" s="8" t="str">
        <f>IF(Dagbok!$G207=G$2,Dagbok!$E207," ")</f>
        <v xml:space="preserve"> </v>
      </c>
      <c r="I213" s="8" t="str">
        <f>IF(Dagbok!$F207=I$2,Dagbok!$E207," ")</f>
        <v xml:space="preserve"> </v>
      </c>
      <c r="J213" s="8" t="str">
        <f>IF(Dagbok!$G207=I$2,Dagbok!$E207," ")</f>
        <v xml:space="preserve"> </v>
      </c>
    </row>
    <row r="214" spans="1:10" x14ac:dyDescent="0.25">
      <c r="A214" s="32">
        <f>IF(Dagbok!B208&gt;0,Dagbok!B208," ")</f>
        <v>206</v>
      </c>
      <c r="B214" s="32">
        <f>IF(Dagbok!C208&gt;0,Dagbok!C208," ")</f>
        <v>171</v>
      </c>
      <c r="C214" s="8" t="str">
        <f>IF(Dagbok!$F208=C$2,Dagbok!$E208," ")</f>
        <v xml:space="preserve"> </v>
      </c>
      <c r="D214" s="8" t="str">
        <f>IF(Dagbok!$G208=C$2,Dagbok!$E208," ")</f>
        <v xml:space="preserve"> </v>
      </c>
      <c r="E214" s="8" t="str">
        <f>IF(Dagbok!$F208=E$2,Dagbok!$E208," ")</f>
        <v xml:space="preserve"> </v>
      </c>
      <c r="F214" s="8" t="str">
        <f>IF(Dagbok!$G208=E$2,Dagbok!$E208," ")</f>
        <v xml:space="preserve"> </v>
      </c>
      <c r="G214" s="8" t="str">
        <f>IF(Dagbok!$F208=G$2,Dagbok!$E208," ")</f>
        <v xml:space="preserve"> </v>
      </c>
      <c r="H214" s="8" t="str">
        <f>IF(Dagbok!$G208=G$2,Dagbok!$E208," ")</f>
        <v xml:space="preserve"> </v>
      </c>
      <c r="I214" s="8" t="str">
        <f>IF(Dagbok!$F208=I$2,Dagbok!$E208," ")</f>
        <v xml:space="preserve"> </v>
      </c>
      <c r="J214" s="8" t="str">
        <f>IF(Dagbok!$G208=I$2,Dagbok!$E208," ")</f>
        <v xml:space="preserve"> </v>
      </c>
    </row>
    <row r="215" spans="1:10" x14ac:dyDescent="0.25">
      <c r="A215" s="32">
        <f>IF(Dagbok!B209&gt;0,Dagbok!B209," ")</f>
        <v>207</v>
      </c>
      <c r="B215" s="32">
        <f>IF(Dagbok!C209&gt;0,Dagbok!C209," ")</f>
        <v>172</v>
      </c>
      <c r="C215" s="8" t="str">
        <f>IF(Dagbok!$F209=C$2,Dagbok!$E209," ")</f>
        <v xml:space="preserve"> </v>
      </c>
      <c r="D215" s="8" t="str">
        <f>IF(Dagbok!$G209=C$2,Dagbok!$E209," ")</f>
        <v xml:space="preserve"> </v>
      </c>
      <c r="E215" s="8" t="str">
        <f>IF(Dagbok!$F209=E$2,Dagbok!$E209," ")</f>
        <v xml:space="preserve"> </v>
      </c>
      <c r="F215" s="8">
        <f>IF(Dagbok!$G209=E$2,Dagbok!$E209," ")</f>
        <v>35200</v>
      </c>
      <c r="G215" s="8" t="str">
        <f>IF(Dagbok!$F209=G$2,Dagbok!$E209," ")</f>
        <v xml:space="preserve"> </v>
      </c>
      <c r="H215" s="8" t="str">
        <f>IF(Dagbok!$G209=G$2,Dagbok!$E209," ")</f>
        <v xml:space="preserve"> </v>
      </c>
      <c r="I215" s="8" t="str">
        <f>IF(Dagbok!$F209=I$2,Dagbok!$E209," ")</f>
        <v xml:space="preserve"> </v>
      </c>
      <c r="J215" s="8" t="str">
        <f>IF(Dagbok!$G209=I$2,Dagbok!$E209," ")</f>
        <v xml:space="preserve"> </v>
      </c>
    </row>
    <row r="216" spans="1:10" x14ac:dyDescent="0.25">
      <c r="A216" s="32">
        <f>IF(Dagbok!B210&gt;0,Dagbok!B210," ")</f>
        <v>208</v>
      </c>
      <c r="B216" s="32">
        <f>IF(Dagbok!C210&gt;0,Dagbok!C210," ")</f>
        <v>173</v>
      </c>
      <c r="C216" s="8" t="str">
        <f>IF(Dagbok!$F210=C$2,Dagbok!$E210," ")</f>
        <v xml:space="preserve"> </v>
      </c>
      <c r="D216" s="8" t="str">
        <f>IF(Dagbok!$G210=C$2,Dagbok!$E210," ")</f>
        <v xml:space="preserve"> </v>
      </c>
      <c r="E216" s="8" t="str">
        <f>IF(Dagbok!$F210=E$2,Dagbok!$E210," ")</f>
        <v xml:space="preserve"> </v>
      </c>
      <c r="F216" s="8">
        <f>IF(Dagbok!$G210=E$2,Dagbok!$E210," ")</f>
        <v>1806</v>
      </c>
      <c r="G216" s="8" t="str">
        <f>IF(Dagbok!$F210=G$2,Dagbok!$E210," ")</f>
        <v xml:space="preserve"> </v>
      </c>
      <c r="H216" s="8" t="str">
        <f>IF(Dagbok!$G210=G$2,Dagbok!$E210," ")</f>
        <v xml:space="preserve"> </v>
      </c>
      <c r="I216" s="8" t="str">
        <f>IF(Dagbok!$F210=I$2,Dagbok!$E210," ")</f>
        <v xml:space="preserve"> </v>
      </c>
      <c r="J216" s="8" t="str">
        <f>IF(Dagbok!$G210=I$2,Dagbok!$E210," ")</f>
        <v xml:space="preserve"> </v>
      </c>
    </row>
    <row r="217" spans="1:10" x14ac:dyDescent="0.25">
      <c r="A217" s="32">
        <f>IF(Dagbok!B211&gt;0,Dagbok!B211," ")</f>
        <v>209</v>
      </c>
      <c r="B217" s="32">
        <f>IF(Dagbok!C211&gt;0,Dagbok!C211," ")</f>
        <v>174</v>
      </c>
      <c r="C217" s="8" t="str">
        <f>IF(Dagbok!$F211=C$2,Dagbok!$E211," ")</f>
        <v xml:space="preserve"> </v>
      </c>
      <c r="D217" s="8" t="str">
        <f>IF(Dagbok!$G211=C$2,Dagbok!$E211," ")</f>
        <v xml:space="preserve"> </v>
      </c>
      <c r="E217" s="8" t="str">
        <f>IF(Dagbok!$F211=E$2,Dagbok!$E211," ")</f>
        <v xml:space="preserve"> </v>
      </c>
      <c r="F217" s="8">
        <f>IF(Dagbok!$G211=E$2,Dagbok!$E211," ")</f>
        <v>7200</v>
      </c>
      <c r="G217" s="8" t="str">
        <f>IF(Dagbok!$F211=G$2,Dagbok!$E211," ")</f>
        <v xml:space="preserve"> </v>
      </c>
      <c r="H217" s="8" t="str">
        <f>IF(Dagbok!$G211=G$2,Dagbok!$E211," ")</f>
        <v xml:space="preserve"> </v>
      </c>
      <c r="I217" s="8" t="str">
        <f>IF(Dagbok!$F211=I$2,Dagbok!$E211," ")</f>
        <v xml:space="preserve"> </v>
      </c>
      <c r="J217" s="8" t="str">
        <f>IF(Dagbok!$G211=I$2,Dagbok!$E211," ")</f>
        <v xml:space="preserve"> </v>
      </c>
    </row>
    <row r="218" spans="1:10" x14ac:dyDescent="0.25">
      <c r="A218" s="32">
        <f>IF(Dagbok!B212&gt;0,Dagbok!B212," ")</f>
        <v>210</v>
      </c>
      <c r="B218" s="32">
        <f>IF(Dagbok!C212&gt;0,Dagbok!C212," ")</f>
        <v>175</v>
      </c>
      <c r="C218" s="8" t="str">
        <f>IF(Dagbok!$F212=C$2,Dagbok!$E212," ")</f>
        <v xml:space="preserve"> </v>
      </c>
      <c r="D218" s="8" t="str">
        <f>IF(Dagbok!$G212=C$2,Dagbok!$E212," ")</f>
        <v xml:space="preserve"> </v>
      </c>
      <c r="E218" s="8" t="str">
        <f>IF(Dagbok!$F212=E$2,Dagbok!$E212," ")</f>
        <v xml:space="preserve"> </v>
      </c>
      <c r="F218" s="8" t="str">
        <f>IF(Dagbok!$G212=E$2,Dagbok!$E212," ")</f>
        <v xml:space="preserve"> </v>
      </c>
      <c r="G218" s="8" t="str">
        <f>IF(Dagbok!$F212=G$2,Dagbok!$E212," ")</f>
        <v xml:space="preserve"> </v>
      </c>
      <c r="H218" s="8" t="str">
        <f>IF(Dagbok!$G212=G$2,Dagbok!$E212," ")</f>
        <v xml:space="preserve"> </v>
      </c>
      <c r="I218" s="8" t="str">
        <f>IF(Dagbok!$F212=I$2,Dagbok!$E212," ")</f>
        <v xml:space="preserve"> </v>
      </c>
      <c r="J218" s="8" t="str">
        <f>IF(Dagbok!$G212=I$2,Dagbok!$E212," ")</f>
        <v xml:space="preserve"> </v>
      </c>
    </row>
    <row r="219" spans="1:10" x14ac:dyDescent="0.25">
      <c r="A219" s="32">
        <f>IF(Dagbok!B213&gt;0,Dagbok!B213," ")</f>
        <v>211</v>
      </c>
      <c r="B219" s="32">
        <f>IF(Dagbok!C213&gt;0,Dagbok!C213," ")</f>
        <v>175</v>
      </c>
      <c r="C219" s="8" t="str">
        <f>IF(Dagbok!$F213=C$2,Dagbok!$E213," ")</f>
        <v xml:space="preserve"> </v>
      </c>
      <c r="D219" s="8" t="str">
        <f>IF(Dagbok!$G213=C$2,Dagbok!$E213," ")</f>
        <v xml:space="preserve"> </v>
      </c>
      <c r="E219" s="8" t="str">
        <f>IF(Dagbok!$F213=E$2,Dagbok!$E213," ")</f>
        <v xml:space="preserve"> </v>
      </c>
      <c r="F219" s="8" t="str">
        <f>IF(Dagbok!$G213=E$2,Dagbok!$E213," ")</f>
        <v xml:space="preserve"> </v>
      </c>
      <c r="G219" s="8" t="str">
        <f>IF(Dagbok!$F213=G$2,Dagbok!$E213," ")</f>
        <v xml:space="preserve"> </v>
      </c>
      <c r="H219" s="8" t="str">
        <f>IF(Dagbok!$G213=G$2,Dagbok!$E213," ")</f>
        <v xml:space="preserve"> </v>
      </c>
      <c r="I219" s="8" t="str">
        <f>IF(Dagbok!$F213=I$2,Dagbok!$E213," ")</f>
        <v xml:space="preserve"> </v>
      </c>
      <c r="J219" s="8" t="str">
        <f>IF(Dagbok!$G213=I$2,Dagbok!$E213," ")</f>
        <v xml:space="preserve"> </v>
      </c>
    </row>
    <row r="220" spans="1:10" x14ac:dyDescent="0.25">
      <c r="A220" s="32">
        <f>IF(Dagbok!B214&gt;0,Dagbok!B214," ")</f>
        <v>212</v>
      </c>
      <c r="B220" s="32">
        <f>IF(Dagbok!C214&gt;0,Dagbok!C214," ")</f>
        <v>175</v>
      </c>
      <c r="C220" s="8" t="str">
        <f>IF(Dagbok!$F214=C$2,Dagbok!$E214," ")</f>
        <v xml:space="preserve"> </v>
      </c>
      <c r="D220" s="8" t="str">
        <f>IF(Dagbok!$G214=C$2,Dagbok!$E214," ")</f>
        <v xml:space="preserve"> </v>
      </c>
      <c r="E220" s="8" t="str">
        <f>IF(Dagbok!$F214=E$2,Dagbok!$E214," ")</f>
        <v xml:space="preserve"> </v>
      </c>
      <c r="F220" s="8" t="str">
        <f>IF(Dagbok!$G214=E$2,Dagbok!$E214," ")</f>
        <v xml:space="preserve"> </v>
      </c>
      <c r="G220" s="8" t="str">
        <f>IF(Dagbok!$F214=G$2,Dagbok!$E214," ")</f>
        <v xml:space="preserve"> </v>
      </c>
      <c r="H220" s="8" t="str">
        <f>IF(Dagbok!$G214=G$2,Dagbok!$E214," ")</f>
        <v xml:space="preserve"> </v>
      </c>
      <c r="I220" s="8" t="str">
        <f>IF(Dagbok!$F214=I$2,Dagbok!$E214," ")</f>
        <v xml:space="preserve"> </v>
      </c>
      <c r="J220" s="8" t="str">
        <f>IF(Dagbok!$G214=I$2,Dagbok!$E214," ")</f>
        <v xml:space="preserve"> </v>
      </c>
    </row>
    <row r="221" spans="1:10" x14ac:dyDescent="0.25">
      <c r="A221" s="32">
        <f>IF(Dagbok!B215&gt;0,Dagbok!B215," ")</f>
        <v>213</v>
      </c>
      <c r="B221" s="32">
        <f>IF(Dagbok!C215&gt;0,Dagbok!C215," ")</f>
        <v>175</v>
      </c>
      <c r="C221" s="8" t="str">
        <f>IF(Dagbok!$F215=C$2,Dagbok!$E215," ")</f>
        <v xml:space="preserve"> </v>
      </c>
      <c r="D221" s="8" t="str">
        <f>IF(Dagbok!$G215=C$2,Dagbok!$E215," ")</f>
        <v xml:space="preserve"> </v>
      </c>
      <c r="E221" s="8" t="str">
        <f>IF(Dagbok!$F215=E$2,Dagbok!$E215," ")</f>
        <v xml:space="preserve"> </v>
      </c>
      <c r="F221" s="8" t="str">
        <f>IF(Dagbok!$G215=E$2,Dagbok!$E215," ")</f>
        <v xml:space="preserve"> </v>
      </c>
      <c r="G221" s="8" t="str">
        <f>IF(Dagbok!$F215=G$2,Dagbok!$E215," ")</f>
        <v xml:space="preserve"> </v>
      </c>
      <c r="H221" s="8" t="str">
        <f>IF(Dagbok!$G215=G$2,Dagbok!$E215," ")</f>
        <v xml:space="preserve"> </v>
      </c>
      <c r="I221" s="8" t="str">
        <f>IF(Dagbok!$F215=I$2,Dagbok!$E215," ")</f>
        <v xml:space="preserve"> </v>
      </c>
      <c r="J221" s="8" t="str">
        <f>IF(Dagbok!$G215=I$2,Dagbok!$E215," ")</f>
        <v xml:space="preserve"> </v>
      </c>
    </row>
    <row r="222" spans="1:10" x14ac:dyDescent="0.25">
      <c r="A222" s="32">
        <f>IF(Dagbok!B216&gt;0,Dagbok!B216," ")</f>
        <v>214</v>
      </c>
      <c r="B222" s="32">
        <f>IF(Dagbok!C216&gt;0,Dagbok!C216," ")</f>
        <v>175</v>
      </c>
      <c r="C222" s="8" t="str">
        <f>IF(Dagbok!$F216=C$2,Dagbok!$E216," ")</f>
        <v xml:space="preserve"> </v>
      </c>
      <c r="D222" s="8" t="str">
        <f>IF(Dagbok!$G216=C$2,Dagbok!$E216," ")</f>
        <v xml:space="preserve"> </v>
      </c>
      <c r="E222" s="8" t="str">
        <f>IF(Dagbok!$F216=E$2,Dagbok!$E216," ")</f>
        <v xml:space="preserve"> </v>
      </c>
      <c r="F222" s="8" t="str">
        <f>IF(Dagbok!$G216=E$2,Dagbok!$E216," ")</f>
        <v xml:space="preserve"> </v>
      </c>
      <c r="G222" s="8" t="str">
        <f>IF(Dagbok!$F216=G$2,Dagbok!$E216," ")</f>
        <v xml:space="preserve"> </v>
      </c>
      <c r="H222" s="8" t="str">
        <f>IF(Dagbok!$G216=G$2,Dagbok!$E216," ")</f>
        <v xml:space="preserve"> </v>
      </c>
      <c r="I222" s="8" t="str">
        <f>IF(Dagbok!$F216=I$2,Dagbok!$E216," ")</f>
        <v xml:space="preserve"> </v>
      </c>
      <c r="J222" s="8" t="str">
        <f>IF(Dagbok!$G216=I$2,Dagbok!$E216," ")</f>
        <v xml:space="preserve"> </v>
      </c>
    </row>
    <row r="223" spans="1:10" x14ac:dyDescent="0.25">
      <c r="A223" s="32">
        <f>IF(Dagbok!B217&gt;0,Dagbok!B217," ")</f>
        <v>215</v>
      </c>
      <c r="B223" s="32">
        <f>IF(Dagbok!C217&gt;0,Dagbok!C217," ")</f>
        <v>175</v>
      </c>
      <c r="C223" s="8" t="str">
        <f>IF(Dagbok!$F217=C$2,Dagbok!$E217," ")</f>
        <v xml:space="preserve"> </v>
      </c>
      <c r="D223" s="8" t="str">
        <f>IF(Dagbok!$G217=C$2,Dagbok!$E217," ")</f>
        <v xml:space="preserve"> </v>
      </c>
      <c r="E223" s="8" t="str">
        <f>IF(Dagbok!$F217=E$2,Dagbok!$E217," ")</f>
        <v xml:space="preserve"> </v>
      </c>
      <c r="F223" s="8" t="str">
        <f>IF(Dagbok!$G217=E$2,Dagbok!$E217," ")</f>
        <v xml:space="preserve"> </v>
      </c>
      <c r="G223" s="8" t="str">
        <f>IF(Dagbok!$F217=G$2,Dagbok!$E217," ")</f>
        <v xml:space="preserve"> </v>
      </c>
      <c r="H223" s="8" t="str">
        <f>IF(Dagbok!$G217=G$2,Dagbok!$E217," ")</f>
        <v xml:space="preserve"> </v>
      </c>
      <c r="I223" s="8" t="str">
        <f>IF(Dagbok!$F217=I$2,Dagbok!$E217," ")</f>
        <v xml:space="preserve"> </v>
      </c>
      <c r="J223" s="8" t="str">
        <f>IF(Dagbok!$G217=I$2,Dagbok!$E217," ")</f>
        <v xml:space="preserve"> </v>
      </c>
    </row>
    <row r="224" spans="1:10" x14ac:dyDescent="0.25">
      <c r="A224" s="32">
        <f>IF(Dagbok!B218&gt;0,Dagbok!B218," ")</f>
        <v>216</v>
      </c>
      <c r="B224" s="32">
        <f>IF(Dagbok!C218&gt;0,Dagbok!C218," ")</f>
        <v>176</v>
      </c>
      <c r="C224" s="8" t="str">
        <f>IF(Dagbok!$F218=C$2,Dagbok!$E218," ")</f>
        <v xml:space="preserve"> </v>
      </c>
      <c r="D224" s="8" t="str">
        <f>IF(Dagbok!$G218=C$2,Dagbok!$E218," ")</f>
        <v xml:space="preserve"> </v>
      </c>
      <c r="E224" s="8" t="str">
        <f>IF(Dagbok!$F218=E$2,Dagbok!$E218," ")</f>
        <v xml:space="preserve"> </v>
      </c>
      <c r="F224" s="8" t="str">
        <f>IF(Dagbok!$G218=E$2,Dagbok!$E218," ")</f>
        <v xml:space="preserve"> </v>
      </c>
      <c r="G224" s="8" t="str">
        <f>IF(Dagbok!$F218=G$2,Dagbok!$E218," ")</f>
        <v xml:space="preserve"> </v>
      </c>
      <c r="H224" s="8" t="str">
        <f>IF(Dagbok!$G218=G$2,Dagbok!$E218," ")</f>
        <v xml:space="preserve"> </v>
      </c>
      <c r="I224" s="8" t="str">
        <f>IF(Dagbok!$F218=I$2,Dagbok!$E218," ")</f>
        <v xml:space="preserve"> </v>
      </c>
      <c r="J224" s="8" t="str">
        <f>IF(Dagbok!$G218=I$2,Dagbok!$E218," ")</f>
        <v xml:space="preserve"> </v>
      </c>
    </row>
    <row r="225" spans="1:10" x14ac:dyDescent="0.25">
      <c r="A225" s="32">
        <f>IF(Dagbok!B219&gt;0,Dagbok!B219," ")</f>
        <v>217</v>
      </c>
      <c r="B225" s="32">
        <f>IF(Dagbok!C219&gt;0,Dagbok!C219," ")</f>
        <v>177</v>
      </c>
      <c r="C225" s="8" t="str">
        <f>IF(Dagbok!$F219=C$2,Dagbok!$E219," ")</f>
        <v xml:space="preserve"> </v>
      </c>
      <c r="D225" s="8" t="str">
        <f>IF(Dagbok!$G219=C$2,Dagbok!$E219," ")</f>
        <v xml:space="preserve"> </v>
      </c>
      <c r="E225" s="8" t="str">
        <f>IF(Dagbok!$F219=E$2,Dagbok!$E219," ")</f>
        <v xml:space="preserve"> </v>
      </c>
      <c r="F225" s="8">
        <f>IF(Dagbok!$G219=E$2,Dagbok!$E219," ")</f>
        <v>6400</v>
      </c>
      <c r="G225" s="8" t="str">
        <f>IF(Dagbok!$F219=G$2,Dagbok!$E219," ")</f>
        <v xml:space="preserve"> </v>
      </c>
      <c r="H225" s="8" t="str">
        <f>IF(Dagbok!$G219=G$2,Dagbok!$E219," ")</f>
        <v xml:space="preserve"> </v>
      </c>
      <c r="I225" s="8" t="str">
        <f>IF(Dagbok!$F219=I$2,Dagbok!$E219," ")</f>
        <v xml:space="preserve"> </v>
      </c>
      <c r="J225" s="8" t="str">
        <f>IF(Dagbok!$G219=I$2,Dagbok!$E219," ")</f>
        <v xml:space="preserve"> </v>
      </c>
    </row>
    <row r="226" spans="1:10" x14ac:dyDescent="0.25">
      <c r="A226" s="32">
        <f>IF(Dagbok!B220&gt;0,Dagbok!B220," ")</f>
        <v>218</v>
      </c>
      <c r="B226" s="32">
        <f>IF(Dagbok!C220&gt;0,Dagbok!C220," ")</f>
        <v>178</v>
      </c>
      <c r="C226" s="8" t="str">
        <f>IF(Dagbok!$F220=C$2,Dagbok!$E220," ")</f>
        <v xml:space="preserve"> </v>
      </c>
      <c r="D226" s="8" t="str">
        <f>IF(Dagbok!$G220=C$2,Dagbok!$E220," ")</f>
        <v xml:space="preserve"> </v>
      </c>
      <c r="E226" s="8" t="str">
        <f>IF(Dagbok!$F220=E$2,Dagbok!$E220," ")</f>
        <v xml:space="preserve"> </v>
      </c>
      <c r="F226" s="8">
        <f>IF(Dagbok!$G220=E$2,Dagbok!$E220," ")</f>
        <v>2800</v>
      </c>
      <c r="G226" s="8" t="str">
        <f>IF(Dagbok!$F220=G$2,Dagbok!$E220," ")</f>
        <v xml:space="preserve"> </v>
      </c>
      <c r="H226" s="8" t="str">
        <f>IF(Dagbok!$G220=G$2,Dagbok!$E220," ")</f>
        <v xml:space="preserve"> </v>
      </c>
      <c r="I226" s="8" t="str">
        <f>IF(Dagbok!$F220=I$2,Dagbok!$E220," ")</f>
        <v xml:space="preserve"> </v>
      </c>
      <c r="J226" s="8" t="str">
        <f>IF(Dagbok!$G220=I$2,Dagbok!$E220," ")</f>
        <v xml:space="preserve"> </v>
      </c>
    </row>
    <row r="227" spans="1:10" x14ac:dyDescent="0.25">
      <c r="A227" s="32">
        <f>IF(Dagbok!B221&gt;0,Dagbok!B221," ")</f>
        <v>219</v>
      </c>
      <c r="B227" s="32">
        <f>IF(Dagbok!C221&gt;0,Dagbok!C221," ")</f>
        <v>179</v>
      </c>
      <c r="C227" s="8" t="str">
        <f>IF(Dagbok!$F221=C$2,Dagbok!$E221," ")</f>
        <v xml:space="preserve"> </v>
      </c>
      <c r="D227" s="8" t="str">
        <f>IF(Dagbok!$G221=C$2,Dagbok!$E221," ")</f>
        <v xml:space="preserve"> </v>
      </c>
      <c r="E227" s="8" t="str">
        <f>IF(Dagbok!$F221=E$2,Dagbok!$E221," ")</f>
        <v xml:space="preserve"> </v>
      </c>
      <c r="F227" s="8">
        <f>IF(Dagbok!$G221=E$2,Dagbok!$E221," ")</f>
        <v>9049</v>
      </c>
      <c r="G227" s="8" t="str">
        <f>IF(Dagbok!$F221=G$2,Dagbok!$E221," ")</f>
        <v xml:space="preserve"> </v>
      </c>
      <c r="H227" s="8" t="str">
        <f>IF(Dagbok!$G221=G$2,Dagbok!$E221," ")</f>
        <v xml:space="preserve"> </v>
      </c>
      <c r="I227" s="8" t="str">
        <f>IF(Dagbok!$F221=I$2,Dagbok!$E221," ")</f>
        <v xml:space="preserve"> </v>
      </c>
      <c r="J227" s="8" t="str">
        <f>IF(Dagbok!$G221=I$2,Dagbok!$E221," ")</f>
        <v xml:space="preserve"> </v>
      </c>
    </row>
    <row r="228" spans="1:10" x14ac:dyDescent="0.25">
      <c r="A228" s="32">
        <f>IF(Dagbok!B222&gt;0,Dagbok!B222," ")</f>
        <v>220</v>
      </c>
      <c r="B228" s="32">
        <f>IF(Dagbok!C222&gt;0,Dagbok!C222," ")</f>
        <v>180</v>
      </c>
      <c r="C228" s="8" t="str">
        <f>IF(Dagbok!$F222=C$2,Dagbok!$E222," ")</f>
        <v xml:space="preserve"> </v>
      </c>
      <c r="D228" s="8" t="str">
        <f>IF(Dagbok!$G222=C$2,Dagbok!$E222," ")</f>
        <v xml:space="preserve"> </v>
      </c>
      <c r="E228" s="8" t="str">
        <f>IF(Dagbok!$F222=E$2,Dagbok!$E222," ")</f>
        <v xml:space="preserve"> </v>
      </c>
      <c r="F228" s="8">
        <f>IF(Dagbok!$G222=E$2,Dagbok!$E222," ")</f>
        <v>1900</v>
      </c>
      <c r="G228" s="8" t="str">
        <f>IF(Dagbok!$F222=G$2,Dagbok!$E222," ")</f>
        <v xml:space="preserve"> </v>
      </c>
      <c r="H228" s="8" t="str">
        <f>IF(Dagbok!$G222=G$2,Dagbok!$E222," ")</f>
        <v xml:space="preserve"> </v>
      </c>
      <c r="I228" s="8" t="str">
        <f>IF(Dagbok!$F222=I$2,Dagbok!$E222," ")</f>
        <v xml:space="preserve"> </v>
      </c>
      <c r="J228" s="8" t="str">
        <f>IF(Dagbok!$G222=I$2,Dagbok!$E222," ")</f>
        <v xml:space="preserve"> </v>
      </c>
    </row>
    <row r="229" spans="1:10" x14ac:dyDescent="0.25">
      <c r="A229" s="32">
        <f>IF(Dagbok!B223&gt;0,Dagbok!B223," ")</f>
        <v>221</v>
      </c>
      <c r="B229" s="32">
        <f>IF(Dagbok!C223&gt;0,Dagbok!C223," ")</f>
        <v>181</v>
      </c>
      <c r="C229" s="8" t="str">
        <f>IF(Dagbok!$F223=C$2,Dagbok!$E223," ")</f>
        <v xml:space="preserve"> </v>
      </c>
      <c r="D229" s="8" t="str">
        <f>IF(Dagbok!$G223=C$2,Dagbok!$E223," ")</f>
        <v xml:space="preserve"> </v>
      </c>
      <c r="E229" s="8" t="str">
        <f>IF(Dagbok!$F223=E$2,Dagbok!$E223," ")</f>
        <v xml:space="preserve"> </v>
      </c>
      <c r="F229" s="8">
        <f>IF(Dagbok!$G223=E$2,Dagbok!$E223," ")</f>
        <v>2300</v>
      </c>
      <c r="G229" s="8" t="str">
        <f>IF(Dagbok!$F223=G$2,Dagbok!$E223," ")</f>
        <v xml:space="preserve"> </v>
      </c>
      <c r="H229" s="8" t="str">
        <f>IF(Dagbok!$G223=G$2,Dagbok!$E223," ")</f>
        <v xml:space="preserve"> </v>
      </c>
      <c r="I229" s="8" t="str">
        <f>IF(Dagbok!$F223=I$2,Dagbok!$E223," ")</f>
        <v xml:space="preserve"> </v>
      </c>
      <c r="J229" s="8" t="str">
        <f>IF(Dagbok!$G223=I$2,Dagbok!$E223," ")</f>
        <v xml:space="preserve"> </v>
      </c>
    </row>
    <row r="230" spans="1:10" x14ac:dyDescent="0.25">
      <c r="A230" s="32">
        <f>IF(Dagbok!B224&gt;0,Dagbok!B224," ")</f>
        <v>222</v>
      </c>
      <c r="B230" s="32">
        <f>IF(Dagbok!C224&gt;0,Dagbok!C224," ")</f>
        <v>182</v>
      </c>
      <c r="C230" s="8" t="str">
        <f>IF(Dagbok!$F224=C$2,Dagbok!$E224," ")</f>
        <v xml:space="preserve"> </v>
      </c>
      <c r="D230" s="8" t="str">
        <f>IF(Dagbok!$G224=C$2,Dagbok!$E224," ")</f>
        <v xml:space="preserve"> </v>
      </c>
      <c r="E230" s="8" t="str">
        <f>IF(Dagbok!$F224=E$2,Dagbok!$E224," ")</f>
        <v xml:space="preserve"> </v>
      </c>
      <c r="F230" s="8">
        <f>IF(Dagbok!$G224=E$2,Dagbok!$E224," ")</f>
        <v>2300</v>
      </c>
      <c r="G230" s="8" t="str">
        <f>IF(Dagbok!$F224=G$2,Dagbok!$E224," ")</f>
        <v xml:space="preserve"> </v>
      </c>
      <c r="H230" s="8" t="str">
        <f>IF(Dagbok!$G224=G$2,Dagbok!$E224," ")</f>
        <v xml:space="preserve"> </v>
      </c>
      <c r="I230" s="8" t="str">
        <f>IF(Dagbok!$F224=I$2,Dagbok!$E224," ")</f>
        <v xml:space="preserve"> </v>
      </c>
      <c r="J230" s="8" t="str">
        <f>IF(Dagbok!$G224=I$2,Dagbok!$E224," ")</f>
        <v xml:space="preserve"> </v>
      </c>
    </row>
    <row r="231" spans="1:10" x14ac:dyDescent="0.25">
      <c r="A231" s="32">
        <f>IF(Dagbok!B225&gt;0,Dagbok!B225," ")</f>
        <v>223</v>
      </c>
      <c r="B231" s="32">
        <f>IF(Dagbok!C225&gt;0,Dagbok!C225," ")</f>
        <v>183</v>
      </c>
      <c r="C231" s="8" t="str">
        <f>IF(Dagbok!$F225=C$2,Dagbok!$E225," ")</f>
        <v xml:space="preserve"> </v>
      </c>
      <c r="D231" s="8" t="str">
        <f>IF(Dagbok!$G225=C$2,Dagbok!$E225," ")</f>
        <v xml:space="preserve"> </v>
      </c>
      <c r="E231" s="8" t="str">
        <f>IF(Dagbok!$F225=E$2,Dagbok!$E225," ")</f>
        <v xml:space="preserve"> </v>
      </c>
      <c r="F231" s="8">
        <f>IF(Dagbok!$G225=E$2,Dagbok!$E225," ")</f>
        <v>2500</v>
      </c>
      <c r="G231" s="8" t="str">
        <f>IF(Dagbok!$F225=G$2,Dagbok!$E225," ")</f>
        <v xml:space="preserve"> </v>
      </c>
      <c r="H231" s="8" t="str">
        <f>IF(Dagbok!$G225=G$2,Dagbok!$E225," ")</f>
        <v xml:space="preserve"> </v>
      </c>
      <c r="I231" s="8" t="str">
        <f>IF(Dagbok!$F225=I$2,Dagbok!$E225," ")</f>
        <v xml:space="preserve"> </v>
      </c>
      <c r="J231" s="8" t="str">
        <f>IF(Dagbok!$G225=I$2,Dagbok!$E225," ")</f>
        <v xml:space="preserve"> </v>
      </c>
    </row>
    <row r="232" spans="1:10" x14ac:dyDescent="0.25">
      <c r="A232" s="32">
        <f>IF(Dagbok!B226&gt;0,Dagbok!B226," ")</f>
        <v>224</v>
      </c>
      <c r="B232" s="32">
        <f>IF(Dagbok!C226&gt;0,Dagbok!C226," ")</f>
        <v>184</v>
      </c>
      <c r="C232" s="8" t="str">
        <f>IF(Dagbok!$F226=C$2,Dagbok!$E226," ")</f>
        <v xml:space="preserve"> </v>
      </c>
      <c r="D232" s="8" t="str">
        <f>IF(Dagbok!$G226=C$2,Dagbok!$E226," ")</f>
        <v xml:space="preserve"> </v>
      </c>
      <c r="E232" s="8" t="str">
        <f>IF(Dagbok!$F226=E$2,Dagbok!$E226," ")</f>
        <v xml:space="preserve"> </v>
      </c>
      <c r="F232" s="8">
        <f>IF(Dagbok!$G226=E$2,Dagbok!$E226," ")</f>
        <v>2000</v>
      </c>
      <c r="G232" s="8" t="str">
        <f>IF(Dagbok!$F226=G$2,Dagbok!$E226," ")</f>
        <v xml:space="preserve"> </v>
      </c>
      <c r="H232" s="8" t="str">
        <f>IF(Dagbok!$G226=G$2,Dagbok!$E226," ")</f>
        <v xml:space="preserve"> </v>
      </c>
      <c r="I232" s="8" t="str">
        <f>IF(Dagbok!$F226=I$2,Dagbok!$E226," ")</f>
        <v xml:space="preserve"> </v>
      </c>
      <c r="J232" s="8" t="str">
        <f>IF(Dagbok!$G226=I$2,Dagbok!$E226," ")</f>
        <v xml:space="preserve"> </v>
      </c>
    </row>
    <row r="233" spans="1:10" x14ac:dyDescent="0.25">
      <c r="A233" s="32">
        <f>IF(Dagbok!B227&gt;0,Dagbok!B227," ")</f>
        <v>225</v>
      </c>
      <c r="B233" s="32">
        <f>IF(Dagbok!C227&gt;0,Dagbok!C227," ")</f>
        <v>185</v>
      </c>
      <c r="C233" s="8" t="str">
        <f>IF(Dagbok!$F227=C$2,Dagbok!$E227," ")</f>
        <v xml:space="preserve"> </v>
      </c>
      <c r="D233" s="8" t="str">
        <f>IF(Dagbok!$G227=C$2,Dagbok!$E227," ")</f>
        <v xml:space="preserve"> </v>
      </c>
      <c r="E233" s="8" t="str">
        <f>IF(Dagbok!$F227=E$2,Dagbok!$E227," ")</f>
        <v xml:space="preserve"> </v>
      </c>
      <c r="F233" s="8" t="str">
        <f>IF(Dagbok!$G227=E$2,Dagbok!$E227," ")</f>
        <v xml:space="preserve"> </v>
      </c>
      <c r="G233" s="8" t="str">
        <f>IF(Dagbok!$F227=G$2,Dagbok!$E227," ")</f>
        <v xml:space="preserve"> </v>
      </c>
      <c r="H233" s="8" t="str">
        <f>IF(Dagbok!$G227=G$2,Dagbok!$E227," ")</f>
        <v xml:space="preserve"> </v>
      </c>
      <c r="I233" s="8" t="str">
        <f>IF(Dagbok!$F227=I$2,Dagbok!$E227," ")</f>
        <v xml:space="preserve"> </v>
      </c>
      <c r="J233" s="8" t="str">
        <f>IF(Dagbok!$G227=I$2,Dagbok!$E227," ")</f>
        <v xml:space="preserve"> </v>
      </c>
    </row>
    <row r="234" spans="1:10" x14ac:dyDescent="0.25">
      <c r="A234" s="32">
        <f>IF(Dagbok!B228&gt;0,Dagbok!B228," ")</f>
        <v>226</v>
      </c>
      <c r="B234" s="32">
        <f>IF(Dagbok!C228&gt;0,Dagbok!C228," ")</f>
        <v>186</v>
      </c>
      <c r="C234" s="8" t="str">
        <f>IF(Dagbok!$F228=C$2,Dagbok!$E228," ")</f>
        <v xml:space="preserve"> </v>
      </c>
      <c r="D234" s="8" t="str">
        <f>IF(Dagbok!$G228=C$2,Dagbok!$E228," ")</f>
        <v xml:space="preserve"> </v>
      </c>
      <c r="E234" s="8" t="str">
        <f>IF(Dagbok!$F228=E$2,Dagbok!$E228," ")</f>
        <v xml:space="preserve"> </v>
      </c>
      <c r="F234" s="8">
        <f>IF(Dagbok!$G228=E$2,Dagbok!$E228," ")</f>
        <v>4000</v>
      </c>
      <c r="G234" s="8" t="str">
        <f>IF(Dagbok!$F228=G$2,Dagbok!$E228," ")</f>
        <v xml:space="preserve"> </v>
      </c>
      <c r="H234" s="8" t="str">
        <f>IF(Dagbok!$G228=G$2,Dagbok!$E228," ")</f>
        <v xml:space="preserve"> </v>
      </c>
      <c r="I234" s="8" t="str">
        <f>IF(Dagbok!$F228=I$2,Dagbok!$E228," ")</f>
        <v xml:space="preserve"> </v>
      </c>
      <c r="J234" s="8" t="str">
        <f>IF(Dagbok!$G228=I$2,Dagbok!$E228," ")</f>
        <v xml:space="preserve"> </v>
      </c>
    </row>
    <row r="235" spans="1:10" x14ac:dyDescent="0.25">
      <c r="A235" s="32">
        <f>IF(Dagbok!B229&gt;0,Dagbok!B229," ")</f>
        <v>227</v>
      </c>
      <c r="B235" s="32">
        <f>IF(Dagbok!C229&gt;0,Dagbok!C229," ")</f>
        <v>187</v>
      </c>
      <c r="C235" s="8" t="str">
        <f>IF(Dagbok!$F229=C$2,Dagbok!$E229," ")</f>
        <v xml:space="preserve"> </v>
      </c>
      <c r="D235" s="8" t="str">
        <f>IF(Dagbok!$G229=C$2,Dagbok!$E229," ")</f>
        <v xml:space="preserve"> </v>
      </c>
      <c r="E235" s="8" t="str">
        <f>IF(Dagbok!$F229=E$2,Dagbok!$E229," ")</f>
        <v xml:space="preserve"> </v>
      </c>
      <c r="F235" s="8" t="str">
        <f>IF(Dagbok!$G229=E$2,Dagbok!$E229," ")</f>
        <v xml:space="preserve"> </v>
      </c>
      <c r="G235" s="8" t="str">
        <f>IF(Dagbok!$F229=G$2,Dagbok!$E229," ")</f>
        <v xml:space="preserve"> </v>
      </c>
      <c r="H235" s="8" t="str">
        <f>IF(Dagbok!$G229=G$2,Dagbok!$E229," ")</f>
        <v xml:space="preserve"> </v>
      </c>
      <c r="I235" s="8" t="str">
        <f>IF(Dagbok!$F229=I$2,Dagbok!$E229," ")</f>
        <v xml:space="preserve"> </v>
      </c>
      <c r="J235" s="8" t="str">
        <f>IF(Dagbok!$G229=I$2,Dagbok!$E229," ")</f>
        <v xml:space="preserve"> </v>
      </c>
    </row>
    <row r="236" spans="1:10" x14ac:dyDescent="0.25">
      <c r="A236" s="32">
        <f>IF(Dagbok!B230&gt;0,Dagbok!B230," ")</f>
        <v>228</v>
      </c>
      <c r="B236" s="32">
        <f>IF(Dagbok!C230&gt;0,Dagbok!C230," ")</f>
        <v>188</v>
      </c>
      <c r="C236" s="8" t="str">
        <f>IF(Dagbok!$F230=C$2,Dagbok!$E230," ")</f>
        <v xml:space="preserve"> </v>
      </c>
      <c r="D236" s="8" t="str">
        <f>IF(Dagbok!$G230=C$2,Dagbok!$E230," ")</f>
        <v xml:space="preserve"> </v>
      </c>
      <c r="E236" s="8" t="str">
        <f>IF(Dagbok!$F230=E$2,Dagbok!$E230," ")</f>
        <v xml:space="preserve"> </v>
      </c>
      <c r="F236" s="8" t="str">
        <f>IF(Dagbok!$G230=E$2,Dagbok!$E230," ")</f>
        <v xml:space="preserve"> </v>
      </c>
      <c r="G236" s="8" t="str">
        <f>IF(Dagbok!$F230=G$2,Dagbok!$E230," ")</f>
        <v xml:space="preserve"> </v>
      </c>
      <c r="H236" s="8" t="str">
        <f>IF(Dagbok!$G230=G$2,Dagbok!$E230," ")</f>
        <v xml:space="preserve"> </v>
      </c>
      <c r="I236" s="8" t="str">
        <f>IF(Dagbok!$F230=I$2,Dagbok!$E230," ")</f>
        <v xml:space="preserve"> </v>
      </c>
      <c r="J236" s="8" t="str">
        <f>IF(Dagbok!$G230=I$2,Dagbok!$E230," ")</f>
        <v xml:space="preserve"> </v>
      </c>
    </row>
    <row r="237" spans="1:10" x14ac:dyDescent="0.25">
      <c r="A237" s="32">
        <f>IF(Dagbok!B231&gt;0,Dagbok!B231," ")</f>
        <v>229</v>
      </c>
      <c r="B237" s="32">
        <f>IF(Dagbok!C231&gt;0,Dagbok!C231," ")</f>
        <v>189</v>
      </c>
      <c r="C237" s="8" t="str">
        <f>IF(Dagbok!$F231=C$2,Dagbok!$E231," ")</f>
        <v xml:space="preserve"> </v>
      </c>
      <c r="D237" s="8" t="str">
        <f>IF(Dagbok!$G231=C$2,Dagbok!$E231," ")</f>
        <v xml:space="preserve"> </v>
      </c>
      <c r="E237" s="8" t="str">
        <f>IF(Dagbok!$F231=E$2,Dagbok!$E231," ")</f>
        <v xml:space="preserve"> </v>
      </c>
      <c r="F237" s="8" t="str">
        <f>IF(Dagbok!$G231=E$2,Dagbok!$E231," ")</f>
        <v xml:space="preserve"> </v>
      </c>
      <c r="G237" s="8" t="str">
        <f>IF(Dagbok!$F231=G$2,Dagbok!$E231," ")</f>
        <v xml:space="preserve"> </v>
      </c>
      <c r="H237" s="8" t="str">
        <f>IF(Dagbok!$G231=G$2,Dagbok!$E231," ")</f>
        <v xml:space="preserve"> </v>
      </c>
      <c r="I237" s="8" t="str">
        <f>IF(Dagbok!$F231=I$2,Dagbok!$E231," ")</f>
        <v xml:space="preserve"> </v>
      </c>
      <c r="J237" s="8">
        <f>IF(Dagbok!$G231=I$2,Dagbok!$E231," ")</f>
        <v>1518</v>
      </c>
    </row>
    <row r="238" spans="1:10" x14ac:dyDescent="0.25">
      <c r="A238" s="32">
        <f>IF(Dagbok!B232&gt;0,Dagbok!B232," ")</f>
        <v>230</v>
      </c>
      <c r="B238" s="32">
        <f>IF(Dagbok!C232&gt;0,Dagbok!C232," ")</f>
        <v>190</v>
      </c>
      <c r="C238" s="8" t="str">
        <f>IF(Dagbok!$F232=C$2,Dagbok!$E232," ")</f>
        <v xml:space="preserve"> </v>
      </c>
      <c r="D238" s="8" t="str">
        <f>IF(Dagbok!$G232=C$2,Dagbok!$E232," ")</f>
        <v xml:space="preserve"> </v>
      </c>
      <c r="E238" s="8" t="str">
        <f>IF(Dagbok!$F232=E$2,Dagbok!$E232," ")</f>
        <v xml:space="preserve"> </v>
      </c>
      <c r="F238" s="8" t="str">
        <f>IF(Dagbok!$G232=E$2,Dagbok!$E232," ")</f>
        <v xml:space="preserve"> </v>
      </c>
      <c r="G238" s="8" t="str">
        <f>IF(Dagbok!$F232=G$2,Dagbok!$E232," ")</f>
        <v xml:space="preserve"> </v>
      </c>
      <c r="H238" s="8" t="str">
        <f>IF(Dagbok!$G232=G$2,Dagbok!$E232," ")</f>
        <v xml:space="preserve"> </v>
      </c>
      <c r="I238" s="8" t="str">
        <f>IF(Dagbok!$F232=I$2,Dagbok!$E232," ")</f>
        <v xml:space="preserve"> </v>
      </c>
      <c r="J238" s="8">
        <f>IF(Dagbok!$G232=I$2,Dagbok!$E232," ")</f>
        <v>2400</v>
      </c>
    </row>
    <row r="239" spans="1:10" x14ac:dyDescent="0.25">
      <c r="A239" s="32">
        <f>IF(Dagbok!B233&gt;0,Dagbok!B233," ")</f>
        <v>231</v>
      </c>
      <c r="B239" s="32">
        <f>IF(Dagbok!C233&gt;0,Dagbok!C233," ")</f>
        <v>191</v>
      </c>
      <c r="C239" s="8" t="str">
        <f>IF(Dagbok!$F233=C$2,Dagbok!$E233," ")</f>
        <v xml:space="preserve"> </v>
      </c>
      <c r="D239" s="8" t="str">
        <f>IF(Dagbok!$G233=C$2,Dagbok!$E233," ")</f>
        <v xml:space="preserve"> </v>
      </c>
      <c r="E239" s="8" t="str">
        <f>IF(Dagbok!$F233=E$2,Dagbok!$E233," ")</f>
        <v xml:space="preserve"> </v>
      </c>
      <c r="F239" s="8" t="str">
        <f>IF(Dagbok!$G233=E$2,Dagbok!$E233," ")</f>
        <v xml:space="preserve"> </v>
      </c>
      <c r="G239" s="8" t="str">
        <f>IF(Dagbok!$F233=G$2,Dagbok!$E233," ")</f>
        <v xml:space="preserve"> </v>
      </c>
      <c r="H239" s="8" t="str">
        <f>IF(Dagbok!$G233=G$2,Dagbok!$E233," ")</f>
        <v xml:space="preserve"> </v>
      </c>
      <c r="I239" s="8" t="str">
        <f>IF(Dagbok!$F233=I$2,Dagbok!$E233," ")</f>
        <v xml:space="preserve"> </v>
      </c>
      <c r="J239" s="8">
        <f>IF(Dagbok!$G233=I$2,Dagbok!$E233," ")</f>
        <v>2400</v>
      </c>
    </row>
    <row r="240" spans="1:10" x14ac:dyDescent="0.25">
      <c r="A240" s="32">
        <f>IF(Dagbok!B234&gt;0,Dagbok!B234," ")</f>
        <v>232</v>
      </c>
      <c r="B240" s="32">
        <f>IF(Dagbok!C234&gt;0,Dagbok!C234," ")</f>
        <v>192</v>
      </c>
      <c r="C240" s="8" t="str">
        <f>IF(Dagbok!$F234=C$2,Dagbok!$E234," ")</f>
        <v xml:space="preserve"> </v>
      </c>
      <c r="D240" s="8" t="str">
        <f>IF(Dagbok!$G234=C$2,Dagbok!$E234," ")</f>
        <v xml:space="preserve"> </v>
      </c>
      <c r="E240" s="8" t="str">
        <f>IF(Dagbok!$F234=E$2,Dagbok!$E234," ")</f>
        <v xml:space="preserve"> </v>
      </c>
      <c r="F240" s="8" t="str">
        <f>IF(Dagbok!$G234=E$2,Dagbok!$E234," ")</f>
        <v xml:space="preserve"> </v>
      </c>
      <c r="G240" s="8" t="str">
        <f>IF(Dagbok!$F234=G$2,Dagbok!$E234," ")</f>
        <v xml:space="preserve"> </v>
      </c>
      <c r="H240" s="8" t="str">
        <f>IF(Dagbok!$G234=G$2,Dagbok!$E234," ")</f>
        <v xml:space="preserve"> </v>
      </c>
      <c r="I240" s="8" t="str">
        <f>IF(Dagbok!$F234=I$2,Dagbok!$E234," ")</f>
        <v xml:space="preserve"> </v>
      </c>
      <c r="J240" s="8" t="str">
        <f>IF(Dagbok!$G234=I$2,Dagbok!$E234," ")</f>
        <v xml:space="preserve"> </v>
      </c>
    </row>
    <row r="241" spans="1:10" x14ac:dyDescent="0.25">
      <c r="A241" s="32">
        <f>IF(Dagbok!B235&gt;0,Dagbok!B235," ")</f>
        <v>233</v>
      </c>
      <c r="B241" s="32">
        <f>IF(Dagbok!C235&gt;0,Dagbok!C235," ")</f>
        <v>193</v>
      </c>
      <c r="C241" s="8" t="str">
        <f>IF(Dagbok!$F235=C$2,Dagbok!$E235," ")</f>
        <v xml:space="preserve"> </v>
      </c>
      <c r="D241" s="8" t="str">
        <f>IF(Dagbok!$G235=C$2,Dagbok!$E235," ")</f>
        <v xml:space="preserve"> </v>
      </c>
      <c r="E241" s="8" t="str">
        <f>IF(Dagbok!$F235=E$2,Dagbok!$E235," ")</f>
        <v xml:space="preserve"> </v>
      </c>
      <c r="F241" s="8" t="str">
        <f>IF(Dagbok!$G235=E$2,Dagbok!$E235," ")</f>
        <v xml:space="preserve"> </v>
      </c>
      <c r="G241" s="8" t="str">
        <f>IF(Dagbok!$F235=G$2,Dagbok!$E235," ")</f>
        <v xml:space="preserve"> </v>
      </c>
      <c r="H241" s="8" t="str">
        <f>IF(Dagbok!$G235=G$2,Dagbok!$E235," ")</f>
        <v xml:space="preserve"> </v>
      </c>
      <c r="I241" s="8" t="str">
        <f>IF(Dagbok!$F235=I$2,Dagbok!$E235," ")</f>
        <v xml:space="preserve"> </v>
      </c>
      <c r="J241" s="8" t="str">
        <f>IF(Dagbok!$G235=I$2,Dagbok!$E235," ")</f>
        <v xml:space="preserve"> </v>
      </c>
    </row>
    <row r="242" spans="1:10" x14ac:dyDescent="0.25">
      <c r="A242" s="32">
        <f>IF(Dagbok!B236&gt;0,Dagbok!B236," ")</f>
        <v>234</v>
      </c>
      <c r="B242" s="32">
        <f>IF(Dagbok!C236&gt;0,Dagbok!C236," ")</f>
        <v>194</v>
      </c>
      <c r="C242" s="8" t="str">
        <f>IF(Dagbok!$F236=C$2,Dagbok!$E236," ")</f>
        <v xml:space="preserve"> </v>
      </c>
      <c r="D242" s="8" t="str">
        <f>IF(Dagbok!$G236=C$2,Dagbok!$E236," ")</f>
        <v xml:space="preserve"> </v>
      </c>
      <c r="E242" s="8" t="str">
        <f>IF(Dagbok!$F236=E$2,Dagbok!$E236," ")</f>
        <v xml:space="preserve"> </v>
      </c>
      <c r="F242" s="8" t="str">
        <f>IF(Dagbok!$G236=E$2,Dagbok!$E236," ")</f>
        <v xml:space="preserve"> </v>
      </c>
      <c r="G242" s="8" t="str">
        <f>IF(Dagbok!$F236=G$2,Dagbok!$E236," ")</f>
        <v xml:space="preserve"> </v>
      </c>
      <c r="H242" s="8" t="str">
        <f>IF(Dagbok!$G236=G$2,Dagbok!$E236," ")</f>
        <v xml:space="preserve"> </v>
      </c>
      <c r="I242" s="8" t="str">
        <f>IF(Dagbok!$F236=I$2,Dagbok!$E236," ")</f>
        <v xml:space="preserve"> </v>
      </c>
      <c r="J242" s="8" t="str">
        <f>IF(Dagbok!$G236=I$2,Dagbok!$E236," ")</f>
        <v xml:space="preserve"> </v>
      </c>
    </row>
    <row r="243" spans="1:10" x14ac:dyDescent="0.25">
      <c r="A243" s="32">
        <f>IF(Dagbok!B237&gt;0,Dagbok!B237," ")</f>
        <v>235</v>
      </c>
      <c r="B243" s="32">
        <f>IF(Dagbok!C237&gt;0,Dagbok!C237," ")</f>
        <v>195</v>
      </c>
      <c r="C243" s="8" t="str">
        <f>IF(Dagbok!$F237=C$2,Dagbok!$E237," ")</f>
        <v xml:space="preserve"> </v>
      </c>
      <c r="D243" s="8" t="str">
        <f>IF(Dagbok!$G237=C$2,Dagbok!$E237," ")</f>
        <v xml:space="preserve"> </v>
      </c>
      <c r="E243" s="8" t="str">
        <f>IF(Dagbok!$F237=E$2,Dagbok!$E237," ")</f>
        <v xml:space="preserve"> </v>
      </c>
      <c r="F243" s="8" t="str">
        <f>IF(Dagbok!$G237=E$2,Dagbok!$E237," ")</f>
        <v xml:space="preserve"> </v>
      </c>
      <c r="G243" s="8" t="str">
        <f>IF(Dagbok!$F237=G$2,Dagbok!$E237," ")</f>
        <v xml:space="preserve"> </v>
      </c>
      <c r="H243" s="8" t="str">
        <f>IF(Dagbok!$G237=G$2,Dagbok!$E237," ")</f>
        <v xml:space="preserve"> </v>
      </c>
      <c r="I243" s="8" t="str">
        <f>IF(Dagbok!$F237=I$2,Dagbok!$E237," ")</f>
        <v xml:space="preserve"> </v>
      </c>
      <c r="J243" s="8">
        <f>IF(Dagbok!$G237=I$2,Dagbok!$E237," ")</f>
        <v>6000</v>
      </c>
    </row>
    <row r="244" spans="1:10" x14ac:dyDescent="0.25">
      <c r="A244" s="32">
        <f>IF(Dagbok!B238&gt;0,Dagbok!B238," ")</f>
        <v>236</v>
      </c>
      <c r="B244" s="32">
        <f>IF(Dagbok!C238&gt;0,Dagbok!C238," ")</f>
        <v>196</v>
      </c>
      <c r="C244" s="8" t="str">
        <f>IF(Dagbok!$F238=C$2,Dagbok!$E238," ")</f>
        <v xml:space="preserve"> </v>
      </c>
      <c r="D244" s="8" t="str">
        <f>IF(Dagbok!$G238=C$2,Dagbok!$E238," ")</f>
        <v xml:space="preserve"> </v>
      </c>
      <c r="E244" s="8" t="str">
        <f>IF(Dagbok!$F238=E$2,Dagbok!$E238," ")</f>
        <v xml:space="preserve"> </v>
      </c>
      <c r="F244" s="8" t="str">
        <f>IF(Dagbok!$G238=E$2,Dagbok!$E238," ")</f>
        <v xml:space="preserve"> </v>
      </c>
      <c r="G244" s="8" t="str">
        <f>IF(Dagbok!$F238=G$2,Dagbok!$E238," ")</f>
        <v xml:space="preserve"> </v>
      </c>
      <c r="H244" s="8" t="str">
        <f>IF(Dagbok!$G238=G$2,Dagbok!$E238," ")</f>
        <v xml:space="preserve"> </v>
      </c>
      <c r="I244" s="8" t="str">
        <f>IF(Dagbok!$F238=I$2,Dagbok!$E238," ")</f>
        <v xml:space="preserve"> </v>
      </c>
      <c r="J244" s="8" t="str">
        <f>IF(Dagbok!$G238=I$2,Dagbok!$E238," ")</f>
        <v xml:space="preserve"> </v>
      </c>
    </row>
    <row r="245" spans="1:10" x14ac:dyDescent="0.25">
      <c r="A245" s="32">
        <f>IF(Dagbok!B239&gt;0,Dagbok!B239," ")</f>
        <v>237</v>
      </c>
      <c r="B245" s="32">
        <f>IF(Dagbok!C239&gt;0,Dagbok!C239," ")</f>
        <v>197</v>
      </c>
      <c r="C245" s="8" t="str">
        <f>IF(Dagbok!$F239=C$2,Dagbok!$E239," ")</f>
        <v xml:space="preserve"> </v>
      </c>
      <c r="D245" s="8" t="str">
        <f>IF(Dagbok!$G239=C$2,Dagbok!$E239," ")</f>
        <v xml:space="preserve"> </v>
      </c>
      <c r="E245" s="8" t="str">
        <f>IF(Dagbok!$F239=E$2,Dagbok!$E239," ")</f>
        <v xml:space="preserve"> </v>
      </c>
      <c r="F245" s="8" t="str">
        <f>IF(Dagbok!$G239=E$2,Dagbok!$E239," ")</f>
        <v xml:space="preserve"> </v>
      </c>
      <c r="G245" s="8" t="str">
        <f>IF(Dagbok!$F239=G$2,Dagbok!$E239," ")</f>
        <v xml:space="preserve"> </v>
      </c>
      <c r="H245" s="8" t="str">
        <f>IF(Dagbok!$G239=G$2,Dagbok!$E239," ")</f>
        <v xml:space="preserve"> </v>
      </c>
      <c r="I245" s="8" t="str">
        <f>IF(Dagbok!$F239=I$2,Dagbok!$E239," ")</f>
        <v xml:space="preserve"> </v>
      </c>
      <c r="J245" s="8" t="str">
        <f>IF(Dagbok!$G239=I$2,Dagbok!$E239," ")</f>
        <v xml:space="preserve"> </v>
      </c>
    </row>
    <row r="246" spans="1:10" x14ac:dyDescent="0.25">
      <c r="A246" s="32">
        <f>IF(Dagbok!B240&gt;0,Dagbok!B240," ")</f>
        <v>238</v>
      </c>
      <c r="B246" s="32">
        <f>IF(Dagbok!C240&gt;0,Dagbok!C240," ")</f>
        <v>198</v>
      </c>
      <c r="C246" s="8" t="str">
        <f>IF(Dagbok!$F240=C$2,Dagbok!$E240," ")</f>
        <v xml:space="preserve"> </v>
      </c>
      <c r="D246" s="8" t="str">
        <f>IF(Dagbok!$G240=C$2,Dagbok!$E240," ")</f>
        <v xml:space="preserve"> </v>
      </c>
      <c r="E246" s="8">
        <f>IF(Dagbok!$F240=E$2,Dagbok!$E240," ")</f>
        <v>36.700000000000003</v>
      </c>
      <c r="F246" s="8" t="str">
        <f>IF(Dagbok!$G240=E$2,Dagbok!$E240," ")</f>
        <v xml:space="preserve"> </v>
      </c>
      <c r="G246" s="8" t="str">
        <f>IF(Dagbok!$F240=G$2,Dagbok!$E240," ")</f>
        <v xml:space="preserve"> </v>
      </c>
      <c r="H246" s="8" t="str">
        <f>IF(Dagbok!$G240=G$2,Dagbok!$E240," ")</f>
        <v xml:space="preserve"> </v>
      </c>
      <c r="I246" s="8" t="str">
        <f>IF(Dagbok!$F240=I$2,Dagbok!$E240," ")</f>
        <v xml:space="preserve"> </v>
      </c>
      <c r="J246" s="8" t="str">
        <f>IF(Dagbok!$G240=I$2,Dagbok!$E240," ")</f>
        <v xml:space="preserve"> </v>
      </c>
    </row>
    <row r="247" spans="1:10" x14ac:dyDescent="0.25">
      <c r="A247" s="32">
        <f>IF(Dagbok!B241&gt;0,Dagbok!B241," ")</f>
        <v>239</v>
      </c>
      <c r="B247" s="32">
        <f>IF(Dagbok!C241&gt;0,Dagbok!C241," ")</f>
        <v>199</v>
      </c>
      <c r="C247" s="8" t="str">
        <f>IF(Dagbok!$F241=C$2,Dagbok!$E241," ")</f>
        <v xml:space="preserve"> </v>
      </c>
      <c r="D247" s="8" t="str">
        <f>IF(Dagbok!$G241=C$2,Dagbok!$E241," ")</f>
        <v xml:space="preserve"> </v>
      </c>
      <c r="E247" s="8" t="str">
        <f>IF(Dagbok!$F241=E$2,Dagbok!$E241," ")</f>
        <v xml:space="preserve"> </v>
      </c>
      <c r="F247" s="8" t="str">
        <f>IF(Dagbok!$G241=E$2,Dagbok!$E241," ")</f>
        <v xml:space="preserve"> </v>
      </c>
      <c r="G247" s="8">
        <f>IF(Dagbok!$F241=G$2,Dagbok!$E241," ")</f>
        <v>1237.23</v>
      </c>
      <c r="H247" s="8" t="str">
        <f>IF(Dagbok!$G241=G$2,Dagbok!$E241," ")</f>
        <v xml:space="preserve"> </v>
      </c>
      <c r="I247" s="8" t="str">
        <f>IF(Dagbok!$F241=I$2,Dagbok!$E241," ")</f>
        <v xml:space="preserve"> </v>
      </c>
      <c r="J247" s="8" t="str">
        <f>IF(Dagbok!$G241=I$2,Dagbok!$E241," ")</f>
        <v xml:space="preserve"> </v>
      </c>
    </row>
    <row r="248" spans="1:10" x14ac:dyDescent="0.25">
      <c r="A248" s="32">
        <f>IF(Dagbok!B242&gt;0,Dagbok!B242," ")</f>
        <v>240</v>
      </c>
      <c r="B248" s="32">
        <f>IF(Dagbok!C242&gt;0,Dagbok!C242," ")</f>
        <v>200</v>
      </c>
      <c r="C248" s="8" t="str">
        <f>IF(Dagbok!$F242=C$2,Dagbok!$E242," ")</f>
        <v xml:space="preserve"> </v>
      </c>
      <c r="D248" s="8" t="str">
        <f>IF(Dagbok!$G242=C$2,Dagbok!$E242," ")</f>
        <v xml:space="preserve"> </v>
      </c>
      <c r="E248" s="8" t="str">
        <f>IF(Dagbok!$F242=E$2,Dagbok!$E242," ")</f>
        <v xml:space="preserve"> </v>
      </c>
      <c r="F248" s="8" t="str">
        <f>IF(Dagbok!$G242=E$2,Dagbok!$E242," ")</f>
        <v xml:space="preserve"> </v>
      </c>
      <c r="G248" s="8" t="str">
        <f>IF(Dagbok!$F242=G$2,Dagbok!$E242," ")</f>
        <v xml:space="preserve"> </v>
      </c>
      <c r="H248" s="8" t="str">
        <f>IF(Dagbok!$G242=G$2,Dagbok!$E242," ")</f>
        <v xml:space="preserve"> </v>
      </c>
      <c r="I248" s="8" t="str">
        <f>IF(Dagbok!$F242=I$2,Dagbok!$E242," ")</f>
        <v xml:space="preserve"> </v>
      </c>
      <c r="J248" s="8" t="str">
        <f>IF(Dagbok!$G242=I$2,Dagbok!$E242," ")</f>
        <v xml:space="preserve"> </v>
      </c>
    </row>
    <row r="249" spans="1:10" x14ac:dyDescent="0.25">
      <c r="A249" s="32">
        <f>IF(Dagbok!B243&gt;0,Dagbok!B243," ")</f>
        <v>241</v>
      </c>
      <c r="B249" s="32">
        <f>IF(Dagbok!C243&gt;0,Dagbok!C243," ")</f>
        <v>201</v>
      </c>
      <c r="C249" s="8" t="str">
        <f>IF(Dagbok!$F243=C$2,Dagbok!$E243," ")</f>
        <v xml:space="preserve"> </v>
      </c>
      <c r="D249" s="8" t="str">
        <f>IF(Dagbok!$G243=C$2,Dagbok!$E243," ")</f>
        <v xml:space="preserve"> </v>
      </c>
      <c r="E249" s="8" t="str">
        <f>IF(Dagbok!$F243=E$2,Dagbok!$E243," ")</f>
        <v xml:space="preserve"> </v>
      </c>
      <c r="F249" s="8" t="str">
        <f>IF(Dagbok!$G243=E$2,Dagbok!$E243," ")</f>
        <v xml:space="preserve"> </v>
      </c>
      <c r="G249" s="8" t="str">
        <f>IF(Dagbok!$F243=G$2,Dagbok!$E243," ")</f>
        <v xml:space="preserve"> </v>
      </c>
      <c r="H249" s="8" t="str">
        <f>IF(Dagbok!$G243=G$2,Dagbok!$E243," ")</f>
        <v xml:space="preserve"> </v>
      </c>
      <c r="I249" s="8" t="str">
        <f>IF(Dagbok!$F243=I$2,Dagbok!$E243," ")</f>
        <v xml:space="preserve"> </v>
      </c>
      <c r="J249" s="8" t="str">
        <f>IF(Dagbok!$G243=I$2,Dagbok!$E243," ")</f>
        <v xml:space="preserve"> </v>
      </c>
    </row>
    <row r="250" spans="1:10" x14ac:dyDescent="0.25">
      <c r="A250" s="32">
        <f>IF(Dagbok!B244&gt;0,Dagbok!B244," ")</f>
        <v>242</v>
      </c>
      <c r="B250" s="32">
        <f>IF(Dagbok!C244&gt;0,Dagbok!C244," ")</f>
        <v>202</v>
      </c>
      <c r="C250" s="8" t="str">
        <f>IF(Dagbok!$F244=C$2,Dagbok!$E244," ")</f>
        <v xml:space="preserve"> </v>
      </c>
      <c r="D250" s="8" t="str">
        <f>IF(Dagbok!$G244=C$2,Dagbok!$E244," ")</f>
        <v xml:space="preserve"> </v>
      </c>
      <c r="E250" s="8" t="str">
        <f>IF(Dagbok!$F244=E$2,Dagbok!$E244," ")</f>
        <v xml:space="preserve"> </v>
      </c>
      <c r="F250" s="8" t="str">
        <f>IF(Dagbok!$G244=E$2,Dagbok!$E244," ")</f>
        <v xml:space="preserve"> </v>
      </c>
      <c r="G250" s="8" t="str">
        <f>IF(Dagbok!$F244=G$2,Dagbok!$E244," ")</f>
        <v xml:space="preserve"> </v>
      </c>
      <c r="H250" s="8" t="str">
        <f>IF(Dagbok!$G244=G$2,Dagbok!$E244," ")</f>
        <v xml:space="preserve"> </v>
      </c>
      <c r="I250" s="8" t="str">
        <f>IF(Dagbok!$F244=I$2,Dagbok!$E244," ")</f>
        <v xml:space="preserve"> </v>
      </c>
      <c r="J250" s="8" t="str">
        <f>IF(Dagbok!$G244=I$2,Dagbok!$E244," ")</f>
        <v xml:space="preserve"> </v>
      </c>
    </row>
    <row r="251" spans="1:10" x14ac:dyDescent="0.25">
      <c r="A251" s="32">
        <f>IF(Dagbok!B245&gt;0,Dagbok!B245," ")</f>
        <v>243</v>
      </c>
      <c r="B251" s="32">
        <f>IF(Dagbok!C245&gt;0,Dagbok!C245," ")</f>
        <v>202</v>
      </c>
      <c r="C251" s="8" t="str">
        <f>IF(Dagbok!$F245=C$2,Dagbok!$E245," ")</f>
        <v xml:space="preserve"> </v>
      </c>
      <c r="D251" s="8" t="str">
        <f>IF(Dagbok!$G245=C$2,Dagbok!$E245," ")</f>
        <v xml:space="preserve"> </v>
      </c>
      <c r="E251" s="8" t="str">
        <f>IF(Dagbok!$F245=E$2,Dagbok!$E245," ")</f>
        <v xml:space="preserve"> </v>
      </c>
      <c r="F251" s="8" t="str">
        <f>IF(Dagbok!$G245=E$2,Dagbok!$E245," ")</f>
        <v xml:space="preserve"> </v>
      </c>
      <c r="G251" s="8" t="str">
        <f>IF(Dagbok!$F245=G$2,Dagbok!$E245," ")</f>
        <v xml:space="preserve"> </v>
      </c>
      <c r="H251" s="8" t="str">
        <f>IF(Dagbok!$G245=G$2,Dagbok!$E245," ")</f>
        <v xml:space="preserve"> </v>
      </c>
      <c r="I251" s="8" t="str">
        <f>IF(Dagbok!$F245=I$2,Dagbok!$E245," ")</f>
        <v xml:space="preserve"> </v>
      </c>
      <c r="J251" s="8" t="str">
        <f>IF(Dagbok!$G245=I$2,Dagbok!$E245," ")</f>
        <v xml:space="preserve"> </v>
      </c>
    </row>
    <row r="252" spans="1:10" x14ac:dyDescent="0.25">
      <c r="A252" s="32">
        <f>IF(Dagbok!B246&gt;0,Dagbok!B246," ")</f>
        <v>244</v>
      </c>
      <c r="B252" s="32" t="str">
        <f>IF(Dagbok!C246&gt;0,Dagbok!C246," ")</f>
        <v xml:space="preserve"> </v>
      </c>
      <c r="C252" s="8" t="str">
        <f>IF(Dagbok!$F246=C$2,Dagbok!$E246," ")</f>
        <v xml:space="preserve"> </v>
      </c>
      <c r="D252" s="8" t="str">
        <f>IF(Dagbok!$G246=C$2,Dagbok!$E246," ")</f>
        <v xml:space="preserve"> </v>
      </c>
      <c r="E252" s="8" t="str">
        <f>IF(Dagbok!$F246=E$2,Dagbok!$E246," ")</f>
        <v xml:space="preserve"> </v>
      </c>
      <c r="F252" s="8" t="str">
        <f>IF(Dagbok!$G246=E$2,Dagbok!$E246," ")</f>
        <v xml:space="preserve"> </v>
      </c>
      <c r="G252" s="8" t="str">
        <f>IF(Dagbok!$F246=G$2,Dagbok!$E246," ")</f>
        <v xml:space="preserve"> </v>
      </c>
      <c r="H252" s="8" t="str">
        <f>IF(Dagbok!$G246=G$2,Dagbok!$E246," ")</f>
        <v xml:space="preserve"> </v>
      </c>
      <c r="I252" s="8" t="str">
        <f>IF(Dagbok!$F246=I$2,Dagbok!$E246," ")</f>
        <v xml:space="preserve"> </v>
      </c>
      <c r="J252" s="8" t="str">
        <f>IF(Dagbok!$G246=I$2,Dagbok!$E246," ")</f>
        <v xml:space="preserve"> </v>
      </c>
    </row>
    <row r="253" spans="1:10" x14ac:dyDescent="0.25">
      <c r="A253" s="32">
        <f>IF(Dagbok!B247&gt;0,Dagbok!B247," ")</f>
        <v>245</v>
      </c>
      <c r="B253" s="32" t="str">
        <f>IF(Dagbok!C247&gt;0,Dagbok!C247," ")</f>
        <v xml:space="preserve"> </v>
      </c>
      <c r="C253" s="8" t="str">
        <f>IF(Dagbok!$F247=C$2,Dagbok!$E247," ")</f>
        <v xml:space="preserve"> </v>
      </c>
      <c r="D253" s="8" t="str">
        <f>IF(Dagbok!$G247=C$2,Dagbok!$E247," ")</f>
        <v xml:space="preserve"> </v>
      </c>
      <c r="E253" s="8" t="str">
        <f>IF(Dagbok!$F247=E$2,Dagbok!$E247," ")</f>
        <v xml:space="preserve"> </v>
      </c>
      <c r="F253" s="8" t="str">
        <f>IF(Dagbok!$G247=E$2,Dagbok!$E247," ")</f>
        <v xml:space="preserve"> </v>
      </c>
      <c r="G253" s="8" t="str">
        <f>IF(Dagbok!$F247=G$2,Dagbok!$E247," ")</f>
        <v xml:space="preserve"> </v>
      </c>
      <c r="H253" s="8" t="str">
        <f>IF(Dagbok!$G247=G$2,Dagbok!$E247," ")</f>
        <v xml:space="preserve"> </v>
      </c>
      <c r="I253" s="8" t="str">
        <f>IF(Dagbok!$F247=I$2,Dagbok!$E247," ")</f>
        <v xml:space="preserve"> </v>
      </c>
      <c r="J253" s="8" t="str">
        <f>IF(Dagbok!$G247=I$2,Dagbok!$E247," ")</f>
        <v xml:space="preserve"> </v>
      </c>
    </row>
    <row r="254" spans="1:10" x14ac:dyDescent="0.25">
      <c r="A254" s="32">
        <f>IF(Dagbok!B248&gt;0,Dagbok!B248," ")</f>
        <v>246</v>
      </c>
      <c r="B254" s="32" t="str">
        <f>IF(Dagbok!C248&gt;0,Dagbok!C248," ")</f>
        <v xml:space="preserve"> </v>
      </c>
      <c r="C254" s="8" t="str">
        <f>IF(Dagbok!$F248=C$2,Dagbok!$E248," ")</f>
        <v xml:space="preserve"> </v>
      </c>
      <c r="D254" s="8" t="str">
        <f>IF(Dagbok!$G248=C$2,Dagbok!$E248," ")</f>
        <v xml:space="preserve"> </v>
      </c>
      <c r="E254" s="8" t="str">
        <f>IF(Dagbok!$F248=E$2,Dagbok!$E248," ")</f>
        <v xml:space="preserve"> </v>
      </c>
      <c r="F254" s="8" t="str">
        <f>IF(Dagbok!$G248=E$2,Dagbok!$E248," ")</f>
        <v xml:space="preserve"> </v>
      </c>
      <c r="G254" s="8" t="str">
        <f>IF(Dagbok!$F248=G$2,Dagbok!$E248," ")</f>
        <v xml:space="preserve"> </v>
      </c>
      <c r="H254" s="8" t="str">
        <f>IF(Dagbok!$G248=G$2,Dagbok!$E248," ")</f>
        <v xml:space="preserve"> </v>
      </c>
      <c r="I254" s="8" t="str">
        <f>IF(Dagbok!$F248=I$2,Dagbok!$E248," ")</f>
        <v xml:space="preserve"> </v>
      </c>
      <c r="J254" s="8" t="str">
        <f>IF(Dagbok!$G248=I$2,Dagbok!$E248," ")</f>
        <v xml:space="preserve"> </v>
      </c>
    </row>
    <row r="255" spans="1:10" x14ac:dyDescent="0.25">
      <c r="A255" s="32">
        <f>IF(Dagbok!B249&gt;0,Dagbok!B249," ")</f>
        <v>247</v>
      </c>
      <c r="B255" s="32" t="str">
        <f>IF(Dagbok!C249&gt;0,Dagbok!C249," ")</f>
        <v xml:space="preserve"> </v>
      </c>
      <c r="C255" s="8" t="str">
        <f>IF(Dagbok!$F249=C$2,Dagbok!$E249," ")</f>
        <v xml:space="preserve"> </v>
      </c>
      <c r="D255" s="8" t="str">
        <f>IF(Dagbok!$G249=C$2,Dagbok!$E249," ")</f>
        <v xml:space="preserve"> </v>
      </c>
      <c r="E255" s="8" t="str">
        <f>IF(Dagbok!$F249=E$2,Dagbok!$E249," ")</f>
        <v xml:space="preserve"> </v>
      </c>
      <c r="F255" s="8" t="str">
        <f>IF(Dagbok!$G249=E$2,Dagbok!$E249," ")</f>
        <v xml:space="preserve"> </v>
      </c>
      <c r="G255" s="8" t="str">
        <f>IF(Dagbok!$F249=G$2,Dagbok!$E249," ")</f>
        <v xml:space="preserve"> </v>
      </c>
      <c r="H255" s="8" t="str">
        <f>IF(Dagbok!$G249=G$2,Dagbok!$E249," ")</f>
        <v xml:space="preserve"> </v>
      </c>
      <c r="I255" s="8" t="str">
        <f>IF(Dagbok!$F249=I$2,Dagbok!$E249," ")</f>
        <v xml:space="preserve"> </v>
      </c>
      <c r="J255" s="8" t="str">
        <f>IF(Dagbok!$G249=I$2,Dagbok!$E249," ")</f>
        <v xml:space="preserve"> </v>
      </c>
    </row>
    <row r="256" spans="1:10" x14ac:dyDescent="0.25">
      <c r="A256" s="32">
        <f>IF(Dagbok!B250&gt;0,Dagbok!B250," ")</f>
        <v>248</v>
      </c>
      <c r="B256" s="32" t="str">
        <f>IF(Dagbok!C250&gt;0,Dagbok!C250," ")</f>
        <v xml:space="preserve"> </v>
      </c>
      <c r="C256" s="8" t="str">
        <f>IF(Dagbok!$F250=C$2,Dagbok!$E250," ")</f>
        <v xml:space="preserve"> </v>
      </c>
      <c r="D256" s="8" t="str">
        <f>IF(Dagbok!$G250=C$2,Dagbok!$E250," ")</f>
        <v xml:space="preserve"> </v>
      </c>
      <c r="E256" s="8" t="str">
        <f>IF(Dagbok!$F250=E$2,Dagbok!$E250," ")</f>
        <v xml:space="preserve"> </v>
      </c>
      <c r="F256" s="8" t="str">
        <f>IF(Dagbok!$G250=E$2,Dagbok!$E250," ")</f>
        <v xml:space="preserve"> </v>
      </c>
      <c r="G256" s="8" t="str">
        <f>IF(Dagbok!$F250=G$2,Dagbok!$E250," ")</f>
        <v xml:space="preserve"> </v>
      </c>
      <c r="H256" s="8" t="str">
        <f>IF(Dagbok!$G250=G$2,Dagbok!$E250," ")</f>
        <v xml:space="preserve"> </v>
      </c>
      <c r="I256" s="8" t="str">
        <f>IF(Dagbok!$F250=I$2,Dagbok!$E250," ")</f>
        <v xml:space="preserve"> </v>
      </c>
      <c r="J256" s="8" t="str">
        <f>IF(Dagbok!$G250=I$2,Dagbok!$E250," ")</f>
        <v xml:space="preserve"> </v>
      </c>
    </row>
    <row r="257" spans="1:10" x14ac:dyDescent="0.25">
      <c r="A257" s="32">
        <f>IF(Dagbok!B251&gt;0,Dagbok!B251," ")</f>
        <v>249</v>
      </c>
      <c r="B257" s="32" t="str">
        <f>IF(Dagbok!C251&gt;0,Dagbok!C251," ")</f>
        <v xml:space="preserve"> </v>
      </c>
      <c r="C257" s="8" t="str">
        <f>IF(Dagbok!$F251=C$2,Dagbok!$E251," ")</f>
        <v xml:space="preserve"> </v>
      </c>
      <c r="D257" s="8" t="str">
        <f>IF(Dagbok!$G251=C$2,Dagbok!$E251," ")</f>
        <v xml:space="preserve"> </v>
      </c>
      <c r="E257" s="8" t="str">
        <f>IF(Dagbok!$F251=E$2,Dagbok!$E251," ")</f>
        <v xml:space="preserve"> </v>
      </c>
      <c r="F257" s="8" t="str">
        <f>IF(Dagbok!$G251=E$2,Dagbok!$E251," ")</f>
        <v xml:space="preserve"> </v>
      </c>
      <c r="G257" s="8" t="str">
        <f>IF(Dagbok!$F251=G$2,Dagbok!$E251," ")</f>
        <v xml:space="preserve"> </v>
      </c>
      <c r="H257" s="8" t="str">
        <f>IF(Dagbok!$G251=G$2,Dagbok!$E251," ")</f>
        <v xml:space="preserve"> </v>
      </c>
      <c r="I257" s="8" t="str">
        <f>IF(Dagbok!$F251=I$2,Dagbok!$E251," ")</f>
        <v xml:space="preserve"> </v>
      </c>
      <c r="J257" s="8" t="str">
        <f>IF(Dagbok!$G251=I$2,Dagbok!$E251," ")</f>
        <v xml:space="preserve"> </v>
      </c>
    </row>
    <row r="258" spans="1:10" x14ac:dyDescent="0.25">
      <c r="A258" s="32">
        <f>IF(Dagbok!B252&gt;0,Dagbok!B252," ")</f>
        <v>250</v>
      </c>
      <c r="B258" s="32" t="str">
        <f>IF(Dagbok!C252&gt;0,Dagbok!C252," ")</f>
        <v xml:space="preserve"> </v>
      </c>
      <c r="C258" s="8" t="str">
        <f>IF(Dagbok!$F252=C$2,Dagbok!$E252," ")</f>
        <v xml:space="preserve"> </v>
      </c>
      <c r="D258" s="8" t="str">
        <f>IF(Dagbok!$G252=C$2,Dagbok!$E252," ")</f>
        <v xml:space="preserve"> </v>
      </c>
      <c r="E258" s="8" t="str">
        <f>IF(Dagbok!$F252=E$2,Dagbok!$E252," ")</f>
        <v xml:space="preserve"> </v>
      </c>
      <c r="F258" s="8" t="str">
        <f>IF(Dagbok!$G252=E$2,Dagbok!$E252," ")</f>
        <v xml:space="preserve"> </v>
      </c>
      <c r="G258" s="8" t="str">
        <f>IF(Dagbok!$F252=G$2,Dagbok!$E252," ")</f>
        <v xml:space="preserve"> </v>
      </c>
      <c r="H258" s="8" t="str">
        <f>IF(Dagbok!$G252=G$2,Dagbok!$E252," ")</f>
        <v xml:space="preserve"> </v>
      </c>
      <c r="I258" s="8" t="str">
        <f>IF(Dagbok!$F252=I$2,Dagbok!$E252," ")</f>
        <v xml:space="preserve"> </v>
      </c>
      <c r="J258" s="8" t="str">
        <f>IF(Dagbok!$G252=I$2,Dagbok!$E252," ")</f>
        <v xml:space="preserve"> </v>
      </c>
    </row>
    <row r="259" spans="1:10" x14ac:dyDescent="0.25">
      <c r="A259" s="32">
        <f>IF(Dagbok!B253&gt;0,Dagbok!B253," ")</f>
        <v>251</v>
      </c>
      <c r="B259" s="32" t="str">
        <f>IF(Dagbok!C253&gt;0,Dagbok!C253," ")</f>
        <v xml:space="preserve"> </v>
      </c>
      <c r="C259" s="8" t="str">
        <f>IF(Dagbok!$F253=C$2,Dagbok!$E253," ")</f>
        <v xml:space="preserve"> </v>
      </c>
      <c r="D259" s="8" t="str">
        <f>IF(Dagbok!$G253=C$2,Dagbok!$E253," ")</f>
        <v xml:space="preserve"> </v>
      </c>
      <c r="E259" s="8" t="str">
        <f>IF(Dagbok!$F253=E$2,Dagbok!$E253," ")</f>
        <v xml:space="preserve"> </v>
      </c>
      <c r="F259" s="8" t="str">
        <f>IF(Dagbok!$G253=E$2,Dagbok!$E253," ")</f>
        <v xml:space="preserve"> </v>
      </c>
      <c r="G259" s="8" t="str">
        <f>IF(Dagbok!$F253=G$2,Dagbok!$E253," ")</f>
        <v xml:space="preserve"> </v>
      </c>
      <c r="H259" s="8" t="str">
        <f>IF(Dagbok!$G253=G$2,Dagbok!$E253," ")</f>
        <v xml:space="preserve"> </v>
      </c>
      <c r="I259" s="8" t="str">
        <f>IF(Dagbok!$F253=I$2,Dagbok!$E253," ")</f>
        <v xml:space="preserve"> </v>
      </c>
      <c r="J259" s="8" t="str">
        <f>IF(Dagbok!$G253=I$2,Dagbok!$E253," ")</f>
        <v xml:space="preserve"> </v>
      </c>
    </row>
    <row r="260" spans="1:10" x14ac:dyDescent="0.25">
      <c r="A260" s="32">
        <f>IF(Dagbok!B254&gt;0,Dagbok!B254," ")</f>
        <v>252</v>
      </c>
      <c r="B260" s="32" t="str">
        <f>IF(Dagbok!C254&gt;0,Dagbok!C254," ")</f>
        <v xml:space="preserve"> </v>
      </c>
      <c r="C260" s="8" t="str">
        <f>IF(Dagbok!$F254=C$2,Dagbok!$E254," ")</f>
        <v xml:space="preserve"> </v>
      </c>
      <c r="D260" s="8" t="str">
        <f>IF(Dagbok!$G254=C$2,Dagbok!$E254," ")</f>
        <v xml:space="preserve"> </v>
      </c>
      <c r="E260" s="8" t="str">
        <f>IF(Dagbok!$F254=E$2,Dagbok!$E254," ")</f>
        <v xml:space="preserve"> </v>
      </c>
      <c r="F260" s="8" t="str">
        <f>IF(Dagbok!$G254=E$2,Dagbok!$E254," ")</f>
        <v xml:space="preserve"> </v>
      </c>
      <c r="G260" s="8" t="str">
        <f>IF(Dagbok!$F254=G$2,Dagbok!$E254," ")</f>
        <v xml:space="preserve"> </v>
      </c>
      <c r="H260" s="8" t="str">
        <f>IF(Dagbok!$G254=G$2,Dagbok!$E254," ")</f>
        <v xml:space="preserve"> </v>
      </c>
      <c r="I260" s="8" t="str">
        <f>IF(Dagbok!$F254=I$2,Dagbok!$E254," ")</f>
        <v xml:space="preserve"> </v>
      </c>
      <c r="J260" s="8" t="str">
        <f>IF(Dagbok!$G254=I$2,Dagbok!$E254," ")</f>
        <v xml:space="preserve"> </v>
      </c>
    </row>
    <row r="261" spans="1:10" x14ac:dyDescent="0.25">
      <c r="A261" s="32">
        <f>IF(Dagbok!B255&gt;0,Dagbok!B255," ")</f>
        <v>253</v>
      </c>
      <c r="B261" s="32" t="str">
        <f>IF(Dagbok!C255&gt;0,Dagbok!C255," ")</f>
        <v xml:space="preserve"> </v>
      </c>
      <c r="C261" s="8" t="str">
        <f>IF(Dagbok!$F255=C$2,Dagbok!$E255," ")</f>
        <v xml:space="preserve"> </v>
      </c>
      <c r="D261" s="8" t="str">
        <f>IF(Dagbok!$G255=C$2,Dagbok!$E255," ")</f>
        <v xml:space="preserve"> </v>
      </c>
      <c r="E261" s="8" t="str">
        <f>IF(Dagbok!$F255=E$2,Dagbok!$E255," ")</f>
        <v xml:space="preserve"> </v>
      </c>
      <c r="F261" s="8" t="str">
        <f>IF(Dagbok!$G255=E$2,Dagbok!$E255," ")</f>
        <v xml:space="preserve"> </v>
      </c>
      <c r="G261" s="8" t="str">
        <f>IF(Dagbok!$F255=G$2,Dagbok!$E255," ")</f>
        <v xml:space="preserve"> </v>
      </c>
      <c r="H261" s="8" t="str">
        <f>IF(Dagbok!$G255=G$2,Dagbok!$E255," ")</f>
        <v xml:space="preserve"> </v>
      </c>
      <c r="I261" s="8" t="str">
        <f>IF(Dagbok!$F255=I$2,Dagbok!$E255," ")</f>
        <v xml:space="preserve"> </v>
      </c>
      <c r="J261" s="8" t="str">
        <f>IF(Dagbok!$G255=I$2,Dagbok!$E255," ")</f>
        <v xml:space="preserve"> </v>
      </c>
    </row>
    <row r="262" spans="1:10" x14ac:dyDescent="0.25">
      <c r="A262" s="32">
        <f>IF(Dagbok!B256&gt;0,Dagbok!B256," ")</f>
        <v>254</v>
      </c>
      <c r="B262" s="32" t="str">
        <f>IF(Dagbok!C256&gt;0,Dagbok!C256," ")</f>
        <v xml:space="preserve"> </v>
      </c>
      <c r="C262" s="8" t="str">
        <f>IF(Dagbok!$F256=C$2,Dagbok!$E256," ")</f>
        <v xml:space="preserve"> </v>
      </c>
      <c r="D262" s="8" t="str">
        <f>IF(Dagbok!$G256=C$2,Dagbok!$E256," ")</f>
        <v xml:space="preserve"> </v>
      </c>
      <c r="E262" s="8" t="str">
        <f>IF(Dagbok!$F256=E$2,Dagbok!$E256," ")</f>
        <v xml:space="preserve"> </v>
      </c>
      <c r="F262" s="8" t="str">
        <f>IF(Dagbok!$G256=E$2,Dagbok!$E256," ")</f>
        <v xml:space="preserve"> </v>
      </c>
      <c r="G262" s="8" t="str">
        <f>IF(Dagbok!$F256=G$2,Dagbok!$E256," ")</f>
        <v xml:space="preserve"> </v>
      </c>
      <c r="H262" s="8" t="str">
        <f>IF(Dagbok!$G256=G$2,Dagbok!$E256," ")</f>
        <v xml:space="preserve"> </v>
      </c>
      <c r="I262" s="8" t="str">
        <f>IF(Dagbok!$F256=I$2,Dagbok!$E256," ")</f>
        <v xml:space="preserve"> </v>
      </c>
      <c r="J262" s="8" t="str">
        <f>IF(Dagbok!$G256=I$2,Dagbok!$E256," ")</f>
        <v xml:space="preserve"> </v>
      </c>
    </row>
    <row r="263" spans="1:10" x14ac:dyDescent="0.25">
      <c r="A263" s="32">
        <f>IF(Dagbok!B257&gt;0,Dagbok!B257," ")</f>
        <v>255</v>
      </c>
      <c r="B263" s="32" t="str">
        <f>IF(Dagbok!C257&gt;0,Dagbok!C257," ")</f>
        <v xml:space="preserve"> </v>
      </c>
      <c r="C263" s="8" t="str">
        <f>IF(Dagbok!$F257=C$2,Dagbok!$E257," ")</f>
        <v xml:space="preserve"> </v>
      </c>
      <c r="D263" s="8" t="str">
        <f>IF(Dagbok!$G257=C$2,Dagbok!$E257," ")</f>
        <v xml:space="preserve"> </v>
      </c>
      <c r="E263" s="8" t="str">
        <f>IF(Dagbok!$F257=E$2,Dagbok!$E257," ")</f>
        <v xml:space="preserve"> </v>
      </c>
      <c r="F263" s="8" t="str">
        <f>IF(Dagbok!$G257=E$2,Dagbok!$E257," ")</f>
        <v xml:space="preserve"> </v>
      </c>
      <c r="G263" s="8" t="str">
        <f>IF(Dagbok!$F257=G$2,Dagbok!$E257," ")</f>
        <v xml:space="preserve"> </v>
      </c>
      <c r="H263" s="8" t="str">
        <f>IF(Dagbok!$G257=G$2,Dagbok!$E257," ")</f>
        <v xml:space="preserve"> </v>
      </c>
      <c r="I263" s="8" t="str">
        <f>IF(Dagbok!$F257=I$2,Dagbok!$E257," ")</f>
        <v xml:space="preserve"> </v>
      </c>
      <c r="J263" s="8" t="str">
        <f>IF(Dagbok!$G257=I$2,Dagbok!$E257," ")</f>
        <v xml:space="preserve"> </v>
      </c>
    </row>
    <row r="264" spans="1:10" x14ac:dyDescent="0.25">
      <c r="A264" s="32">
        <f>IF(Dagbok!B258&gt;0,Dagbok!B258," ")</f>
        <v>256</v>
      </c>
      <c r="B264" s="32" t="str">
        <f>IF(Dagbok!C258&gt;0,Dagbok!C258," ")</f>
        <v xml:space="preserve"> </v>
      </c>
      <c r="C264" s="8" t="str">
        <f>IF(Dagbok!$F258=C$2,Dagbok!$E258," ")</f>
        <v xml:space="preserve"> </v>
      </c>
      <c r="D264" s="8" t="str">
        <f>IF(Dagbok!$G258=C$2,Dagbok!$E258," ")</f>
        <v xml:space="preserve"> </v>
      </c>
      <c r="E264" s="8" t="str">
        <f>IF(Dagbok!$F258=E$2,Dagbok!$E258," ")</f>
        <v xml:space="preserve"> </v>
      </c>
      <c r="F264" s="8" t="str">
        <f>IF(Dagbok!$G258=E$2,Dagbok!$E258," ")</f>
        <v xml:space="preserve"> </v>
      </c>
      <c r="G264" s="8" t="str">
        <f>IF(Dagbok!$F258=G$2,Dagbok!$E258," ")</f>
        <v xml:space="preserve"> </v>
      </c>
      <c r="H264" s="8" t="str">
        <f>IF(Dagbok!$G258=G$2,Dagbok!$E258," ")</f>
        <v xml:space="preserve"> </v>
      </c>
      <c r="I264" s="8" t="str">
        <f>IF(Dagbok!$F258=I$2,Dagbok!$E258," ")</f>
        <v xml:space="preserve"> </v>
      </c>
      <c r="J264" s="8" t="str">
        <f>IF(Dagbok!$G258=I$2,Dagbok!$E258," ")</f>
        <v xml:space="preserve"> </v>
      </c>
    </row>
    <row r="265" spans="1:10" x14ac:dyDescent="0.25">
      <c r="A265" s="32">
        <f>IF(Dagbok!B259&gt;0,Dagbok!B259," ")</f>
        <v>257</v>
      </c>
      <c r="B265" s="32" t="str">
        <f>IF(Dagbok!C259&gt;0,Dagbok!C259," ")</f>
        <v xml:space="preserve"> </v>
      </c>
      <c r="C265" s="8" t="str">
        <f>IF(Dagbok!$F259=C$2,Dagbok!$E259," ")</f>
        <v xml:space="preserve"> </v>
      </c>
      <c r="D265" s="8" t="str">
        <f>IF(Dagbok!$G259=C$2,Dagbok!$E259," ")</f>
        <v xml:space="preserve"> </v>
      </c>
      <c r="E265" s="8" t="str">
        <f>IF(Dagbok!$F259=E$2,Dagbok!$E259," ")</f>
        <v xml:space="preserve"> </v>
      </c>
      <c r="F265" s="8" t="str">
        <f>IF(Dagbok!$G259=E$2,Dagbok!$E259," ")</f>
        <v xml:space="preserve"> </v>
      </c>
      <c r="G265" s="8" t="str">
        <f>IF(Dagbok!$F259=G$2,Dagbok!$E259," ")</f>
        <v xml:space="preserve"> </v>
      </c>
      <c r="H265" s="8" t="str">
        <f>IF(Dagbok!$G259=G$2,Dagbok!$E259," ")</f>
        <v xml:space="preserve"> </v>
      </c>
      <c r="I265" s="8" t="str">
        <f>IF(Dagbok!$F259=I$2,Dagbok!$E259," ")</f>
        <v xml:space="preserve"> </v>
      </c>
      <c r="J265" s="8" t="str">
        <f>IF(Dagbok!$G259=I$2,Dagbok!$E259," ")</f>
        <v xml:space="preserve"> </v>
      </c>
    </row>
    <row r="266" spans="1:10" x14ac:dyDescent="0.25">
      <c r="A266" s="32">
        <f>IF(Dagbok!B260&gt;0,Dagbok!B260," ")</f>
        <v>258</v>
      </c>
      <c r="B266" s="32" t="str">
        <f>IF(Dagbok!C260&gt;0,Dagbok!C260," ")</f>
        <v xml:space="preserve"> </v>
      </c>
      <c r="C266" s="8" t="str">
        <f>IF(Dagbok!$F260=C$2,Dagbok!$E260," ")</f>
        <v xml:space="preserve"> </v>
      </c>
      <c r="D266" s="8" t="str">
        <f>IF(Dagbok!$G260=C$2,Dagbok!$E260," ")</f>
        <v xml:space="preserve"> </v>
      </c>
      <c r="E266" s="8" t="str">
        <f>IF(Dagbok!$F260=E$2,Dagbok!$E260," ")</f>
        <v xml:space="preserve"> </v>
      </c>
      <c r="F266" s="8" t="str">
        <f>IF(Dagbok!$G260=E$2,Dagbok!$E260," ")</f>
        <v xml:space="preserve"> </v>
      </c>
      <c r="G266" s="8" t="str">
        <f>IF(Dagbok!$F260=G$2,Dagbok!$E260," ")</f>
        <v xml:space="preserve"> </v>
      </c>
      <c r="H266" s="8" t="str">
        <f>IF(Dagbok!$G260=G$2,Dagbok!$E260," ")</f>
        <v xml:space="preserve"> </v>
      </c>
      <c r="I266" s="8" t="str">
        <f>IF(Dagbok!$F260=I$2,Dagbok!$E260," ")</f>
        <v xml:space="preserve"> </v>
      </c>
      <c r="J266" s="8" t="str">
        <f>IF(Dagbok!$G260=I$2,Dagbok!$E260," ")</f>
        <v xml:space="preserve"> </v>
      </c>
    </row>
    <row r="267" spans="1:10" x14ac:dyDescent="0.25">
      <c r="A267" s="32">
        <f>IF(Dagbok!B261&gt;0,Dagbok!B261," ")</f>
        <v>259</v>
      </c>
      <c r="B267" s="32" t="str">
        <f>IF(Dagbok!C261&gt;0,Dagbok!C261," ")</f>
        <v xml:space="preserve"> </v>
      </c>
      <c r="C267" s="8" t="str">
        <f>IF(Dagbok!$F261=C$2,Dagbok!$E261," ")</f>
        <v xml:space="preserve"> </v>
      </c>
      <c r="D267" s="8" t="str">
        <f>IF(Dagbok!$G261=C$2,Dagbok!$E261," ")</f>
        <v xml:space="preserve"> </v>
      </c>
      <c r="E267" s="8" t="str">
        <f>IF(Dagbok!$F261=E$2,Dagbok!$E261," ")</f>
        <v xml:space="preserve"> </v>
      </c>
      <c r="F267" s="8" t="str">
        <f>IF(Dagbok!$G261=E$2,Dagbok!$E261," ")</f>
        <v xml:space="preserve"> </v>
      </c>
      <c r="G267" s="8" t="str">
        <f>IF(Dagbok!$F261=G$2,Dagbok!$E261," ")</f>
        <v xml:space="preserve"> </v>
      </c>
      <c r="H267" s="8" t="str">
        <f>IF(Dagbok!$G261=G$2,Dagbok!$E261," ")</f>
        <v xml:space="preserve"> </v>
      </c>
      <c r="I267" s="8" t="str">
        <f>IF(Dagbok!$F261=I$2,Dagbok!$E261," ")</f>
        <v xml:space="preserve"> </v>
      </c>
      <c r="J267" s="8" t="str">
        <f>IF(Dagbok!$G261=I$2,Dagbok!$E261," ")</f>
        <v xml:space="preserve"> </v>
      </c>
    </row>
    <row r="268" spans="1:10" x14ac:dyDescent="0.25">
      <c r="A268" s="32">
        <f>IF(Dagbok!B262&gt;0,Dagbok!B262," ")</f>
        <v>260</v>
      </c>
      <c r="B268" s="32" t="str">
        <f>IF(Dagbok!C262&gt;0,Dagbok!C262," ")</f>
        <v xml:space="preserve"> </v>
      </c>
      <c r="C268" s="8" t="str">
        <f>IF(Dagbok!$F262=C$2,Dagbok!$E262," ")</f>
        <v xml:space="preserve"> </v>
      </c>
      <c r="D268" s="8" t="str">
        <f>IF(Dagbok!$G262=C$2,Dagbok!$E262," ")</f>
        <v xml:space="preserve"> </v>
      </c>
      <c r="E268" s="8" t="str">
        <f>IF(Dagbok!$F262=E$2,Dagbok!$E262," ")</f>
        <v xml:space="preserve"> </v>
      </c>
      <c r="F268" s="8" t="str">
        <f>IF(Dagbok!$G262=E$2,Dagbok!$E262," ")</f>
        <v xml:space="preserve"> </v>
      </c>
      <c r="G268" s="8" t="str">
        <f>IF(Dagbok!$F262=G$2,Dagbok!$E262," ")</f>
        <v xml:space="preserve"> </v>
      </c>
      <c r="H268" s="8" t="str">
        <f>IF(Dagbok!$G262=G$2,Dagbok!$E262," ")</f>
        <v xml:space="preserve"> </v>
      </c>
      <c r="I268" s="8" t="str">
        <f>IF(Dagbok!$F262=I$2,Dagbok!$E262," ")</f>
        <v xml:space="preserve"> </v>
      </c>
      <c r="J268" s="8" t="str">
        <f>IF(Dagbok!$G262=I$2,Dagbok!$E262," ")</f>
        <v xml:space="preserve"> </v>
      </c>
    </row>
    <row r="269" spans="1:10" x14ac:dyDescent="0.25">
      <c r="A269" s="32">
        <f>IF(Dagbok!B263&gt;0,Dagbok!B263," ")</f>
        <v>261</v>
      </c>
      <c r="B269" s="32" t="str">
        <f>IF(Dagbok!C263&gt;0,Dagbok!C263," ")</f>
        <v xml:space="preserve"> </v>
      </c>
      <c r="C269" s="8" t="str">
        <f>IF(Dagbok!$F263=C$2,Dagbok!$E263," ")</f>
        <v xml:space="preserve"> </v>
      </c>
      <c r="D269" s="8" t="str">
        <f>IF(Dagbok!$G263=C$2,Dagbok!$E263," ")</f>
        <v xml:space="preserve"> </v>
      </c>
      <c r="E269" s="8" t="str">
        <f>IF(Dagbok!$F263=E$2,Dagbok!$E263," ")</f>
        <v xml:space="preserve"> </v>
      </c>
      <c r="F269" s="8" t="str">
        <f>IF(Dagbok!$G263=E$2,Dagbok!$E263," ")</f>
        <v xml:space="preserve"> </v>
      </c>
      <c r="G269" s="8" t="str">
        <f>IF(Dagbok!$F263=G$2,Dagbok!$E263," ")</f>
        <v xml:space="preserve"> </v>
      </c>
      <c r="H269" s="8" t="str">
        <f>IF(Dagbok!$G263=G$2,Dagbok!$E263," ")</f>
        <v xml:space="preserve"> </v>
      </c>
      <c r="I269" s="8" t="str">
        <f>IF(Dagbok!$F263=I$2,Dagbok!$E263," ")</f>
        <v xml:space="preserve"> </v>
      </c>
      <c r="J269" s="8" t="str">
        <f>IF(Dagbok!$G263=I$2,Dagbok!$E263," ")</f>
        <v xml:space="preserve"> </v>
      </c>
    </row>
    <row r="270" spans="1:10" x14ac:dyDescent="0.25">
      <c r="A270" s="32">
        <f>IF(Dagbok!B264&gt;0,Dagbok!B264," ")</f>
        <v>262</v>
      </c>
      <c r="B270" s="32" t="str">
        <f>IF(Dagbok!C264&gt;0,Dagbok!C264," ")</f>
        <v xml:space="preserve"> </v>
      </c>
      <c r="C270" s="8" t="str">
        <f>IF(Dagbok!$F264=C$2,Dagbok!$E264," ")</f>
        <v xml:space="preserve"> </v>
      </c>
      <c r="D270" s="8" t="str">
        <f>IF(Dagbok!$G264=C$2,Dagbok!$E264," ")</f>
        <v xml:space="preserve"> </v>
      </c>
      <c r="E270" s="8" t="str">
        <f>IF(Dagbok!$F264=E$2,Dagbok!$E264," ")</f>
        <v xml:space="preserve"> </v>
      </c>
      <c r="F270" s="8" t="str">
        <f>IF(Dagbok!$G264=E$2,Dagbok!$E264," ")</f>
        <v xml:space="preserve"> </v>
      </c>
      <c r="G270" s="8" t="str">
        <f>IF(Dagbok!$F264=G$2,Dagbok!$E264," ")</f>
        <v xml:space="preserve"> </v>
      </c>
      <c r="H270" s="8" t="str">
        <f>IF(Dagbok!$G264=G$2,Dagbok!$E264," ")</f>
        <v xml:space="preserve"> </v>
      </c>
      <c r="I270" s="8" t="str">
        <f>IF(Dagbok!$F264=I$2,Dagbok!$E264," ")</f>
        <v xml:space="preserve"> </v>
      </c>
      <c r="J270" s="8" t="str">
        <f>IF(Dagbok!$G264=I$2,Dagbok!$E264," ")</f>
        <v xml:space="preserve"> </v>
      </c>
    </row>
    <row r="271" spans="1:10" x14ac:dyDescent="0.25">
      <c r="A271" s="32">
        <f>IF(Dagbok!B265&gt;0,Dagbok!B265," ")</f>
        <v>263</v>
      </c>
      <c r="B271" s="32"/>
      <c r="C271" s="8" t="str">
        <f>IF(Dagbok!$F265=C$2,Dagbok!$E265," ")</f>
        <v xml:space="preserve"> </v>
      </c>
      <c r="D271" s="8" t="str">
        <f>IF(Dagbok!$G265=C$2,Dagbok!$E265," ")</f>
        <v xml:space="preserve"> </v>
      </c>
      <c r="E271" s="8" t="str">
        <f>IF(Dagbok!$F265=E$2,Dagbok!$E265," ")</f>
        <v xml:space="preserve"> </v>
      </c>
      <c r="F271" s="8" t="str">
        <f>IF(Dagbok!$G265=E$2,Dagbok!$E265," ")</f>
        <v xml:space="preserve"> </v>
      </c>
      <c r="G271" s="8" t="str">
        <f>IF(Dagbok!$F265=G$2,Dagbok!$E265," ")</f>
        <v xml:space="preserve"> </v>
      </c>
      <c r="H271" s="8" t="str">
        <f>IF(Dagbok!$G265=G$2,Dagbok!$E265," ")</f>
        <v xml:space="preserve"> </v>
      </c>
      <c r="I271" s="8" t="str">
        <f>IF(Dagbok!$F265=I$2,Dagbok!$E265," ")</f>
        <v xml:space="preserve"> </v>
      </c>
      <c r="J271" s="8" t="str">
        <f>IF(Dagbok!$G265=I$2,Dagbok!$E265," ")</f>
        <v xml:space="preserve"> </v>
      </c>
    </row>
    <row r="272" spans="1:10" x14ac:dyDescent="0.25">
      <c r="A272" s="32">
        <f>IF(Dagbok!B266&gt;0,Dagbok!B266," ")</f>
        <v>264</v>
      </c>
      <c r="B272" s="32"/>
      <c r="C272" s="8" t="str">
        <f>IF(Dagbok!$F266=C$2,Dagbok!$E266," ")</f>
        <v xml:space="preserve"> </v>
      </c>
      <c r="D272" s="8" t="str">
        <f>IF(Dagbok!$G266=C$2,Dagbok!$E266," ")</f>
        <v xml:space="preserve"> </v>
      </c>
      <c r="E272" s="8" t="str">
        <f>IF(Dagbok!$F266=E$2,Dagbok!$E266," ")</f>
        <v xml:space="preserve"> </v>
      </c>
      <c r="F272" s="8" t="str">
        <f>IF(Dagbok!$G266=E$2,Dagbok!$E266," ")</f>
        <v xml:space="preserve"> </v>
      </c>
      <c r="G272" s="8" t="str">
        <f>IF(Dagbok!$F266=G$2,Dagbok!$E266," ")</f>
        <v xml:space="preserve"> </v>
      </c>
      <c r="H272" s="8" t="str">
        <f>IF(Dagbok!$G266=G$2,Dagbok!$E266," ")</f>
        <v xml:space="preserve"> </v>
      </c>
      <c r="I272" s="8" t="str">
        <f>IF(Dagbok!$F266=I$2,Dagbok!$E266," ")</f>
        <v xml:space="preserve"> </v>
      </c>
      <c r="J272" s="8" t="str">
        <f>IF(Dagbok!$G266=I$2,Dagbok!$E266," ")</f>
        <v xml:space="preserve"> </v>
      </c>
    </row>
    <row r="273" spans="1:10" x14ac:dyDescent="0.25">
      <c r="A273" s="32">
        <f>IF(Dagbok!B267&gt;0,Dagbok!B267," ")</f>
        <v>265</v>
      </c>
      <c r="B273" s="32"/>
      <c r="C273" s="8" t="str">
        <f>IF(Dagbok!$F267=C$2,Dagbok!$E267," ")</f>
        <v xml:space="preserve"> </v>
      </c>
      <c r="D273" s="8" t="str">
        <f>IF(Dagbok!$G267=C$2,Dagbok!$E267," ")</f>
        <v xml:space="preserve"> </v>
      </c>
      <c r="E273" s="8" t="str">
        <f>IF(Dagbok!$F267=E$2,Dagbok!$E267," ")</f>
        <v xml:space="preserve"> </v>
      </c>
      <c r="F273" s="8" t="str">
        <f>IF(Dagbok!$G267=E$2,Dagbok!$E267," ")</f>
        <v xml:space="preserve"> </v>
      </c>
      <c r="G273" s="8" t="str">
        <f>IF(Dagbok!$F267=G$2,Dagbok!$E267," ")</f>
        <v xml:space="preserve"> </v>
      </c>
      <c r="H273" s="8" t="str">
        <f>IF(Dagbok!$G267=G$2,Dagbok!$E267," ")</f>
        <v xml:space="preserve"> </v>
      </c>
      <c r="I273" s="8" t="str">
        <f>IF(Dagbok!$F267=I$2,Dagbok!$E267," ")</f>
        <v xml:space="preserve"> </v>
      </c>
      <c r="J273" s="8" t="str">
        <f>IF(Dagbok!$G267=I$2,Dagbok!$E267," ")</f>
        <v xml:space="preserve"> </v>
      </c>
    </row>
    <row r="274" spans="1:10" x14ac:dyDescent="0.25">
      <c r="A274" s="32">
        <f>IF(Dagbok!B268&gt;0,Dagbok!B268," ")</f>
        <v>266</v>
      </c>
      <c r="B274" s="32"/>
      <c r="C274" s="8" t="str">
        <f>IF(Dagbok!$F268=C$2,Dagbok!$E268," ")</f>
        <v xml:space="preserve"> </v>
      </c>
      <c r="D274" s="8" t="str">
        <f>IF(Dagbok!$G268=C$2,Dagbok!$E268," ")</f>
        <v xml:space="preserve"> </v>
      </c>
      <c r="E274" s="8" t="str">
        <f>IF(Dagbok!$F268=E$2,Dagbok!$E268," ")</f>
        <v xml:space="preserve"> </v>
      </c>
      <c r="F274" s="8" t="str">
        <f>IF(Dagbok!$G268=E$2,Dagbok!$E268," ")</f>
        <v xml:space="preserve"> </v>
      </c>
      <c r="G274" s="8" t="str">
        <f>IF(Dagbok!$F268=G$2,Dagbok!$E268," ")</f>
        <v xml:space="preserve"> </v>
      </c>
      <c r="H274" s="8" t="str">
        <f>IF(Dagbok!$G268=G$2,Dagbok!$E268," ")</f>
        <v xml:space="preserve"> </v>
      </c>
      <c r="I274" s="8" t="str">
        <f>IF(Dagbok!$F268=I$2,Dagbok!$E268," ")</f>
        <v xml:space="preserve"> </v>
      </c>
      <c r="J274" s="8" t="str">
        <f>IF(Dagbok!$G268=I$2,Dagbok!$E268," ")</f>
        <v xml:space="preserve"> </v>
      </c>
    </row>
    <row r="275" spans="1:10" x14ac:dyDescent="0.25">
      <c r="A275" s="32">
        <f>IF(Dagbok!B269&gt;0,Dagbok!B269," ")</f>
        <v>267</v>
      </c>
      <c r="B275" s="32"/>
      <c r="C275" s="8" t="str">
        <f>IF(Dagbok!$F269=C$2,Dagbok!$E269," ")</f>
        <v xml:space="preserve"> </v>
      </c>
      <c r="D275" s="8" t="str">
        <f>IF(Dagbok!$G269=C$2,Dagbok!$E269," ")</f>
        <v xml:space="preserve"> </v>
      </c>
      <c r="E275" s="8" t="str">
        <f>IF(Dagbok!$F269=E$2,Dagbok!$E269," ")</f>
        <v xml:space="preserve"> </v>
      </c>
      <c r="F275" s="8" t="str">
        <f>IF(Dagbok!$G269=E$2,Dagbok!$E269," ")</f>
        <v xml:space="preserve"> </v>
      </c>
      <c r="G275" s="8" t="str">
        <f>IF(Dagbok!$F269=G$2,Dagbok!$E269," ")</f>
        <v xml:space="preserve"> </v>
      </c>
      <c r="H275" s="8" t="str">
        <f>IF(Dagbok!$G269=G$2,Dagbok!$E269," ")</f>
        <v xml:space="preserve"> </v>
      </c>
      <c r="I275" s="8" t="str">
        <f>IF(Dagbok!$F269=I$2,Dagbok!$E269," ")</f>
        <v xml:space="preserve"> </v>
      </c>
      <c r="J275" s="8" t="str">
        <f>IF(Dagbok!$G269=I$2,Dagbok!$E269," ")</f>
        <v xml:space="preserve"> </v>
      </c>
    </row>
    <row r="276" spans="1:10" x14ac:dyDescent="0.25">
      <c r="A276" s="32">
        <f>IF(Dagbok!B270&gt;0,Dagbok!B270," ")</f>
        <v>268</v>
      </c>
      <c r="B276" s="32"/>
      <c r="C276" s="8" t="str">
        <f>IF(Dagbok!$F270=C$2,Dagbok!$E270," ")</f>
        <v xml:space="preserve"> </v>
      </c>
      <c r="D276" s="8" t="str">
        <f>IF(Dagbok!$G270=C$2,Dagbok!$E270," ")</f>
        <v xml:space="preserve"> </v>
      </c>
      <c r="E276" s="8" t="str">
        <f>IF(Dagbok!$F270=E$2,Dagbok!$E270," ")</f>
        <v xml:space="preserve"> </v>
      </c>
      <c r="F276" s="8" t="str">
        <f>IF(Dagbok!$G270=E$2,Dagbok!$E270," ")</f>
        <v xml:space="preserve"> </v>
      </c>
      <c r="G276" s="8" t="str">
        <f>IF(Dagbok!$F270=G$2,Dagbok!$E270," ")</f>
        <v xml:space="preserve"> </v>
      </c>
      <c r="H276" s="8" t="str">
        <f>IF(Dagbok!$G270=G$2,Dagbok!$E270," ")</f>
        <v xml:space="preserve"> </v>
      </c>
      <c r="I276" s="8" t="str">
        <f>IF(Dagbok!$F270=I$2,Dagbok!$E270," ")</f>
        <v xml:space="preserve"> </v>
      </c>
      <c r="J276" s="8" t="str">
        <f>IF(Dagbok!$G270=I$2,Dagbok!$E270," ")</f>
        <v xml:space="preserve"> </v>
      </c>
    </row>
    <row r="277" spans="1:10" x14ac:dyDescent="0.25">
      <c r="A277" s="32">
        <f>IF(Dagbok!B271&gt;0,Dagbok!B271," ")</f>
        <v>269</v>
      </c>
      <c r="B277" s="32"/>
      <c r="C277" s="8" t="str">
        <f>IF(Dagbok!$F271=C$2,Dagbok!$E271," ")</f>
        <v xml:space="preserve"> </v>
      </c>
      <c r="D277" s="8" t="str">
        <f>IF(Dagbok!$G271=C$2,Dagbok!$E271," ")</f>
        <v xml:space="preserve"> </v>
      </c>
      <c r="E277" s="8" t="str">
        <f>IF(Dagbok!$F271=E$2,Dagbok!$E271," ")</f>
        <v xml:space="preserve"> </v>
      </c>
      <c r="F277" s="8" t="str">
        <f>IF(Dagbok!$G271=E$2,Dagbok!$E271," ")</f>
        <v xml:space="preserve"> </v>
      </c>
      <c r="G277" s="8" t="str">
        <f>IF(Dagbok!$F271=G$2,Dagbok!$E271," ")</f>
        <v xml:space="preserve"> </v>
      </c>
      <c r="H277" s="8" t="str">
        <f>IF(Dagbok!$G271=G$2,Dagbok!$E271," ")</f>
        <v xml:space="preserve"> </v>
      </c>
      <c r="I277" s="8" t="str">
        <f>IF(Dagbok!$F271=I$2,Dagbok!$E271," ")</f>
        <v xml:space="preserve"> </v>
      </c>
      <c r="J277" s="8" t="str">
        <f>IF(Dagbok!$G271=I$2,Dagbok!$E271," ")</f>
        <v xml:space="preserve"> </v>
      </c>
    </row>
    <row r="278" spans="1:10" x14ac:dyDescent="0.25">
      <c r="A278" s="32">
        <f>IF(Dagbok!B272&gt;0,Dagbok!B272," ")</f>
        <v>270</v>
      </c>
      <c r="B278" s="32"/>
      <c r="C278" s="8" t="str">
        <f>IF(Dagbok!$F272=C$2,Dagbok!$E272," ")</f>
        <v xml:space="preserve"> </v>
      </c>
      <c r="D278" s="8" t="str">
        <f>IF(Dagbok!$G272=C$2,Dagbok!$E272," ")</f>
        <v xml:space="preserve"> </v>
      </c>
      <c r="E278" s="8" t="str">
        <f>IF(Dagbok!$F272=E$2,Dagbok!$E272," ")</f>
        <v xml:space="preserve"> </v>
      </c>
      <c r="F278" s="8" t="str">
        <f>IF(Dagbok!$G272=E$2,Dagbok!$E272," ")</f>
        <v xml:space="preserve"> </v>
      </c>
      <c r="G278" s="8" t="str">
        <f>IF(Dagbok!$F272=G$2,Dagbok!$E272," ")</f>
        <v xml:space="preserve"> </v>
      </c>
      <c r="H278" s="8" t="str">
        <f>IF(Dagbok!$G272=G$2,Dagbok!$E272," ")</f>
        <v xml:space="preserve"> </v>
      </c>
      <c r="I278" s="8" t="str">
        <f>IF(Dagbok!$F272=I$2,Dagbok!$E272," ")</f>
        <v xml:space="preserve"> </v>
      </c>
      <c r="J278" s="8" t="str">
        <f>IF(Dagbok!$G272=I$2,Dagbok!$E272," ")</f>
        <v xml:space="preserve"> </v>
      </c>
    </row>
    <row r="279" spans="1:10" x14ac:dyDescent="0.25">
      <c r="A279" s="32">
        <f>IF(Dagbok!B273&gt;0,Dagbok!B273," ")</f>
        <v>271</v>
      </c>
      <c r="B279" s="32"/>
      <c r="C279" s="8" t="str">
        <f>IF(Dagbok!$F273=C$2,Dagbok!$E273," ")</f>
        <v xml:space="preserve"> </v>
      </c>
      <c r="D279" s="8" t="str">
        <f>IF(Dagbok!$G273=C$2,Dagbok!$E273," ")</f>
        <v xml:space="preserve"> </v>
      </c>
      <c r="E279" s="8" t="str">
        <f>IF(Dagbok!$F273=E$2,Dagbok!$E273," ")</f>
        <v xml:space="preserve"> </v>
      </c>
      <c r="F279" s="8" t="str">
        <f>IF(Dagbok!$G273=E$2,Dagbok!$E273," ")</f>
        <v xml:space="preserve"> </v>
      </c>
      <c r="G279" s="8" t="str">
        <f>IF(Dagbok!$F273=G$2,Dagbok!$E273," ")</f>
        <v xml:space="preserve"> </v>
      </c>
      <c r="H279" s="8" t="str">
        <f>IF(Dagbok!$G273=G$2,Dagbok!$E273," ")</f>
        <v xml:space="preserve"> </v>
      </c>
      <c r="I279" s="8" t="str">
        <f>IF(Dagbok!$F273=I$2,Dagbok!$E273," ")</f>
        <v xml:space="preserve"> </v>
      </c>
      <c r="J279" s="8" t="str">
        <f>IF(Dagbok!$G273=I$2,Dagbok!$E273," ")</f>
        <v xml:space="preserve"> </v>
      </c>
    </row>
    <row r="280" spans="1:10" x14ac:dyDescent="0.25">
      <c r="A280" s="32">
        <f>IF(Dagbok!B274&gt;0,Dagbok!B274," ")</f>
        <v>272</v>
      </c>
      <c r="B280" s="32"/>
      <c r="C280" s="8" t="str">
        <f>IF(Dagbok!$F274=C$2,Dagbok!$E274," ")</f>
        <v xml:space="preserve"> </v>
      </c>
      <c r="D280" s="8" t="str">
        <f>IF(Dagbok!$G274=C$2,Dagbok!$E274," ")</f>
        <v xml:space="preserve"> </v>
      </c>
      <c r="E280" s="8" t="str">
        <f>IF(Dagbok!$F274=E$2,Dagbok!$E274," ")</f>
        <v xml:space="preserve"> </v>
      </c>
      <c r="F280" s="8" t="str">
        <f>IF(Dagbok!$G274=E$2,Dagbok!$E274," ")</f>
        <v xml:space="preserve"> </v>
      </c>
      <c r="G280" s="8" t="str">
        <f>IF(Dagbok!$F274=G$2,Dagbok!$E274," ")</f>
        <v xml:space="preserve"> </v>
      </c>
      <c r="H280" s="8" t="str">
        <f>IF(Dagbok!$G274=G$2,Dagbok!$E274," ")</f>
        <v xml:space="preserve"> </v>
      </c>
      <c r="I280" s="8" t="str">
        <f>IF(Dagbok!$F274=I$2,Dagbok!$E274," ")</f>
        <v xml:space="preserve"> </v>
      </c>
      <c r="J280" s="8" t="str">
        <f>IF(Dagbok!$G274=I$2,Dagbok!$E274," ")</f>
        <v xml:space="preserve"> </v>
      </c>
    </row>
    <row r="281" spans="1:10" x14ac:dyDescent="0.25">
      <c r="A281" s="32">
        <f>IF(Dagbok!B275&gt;0,Dagbok!B275," ")</f>
        <v>273</v>
      </c>
      <c r="B281" s="32"/>
      <c r="C281" s="8" t="str">
        <f>IF(Dagbok!$F275=C$2,Dagbok!$E275," ")</f>
        <v xml:space="preserve"> </v>
      </c>
      <c r="D281" s="8" t="str">
        <f>IF(Dagbok!$G275=C$2,Dagbok!$E275," ")</f>
        <v xml:space="preserve"> </v>
      </c>
      <c r="E281" s="8" t="str">
        <f>IF(Dagbok!$F275=E$2,Dagbok!$E275," ")</f>
        <v xml:space="preserve"> </v>
      </c>
      <c r="F281" s="8" t="str">
        <f>IF(Dagbok!$G275=E$2,Dagbok!$E275," ")</f>
        <v xml:space="preserve"> </v>
      </c>
      <c r="G281" s="8" t="str">
        <f>IF(Dagbok!$F275=G$2,Dagbok!$E275," ")</f>
        <v xml:space="preserve"> </v>
      </c>
      <c r="H281" s="8" t="str">
        <f>IF(Dagbok!$G275=G$2,Dagbok!$E275," ")</f>
        <v xml:space="preserve"> </v>
      </c>
      <c r="I281" s="8" t="str">
        <f>IF(Dagbok!$F275=I$2,Dagbok!$E275," ")</f>
        <v xml:space="preserve"> </v>
      </c>
      <c r="J281" s="8" t="str">
        <f>IF(Dagbok!$G275=I$2,Dagbok!$E275," ")</f>
        <v xml:space="preserve"> </v>
      </c>
    </row>
    <row r="282" spans="1:10" x14ac:dyDescent="0.25">
      <c r="A282" s="32">
        <f>IF(Dagbok!B276&gt;0,Dagbok!B276," ")</f>
        <v>274</v>
      </c>
      <c r="B282" s="32"/>
      <c r="C282" s="8" t="str">
        <f>IF(Dagbok!$F276=C$2,Dagbok!$E276," ")</f>
        <v xml:space="preserve"> </v>
      </c>
      <c r="D282" s="8" t="str">
        <f>IF(Dagbok!$G276=C$2,Dagbok!$E276," ")</f>
        <v xml:space="preserve"> </v>
      </c>
      <c r="E282" s="8" t="str">
        <f>IF(Dagbok!$F276=E$2,Dagbok!$E276," ")</f>
        <v xml:space="preserve"> </v>
      </c>
      <c r="F282" s="8" t="str">
        <f>IF(Dagbok!$G276=E$2,Dagbok!$E276," ")</f>
        <v xml:space="preserve"> </v>
      </c>
      <c r="G282" s="8" t="str">
        <f>IF(Dagbok!$F276=G$2,Dagbok!$E276," ")</f>
        <v xml:space="preserve"> </v>
      </c>
      <c r="H282" s="8" t="str">
        <f>IF(Dagbok!$G276=G$2,Dagbok!$E276," ")</f>
        <v xml:space="preserve"> </v>
      </c>
      <c r="I282" s="8" t="str">
        <f>IF(Dagbok!$F276=I$2,Dagbok!$E276," ")</f>
        <v xml:space="preserve"> </v>
      </c>
      <c r="J282" s="8" t="str">
        <f>IF(Dagbok!$G276=I$2,Dagbok!$E276," ")</f>
        <v xml:space="preserve"> </v>
      </c>
    </row>
    <row r="283" spans="1:10" x14ac:dyDescent="0.25">
      <c r="A283" s="32">
        <f>IF(Dagbok!B277&gt;0,Dagbok!B277," ")</f>
        <v>275</v>
      </c>
      <c r="B283" s="32"/>
      <c r="C283" s="8" t="str">
        <f>IF(Dagbok!$F277=C$2,Dagbok!$E277," ")</f>
        <v xml:space="preserve"> </v>
      </c>
      <c r="D283" s="8" t="str">
        <f>IF(Dagbok!$G277=C$2,Dagbok!$E277," ")</f>
        <v xml:space="preserve"> </v>
      </c>
      <c r="E283" s="8" t="str">
        <f>IF(Dagbok!$F277=E$2,Dagbok!$E277," ")</f>
        <v xml:space="preserve"> </v>
      </c>
      <c r="F283" s="8" t="str">
        <f>IF(Dagbok!$G277=E$2,Dagbok!$E277," ")</f>
        <v xml:space="preserve"> </v>
      </c>
      <c r="G283" s="8" t="str">
        <f>IF(Dagbok!$F277=G$2,Dagbok!$E277," ")</f>
        <v xml:space="preserve"> </v>
      </c>
      <c r="H283" s="8" t="str">
        <f>IF(Dagbok!$G277=G$2,Dagbok!$E277," ")</f>
        <v xml:space="preserve"> </v>
      </c>
      <c r="I283" s="8" t="str">
        <f>IF(Dagbok!$F277=I$2,Dagbok!$E277," ")</f>
        <v xml:space="preserve"> </v>
      </c>
      <c r="J283" s="8" t="str">
        <f>IF(Dagbok!$G277=I$2,Dagbok!$E277," ")</f>
        <v xml:space="preserve"> </v>
      </c>
    </row>
    <row r="284" spans="1:10" x14ac:dyDescent="0.25">
      <c r="A284" s="32">
        <f>IF(Dagbok!B278&gt;0,Dagbok!B278," ")</f>
        <v>276</v>
      </c>
      <c r="B284" s="32"/>
      <c r="C284" s="8" t="str">
        <f>IF(Dagbok!$F278=C$2,Dagbok!$E278," ")</f>
        <v xml:space="preserve"> </v>
      </c>
      <c r="D284" s="8" t="str">
        <f>IF(Dagbok!$G278=C$2,Dagbok!$E278," ")</f>
        <v xml:space="preserve"> </v>
      </c>
      <c r="E284" s="8" t="str">
        <f>IF(Dagbok!$F278=E$2,Dagbok!$E278," ")</f>
        <v xml:space="preserve"> </v>
      </c>
      <c r="F284" s="8" t="str">
        <f>IF(Dagbok!$G278=E$2,Dagbok!$E278," ")</f>
        <v xml:space="preserve"> </v>
      </c>
      <c r="G284" s="8" t="str">
        <f>IF(Dagbok!$F278=G$2,Dagbok!$E278," ")</f>
        <v xml:space="preserve"> </v>
      </c>
      <c r="H284" s="8" t="str">
        <f>IF(Dagbok!$G278=G$2,Dagbok!$E278," ")</f>
        <v xml:space="preserve"> </v>
      </c>
      <c r="I284" s="8" t="str">
        <f>IF(Dagbok!$F278=I$2,Dagbok!$E278," ")</f>
        <v xml:space="preserve"> </v>
      </c>
      <c r="J284" s="8" t="str">
        <f>IF(Dagbok!$G278=I$2,Dagbok!$E278," ")</f>
        <v xml:space="preserve"> </v>
      </c>
    </row>
    <row r="285" spans="1:10" x14ac:dyDescent="0.25">
      <c r="A285" s="32">
        <f>IF(Dagbok!B279&gt;0,Dagbok!B279," ")</f>
        <v>277</v>
      </c>
      <c r="B285" s="32"/>
      <c r="C285" s="8" t="str">
        <f>IF(Dagbok!$F279=C$2,Dagbok!$E279," ")</f>
        <v xml:space="preserve"> </v>
      </c>
      <c r="D285" s="8" t="str">
        <f>IF(Dagbok!$G279=C$2,Dagbok!$E279," ")</f>
        <v xml:space="preserve"> </v>
      </c>
      <c r="E285" s="8" t="str">
        <f>IF(Dagbok!$F279=E$2,Dagbok!$E279," ")</f>
        <v xml:space="preserve"> </v>
      </c>
      <c r="F285" s="8" t="str">
        <f>IF(Dagbok!$G279=E$2,Dagbok!$E279," ")</f>
        <v xml:space="preserve"> </v>
      </c>
      <c r="G285" s="8" t="str">
        <f>IF(Dagbok!$F279=G$2,Dagbok!$E279," ")</f>
        <v xml:space="preserve"> </v>
      </c>
      <c r="H285" s="8" t="str">
        <f>IF(Dagbok!$G279=G$2,Dagbok!$E279," ")</f>
        <v xml:space="preserve"> </v>
      </c>
      <c r="I285" s="8" t="str">
        <f>IF(Dagbok!$F279=I$2,Dagbok!$E279," ")</f>
        <v xml:space="preserve"> </v>
      </c>
      <c r="J285" s="8" t="str">
        <f>IF(Dagbok!$G279=I$2,Dagbok!$E279," ")</f>
        <v xml:space="preserve"> </v>
      </c>
    </row>
    <row r="286" spans="1:10" x14ac:dyDescent="0.25">
      <c r="A286" s="32">
        <f>IF(Dagbok!B280&gt;0,Dagbok!B280," ")</f>
        <v>278</v>
      </c>
      <c r="B286" s="32"/>
      <c r="C286" s="8" t="str">
        <f>IF(Dagbok!$F280=C$2,Dagbok!$E280," ")</f>
        <v xml:space="preserve"> </v>
      </c>
      <c r="D286" s="8" t="str">
        <f>IF(Dagbok!$G280=C$2,Dagbok!$E280," ")</f>
        <v xml:space="preserve"> </v>
      </c>
      <c r="E286" s="8" t="str">
        <f>IF(Dagbok!$F280=E$2,Dagbok!$E280," ")</f>
        <v xml:space="preserve"> </v>
      </c>
      <c r="F286" s="8" t="str">
        <f>IF(Dagbok!$G280=E$2,Dagbok!$E280," ")</f>
        <v xml:space="preserve"> </v>
      </c>
      <c r="G286" s="8" t="str">
        <f>IF(Dagbok!$F280=G$2,Dagbok!$E280," ")</f>
        <v xml:space="preserve"> </v>
      </c>
      <c r="H286" s="8" t="str">
        <f>IF(Dagbok!$G280=G$2,Dagbok!$E280," ")</f>
        <v xml:space="preserve"> </v>
      </c>
      <c r="I286" s="8" t="str">
        <f>IF(Dagbok!$F280=I$2,Dagbok!$E280," ")</f>
        <v xml:space="preserve"> </v>
      </c>
      <c r="J286" s="8" t="str">
        <f>IF(Dagbok!$G280=I$2,Dagbok!$E280," ")</f>
        <v xml:space="preserve"> </v>
      </c>
    </row>
    <row r="287" spans="1:10" x14ac:dyDescent="0.25">
      <c r="A287" s="32">
        <f>IF(Dagbok!B281&gt;0,Dagbok!B281," ")</f>
        <v>279</v>
      </c>
      <c r="B287" s="32"/>
      <c r="C287" s="8" t="str">
        <f>IF(Dagbok!$F281=C$2,Dagbok!$E281," ")</f>
        <v xml:space="preserve"> </v>
      </c>
      <c r="D287" s="8" t="str">
        <f>IF(Dagbok!$G281=C$2,Dagbok!$E281," ")</f>
        <v xml:space="preserve"> </v>
      </c>
      <c r="E287" s="8" t="str">
        <f>IF(Dagbok!$F281=E$2,Dagbok!$E281," ")</f>
        <v xml:space="preserve"> </v>
      </c>
      <c r="F287" s="8" t="str">
        <f>IF(Dagbok!$G281=E$2,Dagbok!$E281," ")</f>
        <v xml:space="preserve"> </v>
      </c>
      <c r="G287" s="8" t="str">
        <f>IF(Dagbok!$F281=G$2,Dagbok!$E281," ")</f>
        <v xml:space="preserve"> </v>
      </c>
      <c r="H287" s="8" t="str">
        <f>IF(Dagbok!$G281=G$2,Dagbok!$E281," ")</f>
        <v xml:space="preserve"> </v>
      </c>
      <c r="I287" s="8" t="str">
        <f>IF(Dagbok!$F281=I$2,Dagbok!$E281," ")</f>
        <v xml:space="preserve"> </v>
      </c>
      <c r="J287" s="8" t="str">
        <f>IF(Dagbok!$G281=I$2,Dagbok!$E281," ")</f>
        <v xml:space="preserve"> </v>
      </c>
    </row>
    <row r="288" spans="1:10" x14ac:dyDescent="0.25">
      <c r="A288" s="32">
        <f>IF(Dagbok!B282&gt;0,Dagbok!B282," ")</f>
        <v>280</v>
      </c>
      <c r="B288" s="32"/>
      <c r="C288" s="8" t="str">
        <f>IF(Dagbok!$F282=C$2,Dagbok!$E282," ")</f>
        <v xml:space="preserve"> </v>
      </c>
      <c r="D288" s="8" t="str">
        <f>IF(Dagbok!$G282=C$2,Dagbok!$E282," ")</f>
        <v xml:space="preserve"> </v>
      </c>
      <c r="E288" s="8" t="str">
        <f>IF(Dagbok!$F282=E$2,Dagbok!$E282," ")</f>
        <v xml:space="preserve"> </v>
      </c>
      <c r="F288" s="8" t="str">
        <f>IF(Dagbok!$G282=E$2,Dagbok!$E282," ")</f>
        <v xml:space="preserve"> </v>
      </c>
      <c r="G288" s="8" t="str">
        <f>IF(Dagbok!$F282=G$2,Dagbok!$E282," ")</f>
        <v xml:space="preserve"> </v>
      </c>
      <c r="H288" s="8" t="str">
        <f>IF(Dagbok!$G282=G$2,Dagbok!$E282," ")</f>
        <v xml:space="preserve"> </v>
      </c>
      <c r="I288" s="8" t="str">
        <f>IF(Dagbok!$F282=I$2,Dagbok!$E282," ")</f>
        <v xml:space="preserve"> </v>
      </c>
      <c r="J288" s="8" t="str">
        <f>IF(Dagbok!$G282=I$2,Dagbok!$E282," ")</f>
        <v xml:space="preserve"> </v>
      </c>
    </row>
    <row r="289" spans="1:10" x14ac:dyDescent="0.25">
      <c r="A289" s="32">
        <f>IF(Dagbok!B283&gt;0,Dagbok!B283," ")</f>
        <v>281</v>
      </c>
      <c r="B289" s="32"/>
      <c r="C289" s="8" t="str">
        <f>IF(Dagbok!$F283=C$2,Dagbok!$E283," ")</f>
        <v xml:space="preserve"> </v>
      </c>
      <c r="D289" s="8" t="str">
        <f>IF(Dagbok!$G283=C$2,Dagbok!$E283," ")</f>
        <v xml:space="preserve"> </v>
      </c>
      <c r="E289" s="8" t="str">
        <f>IF(Dagbok!$F283=E$2,Dagbok!$E283," ")</f>
        <v xml:space="preserve"> </v>
      </c>
      <c r="F289" s="8" t="str">
        <f>IF(Dagbok!$G283=E$2,Dagbok!$E283," ")</f>
        <v xml:space="preserve"> </v>
      </c>
      <c r="G289" s="8" t="str">
        <f>IF(Dagbok!$F283=G$2,Dagbok!$E283," ")</f>
        <v xml:space="preserve"> </v>
      </c>
      <c r="H289" s="8" t="str">
        <f>IF(Dagbok!$G283=G$2,Dagbok!$E283," ")</f>
        <v xml:space="preserve"> </v>
      </c>
      <c r="I289" s="8" t="str">
        <f>IF(Dagbok!$F283=I$2,Dagbok!$E283," ")</f>
        <v xml:space="preserve"> </v>
      </c>
      <c r="J289" s="8" t="str">
        <f>IF(Dagbok!$G283=I$2,Dagbok!$E283," ")</f>
        <v xml:space="preserve"> </v>
      </c>
    </row>
    <row r="290" spans="1:10" x14ac:dyDescent="0.25">
      <c r="A290" s="32">
        <f>IF(Dagbok!B284&gt;0,Dagbok!B284," ")</f>
        <v>282</v>
      </c>
      <c r="B290" s="32"/>
      <c r="C290" s="8" t="str">
        <f>IF(Dagbok!$F284=C$2,Dagbok!$E284," ")</f>
        <v xml:space="preserve"> </v>
      </c>
      <c r="D290" s="8" t="str">
        <f>IF(Dagbok!$G284=C$2,Dagbok!$E284," ")</f>
        <v xml:space="preserve"> </v>
      </c>
      <c r="E290" s="8" t="str">
        <f>IF(Dagbok!$F284=E$2,Dagbok!$E284," ")</f>
        <v xml:space="preserve"> </v>
      </c>
      <c r="F290" s="8" t="str">
        <f>IF(Dagbok!$G284=E$2,Dagbok!$E284," ")</f>
        <v xml:space="preserve"> </v>
      </c>
      <c r="G290" s="8" t="str">
        <f>IF(Dagbok!$F284=G$2,Dagbok!$E284," ")</f>
        <v xml:space="preserve"> </v>
      </c>
      <c r="H290" s="8" t="str">
        <f>IF(Dagbok!$G284=G$2,Dagbok!$E284," ")</f>
        <v xml:space="preserve"> </v>
      </c>
      <c r="I290" s="8" t="str">
        <f>IF(Dagbok!$F284=I$2,Dagbok!$E284," ")</f>
        <v xml:space="preserve"> </v>
      </c>
      <c r="J290" s="8" t="str">
        <f>IF(Dagbok!$G284=I$2,Dagbok!$E284," ")</f>
        <v xml:space="preserve"> </v>
      </c>
    </row>
    <row r="291" spans="1:10" x14ac:dyDescent="0.25">
      <c r="A291" s="32">
        <f>IF(Dagbok!B285&gt;0,Dagbok!B285," ")</f>
        <v>283</v>
      </c>
      <c r="B291" s="32"/>
      <c r="C291" s="8" t="str">
        <f>IF(Dagbok!$F285=C$2,Dagbok!$E285," ")</f>
        <v xml:space="preserve"> </v>
      </c>
      <c r="D291" s="8" t="str">
        <f>IF(Dagbok!$G285=C$2,Dagbok!$E285," ")</f>
        <v xml:space="preserve"> </v>
      </c>
      <c r="E291" s="8" t="str">
        <f>IF(Dagbok!$F285=E$2,Dagbok!$E285," ")</f>
        <v xml:space="preserve"> </v>
      </c>
      <c r="F291" s="8" t="str">
        <f>IF(Dagbok!$G285=E$2,Dagbok!$E285," ")</f>
        <v xml:space="preserve"> </v>
      </c>
      <c r="G291" s="8" t="str">
        <f>IF(Dagbok!$F285=G$2,Dagbok!$E285," ")</f>
        <v xml:space="preserve"> </v>
      </c>
      <c r="H291" s="8" t="str">
        <f>IF(Dagbok!$G285=G$2,Dagbok!$E285," ")</f>
        <v xml:space="preserve"> </v>
      </c>
      <c r="I291" s="8" t="str">
        <f>IF(Dagbok!$F285=I$2,Dagbok!$E285," ")</f>
        <v xml:space="preserve"> </v>
      </c>
      <c r="J291" s="8" t="str">
        <f>IF(Dagbok!$G285=I$2,Dagbok!$E285," ")</f>
        <v xml:space="preserve"> </v>
      </c>
    </row>
    <row r="292" spans="1:10" x14ac:dyDescent="0.25">
      <c r="A292" s="32">
        <f>IF(Dagbok!B286&gt;0,Dagbok!B286," ")</f>
        <v>284</v>
      </c>
      <c r="B292" s="32"/>
      <c r="C292" s="8" t="str">
        <f>IF(Dagbok!$F286=C$2,Dagbok!$E286," ")</f>
        <v xml:space="preserve"> </v>
      </c>
      <c r="D292" s="8" t="str">
        <f>IF(Dagbok!$G286=C$2,Dagbok!$E286," ")</f>
        <v xml:space="preserve"> </v>
      </c>
      <c r="E292" s="8" t="str">
        <f>IF(Dagbok!$F286=E$2,Dagbok!$E286," ")</f>
        <v xml:space="preserve"> </v>
      </c>
      <c r="F292" s="8" t="str">
        <f>IF(Dagbok!$G286=E$2,Dagbok!$E286," ")</f>
        <v xml:space="preserve"> </v>
      </c>
      <c r="G292" s="8" t="str">
        <f>IF(Dagbok!$F286=G$2,Dagbok!$E286," ")</f>
        <v xml:space="preserve"> </v>
      </c>
      <c r="H292" s="8" t="str">
        <f>IF(Dagbok!$G286=G$2,Dagbok!$E286," ")</f>
        <v xml:space="preserve"> </v>
      </c>
      <c r="I292" s="8" t="str">
        <f>IF(Dagbok!$F286=I$2,Dagbok!$E286," ")</f>
        <v xml:space="preserve"> </v>
      </c>
      <c r="J292" s="8" t="str">
        <f>IF(Dagbok!$G286=I$2,Dagbok!$E286," ")</f>
        <v xml:space="preserve"> </v>
      </c>
    </row>
    <row r="293" spans="1:10" x14ac:dyDescent="0.25">
      <c r="A293" s="32">
        <f>IF(Dagbok!B287&gt;0,Dagbok!B287," ")</f>
        <v>285</v>
      </c>
      <c r="B293" s="32"/>
      <c r="C293" s="8" t="str">
        <f>IF(Dagbok!$F287=C$2,Dagbok!$E287," ")</f>
        <v xml:space="preserve"> </v>
      </c>
      <c r="D293" s="8" t="str">
        <f>IF(Dagbok!$G287=C$2,Dagbok!$E287," ")</f>
        <v xml:space="preserve"> </v>
      </c>
      <c r="E293" s="8" t="str">
        <f>IF(Dagbok!$F287=E$2,Dagbok!$E287," ")</f>
        <v xml:space="preserve"> </v>
      </c>
      <c r="F293" s="8" t="str">
        <f>IF(Dagbok!$G287=E$2,Dagbok!$E287," ")</f>
        <v xml:space="preserve"> </v>
      </c>
      <c r="G293" s="8" t="str">
        <f>IF(Dagbok!$F287=G$2,Dagbok!$E287," ")</f>
        <v xml:space="preserve"> </v>
      </c>
      <c r="H293" s="8" t="str">
        <f>IF(Dagbok!$G287=G$2,Dagbok!$E287," ")</f>
        <v xml:space="preserve"> </v>
      </c>
      <c r="I293" s="8" t="str">
        <f>IF(Dagbok!$F287=I$2,Dagbok!$E287," ")</f>
        <v xml:space="preserve"> </v>
      </c>
      <c r="J293" s="8" t="str">
        <f>IF(Dagbok!$G287=I$2,Dagbok!$E287," ")</f>
        <v xml:space="preserve"> </v>
      </c>
    </row>
    <row r="294" spans="1:10" x14ac:dyDescent="0.25">
      <c r="A294" s="32">
        <f>IF(Dagbok!B288&gt;0,Dagbok!B288," ")</f>
        <v>286</v>
      </c>
      <c r="B294" s="32"/>
      <c r="C294" s="8" t="str">
        <f>IF(Dagbok!$F288=C$2,Dagbok!$E288," ")</f>
        <v xml:space="preserve"> </v>
      </c>
      <c r="D294" s="8" t="str">
        <f>IF(Dagbok!$G288=C$2,Dagbok!$E288," ")</f>
        <v xml:space="preserve"> </v>
      </c>
      <c r="E294" s="8" t="str">
        <f>IF(Dagbok!$F288=E$2,Dagbok!$E288," ")</f>
        <v xml:space="preserve"> </v>
      </c>
      <c r="F294" s="8" t="str">
        <f>IF(Dagbok!$G288=E$2,Dagbok!$E288," ")</f>
        <v xml:space="preserve"> </v>
      </c>
      <c r="G294" s="8" t="str">
        <f>IF(Dagbok!$F288=G$2,Dagbok!$E288," ")</f>
        <v xml:space="preserve"> </v>
      </c>
      <c r="H294" s="8" t="str">
        <f>IF(Dagbok!$G288=G$2,Dagbok!$E288," ")</f>
        <v xml:space="preserve"> </v>
      </c>
      <c r="I294" s="8" t="str">
        <f>IF(Dagbok!$F288=I$2,Dagbok!$E288," ")</f>
        <v xml:space="preserve"> </v>
      </c>
      <c r="J294" s="8" t="str">
        <f>IF(Dagbok!$G288=I$2,Dagbok!$E288," ")</f>
        <v xml:space="preserve"> </v>
      </c>
    </row>
    <row r="295" spans="1:10" x14ac:dyDescent="0.25">
      <c r="A295" s="32">
        <f>IF(Dagbok!B289&gt;0,Dagbok!B289," ")</f>
        <v>287</v>
      </c>
      <c r="B295" s="32"/>
      <c r="C295" s="8" t="str">
        <f>IF(Dagbok!$F289=C$2,Dagbok!$E289," ")</f>
        <v xml:space="preserve"> </v>
      </c>
      <c r="D295" s="8" t="str">
        <f>IF(Dagbok!$G289=C$2,Dagbok!$E289," ")</f>
        <v xml:space="preserve"> </v>
      </c>
      <c r="E295" s="8" t="str">
        <f>IF(Dagbok!$F289=E$2,Dagbok!$E289," ")</f>
        <v xml:space="preserve"> </v>
      </c>
      <c r="F295" s="8" t="str">
        <f>IF(Dagbok!$G289=E$2,Dagbok!$E289," ")</f>
        <v xml:space="preserve"> </v>
      </c>
      <c r="G295" s="8" t="str">
        <f>IF(Dagbok!$F289=G$2,Dagbok!$E289," ")</f>
        <v xml:space="preserve"> </v>
      </c>
      <c r="H295" s="8" t="str">
        <f>IF(Dagbok!$G289=G$2,Dagbok!$E289," ")</f>
        <v xml:space="preserve"> </v>
      </c>
      <c r="I295" s="8" t="str">
        <f>IF(Dagbok!$F289=I$2,Dagbok!$E289," ")</f>
        <v xml:space="preserve"> </v>
      </c>
      <c r="J295" s="8" t="str">
        <f>IF(Dagbok!$G289=I$2,Dagbok!$E289," ")</f>
        <v xml:space="preserve"> </v>
      </c>
    </row>
    <row r="296" spans="1:10" x14ac:dyDescent="0.25">
      <c r="A296" s="32">
        <f>IF(Dagbok!B290&gt;0,Dagbok!B290," ")</f>
        <v>288</v>
      </c>
      <c r="B296" s="32"/>
      <c r="C296" s="8" t="str">
        <f>IF(Dagbok!$F290=C$2,Dagbok!$E290," ")</f>
        <v xml:space="preserve"> </v>
      </c>
      <c r="D296" s="8" t="str">
        <f>IF(Dagbok!$G290=C$2,Dagbok!$E290," ")</f>
        <v xml:space="preserve"> </v>
      </c>
      <c r="E296" s="8" t="str">
        <f>IF(Dagbok!$F290=E$2,Dagbok!$E290," ")</f>
        <v xml:space="preserve"> </v>
      </c>
      <c r="F296" s="8" t="str">
        <f>IF(Dagbok!$G290=E$2,Dagbok!$E290," ")</f>
        <v xml:space="preserve"> </v>
      </c>
      <c r="G296" s="8" t="str">
        <f>IF(Dagbok!$F290=G$2,Dagbok!$E290," ")</f>
        <v xml:space="preserve"> </v>
      </c>
      <c r="H296" s="8" t="str">
        <f>IF(Dagbok!$G290=G$2,Dagbok!$E290," ")</f>
        <v xml:space="preserve"> </v>
      </c>
      <c r="I296" s="8" t="str">
        <f>IF(Dagbok!$F290=I$2,Dagbok!$E290," ")</f>
        <v xml:space="preserve"> </v>
      </c>
      <c r="J296" s="8" t="str">
        <f>IF(Dagbok!$G290=I$2,Dagbok!$E290," ")</f>
        <v xml:space="preserve"> </v>
      </c>
    </row>
    <row r="297" spans="1:10" x14ac:dyDescent="0.25">
      <c r="A297" s="32">
        <f>IF(Dagbok!B291&gt;0,Dagbok!B291," ")</f>
        <v>289</v>
      </c>
      <c r="B297" s="32"/>
      <c r="C297" s="8" t="str">
        <f>IF(Dagbok!$F291=C$2,Dagbok!$E291," ")</f>
        <v xml:space="preserve"> </v>
      </c>
      <c r="D297" s="8" t="str">
        <f>IF(Dagbok!$G291=C$2,Dagbok!$E291," ")</f>
        <v xml:space="preserve"> </v>
      </c>
      <c r="E297" s="8" t="str">
        <f>IF(Dagbok!$F291=E$2,Dagbok!$E291," ")</f>
        <v xml:space="preserve"> </v>
      </c>
      <c r="F297" s="8" t="str">
        <f>IF(Dagbok!$G291=E$2,Dagbok!$E291," ")</f>
        <v xml:space="preserve"> </v>
      </c>
      <c r="G297" s="8" t="str">
        <f>IF(Dagbok!$F291=G$2,Dagbok!$E291," ")</f>
        <v xml:space="preserve"> </v>
      </c>
      <c r="H297" s="8" t="str">
        <f>IF(Dagbok!$G291=G$2,Dagbok!$E291," ")</f>
        <v xml:space="preserve"> </v>
      </c>
      <c r="I297" s="8" t="str">
        <f>IF(Dagbok!$F291=I$2,Dagbok!$E291," ")</f>
        <v xml:space="preserve"> </v>
      </c>
      <c r="J297" s="8" t="str">
        <f>IF(Dagbok!$G291=I$2,Dagbok!$E291," ")</f>
        <v xml:space="preserve"> </v>
      </c>
    </row>
    <row r="298" spans="1:10" x14ac:dyDescent="0.25">
      <c r="A298" s="32">
        <f>IF(Dagbok!B292&gt;0,Dagbok!B292," ")</f>
        <v>290</v>
      </c>
      <c r="B298" s="32"/>
      <c r="C298" s="8" t="str">
        <f>IF(Dagbok!$F292=C$2,Dagbok!$E292," ")</f>
        <v xml:space="preserve"> </v>
      </c>
      <c r="D298" s="8" t="str">
        <f>IF(Dagbok!$G292=C$2,Dagbok!$E292," ")</f>
        <v xml:space="preserve"> </v>
      </c>
      <c r="E298" s="8" t="str">
        <f>IF(Dagbok!$F292=E$2,Dagbok!$E292," ")</f>
        <v xml:space="preserve"> </v>
      </c>
      <c r="F298" s="8" t="str">
        <f>IF(Dagbok!$G292=E$2,Dagbok!$E292," ")</f>
        <v xml:space="preserve"> </v>
      </c>
      <c r="G298" s="8" t="str">
        <f>IF(Dagbok!$F292=G$2,Dagbok!$E292," ")</f>
        <v xml:space="preserve"> </v>
      </c>
      <c r="H298" s="8" t="str">
        <f>IF(Dagbok!$G292=G$2,Dagbok!$E292," ")</f>
        <v xml:space="preserve"> </v>
      </c>
      <c r="I298" s="8" t="str">
        <f>IF(Dagbok!$F292=I$2,Dagbok!$E292," ")</f>
        <v xml:space="preserve"> </v>
      </c>
      <c r="J298" s="8" t="str">
        <f>IF(Dagbok!$G292=I$2,Dagbok!$E292," ")</f>
        <v xml:space="preserve"> </v>
      </c>
    </row>
    <row r="299" spans="1:10" x14ac:dyDescent="0.25">
      <c r="A299" s="32">
        <f>IF(Dagbok!B293&gt;0,Dagbok!B293," ")</f>
        <v>291</v>
      </c>
      <c r="B299" s="32"/>
      <c r="C299" s="8" t="str">
        <f>IF(Dagbok!$F293=C$2,Dagbok!$E293," ")</f>
        <v xml:space="preserve"> </v>
      </c>
      <c r="D299" s="8" t="str">
        <f>IF(Dagbok!$G293=C$2,Dagbok!$E293," ")</f>
        <v xml:space="preserve"> </v>
      </c>
      <c r="E299" s="8" t="str">
        <f>IF(Dagbok!$F293=E$2,Dagbok!$E293," ")</f>
        <v xml:space="preserve"> </v>
      </c>
      <c r="F299" s="8" t="str">
        <f>IF(Dagbok!$G293=E$2,Dagbok!$E293," ")</f>
        <v xml:space="preserve"> </v>
      </c>
      <c r="G299" s="8" t="str">
        <f>IF(Dagbok!$F293=G$2,Dagbok!$E293," ")</f>
        <v xml:space="preserve"> </v>
      </c>
      <c r="H299" s="8" t="str">
        <f>IF(Dagbok!$G293=G$2,Dagbok!$E293," ")</f>
        <v xml:space="preserve"> </v>
      </c>
      <c r="I299" s="8" t="str">
        <f>IF(Dagbok!$F293=I$2,Dagbok!$E293," ")</f>
        <v xml:space="preserve"> </v>
      </c>
      <c r="J299" s="8" t="str">
        <f>IF(Dagbok!$G293=I$2,Dagbok!$E293," ")</f>
        <v xml:space="preserve"> </v>
      </c>
    </row>
    <row r="300" spans="1:10" x14ac:dyDescent="0.25">
      <c r="A300" s="32">
        <f>IF(Dagbok!B294&gt;0,Dagbok!B294," ")</f>
        <v>292</v>
      </c>
      <c r="B300" s="32"/>
      <c r="C300" s="8" t="str">
        <f>IF(Dagbok!$F294=C$2,Dagbok!$E294," ")</f>
        <v xml:space="preserve"> </v>
      </c>
      <c r="D300" s="8" t="str">
        <f>IF(Dagbok!$G294=C$2,Dagbok!$E294," ")</f>
        <v xml:space="preserve"> </v>
      </c>
      <c r="E300" s="8" t="str">
        <f>IF(Dagbok!$F294=E$2,Dagbok!$E294," ")</f>
        <v xml:space="preserve"> </v>
      </c>
      <c r="F300" s="8" t="str">
        <f>IF(Dagbok!$G294=E$2,Dagbok!$E294," ")</f>
        <v xml:space="preserve"> </v>
      </c>
      <c r="G300" s="8" t="str">
        <f>IF(Dagbok!$F294=G$2,Dagbok!$E294," ")</f>
        <v xml:space="preserve"> </v>
      </c>
      <c r="H300" s="8" t="str">
        <f>IF(Dagbok!$G294=G$2,Dagbok!$E294," ")</f>
        <v xml:space="preserve"> </v>
      </c>
      <c r="I300" s="8" t="str">
        <f>IF(Dagbok!$F294=I$2,Dagbok!$E294," ")</f>
        <v xml:space="preserve"> </v>
      </c>
      <c r="J300" s="8" t="str">
        <f>IF(Dagbok!$G294=I$2,Dagbok!$E294," ")</f>
        <v xml:space="preserve"> </v>
      </c>
    </row>
    <row r="301" spans="1:10" x14ac:dyDescent="0.25">
      <c r="A301" s="32">
        <f>IF(Dagbok!B295&gt;0,Dagbok!B295," ")</f>
        <v>293</v>
      </c>
      <c r="B301" s="32"/>
      <c r="C301" s="8" t="str">
        <f>IF(Dagbok!$F295=C$2,Dagbok!$E295," ")</f>
        <v xml:space="preserve"> </v>
      </c>
      <c r="D301" s="8" t="str">
        <f>IF(Dagbok!$G295=C$2,Dagbok!$E295," ")</f>
        <v xml:space="preserve"> </v>
      </c>
      <c r="E301" s="8" t="str">
        <f>IF(Dagbok!$F295=E$2,Dagbok!$E295," ")</f>
        <v xml:space="preserve"> </v>
      </c>
      <c r="F301" s="8" t="str">
        <f>IF(Dagbok!$G295=E$2,Dagbok!$E295," ")</f>
        <v xml:space="preserve"> </v>
      </c>
      <c r="G301" s="8" t="str">
        <f>IF(Dagbok!$F295=G$2,Dagbok!$E295," ")</f>
        <v xml:space="preserve"> </v>
      </c>
      <c r="H301" s="8" t="str">
        <f>IF(Dagbok!$G295=G$2,Dagbok!$E295," ")</f>
        <v xml:space="preserve"> </v>
      </c>
      <c r="I301" s="8" t="str">
        <f>IF(Dagbok!$F295=I$2,Dagbok!$E295," ")</f>
        <v xml:space="preserve"> </v>
      </c>
      <c r="J301" s="8" t="str">
        <f>IF(Dagbok!$G295=I$2,Dagbok!$E295," ")</f>
        <v xml:space="preserve"> </v>
      </c>
    </row>
    <row r="302" spans="1:10" x14ac:dyDescent="0.25">
      <c r="A302" s="32">
        <f>IF(Dagbok!B296&gt;0,Dagbok!B296," ")</f>
        <v>294</v>
      </c>
      <c r="B302" s="32"/>
      <c r="C302" s="8" t="str">
        <f>IF(Dagbok!$F296=C$2,Dagbok!$E296," ")</f>
        <v xml:space="preserve"> </v>
      </c>
      <c r="D302" s="8" t="str">
        <f>IF(Dagbok!$G296=C$2,Dagbok!$E296," ")</f>
        <v xml:space="preserve"> </v>
      </c>
      <c r="E302" s="8" t="str">
        <f>IF(Dagbok!$F296=E$2,Dagbok!$E296," ")</f>
        <v xml:space="preserve"> </v>
      </c>
      <c r="F302" s="8" t="str">
        <f>IF(Dagbok!$G296=E$2,Dagbok!$E296," ")</f>
        <v xml:space="preserve"> </v>
      </c>
      <c r="G302" s="8" t="str">
        <f>IF(Dagbok!$F296=G$2,Dagbok!$E296," ")</f>
        <v xml:space="preserve"> </v>
      </c>
      <c r="H302" s="8" t="str">
        <f>IF(Dagbok!$G296=G$2,Dagbok!$E296," ")</f>
        <v xml:space="preserve"> </v>
      </c>
      <c r="I302" s="8" t="str">
        <f>IF(Dagbok!$F296=I$2,Dagbok!$E296," ")</f>
        <v xml:space="preserve"> </v>
      </c>
      <c r="J302" s="8" t="str">
        <f>IF(Dagbok!$G296=I$2,Dagbok!$E296," ")</f>
        <v xml:space="preserve"> </v>
      </c>
    </row>
    <row r="303" spans="1:10" x14ac:dyDescent="0.25">
      <c r="A303" s="32">
        <f>IF(Dagbok!B297&gt;0,Dagbok!B297," ")</f>
        <v>295</v>
      </c>
      <c r="B303" s="32"/>
      <c r="C303" s="8" t="str">
        <f>IF(Dagbok!$F297=C$2,Dagbok!$E297," ")</f>
        <v xml:space="preserve"> </v>
      </c>
      <c r="D303" s="8" t="str">
        <f>IF(Dagbok!$G297=C$2,Dagbok!$E297," ")</f>
        <v xml:space="preserve"> </v>
      </c>
      <c r="E303" s="8" t="str">
        <f>IF(Dagbok!$F297=E$2,Dagbok!$E297," ")</f>
        <v xml:space="preserve"> </v>
      </c>
      <c r="F303" s="8" t="str">
        <f>IF(Dagbok!$G297=E$2,Dagbok!$E297," ")</f>
        <v xml:space="preserve"> </v>
      </c>
      <c r="G303" s="8" t="str">
        <f>IF(Dagbok!$F297=G$2,Dagbok!$E297," ")</f>
        <v xml:space="preserve"> </v>
      </c>
      <c r="H303" s="8" t="str">
        <f>IF(Dagbok!$G297=G$2,Dagbok!$E297," ")</f>
        <v xml:space="preserve"> </v>
      </c>
      <c r="I303" s="8" t="str">
        <f>IF(Dagbok!$F297=I$2,Dagbok!$E297," ")</f>
        <v xml:space="preserve"> </v>
      </c>
      <c r="J303" s="8" t="str">
        <f>IF(Dagbok!$G297=I$2,Dagbok!$E297," ")</f>
        <v xml:space="preserve"> </v>
      </c>
    </row>
    <row r="304" spans="1:10" x14ac:dyDescent="0.25">
      <c r="A304" s="32">
        <f>IF(Dagbok!B298&gt;0,Dagbok!B298," ")</f>
        <v>296</v>
      </c>
      <c r="B304" s="32"/>
      <c r="C304" s="8" t="str">
        <f>IF(Dagbok!$F298=C$2,Dagbok!$E298," ")</f>
        <v xml:space="preserve"> </v>
      </c>
      <c r="D304" s="8" t="str">
        <f>IF(Dagbok!$G298=C$2,Dagbok!$E298," ")</f>
        <v xml:space="preserve"> </v>
      </c>
      <c r="E304" s="8" t="str">
        <f>IF(Dagbok!$F298=E$2,Dagbok!$E298," ")</f>
        <v xml:space="preserve"> </v>
      </c>
      <c r="F304" s="8" t="str">
        <f>IF(Dagbok!$G298=E$2,Dagbok!$E298," ")</f>
        <v xml:space="preserve"> </v>
      </c>
      <c r="G304" s="8" t="str">
        <f>IF(Dagbok!$F298=G$2,Dagbok!$E298," ")</f>
        <v xml:space="preserve"> </v>
      </c>
      <c r="H304" s="8" t="str">
        <f>IF(Dagbok!$G298=G$2,Dagbok!$E298," ")</f>
        <v xml:space="preserve"> </v>
      </c>
      <c r="I304" s="8" t="str">
        <f>IF(Dagbok!$F298=I$2,Dagbok!$E298," ")</f>
        <v xml:space="preserve"> </v>
      </c>
      <c r="J304" s="8" t="str">
        <f>IF(Dagbok!$G298=I$2,Dagbok!$E298," ")</f>
        <v xml:space="preserve"> </v>
      </c>
    </row>
    <row r="305" spans="1:10" x14ac:dyDescent="0.25">
      <c r="A305" s="32">
        <f>IF(Dagbok!B299&gt;0,Dagbok!B299," ")</f>
        <v>297</v>
      </c>
      <c r="B305" s="32"/>
      <c r="C305" s="8" t="str">
        <f>IF(Dagbok!$F299=C$2,Dagbok!$E299," ")</f>
        <v xml:space="preserve"> </v>
      </c>
      <c r="D305" s="8" t="str">
        <f>IF(Dagbok!$G299=C$2,Dagbok!$E299," ")</f>
        <v xml:space="preserve"> </v>
      </c>
      <c r="E305" s="8" t="str">
        <f>IF(Dagbok!$F299=E$2,Dagbok!$E299," ")</f>
        <v xml:space="preserve"> </v>
      </c>
      <c r="F305" s="8" t="str">
        <f>IF(Dagbok!$G299=E$2,Dagbok!$E299," ")</f>
        <v xml:space="preserve"> </v>
      </c>
      <c r="G305" s="8" t="str">
        <f>IF(Dagbok!$F299=G$2,Dagbok!$E299," ")</f>
        <v xml:space="preserve"> </v>
      </c>
      <c r="H305" s="8" t="str">
        <f>IF(Dagbok!$G299=G$2,Dagbok!$E299," ")</f>
        <v xml:space="preserve"> </v>
      </c>
      <c r="I305" s="8" t="str">
        <f>IF(Dagbok!$F299=I$2,Dagbok!$E299," ")</f>
        <v xml:space="preserve"> </v>
      </c>
      <c r="J305" s="8" t="str">
        <f>IF(Dagbok!$G299=I$2,Dagbok!$E299," ")</f>
        <v xml:space="preserve"> </v>
      </c>
    </row>
    <row r="306" spans="1:10" x14ac:dyDescent="0.25">
      <c r="A306" s="32">
        <f>IF(Dagbok!B300&gt;0,Dagbok!B300," ")</f>
        <v>298</v>
      </c>
      <c r="B306" s="32"/>
      <c r="C306" s="8" t="str">
        <f>IF(Dagbok!$F300=C$2,Dagbok!$E300," ")</f>
        <v xml:space="preserve"> </v>
      </c>
      <c r="D306" s="8" t="str">
        <f>IF(Dagbok!$G300=C$2,Dagbok!$E300," ")</f>
        <v xml:space="preserve"> </v>
      </c>
      <c r="E306" s="8" t="str">
        <f>IF(Dagbok!$F300=E$2,Dagbok!$E300," ")</f>
        <v xml:space="preserve"> </v>
      </c>
      <c r="F306" s="8" t="str">
        <f>IF(Dagbok!$G300=E$2,Dagbok!$E300," ")</f>
        <v xml:space="preserve"> </v>
      </c>
      <c r="G306" s="8" t="str">
        <f>IF(Dagbok!$F300=G$2,Dagbok!$E300," ")</f>
        <v xml:space="preserve"> </v>
      </c>
      <c r="H306" s="8" t="str">
        <f>IF(Dagbok!$G300=G$2,Dagbok!$E300," ")</f>
        <v xml:space="preserve"> </v>
      </c>
      <c r="I306" s="8" t="str">
        <f>IF(Dagbok!$F300=I$2,Dagbok!$E300," ")</f>
        <v xml:space="preserve"> </v>
      </c>
      <c r="J306" s="8" t="str">
        <f>IF(Dagbok!$G300=I$2,Dagbok!$E300," ")</f>
        <v xml:space="preserve"> </v>
      </c>
    </row>
    <row r="307" spans="1:10" x14ac:dyDescent="0.25">
      <c r="A307" s="32">
        <f>IF(Dagbok!B301&gt;0,Dagbok!B301," ")</f>
        <v>299</v>
      </c>
      <c r="B307" s="32"/>
      <c r="C307" s="8" t="str">
        <f>IF(Dagbok!$F301=C$2,Dagbok!$E301," ")</f>
        <v xml:space="preserve"> </v>
      </c>
      <c r="D307" s="8" t="str">
        <f>IF(Dagbok!$G301=C$2,Dagbok!$E301," ")</f>
        <v xml:space="preserve"> </v>
      </c>
      <c r="E307" s="8" t="str">
        <f>IF(Dagbok!$F301=E$2,Dagbok!$E301," ")</f>
        <v xml:space="preserve"> </v>
      </c>
      <c r="F307" s="8" t="str">
        <f>IF(Dagbok!$G301=E$2,Dagbok!$E301," ")</f>
        <v xml:space="preserve"> </v>
      </c>
      <c r="G307" s="8" t="str">
        <f>IF(Dagbok!$F301=G$2,Dagbok!$E301," ")</f>
        <v xml:space="preserve"> </v>
      </c>
      <c r="H307" s="8" t="str">
        <f>IF(Dagbok!$G301=G$2,Dagbok!$E301," ")</f>
        <v xml:space="preserve"> </v>
      </c>
      <c r="I307" s="8" t="str">
        <f>IF(Dagbok!$F301=I$2,Dagbok!$E301," ")</f>
        <v xml:space="preserve"> </v>
      </c>
      <c r="J307" s="8" t="str">
        <f>IF(Dagbok!$G301=I$2,Dagbok!$E301," ")</f>
        <v xml:space="preserve"> </v>
      </c>
    </row>
    <row r="308" spans="1:10" x14ac:dyDescent="0.25">
      <c r="A308" s="32">
        <f>IF(Dagbok!B302&gt;0,Dagbok!B302," ")</f>
        <v>300</v>
      </c>
      <c r="B308" s="32"/>
      <c r="C308" s="8" t="str">
        <f>IF(Dagbok!$F302=C$2,Dagbok!$E302," ")</f>
        <v xml:space="preserve"> </v>
      </c>
      <c r="D308" s="8" t="str">
        <f>IF(Dagbok!$G302=C$2,Dagbok!$E302," ")</f>
        <v xml:space="preserve"> </v>
      </c>
      <c r="E308" s="8" t="str">
        <f>IF(Dagbok!$F302=E$2,Dagbok!$E302," ")</f>
        <v xml:space="preserve"> </v>
      </c>
      <c r="F308" s="8" t="str">
        <f>IF(Dagbok!$G302=E$2,Dagbok!$E302," ")</f>
        <v xml:space="preserve"> </v>
      </c>
      <c r="G308" s="8" t="str">
        <f>IF(Dagbok!$F302=G$2,Dagbok!$E302," ")</f>
        <v xml:space="preserve"> </v>
      </c>
      <c r="H308" s="8" t="str">
        <f>IF(Dagbok!$G302=G$2,Dagbok!$E302," ")</f>
        <v xml:space="preserve"> </v>
      </c>
      <c r="I308" s="8" t="str">
        <f>IF(Dagbok!$F302=I$2,Dagbok!$E302," ")</f>
        <v xml:space="preserve"> </v>
      </c>
      <c r="J308" s="8" t="str">
        <f>IF(Dagbok!$G302=I$2,Dagbok!$E302," ")</f>
        <v xml:space="preserve"> </v>
      </c>
    </row>
  </sheetData>
  <sheetProtection algorithmName="SHA-512" hashValue="jiXKOhXW7KL0bnpT/AsIjVZBOHDaKB7yzguV81qIRc5DZy8k+TIvMqocOU89ZY0VzGbVyrloWwGsLIGUUGhOWA==" saltValue="hMYdCq7wmaaLg2gxM2WDfw==" spinCount="100000" sheet="1" objects="1" scenarios="1" formatColumns="0" selectLockedCells="1" selectUnlockedCells="1"/>
  <mergeCells count="14">
    <mergeCell ref="C1:D1"/>
    <mergeCell ref="E1:F1"/>
    <mergeCell ref="G1:H1"/>
    <mergeCell ref="I1:J1"/>
    <mergeCell ref="A2:B2"/>
    <mergeCell ref="C2:D2"/>
    <mergeCell ref="E2:F2"/>
    <mergeCell ref="G2:H2"/>
    <mergeCell ref="I2:J2"/>
    <mergeCell ref="A4:B4"/>
    <mergeCell ref="A5:B5"/>
    <mergeCell ref="A6:B6"/>
    <mergeCell ref="A8:B8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0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B1"/>
    </sheetView>
  </sheetViews>
  <sheetFormatPr baseColWidth="10" defaultRowHeight="15" x14ac:dyDescent="0.25"/>
  <cols>
    <col min="1" max="1" width="8.7109375" bestFit="1" customWidth="1"/>
    <col min="2" max="2" width="8.7109375" customWidth="1"/>
    <col min="3" max="4" width="6.42578125" bestFit="1" customWidth="1"/>
    <col min="5" max="14" width="6.42578125" customWidth="1"/>
    <col min="15" max="16" width="8" customWidth="1"/>
    <col min="17" max="19" width="7.7109375" customWidth="1"/>
    <col min="20" max="20" width="6.42578125" customWidth="1"/>
    <col min="21" max="21" width="7.7109375" customWidth="1"/>
    <col min="22" max="24" width="6.42578125" customWidth="1"/>
    <col min="25" max="26" width="7.7109375" customWidth="1"/>
    <col min="27" max="27" width="10.28515625" customWidth="1"/>
    <col min="28" max="28" width="10.7109375" bestFit="1" customWidth="1"/>
    <col min="29" max="36" width="6.42578125" bestFit="1" customWidth="1"/>
    <col min="37" max="38" width="9.28515625" bestFit="1" customWidth="1"/>
    <col min="39" max="39" width="10.28515625" bestFit="1" customWidth="1"/>
    <col min="40" max="40" width="7.7109375" bestFit="1" customWidth="1"/>
  </cols>
  <sheetData>
    <row r="1" spans="1:41" s="240" customFormat="1" ht="129.75" customHeight="1" x14ac:dyDescent="0.25">
      <c r="A1" s="253"/>
      <c r="B1" s="254"/>
      <c r="C1" s="256" t="str">
        <f>VLOOKUP(C2,KontoPlan,2,FALSE)</f>
        <v>Kortstokker</v>
      </c>
      <c r="D1" s="256"/>
      <c r="E1" s="256" t="str">
        <f>VLOOKUP(E2,KontoPlan,2,FALSE)</f>
        <v>Mapper</v>
      </c>
      <c r="F1" s="256"/>
      <c r="G1" s="256" t="str">
        <f>VLOOKUP(G2,KontoPlan,2,FALSE)</f>
        <v>Hjertestarter</v>
      </c>
      <c r="H1" s="256"/>
      <c r="I1" s="256" t="str">
        <f>VLOOKUP(I2,KontoPlan,2,FALSE)</f>
        <v>PC Turneringsleder</v>
      </c>
      <c r="J1" s="256"/>
      <c r="K1" s="256" t="str">
        <f>VLOOKUP(K2,KontoPlan,2,FALSE)</f>
        <v>PC Regnskap</v>
      </c>
      <c r="L1" s="256"/>
      <c r="M1" s="256" t="str">
        <f>VLOOKUP(M2,KontoPlan,2,FALSE)</f>
        <v>Printer</v>
      </c>
      <c r="N1" s="256"/>
      <c r="O1" s="256" t="str">
        <f>VLOOKUP(O2,KontoPlan,2,FALSE)</f>
        <v>Bridgemate Server</v>
      </c>
      <c r="P1" s="256"/>
      <c r="Q1" s="256" t="str">
        <f>VLOOKUP(Q2,KontoPlan,2,FALSE)</f>
        <v>Bridgemate Terminal</v>
      </c>
      <c r="R1" s="256"/>
      <c r="S1" s="256" t="str">
        <f>VLOOKUP(S2,KontoPlan,2,FALSE)</f>
        <v>Meldebokser</v>
      </c>
      <c r="T1" s="256"/>
      <c r="U1" s="256" t="str">
        <f>VLOOKUP(U2,KontoPlan,2,FALSE)</f>
        <v>Minnebrikker</v>
      </c>
      <c r="V1" s="256"/>
      <c r="W1" s="256" t="str">
        <f>VLOOKUP(W2,KontoPlan,2,FALSE)</f>
        <v>Refleksvester</v>
      </c>
      <c r="X1" s="256"/>
      <c r="Y1" s="256" t="str">
        <f>VLOOKUP(Y2,KontoPlan,2,FALSE)</f>
        <v>Oppbevaringsbokser</v>
      </c>
      <c r="Z1" s="256"/>
      <c r="AA1" s="256" t="str">
        <f>VLOOKUP(AA2,KontoPlan,2,FALSE)</f>
        <v>Bridgemate 2</v>
      </c>
      <c r="AB1" s="256"/>
      <c r="AC1" s="256" t="str">
        <f>VLOOKUP(AC2,KontoPlan,2,FALSE)</f>
        <v>Vannkoker</v>
      </c>
      <c r="AD1" s="256"/>
      <c r="AE1" s="256" t="str">
        <f>VLOOKUP(AE2,KontoPlan,2,FALSE)</f>
        <v>Kokeplate</v>
      </c>
      <c r="AF1" s="256"/>
      <c r="AG1" s="256" t="str">
        <f>VLOOKUP(AG2,KontoPlan,2,FALSE)</f>
        <v>Kaffetrakter</v>
      </c>
      <c r="AH1" s="256"/>
      <c r="AI1" s="256" t="str">
        <f>VLOOKUP(AI2,KontoPlan,2,FALSE)</f>
        <v>Kaffekanner</v>
      </c>
      <c r="AJ1" s="256"/>
      <c r="AK1" s="256" t="str">
        <f>VLOOKUP(AK2,KontoPlan,2,FALSE)</f>
        <v>Pølsekoker</v>
      </c>
      <c r="AL1" s="256"/>
      <c r="AM1" s="256" t="str">
        <f>VLOOKUP(AM2,KontoPlan,2,FALSE)</f>
        <v>Varer for videresalg</v>
      </c>
      <c r="AN1" s="256"/>
      <c r="AO1" s="77" t="s">
        <v>577</v>
      </c>
    </row>
    <row r="2" spans="1:41" ht="15.75" thickBot="1" x14ac:dyDescent="0.3">
      <c r="A2" s="257" t="s">
        <v>55</v>
      </c>
      <c r="B2" s="258"/>
      <c r="C2" s="261">
        <v>1250</v>
      </c>
      <c r="D2" s="260"/>
      <c r="E2" s="261">
        <v>1251</v>
      </c>
      <c r="F2" s="260"/>
      <c r="G2" s="261">
        <v>1252</v>
      </c>
      <c r="H2" s="260"/>
      <c r="I2" s="261">
        <v>1253</v>
      </c>
      <c r="J2" s="260"/>
      <c r="K2" s="261">
        <v>1254</v>
      </c>
      <c r="L2" s="260"/>
      <c r="M2" s="261">
        <v>1255</v>
      </c>
      <c r="N2" s="260"/>
      <c r="O2" s="261">
        <v>1256</v>
      </c>
      <c r="P2" s="260"/>
      <c r="Q2" s="261">
        <v>1257</v>
      </c>
      <c r="R2" s="260"/>
      <c r="S2" s="261">
        <v>1258</v>
      </c>
      <c r="T2" s="260"/>
      <c r="U2" s="261">
        <v>1259</v>
      </c>
      <c r="V2" s="260"/>
      <c r="W2" s="261">
        <v>1260</v>
      </c>
      <c r="X2" s="260"/>
      <c r="Y2" s="261">
        <v>1261</v>
      </c>
      <c r="Z2" s="260"/>
      <c r="AA2" s="261">
        <v>1262</v>
      </c>
      <c r="AB2" s="260"/>
      <c r="AC2" s="261">
        <v>1280</v>
      </c>
      <c r="AD2" s="260"/>
      <c r="AE2" s="261">
        <v>1281</v>
      </c>
      <c r="AF2" s="260"/>
      <c r="AG2" s="261">
        <v>1282</v>
      </c>
      <c r="AH2" s="260"/>
      <c r="AI2" s="261">
        <v>1283</v>
      </c>
      <c r="AJ2" s="260"/>
      <c r="AK2" s="261">
        <v>1284</v>
      </c>
      <c r="AL2" s="260"/>
      <c r="AM2" s="261">
        <v>1460</v>
      </c>
      <c r="AN2" s="260"/>
    </row>
    <row r="3" spans="1:41" ht="15.75" thickBot="1" x14ac:dyDescent="0.3">
      <c r="A3" s="83"/>
      <c r="B3" s="84"/>
      <c r="C3" s="44" t="s">
        <v>61</v>
      </c>
      <c r="D3" s="76" t="s">
        <v>60</v>
      </c>
      <c r="E3" s="44" t="s">
        <v>61</v>
      </c>
      <c r="F3" s="76" t="s">
        <v>60</v>
      </c>
      <c r="G3" s="44" t="s">
        <v>61</v>
      </c>
      <c r="H3" s="76" t="s">
        <v>60</v>
      </c>
      <c r="I3" s="44" t="s">
        <v>61</v>
      </c>
      <c r="J3" s="76" t="s">
        <v>60</v>
      </c>
      <c r="K3" s="44" t="s">
        <v>61</v>
      </c>
      <c r="L3" s="76" t="s">
        <v>60</v>
      </c>
      <c r="M3" s="44" t="s">
        <v>61</v>
      </c>
      <c r="N3" s="76" t="s">
        <v>60</v>
      </c>
      <c r="O3" s="44" t="s">
        <v>61</v>
      </c>
      <c r="P3" s="76" t="s">
        <v>60</v>
      </c>
      <c r="Q3" s="44" t="s">
        <v>61</v>
      </c>
      <c r="R3" s="76" t="s">
        <v>60</v>
      </c>
      <c r="S3" s="44" t="s">
        <v>61</v>
      </c>
      <c r="T3" s="76" t="s">
        <v>60</v>
      </c>
      <c r="U3" s="44" t="s">
        <v>61</v>
      </c>
      <c r="V3" s="76" t="s">
        <v>60</v>
      </c>
      <c r="W3" s="44" t="s">
        <v>61</v>
      </c>
      <c r="X3" s="76" t="s">
        <v>60</v>
      </c>
      <c r="Y3" s="44" t="s">
        <v>61</v>
      </c>
      <c r="Z3" s="76" t="s">
        <v>60</v>
      </c>
      <c r="AA3" s="44" t="s">
        <v>61</v>
      </c>
      <c r="AB3" s="76" t="s">
        <v>60</v>
      </c>
      <c r="AC3" s="44" t="s">
        <v>61</v>
      </c>
      <c r="AD3" s="76" t="s">
        <v>60</v>
      </c>
      <c r="AE3" s="44" t="s">
        <v>61</v>
      </c>
      <c r="AF3" s="76" t="s">
        <v>60</v>
      </c>
      <c r="AG3" s="44" t="s">
        <v>61</v>
      </c>
      <c r="AH3" s="76" t="s">
        <v>60</v>
      </c>
      <c r="AI3" s="44" t="s">
        <v>61</v>
      </c>
      <c r="AJ3" s="76" t="s">
        <v>60</v>
      </c>
      <c r="AK3" s="44" t="s">
        <v>61</v>
      </c>
      <c r="AL3" s="76" t="s">
        <v>60</v>
      </c>
      <c r="AM3" s="44" t="s">
        <v>61</v>
      </c>
      <c r="AN3" s="76" t="s">
        <v>60</v>
      </c>
    </row>
    <row r="4" spans="1:41" s="239" customFormat="1" ht="15.75" thickBot="1" x14ac:dyDescent="0.3">
      <c r="A4" s="247" t="s">
        <v>126</v>
      </c>
      <c r="B4" s="248"/>
      <c r="C4" s="238">
        <f t="shared" ref="C4:AH4" si="0">SUM(C9:C962)</f>
        <v>0</v>
      </c>
      <c r="D4" s="238">
        <f t="shared" si="0"/>
        <v>0</v>
      </c>
      <c r="E4" s="238">
        <f t="shared" si="0"/>
        <v>0</v>
      </c>
      <c r="F4" s="238">
        <f t="shared" si="0"/>
        <v>0</v>
      </c>
      <c r="G4" s="238">
        <f t="shared" si="0"/>
        <v>1</v>
      </c>
      <c r="H4" s="238">
        <f t="shared" si="0"/>
        <v>0</v>
      </c>
      <c r="I4" s="238">
        <f t="shared" si="0"/>
        <v>0</v>
      </c>
      <c r="J4" s="238">
        <f t="shared" si="0"/>
        <v>0</v>
      </c>
      <c r="K4" s="238">
        <f t="shared" si="0"/>
        <v>0</v>
      </c>
      <c r="L4" s="238">
        <f t="shared" si="0"/>
        <v>0</v>
      </c>
      <c r="M4" s="238">
        <f t="shared" si="0"/>
        <v>0</v>
      </c>
      <c r="N4" s="238">
        <f t="shared" si="0"/>
        <v>0</v>
      </c>
      <c r="O4" s="238">
        <f t="shared" si="0"/>
        <v>499</v>
      </c>
      <c r="P4" s="238">
        <f t="shared" si="0"/>
        <v>500</v>
      </c>
      <c r="Q4" s="238">
        <f t="shared" si="0"/>
        <v>796</v>
      </c>
      <c r="R4" s="238">
        <f t="shared" si="0"/>
        <v>800</v>
      </c>
      <c r="S4" s="238">
        <f t="shared" si="0"/>
        <v>0</v>
      </c>
      <c r="T4" s="238">
        <f t="shared" si="0"/>
        <v>0</v>
      </c>
      <c r="U4" s="238">
        <f t="shared" si="0"/>
        <v>0</v>
      </c>
      <c r="V4" s="238">
        <f t="shared" si="0"/>
        <v>0</v>
      </c>
      <c r="W4" s="238">
        <f t="shared" si="0"/>
        <v>0</v>
      </c>
      <c r="X4" s="238">
        <f t="shared" si="0"/>
        <v>0</v>
      </c>
      <c r="Y4" s="238">
        <f t="shared" ref="Y4:Z4" si="1">SUM(Y9:Y962)</f>
        <v>0</v>
      </c>
      <c r="Z4" s="238">
        <f t="shared" si="1"/>
        <v>0</v>
      </c>
      <c r="AA4" s="238">
        <f t="shared" ref="AA4:AB4" si="2">SUM(AA9:AA962)</f>
        <v>0</v>
      </c>
      <c r="AB4" s="238">
        <f t="shared" si="2"/>
        <v>17984</v>
      </c>
      <c r="AC4" s="238">
        <f t="shared" si="0"/>
        <v>0</v>
      </c>
      <c r="AD4" s="238">
        <f t="shared" si="0"/>
        <v>0</v>
      </c>
      <c r="AE4" s="238">
        <f t="shared" si="0"/>
        <v>0</v>
      </c>
      <c r="AF4" s="238">
        <f t="shared" si="0"/>
        <v>0</v>
      </c>
      <c r="AG4" s="238">
        <f t="shared" si="0"/>
        <v>0</v>
      </c>
      <c r="AH4" s="238">
        <f t="shared" si="0"/>
        <v>0</v>
      </c>
      <c r="AI4" s="238">
        <f t="shared" ref="AI4:AJ4" si="3">SUM(AI9:AI962)</f>
        <v>0</v>
      </c>
      <c r="AJ4" s="238">
        <f t="shared" si="3"/>
        <v>0</v>
      </c>
      <c r="AK4" s="238">
        <f>SUM(AK9:AK962)</f>
        <v>0</v>
      </c>
      <c r="AL4" s="238">
        <f>SUM(AL9:AL962)</f>
        <v>0</v>
      </c>
      <c r="AM4" s="238">
        <f t="shared" ref="AM4:AN4" si="4">SUM(AM9:AM962)</f>
        <v>0</v>
      </c>
      <c r="AN4" s="238">
        <f t="shared" si="4"/>
        <v>0</v>
      </c>
    </row>
    <row r="5" spans="1:41" ht="15.75" thickBot="1" x14ac:dyDescent="0.3">
      <c r="A5" s="247" t="s">
        <v>65</v>
      </c>
      <c r="B5" s="248"/>
      <c r="C5" t="str">
        <f>IF(C4&gt;D4,C4-D4," ")</f>
        <v xml:space="preserve"> </v>
      </c>
      <c r="D5" t="str">
        <f>IF(D4&gt;C4,D4-C4," ")</f>
        <v xml:space="preserve"> </v>
      </c>
      <c r="E5" t="str">
        <f>IF(E4&gt;F4,E4-F4," ")</f>
        <v xml:space="preserve"> </v>
      </c>
      <c r="F5" t="str">
        <f>IF(F4&gt;E4,F4-E4," ")</f>
        <v xml:space="preserve"> </v>
      </c>
      <c r="G5">
        <f>IF(G4&gt;H4,G4-H4," ")</f>
        <v>1</v>
      </c>
      <c r="H5" t="str">
        <f>IF(H4&gt;G4,H4-G4," ")</f>
        <v xml:space="preserve"> </v>
      </c>
      <c r="I5" t="str">
        <f>IF(I4&gt;J4,I4-J4," ")</f>
        <v xml:space="preserve"> </v>
      </c>
      <c r="J5" t="str">
        <f>IF(J4&gt;I4,J4-I4," ")</f>
        <v xml:space="preserve"> </v>
      </c>
      <c r="K5" t="str">
        <f>IF(K4&gt;L4,K4-L4," ")</f>
        <v xml:space="preserve"> </v>
      </c>
      <c r="L5" t="str">
        <f>IF(L4&gt;K4,L4-K4," ")</f>
        <v xml:space="preserve"> </v>
      </c>
      <c r="M5" t="str">
        <f>IF(M4&gt;N4,M4-N4," ")</f>
        <v xml:space="preserve"> </v>
      </c>
      <c r="N5" t="str">
        <f>IF(N4&gt;M4,N4-M4," ")</f>
        <v xml:space="preserve"> </v>
      </c>
      <c r="O5" t="str">
        <f>IF(O4&gt;P4,O4-P4," ")</f>
        <v xml:space="preserve"> </v>
      </c>
      <c r="P5">
        <f>IF(P4&gt;O4,P4-O4," ")</f>
        <v>1</v>
      </c>
      <c r="Q5" t="str">
        <f>IF(Q4&gt;R4,Q4-R4," ")</f>
        <v xml:space="preserve"> </v>
      </c>
      <c r="R5">
        <f>IF(R4&gt;Q4,R4-Q4," ")</f>
        <v>4</v>
      </c>
      <c r="S5" t="str">
        <f>IF(S4&gt;T4,S4-T4," ")</f>
        <v xml:space="preserve"> </v>
      </c>
      <c r="T5" t="str">
        <f>IF(T4&gt;S4,T4-S4," ")</f>
        <v xml:space="preserve"> </v>
      </c>
      <c r="U5" t="str">
        <f>IF(U4&gt;V4,U4-V4," ")</f>
        <v xml:space="preserve"> </v>
      </c>
      <c r="V5" t="str">
        <f>IF(V4&gt;U4,V4-U4," ")</f>
        <v xml:space="preserve"> </v>
      </c>
      <c r="W5" t="str">
        <f>IF(W4&gt;X4,W4-X4," ")</f>
        <v xml:space="preserve"> </v>
      </c>
      <c r="X5" t="str">
        <f>IF(X4&gt;W4,X4-W4," ")</f>
        <v xml:space="preserve"> </v>
      </c>
      <c r="Y5" t="str">
        <f>IF(Y4&gt;Z4,Y4-Z4," ")</f>
        <v xml:space="preserve"> </v>
      </c>
      <c r="Z5" t="str">
        <f>IF(Z4&gt;Y4,Z4-Y4," ")</f>
        <v xml:space="preserve"> </v>
      </c>
      <c r="AA5" t="str">
        <f>IF(AA4&gt;AB4,AA4-AB4," ")</f>
        <v xml:space="preserve"> </v>
      </c>
      <c r="AB5">
        <f>IF(AB4&gt;AA4,AB4-AA4," ")</f>
        <v>17984</v>
      </c>
      <c r="AC5" t="str">
        <f>IF(AC4&gt;AD4,AC4-AD4," ")</f>
        <v xml:space="preserve"> </v>
      </c>
      <c r="AD5" t="str">
        <f>IF(AD4&gt;AC4,AD4-AC4," ")</f>
        <v xml:space="preserve"> </v>
      </c>
      <c r="AE5" t="str">
        <f>IF(AE4&gt;AF4,AE4-AF4," ")</f>
        <v xml:space="preserve"> </v>
      </c>
      <c r="AF5" t="str">
        <f>IF(AF4&gt;AE4,AF4-AE4," ")</f>
        <v xml:space="preserve"> </v>
      </c>
      <c r="AG5" t="str">
        <f>IF(AG4&gt;AH4,AG4-AH4," ")</f>
        <v xml:space="preserve"> </v>
      </c>
      <c r="AH5" t="str">
        <f>IF(AH4&gt;AG4,AH4-AG4," ")</f>
        <v xml:space="preserve"> </v>
      </c>
      <c r="AI5" t="str">
        <f>IF(AI4&gt;AJ4,AI4-AJ4," ")</f>
        <v xml:space="preserve"> </v>
      </c>
      <c r="AJ5" t="str">
        <f>IF(AJ4&gt;AI4,AJ4-AI4," ")</f>
        <v xml:space="preserve"> </v>
      </c>
      <c r="AK5" t="str">
        <f>IF(AK4&gt;AL4,AK4-AL4," ")</f>
        <v xml:space="preserve"> </v>
      </c>
      <c r="AL5" t="str">
        <f>IF(AL4&gt;AK4,AL4-AK4," ")</f>
        <v xml:space="preserve"> </v>
      </c>
      <c r="AM5" t="str">
        <f>IF(AM4&gt;AN4,AM4-AN4," ")</f>
        <v xml:space="preserve"> </v>
      </c>
      <c r="AN5" t="str">
        <f>IF(AN4&gt;AM4,AN4-AM4," ")</f>
        <v xml:space="preserve"> </v>
      </c>
    </row>
    <row r="6" spans="1:41" s="82" customFormat="1" ht="15.75" thickBot="1" x14ac:dyDescent="0.3">
      <c r="A6" s="249" t="s">
        <v>59</v>
      </c>
      <c r="B6" s="250"/>
      <c r="C6" s="81">
        <f>C8+C4-D4</f>
        <v>0</v>
      </c>
      <c r="E6" s="81">
        <f>E8+E4-F4</f>
        <v>0</v>
      </c>
      <c r="G6" s="81">
        <f>G8+G4-H4</f>
        <v>1</v>
      </c>
      <c r="I6" s="81">
        <f>I8+I4-J4</f>
        <v>1</v>
      </c>
      <c r="K6" s="81">
        <f>K8+K4-L4</f>
        <v>1</v>
      </c>
      <c r="M6" s="81">
        <f>M8+M4-N4</f>
        <v>1</v>
      </c>
      <c r="O6" s="81">
        <f>O8+O4-P4</f>
        <v>1</v>
      </c>
      <c r="Q6" s="81">
        <f>Q8+Q4-R4</f>
        <v>37</v>
      </c>
      <c r="S6" s="81">
        <f>S8+S4-T4</f>
        <v>176</v>
      </c>
      <c r="U6" s="81">
        <f>U8+U4-V4</f>
        <v>2</v>
      </c>
      <c r="W6" s="81">
        <f>W8+W4-X4</f>
        <v>10</v>
      </c>
      <c r="Y6" s="81">
        <f>Y8+Y4-Z4</f>
        <v>2</v>
      </c>
      <c r="AA6" s="81">
        <f>AA8+AA4-AB4</f>
        <v>35968</v>
      </c>
      <c r="AC6" s="81">
        <f>AC8+AC4-AD4</f>
        <v>1</v>
      </c>
      <c r="AE6" s="81">
        <f>AE8+AE4-AF4</f>
        <v>1</v>
      </c>
      <c r="AG6" s="81">
        <f>AG8+AG4-AH4</f>
        <v>4</v>
      </c>
      <c r="AI6" s="81">
        <f>AI8+AI4-AJ4</f>
        <v>4</v>
      </c>
      <c r="AK6" s="81">
        <f>AK8+AK4-AL4</f>
        <v>1</v>
      </c>
      <c r="AM6" s="81">
        <f>AM8+AM4-AN4</f>
        <v>0</v>
      </c>
      <c r="AO6" s="246">
        <f>SUM($C$6:$AN$6)</f>
        <v>36211</v>
      </c>
    </row>
    <row r="7" spans="1:41" x14ac:dyDescent="0.25">
      <c r="A7" s="83" t="s">
        <v>70</v>
      </c>
      <c r="B7" s="219" t="s">
        <v>0</v>
      </c>
      <c r="C7" s="221" t="s">
        <v>60</v>
      </c>
      <c r="D7" s="221" t="s">
        <v>61</v>
      </c>
      <c r="E7" s="221" t="s">
        <v>60</v>
      </c>
      <c r="F7" s="221" t="s">
        <v>61</v>
      </c>
      <c r="G7" s="221" t="s">
        <v>60</v>
      </c>
      <c r="H7" s="221" t="s">
        <v>61</v>
      </c>
      <c r="I7" s="221" t="s">
        <v>60</v>
      </c>
      <c r="J7" s="221" t="s">
        <v>61</v>
      </c>
      <c r="K7" s="221" t="s">
        <v>60</v>
      </c>
      <c r="L7" s="221" t="s">
        <v>61</v>
      </c>
      <c r="M7" s="221" t="s">
        <v>60</v>
      </c>
      <c r="N7" s="221" t="s">
        <v>61</v>
      </c>
      <c r="O7" s="221" t="s">
        <v>60</v>
      </c>
      <c r="P7" s="221" t="s">
        <v>61</v>
      </c>
      <c r="Q7" s="221" t="s">
        <v>60</v>
      </c>
      <c r="R7" s="221" t="s">
        <v>61</v>
      </c>
      <c r="S7" s="221" t="s">
        <v>60</v>
      </c>
      <c r="T7" s="221" t="s">
        <v>61</v>
      </c>
      <c r="U7" s="221" t="s">
        <v>60</v>
      </c>
      <c r="V7" s="221" t="s">
        <v>61</v>
      </c>
      <c r="W7" s="221" t="s">
        <v>60</v>
      </c>
      <c r="X7" s="221" t="s">
        <v>61</v>
      </c>
      <c r="Y7" s="221" t="s">
        <v>60</v>
      </c>
      <c r="Z7" s="221" t="s">
        <v>61</v>
      </c>
      <c r="AA7" s="221" t="s">
        <v>60</v>
      </c>
      <c r="AB7" s="221" t="s">
        <v>61</v>
      </c>
      <c r="AC7" s="221" t="s">
        <v>60</v>
      </c>
      <c r="AD7" s="221" t="s">
        <v>61</v>
      </c>
      <c r="AE7" s="221" t="s">
        <v>60</v>
      </c>
      <c r="AF7" s="221" t="s">
        <v>61</v>
      </c>
      <c r="AG7" s="221" t="s">
        <v>60</v>
      </c>
      <c r="AH7" s="221" t="s">
        <v>61</v>
      </c>
      <c r="AI7" s="221" t="s">
        <v>60</v>
      </c>
      <c r="AJ7" s="221" t="s">
        <v>61</v>
      </c>
      <c r="AK7" s="221" t="s">
        <v>60</v>
      </c>
      <c r="AL7" s="221" t="s">
        <v>61</v>
      </c>
      <c r="AM7" s="221" t="s">
        <v>60</v>
      </c>
      <c r="AN7" s="222" t="s">
        <v>61</v>
      </c>
    </row>
    <row r="8" spans="1:41" ht="15.75" thickBot="1" x14ac:dyDescent="0.3">
      <c r="A8" s="251" t="s">
        <v>66</v>
      </c>
      <c r="B8" s="252"/>
      <c r="C8" s="225">
        <v>0</v>
      </c>
      <c r="D8" s="224"/>
      <c r="E8" s="225">
        <v>0</v>
      </c>
      <c r="F8" s="224"/>
      <c r="G8" s="225">
        <v>0</v>
      </c>
      <c r="H8" s="224"/>
      <c r="I8" s="225">
        <v>1</v>
      </c>
      <c r="J8" s="224"/>
      <c r="K8" s="225">
        <v>1</v>
      </c>
      <c r="L8" s="224"/>
      <c r="M8" s="225">
        <v>1</v>
      </c>
      <c r="N8" s="224"/>
      <c r="O8" s="225">
        <v>2</v>
      </c>
      <c r="P8" s="224"/>
      <c r="Q8" s="225">
        <v>41</v>
      </c>
      <c r="R8" s="224"/>
      <c r="S8" s="225">
        <v>176</v>
      </c>
      <c r="T8" s="224"/>
      <c r="U8" s="225">
        <v>2</v>
      </c>
      <c r="V8" s="224"/>
      <c r="W8" s="225">
        <v>10</v>
      </c>
      <c r="X8" s="224"/>
      <c r="Y8" s="225">
        <v>2</v>
      </c>
      <c r="Z8" s="224"/>
      <c r="AA8" s="225">
        <v>53952</v>
      </c>
      <c r="AB8" s="224"/>
      <c r="AC8" s="225">
        <v>1</v>
      </c>
      <c r="AD8" s="224"/>
      <c r="AE8" s="225">
        <v>1</v>
      </c>
      <c r="AF8" s="224"/>
      <c r="AG8" s="225">
        <v>4</v>
      </c>
      <c r="AH8" s="224"/>
      <c r="AI8" s="225">
        <v>4</v>
      </c>
      <c r="AJ8" s="224"/>
      <c r="AK8" s="225">
        <v>1</v>
      </c>
      <c r="AL8" s="224"/>
      <c r="AM8" s="225">
        <v>0</v>
      </c>
      <c r="AN8" s="233"/>
    </row>
    <row r="9" spans="1:41" x14ac:dyDescent="0.25">
      <c r="A9" s="32">
        <f>IF(Dagbok!B3&gt;0,Dagbok!B3," ")</f>
        <v>1</v>
      </c>
      <c r="B9" s="32">
        <f>IF(Dagbok!C3&gt;0,Dagbok!C3," ")</f>
        <v>1</v>
      </c>
      <c r="C9" s="8" t="str">
        <f>IF(Dagbok!$F3=C$2,Dagbok!$E3," ")</f>
        <v xml:space="preserve"> </v>
      </c>
      <c r="D9" s="8" t="str">
        <f>IF(Dagbok!$G3=C$2,Dagbok!$E3," ")</f>
        <v xml:space="preserve"> </v>
      </c>
      <c r="E9" s="8" t="str">
        <f>IF(Dagbok!$F3=E$2,Dagbok!$E3," ")</f>
        <v xml:space="preserve"> </v>
      </c>
      <c r="F9" s="8" t="str">
        <f>IF(Dagbok!$G3=E$2,Dagbok!$E3," ")</f>
        <v xml:space="preserve"> </v>
      </c>
      <c r="G9" s="8" t="str">
        <f>IF(Dagbok!$F3=G$2,Dagbok!$E3," ")</f>
        <v xml:space="preserve"> </v>
      </c>
      <c r="H9" s="8" t="str">
        <f>IF(Dagbok!$G3=G$2,Dagbok!$E3," ")</f>
        <v xml:space="preserve"> </v>
      </c>
      <c r="I9" s="8" t="str">
        <f>IF(Dagbok!$F3=I$2,Dagbok!$E3," ")</f>
        <v xml:space="preserve"> </v>
      </c>
      <c r="J9" s="8" t="str">
        <f>IF(Dagbok!$G3=I$2,Dagbok!$E3," ")</f>
        <v xml:space="preserve"> </v>
      </c>
      <c r="K9" s="8" t="str">
        <f>IF(Dagbok!$F3=K$2,Dagbok!$E3," ")</f>
        <v xml:space="preserve"> </v>
      </c>
      <c r="L9" s="8" t="str">
        <f>IF(Dagbok!$G3=K$2,Dagbok!$E3," ")</f>
        <v xml:space="preserve"> </v>
      </c>
      <c r="M9" s="8" t="str">
        <f>IF(Dagbok!$F3=M$2,Dagbok!$E3," ")</f>
        <v xml:space="preserve"> </v>
      </c>
      <c r="N9" s="8" t="str">
        <f>IF(Dagbok!$G3=M$2,Dagbok!$E3," ")</f>
        <v xml:space="preserve"> </v>
      </c>
      <c r="O9" s="8" t="str">
        <f>IF(Dagbok!$F3=O$2,Dagbok!$E3," ")</f>
        <v xml:space="preserve"> </v>
      </c>
      <c r="P9" s="8" t="str">
        <f>IF(Dagbok!$G3=O$2,Dagbok!$E3," ")</f>
        <v xml:space="preserve"> </v>
      </c>
      <c r="Q9" s="8" t="str">
        <f>IF(Dagbok!$F3=Q$2,Dagbok!$E3," ")</f>
        <v xml:space="preserve"> </v>
      </c>
      <c r="R9" s="8" t="str">
        <f>IF(Dagbok!$G3=Q$2,Dagbok!$E3," ")</f>
        <v xml:space="preserve"> </v>
      </c>
      <c r="S9" s="8" t="str">
        <f>IF(Dagbok!$F3=S$2,Dagbok!$E3," ")</f>
        <v xml:space="preserve"> </v>
      </c>
      <c r="T9" s="8" t="str">
        <f>IF(Dagbok!$G3=S$2,Dagbok!$E3," ")</f>
        <v xml:space="preserve"> </v>
      </c>
      <c r="U9" s="8" t="str">
        <f>IF(Dagbok!$F3=U$2,Dagbok!$E3," ")</f>
        <v xml:space="preserve"> </v>
      </c>
      <c r="V9" s="8" t="str">
        <f>IF(Dagbok!$G3=U$2,Dagbok!$E3," ")</f>
        <v xml:space="preserve"> </v>
      </c>
      <c r="W9" s="8" t="str">
        <f>IF(Dagbok!$F3=W$2,Dagbok!$E3," ")</f>
        <v xml:space="preserve"> </v>
      </c>
      <c r="X9" s="8" t="str">
        <f>IF(Dagbok!$G3=W$2,Dagbok!$E3," ")</f>
        <v xml:space="preserve"> </v>
      </c>
      <c r="Y9" s="8" t="str">
        <f>IF(Dagbok!$F3=Y$2,Dagbok!$E3," ")</f>
        <v xml:space="preserve"> </v>
      </c>
      <c r="Z9" s="8" t="str">
        <f>IF(Dagbok!$G3=Y$2,Dagbok!$E3," ")</f>
        <v xml:space="preserve"> </v>
      </c>
      <c r="AA9" s="8" t="str">
        <f>IF(Dagbok!$F3=AA$2,Dagbok!$E3," ")</f>
        <v xml:space="preserve"> </v>
      </c>
      <c r="AB9" s="8" t="str">
        <f>IF(Dagbok!$G3=AA$2,Dagbok!$E3," ")</f>
        <v xml:space="preserve"> </v>
      </c>
      <c r="AC9" s="8" t="str">
        <f>IF(Dagbok!$F3=AC$2,Dagbok!$E3," ")</f>
        <v xml:space="preserve"> </v>
      </c>
      <c r="AD9" s="8" t="str">
        <f>IF(Dagbok!$G3=AC$2,Dagbok!$E3," ")</f>
        <v xml:space="preserve"> </v>
      </c>
      <c r="AE9" s="8" t="str">
        <f>IF(Dagbok!$F3=AE$2,Dagbok!$E3," ")</f>
        <v xml:space="preserve"> </v>
      </c>
      <c r="AF9" s="8" t="str">
        <f>IF(Dagbok!$G3=AE$2,Dagbok!$E3," ")</f>
        <v xml:space="preserve"> </v>
      </c>
      <c r="AG9" s="8" t="str">
        <f>IF(Dagbok!$F3=AG$2,Dagbok!$E3," ")</f>
        <v xml:space="preserve"> </v>
      </c>
      <c r="AH9" s="8" t="str">
        <f>IF(Dagbok!$G3=AG$2,Dagbok!$E3," ")</f>
        <v xml:space="preserve"> </v>
      </c>
      <c r="AI9" s="8" t="str">
        <f>IF(Dagbok!$F3=AI$2,Dagbok!$E3," ")</f>
        <v xml:space="preserve"> </v>
      </c>
      <c r="AJ9" s="8" t="str">
        <f>IF(Dagbok!$G3=AI$2,Dagbok!$E3," ")</f>
        <v xml:space="preserve"> </v>
      </c>
      <c r="AK9" s="8" t="str">
        <f>IF(Dagbok!$F3=AK$2,Dagbok!$E3," ")</f>
        <v xml:space="preserve"> </v>
      </c>
      <c r="AL9" s="8" t="str">
        <f>IF(Dagbok!$G3=AK$2,Dagbok!$E3," ")</f>
        <v xml:space="preserve"> </v>
      </c>
      <c r="AM9" s="8" t="str">
        <f>IF(Dagbok!$F3=AM$2,Dagbok!$E3," ")</f>
        <v xml:space="preserve"> </v>
      </c>
      <c r="AN9" s="8" t="str">
        <f>IF(Dagbok!$G3=AM$2,Dagbok!$E3," ")</f>
        <v xml:space="preserve"> </v>
      </c>
    </row>
    <row r="10" spans="1:41" x14ac:dyDescent="0.25">
      <c r="A10" s="32">
        <f>IF(Dagbok!B4&gt;0,Dagbok!B4," ")</f>
        <v>2</v>
      </c>
      <c r="B10" s="32">
        <f>IF(Dagbok!C4&gt;0,Dagbok!C4," ")</f>
        <v>2</v>
      </c>
      <c r="C10" s="8" t="str">
        <f>IF(Dagbok!$F4=C$2,Dagbok!$E4," ")</f>
        <v xml:space="preserve"> </v>
      </c>
      <c r="D10" s="8" t="str">
        <f>IF(Dagbok!$G4=C$2,Dagbok!$E4," ")</f>
        <v xml:space="preserve"> </v>
      </c>
      <c r="E10" s="8" t="str">
        <f>IF(Dagbok!$F4=E$2,Dagbok!$E4," ")</f>
        <v xml:space="preserve"> </v>
      </c>
      <c r="F10" s="8" t="str">
        <f>IF(Dagbok!$G4=E$2,Dagbok!$E4," ")</f>
        <v xml:space="preserve"> </v>
      </c>
      <c r="G10" s="8" t="str">
        <f>IF(Dagbok!$F4=G$2,Dagbok!$E4," ")</f>
        <v xml:space="preserve"> </v>
      </c>
      <c r="H10" s="8" t="str">
        <f>IF(Dagbok!$G4=G$2,Dagbok!$E4," ")</f>
        <v xml:space="preserve"> </v>
      </c>
      <c r="I10" s="8" t="str">
        <f>IF(Dagbok!$F4=I$2,Dagbok!$E4," ")</f>
        <v xml:space="preserve"> </v>
      </c>
      <c r="J10" s="8" t="str">
        <f>IF(Dagbok!$G4=I$2,Dagbok!$E4," ")</f>
        <v xml:space="preserve"> </v>
      </c>
      <c r="K10" s="8" t="str">
        <f>IF(Dagbok!$F4=K$2,Dagbok!$E4," ")</f>
        <v xml:space="preserve"> </v>
      </c>
      <c r="L10" s="8" t="str">
        <f>IF(Dagbok!$G4=K$2,Dagbok!$E4," ")</f>
        <v xml:space="preserve"> </v>
      </c>
      <c r="M10" s="8" t="str">
        <f>IF(Dagbok!$F4=M$2,Dagbok!$E4," ")</f>
        <v xml:space="preserve"> </v>
      </c>
      <c r="N10" s="8" t="str">
        <f>IF(Dagbok!$G4=M$2,Dagbok!$E4," ")</f>
        <v xml:space="preserve"> </v>
      </c>
      <c r="O10" s="8" t="str">
        <f>IF(Dagbok!$F4=O$2,Dagbok!$E4," ")</f>
        <v xml:space="preserve"> </v>
      </c>
      <c r="P10" s="8" t="str">
        <f>IF(Dagbok!$G4=O$2,Dagbok!$E4," ")</f>
        <v xml:space="preserve"> </v>
      </c>
      <c r="Q10" s="8" t="str">
        <f>IF(Dagbok!$F4=Q$2,Dagbok!$E4," ")</f>
        <v xml:space="preserve"> </v>
      </c>
      <c r="R10" s="8" t="str">
        <f>IF(Dagbok!$G4=Q$2,Dagbok!$E4," ")</f>
        <v xml:space="preserve"> </v>
      </c>
      <c r="S10" s="8" t="str">
        <f>IF(Dagbok!$F4=S$2,Dagbok!$E4," ")</f>
        <v xml:space="preserve"> </v>
      </c>
      <c r="T10" s="8" t="str">
        <f>IF(Dagbok!$G4=S$2,Dagbok!$E4," ")</f>
        <v xml:space="preserve"> </v>
      </c>
      <c r="U10" s="8" t="str">
        <f>IF(Dagbok!$F4=U$2,Dagbok!$E4," ")</f>
        <v xml:space="preserve"> </v>
      </c>
      <c r="V10" s="8" t="str">
        <f>IF(Dagbok!$G4=U$2,Dagbok!$E4," ")</f>
        <v xml:space="preserve"> </v>
      </c>
      <c r="W10" s="8" t="str">
        <f>IF(Dagbok!$F4=W$2,Dagbok!$E4," ")</f>
        <v xml:space="preserve"> </v>
      </c>
      <c r="X10" s="8" t="str">
        <f>IF(Dagbok!$G4=W$2,Dagbok!$E4," ")</f>
        <v xml:space="preserve"> </v>
      </c>
      <c r="Y10" s="8" t="str">
        <f>IF(Dagbok!$F4=Y$2,Dagbok!$E4," ")</f>
        <v xml:space="preserve"> </v>
      </c>
      <c r="Z10" s="8" t="str">
        <f>IF(Dagbok!$G4=Y$2,Dagbok!$E4," ")</f>
        <v xml:space="preserve"> </v>
      </c>
      <c r="AA10" s="8" t="str">
        <f>IF(Dagbok!$F4=AA$2,Dagbok!$E4," ")</f>
        <v xml:space="preserve"> </v>
      </c>
      <c r="AB10" s="8" t="str">
        <f>IF(Dagbok!$G4=AA$2,Dagbok!$E4," ")</f>
        <v xml:space="preserve"> </v>
      </c>
      <c r="AC10" s="8" t="str">
        <f>IF(Dagbok!$F4=AC$2,Dagbok!$E4," ")</f>
        <v xml:space="preserve"> </v>
      </c>
      <c r="AD10" s="8" t="str">
        <f>IF(Dagbok!$G4=AC$2,Dagbok!$E4," ")</f>
        <v xml:space="preserve"> </v>
      </c>
      <c r="AE10" s="8" t="str">
        <f>IF(Dagbok!$F4=AE$2,Dagbok!$E4," ")</f>
        <v xml:space="preserve"> </v>
      </c>
      <c r="AF10" s="8" t="str">
        <f>IF(Dagbok!$G4=AE$2,Dagbok!$E4," ")</f>
        <v xml:space="preserve"> </v>
      </c>
      <c r="AG10" s="8" t="str">
        <f>IF(Dagbok!$F4=AG$2,Dagbok!$E4," ")</f>
        <v xml:space="preserve"> </v>
      </c>
      <c r="AH10" s="8" t="str">
        <f>IF(Dagbok!$G4=AG$2,Dagbok!$E4," ")</f>
        <v xml:space="preserve"> </v>
      </c>
      <c r="AI10" s="8" t="str">
        <f>IF(Dagbok!$F4=AI$2,Dagbok!$E4," ")</f>
        <v xml:space="preserve"> </v>
      </c>
      <c r="AJ10" s="8" t="str">
        <f>IF(Dagbok!$G4=AI$2,Dagbok!$E4," ")</f>
        <v xml:space="preserve"> </v>
      </c>
      <c r="AK10" s="8" t="str">
        <f>IF(Dagbok!$F4=AK$2,Dagbok!$E4," ")</f>
        <v xml:space="preserve"> </v>
      </c>
      <c r="AL10" s="8" t="str">
        <f>IF(Dagbok!$G4=AK$2,Dagbok!$E4," ")</f>
        <v xml:space="preserve"> </v>
      </c>
      <c r="AM10" s="8" t="str">
        <f>IF(Dagbok!$F4=AM$2,Dagbok!$E4," ")</f>
        <v xml:space="preserve"> </v>
      </c>
      <c r="AN10" s="8" t="str">
        <f>IF(Dagbok!$G4=AM$2,Dagbok!$E4," ")</f>
        <v xml:space="preserve"> </v>
      </c>
    </row>
    <row r="11" spans="1:41" x14ac:dyDescent="0.25">
      <c r="A11" s="32">
        <f>IF(Dagbok!B5&gt;0,Dagbok!B5," ")</f>
        <v>3</v>
      </c>
      <c r="B11" s="32">
        <f>IF(Dagbok!C5&gt;0,Dagbok!C5," ")</f>
        <v>3</v>
      </c>
      <c r="C11" s="8" t="str">
        <f>IF(Dagbok!$F5=C$2,Dagbok!$E5," ")</f>
        <v xml:space="preserve"> </v>
      </c>
      <c r="D11" s="8" t="str">
        <f>IF(Dagbok!$G5=C$2,Dagbok!$E5," ")</f>
        <v xml:space="preserve"> </v>
      </c>
      <c r="E11" s="8" t="str">
        <f>IF(Dagbok!$F5=E$2,Dagbok!$E5," ")</f>
        <v xml:space="preserve"> </v>
      </c>
      <c r="F11" s="8" t="str">
        <f>IF(Dagbok!$G5=E$2,Dagbok!$E5," ")</f>
        <v xml:space="preserve"> </v>
      </c>
      <c r="G11" s="8" t="str">
        <f>IF(Dagbok!$F5=G$2,Dagbok!$E5," ")</f>
        <v xml:space="preserve"> </v>
      </c>
      <c r="H11" s="8" t="str">
        <f>IF(Dagbok!$G5=G$2,Dagbok!$E5," ")</f>
        <v xml:space="preserve"> </v>
      </c>
      <c r="I11" s="8" t="str">
        <f>IF(Dagbok!$F5=I$2,Dagbok!$E5," ")</f>
        <v xml:space="preserve"> </v>
      </c>
      <c r="J11" s="8" t="str">
        <f>IF(Dagbok!$G5=I$2,Dagbok!$E5," ")</f>
        <v xml:space="preserve"> </v>
      </c>
      <c r="K11" s="8" t="str">
        <f>IF(Dagbok!$F5=K$2,Dagbok!$E5," ")</f>
        <v xml:space="preserve"> </v>
      </c>
      <c r="L11" s="8" t="str">
        <f>IF(Dagbok!$G5=K$2,Dagbok!$E5," ")</f>
        <v xml:space="preserve"> </v>
      </c>
      <c r="M11" s="8" t="str">
        <f>IF(Dagbok!$F5=M$2,Dagbok!$E5," ")</f>
        <v xml:space="preserve"> </v>
      </c>
      <c r="N11" s="8" t="str">
        <f>IF(Dagbok!$G5=M$2,Dagbok!$E5," ")</f>
        <v xml:space="preserve"> </v>
      </c>
      <c r="O11" s="8" t="str">
        <f>IF(Dagbok!$F5=O$2,Dagbok!$E5," ")</f>
        <v xml:space="preserve"> </v>
      </c>
      <c r="P11" s="8" t="str">
        <f>IF(Dagbok!$G5=O$2,Dagbok!$E5," ")</f>
        <v xml:space="preserve"> </v>
      </c>
      <c r="Q11" s="8" t="str">
        <f>IF(Dagbok!$F5=Q$2,Dagbok!$E5," ")</f>
        <v xml:space="preserve"> </v>
      </c>
      <c r="R11" s="8" t="str">
        <f>IF(Dagbok!$G5=Q$2,Dagbok!$E5," ")</f>
        <v xml:space="preserve"> </v>
      </c>
      <c r="S11" s="8" t="str">
        <f>IF(Dagbok!$F5=S$2,Dagbok!$E5," ")</f>
        <v xml:space="preserve"> </v>
      </c>
      <c r="T11" s="8" t="str">
        <f>IF(Dagbok!$G5=S$2,Dagbok!$E5," ")</f>
        <v xml:space="preserve"> </v>
      </c>
      <c r="U11" s="8" t="str">
        <f>IF(Dagbok!$F5=U$2,Dagbok!$E5," ")</f>
        <v xml:space="preserve"> </v>
      </c>
      <c r="V11" s="8" t="str">
        <f>IF(Dagbok!$G5=U$2,Dagbok!$E5," ")</f>
        <v xml:space="preserve"> </v>
      </c>
      <c r="W11" s="8" t="str">
        <f>IF(Dagbok!$F5=W$2,Dagbok!$E5," ")</f>
        <v xml:space="preserve"> </v>
      </c>
      <c r="X11" s="8" t="str">
        <f>IF(Dagbok!$G5=W$2,Dagbok!$E5," ")</f>
        <v xml:space="preserve"> </v>
      </c>
      <c r="Y11" s="8" t="str">
        <f>IF(Dagbok!$F5=Y$2,Dagbok!$E5," ")</f>
        <v xml:space="preserve"> </v>
      </c>
      <c r="Z11" s="8" t="str">
        <f>IF(Dagbok!$G5=Y$2,Dagbok!$E5," ")</f>
        <v xml:space="preserve"> </v>
      </c>
      <c r="AA11" s="8" t="str">
        <f>IF(Dagbok!$F5=AA$2,Dagbok!$E5," ")</f>
        <v xml:space="preserve"> </v>
      </c>
      <c r="AB11" s="8" t="str">
        <f>IF(Dagbok!$G5=AA$2,Dagbok!$E5," ")</f>
        <v xml:space="preserve"> </v>
      </c>
      <c r="AC11" s="8" t="str">
        <f>IF(Dagbok!$F5=AC$2,Dagbok!$E5," ")</f>
        <v xml:space="preserve"> </v>
      </c>
      <c r="AD11" s="8" t="str">
        <f>IF(Dagbok!$G5=AC$2,Dagbok!$E5," ")</f>
        <v xml:space="preserve"> </v>
      </c>
      <c r="AE11" s="8" t="str">
        <f>IF(Dagbok!$F5=AE$2,Dagbok!$E5," ")</f>
        <v xml:space="preserve"> </v>
      </c>
      <c r="AF11" s="8" t="str">
        <f>IF(Dagbok!$G5=AE$2,Dagbok!$E5," ")</f>
        <v xml:space="preserve"> </v>
      </c>
      <c r="AG11" s="8" t="str">
        <f>IF(Dagbok!$F5=AG$2,Dagbok!$E5," ")</f>
        <v xml:space="preserve"> </v>
      </c>
      <c r="AH11" s="8" t="str">
        <f>IF(Dagbok!$G5=AG$2,Dagbok!$E5," ")</f>
        <v xml:space="preserve"> </v>
      </c>
      <c r="AI11" s="8" t="str">
        <f>IF(Dagbok!$F5=AI$2,Dagbok!$E5," ")</f>
        <v xml:space="preserve"> </v>
      </c>
      <c r="AJ11" s="8" t="str">
        <f>IF(Dagbok!$G5=AI$2,Dagbok!$E5," ")</f>
        <v xml:space="preserve"> </v>
      </c>
      <c r="AK11" s="8" t="str">
        <f>IF(Dagbok!$F5=AK$2,Dagbok!$E5," ")</f>
        <v xml:space="preserve"> </v>
      </c>
      <c r="AL11" s="8" t="str">
        <f>IF(Dagbok!$G5=AK$2,Dagbok!$E5," ")</f>
        <v xml:space="preserve"> </v>
      </c>
      <c r="AM11" s="8" t="str">
        <f>IF(Dagbok!$F5=AM$2,Dagbok!$E5," ")</f>
        <v xml:space="preserve"> </v>
      </c>
      <c r="AN11" s="8" t="str">
        <f>IF(Dagbok!$G5=AM$2,Dagbok!$E5," ")</f>
        <v xml:space="preserve"> </v>
      </c>
    </row>
    <row r="12" spans="1:41" x14ac:dyDescent="0.25">
      <c r="A12" s="32">
        <f>IF(Dagbok!B6&gt;0,Dagbok!B6," ")</f>
        <v>4</v>
      </c>
      <c r="B12" s="32">
        <f>IF(Dagbok!C6&gt;0,Dagbok!C6," ")</f>
        <v>4</v>
      </c>
      <c r="C12" s="8" t="str">
        <f>IF(Dagbok!$F6=C$2,Dagbok!$E6," ")</f>
        <v xml:space="preserve"> </v>
      </c>
      <c r="D12" s="8" t="str">
        <f>IF(Dagbok!$G6=C$2,Dagbok!$E6," ")</f>
        <v xml:space="preserve"> </v>
      </c>
      <c r="E12" s="8" t="str">
        <f>IF(Dagbok!$F6=E$2,Dagbok!$E6," ")</f>
        <v xml:space="preserve"> </v>
      </c>
      <c r="F12" s="8" t="str">
        <f>IF(Dagbok!$G6=E$2,Dagbok!$E6," ")</f>
        <v xml:space="preserve"> </v>
      </c>
      <c r="G12" s="8" t="str">
        <f>IF(Dagbok!$F6=G$2,Dagbok!$E6," ")</f>
        <v xml:space="preserve"> </v>
      </c>
      <c r="H12" s="8" t="str">
        <f>IF(Dagbok!$G6=G$2,Dagbok!$E6," ")</f>
        <v xml:space="preserve"> </v>
      </c>
      <c r="I12" s="8" t="str">
        <f>IF(Dagbok!$F6=I$2,Dagbok!$E6," ")</f>
        <v xml:space="preserve"> </v>
      </c>
      <c r="J12" s="8" t="str">
        <f>IF(Dagbok!$G6=I$2,Dagbok!$E6," ")</f>
        <v xml:space="preserve"> </v>
      </c>
      <c r="K12" s="8" t="str">
        <f>IF(Dagbok!$F6=K$2,Dagbok!$E6," ")</f>
        <v xml:space="preserve"> </v>
      </c>
      <c r="L12" s="8" t="str">
        <f>IF(Dagbok!$G6=K$2,Dagbok!$E6," ")</f>
        <v xml:space="preserve"> </v>
      </c>
      <c r="M12" s="8" t="str">
        <f>IF(Dagbok!$F6=M$2,Dagbok!$E6," ")</f>
        <v xml:space="preserve"> </v>
      </c>
      <c r="N12" s="8" t="str">
        <f>IF(Dagbok!$G6=M$2,Dagbok!$E6," ")</f>
        <v xml:space="preserve"> </v>
      </c>
      <c r="O12" s="8" t="str">
        <f>IF(Dagbok!$F6=O$2,Dagbok!$E6," ")</f>
        <v xml:space="preserve"> </v>
      </c>
      <c r="P12" s="8" t="str">
        <f>IF(Dagbok!$G6=O$2,Dagbok!$E6," ")</f>
        <v xml:space="preserve"> </v>
      </c>
      <c r="Q12" s="8" t="str">
        <f>IF(Dagbok!$F6=Q$2,Dagbok!$E6," ")</f>
        <v xml:space="preserve"> </v>
      </c>
      <c r="R12" s="8" t="str">
        <f>IF(Dagbok!$G6=Q$2,Dagbok!$E6," ")</f>
        <v xml:space="preserve"> </v>
      </c>
      <c r="S12" s="8" t="str">
        <f>IF(Dagbok!$F6=S$2,Dagbok!$E6," ")</f>
        <v xml:space="preserve"> </v>
      </c>
      <c r="T12" s="8" t="str">
        <f>IF(Dagbok!$G6=S$2,Dagbok!$E6," ")</f>
        <v xml:space="preserve"> </v>
      </c>
      <c r="U12" s="8" t="str">
        <f>IF(Dagbok!$F6=U$2,Dagbok!$E6," ")</f>
        <v xml:space="preserve"> </v>
      </c>
      <c r="V12" s="8" t="str">
        <f>IF(Dagbok!$G6=U$2,Dagbok!$E6," ")</f>
        <v xml:space="preserve"> </v>
      </c>
      <c r="W12" s="8" t="str">
        <f>IF(Dagbok!$F6=W$2,Dagbok!$E6," ")</f>
        <v xml:space="preserve"> </v>
      </c>
      <c r="X12" s="8" t="str">
        <f>IF(Dagbok!$G6=W$2,Dagbok!$E6," ")</f>
        <v xml:space="preserve"> </v>
      </c>
      <c r="Y12" s="8" t="str">
        <f>IF(Dagbok!$F6=Y$2,Dagbok!$E6," ")</f>
        <v xml:space="preserve"> </v>
      </c>
      <c r="Z12" s="8" t="str">
        <f>IF(Dagbok!$G6=Y$2,Dagbok!$E6," ")</f>
        <v xml:space="preserve"> </v>
      </c>
      <c r="AA12" s="8" t="str">
        <f>IF(Dagbok!$F6=AA$2,Dagbok!$E6," ")</f>
        <v xml:space="preserve"> </v>
      </c>
      <c r="AB12" s="8" t="str">
        <f>IF(Dagbok!$G6=AA$2,Dagbok!$E6," ")</f>
        <v xml:space="preserve"> </v>
      </c>
      <c r="AC12" s="8" t="str">
        <f>IF(Dagbok!$F6=AC$2,Dagbok!$E6," ")</f>
        <v xml:space="preserve"> </v>
      </c>
      <c r="AD12" s="8" t="str">
        <f>IF(Dagbok!$G6=AC$2,Dagbok!$E6," ")</f>
        <v xml:space="preserve"> </v>
      </c>
      <c r="AE12" s="8" t="str">
        <f>IF(Dagbok!$F6=AE$2,Dagbok!$E6," ")</f>
        <v xml:space="preserve"> </v>
      </c>
      <c r="AF12" s="8" t="str">
        <f>IF(Dagbok!$G6=AE$2,Dagbok!$E6," ")</f>
        <v xml:space="preserve"> </v>
      </c>
      <c r="AG12" s="8" t="str">
        <f>IF(Dagbok!$F6=AG$2,Dagbok!$E6," ")</f>
        <v xml:space="preserve"> </v>
      </c>
      <c r="AH12" s="8" t="str">
        <f>IF(Dagbok!$G6=AG$2,Dagbok!$E6," ")</f>
        <v xml:space="preserve"> </v>
      </c>
      <c r="AI12" s="8" t="str">
        <f>IF(Dagbok!$F6=AI$2,Dagbok!$E6," ")</f>
        <v xml:space="preserve"> </v>
      </c>
      <c r="AJ12" s="8" t="str">
        <f>IF(Dagbok!$G6=AI$2,Dagbok!$E6," ")</f>
        <v xml:space="preserve"> </v>
      </c>
      <c r="AK12" s="8" t="str">
        <f>IF(Dagbok!$F6=AK$2,Dagbok!$E6," ")</f>
        <v xml:space="preserve"> </v>
      </c>
      <c r="AL12" s="8" t="str">
        <f>IF(Dagbok!$G6=AK$2,Dagbok!$E6," ")</f>
        <v xml:space="preserve"> </v>
      </c>
      <c r="AM12" s="8" t="str">
        <f>IF(Dagbok!$F6=AM$2,Dagbok!$E6," ")</f>
        <v xml:space="preserve"> </v>
      </c>
      <c r="AN12" s="8" t="str">
        <f>IF(Dagbok!$G6=AM$2,Dagbok!$E6," ")</f>
        <v xml:space="preserve"> </v>
      </c>
    </row>
    <row r="13" spans="1:41" x14ac:dyDescent="0.25">
      <c r="A13" s="32">
        <f>IF(Dagbok!B7&gt;0,Dagbok!B7," ")</f>
        <v>5</v>
      </c>
      <c r="B13" s="32">
        <f>IF(Dagbok!C7&gt;0,Dagbok!C7," ")</f>
        <v>5</v>
      </c>
      <c r="C13" s="8" t="str">
        <f>IF(Dagbok!$F7=C$2,Dagbok!$E7," ")</f>
        <v xml:space="preserve"> </v>
      </c>
      <c r="D13" s="8" t="str">
        <f>IF(Dagbok!$G7=C$2,Dagbok!$E7," ")</f>
        <v xml:space="preserve"> </v>
      </c>
      <c r="E13" s="8" t="str">
        <f>IF(Dagbok!$F7=E$2,Dagbok!$E7," ")</f>
        <v xml:space="preserve"> </v>
      </c>
      <c r="F13" s="8" t="str">
        <f>IF(Dagbok!$G7=E$2,Dagbok!$E7," ")</f>
        <v xml:space="preserve"> </v>
      </c>
      <c r="G13" s="8" t="str">
        <f>IF(Dagbok!$F7=G$2,Dagbok!$E7," ")</f>
        <v xml:space="preserve"> </v>
      </c>
      <c r="H13" s="8" t="str">
        <f>IF(Dagbok!$G7=G$2,Dagbok!$E7," ")</f>
        <v xml:space="preserve"> </v>
      </c>
      <c r="I13" s="8" t="str">
        <f>IF(Dagbok!$F7=I$2,Dagbok!$E7," ")</f>
        <v xml:space="preserve"> </v>
      </c>
      <c r="J13" s="8" t="str">
        <f>IF(Dagbok!$G7=I$2,Dagbok!$E7," ")</f>
        <v xml:space="preserve"> </v>
      </c>
      <c r="K13" s="8" t="str">
        <f>IF(Dagbok!$F7=K$2,Dagbok!$E7," ")</f>
        <v xml:space="preserve"> </v>
      </c>
      <c r="L13" s="8" t="str">
        <f>IF(Dagbok!$G7=K$2,Dagbok!$E7," ")</f>
        <v xml:space="preserve"> </v>
      </c>
      <c r="M13" s="8" t="str">
        <f>IF(Dagbok!$F7=M$2,Dagbok!$E7," ")</f>
        <v xml:space="preserve"> </v>
      </c>
      <c r="N13" s="8" t="str">
        <f>IF(Dagbok!$G7=M$2,Dagbok!$E7," ")</f>
        <v xml:space="preserve"> </v>
      </c>
      <c r="O13" s="8" t="str">
        <f>IF(Dagbok!$F7=O$2,Dagbok!$E7," ")</f>
        <v xml:space="preserve"> </v>
      </c>
      <c r="P13" s="8" t="str">
        <f>IF(Dagbok!$G7=O$2,Dagbok!$E7," ")</f>
        <v xml:space="preserve"> </v>
      </c>
      <c r="Q13" s="8" t="str">
        <f>IF(Dagbok!$F7=Q$2,Dagbok!$E7," ")</f>
        <v xml:space="preserve"> </v>
      </c>
      <c r="R13" s="8" t="str">
        <f>IF(Dagbok!$G7=Q$2,Dagbok!$E7," ")</f>
        <v xml:space="preserve"> </v>
      </c>
      <c r="S13" s="8" t="str">
        <f>IF(Dagbok!$F7=S$2,Dagbok!$E7," ")</f>
        <v xml:space="preserve"> </v>
      </c>
      <c r="T13" s="8" t="str">
        <f>IF(Dagbok!$G7=S$2,Dagbok!$E7," ")</f>
        <v xml:space="preserve"> </v>
      </c>
      <c r="U13" s="8" t="str">
        <f>IF(Dagbok!$F7=U$2,Dagbok!$E7," ")</f>
        <v xml:space="preserve"> </v>
      </c>
      <c r="V13" s="8" t="str">
        <f>IF(Dagbok!$G7=U$2,Dagbok!$E7," ")</f>
        <v xml:space="preserve"> </v>
      </c>
      <c r="W13" s="8" t="str">
        <f>IF(Dagbok!$F7=W$2,Dagbok!$E7," ")</f>
        <v xml:space="preserve"> </v>
      </c>
      <c r="X13" s="8" t="str">
        <f>IF(Dagbok!$G7=W$2,Dagbok!$E7," ")</f>
        <v xml:space="preserve"> </v>
      </c>
      <c r="Y13" s="8" t="str">
        <f>IF(Dagbok!$F7=Y$2,Dagbok!$E7," ")</f>
        <v xml:space="preserve"> </v>
      </c>
      <c r="Z13" s="8" t="str">
        <f>IF(Dagbok!$G7=Y$2,Dagbok!$E7," ")</f>
        <v xml:space="preserve"> </v>
      </c>
      <c r="AA13" s="8" t="str">
        <f>IF(Dagbok!$F7=AA$2,Dagbok!$E7," ")</f>
        <v xml:space="preserve"> </v>
      </c>
      <c r="AB13" s="8" t="str">
        <f>IF(Dagbok!$G7=AA$2,Dagbok!$E7," ")</f>
        <v xml:space="preserve"> </v>
      </c>
      <c r="AC13" s="8" t="str">
        <f>IF(Dagbok!$F7=AC$2,Dagbok!$E7," ")</f>
        <v xml:space="preserve"> </v>
      </c>
      <c r="AD13" s="8" t="str">
        <f>IF(Dagbok!$G7=AC$2,Dagbok!$E7," ")</f>
        <v xml:space="preserve"> </v>
      </c>
      <c r="AE13" s="8" t="str">
        <f>IF(Dagbok!$F7=AE$2,Dagbok!$E7," ")</f>
        <v xml:space="preserve"> </v>
      </c>
      <c r="AF13" s="8" t="str">
        <f>IF(Dagbok!$G7=AE$2,Dagbok!$E7," ")</f>
        <v xml:space="preserve"> </v>
      </c>
      <c r="AG13" s="8" t="str">
        <f>IF(Dagbok!$F7=AG$2,Dagbok!$E7," ")</f>
        <v xml:space="preserve"> </v>
      </c>
      <c r="AH13" s="8" t="str">
        <f>IF(Dagbok!$G7=AG$2,Dagbok!$E7," ")</f>
        <v xml:space="preserve"> </v>
      </c>
      <c r="AI13" s="8" t="str">
        <f>IF(Dagbok!$F7=AI$2,Dagbok!$E7," ")</f>
        <v xml:space="preserve"> </v>
      </c>
      <c r="AJ13" s="8" t="str">
        <f>IF(Dagbok!$G7=AI$2,Dagbok!$E7," ")</f>
        <v xml:space="preserve"> </v>
      </c>
      <c r="AK13" s="8" t="str">
        <f>IF(Dagbok!$F7=AK$2,Dagbok!$E7," ")</f>
        <v xml:space="preserve"> </v>
      </c>
      <c r="AL13" s="8" t="str">
        <f>IF(Dagbok!$G7=AK$2,Dagbok!$E7," ")</f>
        <v xml:space="preserve"> </v>
      </c>
      <c r="AM13" s="8" t="str">
        <f>IF(Dagbok!$F7=AM$2,Dagbok!$E7," ")</f>
        <v xml:space="preserve"> </v>
      </c>
      <c r="AN13" s="8" t="str">
        <f>IF(Dagbok!$G7=AM$2,Dagbok!$E7," ")</f>
        <v xml:space="preserve"> </v>
      </c>
    </row>
    <row r="14" spans="1:41" x14ac:dyDescent="0.25">
      <c r="A14" s="32">
        <f>IF(Dagbok!B8&gt;0,Dagbok!B8," ")</f>
        <v>6</v>
      </c>
      <c r="B14" s="32">
        <f>IF(Dagbok!C8&gt;0,Dagbok!C8," ")</f>
        <v>6</v>
      </c>
      <c r="C14" s="8" t="str">
        <f>IF(Dagbok!$F8=C$2,Dagbok!$E8," ")</f>
        <v xml:space="preserve"> </v>
      </c>
      <c r="D14" s="8" t="str">
        <f>IF(Dagbok!$G8=C$2,Dagbok!$E8," ")</f>
        <v xml:space="preserve"> </v>
      </c>
      <c r="E14" s="8" t="str">
        <f>IF(Dagbok!$F8=E$2,Dagbok!$E8," ")</f>
        <v xml:space="preserve"> </v>
      </c>
      <c r="F14" s="8" t="str">
        <f>IF(Dagbok!$G8=E$2,Dagbok!$E8," ")</f>
        <v xml:space="preserve"> </v>
      </c>
      <c r="G14" s="8" t="str">
        <f>IF(Dagbok!$F8=G$2,Dagbok!$E8," ")</f>
        <v xml:space="preserve"> </v>
      </c>
      <c r="H14" s="8" t="str">
        <f>IF(Dagbok!$G8=G$2,Dagbok!$E8," ")</f>
        <v xml:space="preserve"> </v>
      </c>
      <c r="I14" s="8" t="str">
        <f>IF(Dagbok!$F8=I$2,Dagbok!$E8," ")</f>
        <v xml:space="preserve"> </v>
      </c>
      <c r="J14" s="8" t="str">
        <f>IF(Dagbok!$G8=I$2,Dagbok!$E8," ")</f>
        <v xml:space="preserve"> </v>
      </c>
      <c r="K14" s="8" t="str">
        <f>IF(Dagbok!$F8=K$2,Dagbok!$E8," ")</f>
        <v xml:space="preserve"> </v>
      </c>
      <c r="L14" s="8" t="str">
        <f>IF(Dagbok!$G8=K$2,Dagbok!$E8," ")</f>
        <v xml:space="preserve"> </v>
      </c>
      <c r="M14" s="8" t="str">
        <f>IF(Dagbok!$F8=M$2,Dagbok!$E8," ")</f>
        <v xml:space="preserve"> </v>
      </c>
      <c r="N14" s="8" t="str">
        <f>IF(Dagbok!$G8=M$2,Dagbok!$E8," ")</f>
        <v xml:space="preserve"> </v>
      </c>
      <c r="O14" s="8" t="str">
        <f>IF(Dagbok!$F8=O$2,Dagbok!$E8," ")</f>
        <v xml:space="preserve"> </v>
      </c>
      <c r="P14" s="8" t="str">
        <f>IF(Dagbok!$G8=O$2,Dagbok!$E8," ")</f>
        <v xml:space="preserve"> </v>
      </c>
      <c r="Q14" s="8" t="str">
        <f>IF(Dagbok!$F8=Q$2,Dagbok!$E8," ")</f>
        <v xml:space="preserve"> </v>
      </c>
      <c r="R14" s="8" t="str">
        <f>IF(Dagbok!$G8=Q$2,Dagbok!$E8," ")</f>
        <v xml:space="preserve"> </v>
      </c>
      <c r="S14" s="8" t="str">
        <f>IF(Dagbok!$F8=S$2,Dagbok!$E8," ")</f>
        <v xml:space="preserve"> </v>
      </c>
      <c r="T14" s="8" t="str">
        <f>IF(Dagbok!$G8=S$2,Dagbok!$E8," ")</f>
        <v xml:space="preserve"> </v>
      </c>
      <c r="U14" s="8" t="str">
        <f>IF(Dagbok!$F8=U$2,Dagbok!$E8," ")</f>
        <v xml:space="preserve"> </v>
      </c>
      <c r="V14" s="8" t="str">
        <f>IF(Dagbok!$G8=U$2,Dagbok!$E8," ")</f>
        <v xml:space="preserve"> </v>
      </c>
      <c r="W14" s="8" t="str">
        <f>IF(Dagbok!$F8=W$2,Dagbok!$E8," ")</f>
        <v xml:space="preserve"> </v>
      </c>
      <c r="X14" s="8" t="str">
        <f>IF(Dagbok!$G8=W$2,Dagbok!$E8," ")</f>
        <v xml:space="preserve"> </v>
      </c>
      <c r="Y14" s="8" t="str">
        <f>IF(Dagbok!$F8=Y$2,Dagbok!$E8," ")</f>
        <v xml:space="preserve"> </v>
      </c>
      <c r="Z14" s="8" t="str">
        <f>IF(Dagbok!$G8=Y$2,Dagbok!$E8," ")</f>
        <v xml:space="preserve"> </v>
      </c>
      <c r="AA14" s="8" t="str">
        <f>IF(Dagbok!$F8=AA$2,Dagbok!$E8," ")</f>
        <v xml:space="preserve"> </v>
      </c>
      <c r="AB14" s="8" t="str">
        <f>IF(Dagbok!$G8=AA$2,Dagbok!$E8," ")</f>
        <v xml:space="preserve"> </v>
      </c>
      <c r="AC14" s="8" t="str">
        <f>IF(Dagbok!$F8=AC$2,Dagbok!$E8," ")</f>
        <v xml:space="preserve"> </v>
      </c>
      <c r="AD14" s="8" t="str">
        <f>IF(Dagbok!$G8=AC$2,Dagbok!$E8," ")</f>
        <v xml:space="preserve"> </v>
      </c>
      <c r="AE14" s="8" t="str">
        <f>IF(Dagbok!$F8=AE$2,Dagbok!$E8," ")</f>
        <v xml:space="preserve"> </v>
      </c>
      <c r="AF14" s="8" t="str">
        <f>IF(Dagbok!$G8=AE$2,Dagbok!$E8," ")</f>
        <v xml:space="preserve"> </v>
      </c>
      <c r="AG14" s="8" t="str">
        <f>IF(Dagbok!$F8=AG$2,Dagbok!$E8," ")</f>
        <v xml:space="preserve"> </v>
      </c>
      <c r="AH14" s="8" t="str">
        <f>IF(Dagbok!$G8=AG$2,Dagbok!$E8," ")</f>
        <v xml:space="preserve"> </v>
      </c>
      <c r="AI14" s="8" t="str">
        <f>IF(Dagbok!$F8=AI$2,Dagbok!$E8," ")</f>
        <v xml:space="preserve"> </v>
      </c>
      <c r="AJ14" s="8" t="str">
        <f>IF(Dagbok!$G8=AI$2,Dagbok!$E8," ")</f>
        <v xml:space="preserve"> </v>
      </c>
      <c r="AK14" s="8" t="str">
        <f>IF(Dagbok!$F8=AK$2,Dagbok!$E8," ")</f>
        <v xml:space="preserve"> </v>
      </c>
      <c r="AL14" s="8" t="str">
        <f>IF(Dagbok!$G8=AK$2,Dagbok!$E8," ")</f>
        <v xml:space="preserve"> </v>
      </c>
      <c r="AM14" s="8" t="str">
        <f>IF(Dagbok!$F8=AM$2,Dagbok!$E8," ")</f>
        <v xml:space="preserve"> </v>
      </c>
      <c r="AN14" s="8" t="str">
        <f>IF(Dagbok!$G8=AM$2,Dagbok!$E8," ")</f>
        <v xml:space="preserve"> </v>
      </c>
    </row>
    <row r="15" spans="1:41" x14ac:dyDescent="0.25">
      <c r="A15" s="32">
        <f>IF(Dagbok!B9&gt;0,Dagbok!B9," ")</f>
        <v>7</v>
      </c>
      <c r="B15" s="32">
        <f>IF(Dagbok!C9&gt;0,Dagbok!C9," ")</f>
        <v>7</v>
      </c>
      <c r="C15" s="8" t="str">
        <f>IF(Dagbok!$F9=C$2,Dagbok!$E9," ")</f>
        <v xml:space="preserve"> </v>
      </c>
      <c r="D15" s="8" t="str">
        <f>IF(Dagbok!$G9=C$2,Dagbok!$E9," ")</f>
        <v xml:space="preserve"> </v>
      </c>
      <c r="E15" s="8" t="str">
        <f>IF(Dagbok!$F9=E$2,Dagbok!$E9," ")</f>
        <v xml:space="preserve"> </v>
      </c>
      <c r="F15" s="8" t="str">
        <f>IF(Dagbok!$G9=E$2,Dagbok!$E9," ")</f>
        <v xml:space="preserve"> </v>
      </c>
      <c r="G15" s="8" t="str">
        <f>IF(Dagbok!$F9=G$2,Dagbok!$E9," ")</f>
        <v xml:space="preserve"> </v>
      </c>
      <c r="H15" s="8" t="str">
        <f>IF(Dagbok!$G9=G$2,Dagbok!$E9," ")</f>
        <v xml:space="preserve"> </v>
      </c>
      <c r="I15" s="8" t="str">
        <f>IF(Dagbok!$F9=I$2,Dagbok!$E9," ")</f>
        <v xml:space="preserve"> </v>
      </c>
      <c r="J15" s="8" t="str">
        <f>IF(Dagbok!$G9=I$2,Dagbok!$E9," ")</f>
        <v xml:space="preserve"> </v>
      </c>
      <c r="K15" s="8" t="str">
        <f>IF(Dagbok!$F9=K$2,Dagbok!$E9," ")</f>
        <v xml:space="preserve"> </v>
      </c>
      <c r="L15" s="8" t="str">
        <f>IF(Dagbok!$G9=K$2,Dagbok!$E9," ")</f>
        <v xml:space="preserve"> </v>
      </c>
      <c r="M15" s="8" t="str">
        <f>IF(Dagbok!$F9=M$2,Dagbok!$E9," ")</f>
        <v xml:space="preserve"> </v>
      </c>
      <c r="N15" s="8" t="str">
        <f>IF(Dagbok!$G9=M$2,Dagbok!$E9," ")</f>
        <v xml:space="preserve"> </v>
      </c>
      <c r="O15" s="8" t="str">
        <f>IF(Dagbok!$F9=O$2,Dagbok!$E9," ")</f>
        <v xml:space="preserve"> </v>
      </c>
      <c r="P15" s="8" t="str">
        <f>IF(Dagbok!$G9=O$2,Dagbok!$E9," ")</f>
        <v xml:space="preserve"> </v>
      </c>
      <c r="Q15" s="8" t="str">
        <f>IF(Dagbok!$F9=Q$2,Dagbok!$E9," ")</f>
        <v xml:space="preserve"> </v>
      </c>
      <c r="R15" s="8" t="str">
        <f>IF(Dagbok!$G9=Q$2,Dagbok!$E9," ")</f>
        <v xml:space="preserve"> </v>
      </c>
      <c r="S15" s="8" t="str">
        <f>IF(Dagbok!$F9=S$2,Dagbok!$E9," ")</f>
        <v xml:space="preserve"> </v>
      </c>
      <c r="T15" s="8" t="str">
        <f>IF(Dagbok!$G9=S$2,Dagbok!$E9," ")</f>
        <v xml:space="preserve"> </v>
      </c>
      <c r="U15" s="8" t="str">
        <f>IF(Dagbok!$F9=U$2,Dagbok!$E9," ")</f>
        <v xml:space="preserve"> </v>
      </c>
      <c r="V15" s="8" t="str">
        <f>IF(Dagbok!$G9=U$2,Dagbok!$E9," ")</f>
        <v xml:space="preserve"> </v>
      </c>
      <c r="W15" s="8" t="str">
        <f>IF(Dagbok!$F9=W$2,Dagbok!$E9," ")</f>
        <v xml:space="preserve"> </v>
      </c>
      <c r="X15" s="8" t="str">
        <f>IF(Dagbok!$G9=W$2,Dagbok!$E9," ")</f>
        <v xml:space="preserve"> </v>
      </c>
      <c r="Y15" s="8" t="str">
        <f>IF(Dagbok!$F9=Y$2,Dagbok!$E9," ")</f>
        <v xml:space="preserve"> </v>
      </c>
      <c r="Z15" s="8" t="str">
        <f>IF(Dagbok!$G9=Y$2,Dagbok!$E9," ")</f>
        <v xml:space="preserve"> </v>
      </c>
      <c r="AA15" s="8" t="str">
        <f>IF(Dagbok!$F9=AA$2,Dagbok!$E9," ")</f>
        <v xml:space="preserve"> </v>
      </c>
      <c r="AB15" s="8" t="str">
        <f>IF(Dagbok!$G9=AA$2,Dagbok!$E9," ")</f>
        <v xml:space="preserve"> </v>
      </c>
      <c r="AC15" s="8" t="str">
        <f>IF(Dagbok!$F9=AC$2,Dagbok!$E9," ")</f>
        <v xml:space="preserve"> </v>
      </c>
      <c r="AD15" s="8" t="str">
        <f>IF(Dagbok!$G9=AC$2,Dagbok!$E9," ")</f>
        <v xml:space="preserve"> </v>
      </c>
      <c r="AE15" s="8" t="str">
        <f>IF(Dagbok!$F9=AE$2,Dagbok!$E9," ")</f>
        <v xml:space="preserve"> </v>
      </c>
      <c r="AF15" s="8" t="str">
        <f>IF(Dagbok!$G9=AE$2,Dagbok!$E9," ")</f>
        <v xml:space="preserve"> </v>
      </c>
      <c r="AG15" s="8" t="str">
        <f>IF(Dagbok!$F9=AG$2,Dagbok!$E9," ")</f>
        <v xml:space="preserve"> </v>
      </c>
      <c r="AH15" s="8" t="str">
        <f>IF(Dagbok!$G9=AG$2,Dagbok!$E9," ")</f>
        <v xml:space="preserve"> </v>
      </c>
      <c r="AI15" s="8" t="str">
        <f>IF(Dagbok!$F9=AI$2,Dagbok!$E9," ")</f>
        <v xml:space="preserve"> </v>
      </c>
      <c r="AJ15" s="8" t="str">
        <f>IF(Dagbok!$G9=AI$2,Dagbok!$E9," ")</f>
        <v xml:space="preserve"> </v>
      </c>
      <c r="AK15" s="8" t="str">
        <f>IF(Dagbok!$F9=AK$2,Dagbok!$E9," ")</f>
        <v xml:space="preserve"> </v>
      </c>
      <c r="AL15" s="8" t="str">
        <f>IF(Dagbok!$G9=AK$2,Dagbok!$E9," ")</f>
        <v xml:space="preserve"> </v>
      </c>
      <c r="AM15" s="8" t="str">
        <f>IF(Dagbok!$F9=AM$2,Dagbok!$E9," ")</f>
        <v xml:space="preserve"> </v>
      </c>
      <c r="AN15" s="8" t="str">
        <f>IF(Dagbok!$G9=AM$2,Dagbok!$E9," ")</f>
        <v xml:space="preserve"> </v>
      </c>
    </row>
    <row r="16" spans="1:41" x14ac:dyDescent="0.25">
      <c r="A16" s="32">
        <f>IF(Dagbok!B10&gt;0,Dagbok!B10," ")</f>
        <v>8</v>
      </c>
      <c r="B16" s="32">
        <f>IF(Dagbok!C10&gt;0,Dagbok!C10," ")</f>
        <v>8</v>
      </c>
      <c r="C16" s="8" t="str">
        <f>IF(Dagbok!$F10=C$2,Dagbok!$E10," ")</f>
        <v xml:space="preserve"> </v>
      </c>
      <c r="D16" s="8" t="str">
        <f>IF(Dagbok!$G10=C$2,Dagbok!$E10," ")</f>
        <v xml:space="preserve"> </v>
      </c>
      <c r="E16" s="8" t="str">
        <f>IF(Dagbok!$F10=E$2,Dagbok!$E10," ")</f>
        <v xml:space="preserve"> </v>
      </c>
      <c r="F16" s="8" t="str">
        <f>IF(Dagbok!$G10=E$2,Dagbok!$E10," ")</f>
        <v xml:space="preserve"> </v>
      </c>
      <c r="G16" s="8" t="str">
        <f>IF(Dagbok!$F10=G$2,Dagbok!$E10," ")</f>
        <v xml:space="preserve"> </v>
      </c>
      <c r="H16" s="8" t="str">
        <f>IF(Dagbok!$G10=G$2,Dagbok!$E10," ")</f>
        <v xml:space="preserve"> </v>
      </c>
      <c r="I16" s="8" t="str">
        <f>IF(Dagbok!$F10=I$2,Dagbok!$E10," ")</f>
        <v xml:space="preserve"> </v>
      </c>
      <c r="J16" s="8" t="str">
        <f>IF(Dagbok!$G10=I$2,Dagbok!$E10," ")</f>
        <v xml:space="preserve"> </v>
      </c>
      <c r="K16" s="8" t="str">
        <f>IF(Dagbok!$F10=K$2,Dagbok!$E10," ")</f>
        <v xml:space="preserve"> </v>
      </c>
      <c r="L16" s="8" t="str">
        <f>IF(Dagbok!$G10=K$2,Dagbok!$E10," ")</f>
        <v xml:space="preserve"> </v>
      </c>
      <c r="M16" s="8" t="str">
        <f>IF(Dagbok!$F10=M$2,Dagbok!$E10," ")</f>
        <v xml:space="preserve"> </v>
      </c>
      <c r="N16" s="8" t="str">
        <f>IF(Dagbok!$G10=M$2,Dagbok!$E10," ")</f>
        <v xml:space="preserve"> </v>
      </c>
      <c r="O16" s="8" t="str">
        <f>IF(Dagbok!$F10=O$2,Dagbok!$E10," ")</f>
        <v xml:space="preserve"> </v>
      </c>
      <c r="P16" s="8" t="str">
        <f>IF(Dagbok!$G10=O$2,Dagbok!$E10," ")</f>
        <v xml:space="preserve"> </v>
      </c>
      <c r="Q16" s="8" t="str">
        <f>IF(Dagbok!$F10=Q$2,Dagbok!$E10," ")</f>
        <v xml:space="preserve"> </v>
      </c>
      <c r="R16" s="8" t="str">
        <f>IF(Dagbok!$G10=Q$2,Dagbok!$E10," ")</f>
        <v xml:space="preserve"> </v>
      </c>
      <c r="S16" s="8" t="str">
        <f>IF(Dagbok!$F10=S$2,Dagbok!$E10," ")</f>
        <v xml:space="preserve"> </v>
      </c>
      <c r="T16" s="8" t="str">
        <f>IF(Dagbok!$G10=S$2,Dagbok!$E10," ")</f>
        <v xml:space="preserve"> </v>
      </c>
      <c r="U16" s="8" t="str">
        <f>IF(Dagbok!$F10=U$2,Dagbok!$E10," ")</f>
        <v xml:space="preserve"> </v>
      </c>
      <c r="V16" s="8" t="str">
        <f>IF(Dagbok!$G10=U$2,Dagbok!$E10," ")</f>
        <v xml:space="preserve"> </v>
      </c>
      <c r="W16" s="8" t="str">
        <f>IF(Dagbok!$F10=W$2,Dagbok!$E10," ")</f>
        <v xml:space="preserve"> </v>
      </c>
      <c r="X16" s="8" t="str">
        <f>IF(Dagbok!$G10=W$2,Dagbok!$E10," ")</f>
        <v xml:space="preserve"> </v>
      </c>
      <c r="Y16" s="8" t="str">
        <f>IF(Dagbok!$F10=Y$2,Dagbok!$E10," ")</f>
        <v xml:space="preserve"> </v>
      </c>
      <c r="Z16" s="8" t="str">
        <f>IF(Dagbok!$G10=Y$2,Dagbok!$E10," ")</f>
        <v xml:space="preserve"> </v>
      </c>
      <c r="AA16" s="8" t="str">
        <f>IF(Dagbok!$F10=AA$2,Dagbok!$E10," ")</f>
        <v xml:space="preserve"> </v>
      </c>
      <c r="AB16" s="8" t="str">
        <f>IF(Dagbok!$G10=AA$2,Dagbok!$E10," ")</f>
        <v xml:space="preserve"> </v>
      </c>
      <c r="AC16" s="8" t="str">
        <f>IF(Dagbok!$F10=AC$2,Dagbok!$E10," ")</f>
        <v xml:space="preserve"> </v>
      </c>
      <c r="AD16" s="8" t="str">
        <f>IF(Dagbok!$G10=AC$2,Dagbok!$E10," ")</f>
        <v xml:space="preserve"> </v>
      </c>
      <c r="AE16" s="8" t="str">
        <f>IF(Dagbok!$F10=AE$2,Dagbok!$E10," ")</f>
        <v xml:space="preserve"> </v>
      </c>
      <c r="AF16" s="8" t="str">
        <f>IF(Dagbok!$G10=AE$2,Dagbok!$E10," ")</f>
        <v xml:space="preserve"> </v>
      </c>
      <c r="AG16" s="8" t="str">
        <f>IF(Dagbok!$F10=AG$2,Dagbok!$E10," ")</f>
        <v xml:space="preserve"> </v>
      </c>
      <c r="AH16" s="8" t="str">
        <f>IF(Dagbok!$G10=AG$2,Dagbok!$E10," ")</f>
        <v xml:space="preserve"> </v>
      </c>
      <c r="AI16" s="8" t="str">
        <f>IF(Dagbok!$F10=AI$2,Dagbok!$E10," ")</f>
        <v xml:space="preserve"> </v>
      </c>
      <c r="AJ16" s="8" t="str">
        <f>IF(Dagbok!$G10=AI$2,Dagbok!$E10," ")</f>
        <v xml:space="preserve"> </v>
      </c>
      <c r="AK16" s="8" t="str">
        <f>IF(Dagbok!$F10=AK$2,Dagbok!$E10," ")</f>
        <v xml:space="preserve"> </v>
      </c>
      <c r="AL16" s="8" t="str">
        <f>IF(Dagbok!$G10=AK$2,Dagbok!$E10," ")</f>
        <v xml:space="preserve"> </v>
      </c>
      <c r="AM16" s="8" t="str">
        <f>IF(Dagbok!$F10=AM$2,Dagbok!$E10," ")</f>
        <v xml:space="preserve"> </v>
      </c>
      <c r="AN16" s="8" t="str">
        <f>IF(Dagbok!$G10=AM$2,Dagbok!$E10," ")</f>
        <v xml:space="preserve"> </v>
      </c>
    </row>
    <row r="17" spans="1:40" x14ac:dyDescent="0.25">
      <c r="A17" s="32">
        <f>IF(Dagbok!B11&gt;0,Dagbok!B11," ")</f>
        <v>9</v>
      </c>
      <c r="B17" s="32">
        <f>IF(Dagbok!C11&gt;0,Dagbok!C11," ")</f>
        <v>9</v>
      </c>
      <c r="C17" s="8" t="str">
        <f>IF(Dagbok!$F11=C$2,Dagbok!$E11," ")</f>
        <v xml:space="preserve"> </v>
      </c>
      <c r="D17" s="8" t="str">
        <f>IF(Dagbok!$G11=C$2,Dagbok!$E11," ")</f>
        <v xml:space="preserve"> </v>
      </c>
      <c r="E17" s="8" t="str">
        <f>IF(Dagbok!$F11=E$2,Dagbok!$E11," ")</f>
        <v xml:space="preserve"> </v>
      </c>
      <c r="F17" s="8" t="str">
        <f>IF(Dagbok!$G11=E$2,Dagbok!$E11," ")</f>
        <v xml:space="preserve"> </v>
      </c>
      <c r="G17" s="8" t="str">
        <f>IF(Dagbok!$F11=G$2,Dagbok!$E11," ")</f>
        <v xml:space="preserve"> </v>
      </c>
      <c r="H17" s="8" t="str">
        <f>IF(Dagbok!$G11=G$2,Dagbok!$E11," ")</f>
        <v xml:space="preserve"> </v>
      </c>
      <c r="I17" s="8" t="str">
        <f>IF(Dagbok!$F11=I$2,Dagbok!$E11," ")</f>
        <v xml:space="preserve"> </v>
      </c>
      <c r="J17" s="8" t="str">
        <f>IF(Dagbok!$G11=I$2,Dagbok!$E11," ")</f>
        <v xml:space="preserve"> </v>
      </c>
      <c r="K17" s="8" t="str">
        <f>IF(Dagbok!$F11=K$2,Dagbok!$E11," ")</f>
        <v xml:space="preserve"> </v>
      </c>
      <c r="L17" s="8" t="str">
        <f>IF(Dagbok!$G11=K$2,Dagbok!$E11," ")</f>
        <v xml:space="preserve"> </v>
      </c>
      <c r="M17" s="8" t="str">
        <f>IF(Dagbok!$F11=M$2,Dagbok!$E11," ")</f>
        <v xml:space="preserve"> </v>
      </c>
      <c r="N17" s="8" t="str">
        <f>IF(Dagbok!$G11=M$2,Dagbok!$E11," ")</f>
        <v xml:space="preserve"> </v>
      </c>
      <c r="O17" s="8" t="str">
        <f>IF(Dagbok!$F11=O$2,Dagbok!$E11," ")</f>
        <v xml:space="preserve"> </v>
      </c>
      <c r="P17" s="8" t="str">
        <f>IF(Dagbok!$G11=O$2,Dagbok!$E11," ")</f>
        <v xml:space="preserve"> </v>
      </c>
      <c r="Q17" s="8" t="str">
        <f>IF(Dagbok!$F11=Q$2,Dagbok!$E11," ")</f>
        <v xml:space="preserve"> </v>
      </c>
      <c r="R17" s="8" t="str">
        <f>IF(Dagbok!$G11=Q$2,Dagbok!$E11," ")</f>
        <v xml:space="preserve"> </v>
      </c>
      <c r="S17" s="8" t="str">
        <f>IF(Dagbok!$F11=S$2,Dagbok!$E11," ")</f>
        <v xml:space="preserve"> </v>
      </c>
      <c r="T17" s="8" t="str">
        <f>IF(Dagbok!$G11=S$2,Dagbok!$E11," ")</f>
        <v xml:space="preserve"> </v>
      </c>
      <c r="U17" s="8" t="str">
        <f>IF(Dagbok!$F11=U$2,Dagbok!$E11," ")</f>
        <v xml:space="preserve"> </v>
      </c>
      <c r="V17" s="8" t="str">
        <f>IF(Dagbok!$G11=U$2,Dagbok!$E11," ")</f>
        <v xml:space="preserve"> </v>
      </c>
      <c r="W17" s="8" t="str">
        <f>IF(Dagbok!$F11=W$2,Dagbok!$E11," ")</f>
        <v xml:space="preserve"> </v>
      </c>
      <c r="X17" s="8" t="str">
        <f>IF(Dagbok!$G11=W$2,Dagbok!$E11," ")</f>
        <v xml:space="preserve"> </v>
      </c>
      <c r="Y17" s="8" t="str">
        <f>IF(Dagbok!$F11=Y$2,Dagbok!$E11," ")</f>
        <v xml:space="preserve"> </v>
      </c>
      <c r="Z17" s="8" t="str">
        <f>IF(Dagbok!$G11=Y$2,Dagbok!$E11," ")</f>
        <v xml:space="preserve"> </v>
      </c>
      <c r="AA17" s="8" t="str">
        <f>IF(Dagbok!$F11=AA$2,Dagbok!$E11," ")</f>
        <v xml:space="preserve"> </v>
      </c>
      <c r="AB17" s="8" t="str">
        <f>IF(Dagbok!$G11=AA$2,Dagbok!$E11," ")</f>
        <v xml:space="preserve"> </v>
      </c>
      <c r="AC17" s="8" t="str">
        <f>IF(Dagbok!$F11=AC$2,Dagbok!$E11," ")</f>
        <v xml:space="preserve"> </v>
      </c>
      <c r="AD17" s="8" t="str">
        <f>IF(Dagbok!$G11=AC$2,Dagbok!$E11," ")</f>
        <v xml:space="preserve"> </v>
      </c>
      <c r="AE17" s="8" t="str">
        <f>IF(Dagbok!$F11=AE$2,Dagbok!$E11," ")</f>
        <v xml:space="preserve"> </v>
      </c>
      <c r="AF17" s="8" t="str">
        <f>IF(Dagbok!$G11=AE$2,Dagbok!$E11," ")</f>
        <v xml:space="preserve"> </v>
      </c>
      <c r="AG17" s="8" t="str">
        <f>IF(Dagbok!$F11=AG$2,Dagbok!$E11," ")</f>
        <v xml:space="preserve"> </v>
      </c>
      <c r="AH17" s="8" t="str">
        <f>IF(Dagbok!$G11=AG$2,Dagbok!$E11," ")</f>
        <v xml:space="preserve"> </v>
      </c>
      <c r="AI17" s="8" t="str">
        <f>IF(Dagbok!$F11=AI$2,Dagbok!$E11," ")</f>
        <v xml:space="preserve"> </v>
      </c>
      <c r="AJ17" s="8" t="str">
        <f>IF(Dagbok!$G11=AI$2,Dagbok!$E11," ")</f>
        <v xml:space="preserve"> </v>
      </c>
      <c r="AK17" s="8" t="str">
        <f>IF(Dagbok!$F11=AK$2,Dagbok!$E11," ")</f>
        <v xml:space="preserve"> </v>
      </c>
      <c r="AL17" s="8" t="str">
        <f>IF(Dagbok!$G11=AK$2,Dagbok!$E11," ")</f>
        <v xml:space="preserve"> </v>
      </c>
      <c r="AM17" s="8" t="str">
        <f>IF(Dagbok!$F11=AM$2,Dagbok!$E11," ")</f>
        <v xml:space="preserve"> </v>
      </c>
      <c r="AN17" s="8" t="str">
        <f>IF(Dagbok!$G11=AM$2,Dagbok!$E11," ")</f>
        <v xml:space="preserve"> </v>
      </c>
    </row>
    <row r="18" spans="1:40" x14ac:dyDescent="0.25">
      <c r="A18" s="32">
        <f>IF(Dagbok!B12&gt;0,Dagbok!B12," ")</f>
        <v>10</v>
      </c>
      <c r="B18" s="32">
        <f>IF(Dagbok!C12&gt;0,Dagbok!C12," ")</f>
        <v>10</v>
      </c>
      <c r="C18" s="8" t="str">
        <f>IF(Dagbok!$F12=C$2,Dagbok!$E12," ")</f>
        <v xml:space="preserve"> </v>
      </c>
      <c r="D18" s="8" t="str">
        <f>IF(Dagbok!$G12=C$2,Dagbok!$E12," ")</f>
        <v xml:space="preserve"> </v>
      </c>
      <c r="E18" s="8" t="str">
        <f>IF(Dagbok!$F12=E$2,Dagbok!$E12," ")</f>
        <v xml:space="preserve"> </v>
      </c>
      <c r="F18" s="8" t="str">
        <f>IF(Dagbok!$G12=E$2,Dagbok!$E12," ")</f>
        <v xml:space="preserve"> </v>
      </c>
      <c r="G18" s="8" t="str">
        <f>IF(Dagbok!$F12=G$2,Dagbok!$E12," ")</f>
        <v xml:space="preserve"> </v>
      </c>
      <c r="H18" s="8" t="str">
        <f>IF(Dagbok!$G12=G$2,Dagbok!$E12," ")</f>
        <v xml:space="preserve"> </v>
      </c>
      <c r="I18" s="8" t="str">
        <f>IF(Dagbok!$F12=I$2,Dagbok!$E12," ")</f>
        <v xml:space="preserve"> </v>
      </c>
      <c r="J18" s="8" t="str">
        <f>IF(Dagbok!$G12=I$2,Dagbok!$E12," ")</f>
        <v xml:space="preserve"> </v>
      </c>
      <c r="K18" s="8" t="str">
        <f>IF(Dagbok!$F12=K$2,Dagbok!$E12," ")</f>
        <v xml:space="preserve"> </v>
      </c>
      <c r="L18" s="8" t="str">
        <f>IF(Dagbok!$G12=K$2,Dagbok!$E12," ")</f>
        <v xml:space="preserve"> </v>
      </c>
      <c r="M18" s="8" t="str">
        <f>IF(Dagbok!$F12=M$2,Dagbok!$E12," ")</f>
        <v xml:space="preserve"> </v>
      </c>
      <c r="N18" s="8" t="str">
        <f>IF(Dagbok!$G12=M$2,Dagbok!$E12," ")</f>
        <v xml:space="preserve"> </v>
      </c>
      <c r="O18" s="8" t="str">
        <f>IF(Dagbok!$F12=O$2,Dagbok!$E12," ")</f>
        <v xml:space="preserve"> </v>
      </c>
      <c r="P18" s="8" t="str">
        <f>IF(Dagbok!$G12=O$2,Dagbok!$E12," ")</f>
        <v xml:space="preserve"> </v>
      </c>
      <c r="Q18" s="8" t="str">
        <f>IF(Dagbok!$F12=Q$2,Dagbok!$E12," ")</f>
        <v xml:space="preserve"> </v>
      </c>
      <c r="R18" s="8" t="str">
        <f>IF(Dagbok!$G12=Q$2,Dagbok!$E12," ")</f>
        <v xml:space="preserve"> </v>
      </c>
      <c r="S18" s="8" t="str">
        <f>IF(Dagbok!$F12=S$2,Dagbok!$E12," ")</f>
        <v xml:space="preserve"> </v>
      </c>
      <c r="T18" s="8" t="str">
        <f>IF(Dagbok!$G12=S$2,Dagbok!$E12," ")</f>
        <v xml:space="preserve"> </v>
      </c>
      <c r="U18" s="8" t="str">
        <f>IF(Dagbok!$F12=U$2,Dagbok!$E12," ")</f>
        <v xml:space="preserve"> </v>
      </c>
      <c r="V18" s="8" t="str">
        <f>IF(Dagbok!$G12=U$2,Dagbok!$E12," ")</f>
        <v xml:space="preserve"> </v>
      </c>
      <c r="W18" s="8" t="str">
        <f>IF(Dagbok!$F12=W$2,Dagbok!$E12," ")</f>
        <v xml:space="preserve"> </v>
      </c>
      <c r="X18" s="8" t="str">
        <f>IF(Dagbok!$G12=W$2,Dagbok!$E12," ")</f>
        <v xml:space="preserve"> </v>
      </c>
      <c r="Y18" s="8" t="str">
        <f>IF(Dagbok!$F12=Y$2,Dagbok!$E12," ")</f>
        <v xml:space="preserve"> </v>
      </c>
      <c r="Z18" s="8" t="str">
        <f>IF(Dagbok!$G12=Y$2,Dagbok!$E12," ")</f>
        <v xml:space="preserve"> </v>
      </c>
      <c r="AA18" s="8" t="str">
        <f>IF(Dagbok!$F12=AA$2,Dagbok!$E12," ")</f>
        <v xml:space="preserve"> </v>
      </c>
      <c r="AB18" s="8" t="str">
        <f>IF(Dagbok!$G12=AA$2,Dagbok!$E12," ")</f>
        <v xml:space="preserve"> </v>
      </c>
      <c r="AC18" s="8" t="str">
        <f>IF(Dagbok!$F12=AC$2,Dagbok!$E12," ")</f>
        <v xml:space="preserve"> </v>
      </c>
      <c r="AD18" s="8" t="str">
        <f>IF(Dagbok!$G12=AC$2,Dagbok!$E12," ")</f>
        <v xml:space="preserve"> </v>
      </c>
      <c r="AE18" s="8" t="str">
        <f>IF(Dagbok!$F12=AE$2,Dagbok!$E12," ")</f>
        <v xml:space="preserve"> </v>
      </c>
      <c r="AF18" s="8" t="str">
        <f>IF(Dagbok!$G12=AE$2,Dagbok!$E12," ")</f>
        <v xml:space="preserve"> </v>
      </c>
      <c r="AG18" s="8" t="str">
        <f>IF(Dagbok!$F12=AG$2,Dagbok!$E12," ")</f>
        <v xml:space="preserve"> </v>
      </c>
      <c r="AH18" s="8" t="str">
        <f>IF(Dagbok!$G12=AG$2,Dagbok!$E12," ")</f>
        <v xml:space="preserve"> </v>
      </c>
      <c r="AI18" s="8" t="str">
        <f>IF(Dagbok!$F12=AI$2,Dagbok!$E12," ")</f>
        <v xml:space="preserve"> </v>
      </c>
      <c r="AJ18" s="8" t="str">
        <f>IF(Dagbok!$G12=AI$2,Dagbok!$E12," ")</f>
        <v xml:space="preserve"> </v>
      </c>
      <c r="AK18" s="8" t="str">
        <f>IF(Dagbok!$F12=AK$2,Dagbok!$E12," ")</f>
        <v xml:space="preserve"> </v>
      </c>
      <c r="AL18" s="8" t="str">
        <f>IF(Dagbok!$G12=AK$2,Dagbok!$E12," ")</f>
        <v xml:space="preserve"> </v>
      </c>
      <c r="AM18" s="8" t="str">
        <f>IF(Dagbok!$F12=AM$2,Dagbok!$E12," ")</f>
        <v xml:space="preserve"> </v>
      </c>
      <c r="AN18" s="8" t="str">
        <f>IF(Dagbok!$G12=AM$2,Dagbok!$E12," ")</f>
        <v xml:space="preserve"> </v>
      </c>
    </row>
    <row r="19" spans="1:40" x14ac:dyDescent="0.25">
      <c r="A19" s="32">
        <f>IF(Dagbok!B13&gt;0,Dagbok!B13," ")</f>
        <v>11</v>
      </c>
      <c r="B19" s="32">
        <f>IF(Dagbok!C13&gt;0,Dagbok!C13," ")</f>
        <v>11</v>
      </c>
      <c r="C19" s="8" t="str">
        <f>IF(Dagbok!$F13=C$2,Dagbok!$E13," ")</f>
        <v xml:space="preserve"> </v>
      </c>
      <c r="D19" s="8" t="str">
        <f>IF(Dagbok!$G13=C$2,Dagbok!$E13," ")</f>
        <v xml:space="preserve"> </v>
      </c>
      <c r="E19" s="8" t="str">
        <f>IF(Dagbok!$F13=E$2,Dagbok!$E13," ")</f>
        <v xml:space="preserve"> </v>
      </c>
      <c r="F19" s="8" t="str">
        <f>IF(Dagbok!$G13=E$2,Dagbok!$E13," ")</f>
        <v xml:space="preserve"> </v>
      </c>
      <c r="G19" s="8" t="str">
        <f>IF(Dagbok!$F13=G$2,Dagbok!$E13," ")</f>
        <v xml:space="preserve"> </v>
      </c>
      <c r="H19" s="8" t="str">
        <f>IF(Dagbok!$G13=G$2,Dagbok!$E13," ")</f>
        <v xml:space="preserve"> </v>
      </c>
      <c r="I19" s="8" t="str">
        <f>IF(Dagbok!$F13=I$2,Dagbok!$E13," ")</f>
        <v xml:space="preserve"> </v>
      </c>
      <c r="J19" s="8" t="str">
        <f>IF(Dagbok!$G13=I$2,Dagbok!$E13," ")</f>
        <v xml:space="preserve"> </v>
      </c>
      <c r="K19" s="8" t="str">
        <f>IF(Dagbok!$F13=K$2,Dagbok!$E13," ")</f>
        <v xml:space="preserve"> </v>
      </c>
      <c r="L19" s="8" t="str">
        <f>IF(Dagbok!$G13=K$2,Dagbok!$E13," ")</f>
        <v xml:space="preserve"> </v>
      </c>
      <c r="M19" s="8" t="str">
        <f>IF(Dagbok!$F13=M$2,Dagbok!$E13," ")</f>
        <v xml:space="preserve"> </v>
      </c>
      <c r="N19" s="8" t="str">
        <f>IF(Dagbok!$G13=M$2,Dagbok!$E13," ")</f>
        <v xml:space="preserve"> </v>
      </c>
      <c r="O19" s="8" t="str">
        <f>IF(Dagbok!$F13=O$2,Dagbok!$E13," ")</f>
        <v xml:space="preserve"> </v>
      </c>
      <c r="P19" s="8" t="str">
        <f>IF(Dagbok!$G13=O$2,Dagbok!$E13," ")</f>
        <v xml:space="preserve"> </v>
      </c>
      <c r="Q19" s="8" t="str">
        <f>IF(Dagbok!$F13=Q$2,Dagbok!$E13," ")</f>
        <v xml:space="preserve"> </v>
      </c>
      <c r="R19" s="8" t="str">
        <f>IF(Dagbok!$G13=Q$2,Dagbok!$E13," ")</f>
        <v xml:space="preserve"> </v>
      </c>
      <c r="S19" s="8" t="str">
        <f>IF(Dagbok!$F13=S$2,Dagbok!$E13," ")</f>
        <v xml:space="preserve"> </v>
      </c>
      <c r="T19" s="8" t="str">
        <f>IF(Dagbok!$G13=S$2,Dagbok!$E13," ")</f>
        <v xml:space="preserve"> </v>
      </c>
      <c r="U19" s="8" t="str">
        <f>IF(Dagbok!$F13=U$2,Dagbok!$E13," ")</f>
        <v xml:space="preserve"> </v>
      </c>
      <c r="V19" s="8" t="str">
        <f>IF(Dagbok!$G13=U$2,Dagbok!$E13," ")</f>
        <v xml:space="preserve"> </v>
      </c>
      <c r="W19" s="8" t="str">
        <f>IF(Dagbok!$F13=W$2,Dagbok!$E13," ")</f>
        <v xml:space="preserve"> </v>
      </c>
      <c r="X19" s="8" t="str">
        <f>IF(Dagbok!$G13=W$2,Dagbok!$E13," ")</f>
        <v xml:space="preserve"> </v>
      </c>
      <c r="Y19" s="8" t="str">
        <f>IF(Dagbok!$F13=Y$2,Dagbok!$E13," ")</f>
        <v xml:space="preserve"> </v>
      </c>
      <c r="Z19" s="8" t="str">
        <f>IF(Dagbok!$G13=Y$2,Dagbok!$E13," ")</f>
        <v xml:space="preserve"> </v>
      </c>
      <c r="AA19" s="8" t="str">
        <f>IF(Dagbok!$F13=AA$2,Dagbok!$E13," ")</f>
        <v xml:space="preserve"> </v>
      </c>
      <c r="AB19" s="8" t="str">
        <f>IF(Dagbok!$G13=AA$2,Dagbok!$E13," ")</f>
        <v xml:space="preserve"> </v>
      </c>
      <c r="AC19" s="8" t="str">
        <f>IF(Dagbok!$F13=AC$2,Dagbok!$E13," ")</f>
        <v xml:space="preserve"> </v>
      </c>
      <c r="AD19" s="8" t="str">
        <f>IF(Dagbok!$G13=AC$2,Dagbok!$E13," ")</f>
        <v xml:space="preserve"> </v>
      </c>
      <c r="AE19" s="8" t="str">
        <f>IF(Dagbok!$F13=AE$2,Dagbok!$E13," ")</f>
        <v xml:space="preserve"> </v>
      </c>
      <c r="AF19" s="8" t="str">
        <f>IF(Dagbok!$G13=AE$2,Dagbok!$E13," ")</f>
        <v xml:space="preserve"> </v>
      </c>
      <c r="AG19" s="8" t="str">
        <f>IF(Dagbok!$F13=AG$2,Dagbok!$E13," ")</f>
        <v xml:space="preserve"> </v>
      </c>
      <c r="AH19" s="8" t="str">
        <f>IF(Dagbok!$G13=AG$2,Dagbok!$E13," ")</f>
        <v xml:space="preserve"> </v>
      </c>
      <c r="AI19" s="8" t="str">
        <f>IF(Dagbok!$F13=AI$2,Dagbok!$E13," ")</f>
        <v xml:space="preserve"> </v>
      </c>
      <c r="AJ19" s="8" t="str">
        <f>IF(Dagbok!$G13=AI$2,Dagbok!$E13," ")</f>
        <v xml:space="preserve"> </v>
      </c>
      <c r="AK19" s="8" t="str">
        <f>IF(Dagbok!$F13=AK$2,Dagbok!$E13," ")</f>
        <v xml:space="preserve"> </v>
      </c>
      <c r="AL19" s="8" t="str">
        <f>IF(Dagbok!$G13=AK$2,Dagbok!$E13," ")</f>
        <v xml:space="preserve"> </v>
      </c>
      <c r="AM19" s="8" t="str">
        <f>IF(Dagbok!$F13=AM$2,Dagbok!$E13," ")</f>
        <v xml:space="preserve"> </v>
      </c>
      <c r="AN19" s="8" t="str">
        <f>IF(Dagbok!$G13=AM$2,Dagbok!$E13," ")</f>
        <v xml:space="preserve"> </v>
      </c>
    </row>
    <row r="20" spans="1:40" x14ac:dyDescent="0.25">
      <c r="A20" s="32">
        <f>IF(Dagbok!B14&gt;0,Dagbok!B14," ")</f>
        <v>12</v>
      </c>
      <c r="B20" s="32">
        <f>IF(Dagbok!C14&gt;0,Dagbok!C14," ")</f>
        <v>12</v>
      </c>
      <c r="C20" s="8" t="str">
        <f>IF(Dagbok!$F14=C$2,Dagbok!$E14," ")</f>
        <v xml:space="preserve"> </v>
      </c>
      <c r="D20" s="8" t="str">
        <f>IF(Dagbok!$G14=C$2,Dagbok!$E14," ")</f>
        <v xml:space="preserve"> </v>
      </c>
      <c r="E20" s="8" t="str">
        <f>IF(Dagbok!$F14=E$2,Dagbok!$E14," ")</f>
        <v xml:space="preserve"> </v>
      </c>
      <c r="F20" s="8" t="str">
        <f>IF(Dagbok!$G14=E$2,Dagbok!$E14," ")</f>
        <v xml:space="preserve"> </v>
      </c>
      <c r="G20" s="8" t="str">
        <f>IF(Dagbok!$F14=G$2,Dagbok!$E14," ")</f>
        <v xml:space="preserve"> </v>
      </c>
      <c r="H20" s="8" t="str">
        <f>IF(Dagbok!$G14=G$2,Dagbok!$E14," ")</f>
        <v xml:space="preserve"> </v>
      </c>
      <c r="I20" s="8" t="str">
        <f>IF(Dagbok!$F14=I$2,Dagbok!$E14," ")</f>
        <v xml:space="preserve"> </v>
      </c>
      <c r="J20" s="8" t="str">
        <f>IF(Dagbok!$G14=I$2,Dagbok!$E14," ")</f>
        <v xml:space="preserve"> </v>
      </c>
      <c r="K20" s="8" t="str">
        <f>IF(Dagbok!$F14=K$2,Dagbok!$E14," ")</f>
        <v xml:space="preserve"> </v>
      </c>
      <c r="L20" s="8" t="str">
        <f>IF(Dagbok!$G14=K$2,Dagbok!$E14," ")</f>
        <v xml:space="preserve"> </v>
      </c>
      <c r="M20" s="8" t="str">
        <f>IF(Dagbok!$F14=M$2,Dagbok!$E14," ")</f>
        <v xml:space="preserve"> </v>
      </c>
      <c r="N20" s="8" t="str">
        <f>IF(Dagbok!$G14=M$2,Dagbok!$E14," ")</f>
        <v xml:space="preserve"> </v>
      </c>
      <c r="O20" s="8" t="str">
        <f>IF(Dagbok!$F14=O$2,Dagbok!$E14," ")</f>
        <v xml:space="preserve"> </v>
      </c>
      <c r="P20" s="8" t="str">
        <f>IF(Dagbok!$G14=O$2,Dagbok!$E14," ")</f>
        <v xml:space="preserve"> </v>
      </c>
      <c r="Q20" s="8" t="str">
        <f>IF(Dagbok!$F14=Q$2,Dagbok!$E14," ")</f>
        <v xml:space="preserve"> </v>
      </c>
      <c r="R20" s="8" t="str">
        <f>IF(Dagbok!$G14=Q$2,Dagbok!$E14," ")</f>
        <v xml:space="preserve"> </v>
      </c>
      <c r="S20" s="8" t="str">
        <f>IF(Dagbok!$F14=S$2,Dagbok!$E14," ")</f>
        <v xml:space="preserve"> </v>
      </c>
      <c r="T20" s="8" t="str">
        <f>IF(Dagbok!$G14=S$2,Dagbok!$E14," ")</f>
        <v xml:space="preserve"> </v>
      </c>
      <c r="U20" s="8" t="str">
        <f>IF(Dagbok!$F14=U$2,Dagbok!$E14," ")</f>
        <v xml:space="preserve"> </v>
      </c>
      <c r="V20" s="8" t="str">
        <f>IF(Dagbok!$G14=U$2,Dagbok!$E14," ")</f>
        <v xml:space="preserve"> </v>
      </c>
      <c r="W20" s="8" t="str">
        <f>IF(Dagbok!$F14=W$2,Dagbok!$E14," ")</f>
        <v xml:space="preserve"> </v>
      </c>
      <c r="X20" s="8" t="str">
        <f>IF(Dagbok!$G14=W$2,Dagbok!$E14," ")</f>
        <v xml:space="preserve"> </v>
      </c>
      <c r="Y20" s="8" t="str">
        <f>IF(Dagbok!$F14=Y$2,Dagbok!$E14," ")</f>
        <v xml:space="preserve"> </v>
      </c>
      <c r="Z20" s="8" t="str">
        <f>IF(Dagbok!$G14=Y$2,Dagbok!$E14," ")</f>
        <v xml:space="preserve"> </v>
      </c>
      <c r="AA20" s="8" t="str">
        <f>IF(Dagbok!$F14=AA$2,Dagbok!$E14," ")</f>
        <v xml:space="preserve"> </v>
      </c>
      <c r="AB20" s="8" t="str">
        <f>IF(Dagbok!$G14=AA$2,Dagbok!$E14," ")</f>
        <v xml:space="preserve"> </v>
      </c>
      <c r="AC20" s="8" t="str">
        <f>IF(Dagbok!$F14=AC$2,Dagbok!$E14," ")</f>
        <v xml:space="preserve"> </v>
      </c>
      <c r="AD20" s="8" t="str">
        <f>IF(Dagbok!$G14=AC$2,Dagbok!$E14," ")</f>
        <v xml:space="preserve"> </v>
      </c>
      <c r="AE20" s="8" t="str">
        <f>IF(Dagbok!$F14=AE$2,Dagbok!$E14," ")</f>
        <v xml:space="preserve"> </v>
      </c>
      <c r="AF20" s="8" t="str">
        <f>IF(Dagbok!$G14=AE$2,Dagbok!$E14," ")</f>
        <v xml:space="preserve"> </v>
      </c>
      <c r="AG20" s="8" t="str">
        <f>IF(Dagbok!$F14=AG$2,Dagbok!$E14," ")</f>
        <v xml:space="preserve"> </v>
      </c>
      <c r="AH20" s="8" t="str">
        <f>IF(Dagbok!$G14=AG$2,Dagbok!$E14," ")</f>
        <v xml:space="preserve"> </v>
      </c>
      <c r="AI20" s="8" t="str">
        <f>IF(Dagbok!$F14=AI$2,Dagbok!$E14," ")</f>
        <v xml:space="preserve"> </v>
      </c>
      <c r="AJ20" s="8" t="str">
        <f>IF(Dagbok!$G14=AI$2,Dagbok!$E14," ")</f>
        <v xml:space="preserve"> </v>
      </c>
      <c r="AK20" s="8" t="str">
        <f>IF(Dagbok!$F14=AK$2,Dagbok!$E14," ")</f>
        <v xml:space="preserve"> </v>
      </c>
      <c r="AL20" s="8" t="str">
        <f>IF(Dagbok!$G14=AK$2,Dagbok!$E14," ")</f>
        <v xml:space="preserve"> </v>
      </c>
      <c r="AM20" s="8" t="str">
        <f>IF(Dagbok!$F14=AM$2,Dagbok!$E14," ")</f>
        <v xml:space="preserve"> </v>
      </c>
      <c r="AN20" s="8" t="str">
        <f>IF(Dagbok!$G14=AM$2,Dagbok!$E14," ")</f>
        <v xml:space="preserve"> </v>
      </c>
    </row>
    <row r="21" spans="1:40" x14ac:dyDescent="0.25">
      <c r="A21" s="32">
        <f>IF(Dagbok!B15&gt;0,Dagbok!B15," ")</f>
        <v>13</v>
      </c>
      <c r="B21" s="32">
        <f>IF(Dagbok!C15&gt;0,Dagbok!C15," ")</f>
        <v>12</v>
      </c>
      <c r="C21" s="8" t="str">
        <f>IF(Dagbok!$F15=C$2,Dagbok!$E15," ")</f>
        <v xml:space="preserve"> </v>
      </c>
      <c r="D21" s="8" t="str">
        <f>IF(Dagbok!$G15=C$2,Dagbok!$E15," ")</f>
        <v xml:space="preserve"> </v>
      </c>
      <c r="E21" s="8" t="str">
        <f>IF(Dagbok!$F15=E$2,Dagbok!$E15," ")</f>
        <v xml:space="preserve"> </v>
      </c>
      <c r="F21" s="8" t="str">
        <f>IF(Dagbok!$G15=E$2,Dagbok!$E15," ")</f>
        <v xml:space="preserve"> </v>
      </c>
      <c r="G21" s="8" t="str">
        <f>IF(Dagbok!$F15=G$2,Dagbok!$E15," ")</f>
        <v xml:space="preserve"> </v>
      </c>
      <c r="H21" s="8" t="str">
        <f>IF(Dagbok!$G15=G$2,Dagbok!$E15," ")</f>
        <v xml:space="preserve"> </v>
      </c>
      <c r="I21" s="8" t="str">
        <f>IF(Dagbok!$F15=I$2,Dagbok!$E15," ")</f>
        <v xml:space="preserve"> </v>
      </c>
      <c r="J21" s="8" t="str">
        <f>IF(Dagbok!$G15=I$2,Dagbok!$E15," ")</f>
        <v xml:space="preserve"> </v>
      </c>
      <c r="K21" s="8" t="str">
        <f>IF(Dagbok!$F15=K$2,Dagbok!$E15," ")</f>
        <v xml:space="preserve"> </v>
      </c>
      <c r="L21" s="8" t="str">
        <f>IF(Dagbok!$G15=K$2,Dagbok!$E15," ")</f>
        <v xml:space="preserve"> </v>
      </c>
      <c r="M21" s="8" t="str">
        <f>IF(Dagbok!$F15=M$2,Dagbok!$E15," ")</f>
        <v xml:space="preserve"> </v>
      </c>
      <c r="N21" s="8" t="str">
        <f>IF(Dagbok!$G15=M$2,Dagbok!$E15," ")</f>
        <v xml:space="preserve"> </v>
      </c>
      <c r="O21" s="8" t="str">
        <f>IF(Dagbok!$F15=O$2,Dagbok!$E15," ")</f>
        <v xml:space="preserve"> </v>
      </c>
      <c r="P21" s="8" t="str">
        <f>IF(Dagbok!$G15=O$2,Dagbok!$E15," ")</f>
        <v xml:space="preserve"> </v>
      </c>
      <c r="Q21" s="8" t="str">
        <f>IF(Dagbok!$F15=Q$2,Dagbok!$E15," ")</f>
        <v xml:space="preserve"> </v>
      </c>
      <c r="R21" s="8" t="str">
        <f>IF(Dagbok!$G15=Q$2,Dagbok!$E15," ")</f>
        <v xml:space="preserve"> </v>
      </c>
      <c r="S21" s="8" t="str">
        <f>IF(Dagbok!$F15=S$2,Dagbok!$E15," ")</f>
        <v xml:space="preserve"> </v>
      </c>
      <c r="T21" s="8" t="str">
        <f>IF(Dagbok!$G15=S$2,Dagbok!$E15," ")</f>
        <v xml:space="preserve"> </v>
      </c>
      <c r="U21" s="8" t="str">
        <f>IF(Dagbok!$F15=U$2,Dagbok!$E15," ")</f>
        <v xml:space="preserve"> </v>
      </c>
      <c r="V21" s="8" t="str">
        <f>IF(Dagbok!$G15=U$2,Dagbok!$E15," ")</f>
        <v xml:space="preserve"> </v>
      </c>
      <c r="W21" s="8" t="str">
        <f>IF(Dagbok!$F15=W$2,Dagbok!$E15," ")</f>
        <v xml:space="preserve"> </v>
      </c>
      <c r="X21" s="8" t="str">
        <f>IF(Dagbok!$G15=W$2,Dagbok!$E15," ")</f>
        <v xml:space="preserve"> </v>
      </c>
      <c r="Y21" s="8" t="str">
        <f>IF(Dagbok!$F15=Y$2,Dagbok!$E15," ")</f>
        <v xml:space="preserve"> </v>
      </c>
      <c r="Z21" s="8" t="str">
        <f>IF(Dagbok!$G15=Y$2,Dagbok!$E15," ")</f>
        <v xml:space="preserve"> </v>
      </c>
      <c r="AA21" s="8" t="str">
        <f>IF(Dagbok!$F15=AA$2,Dagbok!$E15," ")</f>
        <v xml:space="preserve"> </v>
      </c>
      <c r="AB21" s="8" t="str">
        <f>IF(Dagbok!$G15=AA$2,Dagbok!$E15," ")</f>
        <v xml:space="preserve"> </v>
      </c>
      <c r="AC21" s="8" t="str">
        <f>IF(Dagbok!$F15=AC$2,Dagbok!$E15," ")</f>
        <v xml:space="preserve"> </v>
      </c>
      <c r="AD21" s="8" t="str">
        <f>IF(Dagbok!$G15=AC$2,Dagbok!$E15," ")</f>
        <v xml:space="preserve"> </v>
      </c>
      <c r="AE21" s="8" t="str">
        <f>IF(Dagbok!$F15=AE$2,Dagbok!$E15," ")</f>
        <v xml:space="preserve"> </v>
      </c>
      <c r="AF21" s="8" t="str">
        <f>IF(Dagbok!$G15=AE$2,Dagbok!$E15," ")</f>
        <v xml:space="preserve"> </v>
      </c>
      <c r="AG21" s="8" t="str">
        <f>IF(Dagbok!$F15=AG$2,Dagbok!$E15," ")</f>
        <v xml:space="preserve"> </v>
      </c>
      <c r="AH21" s="8" t="str">
        <f>IF(Dagbok!$G15=AG$2,Dagbok!$E15," ")</f>
        <v xml:space="preserve"> </v>
      </c>
      <c r="AI21" s="8" t="str">
        <f>IF(Dagbok!$F15=AI$2,Dagbok!$E15," ")</f>
        <v xml:space="preserve"> </v>
      </c>
      <c r="AJ21" s="8" t="str">
        <f>IF(Dagbok!$G15=AI$2,Dagbok!$E15," ")</f>
        <v xml:space="preserve"> </v>
      </c>
      <c r="AK21" s="8" t="str">
        <f>IF(Dagbok!$F15=AK$2,Dagbok!$E15," ")</f>
        <v xml:space="preserve"> </v>
      </c>
      <c r="AL21" s="8" t="str">
        <f>IF(Dagbok!$G15=AK$2,Dagbok!$E15," ")</f>
        <v xml:space="preserve"> </v>
      </c>
      <c r="AM21" s="8" t="str">
        <f>IF(Dagbok!$F15=AM$2,Dagbok!$E15," ")</f>
        <v xml:space="preserve"> </v>
      </c>
      <c r="AN21" s="8" t="str">
        <f>IF(Dagbok!$G15=AM$2,Dagbok!$E15," ")</f>
        <v xml:space="preserve"> </v>
      </c>
    </row>
    <row r="22" spans="1:40" x14ac:dyDescent="0.25">
      <c r="A22" s="32">
        <f>IF(Dagbok!B16&gt;0,Dagbok!B16," ")</f>
        <v>14</v>
      </c>
      <c r="B22" s="32">
        <f>IF(Dagbok!C16&gt;0,Dagbok!C16," ")</f>
        <v>12</v>
      </c>
      <c r="C22" s="8" t="str">
        <f>IF(Dagbok!$F16=C$2,Dagbok!$E16," ")</f>
        <v xml:space="preserve"> </v>
      </c>
      <c r="D22" s="8" t="str">
        <f>IF(Dagbok!$G16=C$2,Dagbok!$E16," ")</f>
        <v xml:space="preserve"> </v>
      </c>
      <c r="E22" s="8" t="str">
        <f>IF(Dagbok!$F16=E$2,Dagbok!$E16," ")</f>
        <v xml:space="preserve"> </v>
      </c>
      <c r="F22" s="8" t="str">
        <f>IF(Dagbok!$G16=E$2,Dagbok!$E16," ")</f>
        <v xml:space="preserve"> </v>
      </c>
      <c r="G22" s="8" t="str">
        <f>IF(Dagbok!$F16=G$2,Dagbok!$E16," ")</f>
        <v xml:space="preserve"> </v>
      </c>
      <c r="H22" s="8" t="str">
        <f>IF(Dagbok!$G16=G$2,Dagbok!$E16," ")</f>
        <v xml:space="preserve"> </v>
      </c>
      <c r="I22" s="8" t="str">
        <f>IF(Dagbok!$F16=I$2,Dagbok!$E16," ")</f>
        <v xml:space="preserve"> </v>
      </c>
      <c r="J22" s="8" t="str">
        <f>IF(Dagbok!$G16=I$2,Dagbok!$E16," ")</f>
        <v xml:space="preserve"> </v>
      </c>
      <c r="K22" s="8" t="str">
        <f>IF(Dagbok!$F16=K$2,Dagbok!$E16," ")</f>
        <v xml:space="preserve"> </v>
      </c>
      <c r="L22" s="8" t="str">
        <f>IF(Dagbok!$G16=K$2,Dagbok!$E16," ")</f>
        <v xml:space="preserve"> </v>
      </c>
      <c r="M22" s="8" t="str">
        <f>IF(Dagbok!$F16=M$2,Dagbok!$E16," ")</f>
        <v xml:space="preserve"> </v>
      </c>
      <c r="N22" s="8" t="str">
        <f>IF(Dagbok!$G16=M$2,Dagbok!$E16," ")</f>
        <v xml:space="preserve"> </v>
      </c>
      <c r="O22" s="8" t="str">
        <f>IF(Dagbok!$F16=O$2,Dagbok!$E16," ")</f>
        <v xml:space="preserve"> </v>
      </c>
      <c r="P22" s="8" t="str">
        <f>IF(Dagbok!$G16=O$2,Dagbok!$E16," ")</f>
        <v xml:space="preserve"> </v>
      </c>
      <c r="Q22" s="8" t="str">
        <f>IF(Dagbok!$F16=Q$2,Dagbok!$E16," ")</f>
        <v xml:space="preserve"> </v>
      </c>
      <c r="R22" s="8" t="str">
        <f>IF(Dagbok!$G16=Q$2,Dagbok!$E16," ")</f>
        <v xml:space="preserve"> </v>
      </c>
      <c r="S22" s="8" t="str">
        <f>IF(Dagbok!$F16=S$2,Dagbok!$E16," ")</f>
        <v xml:space="preserve"> </v>
      </c>
      <c r="T22" s="8" t="str">
        <f>IF(Dagbok!$G16=S$2,Dagbok!$E16," ")</f>
        <v xml:space="preserve"> </v>
      </c>
      <c r="U22" s="8" t="str">
        <f>IF(Dagbok!$F16=U$2,Dagbok!$E16," ")</f>
        <v xml:space="preserve"> </v>
      </c>
      <c r="V22" s="8" t="str">
        <f>IF(Dagbok!$G16=U$2,Dagbok!$E16," ")</f>
        <v xml:space="preserve"> </v>
      </c>
      <c r="W22" s="8" t="str">
        <f>IF(Dagbok!$F16=W$2,Dagbok!$E16," ")</f>
        <v xml:space="preserve"> </v>
      </c>
      <c r="X22" s="8" t="str">
        <f>IF(Dagbok!$G16=W$2,Dagbok!$E16," ")</f>
        <v xml:space="preserve"> </v>
      </c>
      <c r="Y22" s="8" t="str">
        <f>IF(Dagbok!$F16=Y$2,Dagbok!$E16," ")</f>
        <v xml:space="preserve"> </v>
      </c>
      <c r="Z22" s="8" t="str">
        <f>IF(Dagbok!$G16=Y$2,Dagbok!$E16," ")</f>
        <v xml:space="preserve"> </v>
      </c>
      <c r="AA22" s="8" t="str">
        <f>IF(Dagbok!$F16=AA$2,Dagbok!$E16," ")</f>
        <v xml:space="preserve"> </v>
      </c>
      <c r="AB22" s="8" t="str">
        <f>IF(Dagbok!$G16=AA$2,Dagbok!$E16," ")</f>
        <v xml:space="preserve"> </v>
      </c>
      <c r="AC22" s="8" t="str">
        <f>IF(Dagbok!$F16=AC$2,Dagbok!$E16," ")</f>
        <v xml:space="preserve"> </v>
      </c>
      <c r="AD22" s="8" t="str">
        <f>IF(Dagbok!$G16=AC$2,Dagbok!$E16," ")</f>
        <v xml:space="preserve"> </v>
      </c>
      <c r="AE22" s="8" t="str">
        <f>IF(Dagbok!$F16=AE$2,Dagbok!$E16," ")</f>
        <v xml:space="preserve"> </v>
      </c>
      <c r="AF22" s="8" t="str">
        <f>IF(Dagbok!$G16=AE$2,Dagbok!$E16," ")</f>
        <v xml:space="preserve"> </v>
      </c>
      <c r="AG22" s="8" t="str">
        <f>IF(Dagbok!$F16=AG$2,Dagbok!$E16," ")</f>
        <v xml:space="preserve"> </v>
      </c>
      <c r="AH22" s="8" t="str">
        <f>IF(Dagbok!$G16=AG$2,Dagbok!$E16," ")</f>
        <v xml:space="preserve"> </v>
      </c>
      <c r="AI22" s="8" t="str">
        <f>IF(Dagbok!$F16=AI$2,Dagbok!$E16," ")</f>
        <v xml:space="preserve"> </v>
      </c>
      <c r="AJ22" s="8" t="str">
        <f>IF(Dagbok!$G16=AI$2,Dagbok!$E16," ")</f>
        <v xml:space="preserve"> </v>
      </c>
      <c r="AK22" s="8" t="str">
        <f>IF(Dagbok!$F16=AK$2,Dagbok!$E16," ")</f>
        <v xml:space="preserve"> </v>
      </c>
      <c r="AL22" s="8" t="str">
        <f>IF(Dagbok!$G16=AK$2,Dagbok!$E16," ")</f>
        <v xml:space="preserve"> </v>
      </c>
      <c r="AM22" s="8" t="str">
        <f>IF(Dagbok!$F16=AM$2,Dagbok!$E16," ")</f>
        <v xml:space="preserve"> </v>
      </c>
      <c r="AN22" s="8" t="str">
        <f>IF(Dagbok!$G16=AM$2,Dagbok!$E16," ")</f>
        <v xml:space="preserve"> </v>
      </c>
    </row>
    <row r="23" spans="1:40" x14ac:dyDescent="0.25">
      <c r="A23" s="32">
        <f>IF(Dagbok!B17&gt;0,Dagbok!B17," ")</f>
        <v>15</v>
      </c>
      <c r="B23" s="32">
        <f>IF(Dagbok!C17&gt;0,Dagbok!C17," ")</f>
        <v>12</v>
      </c>
      <c r="C23" s="8" t="str">
        <f>IF(Dagbok!$F17=C$2,Dagbok!$E17," ")</f>
        <v xml:space="preserve"> </v>
      </c>
      <c r="D23" s="8" t="str">
        <f>IF(Dagbok!$G17=C$2,Dagbok!$E17," ")</f>
        <v xml:space="preserve"> </v>
      </c>
      <c r="E23" s="8" t="str">
        <f>IF(Dagbok!$F17=E$2,Dagbok!$E17," ")</f>
        <v xml:space="preserve"> </v>
      </c>
      <c r="F23" s="8" t="str">
        <f>IF(Dagbok!$G17=E$2,Dagbok!$E17," ")</f>
        <v xml:space="preserve"> </v>
      </c>
      <c r="G23" s="8" t="str">
        <f>IF(Dagbok!$F17=G$2,Dagbok!$E17," ")</f>
        <v xml:space="preserve"> </v>
      </c>
      <c r="H23" s="8" t="str">
        <f>IF(Dagbok!$G17=G$2,Dagbok!$E17," ")</f>
        <v xml:space="preserve"> </v>
      </c>
      <c r="I23" s="8" t="str">
        <f>IF(Dagbok!$F17=I$2,Dagbok!$E17," ")</f>
        <v xml:space="preserve"> </v>
      </c>
      <c r="J23" s="8" t="str">
        <f>IF(Dagbok!$G17=I$2,Dagbok!$E17," ")</f>
        <v xml:space="preserve"> </v>
      </c>
      <c r="K23" s="8" t="str">
        <f>IF(Dagbok!$F17=K$2,Dagbok!$E17," ")</f>
        <v xml:space="preserve"> </v>
      </c>
      <c r="L23" s="8" t="str">
        <f>IF(Dagbok!$G17=K$2,Dagbok!$E17," ")</f>
        <v xml:space="preserve"> </v>
      </c>
      <c r="M23" s="8" t="str">
        <f>IF(Dagbok!$F17=M$2,Dagbok!$E17," ")</f>
        <v xml:space="preserve"> </v>
      </c>
      <c r="N23" s="8" t="str">
        <f>IF(Dagbok!$G17=M$2,Dagbok!$E17," ")</f>
        <v xml:space="preserve"> </v>
      </c>
      <c r="O23" s="8" t="str">
        <f>IF(Dagbok!$F17=O$2,Dagbok!$E17," ")</f>
        <v xml:space="preserve"> </v>
      </c>
      <c r="P23" s="8" t="str">
        <f>IF(Dagbok!$G17=O$2,Dagbok!$E17," ")</f>
        <v xml:space="preserve"> </v>
      </c>
      <c r="Q23" s="8" t="str">
        <f>IF(Dagbok!$F17=Q$2,Dagbok!$E17," ")</f>
        <v xml:space="preserve"> </v>
      </c>
      <c r="R23" s="8" t="str">
        <f>IF(Dagbok!$G17=Q$2,Dagbok!$E17," ")</f>
        <v xml:space="preserve"> </v>
      </c>
      <c r="S23" s="8" t="str">
        <f>IF(Dagbok!$F17=S$2,Dagbok!$E17," ")</f>
        <v xml:space="preserve"> </v>
      </c>
      <c r="T23" s="8" t="str">
        <f>IF(Dagbok!$G17=S$2,Dagbok!$E17," ")</f>
        <v xml:space="preserve"> </v>
      </c>
      <c r="U23" s="8" t="str">
        <f>IF(Dagbok!$F17=U$2,Dagbok!$E17," ")</f>
        <v xml:space="preserve"> </v>
      </c>
      <c r="V23" s="8" t="str">
        <f>IF(Dagbok!$G17=U$2,Dagbok!$E17," ")</f>
        <v xml:space="preserve"> </v>
      </c>
      <c r="W23" s="8" t="str">
        <f>IF(Dagbok!$F17=W$2,Dagbok!$E17," ")</f>
        <v xml:space="preserve"> </v>
      </c>
      <c r="X23" s="8" t="str">
        <f>IF(Dagbok!$G17=W$2,Dagbok!$E17," ")</f>
        <v xml:space="preserve"> </v>
      </c>
      <c r="Y23" s="8" t="str">
        <f>IF(Dagbok!$F17=Y$2,Dagbok!$E17," ")</f>
        <v xml:space="preserve"> </v>
      </c>
      <c r="Z23" s="8" t="str">
        <f>IF(Dagbok!$G17=Y$2,Dagbok!$E17," ")</f>
        <v xml:space="preserve"> </v>
      </c>
      <c r="AA23" s="8" t="str">
        <f>IF(Dagbok!$F17=AA$2,Dagbok!$E17," ")</f>
        <v xml:space="preserve"> </v>
      </c>
      <c r="AB23" s="8" t="str">
        <f>IF(Dagbok!$G17=AA$2,Dagbok!$E17," ")</f>
        <v xml:space="preserve"> </v>
      </c>
      <c r="AC23" s="8" t="str">
        <f>IF(Dagbok!$F17=AC$2,Dagbok!$E17," ")</f>
        <v xml:space="preserve"> </v>
      </c>
      <c r="AD23" s="8" t="str">
        <f>IF(Dagbok!$G17=AC$2,Dagbok!$E17," ")</f>
        <v xml:space="preserve"> </v>
      </c>
      <c r="AE23" s="8" t="str">
        <f>IF(Dagbok!$F17=AE$2,Dagbok!$E17," ")</f>
        <v xml:space="preserve"> </v>
      </c>
      <c r="AF23" s="8" t="str">
        <f>IF(Dagbok!$G17=AE$2,Dagbok!$E17," ")</f>
        <v xml:space="preserve"> </v>
      </c>
      <c r="AG23" s="8" t="str">
        <f>IF(Dagbok!$F17=AG$2,Dagbok!$E17," ")</f>
        <v xml:space="preserve"> </v>
      </c>
      <c r="AH23" s="8" t="str">
        <f>IF(Dagbok!$G17=AG$2,Dagbok!$E17," ")</f>
        <v xml:space="preserve"> </v>
      </c>
      <c r="AI23" s="8" t="str">
        <f>IF(Dagbok!$F17=AI$2,Dagbok!$E17," ")</f>
        <v xml:space="preserve"> </v>
      </c>
      <c r="AJ23" s="8" t="str">
        <f>IF(Dagbok!$G17=AI$2,Dagbok!$E17," ")</f>
        <v xml:space="preserve"> </v>
      </c>
      <c r="AK23" s="8" t="str">
        <f>IF(Dagbok!$F17=AK$2,Dagbok!$E17," ")</f>
        <v xml:space="preserve"> </v>
      </c>
      <c r="AL23" s="8" t="str">
        <f>IF(Dagbok!$G17=AK$2,Dagbok!$E17," ")</f>
        <v xml:space="preserve"> </v>
      </c>
      <c r="AM23" s="8" t="str">
        <f>IF(Dagbok!$F17=AM$2,Dagbok!$E17," ")</f>
        <v xml:space="preserve"> </v>
      </c>
      <c r="AN23" s="8" t="str">
        <f>IF(Dagbok!$G17=AM$2,Dagbok!$E17," ")</f>
        <v xml:space="preserve"> </v>
      </c>
    </row>
    <row r="24" spans="1:40" x14ac:dyDescent="0.25">
      <c r="A24" s="32">
        <f>IF(Dagbok!B18&gt;0,Dagbok!B18," ")</f>
        <v>16</v>
      </c>
      <c r="B24" s="32">
        <f>IF(Dagbok!C18&gt;0,Dagbok!C18," ")</f>
        <v>12</v>
      </c>
      <c r="C24" s="8" t="str">
        <f>IF(Dagbok!$F18=C$2,Dagbok!$E18," ")</f>
        <v xml:space="preserve"> </v>
      </c>
      <c r="D24" s="8" t="str">
        <f>IF(Dagbok!$G18=C$2,Dagbok!$E18," ")</f>
        <v xml:space="preserve"> </v>
      </c>
      <c r="E24" s="8" t="str">
        <f>IF(Dagbok!$F18=E$2,Dagbok!$E18," ")</f>
        <v xml:space="preserve"> </v>
      </c>
      <c r="F24" s="8" t="str">
        <f>IF(Dagbok!$G18=E$2,Dagbok!$E18," ")</f>
        <v xml:space="preserve"> </v>
      </c>
      <c r="G24" s="8" t="str">
        <f>IF(Dagbok!$F18=G$2,Dagbok!$E18," ")</f>
        <v xml:space="preserve"> </v>
      </c>
      <c r="H24" s="8" t="str">
        <f>IF(Dagbok!$G18=G$2,Dagbok!$E18," ")</f>
        <v xml:space="preserve"> </v>
      </c>
      <c r="I24" s="8" t="str">
        <f>IF(Dagbok!$F18=I$2,Dagbok!$E18," ")</f>
        <v xml:space="preserve"> </v>
      </c>
      <c r="J24" s="8" t="str">
        <f>IF(Dagbok!$G18=I$2,Dagbok!$E18," ")</f>
        <v xml:space="preserve"> </v>
      </c>
      <c r="K24" s="8" t="str">
        <f>IF(Dagbok!$F18=K$2,Dagbok!$E18," ")</f>
        <v xml:space="preserve"> </v>
      </c>
      <c r="L24" s="8" t="str">
        <f>IF(Dagbok!$G18=K$2,Dagbok!$E18," ")</f>
        <v xml:space="preserve"> </v>
      </c>
      <c r="M24" s="8" t="str">
        <f>IF(Dagbok!$F18=M$2,Dagbok!$E18," ")</f>
        <v xml:space="preserve"> </v>
      </c>
      <c r="N24" s="8" t="str">
        <f>IF(Dagbok!$G18=M$2,Dagbok!$E18," ")</f>
        <v xml:space="preserve"> </v>
      </c>
      <c r="O24" s="8" t="str">
        <f>IF(Dagbok!$F18=O$2,Dagbok!$E18," ")</f>
        <v xml:space="preserve"> </v>
      </c>
      <c r="P24" s="8" t="str">
        <f>IF(Dagbok!$G18=O$2,Dagbok!$E18," ")</f>
        <v xml:space="preserve"> </v>
      </c>
      <c r="Q24" s="8" t="str">
        <f>IF(Dagbok!$F18=Q$2,Dagbok!$E18," ")</f>
        <v xml:space="preserve"> </v>
      </c>
      <c r="R24" s="8" t="str">
        <f>IF(Dagbok!$G18=Q$2,Dagbok!$E18," ")</f>
        <v xml:space="preserve"> </v>
      </c>
      <c r="S24" s="8" t="str">
        <f>IF(Dagbok!$F18=S$2,Dagbok!$E18," ")</f>
        <v xml:space="preserve"> </v>
      </c>
      <c r="T24" s="8" t="str">
        <f>IF(Dagbok!$G18=S$2,Dagbok!$E18," ")</f>
        <v xml:space="preserve"> </v>
      </c>
      <c r="U24" s="8" t="str">
        <f>IF(Dagbok!$F18=U$2,Dagbok!$E18," ")</f>
        <v xml:space="preserve"> </v>
      </c>
      <c r="V24" s="8" t="str">
        <f>IF(Dagbok!$G18=U$2,Dagbok!$E18," ")</f>
        <v xml:space="preserve"> </v>
      </c>
      <c r="W24" s="8" t="str">
        <f>IF(Dagbok!$F18=W$2,Dagbok!$E18," ")</f>
        <v xml:space="preserve"> </v>
      </c>
      <c r="X24" s="8" t="str">
        <f>IF(Dagbok!$G18=W$2,Dagbok!$E18," ")</f>
        <v xml:space="preserve"> </v>
      </c>
      <c r="Y24" s="8" t="str">
        <f>IF(Dagbok!$F18=Y$2,Dagbok!$E18," ")</f>
        <v xml:space="preserve"> </v>
      </c>
      <c r="Z24" s="8" t="str">
        <f>IF(Dagbok!$G18=Y$2,Dagbok!$E18," ")</f>
        <v xml:space="preserve"> </v>
      </c>
      <c r="AA24" s="8" t="str">
        <f>IF(Dagbok!$F18=AA$2,Dagbok!$E18," ")</f>
        <v xml:space="preserve"> </v>
      </c>
      <c r="AB24" s="8" t="str">
        <f>IF(Dagbok!$G18=AA$2,Dagbok!$E18," ")</f>
        <v xml:space="preserve"> </v>
      </c>
      <c r="AC24" s="8" t="str">
        <f>IF(Dagbok!$F18=AC$2,Dagbok!$E18," ")</f>
        <v xml:space="preserve"> </v>
      </c>
      <c r="AD24" s="8" t="str">
        <f>IF(Dagbok!$G18=AC$2,Dagbok!$E18," ")</f>
        <v xml:space="preserve"> </v>
      </c>
      <c r="AE24" s="8" t="str">
        <f>IF(Dagbok!$F18=AE$2,Dagbok!$E18," ")</f>
        <v xml:space="preserve"> </v>
      </c>
      <c r="AF24" s="8" t="str">
        <f>IF(Dagbok!$G18=AE$2,Dagbok!$E18," ")</f>
        <v xml:space="preserve"> </v>
      </c>
      <c r="AG24" s="8" t="str">
        <f>IF(Dagbok!$F18=AG$2,Dagbok!$E18," ")</f>
        <v xml:space="preserve"> </v>
      </c>
      <c r="AH24" s="8" t="str">
        <f>IF(Dagbok!$G18=AG$2,Dagbok!$E18," ")</f>
        <v xml:space="preserve"> </v>
      </c>
      <c r="AI24" s="8" t="str">
        <f>IF(Dagbok!$F18=AI$2,Dagbok!$E18," ")</f>
        <v xml:space="preserve"> </v>
      </c>
      <c r="AJ24" s="8" t="str">
        <f>IF(Dagbok!$G18=AI$2,Dagbok!$E18," ")</f>
        <v xml:space="preserve"> </v>
      </c>
      <c r="AK24" s="8" t="str">
        <f>IF(Dagbok!$F18=AK$2,Dagbok!$E18," ")</f>
        <v xml:space="preserve"> </v>
      </c>
      <c r="AL24" s="8" t="str">
        <f>IF(Dagbok!$G18=AK$2,Dagbok!$E18," ")</f>
        <v xml:space="preserve"> </v>
      </c>
      <c r="AM24" s="8" t="str">
        <f>IF(Dagbok!$F18=AM$2,Dagbok!$E18," ")</f>
        <v xml:space="preserve"> </v>
      </c>
      <c r="AN24" s="8" t="str">
        <f>IF(Dagbok!$G18=AM$2,Dagbok!$E18," ")</f>
        <v xml:space="preserve"> </v>
      </c>
    </row>
    <row r="25" spans="1:40" x14ac:dyDescent="0.25">
      <c r="A25" s="32">
        <f>IF(Dagbok!B19&gt;0,Dagbok!B19," ")</f>
        <v>17</v>
      </c>
      <c r="B25" s="32">
        <f>IF(Dagbok!C19&gt;0,Dagbok!C19," ")</f>
        <v>12</v>
      </c>
      <c r="C25" s="8" t="str">
        <f>IF(Dagbok!$F19=C$2,Dagbok!$E19," ")</f>
        <v xml:space="preserve"> </v>
      </c>
      <c r="D25" s="8" t="str">
        <f>IF(Dagbok!$G19=C$2,Dagbok!$E19," ")</f>
        <v xml:space="preserve"> </v>
      </c>
      <c r="E25" s="8" t="str">
        <f>IF(Dagbok!$F19=E$2,Dagbok!$E19," ")</f>
        <v xml:space="preserve"> </v>
      </c>
      <c r="F25" s="8" t="str">
        <f>IF(Dagbok!$G19=E$2,Dagbok!$E19," ")</f>
        <v xml:space="preserve"> </v>
      </c>
      <c r="G25" s="8" t="str">
        <f>IF(Dagbok!$F19=G$2,Dagbok!$E19," ")</f>
        <v xml:space="preserve"> </v>
      </c>
      <c r="H25" s="8" t="str">
        <f>IF(Dagbok!$G19=G$2,Dagbok!$E19," ")</f>
        <v xml:space="preserve"> </v>
      </c>
      <c r="I25" s="8" t="str">
        <f>IF(Dagbok!$F19=I$2,Dagbok!$E19," ")</f>
        <v xml:space="preserve"> </v>
      </c>
      <c r="J25" s="8" t="str">
        <f>IF(Dagbok!$G19=I$2,Dagbok!$E19," ")</f>
        <v xml:space="preserve"> </v>
      </c>
      <c r="K25" s="8" t="str">
        <f>IF(Dagbok!$F19=K$2,Dagbok!$E19," ")</f>
        <v xml:space="preserve"> </v>
      </c>
      <c r="L25" s="8" t="str">
        <f>IF(Dagbok!$G19=K$2,Dagbok!$E19," ")</f>
        <v xml:space="preserve"> </v>
      </c>
      <c r="M25" s="8" t="str">
        <f>IF(Dagbok!$F19=M$2,Dagbok!$E19," ")</f>
        <v xml:space="preserve"> </v>
      </c>
      <c r="N25" s="8" t="str">
        <f>IF(Dagbok!$G19=M$2,Dagbok!$E19," ")</f>
        <v xml:space="preserve"> </v>
      </c>
      <c r="O25" s="8" t="str">
        <f>IF(Dagbok!$F19=O$2,Dagbok!$E19," ")</f>
        <v xml:space="preserve"> </v>
      </c>
      <c r="P25" s="8" t="str">
        <f>IF(Dagbok!$G19=O$2,Dagbok!$E19," ")</f>
        <v xml:space="preserve"> </v>
      </c>
      <c r="Q25" s="8" t="str">
        <f>IF(Dagbok!$F19=Q$2,Dagbok!$E19," ")</f>
        <v xml:space="preserve"> </v>
      </c>
      <c r="R25" s="8" t="str">
        <f>IF(Dagbok!$G19=Q$2,Dagbok!$E19," ")</f>
        <v xml:space="preserve"> </v>
      </c>
      <c r="S25" s="8" t="str">
        <f>IF(Dagbok!$F19=S$2,Dagbok!$E19," ")</f>
        <v xml:space="preserve"> </v>
      </c>
      <c r="T25" s="8" t="str">
        <f>IF(Dagbok!$G19=S$2,Dagbok!$E19," ")</f>
        <v xml:space="preserve"> </v>
      </c>
      <c r="U25" s="8" t="str">
        <f>IF(Dagbok!$F19=U$2,Dagbok!$E19," ")</f>
        <v xml:space="preserve"> </v>
      </c>
      <c r="V25" s="8" t="str">
        <f>IF(Dagbok!$G19=U$2,Dagbok!$E19," ")</f>
        <v xml:space="preserve"> </v>
      </c>
      <c r="W25" s="8" t="str">
        <f>IF(Dagbok!$F19=W$2,Dagbok!$E19," ")</f>
        <v xml:space="preserve"> </v>
      </c>
      <c r="X25" s="8" t="str">
        <f>IF(Dagbok!$G19=W$2,Dagbok!$E19," ")</f>
        <v xml:space="preserve"> </v>
      </c>
      <c r="Y25" s="8" t="str">
        <f>IF(Dagbok!$F19=Y$2,Dagbok!$E19," ")</f>
        <v xml:space="preserve"> </v>
      </c>
      <c r="Z25" s="8" t="str">
        <f>IF(Dagbok!$G19=Y$2,Dagbok!$E19," ")</f>
        <v xml:space="preserve"> </v>
      </c>
      <c r="AA25" s="8" t="str">
        <f>IF(Dagbok!$F19=AA$2,Dagbok!$E19," ")</f>
        <v xml:space="preserve"> </v>
      </c>
      <c r="AB25" s="8" t="str">
        <f>IF(Dagbok!$G19=AA$2,Dagbok!$E19," ")</f>
        <v xml:space="preserve"> </v>
      </c>
      <c r="AC25" s="8" t="str">
        <f>IF(Dagbok!$F19=AC$2,Dagbok!$E19," ")</f>
        <v xml:space="preserve"> </v>
      </c>
      <c r="AD25" s="8" t="str">
        <f>IF(Dagbok!$G19=AC$2,Dagbok!$E19," ")</f>
        <v xml:space="preserve"> </v>
      </c>
      <c r="AE25" s="8" t="str">
        <f>IF(Dagbok!$F19=AE$2,Dagbok!$E19," ")</f>
        <v xml:space="preserve"> </v>
      </c>
      <c r="AF25" s="8" t="str">
        <f>IF(Dagbok!$G19=AE$2,Dagbok!$E19," ")</f>
        <v xml:space="preserve"> </v>
      </c>
      <c r="AG25" s="8" t="str">
        <f>IF(Dagbok!$F19=AG$2,Dagbok!$E19," ")</f>
        <v xml:space="preserve"> </v>
      </c>
      <c r="AH25" s="8" t="str">
        <f>IF(Dagbok!$G19=AG$2,Dagbok!$E19," ")</f>
        <v xml:space="preserve"> </v>
      </c>
      <c r="AI25" s="8" t="str">
        <f>IF(Dagbok!$F19=AI$2,Dagbok!$E19," ")</f>
        <v xml:space="preserve"> </v>
      </c>
      <c r="AJ25" s="8" t="str">
        <f>IF(Dagbok!$G19=AI$2,Dagbok!$E19," ")</f>
        <v xml:space="preserve"> </v>
      </c>
      <c r="AK25" s="8" t="str">
        <f>IF(Dagbok!$F19=AK$2,Dagbok!$E19," ")</f>
        <v xml:space="preserve"> </v>
      </c>
      <c r="AL25" s="8" t="str">
        <f>IF(Dagbok!$G19=AK$2,Dagbok!$E19," ")</f>
        <v xml:space="preserve"> </v>
      </c>
      <c r="AM25" s="8" t="str">
        <f>IF(Dagbok!$F19=AM$2,Dagbok!$E19," ")</f>
        <v xml:space="preserve"> </v>
      </c>
      <c r="AN25" s="8" t="str">
        <f>IF(Dagbok!$G19=AM$2,Dagbok!$E19," ")</f>
        <v xml:space="preserve"> </v>
      </c>
    </row>
    <row r="26" spans="1:40" x14ac:dyDescent="0.25">
      <c r="A26" s="32">
        <f>IF(Dagbok!B20&gt;0,Dagbok!B20," ")</f>
        <v>18</v>
      </c>
      <c r="B26" s="32">
        <f>IF(Dagbok!C20&gt;0,Dagbok!C20," ")</f>
        <v>12</v>
      </c>
      <c r="C26" s="8" t="str">
        <f>IF(Dagbok!$F20=C$2,Dagbok!$E20," ")</f>
        <v xml:space="preserve"> </v>
      </c>
      <c r="D26" s="8" t="str">
        <f>IF(Dagbok!$G20=C$2,Dagbok!$E20," ")</f>
        <v xml:space="preserve"> </v>
      </c>
      <c r="E26" s="8" t="str">
        <f>IF(Dagbok!$F20=E$2,Dagbok!$E20," ")</f>
        <v xml:space="preserve"> </v>
      </c>
      <c r="F26" s="8" t="str">
        <f>IF(Dagbok!$G20=E$2,Dagbok!$E20," ")</f>
        <v xml:space="preserve"> </v>
      </c>
      <c r="G26" s="8" t="str">
        <f>IF(Dagbok!$F20=G$2,Dagbok!$E20," ")</f>
        <v xml:space="preserve"> </v>
      </c>
      <c r="H26" s="8" t="str">
        <f>IF(Dagbok!$G20=G$2,Dagbok!$E20," ")</f>
        <v xml:space="preserve"> </v>
      </c>
      <c r="I26" s="8" t="str">
        <f>IF(Dagbok!$F20=I$2,Dagbok!$E20," ")</f>
        <v xml:space="preserve"> </v>
      </c>
      <c r="J26" s="8" t="str">
        <f>IF(Dagbok!$G20=I$2,Dagbok!$E20," ")</f>
        <v xml:space="preserve"> </v>
      </c>
      <c r="K26" s="8" t="str">
        <f>IF(Dagbok!$F20=K$2,Dagbok!$E20," ")</f>
        <v xml:space="preserve"> </v>
      </c>
      <c r="L26" s="8" t="str">
        <f>IF(Dagbok!$G20=K$2,Dagbok!$E20," ")</f>
        <v xml:space="preserve"> </v>
      </c>
      <c r="M26" s="8" t="str">
        <f>IF(Dagbok!$F20=M$2,Dagbok!$E20," ")</f>
        <v xml:space="preserve"> </v>
      </c>
      <c r="N26" s="8" t="str">
        <f>IF(Dagbok!$G20=M$2,Dagbok!$E20," ")</f>
        <v xml:space="preserve"> </v>
      </c>
      <c r="O26" s="8" t="str">
        <f>IF(Dagbok!$F20=O$2,Dagbok!$E20," ")</f>
        <v xml:space="preserve"> </v>
      </c>
      <c r="P26" s="8" t="str">
        <f>IF(Dagbok!$G20=O$2,Dagbok!$E20," ")</f>
        <v xml:space="preserve"> </v>
      </c>
      <c r="Q26" s="8" t="str">
        <f>IF(Dagbok!$F20=Q$2,Dagbok!$E20," ")</f>
        <v xml:space="preserve"> </v>
      </c>
      <c r="R26" s="8" t="str">
        <f>IF(Dagbok!$G20=Q$2,Dagbok!$E20," ")</f>
        <v xml:space="preserve"> </v>
      </c>
      <c r="S26" s="8" t="str">
        <f>IF(Dagbok!$F20=S$2,Dagbok!$E20," ")</f>
        <v xml:space="preserve"> </v>
      </c>
      <c r="T26" s="8" t="str">
        <f>IF(Dagbok!$G20=S$2,Dagbok!$E20," ")</f>
        <v xml:space="preserve"> </v>
      </c>
      <c r="U26" s="8" t="str">
        <f>IF(Dagbok!$F20=U$2,Dagbok!$E20," ")</f>
        <v xml:space="preserve"> </v>
      </c>
      <c r="V26" s="8" t="str">
        <f>IF(Dagbok!$G20=U$2,Dagbok!$E20," ")</f>
        <v xml:space="preserve"> </v>
      </c>
      <c r="W26" s="8" t="str">
        <f>IF(Dagbok!$F20=W$2,Dagbok!$E20," ")</f>
        <v xml:space="preserve"> </v>
      </c>
      <c r="X26" s="8" t="str">
        <f>IF(Dagbok!$G20=W$2,Dagbok!$E20," ")</f>
        <v xml:space="preserve"> </v>
      </c>
      <c r="Y26" s="8" t="str">
        <f>IF(Dagbok!$F20=Y$2,Dagbok!$E20," ")</f>
        <v xml:space="preserve"> </v>
      </c>
      <c r="Z26" s="8" t="str">
        <f>IF(Dagbok!$G20=Y$2,Dagbok!$E20," ")</f>
        <v xml:space="preserve"> </v>
      </c>
      <c r="AA26" s="8" t="str">
        <f>IF(Dagbok!$F20=AA$2,Dagbok!$E20," ")</f>
        <v xml:space="preserve"> </v>
      </c>
      <c r="AB26" s="8" t="str">
        <f>IF(Dagbok!$G20=AA$2,Dagbok!$E20," ")</f>
        <v xml:space="preserve"> </v>
      </c>
      <c r="AC26" s="8" t="str">
        <f>IF(Dagbok!$F20=AC$2,Dagbok!$E20," ")</f>
        <v xml:space="preserve"> </v>
      </c>
      <c r="AD26" s="8" t="str">
        <f>IF(Dagbok!$G20=AC$2,Dagbok!$E20," ")</f>
        <v xml:space="preserve"> </v>
      </c>
      <c r="AE26" s="8" t="str">
        <f>IF(Dagbok!$F20=AE$2,Dagbok!$E20," ")</f>
        <v xml:space="preserve"> </v>
      </c>
      <c r="AF26" s="8" t="str">
        <f>IF(Dagbok!$G20=AE$2,Dagbok!$E20," ")</f>
        <v xml:space="preserve"> </v>
      </c>
      <c r="AG26" s="8" t="str">
        <f>IF(Dagbok!$F20=AG$2,Dagbok!$E20," ")</f>
        <v xml:space="preserve"> </v>
      </c>
      <c r="AH26" s="8" t="str">
        <f>IF(Dagbok!$G20=AG$2,Dagbok!$E20," ")</f>
        <v xml:space="preserve"> </v>
      </c>
      <c r="AI26" s="8" t="str">
        <f>IF(Dagbok!$F20=AI$2,Dagbok!$E20," ")</f>
        <v xml:space="preserve"> </v>
      </c>
      <c r="AJ26" s="8" t="str">
        <f>IF(Dagbok!$G20=AI$2,Dagbok!$E20," ")</f>
        <v xml:space="preserve"> </v>
      </c>
      <c r="AK26" s="8" t="str">
        <f>IF(Dagbok!$F20=AK$2,Dagbok!$E20," ")</f>
        <v xml:space="preserve"> </v>
      </c>
      <c r="AL26" s="8" t="str">
        <f>IF(Dagbok!$G20=AK$2,Dagbok!$E20," ")</f>
        <v xml:space="preserve"> </v>
      </c>
      <c r="AM26" s="8" t="str">
        <f>IF(Dagbok!$F20=AM$2,Dagbok!$E20," ")</f>
        <v xml:space="preserve"> </v>
      </c>
      <c r="AN26" s="8" t="str">
        <f>IF(Dagbok!$G20=AM$2,Dagbok!$E20," ")</f>
        <v xml:space="preserve"> </v>
      </c>
    </row>
    <row r="27" spans="1:40" x14ac:dyDescent="0.25">
      <c r="A27" s="32">
        <f>IF(Dagbok!B21&gt;0,Dagbok!B21," ")</f>
        <v>19</v>
      </c>
      <c r="B27" s="32">
        <f>IF(Dagbok!C21&gt;0,Dagbok!C21," ")</f>
        <v>13</v>
      </c>
      <c r="C27" s="8" t="str">
        <f>IF(Dagbok!$F21=C$2,Dagbok!$E21," ")</f>
        <v xml:space="preserve"> </v>
      </c>
      <c r="D27" s="8" t="str">
        <f>IF(Dagbok!$G21=C$2,Dagbok!$E21," ")</f>
        <v xml:space="preserve"> </v>
      </c>
      <c r="E27" s="8" t="str">
        <f>IF(Dagbok!$F21=E$2,Dagbok!$E21," ")</f>
        <v xml:space="preserve"> </v>
      </c>
      <c r="F27" s="8" t="str">
        <f>IF(Dagbok!$G21=E$2,Dagbok!$E21," ")</f>
        <v xml:space="preserve"> </v>
      </c>
      <c r="G27" s="8" t="str">
        <f>IF(Dagbok!$F21=G$2,Dagbok!$E21," ")</f>
        <v xml:space="preserve"> </v>
      </c>
      <c r="H27" s="8" t="str">
        <f>IF(Dagbok!$G21=G$2,Dagbok!$E21," ")</f>
        <v xml:space="preserve"> </v>
      </c>
      <c r="I27" s="8" t="str">
        <f>IF(Dagbok!$F21=I$2,Dagbok!$E21," ")</f>
        <v xml:space="preserve"> </v>
      </c>
      <c r="J27" s="8" t="str">
        <f>IF(Dagbok!$G21=I$2,Dagbok!$E21," ")</f>
        <v xml:space="preserve"> </v>
      </c>
      <c r="K27" s="8" t="str">
        <f>IF(Dagbok!$F21=K$2,Dagbok!$E21," ")</f>
        <v xml:space="preserve"> </v>
      </c>
      <c r="L27" s="8" t="str">
        <f>IF(Dagbok!$G21=K$2,Dagbok!$E21," ")</f>
        <v xml:space="preserve"> </v>
      </c>
      <c r="M27" s="8" t="str">
        <f>IF(Dagbok!$F21=M$2,Dagbok!$E21," ")</f>
        <v xml:space="preserve"> </v>
      </c>
      <c r="N27" s="8" t="str">
        <f>IF(Dagbok!$G21=M$2,Dagbok!$E21," ")</f>
        <v xml:space="preserve"> </v>
      </c>
      <c r="O27" s="8" t="str">
        <f>IF(Dagbok!$F21=O$2,Dagbok!$E21," ")</f>
        <v xml:space="preserve"> </v>
      </c>
      <c r="P27" s="8" t="str">
        <f>IF(Dagbok!$G21=O$2,Dagbok!$E21," ")</f>
        <v xml:space="preserve"> </v>
      </c>
      <c r="Q27" s="8" t="str">
        <f>IF(Dagbok!$F21=Q$2,Dagbok!$E21," ")</f>
        <v xml:space="preserve"> </v>
      </c>
      <c r="R27" s="8" t="str">
        <f>IF(Dagbok!$G21=Q$2,Dagbok!$E21," ")</f>
        <v xml:space="preserve"> </v>
      </c>
      <c r="S27" s="8" t="str">
        <f>IF(Dagbok!$F21=S$2,Dagbok!$E21," ")</f>
        <v xml:space="preserve"> </v>
      </c>
      <c r="T27" s="8" t="str">
        <f>IF(Dagbok!$G21=S$2,Dagbok!$E21," ")</f>
        <v xml:space="preserve"> </v>
      </c>
      <c r="U27" s="8" t="str">
        <f>IF(Dagbok!$F21=U$2,Dagbok!$E21," ")</f>
        <v xml:space="preserve"> </v>
      </c>
      <c r="V27" s="8" t="str">
        <f>IF(Dagbok!$G21=U$2,Dagbok!$E21," ")</f>
        <v xml:space="preserve"> </v>
      </c>
      <c r="W27" s="8" t="str">
        <f>IF(Dagbok!$F21=W$2,Dagbok!$E21," ")</f>
        <v xml:space="preserve"> </v>
      </c>
      <c r="X27" s="8" t="str">
        <f>IF(Dagbok!$G21=W$2,Dagbok!$E21," ")</f>
        <v xml:space="preserve"> </v>
      </c>
      <c r="Y27" s="8" t="str">
        <f>IF(Dagbok!$F21=Y$2,Dagbok!$E21," ")</f>
        <v xml:space="preserve"> </v>
      </c>
      <c r="Z27" s="8" t="str">
        <f>IF(Dagbok!$G21=Y$2,Dagbok!$E21," ")</f>
        <v xml:space="preserve"> </v>
      </c>
      <c r="AA27" s="8" t="str">
        <f>IF(Dagbok!$F21=AA$2,Dagbok!$E21," ")</f>
        <v xml:space="preserve"> </v>
      </c>
      <c r="AB27" s="8" t="str">
        <f>IF(Dagbok!$G21=AA$2,Dagbok!$E21," ")</f>
        <v xml:space="preserve"> </v>
      </c>
      <c r="AC27" s="8" t="str">
        <f>IF(Dagbok!$F21=AC$2,Dagbok!$E21," ")</f>
        <v xml:space="preserve"> </v>
      </c>
      <c r="AD27" s="8" t="str">
        <f>IF(Dagbok!$G21=AC$2,Dagbok!$E21," ")</f>
        <v xml:space="preserve"> </v>
      </c>
      <c r="AE27" s="8" t="str">
        <f>IF(Dagbok!$F21=AE$2,Dagbok!$E21," ")</f>
        <v xml:space="preserve"> </v>
      </c>
      <c r="AF27" s="8" t="str">
        <f>IF(Dagbok!$G21=AE$2,Dagbok!$E21," ")</f>
        <v xml:space="preserve"> </v>
      </c>
      <c r="AG27" s="8" t="str">
        <f>IF(Dagbok!$F21=AG$2,Dagbok!$E21," ")</f>
        <v xml:space="preserve"> </v>
      </c>
      <c r="AH27" s="8" t="str">
        <f>IF(Dagbok!$G21=AG$2,Dagbok!$E21," ")</f>
        <v xml:space="preserve"> </v>
      </c>
      <c r="AI27" s="8" t="str">
        <f>IF(Dagbok!$F21=AI$2,Dagbok!$E21," ")</f>
        <v xml:space="preserve"> </v>
      </c>
      <c r="AJ27" s="8" t="str">
        <f>IF(Dagbok!$G21=AI$2,Dagbok!$E21," ")</f>
        <v xml:space="preserve"> </v>
      </c>
      <c r="AK27" s="8" t="str">
        <f>IF(Dagbok!$F21=AK$2,Dagbok!$E21," ")</f>
        <v xml:space="preserve"> </v>
      </c>
      <c r="AL27" s="8" t="str">
        <f>IF(Dagbok!$G21=AK$2,Dagbok!$E21," ")</f>
        <v xml:space="preserve"> </v>
      </c>
      <c r="AM27" s="8" t="str">
        <f>IF(Dagbok!$F21=AM$2,Dagbok!$E21," ")</f>
        <v xml:space="preserve"> </v>
      </c>
      <c r="AN27" s="8" t="str">
        <f>IF(Dagbok!$G21=AM$2,Dagbok!$E21," ")</f>
        <v xml:space="preserve"> </v>
      </c>
    </row>
    <row r="28" spans="1:40" x14ac:dyDescent="0.25">
      <c r="A28" s="32">
        <f>IF(Dagbok!B22&gt;0,Dagbok!B22," ")</f>
        <v>20</v>
      </c>
      <c r="B28" s="32">
        <f>IF(Dagbok!C22&gt;0,Dagbok!C22," ")</f>
        <v>14</v>
      </c>
      <c r="C28" s="8" t="str">
        <f>IF(Dagbok!$F22=C$2,Dagbok!$E22," ")</f>
        <v xml:space="preserve"> </v>
      </c>
      <c r="D28" s="8" t="str">
        <f>IF(Dagbok!$G22=C$2,Dagbok!$E22," ")</f>
        <v xml:space="preserve"> </v>
      </c>
      <c r="E28" s="8" t="str">
        <f>IF(Dagbok!$F22=E$2,Dagbok!$E22," ")</f>
        <v xml:space="preserve"> </v>
      </c>
      <c r="F28" s="8" t="str">
        <f>IF(Dagbok!$G22=E$2,Dagbok!$E22," ")</f>
        <v xml:space="preserve"> </v>
      </c>
      <c r="G28" s="8" t="str">
        <f>IF(Dagbok!$F22=G$2,Dagbok!$E22," ")</f>
        <v xml:space="preserve"> </v>
      </c>
      <c r="H28" s="8" t="str">
        <f>IF(Dagbok!$G22=G$2,Dagbok!$E22," ")</f>
        <v xml:space="preserve"> </v>
      </c>
      <c r="I28" s="8" t="str">
        <f>IF(Dagbok!$F22=I$2,Dagbok!$E22," ")</f>
        <v xml:space="preserve"> </v>
      </c>
      <c r="J28" s="8" t="str">
        <f>IF(Dagbok!$G22=I$2,Dagbok!$E22," ")</f>
        <v xml:space="preserve"> </v>
      </c>
      <c r="K28" s="8" t="str">
        <f>IF(Dagbok!$F22=K$2,Dagbok!$E22," ")</f>
        <v xml:space="preserve"> </v>
      </c>
      <c r="L28" s="8" t="str">
        <f>IF(Dagbok!$G22=K$2,Dagbok!$E22," ")</f>
        <v xml:space="preserve"> </v>
      </c>
      <c r="M28" s="8" t="str">
        <f>IF(Dagbok!$F22=M$2,Dagbok!$E22," ")</f>
        <v xml:space="preserve"> </v>
      </c>
      <c r="N28" s="8" t="str">
        <f>IF(Dagbok!$G22=M$2,Dagbok!$E22," ")</f>
        <v xml:space="preserve"> </v>
      </c>
      <c r="O28" s="8" t="str">
        <f>IF(Dagbok!$F22=O$2,Dagbok!$E22," ")</f>
        <v xml:space="preserve"> </v>
      </c>
      <c r="P28" s="8" t="str">
        <f>IF(Dagbok!$G22=O$2,Dagbok!$E22," ")</f>
        <v xml:space="preserve"> </v>
      </c>
      <c r="Q28" s="8" t="str">
        <f>IF(Dagbok!$F22=Q$2,Dagbok!$E22," ")</f>
        <v xml:space="preserve"> </v>
      </c>
      <c r="R28" s="8" t="str">
        <f>IF(Dagbok!$G22=Q$2,Dagbok!$E22," ")</f>
        <v xml:space="preserve"> </v>
      </c>
      <c r="S28" s="8" t="str">
        <f>IF(Dagbok!$F22=S$2,Dagbok!$E22," ")</f>
        <v xml:space="preserve"> </v>
      </c>
      <c r="T28" s="8" t="str">
        <f>IF(Dagbok!$G22=S$2,Dagbok!$E22," ")</f>
        <v xml:space="preserve"> </v>
      </c>
      <c r="U28" s="8" t="str">
        <f>IF(Dagbok!$F22=U$2,Dagbok!$E22," ")</f>
        <v xml:space="preserve"> </v>
      </c>
      <c r="V28" s="8" t="str">
        <f>IF(Dagbok!$G22=U$2,Dagbok!$E22," ")</f>
        <v xml:space="preserve"> </v>
      </c>
      <c r="W28" s="8" t="str">
        <f>IF(Dagbok!$F22=W$2,Dagbok!$E22," ")</f>
        <v xml:space="preserve"> </v>
      </c>
      <c r="X28" s="8" t="str">
        <f>IF(Dagbok!$G22=W$2,Dagbok!$E22," ")</f>
        <v xml:space="preserve"> </v>
      </c>
      <c r="Y28" s="8" t="str">
        <f>IF(Dagbok!$F22=Y$2,Dagbok!$E22," ")</f>
        <v xml:space="preserve"> </v>
      </c>
      <c r="Z28" s="8" t="str">
        <f>IF(Dagbok!$G22=Y$2,Dagbok!$E22," ")</f>
        <v xml:space="preserve"> </v>
      </c>
      <c r="AA28" s="8" t="str">
        <f>IF(Dagbok!$F22=AA$2,Dagbok!$E22," ")</f>
        <v xml:space="preserve"> </v>
      </c>
      <c r="AB28" s="8" t="str">
        <f>IF(Dagbok!$G22=AA$2,Dagbok!$E22," ")</f>
        <v xml:space="preserve"> </v>
      </c>
      <c r="AC28" s="8" t="str">
        <f>IF(Dagbok!$F22=AC$2,Dagbok!$E22," ")</f>
        <v xml:space="preserve"> </v>
      </c>
      <c r="AD28" s="8" t="str">
        <f>IF(Dagbok!$G22=AC$2,Dagbok!$E22," ")</f>
        <v xml:space="preserve"> </v>
      </c>
      <c r="AE28" s="8" t="str">
        <f>IF(Dagbok!$F22=AE$2,Dagbok!$E22," ")</f>
        <v xml:space="preserve"> </v>
      </c>
      <c r="AF28" s="8" t="str">
        <f>IF(Dagbok!$G22=AE$2,Dagbok!$E22," ")</f>
        <v xml:space="preserve"> </v>
      </c>
      <c r="AG28" s="8" t="str">
        <f>IF(Dagbok!$F22=AG$2,Dagbok!$E22," ")</f>
        <v xml:space="preserve"> </v>
      </c>
      <c r="AH28" s="8" t="str">
        <f>IF(Dagbok!$G22=AG$2,Dagbok!$E22," ")</f>
        <v xml:space="preserve"> </v>
      </c>
      <c r="AI28" s="8" t="str">
        <f>IF(Dagbok!$F22=AI$2,Dagbok!$E22," ")</f>
        <v xml:space="preserve"> </v>
      </c>
      <c r="AJ28" s="8" t="str">
        <f>IF(Dagbok!$G22=AI$2,Dagbok!$E22," ")</f>
        <v xml:space="preserve"> </v>
      </c>
      <c r="AK28" s="8" t="str">
        <f>IF(Dagbok!$F22=AK$2,Dagbok!$E22," ")</f>
        <v xml:space="preserve"> </v>
      </c>
      <c r="AL28" s="8" t="str">
        <f>IF(Dagbok!$G22=AK$2,Dagbok!$E22," ")</f>
        <v xml:space="preserve"> </v>
      </c>
      <c r="AM28" s="8" t="str">
        <f>IF(Dagbok!$F22=AM$2,Dagbok!$E22," ")</f>
        <v xml:space="preserve"> </v>
      </c>
      <c r="AN28" s="8" t="str">
        <f>IF(Dagbok!$G22=AM$2,Dagbok!$E22," ")</f>
        <v xml:space="preserve"> </v>
      </c>
    </row>
    <row r="29" spans="1:40" x14ac:dyDescent="0.25">
      <c r="A29" s="32">
        <f>IF(Dagbok!B23&gt;0,Dagbok!B23," ")</f>
        <v>21</v>
      </c>
      <c r="B29" s="32">
        <f>IF(Dagbok!C23&gt;0,Dagbok!C23," ")</f>
        <v>15</v>
      </c>
      <c r="C29" s="8" t="str">
        <f>IF(Dagbok!$F23=C$2,Dagbok!$E23," ")</f>
        <v xml:space="preserve"> </v>
      </c>
      <c r="D29" s="8" t="str">
        <f>IF(Dagbok!$G23=C$2,Dagbok!$E23," ")</f>
        <v xml:space="preserve"> </v>
      </c>
      <c r="E29" s="8" t="str">
        <f>IF(Dagbok!$F23=E$2,Dagbok!$E23," ")</f>
        <v xml:space="preserve"> </v>
      </c>
      <c r="F29" s="8" t="str">
        <f>IF(Dagbok!$G23=E$2,Dagbok!$E23," ")</f>
        <v xml:space="preserve"> </v>
      </c>
      <c r="G29" s="8" t="str">
        <f>IF(Dagbok!$F23=G$2,Dagbok!$E23," ")</f>
        <v xml:space="preserve"> </v>
      </c>
      <c r="H29" s="8" t="str">
        <f>IF(Dagbok!$G23=G$2,Dagbok!$E23," ")</f>
        <v xml:space="preserve"> </v>
      </c>
      <c r="I29" s="8" t="str">
        <f>IF(Dagbok!$F23=I$2,Dagbok!$E23," ")</f>
        <v xml:space="preserve"> </v>
      </c>
      <c r="J29" s="8" t="str">
        <f>IF(Dagbok!$G23=I$2,Dagbok!$E23," ")</f>
        <v xml:space="preserve"> </v>
      </c>
      <c r="K29" s="8" t="str">
        <f>IF(Dagbok!$F23=K$2,Dagbok!$E23," ")</f>
        <v xml:space="preserve"> </v>
      </c>
      <c r="L29" s="8" t="str">
        <f>IF(Dagbok!$G23=K$2,Dagbok!$E23," ")</f>
        <v xml:space="preserve"> </v>
      </c>
      <c r="M29" s="8" t="str">
        <f>IF(Dagbok!$F23=M$2,Dagbok!$E23," ")</f>
        <v xml:space="preserve"> </v>
      </c>
      <c r="N29" s="8" t="str">
        <f>IF(Dagbok!$G23=M$2,Dagbok!$E23," ")</f>
        <v xml:space="preserve"> </v>
      </c>
      <c r="O29" s="8" t="str">
        <f>IF(Dagbok!$F23=O$2,Dagbok!$E23," ")</f>
        <v xml:space="preserve"> </v>
      </c>
      <c r="P29" s="8" t="str">
        <f>IF(Dagbok!$G23=O$2,Dagbok!$E23," ")</f>
        <v xml:space="preserve"> </v>
      </c>
      <c r="Q29" s="8" t="str">
        <f>IF(Dagbok!$F23=Q$2,Dagbok!$E23," ")</f>
        <v xml:space="preserve"> </v>
      </c>
      <c r="R29" s="8" t="str">
        <f>IF(Dagbok!$G23=Q$2,Dagbok!$E23," ")</f>
        <v xml:space="preserve"> </v>
      </c>
      <c r="S29" s="8" t="str">
        <f>IF(Dagbok!$F23=S$2,Dagbok!$E23," ")</f>
        <v xml:space="preserve"> </v>
      </c>
      <c r="T29" s="8" t="str">
        <f>IF(Dagbok!$G23=S$2,Dagbok!$E23," ")</f>
        <v xml:space="preserve"> </v>
      </c>
      <c r="U29" s="8" t="str">
        <f>IF(Dagbok!$F23=U$2,Dagbok!$E23," ")</f>
        <v xml:space="preserve"> </v>
      </c>
      <c r="V29" s="8" t="str">
        <f>IF(Dagbok!$G23=U$2,Dagbok!$E23," ")</f>
        <v xml:space="preserve"> </v>
      </c>
      <c r="W29" s="8" t="str">
        <f>IF(Dagbok!$F23=W$2,Dagbok!$E23," ")</f>
        <v xml:space="preserve"> </v>
      </c>
      <c r="X29" s="8" t="str">
        <f>IF(Dagbok!$G23=W$2,Dagbok!$E23," ")</f>
        <v xml:space="preserve"> </v>
      </c>
      <c r="Y29" s="8" t="str">
        <f>IF(Dagbok!$F23=Y$2,Dagbok!$E23," ")</f>
        <v xml:space="preserve"> </v>
      </c>
      <c r="Z29" s="8" t="str">
        <f>IF(Dagbok!$G23=Y$2,Dagbok!$E23," ")</f>
        <v xml:space="preserve"> </v>
      </c>
      <c r="AA29" s="8" t="str">
        <f>IF(Dagbok!$F23=AA$2,Dagbok!$E23," ")</f>
        <v xml:space="preserve"> </v>
      </c>
      <c r="AB29" s="8" t="str">
        <f>IF(Dagbok!$G23=AA$2,Dagbok!$E23," ")</f>
        <v xml:space="preserve"> </v>
      </c>
      <c r="AC29" s="8" t="str">
        <f>IF(Dagbok!$F23=AC$2,Dagbok!$E23," ")</f>
        <v xml:space="preserve"> </v>
      </c>
      <c r="AD29" s="8" t="str">
        <f>IF(Dagbok!$G23=AC$2,Dagbok!$E23," ")</f>
        <v xml:space="preserve"> </v>
      </c>
      <c r="AE29" s="8" t="str">
        <f>IF(Dagbok!$F23=AE$2,Dagbok!$E23," ")</f>
        <v xml:space="preserve"> </v>
      </c>
      <c r="AF29" s="8" t="str">
        <f>IF(Dagbok!$G23=AE$2,Dagbok!$E23," ")</f>
        <v xml:space="preserve"> </v>
      </c>
      <c r="AG29" s="8" t="str">
        <f>IF(Dagbok!$F23=AG$2,Dagbok!$E23," ")</f>
        <v xml:space="preserve"> </v>
      </c>
      <c r="AH29" s="8" t="str">
        <f>IF(Dagbok!$G23=AG$2,Dagbok!$E23," ")</f>
        <v xml:space="preserve"> </v>
      </c>
      <c r="AI29" s="8" t="str">
        <f>IF(Dagbok!$F23=AI$2,Dagbok!$E23," ")</f>
        <v xml:space="preserve"> </v>
      </c>
      <c r="AJ29" s="8" t="str">
        <f>IF(Dagbok!$G23=AI$2,Dagbok!$E23," ")</f>
        <v xml:space="preserve"> </v>
      </c>
      <c r="AK29" s="8" t="str">
        <f>IF(Dagbok!$F23=AK$2,Dagbok!$E23," ")</f>
        <v xml:space="preserve"> </v>
      </c>
      <c r="AL29" s="8" t="str">
        <f>IF(Dagbok!$G23=AK$2,Dagbok!$E23," ")</f>
        <v xml:space="preserve"> </v>
      </c>
      <c r="AM29" s="8" t="str">
        <f>IF(Dagbok!$F23=AM$2,Dagbok!$E23," ")</f>
        <v xml:space="preserve"> </v>
      </c>
      <c r="AN29" s="8" t="str">
        <f>IF(Dagbok!$G23=AM$2,Dagbok!$E23," ")</f>
        <v xml:space="preserve"> </v>
      </c>
    </row>
    <row r="30" spans="1:40" x14ac:dyDescent="0.25">
      <c r="A30" s="32">
        <f>IF(Dagbok!B24&gt;0,Dagbok!B24," ")</f>
        <v>22</v>
      </c>
      <c r="B30" s="32">
        <f>IF(Dagbok!C24&gt;0,Dagbok!C24," ")</f>
        <v>15</v>
      </c>
      <c r="C30" s="8" t="str">
        <f>IF(Dagbok!$F24=C$2,Dagbok!$E24," ")</f>
        <v xml:space="preserve"> </v>
      </c>
      <c r="D30" s="8" t="str">
        <f>IF(Dagbok!$G24=C$2,Dagbok!$E24," ")</f>
        <v xml:space="preserve"> </v>
      </c>
      <c r="E30" s="8" t="str">
        <f>IF(Dagbok!$F24=E$2,Dagbok!$E24," ")</f>
        <v xml:space="preserve"> </v>
      </c>
      <c r="F30" s="8" t="str">
        <f>IF(Dagbok!$G24=E$2,Dagbok!$E24," ")</f>
        <v xml:space="preserve"> </v>
      </c>
      <c r="G30" s="8" t="str">
        <f>IF(Dagbok!$F24=G$2,Dagbok!$E24," ")</f>
        <v xml:space="preserve"> </v>
      </c>
      <c r="H30" s="8" t="str">
        <f>IF(Dagbok!$G24=G$2,Dagbok!$E24," ")</f>
        <v xml:space="preserve"> </v>
      </c>
      <c r="I30" s="8" t="str">
        <f>IF(Dagbok!$F24=I$2,Dagbok!$E24," ")</f>
        <v xml:space="preserve"> </v>
      </c>
      <c r="J30" s="8" t="str">
        <f>IF(Dagbok!$G24=I$2,Dagbok!$E24," ")</f>
        <v xml:space="preserve"> </v>
      </c>
      <c r="K30" s="8" t="str">
        <f>IF(Dagbok!$F24=K$2,Dagbok!$E24," ")</f>
        <v xml:space="preserve"> </v>
      </c>
      <c r="L30" s="8" t="str">
        <f>IF(Dagbok!$G24=K$2,Dagbok!$E24," ")</f>
        <v xml:space="preserve"> </v>
      </c>
      <c r="M30" s="8" t="str">
        <f>IF(Dagbok!$F24=M$2,Dagbok!$E24," ")</f>
        <v xml:space="preserve"> </v>
      </c>
      <c r="N30" s="8" t="str">
        <f>IF(Dagbok!$G24=M$2,Dagbok!$E24," ")</f>
        <v xml:space="preserve"> </v>
      </c>
      <c r="O30" s="8" t="str">
        <f>IF(Dagbok!$F24=O$2,Dagbok!$E24," ")</f>
        <v xml:space="preserve"> </v>
      </c>
      <c r="P30" s="8" t="str">
        <f>IF(Dagbok!$G24=O$2,Dagbok!$E24," ")</f>
        <v xml:space="preserve"> </v>
      </c>
      <c r="Q30" s="8" t="str">
        <f>IF(Dagbok!$F24=Q$2,Dagbok!$E24," ")</f>
        <v xml:space="preserve"> </v>
      </c>
      <c r="R30" s="8" t="str">
        <f>IF(Dagbok!$G24=Q$2,Dagbok!$E24," ")</f>
        <v xml:space="preserve"> </v>
      </c>
      <c r="S30" s="8" t="str">
        <f>IF(Dagbok!$F24=S$2,Dagbok!$E24," ")</f>
        <v xml:space="preserve"> </v>
      </c>
      <c r="T30" s="8" t="str">
        <f>IF(Dagbok!$G24=S$2,Dagbok!$E24," ")</f>
        <v xml:space="preserve"> </v>
      </c>
      <c r="U30" s="8" t="str">
        <f>IF(Dagbok!$F24=U$2,Dagbok!$E24," ")</f>
        <v xml:space="preserve"> </v>
      </c>
      <c r="V30" s="8" t="str">
        <f>IF(Dagbok!$G24=U$2,Dagbok!$E24," ")</f>
        <v xml:space="preserve"> </v>
      </c>
      <c r="W30" s="8" t="str">
        <f>IF(Dagbok!$F24=W$2,Dagbok!$E24," ")</f>
        <v xml:space="preserve"> </v>
      </c>
      <c r="X30" s="8" t="str">
        <f>IF(Dagbok!$G24=W$2,Dagbok!$E24," ")</f>
        <v xml:space="preserve"> </v>
      </c>
      <c r="Y30" s="8" t="str">
        <f>IF(Dagbok!$F24=Y$2,Dagbok!$E24," ")</f>
        <v xml:space="preserve"> </v>
      </c>
      <c r="Z30" s="8" t="str">
        <f>IF(Dagbok!$G24=Y$2,Dagbok!$E24," ")</f>
        <v xml:space="preserve"> </v>
      </c>
      <c r="AA30" s="8" t="str">
        <f>IF(Dagbok!$F24=AA$2,Dagbok!$E24," ")</f>
        <v xml:space="preserve"> </v>
      </c>
      <c r="AB30" s="8" t="str">
        <f>IF(Dagbok!$G24=AA$2,Dagbok!$E24," ")</f>
        <v xml:space="preserve"> </v>
      </c>
      <c r="AC30" s="8" t="str">
        <f>IF(Dagbok!$F24=AC$2,Dagbok!$E24," ")</f>
        <v xml:space="preserve"> </v>
      </c>
      <c r="AD30" s="8" t="str">
        <f>IF(Dagbok!$G24=AC$2,Dagbok!$E24," ")</f>
        <v xml:space="preserve"> </v>
      </c>
      <c r="AE30" s="8" t="str">
        <f>IF(Dagbok!$F24=AE$2,Dagbok!$E24," ")</f>
        <v xml:space="preserve"> </v>
      </c>
      <c r="AF30" s="8" t="str">
        <f>IF(Dagbok!$G24=AE$2,Dagbok!$E24," ")</f>
        <v xml:space="preserve"> </v>
      </c>
      <c r="AG30" s="8" t="str">
        <f>IF(Dagbok!$F24=AG$2,Dagbok!$E24," ")</f>
        <v xml:space="preserve"> </v>
      </c>
      <c r="AH30" s="8" t="str">
        <f>IF(Dagbok!$G24=AG$2,Dagbok!$E24," ")</f>
        <v xml:space="preserve"> </v>
      </c>
      <c r="AI30" s="8" t="str">
        <f>IF(Dagbok!$F24=AI$2,Dagbok!$E24," ")</f>
        <v xml:space="preserve"> </v>
      </c>
      <c r="AJ30" s="8" t="str">
        <f>IF(Dagbok!$G24=AI$2,Dagbok!$E24," ")</f>
        <v xml:space="preserve"> </v>
      </c>
      <c r="AK30" s="8" t="str">
        <f>IF(Dagbok!$F24=AK$2,Dagbok!$E24," ")</f>
        <v xml:space="preserve"> </v>
      </c>
      <c r="AL30" s="8" t="str">
        <f>IF(Dagbok!$G24=AK$2,Dagbok!$E24," ")</f>
        <v xml:space="preserve"> </v>
      </c>
      <c r="AM30" s="8" t="str">
        <f>IF(Dagbok!$F24=AM$2,Dagbok!$E24," ")</f>
        <v xml:space="preserve"> </v>
      </c>
      <c r="AN30" s="8" t="str">
        <f>IF(Dagbok!$G24=AM$2,Dagbok!$E24," ")</f>
        <v xml:space="preserve"> </v>
      </c>
    </row>
    <row r="31" spans="1:40" x14ac:dyDescent="0.25">
      <c r="A31" s="32">
        <f>IF(Dagbok!B25&gt;0,Dagbok!B25," ")</f>
        <v>23</v>
      </c>
      <c r="B31" s="32">
        <f>IF(Dagbok!C25&gt;0,Dagbok!C25," ")</f>
        <v>15</v>
      </c>
      <c r="C31" s="8" t="str">
        <f>IF(Dagbok!$F25=C$2,Dagbok!$E25," ")</f>
        <v xml:space="preserve"> </v>
      </c>
      <c r="D31" s="8" t="str">
        <f>IF(Dagbok!$G25=C$2,Dagbok!$E25," ")</f>
        <v xml:space="preserve"> </v>
      </c>
      <c r="E31" s="8" t="str">
        <f>IF(Dagbok!$F25=E$2,Dagbok!$E25," ")</f>
        <v xml:space="preserve"> </v>
      </c>
      <c r="F31" s="8" t="str">
        <f>IF(Dagbok!$G25=E$2,Dagbok!$E25," ")</f>
        <v xml:space="preserve"> </v>
      </c>
      <c r="G31" s="8" t="str">
        <f>IF(Dagbok!$F25=G$2,Dagbok!$E25," ")</f>
        <v xml:space="preserve"> </v>
      </c>
      <c r="H31" s="8" t="str">
        <f>IF(Dagbok!$G25=G$2,Dagbok!$E25," ")</f>
        <v xml:space="preserve"> </v>
      </c>
      <c r="I31" s="8" t="str">
        <f>IF(Dagbok!$F25=I$2,Dagbok!$E25," ")</f>
        <v xml:space="preserve"> </v>
      </c>
      <c r="J31" s="8" t="str">
        <f>IF(Dagbok!$G25=I$2,Dagbok!$E25," ")</f>
        <v xml:space="preserve"> </v>
      </c>
      <c r="K31" s="8" t="str">
        <f>IF(Dagbok!$F25=K$2,Dagbok!$E25," ")</f>
        <v xml:space="preserve"> </v>
      </c>
      <c r="L31" s="8" t="str">
        <f>IF(Dagbok!$G25=K$2,Dagbok!$E25," ")</f>
        <v xml:space="preserve"> </v>
      </c>
      <c r="M31" s="8" t="str">
        <f>IF(Dagbok!$F25=M$2,Dagbok!$E25," ")</f>
        <v xml:space="preserve"> </v>
      </c>
      <c r="N31" s="8" t="str">
        <f>IF(Dagbok!$G25=M$2,Dagbok!$E25," ")</f>
        <v xml:space="preserve"> </v>
      </c>
      <c r="O31" s="8" t="str">
        <f>IF(Dagbok!$F25=O$2,Dagbok!$E25," ")</f>
        <v xml:space="preserve"> </v>
      </c>
      <c r="P31" s="8" t="str">
        <f>IF(Dagbok!$G25=O$2,Dagbok!$E25," ")</f>
        <v xml:space="preserve"> </v>
      </c>
      <c r="Q31" s="8" t="str">
        <f>IF(Dagbok!$F25=Q$2,Dagbok!$E25," ")</f>
        <v xml:space="preserve"> </v>
      </c>
      <c r="R31" s="8" t="str">
        <f>IF(Dagbok!$G25=Q$2,Dagbok!$E25," ")</f>
        <v xml:space="preserve"> </v>
      </c>
      <c r="S31" s="8" t="str">
        <f>IF(Dagbok!$F25=S$2,Dagbok!$E25," ")</f>
        <v xml:space="preserve"> </v>
      </c>
      <c r="T31" s="8" t="str">
        <f>IF(Dagbok!$G25=S$2,Dagbok!$E25," ")</f>
        <v xml:space="preserve"> </v>
      </c>
      <c r="U31" s="8" t="str">
        <f>IF(Dagbok!$F25=U$2,Dagbok!$E25," ")</f>
        <v xml:space="preserve"> </v>
      </c>
      <c r="V31" s="8" t="str">
        <f>IF(Dagbok!$G25=U$2,Dagbok!$E25," ")</f>
        <v xml:space="preserve"> </v>
      </c>
      <c r="W31" s="8" t="str">
        <f>IF(Dagbok!$F25=W$2,Dagbok!$E25," ")</f>
        <v xml:space="preserve"> </v>
      </c>
      <c r="X31" s="8" t="str">
        <f>IF(Dagbok!$G25=W$2,Dagbok!$E25," ")</f>
        <v xml:space="preserve"> </v>
      </c>
      <c r="Y31" s="8" t="str">
        <f>IF(Dagbok!$F25=Y$2,Dagbok!$E25," ")</f>
        <v xml:space="preserve"> </v>
      </c>
      <c r="Z31" s="8" t="str">
        <f>IF(Dagbok!$G25=Y$2,Dagbok!$E25," ")</f>
        <v xml:space="preserve"> </v>
      </c>
      <c r="AA31" s="8" t="str">
        <f>IF(Dagbok!$F25=AA$2,Dagbok!$E25," ")</f>
        <v xml:space="preserve"> </v>
      </c>
      <c r="AB31" s="8" t="str">
        <f>IF(Dagbok!$G25=AA$2,Dagbok!$E25," ")</f>
        <v xml:space="preserve"> </v>
      </c>
      <c r="AC31" s="8" t="str">
        <f>IF(Dagbok!$F25=AC$2,Dagbok!$E25," ")</f>
        <v xml:space="preserve"> </v>
      </c>
      <c r="AD31" s="8" t="str">
        <f>IF(Dagbok!$G25=AC$2,Dagbok!$E25," ")</f>
        <v xml:space="preserve"> </v>
      </c>
      <c r="AE31" s="8" t="str">
        <f>IF(Dagbok!$F25=AE$2,Dagbok!$E25," ")</f>
        <v xml:space="preserve"> </v>
      </c>
      <c r="AF31" s="8" t="str">
        <f>IF(Dagbok!$G25=AE$2,Dagbok!$E25," ")</f>
        <v xml:space="preserve"> </v>
      </c>
      <c r="AG31" s="8" t="str">
        <f>IF(Dagbok!$F25=AG$2,Dagbok!$E25," ")</f>
        <v xml:space="preserve"> </v>
      </c>
      <c r="AH31" s="8" t="str">
        <f>IF(Dagbok!$G25=AG$2,Dagbok!$E25," ")</f>
        <v xml:space="preserve"> </v>
      </c>
      <c r="AI31" s="8" t="str">
        <f>IF(Dagbok!$F25=AI$2,Dagbok!$E25," ")</f>
        <v xml:space="preserve"> </v>
      </c>
      <c r="AJ31" s="8" t="str">
        <f>IF(Dagbok!$G25=AI$2,Dagbok!$E25," ")</f>
        <v xml:space="preserve"> </v>
      </c>
      <c r="AK31" s="8" t="str">
        <f>IF(Dagbok!$F25=AK$2,Dagbok!$E25," ")</f>
        <v xml:space="preserve"> </v>
      </c>
      <c r="AL31" s="8" t="str">
        <f>IF(Dagbok!$G25=AK$2,Dagbok!$E25," ")</f>
        <v xml:space="preserve"> </v>
      </c>
      <c r="AM31" s="8" t="str">
        <f>IF(Dagbok!$F25=AM$2,Dagbok!$E25," ")</f>
        <v xml:space="preserve"> </v>
      </c>
      <c r="AN31" s="8" t="str">
        <f>IF(Dagbok!$G25=AM$2,Dagbok!$E25," ")</f>
        <v xml:space="preserve"> </v>
      </c>
    </row>
    <row r="32" spans="1:40" x14ac:dyDescent="0.25">
      <c r="A32" s="32">
        <f>IF(Dagbok!B26&gt;0,Dagbok!B26," ")</f>
        <v>24</v>
      </c>
      <c r="B32" s="32">
        <f>IF(Dagbok!C26&gt;0,Dagbok!C26," ")</f>
        <v>15</v>
      </c>
      <c r="C32" s="8" t="str">
        <f>IF(Dagbok!$F26=C$2,Dagbok!$E26," ")</f>
        <v xml:space="preserve"> </v>
      </c>
      <c r="D32" s="8" t="str">
        <f>IF(Dagbok!$G26=C$2,Dagbok!$E26," ")</f>
        <v xml:space="preserve"> </v>
      </c>
      <c r="E32" s="8" t="str">
        <f>IF(Dagbok!$F26=E$2,Dagbok!$E26," ")</f>
        <v xml:space="preserve"> </v>
      </c>
      <c r="F32" s="8" t="str">
        <f>IF(Dagbok!$G26=E$2,Dagbok!$E26," ")</f>
        <v xml:space="preserve"> </v>
      </c>
      <c r="G32" s="8" t="str">
        <f>IF(Dagbok!$F26=G$2,Dagbok!$E26," ")</f>
        <v xml:space="preserve"> </v>
      </c>
      <c r="H32" s="8" t="str">
        <f>IF(Dagbok!$G26=G$2,Dagbok!$E26," ")</f>
        <v xml:space="preserve"> </v>
      </c>
      <c r="I32" s="8" t="str">
        <f>IF(Dagbok!$F26=I$2,Dagbok!$E26," ")</f>
        <v xml:space="preserve"> </v>
      </c>
      <c r="J32" s="8" t="str">
        <f>IF(Dagbok!$G26=I$2,Dagbok!$E26," ")</f>
        <v xml:space="preserve"> </v>
      </c>
      <c r="K32" s="8" t="str">
        <f>IF(Dagbok!$F26=K$2,Dagbok!$E26," ")</f>
        <v xml:space="preserve"> </v>
      </c>
      <c r="L32" s="8" t="str">
        <f>IF(Dagbok!$G26=K$2,Dagbok!$E26," ")</f>
        <v xml:space="preserve"> </v>
      </c>
      <c r="M32" s="8" t="str">
        <f>IF(Dagbok!$F26=M$2,Dagbok!$E26," ")</f>
        <v xml:space="preserve"> </v>
      </c>
      <c r="N32" s="8" t="str">
        <f>IF(Dagbok!$G26=M$2,Dagbok!$E26," ")</f>
        <v xml:space="preserve"> </v>
      </c>
      <c r="O32" s="8" t="str">
        <f>IF(Dagbok!$F26=O$2,Dagbok!$E26," ")</f>
        <v xml:space="preserve"> </v>
      </c>
      <c r="P32" s="8" t="str">
        <f>IF(Dagbok!$G26=O$2,Dagbok!$E26," ")</f>
        <v xml:space="preserve"> </v>
      </c>
      <c r="Q32" s="8" t="str">
        <f>IF(Dagbok!$F26=Q$2,Dagbok!$E26," ")</f>
        <v xml:space="preserve"> </v>
      </c>
      <c r="R32" s="8" t="str">
        <f>IF(Dagbok!$G26=Q$2,Dagbok!$E26," ")</f>
        <v xml:space="preserve"> </v>
      </c>
      <c r="S32" s="8" t="str">
        <f>IF(Dagbok!$F26=S$2,Dagbok!$E26," ")</f>
        <v xml:space="preserve"> </v>
      </c>
      <c r="T32" s="8" t="str">
        <f>IF(Dagbok!$G26=S$2,Dagbok!$E26," ")</f>
        <v xml:space="preserve"> </v>
      </c>
      <c r="U32" s="8" t="str">
        <f>IF(Dagbok!$F26=U$2,Dagbok!$E26," ")</f>
        <v xml:space="preserve"> </v>
      </c>
      <c r="V32" s="8" t="str">
        <f>IF(Dagbok!$G26=U$2,Dagbok!$E26," ")</f>
        <v xml:space="preserve"> </v>
      </c>
      <c r="W32" s="8" t="str">
        <f>IF(Dagbok!$F26=W$2,Dagbok!$E26," ")</f>
        <v xml:space="preserve"> </v>
      </c>
      <c r="X32" s="8" t="str">
        <f>IF(Dagbok!$G26=W$2,Dagbok!$E26," ")</f>
        <v xml:space="preserve"> </v>
      </c>
      <c r="Y32" s="8" t="str">
        <f>IF(Dagbok!$F26=Y$2,Dagbok!$E26," ")</f>
        <v xml:space="preserve"> </v>
      </c>
      <c r="Z32" s="8" t="str">
        <f>IF(Dagbok!$G26=Y$2,Dagbok!$E26," ")</f>
        <v xml:space="preserve"> </v>
      </c>
      <c r="AA32" s="8" t="str">
        <f>IF(Dagbok!$F26=AA$2,Dagbok!$E26," ")</f>
        <v xml:space="preserve"> </v>
      </c>
      <c r="AB32" s="8" t="str">
        <f>IF(Dagbok!$G26=AA$2,Dagbok!$E26," ")</f>
        <v xml:space="preserve"> </v>
      </c>
      <c r="AC32" s="8" t="str">
        <f>IF(Dagbok!$F26=AC$2,Dagbok!$E26," ")</f>
        <v xml:space="preserve"> </v>
      </c>
      <c r="AD32" s="8" t="str">
        <f>IF(Dagbok!$G26=AC$2,Dagbok!$E26," ")</f>
        <v xml:space="preserve"> </v>
      </c>
      <c r="AE32" s="8" t="str">
        <f>IF(Dagbok!$F26=AE$2,Dagbok!$E26," ")</f>
        <v xml:space="preserve"> </v>
      </c>
      <c r="AF32" s="8" t="str">
        <f>IF(Dagbok!$G26=AE$2,Dagbok!$E26," ")</f>
        <v xml:space="preserve"> </v>
      </c>
      <c r="AG32" s="8" t="str">
        <f>IF(Dagbok!$F26=AG$2,Dagbok!$E26," ")</f>
        <v xml:space="preserve"> </v>
      </c>
      <c r="AH32" s="8" t="str">
        <f>IF(Dagbok!$G26=AG$2,Dagbok!$E26," ")</f>
        <v xml:space="preserve"> </v>
      </c>
      <c r="AI32" s="8" t="str">
        <f>IF(Dagbok!$F26=AI$2,Dagbok!$E26," ")</f>
        <v xml:space="preserve"> </v>
      </c>
      <c r="AJ32" s="8" t="str">
        <f>IF(Dagbok!$G26=AI$2,Dagbok!$E26," ")</f>
        <v xml:space="preserve"> </v>
      </c>
      <c r="AK32" s="8" t="str">
        <f>IF(Dagbok!$F26=AK$2,Dagbok!$E26," ")</f>
        <v xml:space="preserve"> </v>
      </c>
      <c r="AL32" s="8" t="str">
        <f>IF(Dagbok!$G26=AK$2,Dagbok!$E26," ")</f>
        <v xml:space="preserve"> </v>
      </c>
      <c r="AM32" s="8" t="str">
        <f>IF(Dagbok!$F26=AM$2,Dagbok!$E26," ")</f>
        <v xml:space="preserve"> </v>
      </c>
      <c r="AN32" s="8" t="str">
        <f>IF(Dagbok!$G26=AM$2,Dagbok!$E26," ")</f>
        <v xml:space="preserve"> </v>
      </c>
    </row>
    <row r="33" spans="1:40" x14ac:dyDescent="0.25">
      <c r="A33" s="32">
        <f>IF(Dagbok!B27&gt;0,Dagbok!B27," ")</f>
        <v>25</v>
      </c>
      <c r="B33" s="32">
        <f>IF(Dagbok!C27&gt;0,Dagbok!C27," ")</f>
        <v>15</v>
      </c>
      <c r="C33" s="8" t="str">
        <f>IF(Dagbok!$F27=C$2,Dagbok!$E27," ")</f>
        <v xml:space="preserve"> </v>
      </c>
      <c r="D33" s="8" t="str">
        <f>IF(Dagbok!$G27=C$2,Dagbok!$E27," ")</f>
        <v xml:space="preserve"> </v>
      </c>
      <c r="E33" s="8" t="str">
        <f>IF(Dagbok!$F27=E$2,Dagbok!$E27," ")</f>
        <v xml:space="preserve"> </v>
      </c>
      <c r="F33" s="8" t="str">
        <f>IF(Dagbok!$G27=E$2,Dagbok!$E27," ")</f>
        <v xml:space="preserve"> </v>
      </c>
      <c r="G33" s="8" t="str">
        <f>IF(Dagbok!$F27=G$2,Dagbok!$E27," ")</f>
        <v xml:space="preserve"> </v>
      </c>
      <c r="H33" s="8" t="str">
        <f>IF(Dagbok!$G27=G$2,Dagbok!$E27," ")</f>
        <v xml:space="preserve"> </v>
      </c>
      <c r="I33" s="8" t="str">
        <f>IF(Dagbok!$F27=I$2,Dagbok!$E27," ")</f>
        <v xml:space="preserve"> </v>
      </c>
      <c r="J33" s="8" t="str">
        <f>IF(Dagbok!$G27=I$2,Dagbok!$E27," ")</f>
        <v xml:space="preserve"> </v>
      </c>
      <c r="K33" s="8" t="str">
        <f>IF(Dagbok!$F27=K$2,Dagbok!$E27," ")</f>
        <v xml:space="preserve"> </v>
      </c>
      <c r="L33" s="8" t="str">
        <f>IF(Dagbok!$G27=K$2,Dagbok!$E27," ")</f>
        <v xml:space="preserve"> </v>
      </c>
      <c r="M33" s="8" t="str">
        <f>IF(Dagbok!$F27=M$2,Dagbok!$E27," ")</f>
        <v xml:space="preserve"> </v>
      </c>
      <c r="N33" s="8" t="str">
        <f>IF(Dagbok!$G27=M$2,Dagbok!$E27," ")</f>
        <v xml:space="preserve"> </v>
      </c>
      <c r="O33" s="8" t="str">
        <f>IF(Dagbok!$F27=O$2,Dagbok!$E27," ")</f>
        <v xml:space="preserve"> </v>
      </c>
      <c r="P33" s="8" t="str">
        <f>IF(Dagbok!$G27=O$2,Dagbok!$E27," ")</f>
        <v xml:space="preserve"> </v>
      </c>
      <c r="Q33" s="8" t="str">
        <f>IF(Dagbok!$F27=Q$2,Dagbok!$E27," ")</f>
        <v xml:space="preserve"> </v>
      </c>
      <c r="R33" s="8" t="str">
        <f>IF(Dagbok!$G27=Q$2,Dagbok!$E27," ")</f>
        <v xml:space="preserve"> </v>
      </c>
      <c r="S33" s="8" t="str">
        <f>IF(Dagbok!$F27=S$2,Dagbok!$E27," ")</f>
        <v xml:space="preserve"> </v>
      </c>
      <c r="T33" s="8" t="str">
        <f>IF(Dagbok!$G27=S$2,Dagbok!$E27," ")</f>
        <v xml:space="preserve"> </v>
      </c>
      <c r="U33" s="8" t="str">
        <f>IF(Dagbok!$F27=U$2,Dagbok!$E27," ")</f>
        <v xml:space="preserve"> </v>
      </c>
      <c r="V33" s="8" t="str">
        <f>IF(Dagbok!$G27=U$2,Dagbok!$E27," ")</f>
        <v xml:space="preserve"> </v>
      </c>
      <c r="W33" s="8" t="str">
        <f>IF(Dagbok!$F27=W$2,Dagbok!$E27," ")</f>
        <v xml:space="preserve"> </v>
      </c>
      <c r="X33" s="8" t="str">
        <f>IF(Dagbok!$G27=W$2,Dagbok!$E27," ")</f>
        <v xml:space="preserve"> </v>
      </c>
      <c r="Y33" s="8" t="str">
        <f>IF(Dagbok!$F27=Y$2,Dagbok!$E27," ")</f>
        <v xml:space="preserve"> </v>
      </c>
      <c r="Z33" s="8" t="str">
        <f>IF(Dagbok!$G27=Y$2,Dagbok!$E27," ")</f>
        <v xml:space="preserve"> </v>
      </c>
      <c r="AA33" s="8" t="str">
        <f>IF(Dagbok!$F27=AA$2,Dagbok!$E27," ")</f>
        <v xml:space="preserve"> </v>
      </c>
      <c r="AB33" s="8" t="str">
        <f>IF(Dagbok!$G27=AA$2,Dagbok!$E27," ")</f>
        <v xml:space="preserve"> </v>
      </c>
      <c r="AC33" s="8" t="str">
        <f>IF(Dagbok!$F27=AC$2,Dagbok!$E27," ")</f>
        <v xml:space="preserve"> </v>
      </c>
      <c r="AD33" s="8" t="str">
        <f>IF(Dagbok!$G27=AC$2,Dagbok!$E27," ")</f>
        <v xml:space="preserve"> </v>
      </c>
      <c r="AE33" s="8" t="str">
        <f>IF(Dagbok!$F27=AE$2,Dagbok!$E27," ")</f>
        <v xml:space="preserve"> </v>
      </c>
      <c r="AF33" s="8" t="str">
        <f>IF(Dagbok!$G27=AE$2,Dagbok!$E27," ")</f>
        <v xml:space="preserve"> </v>
      </c>
      <c r="AG33" s="8" t="str">
        <f>IF(Dagbok!$F27=AG$2,Dagbok!$E27," ")</f>
        <v xml:space="preserve"> </v>
      </c>
      <c r="AH33" s="8" t="str">
        <f>IF(Dagbok!$G27=AG$2,Dagbok!$E27," ")</f>
        <v xml:space="preserve"> </v>
      </c>
      <c r="AI33" s="8" t="str">
        <f>IF(Dagbok!$F27=AI$2,Dagbok!$E27," ")</f>
        <v xml:space="preserve"> </v>
      </c>
      <c r="AJ33" s="8" t="str">
        <f>IF(Dagbok!$G27=AI$2,Dagbok!$E27," ")</f>
        <v xml:space="preserve"> </v>
      </c>
      <c r="AK33" s="8" t="str">
        <f>IF(Dagbok!$F27=AK$2,Dagbok!$E27," ")</f>
        <v xml:space="preserve"> </v>
      </c>
      <c r="AL33" s="8" t="str">
        <f>IF(Dagbok!$G27=AK$2,Dagbok!$E27," ")</f>
        <v xml:space="preserve"> </v>
      </c>
      <c r="AM33" s="8" t="str">
        <f>IF(Dagbok!$F27=AM$2,Dagbok!$E27," ")</f>
        <v xml:space="preserve"> </v>
      </c>
      <c r="AN33" s="8" t="str">
        <f>IF(Dagbok!$G27=AM$2,Dagbok!$E27," ")</f>
        <v xml:space="preserve"> </v>
      </c>
    </row>
    <row r="34" spans="1:40" x14ac:dyDescent="0.25">
      <c r="A34" s="32">
        <f>IF(Dagbok!B28&gt;0,Dagbok!B28," ")</f>
        <v>26</v>
      </c>
      <c r="B34" s="32">
        <f>IF(Dagbok!C28&gt;0,Dagbok!C28," ")</f>
        <v>16</v>
      </c>
      <c r="C34" s="8" t="str">
        <f>IF(Dagbok!$F28=C$2,Dagbok!$E28," ")</f>
        <v xml:space="preserve"> </v>
      </c>
      <c r="D34" s="8" t="str">
        <f>IF(Dagbok!$G28=C$2,Dagbok!$E28," ")</f>
        <v xml:space="preserve"> </v>
      </c>
      <c r="E34" s="8" t="str">
        <f>IF(Dagbok!$F28=E$2,Dagbok!$E28," ")</f>
        <v xml:space="preserve"> </v>
      </c>
      <c r="F34" s="8" t="str">
        <f>IF(Dagbok!$G28=E$2,Dagbok!$E28," ")</f>
        <v xml:space="preserve"> </v>
      </c>
      <c r="G34" s="8" t="str">
        <f>IF(Dagbok!$F28=G$2,Dagbok!$E28," ")</f>
        <v xml:space="preserve"> </v>
      </c>
      <c r="H34" s="8" t="str">
        <f>IF(Dagbok!$G28=G$2,Dagbok!$E28," ")</f>
        <v xml:space="preserve"> </v>
      </c>
      <c r="I34" s="8" t="str">
        <f>IF(Dagbok!$F28=I$2,Dagbok!$E28," ")</f>
        <v xml:space="preserve"> </v>
      </c>
      <c r="J34" s="8" t="str">
        <f>IF(Dagbok!$G28=I$2,Dagbok!$E28," ")</f>
        <v xml:space="preserve"> </v>
      </c>
      <c r="K34" s="8" t="str">
        <f>IF(Dagbok!$F28=K$2,Dagbok!$E28," ")</f>
        <v xml:space="preserve"> </v>
      </c>
      <c r="L34" s="8" t="str">
        <f>IF(Dagbok!$G28=K$2,Dagbok!$E28," ")</f>
        <v xml:space="preserve"> </v>
      </c>
      <c r="M34" s="8" t="str">
        <f>IF(Dagbok!$F28=M$2,Dagbok!$E28," ")</f>
        <v xml:space="preserve"> </v>
      </c>
      <c r="N34" s="8" t="str">
        <f>IF(Dagbok!$G28=M$2,Dagbok!$E28," ")</f>
        <v xml:space="preserve"> </v>
      </c>
      <c r="O34" s="8" t="str">
        <f>IF(Dagbok!$F28=O$2,Dagbok!$E28," ")</f>
        <v xml:space="preserve"> </v>
      </c>
      <c r="P34" s="8" t="str">
        <f>IF(Dagbok!$G28=O$2,Dagbok!$E28," ")</f>
        <v xml:space="preserve"> </v>
      </c>
      <c r="Q34" s="8" t="str">
        <f>IF(Dagbok!$F28=Q$2,Dagbok!$E28," ")</f>
        <v xml:space="preserve"> </v>
      </c>
      <c r="R34" s="8" t="str">
        <f>IF(Dagbok!$G28=Q$2,Dagbok!$E28," ")</f>
        <v xml:space="preserve"> </v>
      </c>
      <c r="S34" s="8" t="str">
        <f>IF(Dagbok!$F28=S$2,Dagbok!$E28," ")</f>
        <v xml:space="preserve"> </v>
      </c>
      <c r="T34" s="8" t="str">
        <f>IF(Dagbok!$G28=S$2,Dagbok!$E28," ")</f>
        <v xml:space="preserve"> </v>
      </c>
      <c r="U34" s="8" t="str">
        <f>IF(Dagbok!$F28=U$2,Dagbok!$E28," ")</f>
        <v xml:space="preserve"> </v>
      </c>
      <c r="V34" s="8" t="str">
        <f>IF(Dagbok!$G28=U$2,Dagbok!$E28," ")</f>
        <v xml:space="preserve"> </v>
      </c>
      <c r="W34" s="8" t="str">
        <f>IF(Dagbok!$F28=W$2,Dagbok!$E28," ")</f>
        <v xml:space="preserve"> </v>
      </c>
      <c r="X34" s="8" t="str">
        <f>IF(Dagbok!$G28=W$2,Dagbok!$E28," ")</f>
        <v xml:space="preserve"> </v>
      </c>
      <c r="Y34" s="8" t="str">
        <f>IF(Dagbok!$F28=Y$2,Dagbok!$E28," ")</f>
        <v xml:space="preserve"> </v>
      </c>
      <c r="Z34" s="8" t="str">
        <f>IF(Dagbok!$G28=Y$2,Dagbok!$E28," ")</f>
        <v xml:space="preserve"> </v>
      </c>
      <c r="AA34" s="8" t="str">
        <f>IF(Dagbok!$F28=AA$2,Dagbok!$E28," ")</f>
        <v xml:space="preserve"> </v>
      </c>
      <c r="AB34" s="8" t="str">
        <f>IF(Dagbok!$G28=AA$2,Dagbok!$E28," ")</f>
        <v xml:space="preserve"> </v>
      </c>
      <c r="AC34" s="8" t="str">
        <f>IF(Dagbok!$F28=AC$2,Dagbok!$E28," ")</f>
        <v xml:space="preserve"> </v>
      </c>
      <c r="AD34" s="8" t="str">
        <f>IF(Dagbok!$G28=AC$2,Dagbok!$E28," ")</f>
        <v xml:space="preserve"> </v>
      </c>
      <c r="AE34" s="8" t="str">
        <f>IF(Dagbok!$F28=AE$2,Dagbok!$E28," ")</f>
        <v xml:space="preserve"> </v>
      </c>
      <c r="AF34" s="8" t="str">
        <f>IF(Dagbok!$G28=AE$2,Dagbok!$E28," ")</f>
        <v xml:space="preserve"> </v>
      </c>
      <c r="AG34" s="8" t="str">
        <f>IF(Dagbok!$F28=AG$2,Dagbok!$E28," ")</f>
        <v xml:space="preserve"> </v>
      </c>
      <c r="AH34" s="8" t="str">
        <f>IF(Dagbok!$G28=AG$2,Dagbok!$E28," ")</f>
        <v xml:space="preserve"> </v>
      </c>
      <c r="AI34" s="8" t="str">
        <f>IF(Dagbok!$F28=AI$2,Dagbok!$E28," ")</f>
        <v xml:space="preserve"> </v>
      </c>
      <c r="AJ34" s="8" t="str">
        <f>IF(Dagbok!$G28=AI$2,Dagbok!$E28," ")</f>
        <v xml:space="preserve"> </v>
      </c>
      <c r="AK34" s="8" t="str">
        <f>IF(Dagbok!$F28=AK$2,Dagbok!$E28," ")</f>
        <v xml:space="preserve"> </v>
      </c>
      <c r="AL34" s="8" t="str">
        <f>IF(Dagbok!$G28=AK$2,Dagbok!$E28," ")</f>
        <v xml:space="preserve"> </v>
      </c>
      <c r="AM34" s="8" t="str">
        <f>IF(Dagbok!$F28=AM$2,Dagbok!$E28," ")</f>
        <v xml:space="preserve"> </v>
      </c>
      <c r="AN34" s="8" t="str">
        <f>IF(Dagbok!$G28=AM$2,Dagbok!$E28," ")</f>
        <v xml:space="preserve"> </v>
      </c>
    </row>
    <row r="35" spans="1:40" x14ac:dyDescent="0.25">
      <c r="A35" s="32">
        <f>IF(Dagbok!B29&gt;0,Dagbok!B29," ")</f>
        <v>27</v>
      </c>
      <c r="B35" s="32">
        <f>IF(Dagbok!C29&gt;0,Dagbok!C29," ")</f>
        <v>17</v>
      </c>
      <c r="C35" s="8" t="str">
        <f>IF(Dagbok!$F29=C$2,Dagbok!$E29," ")</f>
        <v xml:space="preserve"> </v>
      </c>
      <c r="D35" s="8" t="str">
        <f>IF(Dagbok!$G29=C$2,Dagbok!$E29," ")</f>
        <v xml:space="preserve"> </v>
      </c>
      <c r="E35" s="8" t="str">
        <f>IF(Dagbok!$F29=E$2,Dagbok!$E29," ")</f>
        <v xml:space="preserve"> </v>
      </c>
      <c r="F35" s="8" t="str">
        <f>IF(Dagbok!$G29=E$2,Dagbok!$E29," ")</f>
        <v xml:space="preserve"> </v>
      </c>
      <c r="G35" s="8" t="str">
        <f>IF(Dagbok!$F29=G$2,Dagbok!$E29," ")</f>
        <v xml:space="preserve"> </v>
      </c>
      <c r="H35" s="8" t="str">
        <f>IF(Dagbok!$G29=G$2,Dagbok!$E29," ")</f>
        <v xml:space="preserve"> </v>
      </c>
      <c r="I35" s="8" t="str">
        <f>IF(Dagbok!$F29=I$2,Dagbok!$E29," ")</f>
        <v xml:space="preserve"> </v>
      </c>
      <c r="J35" s="8" t="str">
        <f>IF(Dagbok!$G29=I$2,Dagbok!$E29," ")</f>
        <v xml:space="preserve"> </v>
      </c>
      <c r="K35" s="8" t="str">
        <f>IF(Dagbok!$F29=K$2,Dagbok!$E29," ")</f>
        <v xml:space="preserve"> </v>
      </c>
      <c r="L35" s="8" t="str">
        <f>IF(Dagbok!$G29=K$2,Dagbok!$E29," ")</f>
        <v xml:space="preserve"> </v>
      </c>
      <c r="M35" s="8" t="str">
        <f>IF(Dagbok!$F29=M$2,Dagbok!$E29," ")</f>
        <v xml:space="preserve"> </v>
      </c>
      <c r="N35" s="8" t="str">
        <f>IF(Dagbok!$G29=M$2,Dagbok!$E29," ")</f>
        <v xml:space="preserve"> </v>
      </c>
      <c r="O35" s="8" t="str">
        <f>IF(Dagbok!$F29=O$2,Dagbok!$E29," ")</f>
        <v xml:space="preserve"> </v>
      </c>
      <c r="P35" s="8" t="str">
        <f>IF(Dagbok!$G29=O$2,Dagbok!$E29," ")</f>
        <v xml:space="preserve"> </v>
      </c>
      <c r="Q35" s="8" t="str">
        <f>IF(Dagbok!$F29=Q$2,Dagbok!$E29," ")</f>
        <v xml:space="preserve"> </v>
      </c>
      <c r="R35" s="8" t="str">
        <f>IF(Dagbok!$G29=Q$2,Dagbok!$E29," ")</f>
        <v xml:space="preserve"> </v>
      </c>
      <c r="S35" s="8" t="str">
        <f>IF(Dagbok!$F29=S$2,Dagbok!$E29," ")</f>
        <v xml:space="preserve"> </v>
      </c>
      <c r="T35" s="8" t="str">
        <f>IF(Dagbok!$G29=S$2,Dagbok!$E29," ")</f>
        <v xml:space="preserve"> </v>
      </c>
      <c r="U35" s="8" t="str">
        <f>IF(Dagbok!$F29=U$2,Dagbok!$E29," ")</f>
        <v xml:space="preserve"> </v>
      </c>
      <c r="V35" s="8" t="str">
        <f>IF(Dagbok!$G29=U$2,Dagbok!$E29," ")</f>
        <v xml:space="preserve"> </v>
      </c>
      <c r="W35" s="8" t="str">
        <f>IF(Dagbok!$F29=W$2,Dagbok!$E29," ")</f>
        <v xml:space="preserve"> </v>
      </c>
      <c r="X35" s="8" t="str">
        <f>IF(Dagbok!$G29=W$2,Dagbok!$E29," ")</f>
        <v xml:space="preserve"> </v>
      </c>
      <c r="Y35" s="8" t="str">
        <f>IF(Dagbok!$F29=Y$2,Dagbok!$E29," ")</f>
        <v xml:space="preserve"> </v>
      </c>
      <c r="Z35" s="8" t="str">
        <f>IF(Dagbok!$G29=Y$2,Dagbok!$E29," ")</f>
        <v xml:space="preserve"> </v>
      </c>
      <c r="AA35" s="8" t="str">
        <f>IF(Dagbok!$F29=AA$2,Dagbok!$E29," ")</f>
        <v xml:space="preserve"> </v>
      </c>
      <c r="AB35" s="8" t="str">
        <f>IF(Dagbok!$G29=AA$2,Dagbok!$E29," ")</f>
        <v xml:space="preserve"> </v>
      </c>
      <c r="AC35" s="8" t="str">
        <f>IF(Dagbok!$F29=AC$2,Dagbok!$E29," ")</f>
        <v xml:space="preserve"> </v>
      </c>
      <c r="AD35" s="8" t="str">
        <f>IF(Dagbok!$G29=AC$2,Dagbok!$E29," ")</f>
        <v xml:space="preserve"> </v>
      </c>
      <c r="AE35" s="8" t="str">
        <f>IF(Dagbok!$F29=AE$2,Dagbok!$E29," ")</f>
        <v xml:space="preserve"> </v>
      </c>
      <c r="AF35" s="8" t="str">
        <f>IF(Dagbok!$G29=AE$2,Dagbok!$E29," ")</f>
        <v xml:space="preserve"> </v>
      </c>
      <c r="AG35" s="8" t="str">
        <f>IF(Dagbok!$F29=AG$2,Dagbok!$E29," ")</f>
        <v xml:space="preserve"> </v>
      </c>
      <c r="AH35" s="8" t="str">
        <f>IF(Dagbok!$G29=AG$2,Dagbok!$E29," ")</f>
        <v xml:space="preserve"> </v>
      </c>
      <c r="AI35" s="8" t="str">
        <f>IF(Dagbok!$F29=AI$2,Dagbok!$E29," ")</f>
        <v xml:space="preserve"> </v>
      </c>
      <c r="AJ35" s="8" t="str">
        <f>IF(Dagbok!$G29=AI$2,Dagbok!$E29," ")</f>
        <v xml:space="preserve"> </v>
      </c>
      <c r="AK35" s="8" t="str">
        <f>IF(Dagbok!$F29=AK$2,Dagbok!$E29," ")</f>
        <v xml:space="preserve"> </v>
      </c>
      <c r="AL35" s="8" t="str">
        <f>IF(Dagbok!$G29=AK$2,Dagbok!$E29," ")</f>
        <v xml:space="preserve"> </v>
      </c>
      <c r="AM35" s="8" t="str">
        <f>IF(Dagbok!$F29=AM$2,Dagbok!$E29," ")</f>
        <v xml:space="preserve"> </v>
      </c>
      <c r="AN35" s="8" t="str">
        <f>IF(Dagbok!$G29=AM$2,Dagbok!$E29," ")</f>
        <v xml:space="preserve"> </v>
      </c>
    </row>
    <row r="36" spans="1:40" x14ac:dyDescent="0.25">
      <c r="A36" s="32">
        <f>IF(Dagbok!B30&gt;0,Dagbok!B30," ")</f>
        <v>28</v>
      </c>
      <c r="B36" s="32">
        <f>IF(Dagbok!C30&gt;0,Dagbok!C30," ")</f>
        <v>18</v>
      </c>
      <c r="C36" s="8" t="str">
        <f>IF(Dagbok!$F30=C$2,Dagbok!$E30," ")</f>
        <v xml:space="preserve"> </v>
      </c>
      <c r="D36" s="8" t="str">
        <f>IF(Dagbok!$G30=C$2,Dagbok!$E30," ")</f>
        <v xml:space="preserve"> </v>
      </c>
      <c r="E36" s="8" t="str">
        <f>IF(Dagbok!$F30=E$2,Dagbok!$E30," ")</f>
        <v xml:space="preserve"> </v>
      </c>
      <c r="F36" s="8" t="str">
        <f>IF(Dagbok!$G30=E$2,Dagbok!$E30," ")</f>
        <v xml:space="preserve"> </v>
      </c>
      <c r="G36" s="8" t="str">
        <f>IF(Dagbok!$F30=G$2,Dagbok!$E30," ")</f>
        <v xml:space="preserve"> </v>
      </c>
      <c r="H36" s="8" t="str">
        <f>IF(Dagbok!$G30=G$2,Dagbok!$E30," ")</f>
        <v xml:space="preserve"> </v>
      </c>
      <c r="I36" s="8" t="str">
        <f>IF(Dagbok!$F30=I$2,Dagbok!$E30," ")</f>
        <v xml:space="preserve"> </v>
      </c>
      <c r="J36" s="8" t="str">
        <f>IF(Dagbok!$G30=I$2,Dagbok!$E30," ")</f>
        <v xml:space="preserve"> </v>
      </c>
      <c r="K36" s="8" t="str">
        <f>IF(Dagbok!$F30=K$2,Dagbok!$E30," ")</f>
        <v xml:space="preserve"> </v>
      </c>
      <c r="L36" s="8" t="str">
        <f>IF(Dagbok!$G30=K$2,Dagbok!$E30," ")</f>
        <v xml:space="preserve"> </v>
      </c>
      <c r="M36" s="8" t="str">
        <f>IF(Dagbok!$F30=M$2,Dagbok!$E30," ")</f>
        <v xml:space="preserve"> </v>
      </c>
      <c r="N36" s="8" t="str">
        <f>IF(Dagbok!$G30=M$2,Dagbok!$E30," ")</f>
        <v xml:space="preserve"> </v>
      </c>
      <c r="O36" s="8" t="str">
        <f>IF(Dagbok!$F30=O$2,Dagbok!$E30," ")</f>
        <v xml:space="preserve"> </v>
      </c>
      <c r="P36" s="8" t="str">
        <f>IF(Dagbok!$G30=O$2,Dagbok!$E30," ")</f>
        <v xml:space="preserve"> </v>
      </c>
      <c r="Q36" s="8" t="str">
        <f>IF(Dagbok!$F30=Q$2,Dagbok!$E30," ")</f>
        <v xml:space="preserve"> </v>
      </c>
      <c r="R36" s="8" t="str">
        <f>IF(Dagbok!$G30=Q$2,Dagbok!$E30," ")</f>
        <v xml:space="preserve"> </v>
      </c>
      <c r="S36" s="8" t="str">
        <f>IF(Dagbok!$F30=S$2,Dagbok!$E30," ")</f>
        <v xml:space="preserve"> </v>
      </c>
      <c r="T36" s="8" t="str">
        <f>IF(Dagbok!$G30=S$2,Dagbok!$E30," ")</f>
        <v xml:space="preserve"> </v>
      </c>
      <c r="U36" s="8" t="str">
        <f>IF(Dagbok!$F30=U$2,Dagbok!$E30," ")</f>
        <v xml:space="preserve"> </v>
      </c>
      <c r="V36" s="8" t="str">
        <f>IF(Dagbok!$G30=U$2,Dagbok!$E30," ")</f>
        <v xml:space="preserve"> </v>
      </c>
      <c r="W36" s="8" t="str">
        <f>IF(Dagbok!$F30=W$2,Dagbok!$E30," ")</f>
        <v xml:space="preserve"> </v>
      </c>
      <c r="X36" s="8" t="str">
        <f>IF(Dagbok!$G30=W$2,Dagbok!$E30," ")</f>
        <v xml:space="preserve"> </v>
      </c>
      <c r="Y36" s="8" t="str">
        <f>IF(Dagbok!$F30=Y$2,Dagbok!$E30," ")</f>
        <v xml:space="preserve"> </v>
      </c>
      <c r="Z36" s="8" t="str">
        <f>IF(Dagbok!$G30=Y$2,Dagbok!$E30," ")</f>
        <v xml:space="preserve"> </v>
      </c>
      <c r="AA36" s="8" t="str">
        <f>IF(Dagbok!$F30=AA$2,Dagbok!$E30," ")</f>
        <v xml:space="preserve"> </v>
      </c>
      <c r="AB36" s="8" t="str">
        <f>IF(Dagbok!$G30=AA$2,Dagbok!$E30," ")</f>
        <v xml:space="preserve"> </v>
      </c>
      <c r="AC36" s="8" t="str">
        <f>IF(Dagbok!$F30=AC$2,Dagbok!$E30," ")</f>
        <v xml:space="preserve"> </v>
      </c>
      <c r="AD36" s="8" t="str">
        <f>IF(Dagbok!$G30=AC$2,Dagbok!$E30," ")</f>
        <v xml:space="preserve"> </v>
      </c>
      <c r="AE36" s="8" t="str">
        <f>IF(Dagbok!$F30=AE$2,Dagbok!$E30," ")</f>
        <v xml:space="preserve"> </v>
      </c>
      <c r="AF36" s="8" t="str">
        <f>IF(Dagbok!$G30=AE$2,Dagbok!$E30," ")</f>
        <v xml:space="preserve"> </v>
      </c>
      <c r="AG36" s="8" t="str">
        <f>IF(Dagbok!$F30=AG$2,Dagbok!$E30," ")</f>
        <v xml:space="preserve"> </v>
      </c>
      <c r="AH36" s="8" t="str">
        <f>IF(Dagbok!$G30=AG$2,Dagbok!$E30," ")</f>
        <v xml:space="preserve"> </v>
      </c>
      <c r="AI36" s="8" t="str">
        <f>IF(Dagbok!$F30=AI$2,Dagbok!$E30," ")</f>
        <v xml:space="preserve"> </v>
      </c>
      <c r="AJ36" s="8" t="str">
        <f>IF(Dagbok!$G30=AI$2,Dagbok!$E30," ")</f>
        <v xml:space="preserve"> </v>
      </c>
      <c r="AK36" s="8" t="str">
        <f>IF(Dagbok!$F30=AK$2,Dagbok!$E30," ")</f>
        <v xml:space="preserve"> </v>
      </c>
      <c r="AL36" s="8" t="str">
        <f>IF(Dagbok!$G30=AK$2,Dagbok!$E30," ")</f>
        <v xml:space="preserve"> </v>
      </c>
      <c r="AM36" s="8" t="str">
        <f>IF(Dagbok!$F30=AM$2,Dagbok!$E30," ")</f>
        <v xml:space="preserve"> </v>
      </c>
      <c r="AN36" s="8" t="str">
        <f>IF(Dagbok!$G30=AM$2,Dagbok!$E30," ")</f>
        <v xml:space="preserve"> </v>
      </c>
    </row>
    <row r="37" spans="1:40" x14ac:dyDescent="0.25">
      <c r="A37" s="32">
        <f>IF(Dagbok!B31&gt;0,Dagbok!B31," ")</f>
        <v>29</v>
      </c>
      <c r="B37" s="32">
        <f>IF(Dagbok!C31&gt;0,Dagbok!C31," ")</f>
        <v>19</v>
      </c>
      <c r="C37" s="8" t="str">
        <f>IF(Dagbok!$F31=C$2,Dagbok!$E31," ")</f>
        <v xml:space="preserve"> </v>
      </c>
      <c r="D37" s="8" t="str">
        <f>IF(Dagbok!$G31=C$2,Dagbok!$E31," ")</f>
        <v xml:space="preserve"> </v>
      </c>
      <c r="E37" s="8" t="str">
        <f>IF(Dagbok!$F31=E$2,Dagbok!$E31," ")</f>
        <v xml:space="preserve"> </v>
      </c>
      <c r="F37" s="8" t="str">
        <f>IF(Dagbok!$G31=E$2,Dagbok!$E31," ")</f>
        <v xml:space="preserve"> </v>
      </c>
      <c r="G37" s="8" t="str">
        <f>IF(Dagbok!$F31=G$2,Dagbok!$E31," ")</f>
        <v xml:space="preserve"> </v>
      </c>
      <c r="H37" s="8" t="str">
        <f>IF(Dagbok!$G31=G$2,Dagbok!$E31," ")</f>
        <v xml:space="preserve"> </v>
      </c>
      <c r="I37" s="8" t="str">
        <f>IF(Dagbok!$F31=I$2,Dagbok!$E31," ")</f>
        <v xml:space="preserve"> </v>
      </c>
      <c r="J37" s="8" t="str">
        <f>IF(Dagbok!$G31=I$2,Dagbok!$E31," ")</f>
        <v xml:space="preserve"> </v>
      </c>
      <c r="K37" s="8" t="str">
        <f>IF(Dagbok!$F31=K$2,Dagbok!$E31," ")</f>
        <v xml:space="preserve"> </v>
      </c>
      <c r="L37" s="8" t="str">
        <f>IF(Dagbok!$G31=K$2,Dagbok!$E31," ")</f>
        <v xml:space="preserve"> </v>
      </c>
      <c r="M37" s="8" t="str">
        <f>IF(Dagbok!$F31=M$2,Dagbok!$E31," ")</f>
        <v xml:space="preserve"> </v>
      </c>
      <c r="N37" s="8" t="str">
        <f>IF(Dagbok!$G31=M$2,Dagbok!$E31," ")</f>
        <v xml:space="preserve"> </v>
      </c>
      <c r="O37" s="8" t="str">
        <f>IF(Dagbok!$F31=O$2,Dagbok!$E31," ")</f>
        <v xml:space="preserve"> </v>
      </c>
      <c r="P37" s="8" t="str">
        <f>IF(Dagbok!$G31=O$2,Dagbok!$E31," ")</f>
        <v xml:space="preserve"> </v>
      </c>
      <c r="Q37" s="8" t="str">
        <f>IF(Dagbok!$F31=Q$2,Dagbok!$E31," ")</f>
        <v xml:space="preserve"> </v>
      </c>
      <c r="R37" s="8" t="str">
        <f>IF(Dagbok!$G31=Q$2,Dagbok!$E31," ")</f>
        <v xml:space="preserve"> </v>
      </c>
      <c r="S37" s="8" t="str">
        <f>IF(Dagbok!$F31=S$2,Dagbok!$E31," ")</f>
        <v xml:space="preserve"> </v>
      </c>
      <c r="T37" s="8" t="str">
        <f>IF(Dagbok!$G31=S$2,Dagbok!$E31," ")</f>
        <v xml:space="preserve"> </v>
      </c>
      <c r="U37" s="8" t="str">
        <f>IF(Dagbok!$F31=U$2,Dagbok!$E31," ")</f>
        <v xml:space="preserve"> </v>
      </c>
      <c r="V37" s="8" t="str">
        <f>IF(Dagbok!$G31=U$2,Dagbok!$E31," ")</f>
        <v xml:space="preserve"> </v>
      </c>
      <c r="W37" s="8" t="str">
        <f>IF(Dagbok!$F31=W$2,Dagbok!$E31," ")</f>
        <v xml:space="preserve"> </v>
      </c>
      <c r="X37" s="8" t="str">
        <f>IF(Dagbok!$G31=W$2,Dagbok!$E31," ")</f>
        <v xml:space="preserve"> </v>
      </c>
      <c r="Y37" s="8" t="str">
        <f>IF(Dagbok!$F31=Y$2,Dagbok!$E31," ")</f>
        <v xml:space="preserve"> </v>
      </c>
      <c r="Z37" s="8" t="str">
        <f>IF(Dagbok!$G31=Y$2,Dagbok!$E31," ")</f>
        <v xml:space="preserve"> </v>
      </c>
      <c r="AA37" s="8" t="str">
        <f>IF(Dagbok!$F31=AA$2,Dagbok!$E31," ")</f>
        <v xml:space="preserve"> </v>
      </c>
      <c r="AB37" s="8" t="str">
        <f>IF(Dagbok!$G31=AA$2,Dagbok!$E31," ")</f>
        <v xml:space="preserve"> </v>
      </c>
      <c r="AC37" s="8" t="str">
        <f>IF(Dagbok!$F31=AC$2,Dagbok!$E31," ")</f>
        <v xml:space="preserve"> </v>
      </c>
      <c r="AD37" s="8" t="str">
        <f>IF(Dagbok!$G31=AC$2,Dagbok!$E31," ")</f>
        <v xml:space="preserve"> </v>
      </c>
      <c r="AE37" s="8" t="str">
        <f>IF(Dagbok!$F31=AE$2,Dagbok!$E31," ")</f>
        <v xml:space="preserve"> </v>
      </c>
      <c r="AF37" s="8" t="str">
        <f>IF(Dagbok!$G31=AE$2,Dagbok!$E31," ")</f>
        <v xml:space="preserve"> </v>
      </c>
      <c r="AG37" s="8" t="str">
        <f>IF(Dagbok!$F31=AG$2,Dagbok!$E31," ")</f>
        <v xml:space="preserve"> </v>
      </c>
      <c r="AH37" s="8" t="str">
        <f>IF(Dagbok!$G31=AG$2,Dagbok!$E31," ")</f>
        <v xml:space="preserve"> </v>
      </c>
      <c r="AI37" s="8" t="str">
        <f>IF(Dagbok!$F31=AI$2,Dagbok!$E31," ")</f>
        <v xml:space="preserve"> </v>
      </c>
      <c r="AJ37" s="8" t="str">
        <f>IF(Dagbok!$G31=AI$2,Dagbok!$E31," ")</f>
        <v xml:space="preserve"> </v>
      </c>
      <c r="AK37" s="8" t="str">
        <f>IF(Dagbok!$F31=AK$2,Dagbok!$E31," ")</f>
        <v xml:space="preserve"> </v>
      </c>
      <c r="AL37" s="8" t="str">
        <f>IF(Dagbok!$G31=AK$2,Dagbok!$E31," ")</f>
        <v xml:space="preserve"> </v>
      </c>
      <c r="AM37" s="8" t="str">
        <f>IF(Dagbok!$F31=AM$2,Dagbok!$E31," ")</f>
        <v xml:space="preserve"> </v>
      </c>
      <c r="AN37" s="8" t="str">
        <f>IF(Dagbok!$G31=AM$2,Dagbok!$E31," ")</f>
        <v xml:space="preserve"> </v>
      </c>
    </row>
    <row r="38" spans="1:40" x14ac:dyDescent="0.25">
      <c r="A38" s="32">
        <f>IF(Dagbok!B32&gt;0,Dagbok!B32," ")</f>
        <v>30</v>
      </c>
      <c r="B38" s="32">
        <f>IF(Dagbok!C32&gt;0,Dagbok!C32," ")</f>
        <v>20</v>
      </c>
      <c r="C38" s="8" t="str">
        <f>IF(Dagbok!$F32=C$2,Dagbok!$E32," ")</f>
        <v xml:space="preserve"> </v>
      </c>
      <c r="D38" s="8" t="str">
        <f>IF(Dagbok!$G32=C$2,Dagbok!$E32," ")</f>
        <v xml:space="preserve"> </v>
      </c>
      <c r="E38" s="8" t="str">
        <f>IF(Dagbok!$F32=E$2,Dagbok!$E32," ")</f>
        <v xml:space="preserve"> </v>
      </c>
      <c r="F38" s="8" t="str">
        <f>IF(Dagbok!$G32=E$2,Dagbok!$E32," ")</f>
        <v xml:space="preserve"> </v>
      </c>
      <c r="G38" s="8" t="str">
        <f>IF(Dagbok!$F32=G$2,Dagbok!$E32," ")</f>
        <v xml:space="preserve"> </v>
      </c>
      <c r="H38" s="8" t="str">
        <f>IF(Dagbok!$G32=G$2,Dagbok!$E32," ")</f>
        <v xml:space="preserve"> </v>
      </c>
      <c r="I38" s="8" t="str">
        <f>IF(Dagbok!$F32=I$2,Dagbok!$E32," ")</f>
        <v xml:space="preserve"> </v>
      </c>
      <c r="J38" s="8" t="str">
        <f>IF(Dagbok!$G32=I$2,Dagbok!$E32," ")</f>
        <v xml:space="preserve"> </v>
      </c>
      <c r="K38" s="8" t="str">
        <f>IF(Dagbok!$F32=K$2,Dagbok!$E32," ")</f>
        <v xml:space="preserve"> </v>
      </c>
      <c r="L38" s="8" t="str">
        <f>IF(Dagbok!$G32=K$2,Dagbok!$E32," ")</f>
        <v xml:space="preserve"> </v>
      </c>
      <c r="M38" s="8" t="str">
        <f>IF(Dagbok!$F32=M$2,Dagbok!$E32," ")</f>
        <v xml:space="preserve"> </v>
      </c>
      <c r="N38" s="8" t="str">
        <f>IF(Dagbok!$G32=M$2,Dagbok!$E32," ")</f>
        <v xml:space="preserve"> </v>
      </c>
      <c r="O38" s="8" t="str">
        <f>IF(Dagbok!$F32=O$2,Dagbok!$E32," ")</f>
        <v xml:space="preserve"> </v>
      </c>
      <c r="P38" s="8" t="str">
        <f>IF(Dagbok!$G32=O$2,Dagbok!$E32," ")</f>
        <v xml:space="preserve"> </v>
      </c>
      <c r="Q38" s="8" t="str">
        <f>IF(Dagbok!$F32=Q$2,Dagbok!$E32," ")</f>
        <v xml:space="preserve"> </v>
      </c>
      <c r="R38" s="8" t="str">
        <f>IF(Dagbok!$G32=Q$2,Dagbok!$E32," ")</f>
        <v xml:space="preserve"> </v>
      </c>
      <c r="S38" s="8" t="str">
        <f>IF(Dagbok!$F32=S$2,Dagbok!$E32," ")</f>
        <v xml:space="preserve"> </v>
      </c>
      <c r="T38" s="8" t="str">
        <f>IF(Dagbok!$G32=S$2,Dagbok!$E32," ")</f>
        <v xml:space="preserve"> </v>
      </c>
      <c r="U38" s="8" t="str">
        <f>IF(Dagbok!$F32=U$2,Dagbok!$E32," ")</f>
        <v xml:space="preserve"> </v>
      </c>
      <c r="V38" s="8" t="str">
        <f>IF(Dagbok!$G32=U$2,Dagbok!$E32," ")</f>
        <v xml:space="preserve"> </v>
      </c>
      <c r="W38" s="8" t="str">
        <f>IF(Dagbok!$F32=W$2,Dagbok!$E32," ")</f>
        <v xml:space="preserve"> </v>
      </c>
      <c r="X38" s="8" t="str">
        <f>IF(Dagbok!$G32=W$2,Dagbok!$E32," ")</f>
        <v xml:space="preserve"> </v>
      </c>
      <c r="Y38" s="8" t="str">
        <f>IF(Dagbok!$F32=Y$2,Dagbok!$E32," ")</f>
        <v xml:space="preserve"> </v>
      </c>
      <c r="Z38" s="8" t="str">
        <f>IF(Dagbok!$G32=Y$2,Dagbok!$E32," ")</f>
        <v xml:space="preserve"> </v>
      </c>
      <c r="AA38" s="8" t="str">
        <f>IF(Dagbok!$F32=AA$2,Dagbok!$E32," ")</f>
        <v xml:space="preserve"> </v>
      </c>
      <c r="AB38" s="8" t="str">
        <f>IF(Dagbok!$G32=AA$2,Dagbok!$E32," ")</f>
        <v xml:space="preserve"> </v>
      </c>
      <c r="AC38" s="8" t="str">
        <f>IF(Dagbok!$F32=AC$2,Dagbok!$E32," ")</f>
        <v xml:space="preserve"> </v>
      </c>
      <c r="AD38" s="8" t="str">
        <f>IF(Dagbok!$G32=AC$2,Dagbok!$E32," ")</f>
        <v xml:space="preserve"> </v>
      </c>
      <c r="AE38" s="8" t="str">
        <f>IF(Dagbok!$F32=AE$2,Dagbok!$E32," ")</f>
        <v xml:space="preserve"> </v>
      </c>
      <c r="AF38" s="8" t="str">
        <f>IF(Dagbok!$G32=AE$2,Dagbok!$E32," ")</f>
        <v xml:space="preserve"> </v>
      </c>
      <c r="AG38" s="8" t="str">
        <f>IF(Dagbok!$F32=AG$2,Dagbok!$E32," ")</f>
        <v xml:space="preserve"> </v>
      </c>
      <c r="AH38" s="8" t="str">
        <f>IF(Dagbok!$G32=AG$2,Dagbok!$E32," ")</f>
        <v xml:space="preserve"> </v>
      </c>
      <c r="AI38" s="8" t="str">
        <f>IF(Dagbok!$F32=AI$2,Dagbok!$E32," ")</f>
        <v xml:space="preserve"> </v>
      </c>
      <c r="AJ38" s="8" t="str">
        <f>IF(Dagbok!$G32=AI$2,Dagbok!$E32," ")</f>
        <v xml:space="preserve"> </v>
      </c>
      <c r="AK38" s="8" t="str">
        <f>IF(Dagbok!$F32=AK$2,Dagbok!$E32," ")</f>
        <v xml:space="preserve"> </v>
      </c>
      <c r="AL38" s="8" t="str">
        <f>IF(Dagbok!$G32=AK$2,Dagbok!$E32," ")</f>
        <v xml:space="preserve"> </v>
      </c>
      <c r="AM38" s="8" t="str">
        <f>IF(Dagbok!$F32=AM$2,Dagbok!$E32," ")</f>
        <v xml:space="preserve"> </v>
      </c>
      <c r="AN38" s="8" t="str">
        <f>IF(Dagbok!$G32=AM$2,Dagbok!$E32," ")</f>
        <v xml:space="preserve"> </v>
      </c>
    </row>
    <row r="39" spans="1:40" x14ac:dyDescent="0.25">
      <c r="A39" s="32">
        <f>IF(Dagbok!B33&gt;0,Dagbok!B33," ")</f>
        <v>31</v>
      </c>
      <c r="B39" s="32">
        <f>IF(Dagbok!C33&gt;0,Dagbok!C33," ")</f>
        <v>21</v>
      </c>
      <c r="C39" s="8" t="str">
        <f>IF(Dagbok!$F33=C$2,Dagbok!$E33," ")</f>
        <v xml:space="preserve"> </v>
      </c>
      <c r="D39" s="8" t="str">
        <f>IF(Dagbok!$G33=C$2,Dagbok!$E33," ")</f>
        <v xml:space="preserve"> </v>
      </c>
      <c r="E39" s="8" t="str">
        <f>IF(Dagbok!$F33=E$2,Dagbok!$E33," ")</f>
        <v xml:space="preserve"> </v>
      </c>
      <c r="F39" s="8" t="str">
        <f>IF(Dagbok!$G33=E$2,Dagbok!$E33," ")</f>
        <v xml:space="preserve"> </v>
      </c>
      <c r="G39" s="8" t="str">
        <f>IF(Dagbok!$F33=G$2,Dagbok!$E33," ")</f>
        <v xml:space="preserve"> </v>
      </c>
      <c r="H39" s="8" t="str">
        <f>IF(Dagbok!$G33=G$2,Dagbok!$E33," ")</f>
        <v xml:space="preserve"> </v>
      </c>
      <c r="I39" s="8" t="str">
        <f>IF(Dagbok!$F33=I$2,Dagbok!$E33," ")</f>
        <v xml:space="preserve"> </v>
      </c>
      <c r="J39" s="8" t="str">
        <f>IF(Dagbok!$G33=I$2,Dagbok!$E33," ")</f>
        <v xml:space="preserve"> </v>
      </c>
      <c r="K39" s="8" t="str">
        <f>IF(Dagbok!$F33=K$2,Dagbok!$E33," ")</f>
        <v xml:space="preserve"> </v>
      </c>
      <c r="L39" s="8" t="str">
        <f>IF(Dagbok!$G33=K$2,Dagbok!$E33," ")</f>
        <v xml:space="preserve"> </v>
      </c>
      <c r="M39" s="8" t="str">
        <f>IF(Dagbok!$F33=M$2,Dagbok!$E33," ")</f>
        <v xml:space="preserve"> </v>
      </c>
      <c r="N39" s="8" t="str">
        <f>IF(Dagbok!$G33=M$2,Dagbok!$E33," ")</f>
        <v xml:space="preserve"> </v>
      </c>
      <c r="O39" s="8" t="str">
        <f>IF(Dagbok!$F33=O$2,Dagbok!$E33," ")</f>
        <v xml:space="preserve"> </v>
      </c>
      <c r="P39" s="8" t="str">
        <f>IF(Dagbok!$G33=O$2,Dagbok!$E33," ")</f>
        <v xml:space="preserve"> </v>
      </c>
      <c r="Q39" s="8" t="str">
        <f>IF(Dagbok!$F33=Q$2,Dagbok!$E33," ")</f>
        <v xml:space="preserve"> </v>
      </c>
      <c r="R39" s="8" t="str">
        <f>IF(Dagbok!$G33=Q$2,Dagbok!$E33," ")</f>
        <v xml:space="preserve"> </v>
      </c>
      <c r="S39" s="8" t="str">
        <f>IF(Dagbok!$F33=S$2,Dagbok!$E33," ")</f>
        <v xml:space="preserve"> </v>
      </c>
      <c r="T39" s="8" t="str">
        <f>IF(Dagbok!$G33=S$2,Dagbok!$E33," ")</f>
        <v xml:space="preserve"> </v>
      </c>
      <c r="U39" s="8" t="str">
        <f>IF(Dagbok!$F33=U$2,Dagbok!$E33," ")</f>
        <v xml:space="preserve"> </v>
      </c>
      <c r="V39" s="8" t="str">
        <f>IF(Dagbok!$G33=U$2,Dagbok!$E33," ")</f>
        <v xml:space="preserve"> </v>
      </c>
      <c r="W39" s="8" t="str">
        <f>IF(Dagbok!$F33=W$2,Dagbok!$E33," ")</f>
        <v xml:space="preserve"> </v>
      </c>
      <c r="X39" s="8" t="str">
        <f>IF(Dagbok!$G33=W$2,Dagbok!$E33," ")</f>
        <v xml:space="preserve"> </v>
      </c>
      <c r="Y39" s="8" t="str">
        <f>IF(Dagbok!$F33=Y$2,Dagbok!$E33," ")</f>
        <v xml:space="preserve"> </v>
      </c>
      <c r="Z39" s="8" t="str">
        <f>IF(Dagbok!$G33=Y$2,Dagbok!$E33," ")</f>
        <v xml:space="preserve"> </v>
      </c>
      <c r="AA39" s="8" t="str">
        <f>IF(Dagbok!$F33=AA$2,Dagbok!$E33," ")</f>
        <v xml:space="preserve"> </v>
      </c>
      <c r="AB39" s="8" t="str">
        <f>IF(Dagbok!$G33=AA$2,Dagbok!$E33," ")</f>
        <v xml:space="preserve"> </v>
      </c>
      <c r="AC39" s="8" t="str">
        <f>IF(Dagbok!$F33=AC$2,Dagbok!$E33," ")</f>
        <v xml:space="preserve"> </v>
      </c>
      <c r="AD39" s="8" t="str">
        <f>IF(Dagbok!$G33=AC$2,Dagbok!$E33," ")</f>
        <v xml:space="preserve"> </v>
      </c>
      <c r="AE39" s="8" t="str">
        <f>IF(Dagbok!$F33=AE$2,Dagbok!$E33," ")</f>
        <v xml:space="preserve"> </v>
      </c>
      <c r="AF39" s="8" t="str">
        <f>IF(Dagbok!$G33=AE$2,Dagbok!$E33," ")</f>
        <v xml:space="preserve"> </v>
      </c>
      <c r="AG39" s="8" t="str">
        <f>IF(Dagbok!$F33=AG$2,Dagbok!$E33," ")</f>
        <v xml:space="preserve"> </v>
      </c>
      <c r="AH39" s="8" t="str">
        <f>IF(Dagbok!$G33=AG$2,Dagbok!$E33," ")</f>
        <v xml:space="preserve"> </v>
      </c>
      <c r="AI39" s="8" t="str">
        <f>IF(Dagbok!$F33=AI$2,Dagbok!$E33," ")</f>
        <v xml:space="preserve"> </v>
      </c>
      <c r="AJ39" s="8" t="str">
        <f>IF(Dagbok!$G33=AI$2,Dagbok!$E33," ")</f>
        <v xml:space="preserve"> </v>
      </c>
      <c r="AK39" s="8" t="str">
        <f>IF(Dagbok!$F33=AK$2,Dagbok!$E33," ")</f>
        <v xml:space="preserve"> </v>
      </c>
      <c r="AL39" s="8" t="str">
        <f>IF(Dagbok!$G33=AK$2,Dagbok!$E33," ")</f>
        <v xml:space="preserve"> </v>
      </c>
      <c r="AM39" s="8" t="str">
        <f>IF(Dagbok!$F33=AM$2,Dagbok!$E33," ")</f>
        <v xml:space="preserve"> </v>
      </c>
      <c r="AN39" s="8" t="str">
        <f>IF(Dagbok!$G33=AM$2,Dagbok!$E33," ")</f>
        <v xml:space="preserve"> </v>
      </c>
    </row>
    <row r="40" spans="1:40" x14ac:dyDescent="0.25">
      <c r="A40" s="32">
        <f>IF(Dagbok!B34&gt;0,Dagbok!B34," ")</f>
        <v>32</v>
      </c>
      <c r="B40" s="32">
        <f>IF(Dagbok!C34&gt;0,Dagbok!C34," ")</f>
        <v>22</v>
      </c>
      <c r="C40" s="8" t="str">
        <f>IF(Dagbok!$F34=C$2,Dagbok!$E34," ")</f>
        <v xml:space="preserve"> </v>
      </c>
      <c r="D40" s="8" t="str">
        <f>IF(Dagbok!$G34=C$2,Dagbok!$E34," ")</f>
        <v xml:space="preserve"> </v>
      </c>
      <c r="E40" s="8" t="str">
        <f>IF(Dagbok!$F34=E$2,Dagbok!$E34," ")</f>
        <v xml:space="preserve"> </v>
      </c>
      <c r="F40" s="8" t="str">
        <f>IF(Dagbok!$G34=E$2,Dagbok!$E34," ")</f>
        <v xml:space="preserve"> </v>
      </c>
      <c r="G40" s="8" t="str">
        <f>IF(Dagbok!$F34=G$2,Dagbok!$E34," ")</f>
        <v xml:space="preserve"> </v>
      </c>
      <c r="H40" s="8" t="str">
        <f>IF(Dagbok!$G34=G$2,Dagbok!$E34," ")</f>
        <v xml:space="preserve"> </v>
      </c>
      <c r="I40" s="8" t="str">
        <f>IF(Dagbok!$F34=I$2,Dagbok!$E34," ")</f>
        <v xml:space="preserve"> </v>
      </c>
      <c r="J40" s="8" t="str">
        <f>IF(Dagbok!$G34=I$2,Dagbok!$E34," ")</f>
        <v xml:space="preserve"> </v>
      </c>
      <c r="K40" s="8" t="str">
        <f>IF(Dagbok!$F34=K$2,Dagbok!$E34," ")</f>
        <v xml:space="preserve"> </v>
      </c>
      <c r="L40" s="8" t="str">
        <f>IF(Dagbok!$G34=K$2,Dagbok!$E34," ")</f>
        <v xml:space="preserve"> </v>
      </c>
      <c r="M40" s="8" t="str">
        <f>IF(Dagbok!$F34=M$2,Dagbok!$E34," ")</f>
        <v xml:space="preserve"> </v>
      </c>
      <c r="N40" s="8" t="str">
        <f>IF(Dagbok!$G34=M$2,Dagbok!$E34," ")</f>
        <v xml:space="preserve"> </v>
      </c>
      <c r="O40" s="8" t="str">
        <f>IF(Dagbok!$F34=O$2,Dagbok!$E34," ")</f>
        <v xml:space="preserve"> </v>
      </c>
      <c r="P40" s="8" t="str">
        <f>IF(Dagbok!$G34=O$2,Dagbok!$E34," ")</f>
        <v xml:space="preserve"> </v>
      </c>
      <c r="Q40" s="8" t="str">
        <f>IF(Dagbok!$F34=Q$2,Dagbok!$E34," ")</f>
        <v xml:space="preserve"> </v>
      </c>
      <c r="R40" s="8" t="str">
        <f>IF(Dagbok!$G34=Q$2,Dagbok!$E34," ")</f>
        <v xml:space="preserve"> </v>
      </c>
      <c r="S40" s="8" t="str">
        <f>IF(Dagbok!$F34=S$2,Dagbok!$E34," ")</f>
        <v xml:space="preserve"> </v>
      </c>
      <c r="T40" s="8" t="str">
        <f>IF(Dagbok!$G34=S$2,Dagbok!$E34," ")</f>
        <v xml:space="preserve"> </v>
      </c>
      <c r="U40" s="8" t="str">
        <f>IF(Dagbok!$F34=U$2,Dagbok!$E34," ")</f>
        <v xml:space="preserve"> </v>
      </c>
      <c r="V40" s="8" t="str">
        <f>IF(Dagbok!$G34=U$2,Dagbok!$E34," ")</f>
        <v xml:space="preserve"> </v>
      </c>
      <c r="W40" s="8" t="str">
        <f>IF(Dagbok!$F34=W$2,Dagbok!$E34," ")</f>
        <v xml:space="preserve"> </v>
      </c>
      <c r="X40" s="8" t="str">
        <f>IF(Dagbok!$G34=W$2,Dagbok!$E34," ")</f>
        <v xml:space="preserve"> </v>
      </c>
      <c r="Y40" s="8" t="str">
        <f>IF(Dagbok!$F34=Y$2,Dagbok!$E34," ")</f>
        <v xml:space="preserve"> </v>
      </c>
      <c r="Z40" s="8" t="str">
        <f>IF(Dagbok!$G34=Y$2,Dagbok!$E34," ")</f>
        <v xml:space="preserve"> </v>
      </c>
      <c r="AA40" s="8" t="str">
        <f>IF(Dagbok!$F34=AA$2,Dagbok!$E34," ")</f>
        <v xml:space="preserve"> </v>
      </c>
      <c r="AB40" s="8" t="str">
        <f>IF(Dagbok!$G34=AA$2,Dagbok!$E34," ")</f>
        <v xml:space="preserve"> </v>
      </c>
      <c r="AC40" s="8" t="str">
        <f>IF(Dagbok!$F34=AC$2,Dagbok!$E34," ")</f>
        <v xml:space="preserve"> </v>
      </c>
      <c r="AD40" s="8" t="str">
        <f>IF(Dagbok!$G34=AC$2,Dagbok!$E34," ")</f>
        <v xml:space="preserve"> </v>
      </c>
      <c r="AE40" s="8" t="str">
        <f>IF(Dagbok!$F34=AE$2,Dagbok!$E34," ")</f>
        <v xml:space="preserve"> </v>
      </c>
      <c r="AF40" s="8" t="str">
        <f>IF(Dagbok!$G34=AE$2,Dagbok!$E34," ")</f>
        <v xml:space="preserve"> </v>
      </c>
      <c r="AG40" s="8" t="str">
        <f>IF(Dagbok!$F34=AG$2,Dagbok!$E34," ")</f>
        <v xml:space="preserve"> </v>
      </c>
      <c r="AH40" s="8" t="str">
        <f>IF(Dagbok!$G34=AG$2,Dagbok!$E34," ")</f>
        <v xml:space="preserve"> </v>
      </c>
      <c r="AI40" s="8" t="str">
        <f>IF(Dagbok!$F34=AI$2,Dagbok!$E34," ")</f>
        <v xml:space="preserve"> </v>
      </c>
      <c r="AJ40" s="8" t="str">
        <f>IF(Dagbok!$G34=AI$2,Dagbok!$E34," ")</f>
        <v xml:space="preserve"> </v>
      </c>
      <c r="AK40" s="8" t="str">
        <f>IF(Dagbok!$F34=AK$2,Dagbok!$E34," ")</f>
        <v xml:space="preserve"> </v>
      </c>
      <c r="AL40" s="8" t="str">
        <f>IF(Dagbok!$G34=AK$2,Dagbok!$E34," ")</f>
        <v xml:space="preserve"> </v>
      </c>
      <c r="AM40" s="8" t="str">
        <f>IF(Dagbok!$F34=AM$2,Dagbok!$E34," ")</f>
        <v xml:space="preserve"> </v>
      </c>
      <c r="AN40" s="8" t="str">
        <f>IF(Dagbok!$G34=AM$2,Dagbok!$E34," ")</f>
        <v xml:space="preserve"> </v>
      </c>
    </row>
    <row r="41" spans="1:40" x14ac:dyDescent="0.25">
      <c r="A41" s="32">
        <f>IF(Dagbok!B35&gt;0,Dagbok!B35," ")</f>
        <v>33</v>
      </c>
      <c r="B41" s="32">
        <f>IF(Dagbok!C35&gt;0,Dagbok!C35," ")</f>
        <v>23</v>
      </c>
      <c r="C41" s="8" t="str">
        <f>IF(Dagbok!$F35=C$2,Dagbok!$E35," ")</f>
        <v xml:space="preserve"> </v>
      </c>
      <c r="D41" s="8" t="str">
        <f>IF(Dagbok!$G35=C$2,Dagbok!$E35," ")</f>
        <v xml:space="preserve"> </v>
      </c>
      <c r="E41" s="8" t="str">
        <f>IF(Dagbok!$F35=E$2,Dagbok!$E35," ")</f>
        <v xml:space="preserve"> </v>
      </c>
      <c r="F41" s="8" t="str">
        <f>IF(Dagbok!$G35=E$2,Dagbok!$E35," ")</f>
        <v xml:space="preserve"> </v>
      </c>
      <c r="G41" s="8" t="str">
        <f>IF(Dagbok!$F35=G$2,Dagbok!$E35," ")</f>
        <v xml:space="preserve"> </v>
      </c>
      <c r="H41" s="8" t="str">
        <f>IF(Dagbok!$G35=G$2,Dagbok!$E35," ")</f>
        <v xml:space="preserve"> </v>
      </c>
      <c r="I41" s="8" t="str">
        <f>IF(Dagbok!$F35=I$2,Dagbok!$E35," ")</f>
        <v xml:space="preserve"> </v>
      </c>
      <c r="J41" s="8" t="str">
        <f>IF(Dagbok!$G35=I$2,Dagbok!$E35," ")</f>
        <v xml:space="preserve"> </v>
      </c>
      <c r="K41" s="8" t="str">
        <f>IF(Dagbok!$F35=K$2,Dagbok!$E35," ")</f>
        <v xml:space="preserve"> </v>
      </c>
      <c r="L41" s="8" t="str">
        <f>IF(Dagbok!$G35=K$2,Dagbok!$E35," ")</f>
        <v xml:space="preserve"> </v>
      </c>
      <c r="M41" s="8" t="str">
        <f>IF(Dagbok!$F35=M$2,Dagbok!$E35," ")</f>
        <v xml:space="preserve"> </v>
      </c>
      <c r="N41" s="8" t="str">
        <f>IF(Dagbok!$G35=M$2,Dagbok!$E35," ")</f>
        <v xml:space="preserve"> </v>
      </c>
      <c r="O41" s="8" t="str">
        <f>IF(Dagbok!$F35=O$2,Dagbok!$E35," ")</f>
        <v xml:space="preserve"> </v>
      </c>
      <c r="P41" s="8" t="str">
        <f>IF(Dagbok!$G35=O$2,Dagbok!$E35," ")</f>
        <v xml:space="preserve"> </v>
      </c>
      <c r="Q41" s="8" t="str">
        <f>IF(Dagbok!$F35=Q$2,Dagbok!$E35," ")</f>
        <v xml:space="preserve"> </v>
      </c>
      <c r="R41" s="8" t="str">
        <f>IF(Dagbok!$G35=Q$2,Dagbok!$E35," ")</f>
        <v xml:space="preserve"> </v>
      </c>
      <c r="S41" s="8" t="str">
        <f>IF(Dagbok!$F35=S$2,Dagbok!$E35," ")</f>
        <v xml:space="preserve"> </v>
      </c>
      <c r="T41" s="8" t="str">
        <f>IF(Dagbok!$G35=S$2,Dagbok!$E35," ")</f>
        <v xml:space="preserve"> </v>
      </c>
      <c r="U41" s="8" t="str">
        <f>IF(Dagbok!$F35=U$2,Dagbok!$E35," ")</f>
        <v xml:space="preserve"> </v>
      </c>
      <c r="V41" s="8" t="str">
        <f>IF(Dagbok!$G35=U$2,Dagbok!$E35," ")</f>
        <v xml:space="preserve"> </v>
      </c>
      <c r="W41" s="8" t="str">
        <f>IF(Dagbok!$F35=W$2,Dagbok!$E35," ")</f>
        <v xml:space="preserve"> </v>
      </c>
      <c r="X41" s="8" t="str">
        <f>IF(Dagbok!$G35=W$2,Dagbok!$E35," ")</f>
        <v xml:space="preserve"> </v>
      </c>
      <c r="Y41" s="8" t="str">
        <f>IF(Dagbok!$F35=Y$2,Dagbok!$E35," ")</f>
        <v xml:space="preserve"> </v>
      </c>
      <c r="Z41" s="8" t="str">
        <f>IF(Dagbok!$G35=Y$2,Dagbok!$E35," ")</f>
        <v xml:space="preserve"> </v>
      </c>
      <c r="AA41" s="8" t="str">
        <f>IF(Dagbok!$F35=AA$2,Dagbok!$E35," ")</f>
        <v xml:space="preserve"> </v>
      </c>
      <c r="AB41" s="8" t="str">
        <f>IF(Dagbok!$G35=AA$2,Dagbok!$E35," ")</f>
        <v xml:space="preserve"> </v>
      </c>
      <c r="AC41" s="8" t="str">
        <f>IF(Dagbok!$F35=AC$2,Dagbok!$E35," ")</f>
        <v xml:space="preserve"> </v>
      </c>
      <c r="AD41" s="8" t="str">
        <f>IF(Dagbok!$G35=AC$2,Dagbok!$E35," ")</f>
        <v xml:space="preserve"> </v>
      </c>
      <c r="AE41" s="8" t="str">
        <f>IF(Dagbok!$F35=AE$2,Dagbok!$E35," ")</f>
        <v xml:space="preserve"> </v>
      </c>
      <c r="AF41" s="8" t="str">
        <f>IF(Dagbok!$G35=AE$2,Dagbok!$E35," ")</f>
        <v xml:space="preserve"> </v>
      </c>
      <c r="AG41" s="8" t="str">
        <f>IF(Dagbok!$F35=AG$2,Dagbok!$E35," ")</f>
        <v xml:space="preserve"> </v>
      </c>
      <c r="AH41" s="8" t="str">
        <f>IF(Dagbok!$G35=AG$2,Dagbok!$E35," ")</f>
        <v xml:space="preserve"> </v>
      </c>
      <c r="AI41" s="8" t="str">
        <f>IF(Dagbok!$F35=AI$2,Dagbok!$E35," ")</f>
        <v xml:space="preserve"> </v>
      </c>
      <c r="AJ41" s="8" t="str">
        <f>IF(Dagbok!$G35=AI$2,Dagbok!$E35," ")</f>
        <v xml:space="preserve"> </v>
      </c>
      <c r="AK41" s="8" t="str">
        <f>IF(Dagbok!$F35=AK$2,Dagbok!$E35," ")</f>
        <v xml:space="preserve"> </v>
      </c>
      <c r="AL41" s="8" t="str">
        <f>IF(Dagbok!$G35=AK$2,Dagbok!$E35," ")</f>
        <v xml:space="preserve"> </v>
      </c>
      <c r="AM41" s="8" t="str">
        <f>IF(Dagbok!$F35=AM$2,Dagbok!$E35," ")</f>
        <v xml:space="preserve"> </v>
      </c>
      <c r="AN41" s="8" t="str">
        <f>IF(Dagbok!$G35=AM$2,Dagbok!$E35," ")</f>
        <v xml:space="preserve"> </v>
      </c>
    </row>
    <row r="42" spans="1:40" x14ac:dyDescent="0.25">
      <c r="A42" s="32">
        <f>IF(Dagbok!B36&gt;0,Dagbok!B36," ")</f>
        <v>34</v>
      </c>
      <c r="B42" s="32">
        <f>IF(Dagbok!C36&gt;0,Dagbok!C36," ")</f>
        <v>24</v>
      </c>
      <c r="C42" s="8" t="str">
        <f>IF(Dagbok!$F36=C$2,Dagbok!$E36," ")</f>
        <v xml:space="preserve"> </v>
      </c>
      <c r="D42" s="8" t="str">
        <f>IF(Dagbok!$G36=C$2,Dagbok!$E36," ")</f>
        <v xml:space="preserve"> </v>
      </c>
      <c r="E42" s="8" t="str">
        <f>IF(Dagbok!$F36=E$2,Dagbok!$E36," ")</f>
        <v xml:space="preserve"> </v>
      </c>
      <c r="F42" s="8" t="str">
        <f>IF(Dagbok!$G36=E$2,Dagbok!$E36," ")</f>
        <v xml:space="preserve"> </v>
      </c>
      <c r="G42" s="8" t="str">
        <f>IF(Dagbok!$F36=G$2,Dagbok!$E36," ")</f>
        <v xml:space="preserve"> </v>
      </c>
      <c r="H42" s="8" t="str">
        <f>IF(Dagbok!$G36=G$2,Dagbok!$E36," ")</f>
        <v xml:space="preserve"> </v>
      </c>
      <c r="I42" s="8" t="str">
        <f>IF(Dagbok!$F36=I$2,Dagbok!$E36," ")</f>
        <v xml:space="preserve"> </v>
      </c>
      <c r="J42" s="8" t="str">
        <f>IF(Dagbok!$G36=I$2,Dagbok!$E36," ")</f>
        <v xml:space="preserve"> </v>
      </c>
      <c r="K42" s="8" t="str">
        <f>IF(Dagbok!$F36=K$2,Dagbok!$E36," ")</f>
        <v xml:space="preserve"> </v>
      </c>
      <c r="L42" s="8" t="str">
        <f>IF(Dagbok!$G36=K$2,Dagbok!$E36," ")</f>
        <v xml:space="preserve"> </v>
      </c>
      <c r="M42" s="8" t="str">
        <f>IF(Dagbok!$F36=M$2,Dagbok!$E36," ")</f>
        <v xml:space="preserve"> </v>
      </c>
      <c r="N42" s="8" t="str">
        <f>IF(Dagbok!$G36=M$2,Dagbok!$E36," ")</f>
        <v xml:space="preserve"> </v>
      </c>
      <c r="O42" s="8" t="str">
        <f>IF(Dagbok!$F36=O$2,Dagbok!$E36," ")</f>
        <v xml:space="preserve"> </v>
      </c>
      <c r="P42" s="8" t="str">
        <f>IF(Dagbok!$G36=O$2,Dagbok!$E36," ")</f>
        <v xml:space="preserve"> </v>
      </c>
      <c r="Q42" s="8" t="str">
        <f>IF(Dagbok!$F36=Q$2,Dagbok!$E36," ")</f>
        <v xml:space="preserve"> </v>
      </c>
      <c r="R42" s="8" t="str">
        <f>IF(Dagbok!$G36=Q$2,Dagbok!$E36," ")</f>
        <v xml:space="preserve"> </v>
      </c>
      <c r="S42" s="8" t="str">
        <f>IF(Dagbok!$F36=S$2,Dagbok!$E36," ")</f>
        <v xml:space="preserve"> </v>
      </c>
      <c r="T42" s="8" t="str">
        <f>IF(Dagbok!$G36=S$2,Dagbok!$E36," ")</f>
        <v xml:space="preserve"> </v>
      </c>
      <c r="U42" s="8" t="str">
        <f>IF(Dagbok!$F36=U$2,Dagbok!$E36," ")</f>
        <v xml:space="preserve"> </v>
      </c>
      <c r="V42" s="8" t="str">
        <f>IF(Dagbok!$G36=U$2,Dagbok!$E36," ")</f>
        <v xml:space="preserve"> </v>
      </c>
      <c r="W42" s="8" t="str">
        <f>IF(Dagbok!$F36=W$2,Dagbok!$E36," ")</f>
        <v xml:space="preserve"> </v>
      </c>
      <c r="X42" s="8" t="str">
        <f>IF(Dagbok!$G36=W$2,Dagbok!$E36," ")</f>
        <v xml:space="preserve"> </v>
      </c>
      <c r="Y42" s="8" t="str">
        <f>IF(Dagbok!$F36=Y$2,Dagbok!$E36," ")</f>
        <v xml:space="preserve"> </v>
      </c>
      <c r="Z42" s="8" t="str">
        <f>IF(Dagbok!$G36=Y$2,Dagbok!$E36," ")</f>
        <v xml:space="preserve"> </v>
      </c>
      <c r="AA42" s="8" t="str">
        <f>IF(Dagbok!$F36=AA$2,Dagbok!$E36," ")</f>
        <v xml:space="preserve"> </v>
      </c>
      <c r="AB42" s="8" t="str">
        <f>IF(Dagbok!$G36=AA$2,Dagbok!$E36," ")</f>
        <v xml:space="preserve"> </v>
      </c>
      <c r="AC42" s="8" t="str">
        <f>IF(Dagbok!$F36=AC$2,Dagbok!$E36," ")</f>
        <v xml:space="preserve"> </v>
      </c>
      <c r="AD42" s="8" t="str">
        <f>IF(Dagbok!$G36=AC$2,Dagbok!$E36," ")</f>
        <v xml:space="preserve"> </v>
      </c>
      <c r="AE42" s="8" t="str">
        <f>IF(Dagbok!$F36=AE$2,Dagbok!$E36," ")</f>
        <v xml:space="preserve"> </v>
      </c>
      <c r="AF42" s="8" t="str">
        <f>IF(Dagbok!$G36=AE$2,Dagbok!$E36," ")</f>
        <v xml:space="preserve"> </v>
      </c>
      <c r="AG42" s="8" t="str">
        <f>IF(Dagbok!$F36=AG$2,Dagbok!$E36," ")</f>
        <v xml:space="preserve"> </v>
      </c>
      <c r="AH42" s="8" t="str">
        <f>IF(Dagbok!$G36=AG$2,Dagbok!$E36," ")</f>
        <v xml:space="preserve"> </v>
      </c>
      <c r="AI42" s="8" t="str">
        <f>IF(Dagbok!$F36=AI$2,Dagbok!$E36," ")</f>
        <v xml:space="preserve"> </v>
      </c>
      <c r="AJ42" s="8" t="str">
        <f>IF(Dagbok!$G36=AI$2,Dagbok!$E36," ")</f>
        <v xml:space="preserve"> </v>
      </c>
      <c r="AK42" s="8" t="str">
        <f>IF(Dagbok!$F36=AK$2,Dagbok!$E36," ")</f>
        <v xml:space="preserve"> </v>
      </c>
      <c r="AL42" s="8" t="str">
        <f>IF(Dagbok!$G36=AK$2,Dagbok!$E36," ")</f>
        <v xml:space="preserve"> </v>
      </c>
      <c r="AM42" s="8" t="str">
        <f>IF(Dagbok!$F36=AM$2,Dagbok!$E36," ")</f>
        <v xml:space="preserve"> </v>
      </c>
      <c r="AN42" s="8" t="str">
        <f>IF(Dagbok!$G36=AM$2,Dagbok!$E36," ")</f>
        <v xml:space="preserve"> </v>
      </c>
    </row>
    <row r="43" spans="1:40" x14ac:dyDescent="0.25">
      <c r="A43" s="32">
        <f>IF(Dagbok!B37&gt;0,Dagbok!B37," ")</f>
        <v>35</v>
      </c>
      <c r="B43" s="32">
        <f>IF(Dagbok!C37&gt;0,Dagbok!C37," ")</f>
        <v>25</v>
      </c>
      <c r="C43" s="8" t="str">
        <f>IF(Dagbok!$F37=C$2,Dagbok!$E37," ")</f>
        <v xml:space="preserve"> </v>
      </c>
      <c r="D43" s="8" t="str">
        <f>IF(Dagbok!$G37=C$2,Dagbok!$E37," ")</f>
        <v xml:space="preserve"> </v>
      </c>
      <c r="E43" s="8" t="str">
        <f>IF(Dagbok!$F37=E$2,Dagbok!$E37," ")</f>
        <v xml:space="preserve"> </v>
      </c>
      <c r="F43" s="8" t="str">
        <f>IF(Dagbok!$G37=E$2,Dagbok!$E37," ")</f>
        <v xml:space="preserve"> </v>
      </c>
      <c r="G43" s="8" t="str">
        <f>IF(Dagbok!$F37=G$2,Dagbok!$E37," ")</f>
        <v xml:space="preserve"> </v>
      </c>
      <c r="H43" s="8" t="str">
        <f>IF(Dagbok!$G37=G$2,Dagbok!$E37," ")</f>
        <v xml:space="preserve"> </v>
      </c>
      <c r="I43" s="8" t="str">
        <f>IF(Dagbok!$F37=I$2,Dagbok!$E37," ")</f>
        <v xml:space="preserve"> </v>
      </c>
      <c r="J43" s="8" t="str">
        <f>IF(Dagbok!$G37=I$2,Dagbok!$E37," ")</f>
        <v xml:space="preserve"> </v>
      </c>
      <c r="K43" s="8" t="str">
        <f>IF(Dagbok!$F37=K$2,Dagbok!$E37," ")</f>
        <v xml:space="preserve"> </v>
      </c>
      <c r="L43" s="8" t="str">
        <f>IF(Dagbok!$G37=K$2,Dagbok!$E37," ")</f>
        <v xml:space="preserve"> </v>
      </c>
      <c r="M43" s="8" t="str">
        <f>IF(Dagbok!$F37=M$2,Dagbok!$E37," ")</f>
        <v xml:space="preserve"> </v>
      </c>
      <c r="N43" s="8" t="str">
        <f>IF(Dagbok!$G37=M$2,Dagbok!$E37," ")</f>
        <v xml:space="preserve"> </v>
      </c>
      <c r="O43" s="8" t="str">
        <f>IF(Dagbok!$F37=O$2,Dagbok!$E37," ")</f>
        <v xml:space="preserve"> </v>
      </c>
      <c r="P43" s="8" t="str">
        <f>IF(Dagbok!$G37=O$2,Dagbok!$E37," ")</f>
        <v xml:space="preserve"> </v>
      </c>
      <c r="Q43" s="8" t="str">
        <f>IF(Dagbok!$F37=Q$2,Dagbok!$E37," ")</f>
        <v xml:space="preserve"> </v>
      </c>
      <c r="R43" s="8" t="str">
        <f>IF(Dagbok!$G37=Q$2,Dagbok!$E37," ")</f>
        <v xml:space="preserve"> </v>
      </c>
      <c r="S43" s="8" t="str">
        <f>IF(Dagbok!$F37=S$2,Dagbok!$E37," ")</f>
        <v xml:space="preserve"> </v>
      </c>
      <c r="T43" s="8" t="str">
        <f>IF(Dagbok!$G37=S$2,Dagbok!$E37," ")</f>
        <v xml:space="preserve"> </v>
      </c>
      <c r="U43" s="8" t="str">
        <f>IF(Dagbok!$F37=U$2,Dagbok!$E37," ")</f>
        <v xml:space="preserve"> </v>
      </c>
      <c r="V43" s="8" t="str">
        <f>IF(Dagbok!$G37=U$2,Dagbok!$E37," ")</f>
        <v xml:space="preserve"> </v>
      </c>
      <c r="W43" s="8" t="str">
        <f>IF(Dagbok!$F37=W$2,Dagbok!$E37," ")</f>
        <v xml:space="preserve"> </v>
      </c>
      <c r="X43" s="8" t="str">
        <f>IF(Dagbok!$G37=W$2,Dagbok!$E37," ")</f>
        <v xml:space="preserve"> </v>
      </c>
      <c r="Y43" s="8" t="str">
        <f>IF(Dagbok!$F37=Y$2,Dagbok!$E37," ")</f>
        <v xml:space="preserve"> </v>
      </c>
      <c r="Z43" s="8" t="str">
        <f>IF(Dagbok!$G37=Y$2,Dagbok!$E37," ")</f>
        <v xml:space="preserve"> </v>
      </c>
      <c r="AA43" s="8" t="str">
        <f>IF(Dagbok!$F37=AA$2,Dagbok!$E37," ")</f>
        <v xml:space="preserve"> </v>
      </c>
      <c r="AB43" s="8" t="str">
        <f>IF(Dagbok!$G37=AA$2,Dagbok!$E37," ")</f>
        <v xml:space="preserve"> </v>
      </c>
      <c r="AC43" s="8" t="str">
        <f>IF(Dagbok!$F37=AC$2,Dagbok!$E37," ")</f>
        <v xml:space="preserve"> </v>
      </c>
      <c r="AD43" s="8" t="str">
        <f>IF(Dagbok!$G37=AC$2,Dagbok!$E37," ")</f>
        <v xml:space="preserve"> </v>
      </c>
      <c r="AE43" s="8" t="str">
        <f>IF(Dagbok!$F37=AE$2,Dagbok!$E37," ")</f>
        <v xml:space="preserve"> </v>
      </c>
      <c r="AF43" s="8" t="str">
        <f>IF(Dagbok!$G37=AE$2,Dagbok!$E37," ")</f>
        <v xml:space="preserve"> </v>
      </c>
      <c r="AG43" s="8" t="str">
        <f>IF(Dagbok!$F37=AG$2,Dagbok!$E37," ")</f>
        <v xml:space="preserve"> </v>
      </c>
      <c r="AH43" s="8" t="str">
        <f>IF(Dagbok!$G37=AG$2,Dagbok!$E37," ")</f>
        <v xml:space="preserve"> </v>
      </c>
      <c r="AI43" s="8" t="str">
        <f>IF(Dagbok!$F37=AI$2,Dagbok!$E37," ")</f>
        <v xml:space="preserve"> </v>
      </c>
      <c r="AJ43" s="8" t="str">
        <f>IF(Dagbok!$G37=AI$2,Dagbok!$E37," ")</f>
        <v xml:space="preserve"> </v>
      </c>
      <c r="AK43" s="8" t="str">
        <f>IF(Dagbok!$F37=AK$2,Dagbok!$E37," ")</f>
        <v xml:space="preserve"> </v>
      </c>
      <c r="AL43" s="8" t="str">
        <f>IF(Dagbok!$G37=AK$2,Dagbok!$E37," ")</f>
        <v xml:space="preserve"> </v>
      </c>
      <c r="AM43" s="8" t="str">
        <f>IF(Dagbok!$F37=AM$2,Dagbok!$E37," ")</f>
        <v xml:space="preserve"> </v>
      </c>
      <c r="AN43" s="8" t="str">
        <f>IF(Dagbok!$G37=AM$2,Dagbok!$E37," ")</f>
        <v xml:space="preserve"> </v>
      </c>
    </row>
    <row r="44" spans="1:40" x14ac:dyDescent="0.25">
      <c r="A44" s="32">
        <f>IF(Dagbok!B38&gt;0,Dagbok!B38," ")</f>
        <v>36</v>
      </c>
      <c r="B44" s="32">
        <f>IF(Dagbok!C38&gt;0,Dagbok!C38," ")</f>
        <v>26</v>
      </c>
      <c r="C44" s="8" t="str">
        <f>IF(Dagbok!$F38=C$2,Dagbok!$E38," ")</f>
        <v xml:space="preserve"> </v>
      </c>
      <c r="D44" s="8" t="str">
        <f>IF(Dagbok!$G38=C$2,Dagbok!$E38," ")</f>
        <v xml:space="preserve"> </v>
      </c>
      <c r="E44" s="8" t="str">
        <f>IF(Dagbok!$F38=E$2,Dagbok!$E38," ")</f>
        <v xml:space="preserve"> </v>
      </c>
      <c r="F44" s="8" t="str">
        <f>IF(Dagbok!$G38=E$2,Dagbok!$E38," ")</f>
        <v xml:space="preserve"> </v>
      </c>
      <c r="G44" s="8" t="str">
        <f>IF(Dagbok!$F38=G$2,Dagbok!$E38," ")</f>
        <v xml:space="preserve"> </v>
      </c>
      <c r="H44" s="8" t="str">
        <f>IF(Dagbok!$G38=G$2,Dagbok!$E38," ")</f>
        <v xml:space="preserve"> </v>
      </c>
      <c r="I44" s="8" t="str">
        <f>IF(Dagbok!$F38=I$2,Dagbok!$E38," ")</f>
        <v xml:space="preserve"> </v>
      </c>
      <c r="J44" s="8" t="str">
        <f>IF(Dagbok!$G38=I$2,Dagbok!$E38," ")</f>
        <v xml:space="preserve"> </v>
      </c>
      <c r="K44" s="8" t="str">
        <f>IF(Dagbok!$F38=K$2,Dagbok!$E38," ")</f>
        <v xml:space="preserve"> </v>
      </c>
      <c r="L44" s="8" t="str">
        <f>IF(Dagbok!$G38=K$2,Dagbok!$E38," ")</f>
        <v xml:space="preserve"> </v>
      </c>
      <c r="M44" s="8" t="str">
        <f>IF(Dagbok!$F38=M$2,Dagbok!$E38," ")</f>
        <v xml:space="preserve"> </v>
      </c>
      <c r="N44" s="8" t="str">
        <f>IF(Dagbok!$G38=M$2,Dagbok!$E38," ")</f>
        <v xml:space="preserve"> </v>
      </c>
      <c r="O44" s="8" t="str">
        <f>IF(Dagbok!$F38=O$2,Dagbok!$E38," ")</f>
        <v xml:space="preserve"> </v>
      </c>
      <c r="P44" s="8" t="str">
        <f>IF(Dagbok!$G38=O$2,Dagbok!$E38," ")</f>
        <v xml:space="preserve"> </v>
      </c>
      <c r="Q44" s="8" t="str">
        <f>IF(Dagbok!$F38=Q$2,Dagbok!$E38," ")</f>
        <v xml:space="preserve"> </v>
      </c>
      <c r="R44" s="8" t="str">
        <f>IF(Dagbok!$G38=Q$2,Dagbok!$E38," ")</f>
        <v xml:space="preserve"> </v>
      </c>
      <c r="S44" s="8" t="str">
        <f>IF(Dagbok!$F38=S$2,Dagbok!$E38," ")</f>
        <v xml:space="preserve"> </v>
      </c>
      <c r="T44" s="8" t="str">
        <f>IF(Dagbok!$G38=S$2,Dagbok!$E38," ")</f>
        <v xml:space="preserve"> </v>
      </c>
      <c r="U44" s="8" t="str">
        <f>IF(Dagbok!$F38=U$2,Dagbok!$E38," ")</f>
        <v xml:space="preserve"> </v>
      </c>
      <c r="V44" s="8" t="str">
        <f>IF(Dagbok!$G38=U$2,Dagbok!$E38," ")</f>
        <v xml:space="preserve"> </v>
      </c>
      <c r="W44" s="8" t="str">
        <f>IF(Dagbok!$F38=W$2,Dagbok!$E38," ")</f>
        <v xml:space="preserve"> </v>
      </c>
      <c r="X44" s="8" t="str">
        <f>IF(Dagbok!$G38=W$2,Dagbok!$E38," ")</f>
        <v xml:space="preserve"> </v>
      </c>
      <c r="Y44" s="8" t="str">
        <f>IF(Dagbok!$F38=Y$2,Dagbok!$E38," ")</f>
        <v xml:space="preserve"> </v>
      </c>
      <c r="Z44" s="8" t="str">
        <f>IF(Dagbok!$G38=Y$2,Dagbok!$E38," ")</f>
        <v xml:space="preserve"> </v>
      </c>
      <c r="AA44" s="8" t="str">
        <f>IF(Dagbok!$F38=AA$2,Dagbok!$E38," ")</f>
        <v xml:space="preserve"> </v>
      </c>
      <c r="AB44" s="8" t="str">
        <f>IF(Dagbok!$G38=AA$2,Dagbok!$E38," ")</f>
        <v xml:space="preserve"> </v>
      </c>
      <c r="AC44" s="8" t="str">
        <f>IF(Dagbok!$F38=AC$2,Dagbok!$E38," ")</f>
        <v xml:space="preserve"> </v>
      </c>
      <c r="AD44" s="8" t="str">
        <f>IF(Dagbok!$G38=AC$2,Dagbok!$E38," ")</f>
        <v xml:space="preserve"> </v>
      </c>
      <c r="AE44" s="8" t="str">
        <f>IF(Dagbok!$F38=AE$2,Dagbok!$E38," ")</f>
        <v xml:space="preserve"> </v>
      </c>
      <c r="AF44" s="8" t="str">
        <f>IF(Dagbok!$G38=AE$2,Dagbok!$E38," ")</f>
        <v xml:space="preserve"> </v>
      </c>
      <c r="AG44" s="8" t="str">
        <f>IF(Dagbok!$F38=AG$2,Dagbok!$E38," ")</f>
        <v xml:space="preserve"> </v>
      </c>
      <c r="AH44" s="8" t="str">
        <f>IF(Dagbok!$G38=AG$2,Dagbok!$E38," ")</f>
        <v xml:space="preserve"> </v>
      </c>
      <c r="AI44" s="8" t="str">
        <f>IF(Dagbok!$F38=AI$2,Dagbok!$E38," ")</f>
        <v xml:space="preserve"> </v>
      </c>
      <c r="AJ44" s="8" t="str">
        <f>IF(Dagbok!$G38=AI$2,Dagbok!$E38," ")</f>
        <v xml:space="preserve"> </v>
      </c>
      <c r="AK44" s="8" t="str">
        <f>IF(Dagbok!$F38=AK$2,Dagbok!$E38," ")</f>
        <v xml:space="preserve"> </v>
      </c>
      <c r="AL44" s="8" t="str">
        <f>IF(Dagbok!$G38=AK$2,Dagbok!$E38," ")</f>
        <v xml:space="preserve"> </v>
      </c>
      <c r="AM44" s="8" t="str">
        <f>IF(Dagbok!$F38=AM$2,Dagbok!$E38," ")</f>
        <v xml:space="preserve"> </v>
      </c>
      <c r="AN44" s="8" t="str">
        <f>IF(Dagbok!$G38=AM$2,Dagbok!$E38," ")</f>
        <v xml:space="preserve"> </v>
      </c>
    </row>
    <row r="45" spans="1:40" x14ac:dyDescent="0.25">
      <c r="A45" s="32">
        <f>IF(Dagbok!B39&gt;0,Dagbok!B39," ")</f>
        <v>37</v>
      </c>
      <c r="B45" s="32">
        <f>IF(Dagbok!C39&gt;0,Dagbok!C39," ")</f>
        <v>27</v>
      </c>
      <c r="C45" s="8" t="str">
        <f>IF(Dagbok!$F39=C$2,Dagbok!$E39," ")</f>
        <v xml:space="preserve"> </v>
      </c>
      <c r="D45" s="8" t="str">
        <f>IF(Dagbok!$G39=C$2,Dagbok!$E39," ")</f>
        <v xml:space="preserve"> </v>
      </c>
      <c r="E45" s="8" t="str">
        <f>IF(Dagbok!$F39=E$2,Dagbok!$E39," ")</f>
        <v xml:space="preserve"> </v>
      </c>
      <c r="F45" s="8" t="str">
        <f>IF(Dagbok!$G39=E$2,Dagbok!$E39," ")</f>
        <v xml:space="preserve"> </v>
      </c>
      <c r="G45" s="8" t="str">
        <f>IF(Dagbok!$F39=G$2,Dagbok!$E39," ")</f>
        <v xml:space="preserve"> </v>
      </c>
      <c r="H45" s="8" t="str">
        <f>IF(Dagbok!$G39=G$2,Dagbok!$E39," ")</f>
        <v xml:space="preserve"> </v>
      </c>
      <c r="I45" s="8" t="str">
        <f>IF(Dagbok!$F39=I$2,Dagbok!$E39," ")</f>
        <v xml:space="preserve"> </v>
      </c>
      <c r="J45" s="8" t="str">
        <f>IF(Dagbok!$G39=I$2,Dagbok!$E39," ")</f>
        <v xml:space="preserve"> </v>
      </c>
      <c r="K45" s="8" t="str">
        <f>IF(Dagbok!$F39=K$2,Dagbok!$E39," ")</f>
        <v xml:space="preserve"> </v>
      </c>
      <c r="L45" s="8" t="str">
        <f>IF(Dagbok!$G39=K$2,Dagbok!$E39," ")</f>
        <v xml:space="preserve"> </v>
      </c>
      <c r="M45" s="8" t="str">
        <f>IF(Dagbok!$F39=M$2,Dagbok!$E39," ")</f>
        <v xml:space="preserve"> </v>
      </c>
      <c r="N45" s="8" t="str">
        <f>IF(Dagbok!$G39=M$2,Dagbok!$E39," ")</f>
        <v xml:space="preserve"> </v>
      </c>
      <c r="O45" s="8" t="str">
        <f>IF(Dagbok!$F39=O$2,Dagbok!$E39," ")</f>
        <v xml:space="preserve"> </v>
      </c>
      <c r="P45" s="8" t="str">
        <f>IF(Dagbok!$G39=O$2,Dagbok!$E39," ")</f>
        <v xml:space="preserve"> </v>
      </c>
      <c r="Q45" s="8" t="str">
        <f>IF(Dagbok!$F39=Q$2,Dagbok!$E39," ")</f>
        <v xml:space="preserve"> </v>
      </c>
      <c r="R45" s="8" t="str">
        <f>IF(Dagbok!$G39=Q$2,Dagbok!$E39," ")</f>
        <v xml:space="preserve"> </v>
      </c>
      <c r="S45" s="8" t="str">
        <f>IF(Dagbok!$F39=S$2,Dagbok!$E39," ")</f>
        <v xml:space="preserve"> </v>
      </c>
      <c r="T45" s="8" t="str">
        <f>IF(Dagbok!$G39=S$2,Dagbok!$E39," ")</f>
        <v xml:space="preserve"> </v>
      </c>
      <c r="U45" s="8" t="str">
        <f>IF(Dagbok!$F39=U$2,Dagbok!$E39," ")</f>
        <v xml:space="preserve"> </v>
      </c>
      <c r="V45" s="8" t="str">
        <f>IF(Dagbok!$G39=U$2,Dagbok!$E39," ")</f>
        <v xml:space="preserve"> </v>
      </c>
      <c r="W45" s="8" t="str">
        <f>IF(Dagbok!$F39=W$2,Dagbok!$E39," ")</f>
        <v xml:space="preserve"> </v>
      </c>
      <c r="X45" s="8" t="str">
        <f>IF(Dagbok!$G39=W$2,Dagbok!$E39," ")</f>
        <v xml:space="preserve"> </v>
      </c>
      <c r="Y45" s="8" t="str">
        <f>IF(Dagbok!$F39=Y$2,Dagbok!$E39," ")</f>
        <v xml:space="preserve"> </v>
      </c>
      <c r="Z45" s="8" t="str">
        <f>IF(Dagbok!$G39=Y$2,Dagbok!$E39," ")</f>
        <v xml:space="preserve"> </v>
      </c>
      <c r="AA45" s="8" t="str">
        <f>IF(Dagbok!$F39=AA$2,Dagbok!$E39," ")</f>
        <v xml:space="preserve"> </v>
      </c>
      <c r="AB45" s="8" t="str">
        <f>IF(Dagbok!$G39=AA$2,Dagbok!$E39," ")</f>
        <v xml:space="preserve"> </v>
      </c>
      <c r="AC45" s="8" t="str">
        <f>IF(Dagbok!$F39=AC$2,Dagbok!$E39," ")</f>
        <v xml:space="preserve"> </v>
      </c>
      <c r="AD45" s="8" t="str">
        <f>IF(Dagbok!$G39=AC$2,Dagbok!$E39," ")</f>
        <v xml:space="preserve"> </v>
      </c>
      <c r="AE45" s="8" t="str">
        <f>IF(Dagbok!$F39=AE$2,Dagbok!$E39," ")</f>
        <v xml:space="preserve"> </v>
      </c>
      <c r="AF45" s="8" t="str">
        <f>IF(Dagbok!$G39=AE$2,Dagbok!$E39," ")</f>
        <v xml:space="preserve"> </v>
      </c>
      <c r="AG45" s="8" t="str">
        <f>IF(Dagbok!$F39=AG$2,Dagbok!$E39," ")</f>
        <v xml:space="preserve"> </v>
      </c>
      <c r="AH45" s="8" t="str">
        <f>IF(Dagbok!$G39=AG$2,Dagbok!$E39," ")</f>
        <v xml:space="preserve"> </v>
      </c>
      <c r="AI45" s="8" t="str">
        <f>IF(Dagbok!$F39=AI$2,Dagbok!$E39," ")</f>
        <v xml:space="preserve"> </v>
      </c>
      <c r="AJ45" s="8" t="str">
        <f>IF(Dagbok!$G39=AI$2,Dagbok!$E39," ")</f>
        <v xml:space="preserve"> </v>
      </c>
      <c r="AK45" s="8" t="str">
        <f>IF(Dagbok!$F39=AK$2,Dagbok!$E39," ")</f>
        <v xml:space="preserve"> </v>
      </c>
      <c r="AL45" s="8" t="str">
        <f>IF(Dagbok!$G39=AK$2,Dagbok!$E39," ")</f>
        <v xml:space="preserve"> </v>
      </c>
      <c r="AM45" s="8" t="str">
        <f>IF(Dagbok!$F39=AM$2,Dagbok!$E39," ")</f>
        <v xml:space="preserve"> </v>
      </c>
      <c r="AN45" s="8" t="str">
        <f>IF(Dagbok!$G39=AM$2,Dagbok!$E39," ")</f>
        <v xml:space="preserve"> </v>
      </c>
    </row>
    <row r="46" spans="1:40" x14ac:dyDescent="0.25">
      <c r="A46" s="32">
        <f>IF(Dagbok!B40&gt;0,Dagbok!B40," ")</f>
        <v>38</v>
      </c>
      <c r="B46" s="32">
        <f>IF(Dagbok!C40&gt;0,Dagbok!C40," ")</f>
        <v>28</v>
      </c>
      <c r="C46" s="8" t="str">
        <f>IF(Dagbok!$F40=C$2,Dagbok!$E40," ")</f>
        <v xml:space="preserve"> </v>
      </c>
      <c r="D46" s="8" t="str">
        <f>IF(Dagbok!$G40=C$2,Dagbok!$E40," ")</f>
        <v xml:space="preserve"> </v>
      </c>
      <c r="E46" s="8" t="str">
        <f>IF(Dagbok!$F40=E$2,Dagbok!$E40," ")</f>
        <v xml:space="preserve"> </v>
      </c>
      <c r="F46" s="8" t="str">
        <f>IF(Dagbok!$G40=E$2,Dagbok!$E40," ")</f>
        <v xml:space="preserve"> </v>
      </c>
      <c r="G46" s="8" t="str">
        <f>IF(Dagbok!$F40=G$2,Dagbok!$E40," ")</f>
        <v xml:space="preserve"> </v>
      </c>
      <c r="H46" s="8" t="str">
        <f>IF(Dagbok!$G40=G$2,Dagbok!$E40," ")</f>
        <v xml:space="preserve"> </v>
      </c>
      <c r="I46" s="8" t="str">
        <f>IF(Dagbok!$F40=I$2,Dagbok!$E40," ")</f>
        <v xml:space="preserve"> </v>
      </c>
      <c r="J46" s="8" t="str">
        <f>IF(Dagbok!$G40=I$2,Dagbok!$E40," ")</f>
        <v xml:space="preserve"> </v>
      </c>
      <c r="K46" s="8" t="str">
        <f>IF(Dagbok!$F40=K$2,Dagbok!$E40," ")</f>
        <v xml:space="preserve"> </v>
      </c>
      <c r="L46" s="8" t="str">
        <f>IF(Dagbok!$G40=K$2,Dagbok!$E40," ")</f>
        <v xml:space="preserve"> </v>
      </c>
      <c r="M46" s="8" t="str">
        <f>IF(Dagbok!$F40=M$2,Dagbok!$E40," ")</f>
        <v xml:space="preserve"> </v>
      </c>
      <c r="N46" s="8" t="str">
        <f>IF(Dagbok!$G40=M$2,Dagbok!$E40," ")</f>
        <v xml:space="preserve"> </v>
      </c>
      <c r="O46" s="8" t="str">
        <f>IF(Dagbok!$F40=O$2,Dagbok!$E40," ")</f>
        <v xml:space="preserve"> </v>
      </c>
      <c r="P46" s="8" t="str">
        <f>IF(Dagbok!$G40=O$2,Dagbok!$E40," ")</f>
        <v xml:space="preserve"> </v>
      </c>
      <c r="Q46" s="8" t="str">
        <f>IF(Dagbok!$F40=Q$2,Dagbok!$E40," ")</f>
        <v xml:space="preserve"> </v>
      </c>
      <c r="R46" s="8" t="str">
        <f>IF(Dagbok!$G40=Q$2,Dagbok!$E40," ")</f>
        <v xml:space="preserve"> </v>
      </c>
      <c r="S46" s="8" t="str">
        <f>IF(Dagbok!$F40=S$2,Dagbok!$E40," ")</f>
        <v xml:space="preserve"> </v>
      </c>
      <c r="T46" s="8" t="str">
        <f>IF(Dagbok!$G40=S$2,Dagbok!$E40," ")</f>
        <v xml:space="preserve"> </v>
      </c>
      <c r="U46" s="8" t="str">
        <f>IF(Dagbok!$F40=U$2,Dagbok!$E40," ")</f>
        <v xml:space="preserve"> </v>
      </c>
      <c r="V46" s="8" t="str">
        <f>IF(Dagbok!$G40=U$2,Dagbok!$E40," ")</f>
        <v xml:space="preserve"> </v>
      </c>
      <c r="W46" s="8" t="str">
        <f>IF(Dagbok!$F40=W$2,Dagbok!$E40," ")</f>
        <v xml:space="preserve"> </v>
      </c>
      <c r="X46" s="8" t="str">
        <f>IF(Dagbok!$G40=W$2,Dagbok!$E40," ")</f>
        <v xml:space="preserve"> </v>
      </c>
      <c r="Y46" s="8" t="str">
        <f>IF(Dagbok!$F40=Y$2,Dagbok!$E40," ")</f>
        <v xml:space="preserve"> </v>
      </c>
      <c r="Z46" s="8" t="str">
        <f>IF(Dagbok!$G40=Y$2,Dagbok!$E40," ")</f>
        <v xml:space="preserve"> </v>
      </c>
      <c r="AA46" s="8" t="str">
        <f>IF(Dagbok!$F40=AA$2,Dagbok!$E40," ")</f>
        <v xml:space="preserve"> </v>
      </c>
      <c r="AB46" s="8" t="str">
        <f>IF(Dagbok!$G40=AA$2,Dagbok!$E40," ")</f>
        <v xml:space="preserve"> </v>
      </c>
      <c r="AC46" s="8" t="str">
        <f>IF(Dagbok!$F40=AC$2,Dagbok!$E40," ")</f>
        <v xml:space="preserve"> </v>
      </c>
      <c r="AD46" s="8" t="str">
        <f>IF(Dagbok!$G40=AC$2,Dagbok!$E40," ")</f>
        <v xml:space="preserve"> </v>
      </c>
      <c r="AE46" s="8" t="str">
        <f>IF(Dagbok!$F40=AE$2,Dagbok!$E40," ")</f>
        <v xml:space="preserve"> </v>
      </c>
      <c r="AF46" s="8" t="str">
        <f>IF(Dagbok!$G40=AE$2,Dagbok!$E40," ")</f>
        <v xml:space="preserve"> </v>
      </c>
      <c r="AG46" s="8" t="str">
        <f>IF(Dagbok!$F40=AG$2,Dagbok!$E40," ")</f>
        <v xml:space="preserve"> </v>
      </c>
      <c r="AH46" s="8" t="str">
        <f>IF(Dagbok!$G40=AG$2,Dagbok!$E40," ")</f>
        <v xml:space="preserve"> </v>
      </c>
      <c r="AI46" s="8" t="str">
        <f>IF(Dagbok!$F40=AI$2,Dagbok!$E40," ")</f>
        <v xml:space="preserve"> </v>
      </c>
      <c r="AJ46" s="8" t="str">
        <f>IF(Dagbok!$G40=AI$2,Dagbok!$E40," ")</f>
        <v xml:space="preserve"> </v>
      </c>
      <c r="AK46" s="8" t="str">
        <f>IF(Dagbok!$F40=AK$2,Dagbok!$E40," ")</f>
        <v xml:space="preserve"> </v>
      </c>
      <c r="AL46" s="8" t="str">
        <f>IF(Dagbok!$G40=AK$2,Dagbok!$E40," ")</f>
        <v xml:space="preserve"> </v>
      </c>
      <c r="AM46" s="8" t="str">
        <f>IF(Dagbok!$F40=AM$2,Dagbok!$E40," ")</f>
        <v xml:space="preserve"> </v>
      </c>
      <c r="AN46" s="8" t="str">
        <f>IF(Dagbok!$G40=AM$2,Dagbok!$E40," ")</f>
        <v xml:space="preserve"> </v>
      </c>
    </row>
    <row r="47" spans="1:40" x14ac:dyDescent="0.25">
      <c r="A47" s="32">
        <f>IF(Dagbok!B41&gt;0,Dagbok!B41," ")</f>
        <v>39</v>
      </c>
      <c r="B47" s="32">
        <f>IF(Dagbok!C41&gt;0,Dagbok!C41," ")</f>
        <v>29</v>
      </c>
      <c r="C47" s="8" t="str">
        <f>IF(Dagbok!$F41=C$2,Dagbok!$E41," ")</f>
        <v xml:space="preserve"> </v>
      </c>
      <c r="D47" s="8" t="str">
        <f>IF(Dagbok!$G41=C$2,Dagbok!$E41," ")</f>
        <v xml:space="preserve"> </v>
      </c>
      <c r="E47" s="8" t="str">
        <f>IF(Dagbok!$F41=E$2,Dagbok!$E41," ")</f>
        <v xml:space="preserve"> </v>
      </c>
      <c r="F47" s="8" t="str">
        <f>IF(Dagbok!$G41=E$2,Dagbok!$E41," ")</f>
        <v xml:space="preserve"> </v>
      </c>
      <c r="G47" s="8" t="str">
        <f>IF(Dagbok!$F41=G$2,Dagbok!$E41," ")</f>
        <v xml:space="preserve"> </v>
      </c>
      <c r="H47" s="8" t="str">
        <f>IF(Dagbok!$G41=G$2,Dagbok!$E41," ")</f>
        <v xml:space="preserve"> </v>
      </c>
      <c r="I47" s="8" t="str">
        <f>IF(Dagbok!$F41=I$2,Dagbok!$E41," ")</f>
        <v xml:space="preserve"> </v>
      </c>
      <c r="J47" s="8" t="str">
        <f>IF(Dagbok!$G41=I$2,Dagbok!$E41," ")</f>
        <v xml:space="preserve"> </v>
      </c>
      <c r="K47" s="8" t="str">
        <f>IF(Dagbok!$F41=K$2,Dagbok!$E41," ")</f>
        <v xml:space="preserve"> </v>
      </c>
      <c r="L47" s="8" t="str">
        <f>IF(Dagbok!$G41=K$2,Dagbok!$E41," ")</f>
        <v xml:space="preserve"> </v>
      </c>
      <c r="M47" s="8" t="str">
        <f>IF(Dagbok!$F41=M$2,Dagbok!$E41," ")</f>
        <v xml:space="preserve"> </v>
      </c>
      <c r="N47" s="8" t="str">
        <f>IF(Dagbok!$G41=M$2,Dagbok!$E41," ")</f>
        <v xml:space="preserve"> </v>
      </c>
      <c r="O47" s="8" t="str">
        <f>IF(Dagbok!$F41=O$2,Dagbok!$E41," ")</f>
        <v xml:space="preserve"> </v>
      </c>
      <c r="P47" s="8" t="str">
        <f>IF(Dagbok!$G41=O$2,Dagbok!$E41," ")</f>
        <v xml:space="preserve"> </v>
      </c>
      <c r="Q47" s="8" t="str">
        <f>IF(Dagbok!$F41=Q$2,Dagbok!$E41," ")</f>
        <v xml:space="preserve"> </v>
      </c>
      <c r="R47" s="8" t="str">
        <f>IF(Dagbok!$G41=Q$2,Dagbok!$E41," ")</f>
        <v xml:space="preserve"> </v>
      </c>
      <c r="S47" s="8" t="str">
        <f>IF(Dagbok!$F41=S$2,Dagbok!$E41," ")</f>
        <v xml:space="preserve"> </v>
      </c>
      <c r="T47" s="8" t="str">
        <f>IF(Dagbok!$G41=S$2,Dagbok!$E41," ")</f>
        <v xml:space="preserve"> </v>
      </c>
      <c r="U47" s="8" t="str">
        <f>IF(Dagbok!$F41=U$2,Dagbok!$E41," ")</f>
        <v xml:space="preserve"> </v>
      </c>
      <c r="V47" s="8" t="str">
        <f>IF(Dagbok!$G41=U$2,Dagbok!$E41," ")</f>
        <v xml:space="preserve"> </v>
      </c>
      <c r="W47" s="8" t="str">
        <f>IF(Dagbok!$F41=W$2,Dagbok!$E41," ")</f>
        <v xml:space="preserve"> </v>
      </c>
      <c r="X47" s="8" t="str">
        <f>IF(Dagbok!$G41=W$2,Dagbok!$E41," ")</f>
        <v xml:space="preserve"> </v>
      </c>
      <c r="Y47" s="8" t="str">
        <f>IF(Dagbok!$F41=Y$2,Dagbok!$E41," ")</f>
        <v xml:space="preserve"> </v>
      </c>
      <c r="Z47" s="8" t="str">
        <f>IF(Dagbok!$G41=Y$2,Dagbok!$E41," ")</f>
        <v xml:space="preserve"> </v>
      </c>
      <c r="AA47" s="8" t="str">
        <f>IF(Dagbok!$F41=AA$2,Dagbok!$E41," ")</f>
        <v xml:space="preserve"> </v>
      </c>
      <c r="AB47" s="8" t="str">
        <f>IF(Dagbok!$G41=AA$2,Dagbok!$E41," ")</f>
        <v xml:space="preserve"> </v>
      </c>
      <c r="AC47" s="8" t="str">
        <f>IF(Dagbok!$F41=AC$2,Dagbok!$E41," ")</f>
        <v xml:space="preserve"> </v>
      </c>
      <c r="AD47" s="8" t="str">
        <f>IF(Dagbok!$G41=AC$2,Dagbok!$E41," ")</f>
        <v xml:space="preserve"> </v>
      </c>
      <c r="AE47" s="8" t="str">
        <f>IF(Dagbok!$F41=AE$2,Dagbok!$E41," ")</f>
        <v xml:space="preserve"> </v>
      </c>
      <c r="AF47" s="8" t="str">
        <f>IF(Dagbok!$G41=AE$2,Dagbok!$E41," ")</f>
        <v xml:space="preserve"> </v>
      </c>
      <c r="AG47" s="8" t="str">
        <f>IF(Dagbok!$F41=AG$2,Dagbok!$E41," ")</f>
        <v xml:space="preserve"> </v>
      </c>
      <c r="AH47" s="8" t="str">
        <f>IF(Dagbok!$G41=AG$2,Dagbok!$E41," ")</f>
        <v xml:space="preserve"> </v>
      </c>
      <c r="AI47" s="8" t="str">
        <f>IF(Dagbok!$F41=AI$2,Dagbok!$E41," ")</f>
        <v xml:space="preserve"> </v>
      </c>
      <c r="AJ47" s="8" t="str">
        <f>IF(Dagbok!$G41=AI$2,Dagbok!$E41," ")</f>
        <v xml:space="preserve"> </v>
      </c>
      <c r="AK47" s="8" t="str">
        <f>IF(Dagbok!$F41=AK$2,Dagbok!$E41," ")</f>
        <v xml:space="preserve"> </v>
      </c>
      <c r="AL47" s="8" t="str">
        <f>IF(Dagbok!$G41=AK$2,Dagbok!$E41," ")</f>
        <v xml:space="preserve"> </v>
      </c>
      <c r="AM47" s="8" t="str">
        <f>IF(Dagbok!$F41=AM$2,Dagbok!$E41," ")</f>
        <v xml:space="preserve"> </v>
      </c>
      <c r="AN47" s="8" t="str">
        <f>IF(Dagbok!$G41=AM$2,Dagbok!$E41," ")</f>
        <v xml:space="preserve"> </v>
      </c>
    </row>
    <row r="48" spans="1:40" x14ac:dyDescent="0.25">
      <c r="A48" s="32">
        <f>IF(Dagbok!B42&gt;0,Dagbok!B42," ")</f>
        <v>40</v>
      </c>
      <c r="B48" s="32">
        <f>IF(Dagbok!C42&gt;0,Dagbok!C42," ")</f>
        <v>30</v>
      </c>
      <c r="C48" s="8" t="str">
        <f>IF(Dagbok!$F42=C$2,Dagbok!$E42," ")</f>
        <v xml:space="preserve"> </v>
      </c>
      <c r="D48" s="8" t="str">
        <f>IF(Dagbok!$G42=C$2,Dagbok!$E42," ")</f>
        <v xml:space="preserve"> </v>
      </c>
      <c r="E48" s="8" t="str">
        <f>IF(Dagbok!$F42=E$2,Dagbok!$E42," ")</f>
        <v xml:space="preserve"> </v>
      </c>
      <c r="F48" s="8" t="str">
        <f>IF(Dagbok!$G42=E$2,Dagbok!$E42," ")</f>
        <v xml:space="preserve"> </v>
      </c>
      <c r="G48" s="8" t="str">
        <f>IF(Dagbok!$F42=G$2,Dagbok!$E42," ")</f>
        <v xml:space="preserve"> </v>
      </c>
      <c r="H48" s="8" t="str">
        <f>IF(Dagbok!$G42=G$2,Dagbok!$E42," ")</f>
        <v xml:space="preserve"> </v>
      </c>
      <c r="I48" s="8" t="str">
        <f>IF(Dagbok!$F42=I$2,Dagbok!$E42," ")</f>
        <v xml:space="preserve"> </v>
      </c>
      <c r="J48" s="8" t="str">
        <f>IF(Dagbok!$G42=I$2,Dagbok!$E42," ")</f>
        <v xml:space="preserve"> </v>
      </c>
      <c r="K48" s="8" t="str">
        <f>IF(Dagbok!$F42=K$2,Dagbok!$E42," ")</f>
        <v xml:space="preserve"> </v>
      </c>
      <c r="L48" s="8" t="str">
        <f>IF(Dagbok!$G42=K$2,Dagbok!$E42," ")</f>
        <v xml:space="preserve"> </v>
      </c>
      <c r="M48" s="8" t="str">
        <f>IF(Dagbok!$F42=M$2,Dagbok!$E42," ")</f>
        <v xml:space="preserve"> </v>
      </c>
      <c r="N48" s="8" t="str">
        <f>IF(Dagbok!$G42=M$2,Dagbok!$E42," ")</f>
        <v xml:space="preserve"> </v>
      </c>
      <c r="O48" s="8" t="str">
        <f>IF(Dagbok!$F42=O$2,Dagbok!$E42," ")</f>
        <v xml:space="preserve"> </v>
      </c>
      <c r="P48" s="8" t="str">
        <f>IF(Dagbok!$G42=O$2,Dagbok!$E42," ")</f>
        <v xml:space="preserve"> </v>
      </c>
      <c r="Q48" s="8" t="str">
        <f>IF(Dagbok!$F42=Q$2,Dagbok!$E42," ")</f>
        <v xml:space="preserve"> </v>
      </c>
      <c r="R48" s="8" t="str">
        <f>IF(Dagbok!$G42=Q$2,Dagbok!$E42," ")</f>
        <v xml:space="preserve"> </v>
      </c>
      <c r="S48" s="8" t="str">
        <f>IF(Dagbok!$F42=S$2,Dagbok!$E42," ")</f>
        <v xml:space="preserve"> </v>
      </c>
      <c r="T48" s="8" t="str">
        <f>IF(Dagbok!$G42=S$2,Dagbok!$E42," ")</f>
        <v xml:space="preserve"> </v>
      </c>
      <c r="U48" s="8" t="str">
        <f>IF(Dagbok!$F42=U$2,Dagbok!$E42," ")</f>
        <v xml:space="preserve"> </v>
      </c>
      <c r="V48" s="8" t="str">
        <f>IF(Dagbok!$G42=U$2,Dagbok!$E42," ")</f>
        <v xml:space="preserve"> </v>
      </c>
      <c r="W48" s="8" t="str">
        <f>IF(Dagbok!$F42=W$2,Dagbok!$E42," ")</f>
        <v xml:space="preserve"> </v>
      </c>
      <c r="X48" s="8" t="str">
        <f>IF(Dagbok!$G42=W$2,Dagbok!$E42," ")</f>
        <v xml:space="preserve"> </v>
      </c>
      <c r="Y48" s="8" t="str">
        <f>IF(Dagbok!$F42=Y$2,Dagbok!$E42," ")</f>
        <v xml:space="preserve"> </v>
      </c>
      <c r="Z48" s="8" t="str">
        <f>IF(Dagbok!$G42=Y$2,Dagbok!$E42," ")</f>
        <v xml:space="preserve"> </v>
      </c>
      <c r="AA48" s="8" t="str">
        <f>IF(Dagbok!$F42=AA$2,Dagbok!$E42," ")</f>
        <v xml:space="preserve"> </v>
      </c>
      <c r="AB48" s="8" t="str">
        <f>IF(Dagbok!$G42=AA$2,Dagbok!$E42," ")</f>
        <v xml:space="preserve"> </v>
      </c>
      <c r="AC48" s="8" t="str">
        <f>IF(Dagbok!$F42=AC$2,Dagbok!$E42," ")</f>
        <v xml:space="preserve"> </v>
      </c>
      <c r="AD48" s="8" t="str">
        <f>IF(Dagbok!$G42=AC$2,Dagbok!$E42," ")</f>
        <v xml:space="preserve"> </v>
      </c>
      <c r="AE48" s="8" t="str">
        <f>IF(Dagbok!$F42=AE$2,Dagbok!$E42," ")</f>
        <v xml:space="preserve"> </v>
      </c>
      <c r="AF48" s="8" t="str">
        <f>IF(Dagbok!$G42=AE$2,Dagbok!$E42," ")</f>
        <v xml:space="preserve"> </v>
      </c>
      <c r="AG48" s="8" t="str">
        <f>IF(Dagbok!$F42=AG$2,Dagbok!$E42," ")</f>
        <v xml:space="preserve"> </v>
      </c>
      <c r="AH48" s="8" t="str">
        <f>IF(Dagbok!$G42=AG$2,Dagbok!$E42," ")</f>
        <v xml:space="preserve"> </v>
      </c>
      <c r="AI48" s="8" t="str">
        <f>IF(Dagbok!$F42=AI$2,Dagbok!$E42," ")</f>
        <v xml:space="preserve"> </v>
      </c>
      <c r="AJ48" s="8" t="str">
        <f>IF(Dagbok!$G42=AI$2,Dagbok!$E42," ")</f>
        <v xml:space="preserve"> </v>
      </c>
      <c r="AK48" s="8" t="str">
        <f>IF(Dagbok!$F42=AK$2,Dagbok!$E42," ")</f>
        <v xml:space="preserve"> </v>
      </c>
      <c r="AL48" s="8" t="str">
        <f>IF(Dagbok!$G42=AK$2,Dagbok!$E42," ")</f>
        <v xml:space="preserve"> </v>
      </c>
      <c r="AM48" s="8" t="str">
        <f>IF(Dagbok!$F42=AM$2,Dagbok!$E42," ")</f>
        <v xml:space="preserve"> </v>
      </c>
      <c r="AN48" s="8" t="str">
        <f>IF(Dagbok!$G42=AM$2,Dagbok!$E42," ")</f>
        <v xml:space="preserve"> </v>
      </c>
    </row>
    <row r="49" spans="1:40" x14ac:dyDescent="0.25">
      <c r="A49" s="32">
        <f>IF(Dagbok!B43&gt;0,Dagbok!B43," ")</f>
        <v>41</v>
      </c>
      <c r="B49" s="32">
        <f>IF(Dagbok!C43&gt;0,Dagbok!C43," ")</f>
        <v>31</v>
      </c>
      <c r="C49" s="8" t="str">
        <f>IF(Dagbok!$F43=C$2,Dagbok!$E43," ")</f>
        <v xml:space="preserve"> </v>
      </c>
      <c r="D49" s="8" t="str">
        <f>IF(Dagbok!$G43=C$2,Dagbok!$E43," ")</f>
        <v xml:space="preserve"> </v>
      </c>
      <c r="E49" s="8" t="str">
        <f>IF(Dagbok!$F43=E$2,Dagbok!$E43," ")</f>
        <v xml:space="preserve"> </v>
      </c>
      <c r="F49" s="8" t="str">
        <f>IF(Dagbok!$G43=E$2,Dagbok!$E43," ")</f>
        <v xml:space="preserve"> </v>
      </c>
      <c r="G49" s="8" t="str">
        <f>IF(Dagbok!$F43=G$2,Dagbok!$E43," ")</f>
        <v xml:space="preserve"> </v>
      </c>
      <c r="H49" s="8" t="str">
        <f>IF(Dagbok!$G43=G$2,Dagbok!$E43," ")</f>
        <v xml:space="preserve"> </v>
      </c>
      <c r="I49" s="8" t="str">
        <f>IF(Dagbok!$F43=I$2,Dagbok!$E43," ")</f>
        <v xml:space="preserve"> </v>
      </c>
      <c r="J49" s="8" t="str">
        <f>IF(Dagbok!$G43=I$2,Dagbok!$E43," ")</f>
        <v xml:space="preserve"> </v>
      </c>
      <c r="K49" s="8" t="str">
        <f>IF(Dagbok!$F43=K$2,Dagbok!$E43," ")</f>
        <v xml:space="preserve"> </v>
      </c>
      <c r="L49" s="8" t="str">
        <f>IF(Dagbok!$G43=K$2,Dagbok!$E43," ")</f>
        <v xml:space="preserve"> </v>
      </c>
      <c r="M49" s="8" t="str">
        <f>IF(Dagbok!$F43=M$2,Dagbok!$E43," ")</f>
        <v xml:space="preserve"> </v>
      </c>
      <c r="N49" s="8" t="str">
        <f>IF(Dagbok!$G43=M$2,Dagbok!$E43," ")</f>
        <v xml:space="preserve"> </v>
      </c>
      <c r="O49" s="8" t="str">
        <f>IF(Dagbok!$F43=O$2,Dagbok!$E43," ")</f>
        <v xml:space="preserve"> </v>
      </c>
      <c r="P49" s="8" t="str">
        <f>IF(Dagbok!$G43=O$2,Dagbok!$E43," ")</f>
        <v xml:space="preserve"> </v>
      </c>
      <c r="Q49" s="8" t="str">
        <f>IF(Dagbok!$F43=Q$2,Dagbok!$E43," ")</f>
        <v xml:space="preserve"> </v>
      </c>
      <c r="R49" s="8" t="str">
        <f>IF(Dagbok!$G43=Q$2,Dagbok!$E43," ")</f>
        <v xml:space="preserve"> </v>
      </c>
      <c r="S49" s="8" t="str">
        <f>IF(Dagbok!$F43=S$2,Dagbok!$E43," ")</f>
        <v xml:space="preserve"> </v>
      </c>
      <c r="T49" s="8" t="str">
        <f>IF(Dagbok!$G43=S$2,Dagbok!$E43," ")</f>
        <v xml:space="preserve"> </v>
      </c>
      <c r="U49" s="8" t="str">
        <f>IF(Dagbok!$F43=U$2,Dagbok!$E43," ")</f>
        <v xml:space="preserve"> </v>
      </c>
      <c r="V49" s="8" t="str">
        <f>IF(Dagbok!$G43=U$2,Dagbok!$E43," ")</f>
        <v xml:space="preserve"> </v>
      </c>
      <c r="W49" s="8" t="str">
        <f>IF(Dagbok!$F43=W$2,Dagbok!$E43," ")</f>
        <v xml:space="preserve"> </v>
      </c>
      <c r="X49" s="8" t="str">
        <f>IF(Dagbok!$G43=W$2,Dagbok!$E43," ")</f>
        <v xml:space="preserve"> </v>
      </c>
      <c r="Y49" s="8" t="str">
        <f>IF(Dagbok!$F43=Y$2,Dagbok!$E43," ")</f>
        <v xml:space="preserve"> </v>
      </c>
      <c r="Z49" s="8" t="str">
        <f>IF(Dagbok!$G43=Y$2,Dagbok!$E43," ")</f>
        <v xml:space="preserve"> </v>
      </c>
      <c r="AA49" s="8" t="str">
        <f>IF(Dagbok!$F43=AA$2,Dagbok!$E43," ")</f>
        <v xml:space="preserve"> </v>
      </c>
      <c r="AB49" s="8" t="str">
        <f>IF(Dagbok!$G43=AA$2,Dagbok!$E43," ")</f>
        <v xml:space="preserve"> </v>
      </c>
      <c r="AC49" s="8" t="str">
        <f>IF(Dagbok!$F43=AC$2,Dagbok!$E43," ")</f>
        <v xml:space="preserve"> </v>
      </c>
      <c r="AD49" s="8" t="str">
        <f>IF(Dagbok!$G43=AC$2,Dagbok!$E43," ")</f>
        <v xml:space="preserve"> </v>
      </c>
      <c r="AE49" s="8" t="str">
        <f>IF(Dagbok!$F43=AE$2,Dagbok!$E43," ")</f>
        <v xml:space="preserve"> </v>
      </c>
      <c r="AF49" s="8" t="str">
        <f>IF(Dagbok!$G43=AE$2,Dagbok!$E43," ")</f>
        <v xml:space="preserve"> </v>
      </c>
      <c r="AG49" s="8" t="str">
        <f>IF(Dagbok!$F43=AG$2,Dagbok!$E43," ")</f>
        <v xml:space="preserve"> </v>
      </c>
      <c r="AH49" s="8" t="str">
        <f>IF(Dagbok!$G43=AG$2,Dagbok!$E43," ")</f>
        <v xml:space="preserve"> </v>
      </c>
      <c r="AI49" s="8" t="str">
        <f>IF(Dagbok!$F43=AI$2,Dagbok!$E43," ")</f>
        <v xml:space="preserve"> </v>
      </c>
      <c r="AJ49" s="8" t="str">
        <f>IF(Dagbok!$G43=AI$2,Dagbok!$E43," ")</f>
        <v xml:space="preserve"> </v>
      </c>
      <c r="AK49" s="8" t="str">
        <f>IF(Dagbok!$F43=AK$2,Dagbok!$E43," ")</f>
        <v xml:space="preserve"> </v>
      </c>
      <c r="AL49" s="8" t="str">
        <f>IF(Dagbok!$G43=AK$2,Dagbok!$E43," ")</f>
        <v xml:space="preserve"> </v>
      </c>
      <c r="AM49" s="8" t="str">
        <f>IF(Dagbok!$F43=AM$2,Dagbok!$E43," ")</f>
        <v xml:space="preserve"> </v>
      </c>
      <c r="AN49" s="8" t="str">
        <f>IF(Dagbok!$G43=AM$2,Dagbok!$E43," ")</f>
        <v xml:space="preserve"> </v>
      </c>
    </row>
    <row r="50" spans="1:40" x14ac:dyDescent="0.25">
      <c r="A50" s="32">
        <f>IF(Dagbok!B44&gt;0,Dagbok!B44," ")</f>
        <v>42</v>
      </c>
      <c r="B50" s="32">
        <f>IF(Dagbok!C44&gt;0,Dagbok!C44," ")</f>
        <v>32</v>
      </c>
      <c r="C50" s="8" t="str">
        <f>IF(Dagbok!$F44=C$2,Dagbok!$E44," ")</f>
        <v xml:space="preserve"> </v>
      </c>
      <c r="D50" s="8" t="str">
        <f>IF(Dagbok!$G44=C$2,Dagbok!$E44," ")</f>
        <v xml:space="preserve"> </v>
      </c>
      <c r="E50" s="8" t="str">
        <f>IF(Dagbok!$F44=E$2,Dagbok!$E44," ")</f>
        <v xml:space="preserve"> </v>
      </c>
      <c r="F50" s="8" t="str">
        <f>IF(Dagbok!$G44=E$2,Dagbok!$E44," ")</f>
        <v xml:space="preserve"> </v>
      </c>
      <c r="G50" s="8" t="str">
        <f>IF(Dagbok!$F44=G$2,Dagbok!$E44," ")</f>
        <v xml:space="preserve"> </v>
      </c>
      <c r="H50" s="8" t="str">
        <f>IF(Dagbok!$G44=G$2,Dagbok!$E44," ")</f>
        <v xml:space="preserve"> </v>
      </c>
      <c r="I50" s="8" t="str">
        <f>IF(Dagbok!$F44=I$2,Dagbok!$E44," ")</f>
        <v xml:space="preserve"> </v>
      </c>
      <c r="J50" s="8" t="str">
        <f>IF(Dagbok!$G44=I$2,Dagbok!$E44," ")</f>
        <v xml:space="preserve"> </v>
      </c>
      <c r="K50" s="8" t="str">
        <f>IF(Dagbok!$F44=K$2,Dagbok!$E44," ")</f>
        <v xml:space="preserve"> </v>
      </c>
      <c r="L50" s="8" t="str">
        <f>IF(Dagbok!$G44=K$2,Dagbok!$E44," ")</f>
        <v xml:space="preserve"> </v>
      </c>
      <c r="M50" s="8" t="str">
        <f>IF(Dagbok!$F44=M$2,Dagbok!$E44," ")</f>
        <v xml:space="preserve"> </v>
      </c>
      <c r="N50" s="8" t="str">
        <f>IF(Dagbok!$G44=M$2,Dagbok!$E44," ")</f>
        <v xml:space="preserve"> </v>
      </c>
      <c r="O50" s="8" t="str">
        <f>IF(Dagbok!$F44=O$2,Dagbok!$E44," ")</f>
        <v xml:space="preserve"> </v>
      </c>
      <c r="P50" s="8" t="str">
        <f>IF(Dagbok!$G44=O$2,Dagbok!$E44," ")</f>
        <v xml:space="preserve"> </v>
      </c>
      <c r="Q50" s="8" t="str">
        <f>IF(Dagbok!$F44=Q$2,Dagbok!$E44," ")</f>
        <v xml:space="preserve"> </v>
      </c>
      <c r="R50" s="8" t="str">
        <f>IF(Dagbok!$G44=Q$2,Dagbok!$E44," ")</f>
        <v xml:space="preserve"> </v>
      </c>
      <c r="S50" s="8" t="str">
        <f>IF(Dagbok!$F44=S$2,Dagbok!$E44," ")</f>
        <v xml:space="preserve"> </v>
      </c>
      <c r="T50" s="8" t="str">
        <f>IF(Dagbok!$G44=S$2,Dagbok!$E44," ")</f>
        <v xml:space="preserve"> </v>
      </c>
      <c r="U50" s="8" t="str">
        <f>IF(Dagbok!$F44=U$2,Dagbok!$E44," ")</f>
        <v xml:space="preserve"> </v>
      </c>
      <c r="V50" s="8" t="str">
        <f>IF(Dagbok!$G44=U$2,Dagbok!$E44," ")</f>
        <v xml:space="preserve"> </v>
      </c>
      <c r="W50" s="8" t="str">
        <f>IF(Dagbok!$F44=W$2,Dagbok!$E44," ")</f>
        <v xml:space="preserve"> </v>
      </c>
      <c r="X50" s="8" t="str">
        <f>IF(Dagbok!$G44=W$2,Dagbok!$E44," ")</f>
        <v xml:space="preserve"> </v>
      </c>
      <c r="Y50" s="8" t="str">
        <f>IF(Dagbok!$F44=Y$2,Dagbok!$E44," ")</f>
        <v xml:space="preserve"> </v>
      </c>
      <c r="Z50" s="8" t="str">
        <f>IF(Dagbok!$G44=Y$2,Dagbok!$E44," ")</f>
        <v xml:space="preserve"> </v>
      </c>
      <c r="AA50" s="8" t="str">
        <f>IF(Dagbok!$F44=AA$2,Dagbok!$E44," ")</f>
        <v xml:space="preserve"> </v>
      </c>
      <c r="AB50" s="8" t="str">
        <f>IF(Dagbok!$G44=AA$2,Dagbok!$E44," ")</f>
        <v xml:space="preserve"> </v>
      </c>
      <c r="AC50" s="8" t="str">
        <f>IF(Dagbok!$F44=AC$2,Dagbok!$E44," ")</f>
        <v xml:space="preserve"> </v>
      </c>
      <c r="AD50" s="8" t="str">
        <f>IF(Dagbok!$G44=AC$2,Dagbok!$E44," ")</f>
        <v xml:space="preserve"> </v>
      </c>
      <c r="AE50" s="8" t="str">
        <f>IF(Dagbok!$F44=AE$2,Dagbok!$E44," ")</f>
        <v xml:space="preserve"> </v>
      </c>
      <c r="AF50" s="8" t="str">
        <f>IF(Dagbok!$G44=AE$2,Dagbok!$E44," ")</f>
        <v xml:space="preserve"> </v>
      </c>
      <c r="AG50" s="8" t="str">
        <f>IF(Dagbok!$F44=AG$2,Dagbok!$E44," ")</f>
        <v xml:space="preserve"> </v>
      </c>
      <c r="AH50" s="8" t="str">
        <f>IF(Dagbok!$G44=AG$2,Dagbok!$E44," ")</f>
        <v xml:space="preserve"> </v>
      </c>
      <c r="AI50" s="8" t="str">
        <f>IF(Dagbok!$F44=AI$2,Dagbok!$E44," ")</f>
        <v xml:space="preserve"> </v>
      </c>
      <c r="AJ50" s="8" t="str">
        <f>IF(Dagbok!$G44=AI$2,Dagbok!$E44," ")</f>
        <v xml:space="preserve"> </v>
      </c>
      <c r="AK50" s="8" t="str">
        <f>IF(Dagbok!$F44=AK$2,Dagbok!$E44," ")</f>
        <v xml:space="preserve"> </v>
      </c>
      <c r="AL50" s="8" t="str">
        <f>IF(Dagbok!$G44=AK$2,Dagbok!$E44," ")</f>
        <v xml:space="preserve"> </v>
      </c>
      <c r="AM50" s="8" t="str">
        <f>IF(Dagbok!$F44=AM$2,Dagbok!$E44," ")</f>
        <v xml:space="preserve"> </v>
      </c>
      <c r="AN50" s="8" t="str">
        <f>IF(Dagbok!$G44=AM$2,Dagbok!$E44," ")</f>
        <v xml:space="preserve"> </v>
      </c>
    </row>
    <row r="51" spans="1:40" x14ac:dyDescent="0.25">
      <c r="A51" s="32">
        <f>IF(Dagbok!B45&gt;0,Dagbok!B45," ")</f>
        <v>43</v>
      </c>
      <c r="B51" s="32">
        <f>IF(Dagbok!C45&gt;0,Dagbok!C45," ")</f>
        <v>32</v>
      </c>
      <c r="C51" s="8" t="str">
        <f>IF(Dagbok!$F45=C$2,Dagbok!$E45," ")</f>
        <v xml:space="preserve"> </v>
      </c>
      <c r="D51" s="8" t="str">
        <f>IF(Dagbok!$G45=C$2,Dagbok!$E45," ")</f>
        <v xml:space="preserve"> </v>
      </c>
      <c r="E51" s="8" t="str">
        <f>IF(Dagbok!$F45=E$2,Dagbok!$E45," ")</f>
        <v xml:space="preserve"> </v>
      </c>
      <c r="F51" s="8" t="str">
        <f>IF(Dagbok!$G45=E$2,Dagbok!$E45," ")</f>
        <v xml:space="preserve"> </v>
      </c>
      <c r="G51" s="8" t="str">
        <f>IF(Dagbok!$F45=G$2,Dagbok!$E45," ")</f>
        <v xml:space="preserve"> </v>
      </c>
      <c r="H51" s="8" t="str">
        <f>IF(Dagbok!$G45=G$2,Dagbok!$E45," ")</f>
        <v xml:space="preserve"> </v>
      </c>
      <c r="I51" s="8" t="str">
        <f>IF(Dagbok!$F45=I$2,Dagbok!$E45," ")</f>
        <v xml:space="preserve"> </v>
      </c>
      <c r="J51" s="8" t="str">
        <f>IF(Dagbok!$G45=I$2,Dagbok!$E45," ")</f>
        <v xml:space="preserve"> </v>
      </c>
      <c r="K51" s="8" t="str">
        <f>IF(Dagbok!$F45=K$2,Dagbok!$E45," ")</f>
        <v xml:space="preserve"> </v>
      </c>
      <c r="L51" s="8" t="str">
        <f>IF(Dagbok!$G45=K$2,Dagbok!$E45," ")</f>
        <v xml:space="preserve"> </v>
      </c>
      <c r="M51" s="8" t="str">
        <f>IF(Dagbok!$F45=M$2,Dagbok!$E45," ")</f>
        <v xml:space="preserve"> </v>
      </c>
      <c r="N51" s="8" t="str">
        <f>IF(Dagbok!$G45=M$2,Dagbok!$E45," ")</f>
        <v xml:space="preserve"> </v>
      </c>
      <c r="O51" s="8" t="str">
        <f>IF(Dagbok!$F45=O$2,Dagbok!$E45," ")</f>
        <v xml:space="preserve"> </v>
      </c>
      <c r="P51" s="8" t="str">
        <f>IF(Dagbok!$G45=O$2,Dagbok!$E45," ")</f>
        <v xml:space="preserve"> </v>
      </c>
      <c r="Q51" s="8" t="str">
        <f>IF(Dagbok!$F45=Q$2,Dagbok!$E45," ")</f>
        <v xml:space="preserve"> </v>
      </c>
      <c r="R51" s="8" t="str">
        <f>IF(Dagbok!$G45=Q$2,Dagbok!$E45," ")</f>
        <v xml:space="preserve"> </v>
      </c>
      <c r="S51" s="8" t="str">
        <f>IF(Dagbok!$F45=S$2,Dagbok!$E45," ")</f>
        <v xml:space="preserve"> </v>
      </c>
      <c r="T51" s="8" t="str">
        <f>IF(Dagbok!$G45=S$2,Dagbok!$E45," ")</f>
        <v xml:space="preserve"> </v>
      </c>
      <c r="U51" s="8" t="str">
        <f>IF(Dagbok!$F45=U$2,Dagbok!$E45," ")</f>
        <v xml:space="preserve"> </v>
      </c>
      <c r="V51" s="8" t="str">
        <f>IF(Dagbok!$G45=U$2,Dagbok!$E45," ")</f>
        <v xml:space="preserve"> </v>
      </c>
      <c r="W51" s="8" t="str">
        <f>IF(Dagbok!$F45=W$2,Dagbok!$E45," ")</f>
        <v xml:space="preserve"> </v>
      </c>
      <c r="X51" s="8" t="str">
        <f>IF(Dagbok!$G45=W$2,Dagbok!$E45," ")</f>
        <v xml:space="preserve"> </v>
      </c>
      <c r="Y51" s="8" t="str">
        <f>IF(Dagbok!$F45=Y$2,Dagbok!$E45," ")</f>
        <v xml:space="preserve"> </v>
      </c>
      <c r="Z51" s="8" t="str">
        <f>IF(Dagbok!$G45=Y$2,Dagbok!$E45," ")</f>
        <v xml:space="preserve"> </v>
      </c>
      <c r="AA51" s="8" t="str">
        <f>IF(Dagbok!$F45=AA$2,Dagbok!$E45," ")</f>
        <v xml:space="preserve"> </v>
      </c>
      <c r="AB51" s="8" t="str">
        <f>IF(Dagbok!$G45=AA$2,Dagbok!$E45," ")</f>
        <v xml:space="preserve"> </v>
      </c>
      <c r="AC51" s="8" t="str">
        <f>IF(Dagbok!$F45=AC$2,Dagbok!$E45," ")</f>
        <v xml:space="preserve"> </v>
      </c>
      <c r="AD51" s="8" t="str">
        <f>IF(Dagbok!$G45=AC$2,Dagbok!$E45," ")</f>
        <v xml:space="preserve"> </v>
      </c>
      <c r="AE51" s="8" t="str">
        <f>IF(Dagbok!$F45=AE$2,Dagbok!$E45," ")</f>
        <v xml:space="preserve"> </v>
      </c>
      <c r="AF51" s="8" t="str">
        <f>IF(Dagbok!$G45=AE$2,Dagbok!$E45," ")</f>
        <v xml:space="preserve"> </v>
      </c>
      <c r="AG51" s="8" t="str">
        <f>IF(Dagbok!$F45=AG$2,Dagbok!$E45," ")</f>
        <v xml:space="preserve"> </v>
      </c>
      <c r="AH51" s="8" t="str">
        <f>IF(Dagbok!$G45=AG$2,Dagbok!$E45," ")</f>
        <v xml:space="preserve"> </v>
      </c>
      <c r="AI51" s="8" t="str">
        <f>IF(Dagbok!$F45=AI$2,Dagbok!$E45," ")</f>
        <v xml:space="preserve"> </v>
      </c>
      <c r="AJ51" s="8" t="str">
        <f>IF(Dagbok!$G45=AI$2,Dagbok!$E45," ")</f>
        <v xml:space="preserve"> </v>
      </c>
      <c r="AK51" s="8" t="str">
        <f>IF(Dagbok!$F45=AK$2,Dagbok!$E45," ")</f>
        <v xml:space="preserve"> </v>
      </c>
      <c r="AL51" s="8" t="str">
        <f>IF(Dagbok!$G45=AK$2,Dagbok!$E45," ")</f>
        <v xml:space="preserve"> </v>
      </c>
      <c r="AM51" s="8" t="str">
        <f>IF(Dagbok!$F45=AM$2,Dagbok!$E45," ")</f>
        <v xml:space="preserve"> </v>
      </c>
      <c r="AN51" s="8" t="str">
        <f>IF(Dagbok!$G45=AM$2,Dagbok!$E45," ")</f>
        <v xml:space="preserve"> </v>
      </c>
    </row>
    <row r="52" spans="1:40" x14ac:dyDescent="0.25">
      <c r="A52" s="32">
        <f>IF(Dagbok!B46&gt;0,Dagbok!B46," ")</f>
        <v>44</v>
      </c>
      <c r="B52" s="32">
        <f>IF(Dagbok!C46&gt;0,Dagbok!C46," ")</f>
        <v>32</v>
      </c>
      <c r="C52" s="8" t="str">
        <f>IF(Dagbok!$F46=C$2,Dagbok!$E46," ")</f>
        <v xml:space="preserve"> </v>
      </c>
      <c r="D52" s="8" t="str">
        <f>IF(Dagbok!$G46=C$2,Dagbok!$E46," ")</f>
        <v xml:space="preserve"> </v>
      </c>
      <c r="E52" s="8" t="str">
        <f>IF(Dagbok!$F46=E$2,Dagbok!$E46," ")</f>
        <v xml:space="preserve"> </v>
      </c>
      <c r="F52" s="8" t="str">
        <f>IF(Dagbok!$G46=E$2,Dagbok!$E46," ")</f>
        <v xml:space="preserve"> </v>
      </c>
      <c r="G52" s="8" t="str">
        <f>IF(Dagbok!$F46=G$2,Dagbok!$E46," ")</f>
        <v xml:space="preserve"> </v>
      </c>
      <c r="H52" s="8" t="str">
        <f>IF(Dagbok!$G46=G$2,Dagbok!$E46," ")</f>
        <v xml:space="preserve"> </v>
      </c>
      <c r="I52" s="8" t="str">
        <f>IF(Dagbok!$F46=I$2,Dagbok!$E46," ")</f>
        <v xml:space="preserve"> </v>
      </c>
      <c r="J52" s="8" t="str">
        <f>IF(Dagbok!$G46=I$2,Dagbok!$E46," ")</f>
        <v xml:space="preserve"> </v>
      </c>
      <c r="K52" s="8" t="str">
        <f>IF(Dagbok!$F46=K$2,Dagbok!$E46," ")</f>
        <v xml:space="preserve"> </v>
      </c>
      <c r="L52" s="8" t="str">
        <f>IF(Dagbok!$G46=K$2,Dagbok!$E46," ")</f>
        <v xml:space="preserve"> </v>
      </c>
      <c r="M52" s="8" t="str">
        <f>IF(Dagbok!$F46=M$2,Dagbok!$E46," ")</f>
        <v xml:space="preserve"> </v>
      </c>
      <c r="N52" s="8" t="str">
        <f>IF(Dagbok!$G46=M$2,Dagbok!$E46," ")</f>
        <v xml:space="preserve"> </v>
      </c>
      <c r="O52" s="8" t="str">
        <f>IF(Dagbok!$F46=O$2,Dagbok!$E46," ")</f>
        <v xml:space="preserve"> </v>
      </c>
      <c r="P52" s="8" t="str">
        <f>IF(Dagbok!$G46=O$2,Dagbok!$E46," ")</f>
        <v xml:space="preserve"> </v>
      </c>
      <c r="Q52" s="8" t="str">
        <f>IF(Dagbok!$F46=Q$2,Dagbok!$E46," ")</f>
        <v xml:space="preserve"> </v>
      </c>
      <c r="R52" s="8" t="str">
        <f>IF(Dagbok!$G46=Q$2,Dagbok!$E46," ")</f>
        <v xml:space="preserve"> </v>
      </c>
      <c r="S52" s="8" t="str">
        <f>IF(Dagbok!$F46=S$2,Dagbok!$E46," ")</f>
        <v xml:space="preserve"> </v>
      </c>
      <c r="T52" s="8" t="str">
        <f>IF(Dagbok!$G46=S$2,Dagbok!$E46," ")</f>
        <v xml:space="preserve"> </v>
      </c>
      <c r="U52" s="8" t="str">
        <f>IF(Dagbok!$F46=U$2,Dagbok!$E46," ")</f>
        <v xml:space="preserve"> </v>
      </c>
      <c r="V52" s="8" t="str">
        <f>IF(Dagbok!$G46=U$2,Dagbok!$E46," ")</f>
        <v xml:space="preserve"> </v>
      </c>
      <c r="W52" s="8" t="str">
        <f>IF(Dagbok!$F46=W$2,Dagbok!$E46," ")</f>
        <v xml:space="preserve"> </v>
      </c>
      <c r="X52" s="8" t="str">
        <f>IF(Dagbok!$G46=W$2,Dagbok!$E46," ")</f>
        <v xml:space="preserve"> </v>
      </c>
      <c r="Y52" s="8" t="str">
        <f>IF(Dagbok!$F46=Y$2,Dagbok!$E46," ")</f>
        <v xml:space="preserve"> </v>
      </c>
      <c r="Z52" s="8" t="str">
        <f>IF(Dagbok!$G46=Y$2,Dagbok!$E46," ")</f>
        <v xml:space="preserve"> </v>
      </c>
      <c r="AA52" s="8" t="str">
        <f>IF(Dagbok!$F46=AA$2,Dagbok!$E46," ")</f>
        <v xml:space="preserve"> </v>
      </c>
      <c r="AB52" s="8" t="str">
        <f>IF(Dagbok!$G46=AA$2,Dagbok!$E46," ")</f>
        <v xml:space="preserve"> </v>
      </c>
      <c r="AC52" s="8" t="str">
        <f>IF(Dagbok!$F46=AC$2,Dagbok!$E46," ")</f>
        <v xml:space="preserve"> </v>
      </c>
      <c r="AD52" s="8" t="str">
        <f>IF(Dagbok!$G46=AC$2,Dagbok!$E46," ")</f>
        <v xml:space="preserve"> </v>
      </c>
      <c r="AE52" s="8" t="str">
        <f>IF(Dagbok!$F46=AE$2,Dagbok!$E46," ")</f>
        <v xml:space="preserve"> </v>
      </c>
      <c r="AF52" s="8" t="str">
        <f>IF(Dagbok!$G46=AE$2,Dagbok!$E46," ")</f>
        <v xml:space="preserve"> </v>
      </c>
      <c r="AG52" s="8" t="str">
        <f>IF(Dagbok!$F46=AG$2,Dagbok!$E46," ")</f>
        <v xml:space="preserve"> </v>
      </c>
      <c r="AH52" s="8" t="str">
        <f>IF(Dagbok!$G46=AG$2,Dagbok!$E46," ")</f>
        <v xml:space="preserve"> </v>
      </c>
      <c r="AI52" s="8" t="str">
        <f>IF(Dagbok!$F46=AI$2,Dagbok!$E46," ")</f>
        <v xml:space="preserve"> </v>
      </c>
      <c r="AJ52" s="8" t="str">
        <f>IF(Dagbok!$G46=AI$2,Dagbok!$E46," ")</f>
        <v xml:space="preserve"> </v>
      </c>
      <c r="AK52" s="8" t="str">
        <f>IF(Dagbok!$F46=AK$2,Dagbok!$E46," ")</f>
        <v xml:space="preserve"> </v>
      </c>
      <c r="AL52" s="8" t="str">
        <f>IF(Dagbok!$G46=AK$2,Dagbok!$E46," ")</f>
        <v xml:space="preserve"> </v>
      </c>
      <c r="AM52" s="8" t="str">
        <f>IF(Dagbok!$F46=AM$2,Dagbok!$E46," ")</f>
        <v xml:space="preserve"> </v>
      </c>
      <c r="AN52" s="8" t="str">
        <f>IF(Dagbok!$G46=AM$2,Dagbok!$E46," ")</f>
        <v xml:space="preserve"> </v>
      </c>
    </row>
    <row r="53" spans="1:40" x14ac:dyDescent="0.25">
      <c r="A53" s="32">
        <f>IF(Dagbok!B47&gt;0,Dagbok!B47," ")</f>
        <v>45</v>
      </c>
      <c r="B53" s="32">
        <f>IF(Dagbok!C47&gt;0,Dagbok!C47," ")</f>
        <v>32</v>
      </c>
      <c r="C53" s="8" t="str">
        <f>IF(Dagbok!$F47=C$2,Dagbok!$E47," ")</f>
        <v xml:space="preserve"> </v>
      </c>
      <c r="D53" s="8" t="str">
        <f>IF(Dagbok!$G47=C$2,Dagbok!$E47," ")</f>
        <v xml:space="preserve"> </v>
      </c>
      <c r="E53" s="8" t="str">
        <f>IF(Dagbok!$F47=E$2,Dagbok!$E47," ")</f>
        <v xml:space="preserve"> </v>
      </c>
      <c r="F53" s="8" t="str">
        <f>IF(Dagbok!$G47=E$2,Dagbok!$E47," ")</f>
        <v xml:space="preserve"> </v>
      </c>
      <c r="G53" s="8" t="str">
        <f>IF(Dagbok!$F47=G$2,Dagbok!$E47," ")</f>
        <v xml:space="preserve"> </v>
      </c>
      <c r="H53" s="8" t="str">
        <f>IF(Dagbok!$G47=G$2,Dagbok!$E47," ")</f>
        <v xml:space="preserve"> </v>
      </c>
      <c r="I53" s="8" t="str">
        <f>IF(Dagbok!$F47=I$2,Dagbok!$E47," ")</f>
        <v xml:space="preserve"> </v>
      </c>
      <c r="J53" s="8" t="str">
        <f>IF(Dagbok!$G47=I$2,Dagbok!$E47," ")</f>
        <v xml:space="preserve"> </v>
      </c>
      <c r="K53" s="8" t="str">
        <f>IF(Dagbok!$F47=K$2,Dagbok!$E47," ")</f>
        <v xml:space="preserve"> </v>
      </c>
      <c r="L53" s="8" t="str">
        <f>IF(Dagbok!$G47=K$2,Dagbok!$E47," ")</f>
        <v xml:space="preserve"> </v>
      </c>
      <c r="M53" s="8" t="str">
        <f>IF(Dagbok!$F47=M$2,Dagbok!$E47," ")</f>
        <v xml:space="preserve"> </v>
      </c>
      <c r="N53" s="8" t="str">
        <f>IF(Dagbok!$G47=M$2,Dagbok!$E47," ")</f>
        <v xml:space="preserve"> </v>
      </c>
      <c r="O53" s="8" t="str">
        <f>IF(Dagbok!$F47=O$2,Dagbok!$E47," ")</f>
        <v xml:space="preserve"> </v>
      </c>
      <c r="P53" s="8" t="str">
        <f>IF(Dagbok!$G47=O$2,Dagbok!$E47," ")</f>
        <v xml:space="preserve"> </v>
      </c>
      <c r="Q53" s="8" t="str">
        <f>IF(Dagbok!$F47=Q$2,Dagbok!$E47," ")</f>
        <v xml:space="preserve"> </v>
      </c>
      <c r="R53" s="8" t="str">
        <f>IF(Dagbok!$G47=Q$2,Dagbok!$E47," ")</f>
        <v xml:space="preserve"> </v>
      </c>
      <c r="S53" s="8" t="str">
        <f>IF(Dagbok!$F47=S$2,Dagbok!$E47," ")</f>
        <v xml:space="preserve"> </v>
      </c>
      <c r="T53" s="8" t="str">
        <f>IF(Dagbok!$G47=S$2,Dagbok!$E47," ")</f>
        <v xml:space="preserve"> </v>
      </c>
      <c r="U53" s="8" t="str">
        <f>IF(Dagbok!$F47=U$2,Dagbok!$E47," ")</f>
        <v xml:space="preserve"> </v>
      </c>
      <c r="V53" s="8" t="str">
        <f>IF(Dagbok!$G47=U$2,Dagbok!$E47," ")</f>
        <v xml:space="preserve"> </v>
      </c>
      <c r="W53" s="8" t="str">
        <f>IF(Dagbok!$F47=W$2,Dagbok!$E47," ")</f>
        <v xml:space="preserve"> </v>
      </c>
      <c r="X53" s="8" t="str">
        <f>IF(Dagbok!$G47=W$2,Dagbok!$E47," ")</f>
        <v xml:space="preserve"> </v>
      </c>
      <c r="Y53" s="8" t="str">
        <f>IF(Dagbok!$F47=Y$2,Dagbok!$E47," ")</f>
        <v xml:space="preserve"> </v>
      </c>
      <c r="Z53" s="8" t="str">
        <f>IF(Dagbok!$G47=Y$2,Dagbok!$E47," ")</f>
        <v xml:space="preserve"> </v>
      </c>
      <c r="AA53" s="8" t="str">
        <f>IF(Dagbok!$F47=AA$2,Dagbok!$E47," ")</f>
        <v xml:space="preserve"> </v>
      </c>
      <c r="AB53" s="8" t="str">
        <f>IF(Dagbok!$G47=AA$2,Dagbok!$E47," ")</f>
        <v xml:space="preserve"> </v>
      </c>
      <c r="AC53" s="8" t="str">
        <f>IF(Dagbok!$F47=AC$2,Dagbok!$E47," ")</f>
        <v xml:space="preserve"> </v>
      </c>
      <c r="AD53" s="8" t="str">
        <f>IF(Dagbok!$G47=AC$2,Dagbok!$E47," ")</f>
        <v xml:space="preserve"> </v>
      </c>
      <c r="AE53" s="8" t="str">
        <f>IF(Dagbok!$F47=AE$2,Dagbok!$E47," ")</f>
        <v xml:space="preserve"> </v>
      </c>
      <c r="AF53" s="8" t="str">
        <f>IF(Dagbok!$G47=AE$2,Dagbok!$E47," ")</f>
        <v xml:space="preserve"> </v>
      </c>
      <c r="AG53" s="8" t="str">
        <f>IF(Dagbok!$F47=AG$2,Dagbok!$E47," ")</f>
        <v xml:space="preserve"> </v>
      </c>
      <c r="AH53" s="8" t="str">
        <f>IF(Dagbok!$G47=AG$2,Dagbok!$E47," ")</f>
        <v xml:space="preserve"> </v>
      </c>
      <c r="AI53" s="8" t="str">
        <f>IF(Dagbok!$F47=AI$2,Dagbok!$E47," ")</f>
        <v xml:space="preserve"> </v>
      </c>
      <c r="AJ53" s="8" t="str">
        <f>IF(Dagbok!$G47=AI$2,Dagbok!$E47," ")</f>
        <v xml:space="preserve"> </v>
      </c>
      <c r="AK53" s="8" t="str">
        <f>IF(Dagbok!$F47=AK$2,Dagbok!$E47," ")</f>
        <v xml:space="preserve"> </v>
      </c>
      <c r="AL53" s="8" t="str">
        <f>IF(Dagbok!$G47=AK$2,Dagbok!$E47," ")</f>
        <v xml:space="preserve"> </v>
      </c>
      <c r="AM53" s="8" t="str">
        <f>IF(Dagbok!$F47=AM$2,Dagbok!$E47," ")</f>
        <v xml:space="preserve"> </v>
      </c>
      <c r="AN53" s="8" t="str">
        <f>IF(Dagbok!$G47=AM$2,Dagbok!$E47," ")</f>
        <v xml:space="preserve"> </v>
      </c>
    </row>
    <row r="54" spans="1:40" x14ac:dyDescent="0.25">
      <c r="A54" s="32">
        <f>IF(Dagbok!B48&gt;0,Dagbok!B48," ")</f>
        <v>46</v>
      </c>
      <c r="B54" s="32">
        <f>IF(Dagbok!C48&gt;0,Dagbok!C48," ")</f>
        <v>32</v>
      </c>
      <c r="C54" s="8" t="str">
        <f>IF(Dagbok!$F48=C$2,Dagbok!$E48," ")</f>
        <v xml:space="preserve"> </v>
      </c>
      <c r="D54" s="8" t="str">
        <f>IF(Dagbok!$G48=C$2,Dagbok!$E48," ")</f>
        <v xml:space="preserve"> </v>
      </c>
      <c r="E54" s="8" t="str">
        <f>IF(Dagbok!$F48=E$2,Dagbok!$E48," ")</f>
        <v xml:space="preserve"> </v>
      </c>
      <c r="F54" s="8" t="str">
        <f>IF(Dagbok!$G48=E$2,Dagbok!$E48," ")</f>
        <v xml:space="preserve"> </v>
      </c>
      <c r="G54" s="8" t="str">
        <f>IF(Dagbok!$F48=G$2,Dagbok!$E48," ")</f>
        <v xml:space="preserve"> </v>
      </c>
      <c r="H54" s="8" t="str">
        <f>IF(Dagbok!$G48=G$2,Dagbok!$E48," ")</f>
        <v xml:space="preserve"> </v>
      </c>
      <c r="I54" s="8" t="str">
        <f>IF(Dagbok!$F48=I$2,Dagbok!$E48," ")</f>
        <v xml:space="preserve"> </v>
      </c>
      <c r="J54" s="8" t="str">
        <f>IF(Dagbok!$G48=I$2,Dagbok!$E48," ")</f>
        <v xml:space="preserve"> </v>
      </c>
      <c r="K54" s="8" t="str">
        <f>IF(Dagbok!$F48=K$2,Dagbok!$E48," ")</f>
        <v xml:space="preserve"> </v>
      </c>
      <c r="L54" s="8" t="str">
        <f>IF(Dagbok!$G48=K$2,Dagbok!$E48," ")</f>
        <v xml:space="preserve"> </v>
      </c>
      <c r="M54" s="8" t="str">
        <f>IF(Dagbok!$F48=M$2,Dagbok!$E48," ")</f>
        <v xml:space="preserve"> </v>
      </c>
      <c r="N54" s="8" t="str">
        <f>IF(Dagbok!$G48=M$2,Dagbok!$E48," ")</f>
        <v xml:space="preserve"> </v>
      </c>
      <c r="O54" s="8" t="str">
        <f>IF(Dagbok!$F48=O$2,Dagbok!$E48," ")</f>
        <v xml:space="preserve"> </v>
      </c>
      <c r="P54" s="8" t="str">
        <f>IF(Dagbok!$G48=O$2,Dagbok!$E48," ")</f>
        <v xml:space="preserve"> </v>
      </c>
      <c r="Q54" s="8" t="str">
        <f>IF(Dagbok!$F48=Q$2,Dagbok!$E48," ")</f>
        <v xml:space="preserve"> </v>
      </c>
      <c r="R54" s="8" t="str">
        <f>IF(Dagbok!$G48=Q$2,Dagbok!$E48," ")</f>
        <v xml:space="preserve"> </v>
      </c>
      <c r="S54" s="8" t="str">
        <f>IF(Dagbok!$F48=S$2,Dagbok!$E48," ")</f>
        <v xml:space="preserve"> </v>
      </c>
      <c r="T54" s="8" t="str">
        <f>IF(Dagbok!$G48=S$2,Dagbok!$E48," ")</f>
        <v xml:space="preserve"> </v>
      </c>
      <c r="U54" s="8" t="str">
        <f>IF(Dagbok!$F48=U$2,Dagbok!$E48," ")</f>
        <v xml:space="preserve"> </v>
      </c>
      <c r="V54" s="8" t="str">
        <f>IF(Dagbok!$G48=U$2,Dagbok!$E48," ")</f>
        <v xml:space="preserve"> </v>
      </c>
      <c r="W54" s="8" t="str">
        <f>IF(Dagbok!$F48=W$2,Dagbok!$E48," ")</f>
        <v xml:space="preserve"> </v>
      </c>
      <c r="X54" s="8" t="str">
        <f>IF(Dagbok!$G48=W$2,Dagbok!$E48," ")</f>
        <v xml:space="preserve"> </v>
      </c>
      <c r="Y54" s="8" t="str">
        <f>IF(Dagbok!$F48=Y$2,Dagbok!$E48," ")</f>
        <v xml:space="preserve"> </v>
      </c>
      <c r="Z54" s="8" t="str">
        <f>IF(Dagbok!$G48=Y$2,Dagbok!$E48," ")</f>
        <v xml:space="preserve"> </v>
      </c>
      <c r="AA54" s="8" t="str">
        <f>IF(Dagbok!$F48=AA$2,Dagbok!$E48," ")</f>
        <v xml:space="preserve"> </v>
      </c>
      <c r="AB54" s="8" t="str">
        <f>IF(Dagbok!$G48=AA$2,Dagbok!$E48," ")</f>
        <v xml:space="preserve"> </v>
      </c>
      <c r="AC54" s="8" t="str">
        <f>IF(Dagbok!$F48=AC$2,Dagbok!$E48," ")</f>
        <v xml:space="preserve"> </v>
      </c>
      <c r="AD54" s="8" t="str">
        <f>IF(Dagbok!$G48=AC$2,Dagbok!$E48," ")</f>
        <v xml:space="preserve"> </v>
      </c>
      <c r="AE54" s="8" t="str">
        <f>IF(Dagbok!$F48=AE$2,Dagbok!$E48," ")</f>
        <v xml:space="preserve"> </v>
      </c>
      <c r="AF54" s="8" t="str">
        <f>IF(Dagbok!$G48=AE$2,Dagbok!$E48," ")</f>
        <v xml:space="preserve"> </v>
      </c>
      <c r="AG54" s="8" t="str">
        <f>IF(Dagbok!$F48=AG$2,Dagbok!$E48," ")</f>
        <v xml:space="preserve"> </v>
      </c>
      <c r="AH54" s="8" t="str">
        <f>IF(Dagbok!$G48=AG$2,Dagbok!$E48," ")</f>
        <v xml:space="preserve"> </v>
      </c>
      <c r="AI54" s="8" t="str">
        <f>IF(Dagbok!$F48=AI$2,Dagbok!$E48," ")</f>
        <v xml:space="preserve"> </v>
      </c>
      <c r="AJ54" s="8" t="str">
        <f>IF(Dagbok!$G48=AI$2,Dagbok!$E48," ")</f>
        <v xml:space="preserve"> </v>
      </c>
      <c r="AK54" s="8" t="str">
        <f>IF(Dagbok!$F48=AK$2,Dagbok!$E48," ")</f>
        <v xml:space="preserve"> </v>
      </c>
      <c r="AL54" s="8" t="str">
        <f>IF(Dagbok!$G48=AK$2,Dagbok!$E48," ")</f>
        <v xml:space="preserve"> </v>
      </c>
      <c r="AM54" s="8" t="str">
        <f>IF(Dagbok!$F48=AM$2,Dagbok!$E48," ")</f>
        <v xml:space="preserve"> </v>
      </c>
      <c r="AN54" s="8" t="str">
        <f>IF(Dagbok!$G48=AM$2,Dagbok!$E48," ")</f>
        <v xml:space="preserve"> </v>
      </c>
    </row>
    <row r="55" spans="1:40" x14ac:dyDescent="0.25">
      <c r="A55" s="32">
        <f>IF(Dagbok!B49&gt;0,Dagbok!B49," ")</f>
        <v>47</v>
      </c>
      <c r="B55" s="32">
        <f>IF(Dagbok!C49&gt;0,Dagbok!C49," ")</f>
        <v>32</v>
      </c>
      <c r="C55" s="8" t="str">
        <f>IF(Dagbok!$F49=C$2,Dagbok!$E49," ")</f>
        <v xml:space="preserve"> </v>
      </c>
      <c r="D55" s="8" t="str">
        <f>IF(Dagbok!$G49=C$2,Dagbok!$E49," ")</f>
        <v xml:space="preserve"> </v>
      </c>
      <c r="E55" s="8" t="str">
        <f>IF(Dagbok!$F49=E$2,Dagbok!$E49," ")</f>
        <v xml:space="preserve"> </v>
      </c>
      <c r="F55" s="8" t="str">
        <f>IF(Dagbok!$G49=E$2,Dagbok!$E49," ")</f>
        <v xml:space="preserve"> </v>
      </c>
      <c r="G55" s="8" t="str">
        <f>IF(Dagbok!$F49=G$2,Dagbok!$E49," ")</f>
        <v xml:space="preserve"> </v>
      </c>
      <c r="H55" s="8" t="str">
        <f>IF(Dagbok!$G49=G$2,Dagbok!$E49," ")</f>
        <v xml:space="preserve"> </v>
      </c>
      <c r="I55" s="8" t="str">
        <f>IF(Dagbok!$F49=I$2,Dagbok!$E49," ")</f>
        <v xml:space="preserve"> </v>
      </c>
      <c r="J55" s="8" t="str">
        <f>IF(Dagbok!$G49=I$2,Dagbok!$E49," ")</f>
        <v xml:space="preserve"> </v>
      </c>
      <c r="K55" s="8" t="str">
        <f>IF(Dagbok!$F49=K$2,Dagbok!$E49," ")</f>
        <v xml:space="preserve"> </v>
      </c>
      <c r="L55" s="8" t="str">
        <f>IF(Dagbok!$G49=K$2,Dagbok!$E49," ")</f>
        <v xml:space="preserve"> </v>
      </c>
      <c r="M55" s="8" t="str">
        <f>IF(Dagbok!$F49=M$2,Dagbok!$E49," ")</f>
        <v xml:space="preserve"> </v>
      </c>
      <c r="N55" s="8" t="str">
        <f>IF(Dagbok!$G49=M$2,Dagbok!$E49," ")</f>
        <v xml:space="preserve"> </v>
      </c>
      <c r="O55" s="8" t="str">
        <f>IF(Dagbok!$F49=O$2,Dagbok!$E49," ")</f>
        <v xml:space="preserve"> </v>
      </c>
      <c r="P55" s="8" t="str">
        <f>IF(Dagbok!$G49=O$2,Dagbok!$E49," ")</f>
        <v xml:space="preserve"> </v>
      </c>
      <c r="Q55" s="8" t="str">
        <f>IF(Dagbok!$F49=Q$2,Dagbok!$E49," ")</f>
        <v xml:space="preserve"> </v>
      </c>
      <c r="R55" s="8" t="str">
        <f>IF(Dagbok!$G49=Q$2,Dagbok!$E49," ")</f>
        <v xml:space="preserve"> </v>
      </c>
      <c r="S55" s="8" t="str">
        <f>IF(Dagbok!$F49=S$2,Dagbok!$E49," ")</f>
        <v xml:space="preserve"> </v>
      </c>
      <c r="T55" s="8" t="str">
        <f>IF(Dagbok!$G49=S$2,Dagbok!$E49," ")</f>
        <v xml:space="preserve"> </v>
      </c>
      <c r="U55" s="8" t="str">
        <f>IF(Dagbok!$F49=U$2,Dagbok!$E49," ")</f>
        <v xml:space="preserve"> </v>
      </c>
      <c r="V55" s="8" t="str">
        <f>IF(Dagbok!$G49=U$2,Dagbok!$E49," ")</f>
        <v xml:space="preserve"> </v>
      </c>
      <c r="W55" s="8" t="str">
        <f>IF(Dagbok!$F49=W$2,Dagbok!$E49," ")</f>
        <v xml:space="preserve"> </v>
      </c>
      <c r="X55" s="8" t="str">
        <f>IF(Dagbok!$G49=W$2,Dagbok!$E49," ")</f>
        <v xml:space="preserve"> </v>
      </c>
      <c r="Y55" s="8" t="str">
        <f>IF(Dagbok!$F49=Y$2,Dagbok!$E49," ")</f>
        <v xml:space="preserve"> </v>
      </c>
      <c r="Z55" s="8" t="str">
        <f>IF(Dagbok!$G49=Y$2,Dagbok!$E49," ")</f>
        <v xml:space="preserve"> </v>
      </c>
      <c r="AA55" s="8" t="str">
        <f>IF(Dagbok!$F49=AA$2,Dagbok!$E49," ")</f>
        <v xml:space="preserve"> </v>
      </c>
      <c r="AB55" s="8" t="str">
        <f>IF(Dagbok!$G49=AA$2,Dagbok!$E49," ")</f>
        <v xml:space="preserve"> </v>
      </c>
      <c r="AC55" s="8" t="str">
        <f>IF(Dagbok!$F49=AC$2,Dagbok!$E49," ")</f>
        <v xml:space="preserve"> </v>
      </c>
      <c r="AD55" s="8" t="str">
        <f>IF(Dagbok!$G49=AC$2,Dagbok!$E49," ")</f>
        <v xml:space="preserve"> </v>
      </c>
      <c r="AE55" s="8" t="str">
        <f>IF(Dagbok!$F49=AE$2,Dagbok!$E49," ")</f>
        <v xml:space="preserve"> </v>
      </c>
      <c r="AF55" s="8" t="str">
        <f>IF(Dagbok!$G49=AE$2,Dagbok!$E49," ")</f>
        <v xml:space="preserve"> </v>
      </c>
      <c r="AG55" s="8" t="str">
        <f>IF(Dagbok!$F49=AG$2,Dagbok!$E49," ")</f>
        <v xml:space="preserve"> </v>
      </c>
      <c r="AH55" s="8" t="str">
        <f>IF(Dagbok!$G49=AG$2,Dagbok!$E49," ")</f>
        <v xml:space="preserve"> </v>
      </c>
      <c r="AI55" s="8" t="str">
        <f>IF(Dagbok!$F49=AI$2,Dagbok!$E49," ")</f>
        <v xml:space="preserve"> </v>
      </c>
      <c r="AJ55" s="8" t="str">
        <f>IF(Dagbok!$G49=AI$2,Dagbok!$E49," ")</f>
        <v xml:space="preserve"> </v>
      </c>
      <c r="AK55" s="8" t="str">
        <f>IF(Dagbok!$F49=AK$2,Dagbok!$E49," ")</f>
        <v xml:space="preserve"> </v>
      </c>
      <c r="AL55" s="8" t="str">
        <f>IF(Dagbok!$G49=AK$2,Dagbok!$E49," ")</f>
        <v xml:space="preserve"> </v>
      </c>
      <c r="AM55" s="8" t="str">
        <f>IF(Dagbok!$F49=AM$2,Dagbok!$E49," ")</f>
        <v xml:space="preserve"> </v>
      </c>
      <c r="AN55" s="8" t="str">
        <f>IF(Dagbok!$G49=AM$2,Dagbok!$E49," ")</f>
        <v xml:space="preserve"> </v>
      </c>
    </row>
    <row r="56" spans="1:40" x14ac:dyDescent="0.25">
      <c r="A56" s="32">
        <f>IF(Dagbok!B50&gt;0,Dagbok!B50," ")</f>
        <v>48</v>
      </c>
      <c r="B56" s="32">
        <f>IF(Dagbok!C50&gt;0,Dagbok!C50," ")</f>
        <v>32</v>
      </c>
      <c r="C56" s="8" t="str">
        <f>IF(Dagbok!$F50=C$2,Dagbok!$E50," ")</f>
        <v xml:space="preserve"> </v>
      </c>
      <c r="D56" s="8" t="str">
        <f>IF(Dagbok!$G50=C$2,Dagbok!$E50," ")</f>
        <v xml:space="preserve"> </v>
      </c>
      <c r="E56" s="8" t="str">
        <f>IF(Dagbok!$F50=E$2,Dagbok!$E50," ")</f>
        <v xml:space="preserve"> </v>
      </c>
      <c r="F56" s="8" t="str">
        <f>IF(Dagbok!$G50=E$2,Dagbok!$E50," ")</f>
        <v xml:space="preserve"> </v>
      </c>
      <c r="G56" s="8" t="str">
        <f>IF(Dagbok!$F50=G$2,Dagbok!$E50," ")</f>
        <v xml:space="preserve"> </v>
      </c>
      <c r="H56" s="8" t="str">
        <f>IF(Dagbok!$G50=G$2,Dagbok!$E50," ")</f>
        <v xml:space="preserve"> </v>
      </c>
      <c r="I56" s="8" t="str">
        <f>IF(Dagbok!$F50=I$2,Dagbok!$E50," ")</f>
        <v xml:space="preserve"> </v>
      </c>
      <c r="J56" s="8" t="str">
        <f>IF(Dagbok!$G50=I$2,Dagbok!$E50," ")</f>
        <v xml:space="preserve"> </v>
      </c>
      <c r="K56" s="8" t="str">
        <f>IF(Dagbok!$F50=K$2,Dagbok!$E50," ")</f>
        <v xml:space="preserve"> </v>
      </c>
      <c r="L56" s="8" t="str">
        <f>IF(Dagbok!$G50=K$2,Dagbok!$E50," ")</f>
        <v xml:space="preserve"> </v>
      </c>
      <c r="M56" s="8" t="str">
        <f>IF(Dagbok!$F50=M$2,Dagbok!$E50," ")</f>
        <v xml:space="preserve"> </v>
      </c>
      <c r="N56" s="8" t="str">
        <f>IF(Dagbok!$G50=M$2,Dagbok!$E50," ")</f>
        <v xml:space="preserve"> </v>
      </c>
      <c r="O56" s="8" t="str">
        <f>IF(Dagbok!$F50=O$2,Dagbok!$E50," ")</f>
        <v xml:space="preserve"> </v>
      </c>
      <c r="P56" s="8" t="str">
        <f>IF(Dagbok!$G50=O$2,Dagbok!$E50," ")</f>
        <v xml:space="preserve"> </v>
      </c>
      <c r="Q56" s="8" t="str">
        <f>IF(Dagbok!$F50=Q$2,Dagbok!$E50," ")</f>
        <v xml:space="preserve"> </v>
      </c>
      <c r="R56" s="8" t="str">
        <f>IF(Dagbok!$G50=Q$2,Dagbok!$E50," ")</f>
        <v xml:space="preserve"> </v>
      </c>
      <c r="S56" s="8" t="str">
        <f>IF(Dagbok!$F50=S$2,Dagbok!$E50," ")</f>
        <v xml:space="preserve"> </v>
      </c>
      <c r="T56" s="8" t="str">
        <f>IF(Dagbok!$G50=S$2,Dagbok!$E50," ")</f>
        <v xml:space="preserve"> </v>
      </c>
      <c r="U56" s="8" t="str">
        <f>IF(Dagbok!$F50=U$2,Dagbok!$E50," ")</f>
        <v xml:space="preserve"> </v>
      </c>
      <c r="V56" s="8" t="str">
        <f>IF(Dagbok!$G50=U$2,Dagbok!$E50," ")</f>
        <v xml:space="preserve"> </v>
      </c>
      <c r="W56" s="8" t="str">
        <f>IF(Dagbok!$F50=W$2,Dagbok!$E50," ")</f>
        <v xml:space="preserve"> </v>
      </c>
      <c r="X56" s="8" t="str">
        <f>IF(Dagbok!$G50=W$2,Dagbok!$E50," ")</f>
        <v xml:space="preserve"> </v>
      </c>
      <c r="Y56" s="8" t="str">
        <f>IF(Dagbok!$F50=Y$2,Dagbok!$E50," ")</f>
        <v xml:space="preserve"> </v>
      </c>
      <c r="Z56" s="8" t="str">
        <f>IF(Dagbok!$G50=Y$2,Dagbok!$E50," ")</f>
        <v xml:space="preserve"> </v>
      </c>
      <c r="AA56" s="8" t="str">
        <f>IF(Dagbok!$F50=AA$2,Dagbok!$E50," ")</f>
        <v xml:space="preserve"> </v>
      </c>
      <c r="AB56" s="8" t="str">
        <f>IF(Dagbok!$G50=AA$2,Dagbok!$E50," ")</f>
        <v xml:space="preserve"> </v>
      </c>
      <c r="AC56" s="8" t="str">
        <f>IF(Dagbok!$F50=AC$2,Dagbok!$E50," ")</f>
        <v xml:space="preserve"> </v>
      </c>
      <c r="AD56" s="8" t="str">
        <f>IF(Dagbok!$G50=AC$2,Dagbok!$E50," ")</f>
        <v xml:space="preserve"> </v>
      </c>
      <c r="AE56" s="8" t="str">
        <f>IF(Dagbok!$F50=AE$2,Dagbok!$E50," ")</f>
        <v xml:space="preserve"> </v>
      </c>
      <c r="AF56" s="8" t="str">
        <f>IF(Dagbok!$G50=AE$2,Dagbok!$E50," ")</f>
        <v xml:space="preserve"> </v>
      </c>
      <c r="AG56" s="8" t="str">
        <f>IF(Dagbok!$F50=AG$2,Dagbok!$E50," ")</f>
        <v xml:space="preserve"> </v>
      </c>
      <c r="AH56" s="8" t="str">
        <f>IF(Dagbok!$G50=AG$2,Dagbok!$E50," ")</f>
        <v xml:space="preserve"> </v>
      </c>
      <c r="AI56" s="8" t="str">
        <f>IF(Dagbok!$F50=AI$2,Dagbok!$E50," ")</f>
        <v xml:space="preserve"> </v>
      </c>
      <c r="AJ56" s="8" t="str">
        <f>IF(Dagbok!$G50=AI$2,Dagbok!$E50," ")</f>
        <v xml:space="preserve"> </v>
      </c>
      <c r="AK56" s="8" t="str">
        <f>IF(Dagbok!$F50=AK$2,Dagbok!$E50," ")</f>
        <v xml:space="preserve"> </v>
      </c>
      <c r="AL56" s="8" t="str">
        <f>IF(Dagbok!$G50=AK$2,Dagbok!$E50," ")</f>
        <v xml:space="preserve"> </v>
      </c>
      <c r="AM56" s="8" t="str">
        <f>IF(Dagbok!$F50=AM$2,Dagbok!$E50," ")</f>
        <v xml:space="preserve"> </v>
      </c>
      <c r="AN56" s="8" t="str">
        <f>IF(Dagbok!$G50=AM$2,Dagbok!$E50," ")</f>
        <v xml:space="preserve"> </v>
      </c>
    </row>
    <row r="57" spans="1:40" x14ac:dyDescent="0.25">
      <c r="A57" s="32">
        <f>IF(Dagbok!B51&gt;0,Dagbok!B51," ")</f>
        <v>49</v>
      </c>
      <c r="B57" s="32">
        <f>IF(Dagbok!C51&gt;0,Dagbok!C51," ")</f>
        <v>32</v>
      </c>
      <c r="C57" s="8" t="str">
        <f>IF(Dagbok!$F51=C$2,Dagbok!$E51," ")</f>
        <v xml:space="preserve"> </v>
      </c>
      <c r="D57" s="8" t="str">
        <f>IF(Dagbok!$G51=C$2,Dagbok!$E51," ")</f>
        <v xml:space="preserve"> </v>
      </c>
      <c r="E57" s="8" t="str">
        <f>IF(Dagbok!$F51=E$2,Dagbok!$E51," ")</f>
        <v xml:space="preserve"> </v>
      </c>
      <c r="F57" s="8" t="str">
        <f>IF(Dagbok!$G51=E$2,Dagbok!$E51," ")</f>
        <v xml:space="preserve"> </v>
      </c>
      <c r="G57" s="8" t="str">
        <f>IF(Dagbok!$F51=G$2,Dagbok!$E51," ")</f>
        <v xml:space="preserve"> </v>
      </c>
      <c r="H57" s="8" t="str">
        <f>IF(Dagbok!$G51=G$2,Dagbok!$E51," ")</f>
        <v xml:space="preserve"> </v>
      </c>
      <c r="I57" s="8" t="str">
        <f>IF(Dagbok!$F51=I$2,Dagbok!$E51," ")</f>
        <v xml:space="preserve"> </v>
      </c>
      <c r="J57" s="8" t="str">
        <f>IF(Dagbok!$G51=I$2,Dagbok!$E51," ")</f>
        <v xml:space="preserve"> </v>
      </c>
      <c r="K57" s="8" t="str">
        <f>IF(Dagbok!$F51=K$2,Dagbok!$E51," ")</f>
        <v xml:space="preserve"> </v>
      </c>
      <c r="L57" s="8" t="str">
        <f>IF(Dagbok!$G51=K$2,Dagbok!$E51," ")</f>
        <v xml:space="preserve"> </v>
      </c>
      <c r="M57" s="8" t="str">
        <f>IF(Dagbok!$F51=M$2,Dagbok!$E51," ")</f>
        <v xml:space="preserve"> </v>
      </c>
      <c r="N57" s="8" t="str">
        <f>IF(Dagbok!$G51=M$2,Dagbok!$E51," ")</f>
        <v xml:space="preserve"> </v>
      </c>
      <c r="O57" s="8" t="str">
        <f>IF(Dagbok!$F51=O$2,Dagbok!$E51," ")</f>
        <v xml:space="preserve"> </v>
      </c>
      <c r="P57" s="8" t="str">
        <f>IF(Dagbok!$G51=O$2,Dagbok!$E51," ")</f>
        <v xml:space="preserve"> </v>
      </c>
      <c r="Q57" s="8" t="str">
        <f>IF(Dagbok!$F51=Q$2,Dagbok!$E51," ")</f>
        <v xml:space="preserve"> </v>
      </c>
      <c r="R57" s="8" t="str">
        <f>IF(Dagbok!$G51=Q$2,Dagbok!$E51," ")</f>
        <v xml:space="preserve"> </v>
      </c>
      <c r="S57" s="8" t="str">
        <f>IF(Dagbok!$F51=S$2,Dagbok!$E51," ")</f>
        <v xml:space="preserve"> </v>
      </c>
      <c r="T57" s="8" t="str">
        <f>IF(Dagbok!$G51=S$2,Dagbok!$E51," ")</f>
        <v xml:space="preserve"> </v>
      </c>
      <c r="U57" s="8" t="str">
        <f>IF(Dagbok!$F51=U$2,Dagbok!$E51," ")</f>
        <v xml:space="preserve"> </v>
      </c>
      <c r="V57" s="8" t="str">
        <f>IF(Dagbok!$G51=U$2,Dagbok!$E51," ")</f>
        <v xml:space="preserve"> </v>
      </c>
      <c r="W57" s="8" t="str">
        <f>IF(Dagbok!$F51=W$2,Dagbok!$E51," ")</f>
        <v xml:space="preserve"> </v>
      </c>
      <c r="X57" s="8" t="str">
        <f>IF(Dagbok!$G51=W$2,Dagbok!$E51," ")</f>
        <v xml:space="preserve"> </v>
      </c>
      <c r="Y57" s="8" t="str">
        <f>IF(Dagbok!$F51=Y$2,Dagbok!$E51," ")</f>
        <v xml:space="preserve"> </v>
      </c>
      <c r="Z57" s="8" t="str">
        <f>IF(Dagbok!$G51=Y$2,Dagbok!$E51," ")</f>
        <v xml:space="preserve"> </v>
      </c>
      <c r="AA57" s="8" t="str">
        <f>IF(Dagbok!$F51=AA$2,Dagbok!$E51," ")</f>
        <v xml:space="preserve"> </v>
      </c>
      <c r="AB57" s="8" t="str">
        <f>IF(Dagbok!$G51=AA$2,Dagbok!$E51," ")</f>
        <v xml:space="preserve"> </v>
      </c>
      <c r="AC57" s="8" t="str">
        <f>IF(Dagbok!$F51=AC$2,Dagbok!$E51," ")</f>
        <v xml:space="preserve"> </v>
      </c>
      <c r="AD57" s="8" t="str">
        <f>IF(Dagbok!$G51=AC$2,Dagbok!$E51," ")</f>
        <v xml:space="preserve"> </v>
      </c>
      <c r="AE57" s="8" t="str">
        <f>IF(Dagbok!$F51=AE$2,Dagbok!$E51," ")</f>
        <v xml:space="preserve"> </v>
      </c>
      <c r="AF57" s="8" t="str">
        <f>IF(Dagbok!$G51=AE$2,Dagbok!$E51," ")</f>
        <v xml:space="preserve"> </v>
      </c>
      <c r="AG57" s="8" t="str">
        <f>IF(Dagbok!$F51=AG$2,Dagbok!$E51," ")</f>
        <v xml:space="preserve"> </v>
      </c>
      <c r="AH57" s="8" t="str">
        <f>IF(Dagbok!$G51=AG$2,Dagbok!$E51," ")</f>
        <v xml:space="preserve"> </v>
      </c>
      <c r="AI57" s="8" t="str">
        <f>IF(Dagbok!$F51=AI$2,Dagbok!$E51," ")</f>
        <v xml:space="preserve"> </v>
      </c>
      <c r="AJ57" s="8" t="str">
        <f>IF(Dagbok!$G51=AI$2,Dagbok!$E51," ")</f>
        <v xml:space="preserve"> </v>
      </c>
      <c r="AK57" s="8" t="str">
        <f>IF(Dagbok!$F51=AK$2,Dagbok!$E51," ")</f>
        <v xml:space="preserve"> </v>
      </c>
      <c r="AL57" s="8" t="str">
        <f>IF(Dagbok!$G51=AK$2,Dagbok!$E51," ")</f>
        <v xml:space="preserve"> </v>
      </c>
      <c r="AM57" s="8" t="str">
        <f>IF(Dagbok!$F51=AM$2,Dagbok!$E51," ")</f>
        <v xml:space="preserve"> </v>
      </c>
      <c r="AN57" s="8" t="str">
        <f>IF(Dagbok!$G51=AM$2,Dagbok!$E51," ")</f>
        <v xml:space="preserve"> </v>
      </c>
    </row>
    <row r="58" spans="1:40" x14ac:dyDescent="0.25">
      <c r="A58" s="32">
        <f>IF(Dagbok!B52&gt;0,Dagbok!B52," ")</f>
        <v>50</v>
      </c>
      <c r="B58" s="32">
        <f>IF(Dagbok!C52&gt;0,Dagbok!C52," ")</f>
        <v>32</v>
      </c>
      <c r="C58" s="8" t="str">
        <f>IF(Dagbok!$F52=C$2,Dagbok!$E52," ")</f>
        <v xml:space="preserve"> </v>
      </c>
      <c r="D58" s="8" t="str">
        <f>IF(Dagbok!$G52=C$2,Dagbok!$E52," ")</f>
        <v xml:space="preserve"> </v>
      </c>
      <c r="E58" s="8" t="str">
        <f>IF(Dagbok!$F52=E$2,Dagbok!$E52," ")</f>
        <v xml:space="preserve"> </v>
      </c>
      <c r="F58" s="8" t="str">
        <f>IF(Dagbok!$G52=E$2,Dagbok!$E52," ")</f>
        <v xml:space="preserve"> </v>
      </c>
      <c r="G58" s="8" t="str">
        <f>IF(Dagbok!$F52=G$2,Dagbok!$E52," ")</f>
        <v xml:space="preserve"> </v>
      </c>
      <c r="H58" s="8" t="str">
        <f>IF(Dagbok!$G52=G$2,Dagbok!$E52," ")</f>
        <v xml:space="preserve"> </v>
      </c>
      <c r="I58" s="8" t="str">
        <f>IF(Dagbok!$F52=I$2,Dagbok!$E52," ")</f>
        <v xml:space="preserve"> </v>
      </c>
      <c r="J58" s="8" t="str">
        <f>IF(Dagbok!$G52=I$2,Dagbok!$E52," ")</f>
        <v xml:space="preserve"> </v>
      </c>
      <c r="K58" s="8" t="str">
        <f>IF(Dagbok!$F52=K$2,Dagbok!$E52," ")</f>
        <v xml:space="preserve"> </v>
      </c>
      <c r="L58" s="8" t="str">
        <f>IF(Dagbok!$G52=K$2,Dagbok!$E52," ")</f>
        <v xml:space="preserve"> </v>
      </c>
      <c r="M58" s="8" t="str">
        <f>IF(Dagbok!$F52=M$2,Dagbok!$E52," ")</f>
        <v xml:space="preserve"> </v>
      </c>
      <c r="N58" s="8" t="str">
        <f>IF(Dagbok!$G52=M$2,Dagbok!$E52," ")</f>
        <v xml:space="preserve"> </v>
      </c>
      <c r="O58" s="8" t="str">
        <f>IF(Dagbok!$F52=O$2,Dagbok!$E52," ")</f>
        <v xml:space="preserve"> </v>
      </c>
      <c r="P58" s="8" t="str">
        <f>IF(Dagbok!$G52=O$2,Dagbok!$E52," ")</f>
        <v xml:space="preserve"> </v>
      </c>
      <c r="Q58" s="8" t="str">
        <f>IF(Dagbok!$F52=Q$2,Dagbok!$E52," ")</f>
        <v xml:space="preserve"> </v>
      </c>
      <c r="R58" s="8" t="str">
        <f>IF(Dagbok!$G52=Q$2,Dagbok!$E52," ")</f>
        <v xml:space="preserve"> </v>
      </c>
      <c r="S58" s="8" t="str">
        <f>IF(Dagbok!$F52=S$2,Dagbok!$E52," ")</f>
        <v xml:space="preserve"> </v>
      </c>
      <c r="T58" s="8" t="str">
        <f>IF(Dagbok!$G52=S$2,Dagbok!$E52," ")</f>
        <v xml:space="preserve"> </v>
      </c>
      <c r="U58" s="8" t="str">
        <f>IF(Dagbok!$F52=U$2,Dagbok!$E52," ")</f>
        <v xml:space="preserve"> </v>
      </c>
      <c r="V58" s="8" t="str">
        <f>IF(Dagbok!$G52=U$2,Dagbok!$E52," ")</f>
        <v xml:space="preserve"> </v>
      </c>
      <c r="W58" s="8" t="str">
        <f>IF(Dagbok!$F52=W$2,Dagbok!$E52," ")</f>
        <v xml:space="preserve"> </v>
      </c>
      <c r="X58" s="8" t="str">
        <f>IF(Dagbok!$G52=W$2,Dagbok!$E52," ")</f>
        <v xml:space="preserve"> </v>
      </c>
      <c r="Y58" s="8" t="str">
        <f>IF(Dagbok!$F52=Y$2,Dagbok!$E52," ")</f>
        <v xml:space="preserve"> </v>
      </c>
      <c r="Z58" s="8" t="str">
        <f>IF(Dagbok!$G52=Y$2,Dagbok!$E52," ")</f>
        <v xml:space="preserve"> </v>
      </c>
      <c r="AA58" s="8" t="str">
        <f>IF(Dagbok!$F52=AA$2,Dagbok!$E52," ")</f>
        <v xml:space="preserve"> </v>
      </c>
      <c r="AB58" s="8" t="str">
        <f>IF(Dagbok!$G52=AA$2,Dagbok!$E52," ")</f>
        <v xml:space="preserve"> </v>
      </c>
      <c r="AC58" s="8" t="str">
        <f>IF(Dagbok!$F52=AC$2,Dagbok!$E52," ")</f>
        <v xml:space="preserve"> </v>
      </c>
      <c r="AD58" s="8" t="str">
        <f>IF(Dagbok!$G52=AC$2,Dagbok!$E52," ")</f>
        <v xml:space="preserve"> </v>
      </c>
      <c r="AE58" s="8" t="str">
        <f>IF(Dagbok!$F52=AE$2,Dagbok!$E52," ")</f>
        <v xml:space="preserve"> </v>
      </c>
      <c r="AF58" s="8" t="str">
        <f>IF(Dagbok!$G52=AE$2,Dagbok!$E52," ")</f>
        <v xml:space="preserve"> </v>
      </c>
      <c r="AG58" s="8" t="str">
        <f>IF(Dagbok!$F52=AG$2,Dagbok!$E52," ")</f>
        <v xml:space="preserve"> </v>
      </c>
      <c r="AH58" s="8" t="str">
        <f>IF(Dagbok!$G52=AG$2,Dagbok!$E52," ")</f>
        <v xml:space="preserve"> </v>
      </c>
      <c r="AI58" s="8" t="str">
        <f>IF(Dagbok!$F52=AI$2,Dagbok!$E52," ")</f>
        <v xml:space="preserve"> </v>
      </c>
      <c r="AJ58" s="8" t="str">
        <f>IF(Dagbok!$G52=AI$2,Dagbok!$E52," ")</f>
        <v xml:space="preserve"> </v>
      </c>
      <c r="AK58" s="8" t="str">
        <f>IF(Dagbok!$F52=AK$2,Dagbok!$E52," ")</f>
        <v xml:space="preserve"> </v>
      </c>
      <c r="AL58" s="8" t="str">
        <f>IF(Dagbok!$G52=AK$2,Dagbok!$E52," ")</f>
        <v xml:space="preserve"> </v>
      </c>
      <c r="AM58" s="8" t="str">
        <f>IF(Dagbok!$F52=AM$2,Dagbok!$E52," ")</f>
        <v xml:space="preserve"> </v>
      </c>
      <c r="AN58" s="8" t="str">
        <f>IF(Dagbok!$G52=AM$2,Dagbok!$E52," ")</f>
        <v xml:space="preserve"> </v>
      </c>
    </row>
    <row r="59" spans="1:40" x14ac:dyDescent="0.25">
      <c r="A59" s="32">
        <f>IF(Dagbok!B53&gt;0,Dagbok!B53," ")</f>
        <v>51</v>
      </c>
      <c r="B59" s="32">
        <f>IF(Dagbok!C53&gt;0,Dagbok!C53," ")</f>
        <v>33</v>
      </c>
      <c r="C59" s="8" t="str">
        <f>IF(Dagbok!$F53=C$2,Dagbok!$E53," ")</f>
        <v xml:space="preserve"> </v>
      </c>
      <c r="D59" s="8" t="str">
        <f>IF(Dagbok!$G53=C$2,Dagbok!$E53," ")</f>
        <v xml:space="preserve"> </v>
      </c>
      <c r="E59" s="8" t="str">
        <f>IF(Dagbok!$F53=E$2,Dagbok!$E53," ")</f>
        <v xml:space="preserve"> </v>
      </c>
      <c r="F59" s="8" t="str">
        <f>IF(Dagbok!$G53=E$2,Dagbok!$E53," ")</f>
        <v xml:space="preserve"> </v>
      </c>
      <c r="G59" s="8" t="str">
        <f>IF(Dagbok!$F53=G$2,Dagbok!$E53," ")</f>
        <v xml:space="preserve"> </v>
      </c>
      <c r="H59" s="8" t="str">
        <f>IF(Dagbok!$G53=G$2,Dagbok!$E53," ")</f>
        <v xml:space="preserve"> </v>
      </c>
      <c r="I59" s="8" t="str">
        <f>IF(Dagbok!$F53=I$2,Dagbok!$E53," ")</f>
        <v xml:space="preserve"> </v>
      </c>
      <c r="J59" s="8" t="str">
        <f>IF(Dagbok!$G53=I$2,Dagbok!$E53," ")</f>
        <v xml:space="preserve"> </v>
      </c>
      <c r="K59" s="8" t="str">
        <f>IF(Dagbok!$F53=K$2,Dagbok!$E53," ")</f>
        <v xml:space="preserve"> </v>
      </c>
      <c r="L59" s="8" t="str">
        <f>IF(Dagbok!$G53=K$2,Dagbok!$E53," ")</f>
        <v xml:space="preserve"> </v>
      </c>
      <c r="M59" s="8" t="str">
        <f>IF(Dagbok!$F53=M$2,Dagbok!$E53," ")</f>
        <v xml:space="preserve"> </v>
      </c>
      <c r="N59" s="8" t="str">
        <f>IF(Dagbok!$G53=M$2,Dagbok!$E53," ")</f>
        <v xml:space="preserve"> </v>
      </c>
      <c r="O59" s="8" t="str">
        <f>IF(Dagbok!$F53=O$2,Dagbok!$E53," ")</f>
        <v xml:space="preserve"> </v>
      </c>
      <c r="P59" s="8" t="str">
        <f>IF(Dagbok!$G53=O$2,Dagbok!$E53," ")</f>
        <v xml:space="preserve"> </v>
      </c>
      <c r="Q59" s="8" t="str">
        <f>IF(Dagbok!$F53=Q$2,Dagbok!$E53," ")</f>
        <v xml:space="preserve"> </v>
      </c>
      <c r="R59" s="8" t="str">
        <f>IF(Dagbok!$G53=Q$2,Dagbok!$E53," ")</f>
        <v xml:space="preserve"> </v>
      </c>
      <c r="S59" s="8" t="str">
        <f>IF(Dagbok!$F53=S$2,Dagbok!$E53," ")</f>
        <v xml:space="preserve"> </v>
      </c>
      <c r="T59" s="8" t="str">
        <f>IF(Dagbok!$G53=S$2,Dagbok!$E53," ")</f>
        <v xml:space="preserve"> </v>
      </c>
      <c r="U59" s="8" t="str">
        <f>IF(Dagbok!$F53=U$2,Dagbok!$E53," ")</f>
        <v xml:space="preserve"> </v>
      </c>
      <c r="V59" s="8" t="str">
        <f>IF(Dagbok!$G53=U$2,Dagbok!$E53," ")</f>
        <v xml:space="preserve"> </v>
      </c>
      <c r="W59" s="8" t="str">
        <f>IF(Dagbok!$F53=W$2,Dagbok!$E53," ")</f>
        <v xml:space="preserve"> </v>
      </c>
      <c r="X59" s="8" t="str">
        <f>IF(Dagbok!$G53=W$2,Dagbok!$E53," ")</f>
        <v xml:space="preserve"> </v>
      </c>
      <c r="Y59" s="8" t="str">
        <f>IF(Dagbok!$F53=Y$2,Dagbok!$E53," ")</f>
        <v xml:space="preserve"> </v>
      </c>
      <c r="Z59" s="8" t="str">
        <f>IF(Dagbok!$G53=Y$2,Dagbok!$E53," ")</f>
        <v xml:space="preserve"> </v>
      </c>
      <c r="AA59" s="8" t="str">
        <f>IF(Dagbok!$F53=AA$2,Dagbok!$E53," ")</f>
        <v xml:space="preserve"> </v>
      </c>
      <c r="AB59" s="8" t="str">
        <f>IF(Dagbok!$G53=AA$2,Dagbok!$E53," ")</f>
        <v xml:space="preserve"> </v>
      </c>
      <c r="AC59" s="8" t="str">
        <f>IF(Dagbok!$F53=AC$2,Dagbok!$E53," ")</f>
        <v xml:space="preserve"> </v>
      </c>
      <c r="AD59" s="8" t="str">
        <f>IF(Dagbok!$G53=AC$2,Dagbok!$E53," ")</f>
        <v xml:space="preserve"> </v>
      </c>
      <c r="AE59" s="8" t="str">
        <f>IF(Dagbok!$F53=AE$2,Dagbok!$E53," ")</f>
        <v xml:space="preserve"> </v>
      </c>
      <c r="AF59" s="8" t="str">
        <f>IF(Dagbok!$G53=AE$2,Dagbok!$E53," ")</f>
        <v xml:space="preserve"> </v>
      </c>
      <c r="AG59" s="8" t="str">
        <f>IF(Dagbok!$F53=AG$2,Dagbok!$E53," ")</f>
        <v xml:space="preserve"> </v>
      </c>
      <c r="AH59" s="8" t="str">
        <f>IF(Dagbok!$G53=AG$2,Dagbok!$E53," ")</f>
        <v xml:space="preserve"> </v>
      </c>
      <c r="AI59" s="8" t="str">
        <f>IF(Dagbok!$F53=AI$2,Dagbok!$E53," ")</f>
        <v xml:space="preserve"> </v>
      </c>
      <c r="AJ59" s="8" t="str">
        <f>IF(Dagbok!$G53=AI$2,Dagbok!$E53," ")</f>
        <v xml:space="preserve"> </v>
      </c>
      <c r="AK59" s="8" t="str">
        <f>IF(Dagbok!$F53=AK$2,Dagbok!$E53," ")</f>
        <v xml:space="preserve"> </v>
      </c>
      <c r="AL59" s="8" t="str">
        <f>IF(Dagbok!$G53=AK$2,Dagbok!$E53," ")</f>
        <v xml:space="preserve"> </v>
      </c>
      <c r="AM59" s="8" t="str">
        <f>IF(Dagbok!$F53=AM$2,Dagbok!$E53," ")</f>
        <v xml:space="preserve"> </v>
      </c>
      <c r="AN59" s="8" t="str">
        <f>IF(Dagbok!$G53=AM$2,Dagbok!$E53," ")</f>
        <v xml:space="preserve"> </v>
      </c>
    </row>
    <row r="60" spans="1:40" x14ac:dyDescent="0.25">
      <c r="A60" s="32">
        <f>IF(Dagbok!B54&gt;0,Dagbok!B54," ")</f>
        <v>52</v>
      </c>
      <c r="B60" s="32">
        <f>IF(Dagbok!C54&gt;0,Dagbok!C54," ")</f>
        <v>34</v>
      </c>
      <c r="C60" s="8" t="str">
        <f>IF(Dagbok!$F54=C$2,Dagbok!$E54," ")</f>
        <v xml:space="preserve"> </v>
      </c>
      <c r="D60" s="8" t="str">
        <f>IF(Dagbok!$G54=C$2,Dagbok!$E54," ")</f>
        <v xml:space="preserve"> </v>
      </c>
      <c r="E60" s="8" t="str">
        <f>IF(Dagbok!$F54=E$2,Dagbok!$E54," ")</f>
        <v xml:space="preserve"> </v>
      </c>
      <c r="F60" s="8" t="str">
        <f>IF(Dagbok!$G54=E$2,Dagbok!$E54," ")</f>
        <v xml:space="preserve"> </v>
      </c>
      <c r="G60" s="8" t="str">
        <f>IF(Dagbok!$F54=G$2,Dagbok!$E54," ")</f>
        <v xml:space="preserve"> </v>
      </c>
      <c r="H60" s="8" t="str">
        <f>IF(Dagbok!$G54=G$2,Dagbok!$E54," ")</f>
        <v xml:space="preserve"> </v>
      </c>
      <c r="I60" s="8" t="str">
        <f>IF(Dagbok!$F54=I$2,Dagbok!$E54," ")</f>
        <v xml:space="preserve"> </v>
      </c>
      <c r="J60" s="8" t="str">
        <f>IF(Dagbok!$G54=I$2,Dagbok!$E54," ")</f>
        <v xml:space="preserve"> </v>
      </c>
      <c r="K60" s="8" t="str">
        <f>IF(Dagbok!$F54=K$2,Dagbok!$E54," ")</f>
        <v xml:space="preserve"> </v>
      </c>
      <c r="L60" s="8" t="str">
        <f>IF(Dagbok!$G54=K$2,Dagbok!$E54," ")</f>
        <v xml:space="preserve"> </v>
      </c>
      <c r="M60" s="8" t="str">
        <f>IF(Dagbok!$F54=M$2,Dagbok!$E54," ")</f>
        <v xml:space="preserve"> </v>
      </c>
      <c r="N60" s="8" t="str">
        <f>IF(Dagbok!$G54=M$2,Dagbok!$E54," ")</f>
        <v xml:space="preserve"> </v>
      </c>
      <c r="O60" s="8" t="str">
        <f>IF(Dagbok!$F54=O$2,Dagbok!$E54," ")</f>
        <v xml:space="preserve"> </v>
      </c>
      <c r="P60" s="8" t="str">
        <f>IF(Dagbok!$G54=O$2,Dagbok!$E54," ")</f>
        <v xml:space="preserve"> </v>
      </c>
      <c r="Q60" s="8" t="str">
        <f>IF(Dagbok!$F54=Q$2,Dagbok!$E54," ")</f>
        <v xml:space="preserve"> </v>
      </c>
      <c r="R60" s="8" t="str">
        <f>IF(Dagbok!$G54=Q$2,Dagbok!$E54," ")</f>
        <v xml:space="preserve"> </v>
      </c>
      <c r="S60" s="8" t="str">
        <f>IF(Dagbok!$F54=S$2,Dagbok!$E54," ")</f>
        <v xml:space="preserve"> </v>
      </c>
      <c r="T60" s="8" t="str">
        <f>IF(Dagbok!$G54=S$2,Dagbok!$E54," ")</f>
        <v xml:space="preserve"> </v>
      </c>
      <c r="U60" s="8" t="str">
        <f>IF(Dagbok!$F54=U$2,Dagbok!$E54," ")</f>
        <v xml:space="preserve"> </v>
      </c>
      <c r="V60" s="8" t="str">
        <f>IF(Dagbok!$G54=U$2,Dagbok!$E54," ")</f>
        <v xml:space="preserve"> </v>
      </c>
      <c r="W60" s="8" t="str">
        <f>IF(Dagbok!$F54=W$2,Dagbok!$E54," ")</f>
        <v xml:space="preserve"> </v>
      </c>
      <c r="X60" s="8" t="str">
        <f>IF(Dagbok!$G54=W$2,Dagbok!$E54," ")</f>
        <v xml:space="preserve"> </v>
      </c>
      <c r="Y60" s="8" t="str">
        <f>IF(Dagbok!$F54=Y$2,Dagbok!$E54," ")</f>
        <v xml:space="preserve"> </v>
      </c>
      <c r="Z60" s="8" t="str">
        <f>IF(Dagbok!$G54=Y$2,Dagbok!$E54," ")</f>
        <v xml:space="preserve"> </v>
      </c>
      <c r="AA60" s="8" t="str">
        <f>IF(Dagbok!$F54=AA$2,Dagbok!$E54," ")</f>
        <v xml:space="preserve"> </v>
      </c>
      <c r="AB60" s="8" t="str">
        <f>IF(Dagbok!$G54=AA$2,Dagbok!$E54," ")</f>
        <v xml:space="preserve"> </v>
      </c>
      <c r="AC60" s="8" t="str">
        <f>IF(Dagbok!$F54=AC$2,Dagbok!$E54," ")</f>
        <v xml:space="preserve"> </v>
      </c>
      <c r="AD60" s="8" t="str">
        <f>IF(Dagbok!$G54=AC$2,Dagbok!$E54," ")</f>
        <v xml:space="preserve"> </v>
      </c>
      <c r="AE60" s="8" t="str">
        <f>IF(Dagbok!$F54=AE$2,Dagbok!$E54," ")</f>
        <v xml:space="preserve"> </v>
      </c>
      <c r="AF60" s="8" t="str">
        <f>IF(Dagbok!$G54=AE$2,Dagbok!$E54," ")</f>
        <v xml:space="preserve"> </v>
      </c>
      <c r="AG60" s="8" t="str">
        <f>IF(Dagbok!$F54=AG$2,Dagbok!$E54," ")</f>
        <v xml:space="preserve"> </v>
      </c>
      <c r="AH60" s="8" t="str">
        <f>IF(Dagbok!$G54=AG$2,Dagbok!$E54," ")</f>
        <v xml:space="preserve"> </v>
      </c>
      <c r="AI60" s="8" t="str">
        <f>IF(Dagbok!$F54=AI$2,Dagbok!$E54," ")</f>
        <v xml:space="preserve"> </v>
      </c>
      <c r="AJ60" s="8" t="str">
        <f>IF(Dagbok!$G54=AI$2,Dagbok!$E54," ")</f>
        <v xml:space="preserve"> </v>
      </c>
      <c r="AK60" s="8" t="str">
        <f>IF(Dagbok!$F54=AK$2,Dagbok!$E54," ")</f>
        <v xml:space="preserve"> </v>
      </c>
      <c r="AL60" s="8" t="str">
        <f>IF(Dagbok!$G54=AK$2,Dagbok!$E54," ")</f>
        <v xml:space="preserve"> </v>
      </c>
      <c r="AM60" s="8" t="str">
        <f>IF(Dagbok!$F54=AM$2,Dagbok!$E54," ")</f>
        <v xml:space="preserve"> </v>
      </c>
      <c r="AN60" s="8" t="str">
        <f>IF(Dagbok!$G54=AM$2,Dagbok!$E54," ")</f>
        <v xml:space="preserve"> </v>
      </c>
    </row>
    <row r="61" spans="1:40" x14ac:dyDescent="0.25">
      <c r="A61" s="32">
        <f>IF(Dagbok!B55&gt;0,Dagbok!B55," ")</f>
        <v>53</v>
      </c>
      <c r="B61" s="32">
        <f>IF(Dagbok!C55&gt;0,Dagbok!C55," ")</f>
        <v>35</v>
      </c>
      <c r="C61" s="8" t="str">
        <f>IF(Dagbok!$F55=C$2,Dagbok!$E55," ")</f>
        <v xml:space="preserve"> </v>
      </c>
      <c r="D61" s="8" t="str">
        <f>IF(Dagbok!$G55=C$2,Dagbok!$E55," ")</f>
        <v xml:space="preserve"> </v>
      </c>
      <c r="E61" s="8" t="str">
        <f>IF(Dagbok!$F55=E$2,Dagbok!$E55," ")</f>
        <v xml:space="preserve"> </v>
      </c>
      <c r="F61" s="8" t="str">
        <f>IF(Dagbok!$G55=E$2,Dagbok!$E55," ")</f>
        <v xml:space="preserve"> </v>
      </c>
      <c r="G61" s="8" t="str">
        <f>IF(Dagbok!$F55=G$2,Dagbok!$E55," ")</f>
        <v xml:space="preserve"> </v>
      </c>
      <c r="H61" s="8" t="str">
        <f>IF(Dagbok!$G55=G$2,Dagbok!$E55," ")</f>
        <v xml:space="preserve"> </v>
      </c>
      <c r="I61" s="8" t="str">
        <f>IF(Dagbok!$F55=I$2,Dagbok!$E55," ")</f>
        <v xml:space="preserve"> </v>
      </c>
      <c r="J61" s="8" t="str">
        <f>IF(Dagbok!$G55=I$2,Dagbok!$E55," ")</f>
        <v xml:space="preserve"> </v>
      </c>
      <c r="K61" s="8" t="str">
        <f>IF(Dagbok!$F55=K$2,Dagbok!$E55," ")</f>
        <v xml:space="preserve"> </v>
      </c>
      <c r="L61" s="8" t="str">
        <f>IF(Dagbok!$G55=K$2,Dagbok!$E55," ")</f>
        <v xml:space="preserve"> </v>
      </c>
      <c r="M61" s="8" t="str">
        <f>IF(Dagbok!$F55=M$2,Dagbok!$E55," ")</f>
        <v xml:space="preserve"> </v>
      </c>
      <c r="N61" s="8" t="str">
        <f>IF(Dagbok!$G55=M$2,Dagbok!$E55," ")</f>
        <v xml:space="preserve"> </v>
      </c>
      <c r="O61" s="8" t="str">
        <f>IF(Dagbok!$F55=O$2,Dagbok!$E55," ")</f>
        <v xml:space="preserve"> </v>
      </c>
      <c r="P61" s="8" t="str">
        <f>IF(Dagbok!$G55=O$2,Dagbok!$E55," ")</f>
        <v xml:space="preserve"> </v>
      </c>
      <c r="Q61" s="8" t="str">
        <f>IF(Dagbok!$F55=Q$2,Dagbok!$E55," ")</f>
        <v xml:space="preserve"> </v>
      </c>
      <c r="R61" s="8" t="str">
        <f>IF(Dagbok!$G55=Q$2,Dagbok!$E55," ")</f>
        <v xml:space="preserve"> </v>
      </c>
      <c r="S61" s="8" t="str">
        <f>IF(Dagbok!$F55=S$2,Dagbok!$E55," ")</f>
        <v xml:space="preserve"> </v>
      </c>
      <c r="T61" s="8" t="str">
        <f>IF(Dagbok!$G55=S$2,Dagbok!$E55," ")</f>
        <v xml:space="preserve"> </v>
      </c>
      <c r="U61" s="8" t="str">
        <f>IF(Dagbok!$F55=U$2,Dagbok!$E55," ")</f>
        <v xml:space="preserve"> </v>
      </c>
      <c r="V61" s="8" t="str">
        <f>IF(Dagbok!$G55=U$2,Dagbok!$E55," ")</f>
        <v xml:space="preserve"> </v>
      </c>
      <c r="W61" s="8" t="str">
        <f>IF(Dagbok!$F55=W$2,Dagbok!$E55," ")</f>
        <v xml:space="preserve"> </v>
      </c>
      <c r="X61" s="8" t="str">
        <f>IF(Dagbok!$G55=W$2,Dagbok!$E55," ")</f>
        <v xml:space="preserve"> </v>
      </c>
      <c r="Y61" s="8" t="str">
        <f>IF(Dagbok!$F55=Y$2,Dagbok!$E55," ")</f>
        <v xml:space="preserve"> </v>
      </c>
      <c r="Z61" s="8" t="str">
        <f>IF(Dagbok!$G55=Y$2,Dagbok!$E55," ")</f>
        <v xml:space="preserve"> </v>
      </c>
      <c r="AA61" s="8" t="str">
        <f>IF(Dagbok!$F55=AA$2,Dagbok!$E55," ")</f>
        <v xml:space="preserve"> </v>
      </c>
      <c r="AB61" s="8" t="str">
        <f>IF(Dagbok!$G55=AA$2,Dagbok!$E55," ")</f>
        <v xml:space="preserve"> </v>
      </c>
      <c r="AC61" s="8" t="str">
        <f>IF(Dagbok!$F55=AC$2,Dagbok!$E55," ")</f>
        <v xml:space="preserve"> </v>
      </c>
      <c r="AD61" s="8" t="str">
        <f>IF(Dagbok!$G55=AC$2,Dagbok!$E55," ")</f>
        <v xml:space="preserve"> </v>
      </c>
      <c r="AE61" s="8" t="str">
        <f>IF(Dagbok!$F55=AE$2,Dagbok!$E55," ")</f>
        <v xml:space="preserve"> </v>
      </c>
      <c r="AF61" s="8" t="str">
        <f>IF(Dagbok!$G55=AE$2,Dagbok!$E55," ")</f>
        <v xml:space="preserve"> </v>
      </c>
      <c r="AG61" s="8" t="str">
        <f>IF(Dagbok!$F55=AG$2,Dagbok!$E55," ")</f>
        <v xml:space="preserve"> </v>
      </c>
      <c r="AH61" s="8" t="str">
        <f>IF(Dagbok!$G55=AG$2,Dagbok!$E55," ")</f>
        <v xml:space="preserve"> </v>
      </c>
      <c r="AI61" s="8" t="str">
        <f>IF(Dagbok!$F55=AI$2,Dagbok!$E55," ")</f>
        <v xml:space="preserve"> </v>
      </c>
      <c r="AJ61" s="8" t="str">
        <f>IF(Dagbok!$G55=AI$2,Dagbok!$E55," ")</f>
        <v xml:space="preserve"> </v>
      </c>
      <c r="AK61" s="8" t="str">
        <f>IF(Dagbok!$F55=AK$2,Dagbok!$E55," ")</f>
        <v xml:space="preserve"> </v>
      </c>
      <c r="AL61" s="8" t="str">
        <f>IF(Dagbok!$G55=AK$2,Dagbok!$E55," ")</f>
        <v xml:space="preserve"> </v>
      </c>
      <c r="AM61" s="8" t="str">
        <f>IF(Dagbok!$F55=AM$2,Dagbok!$E55," ")</f>
        <v xml:space="preserve"> </v>
      </c>
      <c r="AN61" s="8" t="str">
        <f>IF(Dagbok!$G55=AM$2,Dagbok!$E55," ")</f>
        <v xml:space="preserve"> </v>
      </c>
    </row>
    <row r="62" spans="1:40" x14ac:dyDescent="0.25">
      <c r="A62" s="32">
        <f>IF(Dagbok!B56&gt;0,Dagbok!B56," ")</f>
        <v>54</v>
      </c>
      <c r="B62" s="32">
        <f>IF(Dagbok!C56&gt;0,Dagbok!C56," ")</f>
        <v>36</v>
      </c>
      <c r="C62" s="8" t="str">
        <f>IF(Dagbok!$F56=C$2,Dagbok!$E56," ")</f>
        <v xml:space="preserve"> </v>
      </c>
      <c r="D62" s="8" t="str">
        <f>IF(Dagbok!$G56=C$2,Dagbok!$E56," ")</f>
        <v xml:space="preserve"> </v>
      </c>
      <c r="E62" s="8" t="str">
        <f>IF(Dagbok!$F56=E$2,Dagbok!$E56," ")</f>
        <v xml:space="preserve"> </v>
      </c>
      <c r="F62" s="8" t="str">
        <f>IF(Dagbok!$G56=E$2,Dagbok!$E56," ")</f>
        <v xml:space="preserve"> </v>
      </c>
      <c r="G62" s="8" t="str">
        <f>IF(Dagbok!$F56=G$2,Dagbok!$E56," ")</f>
        <v xml:space="preserve"> </v>
      </c>
      <c r="H62" s="8" t="str">
        <f>IF(Dagbok!$G56=G$2,Dagbok!$E56," ")</f>
        <v xml:space="preserve"> </v>
      </c>
      <c r="I62" s="8" t="str">
        <f>IF(Dagbok!$F56=I$2,Dagbok!$E56," ")</f>
        <v xml:space="preserve"> </v>
      </c>
      <c r="J62" s="8" t="str">
        <f>IF(Dagbok!$G56=I$2,Dagbok!$E56," ")</f>
        <v xml:space="preserve"> </v>
      </c>
      <c r="K62" s="8" t="str">
        <f>IF(Dagbok!$F56=K$2,Dagbok!$E56," ")</f>
        <v xml:space="preserve"> </v>
      </c>
      <c r="L62" s="8" t="str">
        <f>IF(Dagbok!$G56=K$2,Dagbok!$E56," ")</f>
        <v xml:space="preserve"> </v>
      </c>
      <c r="M62" s="8" t="str">
        <f>IF(Dagbok!$F56=M$2,Dagbok!$E56," ")</f>
        <v xml:space="preserve"> </v>
      </c>
      <c r="N62" s="8" t="str">
        <f>IF(Dagbok!$G56=M$2,Dagbok!$E56," ")</f>
        <v xml:space="preserve"> </v>
      </c>
      <c r="O62" s="8" t="str">
        <f>IF(Dagbok!$F56=O$2,Dagbok!$E56," ")</f>
        <v xml:space="preserve"> </v>
      </c>
      <c r="P62" s="8" t="str">
        <f>IF(Dagbok!$G56=O$2,Dagbok!$E56," ")</f>
        <v xml:space="preserve"> </v>
      </c>
      <c r="Q62" s="8" t="str">
        <f>IF(Dagbok!$F56=Q$2,Dagbok!$E56," ")</f>
        <v xml:space="preserve"> </v>
      </c>
      <c r="R62" s="8" t="str">
        <f>IF(Dagbok!$G56=Q$2,Dagbok!$E56," ")</f>
        <v xml:space="preserve"> </v>
      </c>
      <c r="S62" s="8" t="str">
        <f>IF(Dagbok!$F56=S$2,Dagbok!$E56," ")</f>
        <v xml:space="preserve"> </v>
      </c>
      <c r="T62" s="8" t="str">
        <f>IF(Dagbok!$G56=S$2,Dagbok!$E56," ")</f>
        <v xml:space="preserve"> </v>
      </c>
      <c r="U62" s="8" t="str">
        <f>IF(Dagbok!$F56=U$2,Dagbok!$E56," ")</f>
        <v xml:space="preserve"> </v>
      </c>
      <c r="V62" s="8" t="str">
        <f>IF(Dagbok!$G56=U$2,Dagbok!$E56," ")</f>
        <v xml:space="preserve"> </v>
      </c>
      <c r="W62" s="8" t="str">
        <f>IF(Dagbok!$F56=W$2,Dagbok!$E56," ")</f>
        <v xml:space="preserve"> </v>
      </c>
      <c r="X62" s="8" t="str">
        <f>IF(Dagbok!$G56=W$2,Dagbok!$E56," ")</f>
        <v xml:space="preserve"> </v>
      </c>
      <c r="Y62" s="8" t="str">
        <f>IF(Dagbok!$F56=Y$2,Dagbok!$E56," ")</f>
        <v xml:space="preserve"> </v>
      </c>
      <c r="Z62" s="8" t="str">
        <f>IF(Dagbok!$G56=Y$2,Dagbok!$E56," ")</f>
        <v xml:space="preserve"> </v>
      </c>
      <c r="AA62" s="8" t="str">
        <f>IF(Dagbok!$F56=AA$2,Dagbok!$E56," ")</f>
        <v xml:space="preserve"> </v>
      </c>
      <c r="AB62" s="8" t="str">
        <f>IF(Dagbok!$G56=AA$2,Dagbok!$E56," ")</f>
        <v xml:space="preserve"> </v>
      </c>
      <c r="AC62" s="8" t="str">
        <f>IF(Dagbok!$F56=AC$2,Dagbok!$E56," ")</f>
        <v xml:space="preserve"> </v>
      </c>
      <c r="AD62" s="8" t="str">
        <f>IF(Dagbok!$G56=AC$2,Dagbok!$E56," ")</f>
        <v xml:space="preserve"> </v>
      </c>
      <c r="AE62" s="8" t="str">
        <f>IF(Dagbok!$F56=AE$2,Dagbok!$E56," ")</f>
        <v xml:space="preserve"> </v>
      </c>
      <c r="AF62" s="8" t="str">
        <f>IF(Dagbok!$G56=AE$2,Dagbok!$E56," ")</f>
        <v xml:space="preserve"> </v>
      </c>
      <c r="AG62" s="8" t="str">
        <f>IF(Dagbok!$F56=AG$2,Dagbok!$E56," ")</f>
        <v xml:space="preserve"> </v>
      </c>
      <c r="AH62" s="8" t="str">
        <f>IF(Dagbok!$G56=AG$2,Dagbok!$E56," ")</f>
        <v xml:space="preserve"> </v>
      </c>
      <c r="AI62" s="8" t="str">
        <f>IF(Dagbok!$F56=AI$2,Dagbok!$E56," ")</f>
        <v xml:space="preserve"> </v>
      </c>
      <c r="AJ62" s="8" t="str">
        <f>IF(Dagbok!$G56=AI$2,Dagbok!$E56," ")</f>
        <v xml:space="preserve"> </v>
      </c>
      <c r="AK62" s="8" t="str">
        <f>IF(Dagbok!$F56=AK$2,Dagbok!$E56," ")</f>
        <v xml:space="preserve"> </v>
      </c>
      <c r="AL62" s="8" t="str">
        <f>IF(Dagbok!$G56=AK$2,Dagbok!$E56," ")</f>
        <v xml:space="preserve"> </v>
      </c>
      <c r="AM62" s="8" t="str">
        <f>IF(Dagbok!$F56=AM$2,Dagbok!$E56," ")</f>
        <v xml:space="preserve"> </v>
      </c>
      <c r="AN62" s="8" t="str">
        <f>IF(Dagbok!$G56=AM$2,Dagbok!$E56," ")</f>
        <v xml:space="preserve"> </v>
      </c>
    </row>
    <row r="63" spans="1:40" x14ac:dyDescent="0.25">
      <c r="A63" s="32">
        <f>IF(Dagbok!B57&gt;0,Dagbok!B57," ")</f>
        <v>55</v>
      </c>
      <c r="B63" s="32">
        <f>IF(Dagbok!C57&gt;0,Dagbok!C57," ")</f>
        <v>37</v>
      </c>
      <c r="C63" s="8" t="str">
        <f>IF(Dagbok!$F57=C$2,Dagbok!$E57," ")</f>
        <v xml:space="preserve"> </v>
      </c>
      <c r="D63" s="8" t="str">
        <f>IF(Dagbok!$G57=C$2,Dagbok!$E57," ")</f>
        <v xml:space="preserve"> </v>
      </c>
      <c r="E63" s="8" t="str">
        <f>IF(Dagbok!$F57=E$2,Dagbok!$E57," ")</f>
        <v xml:space="preserve"> </v>
      </c>
      <c r="F63" s="8" t="str">
        <f>IF(Dagbok!$G57=E$2,Dagbok!$E57," ")</f>
        <v xml:space="preserve"> </v>
      </c>
      <c r="G63" s="8" t="str">
        <f>IF(Dagbok!$F57=G$2,Dagbok!$E57," ")</f>
        <v xml:space="preserve"> </v>
      </c>
      <c r="H63" s="8" t="str">
        <f>IF(Dagbok!$G57=G$2,Dagbok!$E57," ")</f>
        <v xml:space="preserve"> </v>
      </c>
      <c r="I63" s="8" t="str">
        <f>IF(Dagbok!$F57=I$2,Dagbok!$E57," ")</f>
        <v xml:space="preserve"> </v>
      </c>
      <c r="J63" s="8" t="str">
        <f>IF(Dagbok!$G57=I$2,Dagbok!$E57," ")</f>
        <v xml:space="preserve"> </v>
      </c>
      <c r="K63" s="8" t="str">
        <f>IF(Dagbok!$F57=K$2,Dagbok!$E57," ")</f>
        <v xml:space="preserve"> </v>
      </c>
      <c r="L63" s="8" t="str">
        <f>IF(Dagbok!$G57=K$2,Dagbok!$E57," ")</f>
        <v xml:space="preserve"> </v>
      </c>
      <c r="M63" s="8" t="str">
        <f>IF(Dagbok!$F57=M$2,Dagbok!$E57," ")</f>
        <v xml:space="preserve"> </v>
      </c>
      <c r="N63" s="8" t="str">
        <f>IF(Dagbok!$G57=M$2,Dagbok!$E57," ")</f>
        <v xml:space="preserve"> </v>
      </c>
      <c r="O63" s="8" t="str">
        <f>IF(Dagbok!$F57=O$2,Dagbok!$E57," ")</f>
        <v xml:space="preserve"> </v>
      </c>
      <c r="P63" s="8" t="str">
        <f>IF(Dagbok!$G57=O$2,Dagbok!$E57," ")</f>
        <v xml:space="preserve"> </v>
      </c>
      <c r="Q63" s="8" t="str">
        <f>IF(Dagbok!$F57=Q$2,Dagbok!$E57," ")</f>
        <v xml:space="preserve"> </v>
      </c>
      <c r="R63" s="8" t="str">
        <f>IF(Dagbok!$G57=Q$2,Dagbok!$E57," ")</f>
        <v xml:space="preserve"> </v>
      </c>
      <c r="S63" s="8" t="str">
        <f>IF(Dagbok!$F57=S$2,Dagbok!$E57," ")</f>
        <v xml:space="preserve"> </v>
      </c>
      <c r="T63" s="8" t="str">
        <f>IF(Dagbok!$G57=S$2,Dagbok!$E57," ")</f>
        <v xml:space="preserve"> </v>
      </c>
      <c r="U63" s="8" t="str">
        <f>IF(Dagbok!$F57=U$2,Dagbok!$E57," ")</f>
        <v xml:space="preserve"> </v>
      </c>
      <c r="V63" s="8" t="str">
        <f>IF(Dagbok!$G57=U$2,Dagbok!$E57," ")</f>
        <v xml:space="preserve"> </v>
      </c>
      <c r="W63" s="8" t="str">
        <f>IF(Dagbok!$F57=W$2,Dagbok!$E57," ")</f>
        <v xml:space="preserve"> </v>
      </c>
      <c r="X63" s="8" t="str">
        <f>IF(Dagbok!$G57=W$2,Dagbok!$E57," ")</f>
        <v xml:space="preserve"> </v>
      </c>
      <c r="Y63" s="8" t="str">
        <f>IF(Dagbok!$F57=Y$2,Dagbok!$E57," ")</f>
        <v xml:space="preserve"> </v>
      </c>
      <c r="Z63" s="8" t="str">
        <f>IF(Dagbok!$G57=Y$2,Dagbok!$E57," ")</f>
        <v xml:space="preserve"> </v>
      </c>
      <c r="AA63" s="8" t="str">
        <f>IF(Dagbok!$F57=AA$2,Dagbok!$E57," ")</f>
        <v xml:space="preserve"> </v>
      </c>
      <c r="AB63" s="8" t="str">
        <f>IF(Dagbok!$G57=AA$2,Dagbok!$E57," ")</f>
        <v xml:space="preserve"> </v>
      </c>
      <c r="AC63" s="8" t="str">
        <f>IF(Dagbok!$F57=AC$2,Dagbok!$E57," ")</f>
        <v xml:space="preserve"> </v>
      </c>
      <c r="AD63" s="8" t="str">
        <f>IF(Dagbok!$G57=AC$2,Dagbok!$E57," ")</f>
        <v xml:space="preserve"> </v>
      </c>
      <c r="AE63" s="8" t="str">
        <f>IF(Dagbok!$F57=AE$2,Dagbok!$E57," ")</f>
        <v xml:space="preserve"> </v>
      </c>
      <c r="AF63" s="8" t="str">
        <f>IF(Dagbok!$G57=AE$2,Dagbok!$E57," ")</f>
        <v xml:space="preserve"> </v>
      </c>
      <c r="AG63" s="8" t="str">
        <f>IF(Dagbok!$F57=AG$2,Dagbok!$E57," ")</f>
        <v xml:space="preserve"> </v>
      </c>
      <c r="AH63" s="8" t="str">
        <f>IF(Dagbok!$G57=AG$2,Dagbok!$E57," ")</f>
        <v xml:space="preserve"> </v>
      </c>
      <c r="AI63" s="8" t="str">
        <f>IF(Dagbok!$F57=AI$2,Dagbok!$E57," ")</f>
        <v xml:space="preserve"> </v>
      </c>
      <c r="AJ63" s="8" t="str">
        <f>IF(Dagbok!$G57=AI$2,Dagbok!$E57," ")</f>
        <v xml:space="preserve"> </v>
      </c>
      <c r="AK63" s="8" t="str">
        <f>IF(Dagbok!$F57=AK$2,Dagbok!$E57," ")</f>
        <v xml:space="preserve"> </v>
      </c>
      <c r="AL63" s="8" t="str">
        <f>IF(Dagbok!$G57=AK$2,Dagbok!$E57," ")</f>
        <v xml:space="preserve"> </v>
      </c>
      <c r="AM63" s="8" t="str">
        <f>IF(Dagbok!$F57=AM$2,Dagbok!$E57," ")</f>
        <v xml:space="preserve"> </v>
      </c>
      <c r="AN63" s="8" t="str">
        <f>IF(Dagbok!$G57=AM$2,Dagbok!$E57," ")</f>
        <v xml:space="preserve"> </v>
      </c>
    </row>
    <row r="64" spans="1:40" x14ac:dyDescent="0.25">
      <c r="A64" s="32">
        <f>IF(Dagbok!B58&gt;0,Dagbok!B58," ")</f>
        <v>56</v>
      </c>
      <c r="B64" s="32">
        <f>IF(Dagbok!C58&gt;0,Dagbok!C58," ")</f>
        <v>38</v>
      </c>
      <c r="C64" s="8" t="str">
        <f>IF(Dagbok!$F58=C$2,Dagbok!$E58," ")</f>
        <v xml:space="preserve"> </v>
      </c>
      <c r="D64" s="8" t="str">
        <f>IF(Dagbok!$G58=C$2,Dagbok!$E58," ")</f>
        <v xml:space="preserve"> </v>
      </c>
      <c r="E64" s="8" t="str">
        <f>IF(Dagbok!$F58=E$2,Dagbok!$E58," ")</f>
        <v xml:space="preserve"> </v>
      </c>
      <c r="F64" s="8" t="str">
        <f>IF(Dagbok!$G58=E$2,Dagbok!$E58," ")</f>
        <v xml:space="preserve"> </v>
      </c>
      <c r="G64" s="8" t="str">
        <f>IF(Dagbok!$F58=G$2,Dagbok!$E58," ")</f>
        <v xml:space="preserve"> </v>
      </c>
      <c r="H64" s="8" t="str">
        <f>IF(Dagbok!$G58=G$2,Dagbok!$E58," ")</f>
        <v xml:space="preserve"> </v>
      </c>
      <c r="I64" s="8" t="str">
        <f>IF(Dagbok!$F58=I$2,Dagbok!$E58," ")</f>
        <v xml:space="preserve"> </v>
      </c>
      <c r="J64" s="8" t="str">
        <f>IF(Dagbok!$G58=I$2,Dagbok!$E58," ")</f>
        <v xml:space="preserve"> </v>
      </c>
      <c r="K64" s="8" t="str">
        <f>IF(Dagbok!$F58=K$2,Dagbok!$E58," ")</f>
        <v xml:space="preserve"> </v>
      </c>
      <c r="L64" s="8" t="str">
        <f>IF(Dagbok!$G58=K$2,Dagbok!$E58," ")</f>
        <v xml:space="preserve"> </v>
      </c>
      <c r="M64" s="8" t="str">
        <f>IF(Dagbok!$F58=M$2,Dagbok!$E58," ")</f>
        <v xml:space="preserve"> </v>
      </c>
      <c r="N64" s="8" t="str">
        <f>IF(Dagbok!$G58=M$2,Dagbok!$E58," ")</f>
        <v xml:space="preserve"> </v>
      </c>
      <c r="O64" s="8" t="str">
        <f>IF(Dagbok!$F58=O$2,Dagbok!$E58," ")</f>
        <v xml:space="preserve"> </v>
      </c>
      <c r="P64" s="8" t="str">
        <f>IF(Dagbok!$G58=O$2,Dagbok!$E58," ")</f>
        <v xml:space="preserve"> </v>
      </c>
      <c r="Q64" s="8" t="str">
        <f>IF(Dagbok!$F58=Q$2,Dagbok!$E58," ")</f>
        <v xml:space="preserve"> </v>
      </c>
      <c r="R64" s="8" t="str">
        <f>IF(Dagbok!$G58=Q$2,Dagbok!$E58," ")</f>
        <v xml:space="preserve"> </v>
      </c>
      <c r="S64" s="8" t="str">
        <f>IF(Dagbok!$F58=S$2,Dagbok!$E58," ")</f>
        <v xml:space="preserve"> </v>
      </c>
      <c r="T64" s="8" t="str">
        <f>IF(Dagbok!$G58=S$2,Dagbok!$E58," ")</f>
        <v xml:space="preserve"> </v>
      </c>
      <c r="U64" s="8" t="str">
        <f>IF(Dagbok!$F58=U$2,Dagbok!$E58," ")</f>
        <v xml:space="preserve"> </v>
      </c>
      <c r="V64" s="8" t="str">
        <f>IF(Dagbok!$G58=U$2,Dagbok!$E58," ")</f>
        <v xml:space="preserve"> </v>
      </c>
      <c r="W64" s="8" t="str">
        <f>IF(Dagbok!$F58=W$2,Dagbok!$E58," ")</f>
        <v xml:space="preserve"> </v>
      </c>
      <c r="X64" s="8" t="str">
        <f>IF(Dagbok!$G58=W$2,Dagbok!$E58," ")</f>
        <v xml:space="preserve"> </v>
      </c>
      <c r="Y64" s="8" t="str">
        <f>IF(Dagbok!$F58=Y$2,Dagbok!$E58," ")</f>
        <v xml:space="preserve"> </v>
      </c>
      <c r="Z64" s="8" t="str">
        <f>IF(Dagbok!$G58=Y$2,Dagbok!$E58," ")</f>
        <v xml:space="preserve"> </v>
      </c>
      <c r="AA64" s="8" t="str">
        <f>IF(Dagbok!$F58=AA$2,Dagbok!$E58," ")</f>
        <v xml:space="preserve"> </v>
      </c>
      <c r="AB64" s="8" t="str">
        <f>IF(Dagbok!$G58=AA$2,Dagbok!$E58," ")</f>
        <v xml:space="preserve"> </v>
      </c>
      <c r="AC64" s="8" t="str">
        <f>IF(Dagbok!$F58=AC$2,Dagbok!$E58," ")</f>
        <v xml:space="preserve"> </v>
      </c>
      <c r="AD64" s="8" t="str">
        <f>IF(Dagbok!$G58=AC$2,Dagbok!$E58," ")</f>
        <v xml:space="preserve"> </v>
      </c>
      <c r="AE64" s="8" t="str">
        <f>IF(Dagbok!$F58=AE$2,Dagbok!$E58," ")</f>
        <v xml:space="preserve"> </v>
      </c>
      <c r="AF64" s="8" t="str">
        <f>IF(Dagbok!$G58=AE$2,Dagbok!$E58," ")</f>
        <v xml:space="preserve"> </v>
      </c>
      <c r="AG64" s="8" t="str">
        <f>IF(Dagbok!$F58=AG$2,Dagbok!$E58," ")</f>
        <v xml:space="preserve"> </v>
      </c>
      <c r="AH64" s="8" t="str">
        <f>IF(Dagbok!$G58=AG$2,Dagbok!$E58," ")</f>
        <v xml:space="preserve"> </v>
      </c>
      <c r="AI64" s="8" t="str">
        <f>IF(Dagbok!$F58=AI$2,Dagbok!$E58," ")</f>
        <v xml:space="preserve"> </v>
      </c>
      <c r="AJ64" s="8" t="str">
        <f>IF(Dagbok!$G58=AI$2,Dagbok!$E58," ")</f>
        <v xml:space="preserve"> </v>
      </c>
      <c r="AK64" s="8" t="str">
        <f>IF(Dagbok!$F58=AK$2,Dagbok!$E58," ")</f>
        <v xml:space="preserve"> </v>
      </c>
      <c r="AL64" s="8" t="str">
        <f>IF(Dagbok!$G58=AK$2,Dagbok!$E58," ")</f>
        <v xml:space="preserve"> </v>
      </c>
      <c r="AM64" s="8" t="str">
        <f>IF(Dagbok!$F58=AM$2,Dagbok!$E58," ")</f>
        <v xml:space="preserve"> </v>
      </c>
      <c r="AN64" s="8" t="str">
        <f>IF(Dagbok!$G58=AM$2,Dagbok!$E58," ")</f>
        <v xml:space="preserve"> </v>
      </c>
    </row>
    <row r="65" spans="1:40" x14ac:dyDescent="0.25">
      <c r="A65" s="32">
        <f>IF(Dagbok!B59&gt;0,Dagbok!B59," ")</f>
        <v>57</v>
      </c>
      <c r="B65" s="32">
        <f>IF(Dagbok!C59&gt;0,Dagbok!C59," ")</f>
        <v>39</v>
      </c>
      <c r="C65" s="8" t="str">
        <f>IF(Dagbok!$F59=C$2,Dagbok!$E59," ")</f>
        <v xml:space="preserve"> </v>
      </c>
      <c r="D65" s="8" t="str">
        <f>IF(Dagbok!$G59=C$2,Dagbok!$E59," ")</f>
        <v xml:space="preserve"> </v>
      </c>
      <c r="E65" s="8" t="str">
        <f>IF(Dagbok!$F59=E$2,Dagbok!$E59," ")</f>
        <v xml:space="preserve"> </v>
      </c>
      <c r="F65" s="8" t="str">
        <f>IF(Dagbok!$G59=E$2,Dagbok!$E59," ")</f>
        <v xml:space="preserve"> </v>
      </c>
      <c r="G65" s="8" t="str">
        <f>IF(Dagbok!$F59=G$2,Dagbok!$E59," ")</f>
        <v xml:space="preserve"> </v>
      </c>
      <c r="H65" s="8" t="str">
        <f>IF(Dagbok!$G59=G$2,Dagbok!$E59," ")</f>
        <v xml:space="preserve"> </v>
      </c>
      <c r="I65" s="8" t="str">
        <f>IF(Dagbok!$F59=I$2,Dagbok!$E59," ")</f>
        <v xml:space="preserve"> </v>
      </c>
      <c r="J65" s="8" t="str">
        <f>IF(Dagbok!$G59=I$2,Dagbok!$E59," ")</f>
        <v xml:space="preserve"> </v>
      </c>
      <c r="K65" s="8" t="str">
        <f>IF(Dagbok!$F59=K$2,Dagbok!$E59," ")</f>
        <v xml:space="preserve"> </v>
      </c>
      <c r="L65" s="8" t="str">
        <f>IF(Dagbok!$G59=K$2,Dagbok!$E59," ")</f>
        <v xml:space="preserve"> </v>
      </c>
      <c r="M65" s="8" t="str">
        <f>IF(Dagbok!$F59=M$2,Dagbok!$E59," ")</f>
        <v xml:space="preserve"> </v>
      </c>
      <c r="N65" s="8" t="str">
        <f>IF(Dagbok!$G59=M$2,Dagbok!$E59," ")</f>
        <v xml:space="preserve"> </v>
      </c>
      <c r="O65" s="8" t="str">
        <f>IF(Dagbok!$F59=O$2,Dagbok!$E59," ")</f>
        <v xml:space="preserve"> </v>
      </c>
      <c r="P65" s="8" t="str">
        <f>IF(Dagbok!$G59=O$2,Dagbok!$E59," ")</f>
        <v xml:space="preserve"> </v>
      </c>
      <c r="Q65" s="8" t="str">
        <f>IF(Dagbok!$F59=Q$2,Dagbok!$E59," ")</f>
        <v xml:space="preserve"> </v>
      </c>
      <c r="R65" s="8" t="str">
        <f>IF(Dagbok!$G59=Q$2,Dagbok!$E59," ")</f>
        <v xml:space="preserve"> </v>
      </c>
      <c r="S65" s="8" t="str">
        <f>IF(Dagbok!$F59=S$2,Dagbok!$E59," ")</f>
        <v xml:space="preserve"> </v>
      </c>
      <c r="T65" s="8" t="str">
        <f>IF(Dagbok!$G59=S$2,Dagbok!$E59," ")</f>
        <v xml:space="preserve"> </v>
      </c>
      <c r="U65" s="8" t="str">
        <f>IF(Dagbok!$F59=U$2,Dagbok!$E59," ")</f>
        <v xml:space="preserve"> </v>
      </c>
      <c r="V65" s="8" t="str">
        <f>IF(Dagbok!$G59=U$2,Dagbok!$E59," ")</f>
        <v xml:space="preserve"> </v>
      </c>
      <c r="W65" s="8" t="str">
        <f>IF(Dagbok!$F59=W$2,Dagbok!$E59," ")</f>
        <v xml:space="preserve"> </v>
      </c>
      <c r="X65" s="8" t="str">
        <f>IF(Dagbok!$G59=W$2,Dagbok!$E59," ")</f>
        <v xml:space="preserve"> </v>
      </c>
      <c r="Y65" s="8" t="str">
        <f>IF(Dagbok!$F59=Y$2,Dagbok!$E59," ")</f>
        <v xml:space="preserve"> </v>
      </c>
      <c r="Z65" s="8" t="str">
        <f>IF(Dagbok!$G59=Y$2,Dagbok!$E59," ")</f>
        <v xml:space="preserve"> </v>
      </c>
      <c r="AA65" s="8" t="str">
        <f>IF(Dagbok!$F59=AA$2,Dagbok!$E59," ")</f>
        <v xml:space="preserve"> </v>
      </c>
      <c r="AB65" s="8" t="str">
        <f>IF(Dagbok!$G59=AA$2,Dagbok!$E59," ")</f>
        <v xml:space="preserve"> </v>
      </c>
      <c r="AC65" s="8" t="str">
        <f>IF(Dagbok!$F59=AC$2,Dagbok!$E59," ")</f>
        <v xml:space="preserve"> </v>
      </c>
      <c r="AD65" s="8" t="str">
        <f>IF(Dagbok!$G59=AC$2,Dagbok!$E59," ")</f>
        <v xml:space="preserve"> </v>
      </c>
      <c r="AE65" s="8" t="str">
        <f>IF(Dagbok!$F59=AE$2,Dagbok!$E59," ")</f>
        <v xml:space="preserve"> </v>
      </c>
      <c r="AF65" s="8" t="str">
        <f>IF(Dagbok!$G59=AE$2,Dagbok!$E59," ")</f>
        <v xml:space="preserve"> </v>
      </c>
      <c r="AG65" s="8" t="str">
        <f>IF(Dagbok!$F59=AG$2,Dagbok!$E59," ")</f>
        <v xml:space="preserve"> </v>
      </c>
      <c r="AH65" s="8" t="str">
        <f>IF(Dagbok!$G59=AG$2,Dagbok!$E59," ")</f>
        <v xml:space="preserve"> </v>
      </c>
      <c r="AI65" s="8" t="str">
        <f>IF(Dagbok!$F59=AI$2,Dagbok!$E59," ")</f>
        <v xml:space="preserve"> </v>
      </c>
      <c r="AJ65" s="8" t="str">
        <f>IF(Dagbok!$G59=AI$2,Dagbok!$E59," ")</f>
        <v xml:space="preserve"> </v>
      </c>
      <c r="AK65" s="8" t="str">
        <f>IF(Dagbok!$F59=AK$2,Dagbok!$E59," ")</f>
        <v xml:space="preserve"> </v>
      </c>
      <c r="AL65" s="8" t="str">
        <f>IF(Dagbok!$G59=AK$2,Dagbok!$E59," ")</f>
        <v xml:space="preserve"> </v>
      </c>
      <c r="AM65" s="8" t="str">
        <f>IF(Dagbok!$F59=AM$2,Dagbok!$E59," ")</f>
        <v xml:space="preserve"> </v>
      </c>
      <c r="AN65" s="8" t="str">
        <f>IF(Dagbok!$G59=AM$2,Dagbok!$E59," ")</f>
        <v xml:space="preserve"> </v>
      </c>
    </row>
    <row r="66" spans="1:40" x14ac:dyDescent="0.25">
      <c r="A66" s="32">
        <f>IF(Dagbok!B60&gt;0,Dagbok!B60," ")</f>
        <v>58</v>
      </c>
      <c r="B66" s="32">
        <f>IF(Dagbok!C60&gt;0,Dagbok!C60," ")</f>
        <v>40</v>
      </c>
      <c r="C66" s="8" t="str">
        <f>IF(Dagbok!$F60=C$2,Dagbok!$E60," ")</f>
        <v xml:space="preserve"> </v>
      </c>
      <c r="D66" s="8" t="str">
        <f>IF(Dagbok!$G60=C$2,Dagbok!$E60," ")</f>
        <v xml:space="preserve"> </v>
      </c>
      <c r="E66" s="8" t="str">
        <f>IF(Dagbok!$F60=E$2,Dagbok!$E60," ")</f>
        <v xml:space="preserve"> </v>
      </c>
      <c r="F66" s="8" t="str">
        <f>IF(Dagbok!$G60=E$2,Dagbok!$E60," ")</f>
        <v xml:space="preserve"> </v>
      </c>
      <c r="G66" s="8" t="str">
        <f>IF(Dagbok!$F60=G$2,Dagbok!$E60," ")</f>
        <v xml:space="preserve"> </v>
      </c>
      <c r="H66" s="8" t="str">
        <f>IF(Dagbok!$G60=G$2,Dagbok!$E60," ")</f>
        <v xml:space="preserve"> </v>
      </c>
      <c r="I66" s="8" t="str">
        <f>IF(Dagbok!$F60=I$2,Dagbok!$E60," ")</f>
        <v xml:space="preserve"> </v>
      </c>
      <c r="J66" s="8" t="str">
        <f>IF(Dagbok!$G60=I$2,Dagbok!$E60," ")</f>
        <v xml:space="preserve"> </v>
      </c>
      <c r="K66" s="8" t="str">
        <f>IF(Dagbok!$F60=K$2,Dagbok!$E60," ")</f>
        <v xml:space="preserve"> </v>
      </c>
      <c r="L66" s="8" t="str">
        <f>IF(Dagbok!$G60=K$2,Dagbok!$E60," ")</f>
        <v xml:space="preserve"> </v>
      </c>
      <c r="M66" s="8" t="str">
        <f>IF(Dagbok!$F60=M$2,Dagbok!$E60," ")</f>
        <v xml:space="preserve"> </v>
      </c>
      <c r="N66" s="8" t="str">
        <f>IF(Dagbok!$G60=M$2,Dagbok!$E60," ")</f>
        <v xml:space="preserve"> </v>
      </c>
      <c r="O66" s="8" t="str">
        <f>IF(Dagbok!$F60=O$2,Dagbok!$E60," ")</f>
        <v xml:space="preserve"> </v>
      </c>
      <c r="P66" s="8" t="str">
        <f>IF(Dagbok!$G60=O$2,Dagbok!$E60," ")</f>
        <v xml:space="preserve"> </v>
      </c>
      <c r="Q66" s="8" t="str">
        <f>IF(Dagbok!$F60=Q$2,Dagbok!$E60," ")</f>
        <v xml:space="preserve"> </v>
      </c>
      <c r="R66" s="8" t="str">
        <f>IF(Dagbok!$G60=Q$2,Dagbok!$E60," ")</f>
        <v xml:space="preserve"> </v>
      </c>
      <c r="S66" s="8" t="str">
        <f>IF(Dagbok!$F60=S$2,Dagbok!$E60," ")</f>
        <v xml:space="preserve"> </v>
      </c>
      <c r="T66" s="8" t="str">
        <f>IF(Dagbok!$G60=S$2,Dagbok!$E60," ")</f>
        <v xml:space="preserve"> </v>
      </c>
      <c r="U66" s="8" t="str">
        <f>IF(Dagbok!$F60=U$2,Dagbok!$E60," ")</f>
        <v xml:space="preserve"> </v>
      </c>
      <c r="V66" s="8" t="str">
        <f>IF(Dagbok!$G60=U$2,Dagbok!$E60," ")</f>
        <v xml:space="preserve"> </v>
      </c>
      <c r="W66" s="8" t="str">
        <f>IF(Dagbok!$F60=W$2,Dagbok!$E60," ")</f>
        <v xml:space="preserve"> </v>
      </c>
      <c r="X66" s="8" t="str">
        <f>IF(Dagbok!$G60=W$2,Dagbok!$E60," ")</f>
        <v xml:space="preserve"> </v>
      </c>
      <c r="Y66" s="8" t="str">
        <f>IF(Dagbok!$F60=Y$2,Dagbok!$E60," ")</f>
        <v xml:space="preserve"> </v>
      </c>
      <c r="Z66" s="8" t="str">
        <f>IF(Dagbok!$G60=Y$2,Dagbok!$E60," ")</f>
        <v xml:space="preserve"> </v>
      </c>
      <c r="AA66" s="8" t="str">
        <f>IF(Dagbok!$F60=AA$2,Dagbok!$E60," ")</f>
        <v xml:space="preserve"> </v>
      </c>
      <c r="AB66" s="8" t="str">
        <f>IF(Dagbok!$G60=AA$2,Dagbok!$E60," ")</f>
        <v xml:space="preserve"> </v>
      </c>
      <c r="AC66" s="8" t="str">
        <f>IF(Dagbok!$F60=AC$2,Dagbok!$E60," ")</f>
        <v xml:space="preserve"> </v>
      </c>
      <c r="AD66" s="8" t="str">
        <f>IF(Dagbok!$G60=AC$2,Dagbok!$E60," ")</f>
        <v xml:space="preserve"> </v>
      </c>
      <c r="AE66" s="8" t="str">
        <f>IF(Dagbok!$F60=AE$2,Dagbok!$E60," ")</f>
        <v xml:space="preserve"> </v>
      </c>
      <c r="AF66" s="8" t="str">
        <f>IF(Dagbok!$G60=AE$2,Dagbok!$E60," ")</f>
        <v xml:space="preserve"> </v>
      </c>
      <c r="AG66" s="8" t="str">
        <f>IF(Dagbok!$F60=AG$2,Dagbok!$E60," ")</f>
        <v xml:space="preserve"> </v>
      </c>
      <c r="AH66" s="8" t="str">
        <f>IF(Dagbok!$G60=AG$2,Dagbok!$E60," ")</f>
        <v xml:space="preserve"> </v>
      </c>
      <c r="AI66" s="8" t="str">
        <f>IF(Dagbok!$F60=AI$2,Dagbok!$E60," ")</f>
        <v xml:space="preserve"> </v>
      </c>
      <c r="AJ66" s="8" t="str">
        <f>IF(Dagbok!$G60=AI$2,Dagbok!$E60," ")</f>
        <v xml:space="preserve"> </v>
      </c>
      <c r="AK66" s="8" t="str">
        <f>IF(Dagbok!$F60=AK$2,Dagbok!$E60," ")</f>
        <v xml:space="preserve"> </v>
      </c>
      <c r="AL66" s="8" t="str">
        <f>IF(Dagbok!$G60=AK$2,Dagbok!$E60," ")</f>
        <v xml:space="preserve"> </v>
      </c>
      <c r="AM66" s="8" t="str">
        <f>IF(Dagbok!$F60=AM$2,Dagbok!$E60," ")</f>
        <v xml:space="preserve"> </v>
      </c>
      <c r="AN66" s="8" t="str">
        <f>IF(Dagbok!$G60=AM$2,Dagbok!$E60," ")</f>
        <v xml:space="preserve"> </v>
      </c>
    </row>
    <row r="67" spans="1:40" x14ac:dyDescent="0.25">
      <c r="A67" s="32">
        <f>IF(Dagbok!B61&gt;0,Dagbok!B61," ")</f>
        <v>59</v>
      </c>
      <c r="B67" s="32">
        <f>IF(Dagbok!C61&gt;0,Dagbok!C61," ")</f>
        <v>41</v>
      </c>
      <c r="C67" s="8" t="str">
        <f>IF(Dagbok!$F61=C$2,Dagbok!$E61," ")</f>
        <v xml:space="preserve"> </v>
      </c>
      <c r="D67" s="8" t="str">
        <f>IF(Dagbok!$G61=C$2,Dagbok!$E61," ")</f>
        <v xml:space="preserve"> </v>
      </c>
      <c r="E67" s="8" t="str">
        <f>IF(Dagbok!$F61=E$2,Dagbok!$E61," ")</f>
        <v xml:space="preserve"> </v>
      </c>
      <c r="F67" s="8" t="str">
        <f>IF(Dagbok!$G61=E$2,Dagbok!$E61," ")</f>
        <v xml:space="preserve"> </v>
      </c>
      <c r="G67" s="8" t="str">
        <f>IF(Dagbok!$F61=G$2,Dagbok!$E61," ")</f>
        <v xml:space="preserve"> </v>
      </c>
      <c r="H67" s="8" t="str">
        <f>IF(Dagbok!$G61=G$2,Dagbok!$E61," ")</f>
        <v xml:space="preserve"> </v>
      </c>
      <c r="I67" s="8" t="str">
        <f>IF(Dagbok!$F61=I$2,Dagbok!$E61," ")</f>
        <v xml:space="preserve"> </v>
      </c>
      <c r="J67" s="8" t="str">
        <f>IF(Dagbok!$G61=I$2,Dagbok!$E61," ")</f>
        <v xml:space="preserve"> </v>
      </c>
      <c r="K67" s="8" t="str">
        <f>IF(Dagbok!$F61=K$2,Dagbok!$E61," ")</f>
        <v xml:space="preserve"> </v>
      </c>
      <c r="L67" s="8" t="str">
        <f>IF(Dagbok!$G61=K$2,Dagbok!$E61," ")</f>
        <v xml:space="preserve"> </v>
      </c>
      <c r="M67" s="8" t="str">
        <f>IF(Dagbok!$F61=M$2,Dagbok!$E61," ")</f>
        <v xml:space="preserve"> </v>
      </c>
      <c r="N67" s="8" t="str">
        <f>IF(Dagbok!$G61=M$2,Dagbok!$E61," ")</f>
        <v xml:space="preserve"> </v>
      </c>
      <c r="O67" s="8" t="str">
        <f>IF(Dagbok!$F61=O$2,Dagbok!$E61," ")</f>
        <v xml:space="preserve"> </v>
      </c>
      <c r="P67" s="8" t="str">
        <f>IF(Dagbok!$G61=O$2,Dagbok!$E61," ")</f>
        <v xml:space="preserve"> </v>
      </c>
      <c r="Q67" s="8" t="str">
        <f>IF(Dagbok!$F61=Q$2,Dagbok!$E61," ")</f>
        <v xml:space="preserve"> </v>
      </c>
      <c r="R67" s="8" t="str">
        <f>IF(Dagbok!$G61=Q$2,Dagbok!$E61," ")</f>
        <v xml:space="preserve"> </v>
      </c>
      <c r="S67" s="8" t="str">
        <f>IF(Dagbok!$F61=S$2,Dagbok!$E61," ")</f>
        <v xml:space="preserve"> </v>
      </c>
      <c r="T67" s="8" t="str">
        <f>IF(Dagbok!$G61=S$2,Dagbok!$E61," ")</f>
        <v xml:space="preserve"> </v>
      </c>
      <c r="U67" s="8" t="str">
        <f>IF(Dagbok!$F61=U$2,Dagbok!$E61," ")</f>
        <v xml:space="preserve"> </v>
      </c>
      <c r="V67" s="8" t="str">
        <f>IF(Dagbok!$G61=U$2,Dagbok!$E61," ")</f>
        <v xml:space="preserve"> </v>
      </c>
      <c r="W67" s="8" t="str">
        <f>IF(Dagbok!$F61=W$2,Dagbok!$E61," ")</f>
        <v xml:space="preserve"> </v>
      </c>
      <c r="X67" s="8" t="str">
        <f>IF(Dagbok!$G61=W$2,Dagbok!$E61," ")</f>
        <v xml:space="preserve"> </v>
      </c>
      <c r="Y67" s="8" t="str">
        <f>IF(Dagbok!$F61=Y$2,Dagbok!$E61," ")</f>
        <v xml:space="preserve"> </v>
      </c>
      <c r="Z67" s="8" t="str">
        <f>IF(Dagbok!$G61=Y$2,Dagbok!$E61," ")</f>
        <v xml:space="preserve"> </v>
      </c>
      <c r="AA67" s="8" t="str">
        <f>IF(Dagbok!$F61=AA$2,Dagbok!$E61," ")</f>
        <v xml:space="preserve"> </v>
      </c>
      <c r="AB67" s="8" t="str">
        <f>IF(Dagbok!$G61=AA$2,Dagbok!$E61," ")</f>
        <v xml:space="preserve"> </v>
      </c>
      <c r="AC67" s="8" t="str">
        <f>IF(Dagbok!$F61=AC$2,Dagbok!$E61," ")</f>
        <v xml:space="preserve"> </v>
      </c>
      <c r="AD67" s="8" t="str">
        <f>IF(Dagbok!$G61=AC$2,Dagbok!$E61," ")</f>
        <v xml:space="preserve"> </v>
      </c>
      <c r="AE67" s="8" t="str">
        <f>IF(Dagbok!$F61=AE$2,Dagbok!$E61," ")</f>
        <v xml:space="preserve"> </v>
      </c>
      <c r="AF67" s="8" t="str">
        <f>IF(Dagbok!$G61=AE$2,Dagbok!$E61," ")</f>
        <v xml:space="preserve"> </v>
      </c>
      <c r="AG67" s="8" t="str">
        <f>IF(Dagbok!$F61=AG$2,Dagbok!$E61," ")</f>
        <v xml:space="preserve"> </v>
      </c>
      <c r="AH67" s="8" t="str">
        <f>IF(Dagbok!$G61=AG$2,Dagbok!$E61," ")</f>
        <v xml:space="preserve"> </v>
      </c>
      <c r="AI67" s="8" t="str">
        <f>IF(Dagbok!$F61=AI$2,Dagbok!$E61," ")</f>
        <v xml:space="preserve"> </v>
      </c>
      <c r="AJ67" s="8" t="str">
        <f>IF(Dagbok!$G61=AI$2,Dagbok!$E61," ")</f>
        <v xml:space="preserve"> </v>
      </c>
      <c r="AK67" s="8" t="str">
        <f>IF(Dagbok!$F61=AK$2,Dagbok!$E61," ")</f>
        <v xml:space="preserve"> </v>
      </c>
      <c r="AL67" s="8" t="str">
        <f>IF(Dagbok!$G61=AK$2,Dagbok!$E61," ")</f>
        <v xml:space="preserve"> </v>
      </c>
      <c r="AM67" s="8" t="str">
        <f>IF(Dagbok!$F61=AM$2,Dagbok!$E61," ")</f>
        <v xml:space="preserve"> </v>
      </c>
      <c r="AN67" s="8" t="str">
        <f>IF(Dagbok!$G61=AM$2,Dagbok!$E61," ")</f>
        <v xml:space="preserve"> </v>
      </c>
    </row>
    <row r="68" spans="1:40" x14ac:dyDescent="0.25">
      <c r="A68" s="32">
        <f>IF(Dagbok!B62&gt;0,Dagbok!B62," ")</f>
        <v>60</v>
      </c>
      <c r="B68" s="32">
        <f>IF(Dagbok!C62&gt;0,Dagbok!C62," ")</f>
        <v>42</v>
      </c>
      <c r="C68" s="8" t="str">
        <f>IF(Dagbok!$F62=C$2,Dagbok!$E62," ")</f>
        <v xml:space="preserve"> </v>
      </c>
      <c r="D68" s="8" t="str">
        <f>IF(Dagbok!$G62=C$2,Dagbok!$E62," ")</f>
        <v xml:space="preserve"> </v>
      </c>
      <c r="E68" s="8" t="str">
        <f>IF(Dagbok!$F62=E$2,Dagbok!$E62," ")</f>
        <v xml:space="preserve"> </v>
      </c>
      <c r="F68" s="8" t="str">
        <f>IF(Dagbok!$G62=E$2,Dagbok!$E62," ")</f>
        <v xml:space="preserve"> </v>
      </c>
      <c r="G68" s="8" t="str">
        <f>IF(Dagbok!$F62=G$2,Dagbok!$E62," ")</f>
        <v xml:space="preserve"> </v>
      </c>
      <c r="H68" s="8" t="str">
        <f>IF(Dagbok!$G62=G$2,Dagbok!$E62," ")</f>
        <v xml:space="preserve"> </v>
      </c>
      <c r="I68" s="8" t="str">
        <f>IF(Dagbok!$F62=I$2,Dagbok!$E62," ")</f>
        <v xml:space="preserve"> </v>
      </c>
      <c r="J68" s="8" t="str">
        <f>IF(Dagbok!$G62=I$2,Dagbok!$E62," ")</f>
        <v xml:space="preserve"> </v>
      </c>
      <c r="K68" s="8" t="str">
        <f>IF(Dagbok!$F62=K$2,Dagbok!$E62," ")</f>
        <v xml:space="preserve"> </v>
      </c>
      <c r="L68" s="8" t="str">
        <f>IF(Dagbok!$G62=K$2,Dagbok!$E62," ")</f>
        <v xml:space="preserve"> </v>
      </c>
      <c r="M68" s="8" t="str">
        <f>IF(Dagbok!$F62=M$2,Dagbok!$E62," ")</f>
        <v xml:space="preserve"> </v>
      </c>
      <c r="N68" s="8" t="str">
        <f>IF(Dagbok!$G62=M$2,Dagbok!$E62," ")</f>
        <v xml:space="preserve"> </v>
      </c>
      <c r="O68" s="8" t="str">
        <f>IF(Dagbok!$F62=O$2,Dagbok!$E62," ")</f>
        <v xml:space="preserve"> </v>
      </c>
      <c r="P68" s="8" t="str">
        <f>IF(Dagbok!$G62=O$2,Dagbok!$E62," ")</f>
        <v xml:space="preserve"> </v>
      </c>
      <c r="Q68" s="8" t="str">
        <f>IF(Dagbok!$F62=Q$2,Dagbok!$E62," ")</f>
        <v xml:space="preserve"> </v>
      </c>
      <c r="R68" s="8" t="str">
        <f>IF(Dagbok!$G62=Q$2,Dagbok!$E62," ")</f>
        <v xml:space="preserve"> </v>
      </c>
      <c r="S68" s="8" t="str">
        <f>IF(Dagbok!$F62=S$2,Dagbok!$E62," ")</f>
        <v xml:space="preserve"> </v>
      </c>
      <c r="T68" s="8" t="str">
        <f>IF(Dagbok!$G62=S$2,Dagbok!$E62," ")</f>
        <v xml:space="preserve"> </v>
      </c>
      <c r="U68" s="8" t="str">
        <f>IF(Dagbok!$F62=U$2,Dagbok!$E62," ")</f>
        <v xml:space="preserve"> </v>
      </c>
      <c r="V68" s="8" t="str">
        <f>IF(Dagbok!$G62=U$2,Dagbok!$E62," ")</f>
        <v xml:space="preserve"> </v>
      </c>
      <c r="W68" s="8" t="str">
        <f>IF(Dagbok!$F62=W$2,Dagbok!$E62," ")</f>
        <v xml:space="preserve"> </v>
      </c>
      <c r="X68" s="8" t="str">
        <f>IF(Dagbok!$G62=W$2,Dagbok!$E62," ")</f>
        <v xml:space="preserve"> </v>
      </c>
      <c r="Y68" s="8" t="str">
        <f>IF(Dagbok!$F62=Y$2,Dagbok!$E62," ")</f>
        <v xml:space="preserve"> </v>
      </c>
      <c r="Z68" s="8" t="str">
        <f>IF(Dagbok!$G62=Y$2,Dagbok!$E62," ")</f>
        <v xml:space="preserve"> </v>
      </c>
      <c r="AA68" s="8" t="str">
        <f>IF(Dagbok!$F62=AA$2,Dagbok!$E62," ")</f>
        <v xml:space="preserve"> </v>
      </c>
      <c r="AB68" s="8" t="str">
        <f>IF(Dagbok!$G62=AA$2,Dagbok!$E62," ")</f>
        <v xml:space="preserve"> </v>
      </c>
      <c r="AC68" s="8" t="str">
        <f>IF(Dagbok!$F62=AC$2,Dagbok!$E62," ")</f>
        <v xml:space="preserve"> </v>
      </c>
      <c r="AD68" s="8" t="str">
        <f>IF(Dagbok!$G62=AC$2,Dagbok!$E62," ")</f>
        <v xml:space="preserve"> </v>
      </c>
      <c r="AE68" s="8" t="str">
        <f>IF(Dagbok!$F62=AE$2,Dagbok!$E62," ")</f>
        <v xml:space="preserve"> </v>
      </c>
      <c r="AF68" s="8" t="str">
        <f>IF(Dagbok!$G62=AE$2,Dagbok!$E62," ")</f>
        <v xml:space="preserve"> </v>
      </c>
      <c r="AG68" s="8" t="str">
        <f>IF(Dagbok!$F62=AG$2,Dagbok!$E62," ")</f>
        <v xml:space="preserve"> </v>
      </c>
      <c r="AH68" s="8" t="str">
        <f>IF(Dagbok!$G62=AG$2,Dagbok!$E62," ")</f>
        <v xml:space="preserve"> </v>
      </c>
      <c r="AI68" s="8" t="str">
        <f>IF(Dagbok!$F62=AI$2,Dagbok!$E62," ")</f>
        <v xml:space="preserve"> </v>
      </c>
      <c r="AJ68" s="8" t="str">
        <f>IF(Dagbok!$G62=AI$2,Dagbok!$E62," ")</f>
        <v xml:space="preserve"> </v>
      </c>
      <c r="AK68" s="8" t="str">
        <f>IF(Dagbok!$F62=AK$2,Dagbok!$E62," ")</f>
        <v xml:space="preserve"> </v>
      </c>
      <c r="AL68" s="8" t="str">
        <f>IF(Dagbok!$G62=AK$2,Dagbok!$E62," ")</f>
        <v xml:space="preserve"> </v>
      </c>
      <c r="AM68" s="8" t="str">
        <f>IF(Dagbok!$F62=AM$2,Dagbok!$E62," ")</f>
        <v xml:space="preserve"> </v>
      </c>
      <c r="AN68" s="8" t="str">
        <f>IF(Dagbok!$G62=AM$2,Dagbok!$E62," ")</f>
        <v xml:space="preserve"> </v>
      </c>
    </row>
    <row r="69" spans="1:40" x14ac:dyDescent="0.25">
      <c r="A69" s="32">
        <f>IF(Dagbok!B63&gt;0,Dagbok!B63," ")</f>
        <v>61</v>
      </c>
      <c r="B69" s="32">
        <f>IF(Dagbok!C63&gt;0,Dagbok!C63," ")</f>
        <v>43</v>
      </c>
      <c r="C69" s="8" t="str">
        <f>IF(Dagbok!$F63=C$2,Dagbok!$E63," ")</f>
        <v xml:space="preserve"> </v>
      </c>
      <c r="D69" s="8" t="str">
        <f>IF(Dagbok!$G63=C$2,Dagbok!$E63," ")</f>
        <v xml:space="preserve"> </v>
      </c>
      <c r="E69" s="8" t="str">
        <f>IF(Dagbok!$F63=E$2,Dagbok!$E63," ")</f>
        <v xml:space="preserve"> </v>
      </c>
      <c r="F69" s="8" t="str">
        <f>IF(Dagbok!$G63=E$2,Dagbok!$E63," ")</f>
        <v xml:space="preserve"> </v>
      </c>
      <c r="G69" s="8" t="str">
        <f>IF(Dagbok!$F63=G$2,Dagbok!$E63," ")</f>
        <v xml:space="preserve"> </v>
      </c>
      <c r="H69" s="8" t="str">
        <f>IF(Dagbok!$G63=G$2,Dagbok!$E63," ")</f>
        <v xml:space="preserve"> </v>
      </c>
      <c r="I69" s="8" t="str">
        <f>IF(Dagbok!$F63=I$2,Dagbok!$E63," ")</f>
        <v xml:space="preserve"> </v>
      </c>
      <c r="J69" s="8" t="str">
        <f>IF(Dagbok!$G63=I$2,Dagbok!$E63," ")</f>
        <v xml:space="preserve"> </v>
      </c>
      <c r="K69" s="8" t="str">
        <f>IF(Dagbok!$F63=K$2,Dagbok!$E63," ")</f>
        <v xml:space="preserve"> </v>
      </c>
      <c r="L69" s="8" t="str">
        <f>IF(Dagbok!$G63=K$2,Dagbok!$E63," ")</f>
        <v xml:space="preserve"> </v>
      </c>
      <c r="M69" s="8" t="str">
        <f>IF(Dagbok!$F63=M$2,Dagbok!$E63," ")</f>
        <v xml:space="preserve"> </v>
      </c>
      <c r="N69" s="8" t="str">
        <f>IF(Dagbok!$G63=M$2,Dagbok!$E63," ")</f>
        <v xml:space="preserve"> </v>
      </c>
      <c r="O69" s="8" t="str">
        <f>IF(Dagbok!$F63=O$2,Dagbok!$E63," ")</f>
        <v xml:space="preserve"> </v>
      </c>
      <c r="P69" s="8" t="str">
        <f>IF(Dagbok!$G63=O$2,Dagbok!$E63," ")</f>
        <v xml:space="preserve"> </v>
      </c>
      <c r="Q69" s="8" t="str">
        <f>IF(Dagbok!$F63=Q$2,Dagbok!$E63," ")</f>
        <v xml:space="preserve"> </v>
      </c>
      <c r="R69" s="8" t="str">
        <f>IF(Dagbok!$G63=Q$2,Dagbok!$E63," ")</f>
        <v xml:space="preserve"> </v>
      </c>
      <c r="S69" s="8" t="str">
        <f>IF(Dagbok!$F63=S$2,Dagbok!$E63," ")</f>
        <v xml:space="preserve"> </v>
      </c>
      <c r="T69" s="8" t="str">
        <f>IF(Dagbok!$G63=S$2,Dagbok!$E63," ")</f>
        <v xml:space="preserve"> </v>
      </c>
      <c r="U69" s="8" t="str">
        <f>IF(Dagbok!$F63=U$2,Dagbok!$E63," ")</f>
        <v xml:space="preserve"> </v>
      </c>
      <c r="V69" s="8" t="str">
        <f>IF(Dagbok!$G63=U$2,Dagbok!$E63," ")</f>
        <v xml:space="preserve"> </v>
      </c>
      <c r="W69" s="8" t="str">
        <f>IF(Dagbok!$F63=W$2,Dagbok!$E63," ")</f>
        <v xml:space="preserve"> </v>
      </c>
      <c r="X69" s="8" t="str">
        <f>IF(Dagbok!$G63=W$2,Dagbok!$E63," ")</f>
        <v xml:space="preserve"> </v>
      </c>
      <c r="Y69" s="8" t="str">
        <f>IF(Dagbok!$F63=Y$2,Dagbok!$E63," ")</f>
        <v xml:space="preserve"> </v>
      </c>
      <c r="Z69" s="8" t="str">
        <f>IF(Dagbok!$G63=Y$2,Dagbok!$E63," ")</f>
        <v xml:space="preserve"> </v>
      </c>
      <c r="AA69" s="8" t="str">
        <f>IF(Dagbok!$F63=AA$2,Dagbok!$E63," ")</f>
        <v xml:space="preserve"> </v>
      </c>
      <c r="AB69" s="8" t="str">
        <f>IF(Dagbok!$G63=AA$2,Dagbok!$E63," ")</f>
        <v xml:space="preserve"> </v>
      </c>
      <c r="AC69" s="8" t="str">
        <f>IF(Dagbok!$F63=AC$2,Dagbok!$E63," ")</f>
        <v xml:space="preserve"> </v>
      </c>
      <c r="AD69" s="8" t="str">
        <f>IF(Dagbok!$G63=AC$2,Dagbok!$E63," ")</f>
        <v xml:space="preserve"> </v>
      </c>
      <c r="AE69" s="8" t="str">
        <f>IF(Dagbok!$F63=AE$2,Dagbok!$E63," ")</f>
        <v xml:space="preserve"> </v>
      </c>
      <c r="AF69" s="8" t="str">
        <f>IF(Dagbok!$G63=AE$2,Dagbok!$E63," ")</f>
        <v xml:space="preserve"> </v>
      </c>
      <c r="AG69" s="8" t="str">
        <f>IF(Dagbok!$F63=AG$2,Dagbok!$E63," ")</f>
        <v xml:space="preserve"> </v>
      </c>
      <c r="AH69" s="8" t="str">
        <f>IF(Dagbok!$G63=AG$2,Dagbok!$E63," ")</f>
        <v xml:space="preserve"> </v>
      </c>
      <c r="AI69" s="8" t="str">
        <f>IF(Dagbok!$F63=AI$2,Dagbok!$E63," ")</f>
        <v xml:space="preserve"> </v>
      </c>
      <c r="AJ69" s="8" t="str">
        <f>IF(Dagbok!$G63=AI$2,Dagbok!$E63," ")</f>
        <v xml:space="preserve"> </v>
      </c>
      <c r="AK69" s="8" t="str">
        <f>IF(Dagbok!$F63=AK$2,Dagbok!$E63," ")</f>
        <v xml:space="preserve"> </v>
      </c>
      <c r="AL69" s="8" t="str">
        <f>IF(Dagbok!$G63=AK$2,Dagbok!$E63," ")</f>
        <v xml:space="preserve"> </v>
      </c>
      <c r="AM69" s="8" t="str">
        <f>IF(Dagbok!$F63=AM$2,Dagbok!$E63," ")</f>
        <v xml:space="preserve"> </v>
      </c>
      <c r="AN69" s="8" t="str">
        <f>IF(Dagbok!$G63=AM$2,Dagbok!$E63," ")</f>
        <v xml:space="preserve"> </v>
      </c>
    </row>
    <row r="70" spans="1:40" x14ac:dyDescent="0.25">
      <c r="A70" s="32">
        <f>IF(Dagbok!B64&gt;0,Dagbok!B64," ")</f>
        <v>62</v>
      </c>
      <c r="B70" s="32">
        <f>IF(Dagbok!C64&gt;0,Dagbok!C64," ")</f>
        <v>43</v>
      </c>
      <c r="C70" s="8" t="str">
        <f>IF(Dagbok!$F64=C$2,Dagbok!$E64," ")</f>
        <v xml:space="preserve"> </v>
      </c>
      <c r="D70" s="8" t="str">
        <f>IF(Dagbok!$G64=C$2,Dagbok!$E64," ")</f>
        <v xml:space="preserve"> </v>
      </c>
      <c r="E70" s="8" t="str">
        <f>IF(Dagbok!$F64=E$2,Dagbok!$E64," ")</f>
        <v xml:space="preserve"> </v>
      </c>
      <c r="F70" s="8" t="str">
        <f>IF(Dagbok!$G64=E$2,Dagbok!$E64," ")</f>
        <v xml:space="preserve"> </v>
      </c>
      <c r="G70" s="8" t="str">
        <f>IF(Dagbok!$F64=G$2,Dagbok!$E64," ")</f>
        <v xml:space="preserve"> </v>
      </c>
      <c r="H70" s="8" t="str">
        <f>IF(Dagbok!$G64=G$2,Dagbok!$E64," ")</f>
        <v xml:space="preserve"> </v>
      </c>
      <c r="I70" s="8" t="str">
        <f>IF(Dagbok!$F64=I$2,Dagbok!$E64," ")</f>
        <v xml:space="preserve"> </v>
      </c>
      <c r="J70" s="8" t="str">
        <f>IF(Dagbok!$G64=I$2,Dagbok!$E64," ")</f>
        <v xml:space="preserve"> </v>
      </c>
      <c r="K70" s="8" t="str">
        <f>IF(Dagbok!$F64=K$2,Dagbok!$E64," ")</f>
        <v xml:space="preserve"> </v>
      </c>
      <c r="L70" s="8" t="str">
        <f>IF(Dagbok!$G64=K$2,Dagbok!$E64," ")</f>
        <v xml:space="preserve"> </v>
      </c>
      <c r="M70" s="8" t="str">
        <f>IF(Dagbok!$F64=M$2,Dagbok!$E64," ")</f>
        <v xml:space="preserve"> </v>
      </c>
      <c r="N70" s="8" t="str">
        <f>IF(Dagbok!$G64=M$2,Dagbok!$E64," ")</f>
        <v xml:space="preserve"> </v>
      </c>
      <c r="O70" s="8" t="str">
        <f>IF(Dagbok!$F64=O$2,Dagbok!$E64," ")</f>
        <v xml:space="preserve"> </v>
      </c>
      <c r="P70" s="8" t="str">
        <f>IF(Dagbok!$G64=O$2,Dagbok!$E64," ")</f>
        <v xml:space="preserve"> </v>
      </c>
      <c r="Q70" s="8" t="str">
        <f>IF(Dagbok!$F64=Q$2,Dagbok!$E64," ")</f>
        <v xml:space="preserve"> </v>
      </c>
      <c r="R70" s="8" t="str">
        <f>IF(Dagbok!$G64=Q$2,Dagbok!$E64," ")</f>
        <v xml:space="preserve"> </v>
      </c>
      <c r="S70" s="8" t="str">
        <f>IF(Dagbok!$F64=S$2,Dagbok!$E64," ")</f>
        <v xml:space="preserve"> </v>
      </c>
      <c r="T70" s="8" t="str">
        <f>IF(Dagbok!$G64=S$2,Dagbok!$E64," ")</f>
        <v xml:space="preserve"> </v>
      </c>
      <c r="U70" s="8" t="str">
        <f>IF(Dagbok!$F64=U$2,Dagbok!$E64," ")</f>
        <v xml:space="preserve"> </v>
      </c>
      <c r="V70" s="8" t="str">
        <f>IF(Dagbok!$G64=U$2,Dagbok!$E64," ")</f>
        <v xml:space="preserve"> </v>
      </c>
      <c r="W70" s="8" t="str">
        <f>IF(Dagbok!$F64=W$2,Dagbok!$E64," ")</f>
        <v xml:space="preserve"> </v>
      </c>
      <c r="X70" s="8" t="str">
        <f>IF(Dagbok!$G64=W$2,Dagbok!$E64," ")</f>
        <v xml:space="preserve"> </v>
      </c>
      <c r="Y70" s="8" t="str">
        <f>IF(Dagbok!$F64=Y$2,Dagbok!$E64," ")</f>
        <v xml:space="preserve"> </v>
      </c>
      <c r="Z70" s="8" t="str">
        <f>IF(Dagbok!$G64=Y$2,Dagbok!$E64," ")</f>
        <v xml:space="preserve"> </v>
      </c>
      <c r="AA70" s="8" t="str">
        <f>IF(Dagbok!$F64=AA$2,Dagbok!$E64," ")</f>
        <v xml:space="preserve"> </v>
      </c>
      <c r="AB70" s="8" t="str">
        <f>IF(Dagbok!$G64=AA$2,Dagbok!$E64," ")</f>
        <v xml:space="preserve"> </v>
      </c>
      <c r="AC70" s="8" t="str">
        <f>IF(Dagbok!$F64=AC$2,Dagbok!$E64," ")</f>
        <v xml:space="preserve"> </v>
      </c>
      <c r="AD70" s="8" t="str">
        <f>IF(Dagbok!$G64=AC$2,Dagbok!$E64," ")</f>
        <v xml:space="preserve"> </v>
      </c>
      <c r="AE70" s="8" t="str">
        <f>IF(Dagbok!$F64=AE$2,Dagbok!$E64," ")</f>
        <v xml:space="preserve"> </v>
      </c>
      <c r="AF70" s="8" t="str">
        <f>IF(Dagbok!$G64=AE$2,Dagbok!$E64," ")</f>
        <v xml:space="preserve"> </v>
      </c>
      <c r="AG70" s="8" t="str">
        <f>IF(Dagbok!$F64=AG$2,Dagbok!$E64," ")</f>
        <v xml:space="preserve"> </v>
      </c>
      <c r="AH70" s="8" t="str">
        <f>IF(Dagbok!$G64=AG$2,Dagbok!$E64," ")</f>
        <v xml:space="preserve"> </v>
      </c>
      <c r="AI70" s="8" t="str">
        <f>IF(Dagbok!$F64=AI$2,Dagbok!$E64," ")</f>
        <v xml:space="preserve"> </v>
      </c>
      <c r="AJ70" s="8" t="str">
        <f>IF(Dagbok!$G64=AI$2,Dagbok!$E64," ")</f>
        <v xml:space="preserve"> </v>
      </c>
      <c r="AK70" s="8" t="str">
        <f>IF(Dagbok!$F64=AK$2,Dagbok!$E64," ")</f>
        <v xml:space="preserve"> </v>
      </c>
      <c r="AL70" s="8" t="str">
        <f>IF(Dagbok!$G64=AK$2,Dagbok!$E64," ")</f>
        <v xml:space="preserve"> </v>
      </c>
      <c r="AM70" s="8" t="str">
        <f>IF(Dagbok!$F64=AM$2,Dagbok!$E64," ")</f>
        <v xml:space="preserve"> </v>
      </c>
      <c r="AN70" s="8" t="str">
        <f>IF(Dagbok!$G64=AM$2,Dagbok!$E64," ")</f>
        <v xml:space="preserve"> </v>
      </c>
    </row>
    <row r="71" spans="1:40" x14ac:dyDescent="0.25">
      <c r="A71" s="32">
        <f>IF(Dagbok!B65&gt;0,Dagbok!B65," ")</f>
        <v>63</v>
      </c>
      <c r="B71" s="32">
        <f>IF(Dagbok!C65&gt;0,Dagbok!C65," ")</f>
        <v>44</v>
      </c>
      <c r="C71" s="8" t="str">
        <f>IF(Dagbok!$F65=C$2,Dagbok!$E65," ")</f>
        <v xml:space="preserve"> </v>
      </c>
      <c r="D71" s="8" t="str">
        <f>IF(Dagbok!$G65=C$2,Dagbok!$E65," ")</f>
        <v xml:space="preserve"> </v>
      </c>
      <c r="E71" s="8" t="str">
        <f>IF(Dagbok!$F65=E$2,Dagbok!$E65," ")</f>
        <v xml:space="preserve"> </v>
      </c>
      <c r="F71" s="8" t="str">
        <f>IF(Dagbok!$G65=E$2,Dagbok!$E65," ")</f>
        <v xml:space="preserve"> </v>
      </c>
      <c r="G71" s="8" t="str">
        <f>IF(Dagbok!$F65=G$2,Dagbok!$E65," ")</f>
        <v xml:space="preserve"> </v>
      </c>
      <c r="H71" s="8" t="str">
        <f>IF(Dagbok!$G65=G$2,Dagbok!$E65," ")</f>
        <v xml:space="preserve"> </v>
      </c>
      <c r="I71" s="8" t="str">
        <f>IF(Dagbok!$F65=I$2,Dagbok!$E65," ")</f>
        <v xml:space="preserve"> </v>
      </c>
      <c r="J71" s="8" t="str">
        <f>IF(Dagbok!$G65=I$2,Dagbok!$E65," ")</f>
        <v xml:space="preserve"> </v>
      </c>
      <c r="K71" s="8" t="str">
        <f>IF(Dagbok!$F65=K$2,Dagbok!$E65," ")</f>
        <v xml:space="preserve"> </v>
      </c>
      <c r="L71" s="8" t="str">
        <f>IF(Dagbok!$G65=K$2,Dagbok!$E65," ")</f>
        <v xml:space="preserve"> </v>
      </c>
      <c r="M71" s="8" t="str">
        <f>IF(Dagbok!$F65=M$2,Dagbok!$E65," ")</f>
        <v xml:space="preserve"> </v>
      </c>
      <c r="N71" s="8" t="str">
        <f>IF(Dagbok!$G65=M$2,Dagbok!$E65," ")</f>
        <v xml:space="preserve"> </v>
      </c>
      <c r="O71" s="8" t="str">
        <f>IF(Dagbok!$F65=O$2,Dagbok!$E65," ")</f>
        <v xml:space="preserve"> </v>
      </c>
      <c r="P71" s="8" t="str">
        <f>IF(Dagbok!$G65=O$2,Dagbok!$E65," ")</f>
        <v xml:space="preserve"> </v>
      </c>
      <c r="Q71" s="8" t="str">
        <f>IF(Dagbok!$F65=Q$2,Dagbok!$E65," ")</f>
        <v xml:space="preserve"> </v>
      </c>
      <c r="R71" s="8" t="str">
        <f>IF(Dagbok!$G65=Q$2,Dagbok!$E65," ")</f>
        <v xml:space="preserve"> </v>
      </c>
      <c r="S71" s="8" t="str">
        <f>IF(Dagbok!$F65=S$2,Dagbok!$E65," ")</f>
        <v xml:space="preserve"> </v>
      </c>
      <c r="T71" s="8" t="str">
        <f>IF(Dagbok!$G65=S$2,Dagbok!$E65," ")</f>
        <v xml:space="preserve"> </v>
      </c>
      <c r="U71" s="8" t="str">
        <f>IF(Dagbok!$F65=U$2,Dagbok!$E65," ")</f>
        <v xml:space="preserve"> </v>
      </c>
      <c r="V71" s="8" t="str">
        <f>IF(Dagbok!$G65=U$2,Dagbok!$E65," ")</f>
        <v xml:space="preserve"> </v>
      </c>
      <c r="W71" s="8" t="str">
        <f>IF(Dagbok!$F65=W$2,Dagbok!$E65," ")</f>
        <v xml:space="preserve"> </v>
      </c>
      <c r="X71" s="8" t="str">
        <f>IF(Dagbok!$G65=W$2,Dagbok!$E65," ")</f>
        <v xml:space="preserve"> </v>
      </c>
      <c r="Y71" s="8" t="str">
        <f>IF(Dagbok!$F65=Y$2,Dagbok!$E65," ")</f>
        <v xml:space="preserve"> </v>
      </c>
      <c r="Z71" s="8" t="str">
        <f>IF(Dagbok!$G65=Y$2,Dagbok!$E65," ")</f>
        <v xml:space="preserve"> </v>
      </c>
      <c r="AA71" s="8" t="str">
        <f>IF(Dagbok!$F65=AA$2,Dagbok!$E65," ")</f>
        <v xml:space="preserve"> </v>
      </c>
      <c r="AB71" s="8" t="str">
        <f>IF(Dagbok!$G65=AA$2,Dagbok!$E65," ")</f>
        <v xml:space="preserve"> </v>
      </c>
      <c r="AC71" s="8" t="str">
        <f>IF(Dagbok!$F65=AC$2,Dagbok!$E65," ")</f>
        <v xml:space="preserve"> </v>
      </c>
      <c r="AD71" s="8" t="str">
        <f>IF(Dagbok!$G65=AC$2,Dagbok!$E65," ")</f>
        <v xml:space="preserve"> </v>
      </c>
      <c r="AE71" s="8" t="str">
        <f>IF(Dagbok!$F65=AE$2,Dagbok!$E65," ")</f>
        <v xml:space="preserve"> </v>
      </c>
      <c r="AF71" s="8" t="str">
        <f>IF(Dagbok!$G65=AE$2,Dagbok!$E65," ")</f>
        <v xml:space="preserve"> </v>
      </c>
      <c r="AG71" s="8" t="str">
        <f>IF(Dagbok!$F65=AG$2,Dagbok!$E65," ")</f>
        <v xml:space="preserve"> </v>
      </c>
      <c r="AH71" s="8" t="str">
        <f>IF(Dagbok!$G65=AG$2,Dagbok!$E65," ")</f>
        <v xml:space="preserve"> </v>
      </c>
      <c r="AI71" s="8" t="str">
        <f>IF(Dagbok!$F65=AI$2,Dagbok!$E65," ")</f>
        <v xml:space="preserve"> </v>
      </c>
      <c r="AJ71" s="8" t="str">
        <f>IF(Dagbok!$G65=AI$2,Dagbok!$E65," ")</f>
        <v xml:space="preserve"> </v>
      </c>
      <c r="AK71" s="8" t="str">
        <f>IF(Dagbok!$F65=AK$2,Dagbok!$E65," ")</f>
        <v xml:space="preserve"> </v>
      </c>
      <c r="AL71" s="8" t="str">
        <f>IF(Dagbok!$G65=AK$2,Dagbok!$E65," ")</f>
        <v xml:space="preserve"> </v>
      </c>
      <c r="AM71" s="8" t="str">
        <f>IF(Dagbok!$F65=AM$2,Dagbok!$E65," ")</f>
        <v xml:space="preserve"> </v>
      </c>
      <c r="AN71" s="8" t="str">
        <f>IF(Dagbok!$G65=AM$2,Dagbok!$E65," ")</f>
        <v xml:space="preserve"> </v>
      </c>
    </row>
    <row r="72" spans="1:40" x14ac:dyDescent="0.25">
      <c r="A72" s="32">
        <f>IF(Dagbok!B66&gt;0,Dagbok!B66," ")</f>
        <v>64</v>
      </c>
      <c r="B72" s="32">
        <f>IF(Dagbok!C66&gt;0,Dagbok!C66," ")</f>
        <v>45</v>
      </c>
      <c r="C72" s="8" t="str">
        <f>IF(Dagbok!$F66=C$2,Dagbok!$E66," ")</f>
        <v xml:space="preserve"> </v>
      </c>
      <c r="D72" s="8" t="str">
        <f>IF(Dagbok!$G66=C$2,Dagbok!$E66," ")</f>
        <v xml:space="preserve"> </v>
      </c>
      <c r="E72" s="8" t="str">
        <f>IF(Dagbok!$F66=E$2,Dagbok!$E66," ")</f>
        <v xml:space="preserve"> </v>
      </c>
      <c r="F72" s="8" t="str">
        <f>IF(Dagbok!$G66=E$2,Dagbok!$E66," ")</f>
        <v xml:space="preserve"> </v>
      </c>
      <c r="G72" s="8" t="str">
        <f>IF(Dagbok!$F66=G$2,Dagbok!$E66," ")</f>
        <v xml:space="preserve"> </v>
      </c>
      <c r="H72" s="8" t="str">
        <f>IF(Dagbok!$G66=G$2,Dagbok!$E66," ")</f>
        <v xml:space="preserve"> </v>
      </c>
      <c r="I72" s="8" t="str">
        <f>IF(Dagbok!$F66=I$2,Dagbok!$E66," ")</f>
        <v xml:space="preserve"> </v>
      </c>
      <c r="J72" s="8" t="str">
        <f>IF(Dagbok!$G66=I$2,Dagbok!$E66," ")</f>
        <v xml:space="preserve"> </v>
      </c>
      <c r="K72" s="8" t="str">
        <f>IF(Dagbok!$F66=K$2,Dagbok!$E66," ")</f>
        <v xml:space="preserve"> </v>
      </c>
      <c r="L72" s="8" t="str">
        <f>IF(Dagbok!$G66=K$2,Dagbok!$E66," ")</f>
        <v xml:space="preserve"> </v>
      </c>
      <c r="M72" s="8" t="str">
        <f>IF(Dagbok!$F66=M$2,Dagbok!$E66," ")</f>
        <v xml:space="preserve"> </v>
      </c>
      <c r="N72" s="8" t="str">
        <f>IF(Dagbok!$G66=M$2,Dagbok!$E66," ")</f>
        <v xml:space="preserve"> </v>
      </c>
      <c r="O72" s="8" t="str">
        <f>IF(Dagbok!$F66=O$2,Dagbok!$E66," ")</f>
        <v xml:space="preserve"> </v>
      </c>
      <c r="P72" s="8" t="str">
        <f>IF(Dagbok!$G66=O$2,Dagbok!$E66," ")</f>
        <v xml:space="preserve"> </v>
      </c>
      <c r="Q72" s="8" t="str">
        <f>IF(Dagbok!$F66=Q$2,Dagbok!$E66," ")</f>
        <v xml:space="preserve"> </v>
      </c>
      <c r="R72" s="8" t="str">
        <f>IF(Dagbok!$G66=Q$2,Dagbok!$E66," ")</f>
        <v xml:space="preserve"> </v>
      </c>
      <c r="S72" s="8" t="str">
        <f>IF(Dagbok!$F66=S$2,Dagbok!$E66," ")</f>
        <v xml:space="preserve"> </v>
      </c>
      <c r="T72" s="8" t="str">
        <f>IF(Dagbok!$G66=S$2,Dagbok!$E66," ")</f>
        <v xml:space="preserve"> </v>
      </c>
      <c r="U72" s="8" t="str">
        <f>IF(Dagbok!$F66=U$2,Dagbok!$E66," ")</f>
        <v xml:space="preserve"> </v>
      </c>
      <c r="V72" s="8" t="str">
        <f>IF(Dagbok!$G66=U$2,Dagbok!$E66," ")</f>
        <v xml:space="preserve"> </v>
      </c>
      <c r="W72" s="8" t="str">
        <f>IF(Dagbok!$F66=W$2,Dagbok!$E66," ")</f>
        <v xml:space="preserve"> </v>
      </c>
      <c r="X72" s="8" t="str">
        <f>IF(Dagbok!$G66=W$2,Dagbok!$E66," ")</f>
        <v xml:space="preserve"> </v>
      </c>
      <c r="Y72" s="8" t="str">
        <f>IF(Dagbok!$F66=Y$2,Dagbok!$E66," ")</f>
        <v xml:space="preserve"> </v>
      </c>
      <c r="Z72" s="8" t="str">
        <f>IF(Dagbok!$G66=Y$2,Dagbok!$E66," ")</f>
        <v xml:space="preserve"> </v>
      </c>
      <c r="AA72" s="8" t="str">
        <f>IF(Dagbok!$F66=AA$2,Dagbok!$E66," ")</f>
        <v xml:space="preserve"> </v>
      </c>
      <c r="AB72" s="8" t="str">
        <f>IF(Dagbok!$G66=AA$2,Dagbok!$E66," ")</f>
        <v xml:space="preserve"> </v>
      </c>
      <c r="AC72" s="8" t="str">
        <f>IF(Dagbok!$F66=AC$2,Dagbok!$E66," ")</f>
        <v xml:space="preserve"> </v>
      </c>
      <c r="AD72" s="8" t="str">
        <f>IF(Dagbok!$G66=AC$2,Dagbok!$E66," ")</f>
        <v xml:space="preserve"> </v>
      </c>
      <c r="AE72" s="8" t="str">
        <f>IF(Dagbok!$F66=AE$2,Dagbok!$E66," ")</f>
        <v xml:space="preserve"> </v>
      </c>
      <c r="AF72" s="8" t="str">
        <f>IF(Dagbok!$G66=AE$2,Dagbok!$E66," ")</f>
        <v xml:space="preserve"> </v>
      </c>
      <c r="AG72" s="8" t="str">
        <f>IF(Dagbok!$F66=AG$2,Dagbok!$E66," ")</f>
        <v xml:space="preserve"> </v>
      </c>
      <c r="AH72" s="8" t="str">
        <f>IF(Dagbok!$G66=AG$2,Dagbok!$E66," ")</f>
        <v xml:space="preserve"> </v>
      </c>
      <c r="AI72" s="8" t="str">
        <f>IF(Dagbok!$F66=AI$2,Dagbok!$E66," ")</f>
        <v xml:space="preserve"> </v>
      </c>
      <c r="AJ72" s="8" t="str">
        <f>IF(Dagbok!$G66=AI$2,Dagbok!$E66," ")</f>
        <v xml:space="preserve"> </v>
      </c>
      <c r="AK72" s="8" t="str">
        <f>IF(Dagbok!$F66=AK$2,Dagbok!$E66," ")</f>
        <v xml:space="preserve"> </v>
      </c>
      <c r="AL72" s="8" t="str">
        <f>IF(Dagbok!$G66=AK$2,Dagbok!$E66," ")</f>
        <v xml:space="preserve"> </v>
      </c>
      <c r="AM72" s="8" t="str">
        <f>IF(Dagbok!$F66=AM$2,Dagbok!$E66," ")</f>
        <v xml:space="preserve"> </v>
      </c>
      <c r="AN72" s="8" t="str">
        <f>IF(Dagbok!$G66=AM$2,Dagbok!$E66," ")</f>
        <v xml:space="preserve"> </v>
      </c>
    </row>
    <row r="73" spans="1:40" x14ac:dyDescent="0.25">
      <c r="A73" s="32">
        <f>IF(Dagbok!B67&gt;0,Dagbok!B67," ")</f>
        <v>65</v>
      </c>
      <c r="B73" s="32">
        <f>IF(Dagbok!C67&gt;0,Dagbok!C67," ")</f>
        <v>46</v>
      </c>
      <c r="C73" s="8" t="str">
        <f>IF(Dagbok!$F67=C$2,Dagbok!$E67," ")</f>
        <v xml:space="preserve"> </v>
      </c>
      <c r="D73" s="8" t="str">
        <f>IF(Dagbok!$G67=C$2,Dagbok!$E67," ")</f>
        <v xml:space="preserve"> </v>
      </c>
      <c r="E73" s="8" t="str">
        <f>IF(Dagbok!$F67=E$2,Dagbok!$E67," ")</f>
        <v xml:space="preserve"> </v>
      </c>
      <c r="F73" s="8" t="str">
        <f>IF(Dagbok!$G67=E$2,Dagbok!$E67," ")</f>
        <v xml:space="preserve"> </v>
      </c>
      <c r="G73" s="8" t="str">
        <f>IF(Dagbok!$F67=G$2,Dagbok!$E67," ")</f>
        <v xml:space="preserve"> </v>
      </c>
      <c r="H73" s="8" t="str">
        <f>IF(Dagbok!$G67=G$2,Dagbok!$E67," ")</f>
        <v xml:space="preserve"> </v>
      </c>
      <c r="I73" s="8" t="str">
        <f>IF(Dagbok!$F67=I$2,Dagbok!$E67," ")</f>
        <v xml:space="preserve"> </v>
      </c>
      <c r="J73" s="8" t="str">
        <f>IF(Dagbok!$G67=I$2,Dagbok!$E67," ")</f>
        <v xml:space="preserve"> </v>
      </c>
      <c r="K73" s="8" t="str">
        <f>IF(Dagbok!$F67=K$2,Dagbok!$E67," ")</f>
        <v xml:space="preserve"> </v>
      </c>
      <c r="L73" s="8" t="str">
        <f>IF(Dagbok!$G67=K$2,Dagbok!$E67," ")</f>
        <v xml:space="preserve"> </v>
      </c>
      <c r="M73" s="8" t="str">
        <f>IF(Dagbok!$F67=M$2,Dagbok!$E67," ")</f>
        <v xml:space="preserve"> </v>
      </c>
      <c r="N73" s="8" t="str">
        <f>IF(Dagbok!$G67=M$2,Dagbok!$E67," ")</f>
        <v xml:space="preserve"> </v>
      </c>
      <c r="O73" s="8" t="str">
        <f>IF(Dagbok!$F67=O$2,Dagbok!$E67," ")</f>
        <v xml:space="preserve"> </v>
      </c>
      <c r="P73" s="8" t="str">
        <f>IF(Dagbok!$G67=O$2,Dagbok!$E67," ")</f>
        <v xml:space="preserve"> </v>
      </c>
      <c r="Q73" s="8" t="str">
        <f>IF(Dagbok!$F67=Q$2,Dagbok!$E67," ")</f>
        <v xml:space="preserve"> </v>
      </c>
      <c r="R73" s="8" t="str">
        <f>IF(Dagbok!$G67=Q$2,Dagbok!$E67," ")</f>
        <v xml:space="preserve"> </v>
      </c>
      <c r="S73" s="8" t="str">
        <f>IF(Dagbok!$F67=S$2,Dagbok!$E67," ")</f>
        <v xml:space="preserve"> </v>
      </c>
      <c r="T73" s="8" t="str">
        <f>IF(Dagbok!$G67=S$2,Dagbok!$E67," ")</f>
        <v xml:space="preserve"> </v>
      </c>
      <c r="U73" s="8" t="str">
        <f>IF(Dagbok!$F67=U$2,Dagbok!$E67," ")</f>
        <v xml:space="preserve"> </v>
      </c>
      <c r="V73" s="8" t="str">
        <f>IF(Dagbok!$G67=U$2,Dagbok!$E67," ")</f>
        <v xml:space="preserve"> </v>
      </c>
      <c r="W73" s="8" t="str">
        <f>IF(Dagbok!$F67=W$2,Dagbok!$E67," ")</f>
        <v xml:space="preserve"> </v>
      </c>
      <c r="X73" s="8" t="str">
        <f>IF(Dagbok!$G67=W$2,Dagbok!$E67," ")</f>
        <v xml:space="preserve"> </v>
      </c>
      <c r="Y73" s="8" t="str">
        <f>IF(Dagbok!$F67=Y$2,Dagbok!$E67," ")</f>
        <v xml:space="preserve"> </v>
      </c>
      <c r="Z73" s="8" t="str">
        <f>IF(Dagbok!$G67=Y$2,Dagbok!$E67," ")</f>
        <v xml:space="preserve"> </v>
      </c>
      <c r="AA73" s="8" t="str">
        <f>IF(Dagbok!$F67=AA$2,Dagbok!$E67," ")</f>
        <v xml:space="preserve"> </v>
      </c>
      <c r="AB73" s="8" t="str">
        <f>IF(Dagbok!$G67=AA$2,Dagbok!$E67," ")</f>
        <v xml:space="preserve"> </v>
      </c>
      <c r="AC73" s="8" t="str">
        <f>IF(Dagbok!$F67=AC$2,Dagbok!$E67," ")</f>
        <v xml:space="preserve"> </v>
      </c>
      <c r="AD73" s="8" t="str">
        <f>IF(Dagbok!$G67=AC$2,Dagbok!$E67," ")</f>
        <v xml:space="preserve"> </v>
      </c>
      <c r="AE73" s="8" t="str">
        <f>IF(Dagbok!$F67=AE$2,Dagbok!$E67," ")</f>
        <v xml:space="preserve"> </v>
      </c>
      <c r="AF73" s="8" t="str">
        <f>IF(Dagbok!$G67=AE$2,Dagbok!$E67," ")</f>
        <v xml:space="preserve"> </v>
      </c>
      <c r="AG73" s="8" t="str">
        <f>IF(Dagbok!$F67=AG$2,Dagbok!$E67," ")</f>
        <v xml:space="preserve"> </v>
      </c>
      <c r="AH73" s="8" t="str">
        <f>IF(Dagbok!$G67=AG$2,Dagbok!$E67," ")</f>
        <v xml:space="preserve"> </v>
      </c>
      <c r="AI73" s="8" t="str">
        <f>IF(Dagbok!$F67=AI$2,Dagbok!$E67," ")</f>
        <v xml:space="preserve"> </v>
      </c>
      <c r="AJ73" s="8" t="str">
        <f>IF(Dagbok!$G67=AI$2,Dagbok!$E67," ")</f>
        <v xml:space="preserve"> </v>
      </c>
      <c r="AK73" s="8" t="str">
        <f>IF(Dagbok!$F67=AK$2,Dagbok!$E67," ")</f>
        <v xml:space="preserve"> </v>
      </c>
      <c r="AL73" s="8" t="str">
        <f>IF(Dagbok!$G67=AK$2,Dagbok!$E67," ")</f>
        <v xml:space="preserve"> </v>
      </c>
      <c r="AM73" s="8" t="str">
        <f>IF(Dagbok!$F67=AM$2,Dagbok!$E67," ")</f>
        <v xml:space="preserve"> </v>
      </c>
      <c r="AN73" s="8" t="str">
        <f>IF(Dagbok!$G67=AM$2,Dagbok!$E67," ")</f>
        <v xml:space="preserve"> </v>
      </c>
    </row>
    <row r="74" spans="1:40" x14ac:dyDescent="0.25">
      <c r="A74" s="32">
        <f>IF(Dagbok!B68&gt;0,Dagbok!B68," ")</f>
        <v>66</v>
      </c>
      <c r="B74" s="32">
        <f>IF(Dagbok!C68&gt;0,Dagbok!C68," ")</f>
        <v>47</v>
      </c>
      <c r="C74" s="8" t="str">
        <f>IF(Dagbok!$F68=C$2,Dagbok!$E68," ")</f>
        <v xml:space="preserve"> </v>
      </c>
      <c r="D74" s="8" t="str">
        <f>IF(Dagbok!$G68=C$2,Dagbok!$E68," ")</f>
        <v xml:space="preserve"> </v>
      </c>
      <c r="E74" s="8" t="str">
        <f>IF(Dagbok!$F68=E$2,Dagbok!$E68," ")</f>
        <v xml:space="preserve"> </v>
      </c>
      <c r="F74" s="8" t="str">
        <f>IF(Dagbok!$G68=E$2,Dagbok!$E68," ")</f>
        <v xml:space="preserve"> </v>
      </c>
      <c r="G74" s="8" t="str">
        <f>IF(Dagbok!$F68=G$2,Dagbok!$E68," ")</f>
        <v xml:space="preserve"> </v>
      </c>
      <c r="H74" s="8" t="str">
        <f>IF(Dagbok!$G68=G$2,Dagbok!$E68," ")</f>
        <v xml:space="preserve"> </v>
      </c>
      <c r="I74" s="8" t="str">
        <f>IF(Dagbok!$F68=I$2,Dagbok!$E68," ")</f>
        <v xml:space="preserve"> </v>
      </c>
      <c r="J74" s="8" t="str">
        <f>IF(Dagbok!$G68=I$2,Dagbok!$E68," ")</f>
        <v xml:space="preserve"> </v>
      </c>
      <c r="K74" s="8" t="str">
        <f>IF(Dagbok!$F68=K$2,Dagbok!$E68," ")</f>
        <v xml:space="preserve"> </v>
      </c>
      <c r="L74" s="8" t="str">
        <f>IF(Dagbok!$G68=K$2,Dagbok!$E68," ")</f>
        <v xml:space="preserve"> </v>
      </c>
      <c r="M74" s="8" t="str">
        <f>IF(Dagbok!$F68=M$2,Dagbok!$E68," ")</f>
        <v xml:space="preserve"> </v>
      </c>
      <c r="N74" s="8" t="str">
        <f>IF(Dagbok!$G68=M$2,Dagbok!$E68," ")</f>
        <v xml:space="preserve"> </v>
      </c>
      <c r="O74" s="8" t="str">
        <f>IF(Dagbok!$F68=O$2,Dagbok!$E68," ")</f>
        <v xml:space="preserve"> </v>
      </c>
      <c r="P74" s="8" t="str">
        <f>IF(Dagbok!$G68=O$2,Dagbok!$E68," ")</f>
        <v xml:space="preserve"> </v>
      </c>
      <c r="Q74" s="8" t="str">
        <f>IF(Dagbok!$F68=Q$2,Dagbok!$E68," ")</f>
        <v xml:space="preserve"> </v>
      </c>
      <c r="R74" s="8" t="str">
        <f>IF(Dagbok!$G68=Q$2,Dagbok!$E68," ")</f>
        <v xml:space="preserve"> </v>
      </c>
      <c r="S74" s="8" t="str">
        <f>IF(Dagbok!$F68=S$2,Dagbok!$E68," ")</f>
        <v xml:space="preserve"> </v>
      </c>
      <c r="T74" s="8" t="str">
        <f>IF(Dagbok!$G68=S$2,Dagbok!$E68," ")</f>
        <v xml:space="preserve"> </v>
      </c>
      <c r="U74" s="8" t="str">
        <f>IF(Dagbok!$F68=U$2,Dagbok!$E68," ")</f>
        <v xml:space="preserve"> </v>
      </c>
      <c r="V74" s="8" t="str">
        <f>IF(Dagbok!$G68=U$2,Dagbok!$E68," ")</f>
        <v xml:space="preserve"> </v>
      </c>
      <c r="W74" s="8" t="str">
        <f>IF(Dagbok!$F68=W$2,Dagbok!$E68," ")</f>
        <v xml:space="preserve"> </v>
      </c>
      <c r="X74" s="8" t="str">
        <f>IF(Dagbok!$G68=W$2,Dagbok!$E68," ")</f>
        <v xml:space="preserve"> </v>
      </c>
      <c r="Y74" s="8" t="str">
        <f>IF(Dagbok!$F68=Y$2,Dagbok!$E68," ")</f>
        <v xml:space="preserve"> </v>
      </c>
      <c r="Z74" s="8" t="str">
        <f>IF(Dagbok!$G68=Y$2,Dagbok!$E68," ")</f>
        <v xml:space="preserve"> </v>
      </c>
      <c r="AA74" s="8" t="str">
        <f>IF(Dagbok!$F68=AA$2,Dagbok!$E68," ")</f>
        <v xml:space="preserve"> </v>
      </c>
      <c r="AB74" s="8" t="str">
        <f>IF(Dagbok!$G68=AA$2,Dagbok!$E68," ")</f>
        <v xml:space="preserve"> </v>
      </c>
      <c r="AC74" s="8" t="str">
        <f>IF(Dagbok!$F68=AC$2,Dagbok!$E68," ")</f>
        <v xml:space="preserve"> </v>
      </c>
      <c r="AD74" s="8" t="str">
        <f>IF(Dagbok!$G68=AC$2,Dagbok!$E68," ")</f>
        <v xml:space="preserve"> </v>
      </c>
      <c r="AE74" s="8" t="str">
        <f>IF(Dagbok!$F68=AE$2,Dagbok!$E68," ")</f>
        <v xml:space="preserve"> </v>
      </c>
      <c r="AF74" s="8" t="str">
        <f>IF(Dagbok!$G68=AE$2,Dagbok!$E68," ")</f>
        <v xml:space="preserve"> </v>
      </c>
      <c r="AG74" s="8" t="str">
        <f>IF(Dagbok!$F68=AG$2,Dagbok!$E68," ")</f>
        <v xml:space="preserve"> </v>
      </c>
      <c r="AH74" s="8" t="str">
        <f>IF(Dagbok!$G68=AG$2,Dagbok!$E68," ")</f>
        <v xml:space="preserve"> </v>
      </c>
      <c r="AI74" s="8" t="str">
        <f>IF(Dagbok!$F68=AI$2,Dagbok!$E68," ")</f>
        <v xml:space="preserve"> </v>
      </c>
      <c r="AJ74" s="8" t="str">
        <f>IF(Dagbok!$G68=AI$2,Dagbok!$E68," ")</f>
        <v xml:space="preserve"> </v>
      </c>
      <c r="AK74" s="8" t="str">
        <f>IF(Dagbok!$F68=AK$2,Dagbok!$E68," ")</f>
        <v xml:space="preserve"> </v>
      </c>
      <c r="AL74" s="8" t="str">
        <f>IF(Dagbok!$G68=AK$2,Dagbok!$E68," ")</f>
        <v xml:space="preserve"> </v>
      </c>
      <c r="AM74" s="8" t="str">
        <f>IF(Dagbok!$F68=AM$2,Dagbok!$E68," ")</f>
        <v xml:space="preserve"> </v>
      </c>
      <c r="AN74" s="8" t="str">
        <f>IF(Dagbok!$G68=AM$2,Dagbok!$E68," ")</f>
        <v xml:space="preserve"> </v>
      </c>
    </row>
    <row r="75" spans="1:40" x14ac:dyDescent="0.25">
      <c r="A75" s="32">
        <f>IF(Dagbok!B69&gt;0,Dagbok!B69," ")</f>
        <v>67</v>
      </c>
      <c r="B75" s="32">
        <f>IF(Dagbok!C69&gt;0,Dagbok!C69," ")</f>
        <v>48</v>
      </c>
      <c r="C75" s="8" t="str">
        <f>IF(Dagbok!$F69=C$2,Dagbok!$E69," ")</f>
        <v xml:space="preserve"> </v>
      </c>
      <c r="D75" s="8" t="str">
        <f>IF(Dagbok!$G69=C$2,Dagbok!$E69," ")</f>
        <v xml:space="preserve"> </v>
      </c>
      <c r="E75" s="8" t="str">
        <f>IF(Dagbok!$F69=E$2,Dagbok!$E69," ")</f>
        <v xml:space="preserve"> </v>
      </c>
      <c r="F75" s="8" t="str">
        <f>IF(Dagbok!$G69=E$2,Dagbok!$E69," ")</f>
        <v xml:space="preserve"> </v>
      </c>
      <c r="G75" s="8" t="str">
        <f>IF(Dagbok!$F69=G$2,Dagbok!$E69," ")</f>
        <v xml:space="preserve"> </v>
      </c>
      <c r="H75" s="8" t="str">
        <f>IF(Dagbok!$G69=G$2,Dagbok!$E69," ")</f>
        <v xml:space="preserve"> </v>
      </c>
      <c r="I75" s="8" t="str">
        <f>IF(Dagbok!$F69=I$2,Dagbok!$E69," ")</f>
        <v xml:space="preserve"> </v>
      </c>
      <c r="J75" s="8" t="str">
        <f>IF(Dagbok!$G69=I$2,Dagbok!$E69," ")</f>
        <v xml:space="preserve"> </v>
      </c>
      <c r="K75" s="8" t="str">
        <f>IF(Dagbok!$F69=K$2,Dagbok!$E69," ")</f>
        <v xml:space="preserve"> </v>
      </c>
      <c r="L75" s="8" t="str">
        <f>IF(Dagbok!$G69=K$2,Dagbok!$E69," ")</f>
        <v xml:space="preserve"> </v>
      </c>
      <c r="M75" s="8" t="str">
        <f>IF(Dagbok!$F69=M$2,Dagbok!$E69," ")</f>
        <v xml:space="preserve"> </v>
      </c>
      <c r="N75" s="8" t="str">
        <f>IF(Dagbok!$G69=M$2,Dagbok!$E69," ")</f>
        <v xml:space="preserve"> </v>
      </c>
      <c r="O75" s="8" t="str">
        <f>IF(Dagbok!$F69=O$2,Dagbok!$E69," ")</f>
        <v xml:space="preserve"> </v>
      </c>
      <c r="P75" s="8" t="str">
        <f>IF(Dagbok!$G69=O$2,Dagbok!$E69," ")</f>
        <v xml:space="preserve"> </v>
      </c>
      <c r="Q75" s="8" t="str">
        <f>IF(Dagbok!$F69=Q$2,Dagbok!$E69," ")</f>
        <v xml:space="preserve"> </v>
      </c>
      <c r="R75" s="8" t="str">
        <f>IF(Dagbok!$G69=Q$2,Dagbok!$E69," ")</f>
        <v xml:space="preserve"> </v>
      </c>
      <c r="S75" s="8" t="str">
        <f>IF(Dagbok!$F69=S$2,Dagbok!$E69," ")</f>
        <v xml:space="preserve"> </v>
      </c>
      <c r="T75" s="8" t="str">
        <f>IF(Dagbok!$G69=S$2,Dagbok!$E69," ")</f>
        <v xml:space="preserve"> </v>
      </c>
      <c r="U75" s="8" t="str">
        <f>IF(Dagbok!$F69=U$2,Dagbok!$E69," ")</f>
        <v xml:space="preserve"> </v>
      </c>
      <c r="V75" s="8" t="str">
        <f>IF(Dagbok!$G69=U$2,Dagbok!$E69," ")</f>
        <v xml:space="preserve"> </v>
      </c>
      <c r="W75" s="8" t="str">
        <f>IF(Dagbok!$F69=W$2,Dagbok!$E69," ")</f>
        <v xml:space="preserve"> </v>
      </c>
      <c r="X75" s="8" t="str">
        <f>IF(Dagbok!$G69=W$2,Dagbok!$E69," ")</f>
        <v xml:space="preserve"> </v>
      </c>
      <c r="Y75" s="8" t="str">
        <f>IF(Dagbok!$F69=Y$2,Dagbok!$E69," ")</f>
        <v xml:space="preserve"> </v>
      </c>
      <c r="Z75" s="8" t="str">
        <f>IF(Dagbok!$G69=Y$2,Dagbok!$E69," ")</f>
        <v xml:space="preserve"> </v>
      </c>
      <c r="AA75" s="8" t="str">
        <f>IF(Dagbok!$F69=AA$2,Dagbok!$E69," ")</f>
        <v xml:space="preserve"> </v>
      </c>
      <c r="AB75" s="8" t="str">
        <f>IF(Dagbok!$G69=AA$2,Dagbok!$E69," ")</f>
        <v xml:space="preserve"> </v>
      </c>
      <c r="AC75" s="8" t="str">
        <f>IF(Dagbok!$F69=AC$2,Dagbok!$E69," ")</f>
        <v xml:space="preserve"> </v>
      </c>
      <c r="AD75" s="8" t="str">
        <f>IF(Dagbok!$G69=AC$2,Dagbok!$E69," ")</f>
        <v xml:space="preserve"> </v>
      </c>
      <c r="AE75" s="8" t="str">
        <f>IF(Dagbok!$F69=AE$2,Dagbok!$E69," ")</f>
        <v xml:space="preserve"> </v>
      </c>
      <c r="AF75" s="8" t="str">
        <f>IF(Dagbok!$G69=AE$2,Dagbok!$E69," ")</f>
        <v xml:space="preserve"> </v>
      </c>
      <c r="AG75" s="8" t="str">
        <f>IF(Dagbok!$F69=AG$2,Dagbok!$E69," ")</f>
        <v xml:space="preserve"> </v>
      </c>
      <c r="AH75" s="8" t="str">
        <f>IF(Dagbok!$G69=AG$2,Dagbok!$E69," ")</f>
        <v xml:space="preserve"> </v>
      </c>
      <c r="AI75" s="8" t="str">
        <f>IF(Dagbok!$F69=AI$2,Dagbok!$E69," ")</f>
        <v xml:space="preserve"> </v>
      </c>
      <c r="AJ75" s="8" t="str">
        <f>IF(Dagbok!$G69=AI$2,Dagbok!$E69," ")</f>
        <v xml:space="preserve"> </v>
      </c>
      <c r="AK75" s="8" t="str">
        <f>IF(Dagbok!$F69=AK$2,Dagbok!$E69," ")</f>
        <v xml:space="preserve"> </v>
      </c>
      <c r="AL75" s="8" t="str">
        <f>IF(Dagbok!$G69=AK$2,Dagbok!$E69," ")</f>
        <v xml:space="preserve"> </v>
      </c>
      <c r="AM75" s="8" t="str">
        <f>IF(Dagbok!$F69=AM$2,Dagbok!$E69," ")</f>
        <v xml:space="preserve"> </v>
      </c>
      <c r="AN75" s="8" t="str">
        <f>IF(Dagbok!$G69=AM$2,Dagbok!$E69," ")</f>
        <v xml:space="preserve"> </v>
      </c>
    </row>
    <row r="76" spans="1:40" x14ac:dyDescent="0.25">
      <c r="A76" s="32">
        <f>IF(Dagbok!B70&gt;0,Dagbok!B70," ")</f>
        <v>68</v>
      </c>
      <c r="B76" s="32">
        <f>IF(Dagbok!C70&gt;0,Dagbok!C70," ")</f>
        <v>49</v>
      </c>
      <c r="C76" s="8" t="str">
        <f>IF(Dagbok!$F70=C$2,Dagbok!$E70," ")</f>
        <v xml:space="preserve"> </v>
      </c>
      <c r="D76" s="8" t="str">
        <f>IF(Dagbok!$G70=C$2,Dagbok!$E70," ")</f>
        <v xml:space="preserve"> </v>
      </c>
      <c r="E76" s="8" t="str">
        <f>IF(Dagbok!$F70=E$2,Dagbok!$E70," ")</f>
        <v xml:space="preserve"> </v>
      </c>
      <c r="F76" s="8" t="str">
        <f>IF(Dagbok!$G70=E$2,Dagbok!$E70," ")</f>
        <v xml:space="preserve"> </v>
      </c>
      <c r="G76" s="8" t="str">
        <f>IF(Dagbok!$F70=G$2,Dagbok!$E70," ")</f>
        <v xml:space="preserve"> </v>
      </c>
      <c r="H76" s="8" t="str">
        <f>IF(Dagbok!$G70=G$2,Dagbok!$E70," ")</f>
        <v xml:space="preserve"> </v>
      </c>
      <c r="I76" s="8" t="str">
        <f>IF(Dagbok!$F70=I$2,Dagbok!$E70," ")</f>
        <v xml:space="preserve"> </v>
      </c>
      <c r="J76" s="8" t="str">
        <f>IF(Dagbok!$G70=I$2,Dagbok!$E70," ")</f>
        <v xml:space="preserve"> </v>
      </c>
      <c r="K76" s="8" t="str">
        <f>IF(Dagbok!$F70=K$2,Dagbok!$E70," ")</f>
        <v xml:space="preserve"> </v>
      </c>
      <c r="L76" s="8" t="str">
        <f>IF(Dagbok!$G70=K$2,Dagbok!$E70," ")</f>
        <v xml:space="preserve"> </v>
      </c>
      <c r="M76" s="8" t="str">
        <f>IF(Dagbok!$F70=M$2,Dagbok!$E70," ")</f>
        <v xml:space="preserve"> </v>
      </c>
      <c r="N76" s="8" t="str">
        <f>IF(Dagbok!$G70=M$2,Dagbok!$E70," ")</f>
        <v xml:space="preserve"> </v>
      </c>
      <c r="O76" s="8" t="str">
        <f>IF(Dagbok!$F70=O$2,Dagbok!$E70," ")</f>
        <v xml:space="preserve"> </v>
      </c>
      <c r="P76" s="8" t="str">
        <f>IF(Dagbok!$G70=O$2,Dagbok!$E70," ")</f>
        <v xml:space="preserve"> </v>
      </c>
      <c r="Q76" s="8" t="str">
        <f>IF(Dagbok!$F70=Q$2,Dagbok!$E70," ")</f>
        <v xml:space="preserve"> </v>
      </c>
      <c r="R76" s="8" t="str">
        <f>IF(Dagbok!$G70=Q$2,Dagbok!$E70," ")</f>
        <v xml:space="preserve"> </v>
      </c>
      <c r="S76" s="8" t="str">
        <f>IF(Dagbok!$F70=S$2,Dagbok!$E70," ")</f>
        <v xml:space="preserve"> </v>
      </c>
      <c r="T76" s="8" t="str">
        <f>IF(Dagbok!$G70=S$2,Dagbok!$E70," ")</f>
        <v xml:space="preserve"> </v>
      </c>
      <c r="U76" s="8" t="str">
        <f>IF(Dagbok!$F70=U$2,Dagbok!$E70," ")</f>
        <v xml:space="preserve"> </v>
      </c>
      <c r="V76" s="8" t="str">
        <f>IF(Dagbok!$G70=U$2,Dagbok!$E70," ")</f>
        <v xml:space="preserve"> </v>
      </c>
      <c r="W76" s="8" t="str">
        <f>IF(Dagbok!$F70=W$2,Dagbok!$E70," ")</f>
        <v xml:space="preserve"> </v>
      </c>
      <c r="X76" s="8" t="str">
        <f>IF(Dagbok!$G70=W$2,Dagbok!$E70," ")</f>
        <v xml:space="preserve"> </v>
      </c>
      <c r="Y76" s="8" t="str">
        <f>IF(Dagbok!$F70=Y$2,Dagbok!$E70," ")</f>
        <v xml:space="preserve"> </v>
      </c>
      <c r="Z76" s="8" t="str">
        <f>IF(Dagbok!$G70=Y$2,Dagbok!$E70," ")</f>
        <v xml:space="preserve"> </v>
      </c>
      <c r="AA76" s="8" t="str">
        <f>IF(Dagbok!$F70=AA$2,Dagbok!$E70," ")</f>
        <v xml:space="preserve"> </v>
      </c>
      <c r="AB76" s="8" t="str">
        <f>IF(Dagbok!$G70=AA$2,Dagbok!$E70," ")</f>
        <v xml:space="preserve"> </v>
      </c>
      <c r="AC76" s="8" t="str">
        <f>IF(Dagbok!$F70=AC$2,Dagbok!$E70," ")</f>
        <v xml:space="preserve"> </v>
      </c>
      <c r="AD76" s="8" t="str">
        <f>IF(Dagbok!$G70=AC$2,Dagbok!$E70," ")</f>
        <v xml:space="preserve"> </v>
      </c>
      <c r="AE76" s="8" t="str">
        <f>IF(Dagbok!$F70=AE$2,Dagbok!$E70," ")</f>
        <v xml:space="preserve"> </v>
      </c>
      <c r="AF76" s="8" t="str">
        <f>IF(Dagbok!$G70=AE$2,Dagbok!$E70," ")</f>
        <v xml:space="preserve"> </v>
      </c>
      <c r="AG76" s="8" t="str">
        <f>IF(Dagbok!$F70=AG$2,Dagbok!$E70," ")</f>
        <v xml:space="preserve"> </v>
      </c>
      <c r="AH76" s="8" t="str">
        <f>IF(Dagbok!$G70=AG$2,Dagbok!$E70," ")</f>
        <v xml:space="preserve"> </v>
      </c>
      <c r="AI76" s="8" t="str">
        <f>IF(Dagbok!$F70=AI$2,Dagbok!$E70," ")</f>
        <v xml:space="preserve"> </v>
      </c>
      <c r="AJ76" s="8" t="str">
        <f>IF(Dagbok!$G70=AI$2,Dagbok!$E70," ")</f>
        <v xml:space="preserve"> </v>
      </c>
      <c r="AK76" s="8" t="str">
        <f>IF(Dagbok!$F70=AK$2,Dagbok!$E70," ")</f>
        <v xml:space="preserve"> </v>
      </c>
      <c r="AL76" s="8" t="str">
        <f>IF(Dagbok!$G70=AK$2,Dagbok!$E70," ")</f>
        <v xml:space="preserve"> </v>
      </c>
      <c r="AM76" s="8" t="str">
        <f>IF(Dagbok!$F70=AM$2,Dagbok!$E70," ")</f>
        <v xml:space="preserve"> </v>
      </c>
      <c r="AN76" s="8" t="str">
        <f>IF(Dagbok!$G70=AM$2,Dagbok!$E70," ")</f>
        <v xml:space="preserve"> </v>
      </c>
    </row>
    <row r="77" spans="1:40" x14ac:dyDescent="0.25">
      <c r="A77" s="32">
        <f>IF(Dagbok!B71&gt;0,Dagbok!B71," ")</f>
        <v>69</v>
      </c>
      <c r="B77" s="32">
        <f>IF(Dagbok!C71&gt;0,Dagbok!C71," ")</f>
        <v>50</v>
      </c>
      <c r="C77" s="8" t="str">
        <f>IF(Dagbok!$F71=C$2,Dagbok!$E71," ")</f>
        <v xml:space="preserve"> </v>
      </c>
      <c r="D77" s="8" t="str">
        <f>IF(Dagbok!$G71=C$2,Dagbok!$E71," ")</f>
        <v xml:space="preserve"> </v>
      </c>
      <c r="E77" s="8" t="str">
        <f>IF(Dagbok!$F71=E$2,Dagbok!$E71," ")</f>
        <v xml:space="preserve"> </v>
      </c>
      <c r="F77" s="8" t="str">
        <f>IF(Dagbok!$G71=E$2,Dagbok!$E71," ")</f>
        <v xml:space="preserve"> </v>
      </c>
      <c r="G77" s="8" t="str">
        <f>IF(Dagbok!$F71=G$2,Dagbok!$E71," ")</f>
        <v xml:space="preserve"> </v>
      </c>
      <c r="H77" s="8" t="str">
        <f>IF(Dagbok!$G71=G$2,Dagbok!$E71," ")</f>
        <v xml:space="preserve"> </v>
      </c>
      <c r="I77" s="8" t="str">
        <f>IF(Dagbok!$F71=I$2,Dagbok!$E71," ")</f>
        <v xml:space="preserve"> </v>
      </c>
      <c r="J77" s="8" t="str">
        <f>IF(Dagbok!$G71=I$2,Dagbok!$E71," ")</f>
        <v xml:space="preserve"> </v>
      </c>
      <c r="K77" s="8" t="str">
        <f>IF(Dagbok!$F71=K$2,Dagbok!$E71," ")</f>
        <v xml:space="preserve"> </v>
      </c>
      <c r="L77" s="8" t="str">
        <f>IF(Dagbok!$G71=K$2,Dagbok!$E71," ")</f>
        <v xml:space="preserve"> </v>
      </c>
      <c r="M77" s="8" t="str">
        <f>IF(Dagbok!$F71=M$2,Dagbok!$E71," ")</f>
        <v xml:space="preserve"> </v>
      </c>
      <c r="N77" s="8" t="str">
        <f>IF(Dagbok!$G71=M$2,Dagbok!$E71," ")</f>
        <v xml:space="preserve"> </v>
      </c>
      <c r="O77" s="8" t="str">
        <f>IF(Dagbok!$F71=O$2,Dagbok!$E71," ")</f>
        <v xml:space="preserve"> </v>
      </c>
      <c r="P77" s="8" t="str">
        <f>IF(Dagbok!$G71=O$2,Dagbok!$E71," ")</f>
        <v xml:space="preserve"> </v>
      </c>
      <c r="Q77" s="8" t="str">
        <f>IF(Dagbok!$F71=Q$2,Dagbok!$E71," ")</f>
        <v xml:space="preserve"> </v>
      </c>
      <c r="R77" s="8" t="str">
        <f>IF(Dagbok!$G71=Q$2,Dagbok!$E71," ")</f>
        <v xml:space="preserve"> </v>
      </c>
      <c r="S77" s="8" t="str">
        <f>IF(Dagbok!$F71=S$2,Dagbok!$E71," ")</f>
        <v xml:space="preserve"> </v>
      </c>
      <c r="T77" s="8" t="str">
        <f>IF(Dagbok!$G71=S$2,Dagbok!$E71," ")</f>
        <v xml:space="preserve"> </v>
      </c>
      <c r="U77" s="8" t="str">
        <f>IF(Dagbok!$F71=U$2,Dagbok!$E71," ")</f>
        <v xml:space="preserve"> </v>
      </c>
      <c r="V77" s="8" t="str">
        <f>IF(Dagbok!$G71=U$2,Dagbok!$E71," ")</f>
        <v xml:space="preserve"> </v>
      </c>
      <c r="W77" s="8" t="str">
        <f>IF(Dagbok!$F71=W$2,Dagbok!$E71," ")</f>
        <v xml:space="preserve"> </v>
      </c>
      <c r="X77" s="8" t="str">
        <f>IF(Dagbok!$G71=W$2,Dagbok!$E71," ")</f>
        <v xml:space="preserve"> </v>
      </c>
      <c r="Y77" s="8" t="str">
        <f>IF(Dagbok!$F71=Y$2,Dagbok!$E71," ")</f>
        <v xml:space="preserve"> </v>
      </c>
      <c r="Z77" s="8" t="str">
        <f>IF(Dagbok!$G71=Y$2,Dagbok!$E71," ")</f>
        <v xml:space="preserve"> </v>
      </c>
      <c r="AA77" s="8" t="str">
        <f>IF(Dagbok!$F71=AA$2,Dagbok!$E71," ")</f>
        <v xml:space="preserve"> </v>
      </c>
      <c r="AB77" s="8" t="str">
        <f>IF(Dagbok!$G71=AA$2,Dagbok!$E71," ")</f>
        <v xml:space="preserve"> </v>
      </c>
      <c r="AC77" s="8" t="str">
        <f>IF(Dagbok!$F71=AC$2,Dagbok!$E71," ")</f>
        <v xml:space="preserve"> </v>
      </c>
      <c r="AD77" s="8" t="str">
        <f>IF(Dagbok!$G71=AC$2,Dagbok!$E71," ")</f>
        <v xml:space="preserve"> </v>
      </c>
      <c r="AE77" s="8" t="str">
        <f>IF(Dagbok!$F71=AE$2,Dagbok!$E71," ")</f>
        <v xml:space="preserve"> </v>
      </c>
      <c r="AF77" s="8" t="str">
        <f>IF(Dagbok!$G71=AE$2,Dagbok!$E71," ")</f>
        <v xml:space="preserve"> </v>
      </c>
      <c r="AG77" s="8" t="str">
        <f>IF(Dagbok!$F71=AG$2,Dagbok!$E71," ")</f>
        <v xml:space="preserve"> </v>
      </c>
      <c r="AH77" s="8" t="str">
        <f>IF(Dagbok!$G71=AG$2,Dagbok!$E71," ")</f>
        <v xml:space="preserve"> </v>
      </c>
      <c r="AI77" s="8" t="str">
        <f>IF(Dagbok!$F71=AI$2,Dagbok!$E71," ")</f>
        <v xml:space="preserve"> </v>
      </c>
      <c r="AJ77" s="8" t="str">
        <f>IF(Dagbok!$G71=AI$2,Dagbok!$E71," ")</f>
        <v xml:space="preserve"> </v>
      </c>
      <c r="AK77" s="8" t="str">
        <f>IF(Dagbok!$F71=AK$2,Dagbok!$E71," ")</f>
        <v xml:space="preserve"> </v>
      </c>
      <c r="AL77" s="8" t="str">
        <f>IF(Dagbok!$G71=AK$2,Dagbok!$E71," ")</f>
        <v xml:space="preserve"> </v>
      </c>
      <c r="AM77" s="8" t="str">
        <f>IF(Dagbok!$F71=AM$2,Dagbok!$E71," ")</f>
        <v xml:space="preserve"> </v>
      </c>
      <c r="AN77" s="8" t="str">
        <f>IF(Dagbok!$G71=AM$2,Dagbok!$E71," ")</f>
        <v xml:space="preserve"> </v>
      </c>
    </row>
    <row r="78" spans="1:40" x14ac:dyDescent="0.25">
      <c r="A78" s="32">
        <f>IF(Dagbok!B72&gt;0,Dagbok!B72," ")</f>
        <v>70</v>
      </c>
      <c r="B78" s="32">
        <f>IF(Dagbok!C72&gt;0,Dagbok!C72," ")</f>
        <v>51</v>
      </c>
      <c r="C78" s="8" t="str">
        <f>IF(Dagbok!$F72=C$2,Dagbok!$E72," ")</f>
        <v xml:space="preserve"> </v>
      </c>
      <c r="D78" s="8" t="str">
        <f>IF(Dagbok!$G72=C$2,Dagbok!$E72," ")</f>
        <v xml:space="preserve"> </v>
      </c>
      <c r="E78" s="8" t="str">
        <f>IF(Dagbok!$F72=E$2,Dagbok!$E72," ")</f>
        <v xml:space="preserve"> </v>
      </c>
      <c r="F78" s="8" t="str">
        <f>IF(Dagbok!$G72=E$2,Dagbok!$E72," ")</f>
        <v xml:space="preserve"> </v>
      </c>
      <c r="G78" s="8" t="str">
        <f>IF(Dagbok!$F72=G$2,Dagbok!$E72," ")</f>
        <v xml:space="preserve"> </v>
      </c>
      <c r="H78" s="8" t="str">
        <f>IF(Dagbok!$G72=G$2,Dagbok!$E72," ")</f>
        <v xml:space="preserve"> </v>
      </c>
      <c r="I78" s="8" t="str">
        <f>IF(Dagbok!$F72=I$2,Dagbok!$E72," ")</f>
        <v xml:space="preserve"> </v>
      </c>
      <c r="J78" s="8" t="str">
        <f>IF(Dagbok!$G72=I$2,Dagbok!$E72," ")</f>
        <v xml:space="preserve"> </v>
      </c>
      <c r="K78" s="8" t="str">
        <f>IF(Dagbok!$F72=K$2,Dagbok!$E72," ")</f>
        <v xml:space="preserve"> </v>
      </c>
      <c r="L78" s="8" t="str">
        <f>IF(Dagbok!$G72=K$2,Dagbok!$E72," ")</f>
        <v xml:space="preserve"> </v>
      </c>
      <c r="M78" s="8" t="str">
        <f>IF(Dagbok!$F72=M$2,Dagbok!$E72," ")</f>
        <v xml:space="preserve"> </v>
      </c>
      <c r="N78" s="8" t="str">
        <f>IF(Dagbok!$G72=M$2,Dagbok!$E72," ")</f>
        <v xml:space="preserve"> </v>
      </c>
      <c r="O78" s="8" t="str">
        <f>IF(Dagbok!$F72=O$2,Dagbok!$E72," ")</f>
        <v xml:space="preserve"> </v>
      </c>
      <c r="P78" s="8" t="str">
        <f>IF(Dagbok!$G72=O$2,Dagbok!$E72," ")</f>
        <v xml:space="preserve"> </v>
      </c>
      <c r="Q78" s="8" t="str">
        <f>IF(Dagbok!$F72=Q$2,Dagbok!$E72," ")</f>
        <v xml:space="preserve"> </v>
      </c>
      <c r="R78" s="8" t="str">
        <f>IF(Dagbok!$G72=Q$2,Dagbok!$E72," ")</f>
        <v xml:space="preserve"> </v>
      </c>
      <c r="S78" s="8" t="str">
        <f>IF(Dagbok!$F72=S$2,Dagbok!$E72," ")</f>
        <v xml:space="preserve"> </v>
      </c>
      <c r="T78" s="8" t="str">
        <f>IF(Dagbok!$G72=S$2,Dagbok!$E72," ")</f>
        <v xml:space="preserve"> </v>
      </c>
      <c r="U78" s="8" t="str">
        <f>IF(Dagbok!$F72=U$2,Dagbok!$E72," ")</f>
        <v xml:space="preserve"> </v>
      </c>
      <c r="V78" s="8" t="str">
        <f>IF(Dagbok!$G72=U$2,Dagbok!$E72," ")</f>
        <v xml:space="preserve"> </v>
      </c>
      <c r="W78" s="8" t="str">
        <f>IF(Dagbok!$F72=W$2,Dagbok!$E72," ")</f>
        <v xml:space="preserve"> </v>
      </c>
      <c r="X78" s="8" t="str">
        <f>IF(Dagbok!$G72=W$2,Dagbok!$E72," ")</f>
        <v xml:space="preserve"> </v>
      </c>
      <c r="Y78" s="8" t="str">
        <f>IF(Dagbok!$F72=Y$2,Dagbok!$E72," ")</f>
        <v xml:space="preserve"> </v>
      </c>
      <c r="Z78" s="8" t="str">
        <f>IF(Dagbok!$G72=Y$2,Dagbok!$E72," ")</f>
        <v xml:space="preserve"> </v>
      </c>
      <c r="AA78" s="8" t="str">
        <f>IF(Dagbok!$F72=AA$2,Dagbok!$E72," ")</f>
        <v xml:space="preserve"> </v>
      </c>
      <c r="AB78" s="8" t="str">
        <f>IF(Dagbok!$G72=AA$2,Dagbok!$E72," ")</f>
        <v xml:space="preserve"> </v>
      </c>
      <c r="AC78" s="8" t="str">
        <f>IF(Dagbok!$F72=AC$2,Dagbok!$E72," ")</f>
        <v xml:space="preserve"> </v>
      </c>
      <c r="AD78" s="8" t="str">
        <f>IF(Dagbok!$G72=AC$2,Dagbok!$E72," ")</f>
        <v xml:space="preserve"> </v>
      </c>
      <c r="AE78" s="8" t="str">
        <f>IF(Dagbok!$F72=AE$2,Dagbok!$E72," ")</f>
        <v xml:space="preserve"> </v>
      </c>
      <c r="AF78" s="8" t="str">
        <f>IF(Dagbok!$G72=AE$2,Dagbok!$E72," ")</f>
        <v xml:space="preserve"> </v>
      </c>
      <c r="AG78" s="8" t="str">
        <f>IF(Dagbok!$F72=AG$2,Dagbok!$E72," ")</f>
        <v xml:space="preserve"> </v>
      </c>
      <c r="AH78" s="8" t="str">
        <f>IF(Dagbok!$G72=AG$2,Dagbok!$E72," ")</f>
        <v xml:space="preserve"> </v>
      </c>
      <c r="AI78" s="8" t="str">
        <f>IF(Dagbok!$F72=AI$2,Dagbok!$E72," ")</f>
        <v xml:space="preserve"> </v>
      </c>
      <c r="AJ78" s="8" t="str">
        <f>IF(Dagbok!$G72=AI$2,Dagbok!$E72," ")</f>
        <v xml:space="preserve"> </v>
      </c>
      <c r="AK78" s="8" t="str">
        <f>IF(Dagbok!$F72=AK$2,Dagbok!$E72," ")</f>
        <v xml:space="preserve"> </v>
      </c>
      <c r="AL78" s="8" t="str">
        <f>IF(Dagbok!$G72=AK$2,Dagbok!$E72," ")</f>
        <v xml:space="preserve"> </v>
      </c>
      <c r="AM78" s="8" t="str">
        <f>IF(Dagbok!$F72=AM$2,Dagbok!$E72," ")</f>
        <v xml:space="preserve"> </v>
      </c>
      <c r="AN78" s="8" t="str">
        <f>IF(Dagbok!$G72=AM$2,Dagbok!$E72," ")</f>
        <v xml:space="preserve"> </v>
      </c>
    </row>
    <row r="79" spans="1:40" x14ac:dyDescent="0.25">
      <c r="A79" s="32">
        <f>IF(Dagbok!B73&gt;0,Dagbok!B73," ")</f>
        <v>71</v>
      </c>
      <c r="B79" s="32">
        <f>IF(Dagbok!C73&gt;0,Dagbok!C73," ")</f>
        <v>52</v>
      </c>
      <c r="C79" s="8" t="str">
        <f>IF(Dagbok!$F73=C$2,Dagbok!$E73," ")</f>
        <v xml:space="preserve"> </v>
      </c>
      <c r="D79" s="8" t="str">
        <f>IF(Dagbok!$G73=C$2,Dagbok!$E73," ")</f>
        <v xml:space="preserve"> </v>
      </c>
      <c r="E79" s="8" t="str">
        <f>IF(Dagbok!$F73=E$2,Dagbok!$E73," ")</f>
        <v xml:space="preserve"> </v>
      </c>
      <c r="F79" s="8" t="str">
        <f>IF(Dagbok!$G73=E$2,Dagbok!$E73," ")</f>
        <v xml:space="preserve"> </v>
      </c>
      <c r="G79" s="8" t="str">
        <f>IF(Dagbok!$F73=G$2,Dagbok!$E73," ")</f>
        <v xml:space="preserve"> </v>
      </c>
      <c r="H79" s="8" t="str">
        <f>IF(Dagbok!$G73=G$2,Dagbok!$E73," ")</f>
        <v xml:space="preserve"> </v>
      </c>
      <c r="I79" s="8" t="str">
        <f>IF(Dagbok!$F73=I$2,Dagbok!$E73," ")</f>
        <v xml:space="preserve"> </v>
      </c>
      <c r="J79" s="8" t="str">
        <f>IF(Dagbok!$G73=I$2,Dagbok!$E73," ")</f>
        <v xml:space="preserve"> </v>
      </c>
      <c r="K79" s="8" t="str">
        <f>IF(Dagbok!$F73=K$2,Dagbok!$E73," ")</f>
        <v xml:space="preserve"> </v>
      </c>
      <c r="L79" s="8" t="str">
        <f>IF(Dagbok!$G73=K$2,Dagbok!$E73," ")</f>
        <v xml:space="preserve"> </v>
      </c>
      <c r="M79" s="8" t="str">
        <f>IF(Dagbok!$F73=M$2,Dagbok!$E73," ")</f>
        <v xml:space="preserve"> </v>
      </c>
      <c r="N79" s="8" t="str">
        <f>IF(Dagbok!$G73=M$2,Dagbok!$E73," ")</f>
        <v xml:space="preserve"> </v>
      </c>
      <c r="O79" s="8" t="str">
        <f>IF(Dagbok!$F73=O$2,Dagbok!$E73," ")</f>
        <v xml:space="preserve"> </v>
      </c>
      <c r="P79" s="8" t="str">
        <f>IF(Dagbok!$G73=O$2,Dagbok!$E73," ")</f>
        <v xml:space="preserve"> </v>
      </c>
      <c r="Q79" s="8" t="str">
        <f>IF(Dagbok!$F73=Q$2,Dagbok!$E73," ")</f>
        <v xml:space="preserve"> </v>
      </c>
      <c r="R79" s="8" t="str">
        <f>IF(Dagbok!$G73=Q$2,Dagbok!$E73," ")</f>
        <v xml:space="preserve"> </v>
      </c>
      <c r="S79" s="8" t="str">
        <f>IF(Dagbok!$F73=S$2,Dagbok!$E73," ")</f>
        <v xml:space="preserve"> </v>
      </c>
      <c r="T79" s="8" t="str">
        <f>IF(Dagbok!$G73=S$2,Dagbok!$E73," ")</f>
        <v xml:space="preserve"> </v>
      </c>
      <c r="U79" s="8" t="str">
        <f>IF(Dagbok!$F73=U$2,Dagbok!$E73," ")</f>
        <v xml:space="preserve"> </v>
      </c>
      <c r="V79" s="8" t="str">
        <f>IF(Dagbok!$G73=U$2,Dagbok!$E73," ")</f>
        <v xml:space="preserve"> </v>
      </c>
      <c r="W79" s="8" t="str">
        <f>IF(Dagbok!$F73=W$2,Dagbok!$E73," ")</f>
        <v xml:space="preserve"> </v>
      </c>
      <c r="X79" s="8" t="str">
        <f>IF(Dagbok!$G73=W$2,Dagbok!$E73," ")</f>
        <v xml:space="preserve"> </v>
      </c>
      <c r="Y79" s="8" t="str">
        <f>IF(Dagbok!$F73=Y$2,Dagbok!$E73," ")</f>
        <v xml:space="preserve"> </v>
      </c>
      <c r="Z79" s="8" t="str">
        <f>IF(Dagbok!$G73=Y$2,Dagbok!$E73," ")</f>
        <v xml:space="preserve"> </v>
      </c>
      <c r="AA79" s="8" t="str">
        <f>IF(Dagbok!$F73=AA$2,Dagbok!$E73," ")</f>
        <v xml:space="preserve"> </v>
      </c>
      <c r="AB79" s="8" t="str">
        <f>IF(Dagbok!$G73=AA$2,Dagbok!$E73," ")</f>
        <v xml:space="preserve"> </v>
      </c>
      <c r="AC79" s="8" t="str">
        <f>IF(Dagbok!$F73=AC$2,Dagbok!$E73," ")</f>
        <v xml:space="preserve"> </v>
      </c>
      <c r="AD79" s="8" t="str">
        <f>IF(Dagbok!$G73=AC$2,Dagbok!$E73," ")</f>
        <v xml:space="preserve"> </v>
      </c>
      <c r="AE79" s="8" t="str">
        <f>IF(Dagbok!$F73=AE$2,Dagbok!$E73," ")</f>
        <v xml:space="preserve"> </v>
      </c>
      <c r="AF79" s="8" t="str">
        <f>IF(Dagbok!$G73=AE$2,Dagbok!$E73," ")</f>
        <v xml:space="preserve"> </v>
      </c>
      <c r="AG79" s="8" t="str">
        <f>IF(Dagbok!$F73=AG$2,Dagbok!$E73," ")</f>
        <v xml:space="preserve"> </v>
      </c>
      <c r="AH79" s="8" t="str">
        <f>IF(Dagbok!$G73=AG$2,Dagbok!$E73," ")</f>
        <v xml:space="preserve"> </v>
      </c>
      <c r="AI79" s="8" t="str">
        <f>IF(Dagbok!$F73=AI$2,Dagbok!$E73," ")</f>
        <v xml:space="preserve"> </v>
      </c>
      <c r="AJ79" s="8" t="str">
        <f>IF(Dagbok!$G73=AI$2,Dagbok!$E73," ")</f>
        <v xml:space="preserve"> </v>
      </c>
      <c r="AK79" s="8" t="str">
        <f>IF(Dagbok!$F73=AK$2,Dagbok!$E73," ")</f>
        <v xml:space="preserve"> </v>
      </c>
      <c r="AL79" s="8" t="str">
        <f>IF(Dagbok!$G73=AK$2,Dagbok!$E73," ")</f>
        <v xml:space="preserve"> </v>
      </c>
      <c r="AM79" s="8" t="str">
        <f>IF(Dagbok!$F73=AM$2,Dagbok!$E73," ")</f>
        <v xml:space="preserve"> </v>
      </c>
      <c r="AN79" s="8" t="str">
        <f>IF(Dagbok!$G73=AM$2,Dagbok!$E73," ")</f>
        <v xml:space="preserve"> </v>
      </c>
    </row>
    <row r="80" spans="1:40" x14ac:dyDescent="0.25">
      <c r="A80" s="32">
        <f>IF(Dagbok!B74&gt;0,Dagbok!B74," ")</f>
        <v>72</v>
      </c>
      <c r="B80" s="32">
        <f>IF(Dagbok!C74&gt;0,Dagbok!C74," ")</f>
        <v>52</v>
      </c>
      <c r="C80" s="8" t="str">
        <f>IF(Dagbok!$F74=C$2,Dagbok!$E74," ")</f>
        <v xml:space="preserve"> </v>
      </c>
      <c r="D80" s="8" t="str">
        <f>IF(Dagbok!$G74=C$2,Dagbok!$E74," ")</f>
        <v xml:space="preserve"> </v>
      </c>
      <c r="E80" s="8" t="str">
        <f>IF(Dagbok!$F74=E$2,Dagbok!$E74," ")</f>
        <v xml:space="preserve"> </v>
      </c>
      <c r="F80" s="8" t="str">
        <f>IF(Dagbok!$G74=E$2,Dagbok!$E74," ")</f>
        <v xml:space="preserve"> </v>
      </c>
      <c r="G80" s="8" t="str">
        <f>IF(Dagbok!$F74=G$2,Dagbok!$E74," ")</f>
        <v xml:space="preserve"> </v>
      </c>
      <c r="H80" s="8" t="str">
        <f>IF(Dagbok!$G74=G$2,Dagbok!$E74," ")</f>
        <v xml:space="preserve"> </v>
      </c>
      <c r="I80" s="8" t="str">
        <f>IF(Dagbok!$F74=I$2,Dagbok!$E74," ")</f>
        <v xml:space="preserve"> </v>
      </c>
      <c r="J80" s="8" t="str">
        <f>IF(Dagbok!$G74=I$2,Dagbok!$E74," ")</f>
        <v xml:space="preserve"> </v>
      </c>
      <c r="K80" s="8" t="str">
        <f>IF(Dagbok!$F74=K$2,Dagbok!$E74," ")</f>
        <v xml:space="preserve"> </v>
      </c>
      <c r="L80" s="8" t="str">
        <f>IF(Dagbok!$G74=K$2,Dagbok!$E74," ")</f>
        <v xml:space="preserve"> </v>
      </c>
      <c r="M80" s="8" t="str">
        <f>IF(Dagbok!$F74=M$2,Dagbok!$E74," ")</f>
        <v xml:space="preserve"> </v>
      </c>
      <c r="N80" s="8" t="str">
        <f>IF(Dagbok!$G74=M$2,Dagbok!$E74," ")</f>
        <v xml:space="preserve"> </v>
      </c>
      <c r="O80" s="8" t="str">
        <f>IF(Dagbok!$F74=O$2,Dagbok!$E74," ")</f>
        <v xml:space="preserve"> </v>
      </c>
      <c r="P80" s="8" t="str">
        <f>IF(Dagbok!$G74=O$2,Dagbok!$E74," ")</f>
        <v xml:space="preserve"> </v>
      </c>
      <c r="Q80" s="8" t="str">
        <f>IF(Dagbok!$F74=Q$2,Dagbok!$E74," ")</f>
        <v xml:space="preserve"> </v>
      </c>
      <c r="R80" s="8" t="str">
        <f>IF(Dagbok!$G74=Q$2,Dagbok!$E74," ")</f>
        <v xml:space="preserve"> </v>
      </c>
      <c r="S80" s="8" t="str">
        <f>IF(Dagbok!$F74=S$2,Dagbok!$E74," ")</f>
        <v xml:space="preserve"> </v>
      </c>
      <c r="T80" s="8" t="str">
        <f>IF(Dagbok!$G74=S$2,Dagbok!$E74," ")</f>
        <v xml:space="preserve"> </v>
      </c>
      <c r="U80" s="8" t="str">
        <f>IF(Dagbok!$F74=U$2,Dagbok!$E74," ")</f>
        <v xml:space="preserve"> </v>
      </c>
      <c r="V80" s="8" t="str">
        <f>IF(Dagbok!$G74=U$2,Dagbok!$E74," ")</f>
        <v xml:space="preserve"> </v>
      </c>
      <c r="W80" s="8" t="str">
        <f>IF(Dagbok!$F74=W$2,Dagbok!$E74," ")</f>
        <v xml:space="preserve"> </v>
      </c>
      <c r="X80" s="8" t="str">
        <f>IF(Dagbok!$G74=W$2,Dagbok!$E74," ")</f>
        <v xml:space="preserve"> </v>
      </c>
      <c r="Y80" s="8" t="str">
        <f>IF(Dagbok!$F74=Y$2,Dagbok!$E74," ")</f>
        <v xml:space="preserve"> </v>
      </c>
      <c r="Z80" s="8" t="str">
        <f>IF(Dagbok!$G74=Y$2,Dagbok!$E74," ")</f>
        <v xml:space="preserve"> </v>
      </c>
      <c r="AA80" s="8" t="str">
        <f>IF(Dagbok!$F74=AA$2,Dagbok!$E74," ")</f>
        <v xml:space="preserve"> </v>
      </c>
      <c r="AB80" s="8" t="str">
        <f>IF(Dagbok!$G74=AA$2,Dagbok!$E74," ")</f>
        <v xml:space="preserve"> </v>
      </c>
      <c r="AC80" s="8" t="str">
        <f>IF(Dagbok!$F74=AC$2,Dagbok!$E74," ")</f>
        <v xml:space="preserve"> </v>
      </c>
      <c r="AD80" s="8" t="str">
        <f>IF(Dagbok!$G74=AC$2,Dagbok!$E74," ")</f>
        <v xml:space="preserve"> </v>
      </c>
      <c r="AE80" s="8" t="str">
        <f>IF(Dagbok!$F74=AE$2,Dagbok!$E74," ")</f>
        <v xml:space="preserve"> </v>
      </c>
      <c r="AF80" s="8" t="str">
        <f>IF(Dagbok!$G74=AE$2,Dagbok!$E74," ")</f>
        <v xml:space="preserve"> </v>
      </c>
      <c r="AG80" s="8" t="str">
        <f>IF(Dagbok!$F74=AG$2,Dagbok!$E74," ")</f>
        <v xml:space="preserve"> </v>
      </c>
      <c r="AH80" s="8" t="str">
        <f>IF(Dagbok!$G74=AG$2,Dagbok!$E74," ")</f>
        <v xml:space="preserve"> </v>
      </c>
      <c r="AI80" s="8" t="str">
        <f>IF(Dagbok!$F74=AI$2,Dagbok!$E74," ")</f>
        <v xml:space="preserve"> </v>
      </c>
      <c r="AJ80" s="8" t="str">
        <f>IF(Dagbok!$G74=AI$2,Dagbok!$E74," ")</f>
        <v xml:space="preserve"> </v>
      </c>
      <c r="AK80" s="8" t="str">
        <f>IF(Dagbok!$F74=AK$2,Dagbok!$E74," ")</f>
        <v xml:space="preserve"> </v>
      </c>
      <c r="AL80" s="8" t="str">
        <f>IF(Dagbok!$G74=AK$2,Dagbok!$E74," ")</f>
        <v xml:space="preserve"> </v>
      </c>
      <c r="AM80" s="8" t="str">
        <f>IF(Dagbok!$F74=AM$2,Dagbok!$E74," ")</f>
        <v xml:space="preserve"> </v>
      </c>
      <c r="AN80" s="8" t="str">
        <f>IF(Dagbok!$G74=AM$2,Dagbok!$E74," ")</f>
        <v xml:space="preserve"> </v>
      </c>
    </row>
    <row r="81" spans="1:40" x14ac:dyDescent="0.25">
      <c r="A81" s="32">
        <f>IF(Dagbok!B75&gt;0,Dagbok!B75," ")</f>
        <v>73</v>
      </c>
      <c r="B81" s="32">
        <f>IF(Dagbok!C75&gt;0,Dagbok!C75," ")</f>
        <v>53</v>
      </c>
      <c r="C81" s="8" t="str">
        <f>IF(Dagbok!$F75=C$2,Dagbok!$E75," ")</f>
        <v xml:space="preserve"> </v>
      </c>
      <c r="D81" s="8" t="str">
        <f>IF(Dagbok!$G75=C$2,Dagbok!$E75," ")</f>
        <v xml:space="preserve"> </v>
      </c>
      <c r="E81" s="8" t="str">
        <f>IF(Dagbok!$F75=E$2,Dagbok!$E75," ")</f>
        <v xml:space="preserve"> </v>
      </c>
      <c r="F81" s="8" t="str">
        <f>IF(Dagbok!$G75=E$2,Dagbok!$E75," ")</f>
        <v xml:space="preserve"> </v>
      </c>
      <c r="G81" s="8" t="str">
        <f>IF(Dagbok!$F75=G$2,Dagbok!$E75," ")</f>
        <v xml:space="preserve"> </v>
      </c>
      <c r="H81" s="8" t="str">
        <f>IF(Dagbok!$G75=G$2,Dagbok!$E75," ")</f>
        <v xml:space="preserve"> </v>
      </c>
      <c r="I81" s="8" t="str">
        <f>IF(Dagbok!$F75=I$2,Dagbok!$E75," ")</f>
        <v xml:space="preserve"> </v>
      </c>
      <c r="J81" s="8" t="str">
        <f>IF(Dagbok!$G75=I$2,Dagbok!$E75," ")</f>
        <v xml:space="preserve"> </v>
      </c>
      <c r="K81" s="8" t="str">
        <f>IF(Dagbok!$F75=K$2,Dagbok!$E75," ")</f>
        <v xml:space="preserve"> </v>
      </c>
      <c r="L81" s="8" t="str">
        <f>IF(Dagbok!$G75=K$2,Dagbok!$E75," ")</f>
        <v xml:space="preserve"> </v>
      </c>
      <c r="M81" s="8" t="str">
        <f>IF(Dagbok!$F75=M$2,Dagbok!$E75," ")</f>
        <v xml:space="preserve"> </v>
      </c>
      <c r="N81" s="8" t="str">
        <f>IF(Dagbok!$G75=M$2,Dagbok!$E75," ")</f>
        <v xml:space="preserve"> </v>
      </c>
      <c r="O81" s="8" t="str">
        <f>IF(Dagbok!$F75=O$2,Dagbok!$E75," ")</f>
        <v xml:space="preserve"> </v>
      </c>
      <c r="P81" s="8" t="str">
        <f>IF(Dagbok!$G75=O$2,Dagbok!$E75," ")</f>
        <v xml:space="preserve"> </v>
      </c>
      <c r="Q81" s="8" t="str">
        <f>IF(Dagbok!$F75=Q$2,Dagbok!$E75," ")</f>
        <v xml:space="preserve"> </v>
      </c>
      <c r="R81" s="8" t="str">
        <f>IF(Dagbok!$G75=Q$2,Dagbok!$E75," ")</f>
        <v xml:space="preserve"> </v>
      </c>
      <c r="S81" s="8" t="str">
        <f>IF(Dagbok!$F75=S$2,Dagbok!$E75," ")</f>
        <v xml:space="preserve"> </v>
      </c>
      <c r="T81" s="8" t="str">
        <f>IF(Dagbok!$G75=S$2,Dagbok!$E75," ")</f>
        <v xml:space="preserve"> </v>
      </c>
      <c r="U81" s="8" t="str">
        <f>IF(Dagbok!$F75=U$2,Dagbok!$E75," ")</f>
        <v xml:space="preserve"> </v>
      </c>
      <c r="V81" s="8" t="str">
        <f>IF(Dagbok!$G75=U$2,Dagbok!$E75," ")</f>
        <v xml:space="preserve"> </v>
      </c>
      <c r="W81" s="8" t="str">
        <f>IF(Dagbok!$F75=W$2,Dagbok!$E75," ")</f>
        <v xml:space="preserve"> </v>
      </c>
      <c r="X81" s="8" t="str">
        <f>IF(Dagbok!$G75=W$2,Dagbok!$E75," ")</f>
        <v xml:space="preserve"> </v>
      </c>
      <c r="Y81" s="8" t="str">
        <f>IF(Dagbok!$F75=Y$2,Dagbok!$E75," ")</f>
        <v xml:space="preserve"> </v>
      </c>
      <c r="Z81" s="8" t="str">
        <f>IF(Dagbok!$G75=Y$2,Dagbok!$E75," ")</f>
        <v xml:space="preserve"> </v>
      </c>
      <c r="AA81" s="8" t="str">
        <f>IF(Dagbok!$F75=AA$2,Dagbok!$E75," ")</f>
        <v xml:space="preserve"> </v>
      </c>
      <c r="AB81" s="8" t="str">
        <f>IF(Dagbok!$G75=AA$2,Dagbok!$E75," ")</f>
        <v xml:space="preserve"> </v>
      </c>
      <c r="AC81" s="8" t="str">
        <f>IF(Dagbok!$F75=AC$2,Dagbok!$E75," ")</f>
        <v xml:space="preserve"> </v>
      </c>
      <c r="AD81" s="8" t="str">
        <f>IF(Dagbok!$G75=AC$2,Dagbok!$E75," ")</f>
        <v xml:space="preserve"> </v>
      </c>
      <c r="AE81" s="8" t="str">
        <f>IF(Dagbok!$F75=AE$2,Dagbok!$E75," ")</f>
        <v xml:space="preserve"> </v>
      </c>
      <c r="AF81" s="8" t="str">
        <f>IF(Dagbok!$G75=AE$2,Dagbok!$E75," ")</f>
        <v xml:space="preserve"> </v>
      </c>
      <c r="AG81" s="8" t="str">
        <f>IF(Dagbok!$F75=AG$2,Dagbok!$E75," ")</f>
        <v xml:space="preserve"> </v>
      </c>
      <c r="AH81" s="8" t="str">
        <f>IF(Dagbok!$G75=AG$2,Dagbok!$E75," ")</f>
        <v xml:space="preserve"> </v>
      </c>
      <c r="AI81" s="8" t="str">
        <f>IF(Dagbok!$F75=AI$2,Dagbok!$E75," ")</f>
        <v xml:space="preserve"> </v>
      </c>
      <c r="AJ81" s="8" t="str">
        <f>IF(Dagbok!$G75=AI$2,Dagbok!$E75," ")</f>
        <v xml:space="preserve"> </v>
      </c>
      <c r="AK81" s="8" t="str">
        <f>IF(Dagbok!$F75=AK$2,Dagbok!$E75," ")</f>
        <v xml:space="preserve"> </v>
      </c>
      <c r="AL81" s="8" t="str">
        <f>IF(Dagbok!$G75=AK$2,Dagbok!$E75," ")</f>
        <v xml:space="preserve"> </v>
      </c>
      <c r="AM81" s="8" t="str">
        <f>IF(Dagbok!$F75=AM$2,Dagbok!$E75," ")</f>
        <v xml:space="preserve"> </v>
      </c>
      <c r="AN81" s="8" t="str">
        <f>IF(Dagbok!$G75=AM$2,Dagbok!$E75," ")</f>
        <v xml:space="preserve"> </v>
      </c>
    </row>
    <row r="82" spans="1:40" x14ac:dyDescent="0.25">
      <c r="A82" s="32">
        <f>IF(Dagbok!B76&gt;0,Dagbok!B76," ")</f>
        <v>74</v>
      </c>
      <c r="B82" s="32">
        <f>IF(Dagbok!C76&gt;0,Dagbok!C76," ")</f>
        <v>53</v>
      </c>
      <c r="C82" s="8" t="str">
        <f>IF(Dagbok!$F76=C$2,Dagbok!$E76," ")</f>
        <v xml:space="preserve"> </v>
      </c>
      <c r="D82" s="8" t="str">
        <f>IF(Dagbok!$G76=C$2,Dagbok!$E76," ")</f>
        <v xml:space="preserve"> </v>
      </c>
      <c r="E82" s="8" t="str">
        <f>IF(Dagbok!$F76=E$2,Dagbok!$E76," ")</f>
        <v xml:space="preserve"> </v>
      </c>
      <c r="F82" s="8" t="str">
        <f>IF(Dagbok!$G76=E$2,Dagbok!$E76," ")</f>
        <v xml:space="preserve"> </v>
      </c>
      <c r="G82" s="8" t="str">
        <f>IF(Dagbok!$F76=G$2,Dagbok!$E76," ")</f>
        <v xml:space="preserve"> </v>
      </c>
      <c r="H82" s="8" t="str">
        <f>IF(Dagbok!$G76=G$2,Dagbok!$E76," ")</f>
        <v xml:space="preserve"> </v>
      </c>
      <c r="I82" s="8" t="str">
        <f>IF(Dagbok!$F76=I$2,Dagbok!$E76," ")</f>
        <v xml:space="preserve"> </v>
      </c>
      <c r="J82" s="8" t="str">
        <f>IF(Dagbok!$G76=I$2,Dagbok!$E76," ")</f>
        <v xml:space="preserve"> </v>
      </c>
      <c r="K82" s="8" t="str">
        <f>IF(Dagbok!$F76=K$2,Dagbok!$E76," ")</f>
        <v xml:space="preserve"> </v>
      </c>
      <c r="L82" s="8" t="str">
        <f>IF(Dagbok!$G76=K$2,Dagbok!$E76," ")</f>
        <v xml:space="preserve"> </v>
      </c>
      <c r="M82" s="8" t="str">
        <f>IF(Dagbok!$F76=M$2,Dagbok!$E76," ")</f>
        <v xml:space="preserve"> </v>
      </c>
      <c r="N82" s="8" t="str">
        <f>IF(Dagbok!$G76=M$2,Dagbok!$E76," ")</f>
        <v xml:space="preserve"> </v>
      </c>
      <c r="O82" s="8" t="str">
        <f>IF(Dagbok!$F76=O$2,Dagbok!$E76," ")</f>
        <v xml:space="preserve"> </v>
      </c>
      <c r="P82" s="8" t="str">
        <f>IF(Dagbok!$G76=O$2,Dagbok!$E76," ")</f>
        <v xml:space="preserve"> </v>
      </c>
      <c r="Q82" s="8" t="str">
        <f>IF(Dagbok!$F76=Q$2,Dagbok!$E76," ")</f>
        <v xml:space="preserve"> </v>
      </c>
      <c r="R82" s="8" t="str">
        <f>IF(Dagbok!$G76=Q$2,Dagbok!$E76," ")</f>
        <v xml:space="preserve"> </v>
      </c>
      <c r="S82" s="8" t="str">
        <f>IF(Dagbok!$F76=S$2,Dagbok!$E76," ")</f>
        <v xml:space="preserve"> </v>
      </c>
      <c r="T82" s="8" t="str">
        <f>IF(Dagbok!$G76=S$2,Dagbok!$E76," ")</f>
        <v xml:space="preserve"> </v>
      </c>
      <c r="U82" s="8" t="str">
        <f>IF(Dagbok!$F76=U$2,Dagbok!$E76," ")</f>
        <v xml:space="preserve"> </v>
      </c>
      <c r="V82" s="8" t="str">
        <f>IF(Dagbok!$G76=U$2,Dagbok!$E76," ")</f>
        <v xml:space="preserve"> </v>
      </c>
      <c r="W82" s="8" t="str">
        <f>IF(Dagbok!$F76=W$2,Dagbok!$E76," ")</f>
        <v xml:space="preserve"> </v>
      </c>
      <c r="X82" s="8" t="str">
        <f>IF(Dagbok!$G76=W$2,Dagbok!$E76," ")</f>
        <v xml:space="preserve"> </v>
      </c>
      <c r="Y82" s="8" t="str">
        <f>IF(Dagbok!$F76=Y$2,Dagbok!$E76," ")</f>
        <v xml:space="preserve"> </v>
      </c>
      <c r="Z82" s="8" t="str">
        <f>IF(Dagbok!$G76=Y$2,Dagbok!$E76," ")</f>
        <v xml:space="preserve"> </v>
      </c>
      <c r="AA82" s="8" t="str">
        <f>IF(Dagbok!$F76=AA$2,Dagbok!$E76," ")</f>
        <v xml:space="preserve"> </v>
      </c>
      <c r="AB82" s="8" t="str">
        <f>IF(Dagbok!$G76=AA$2,Dagbok!$E76," ")</f>
        <v xml:space="preserve"> </v>
      </c>
      <c r="AC82" s="8" t="str">
        <f>IF(Dagbok!$F76=AC$2,Dagbok!$E76," ")</f>
        <v xml:space="preserve"> </v>
      </c>
      <c r="AD82" s="8" t="str">
        <f>IF(Dagbok!$G76=AC$2,Dagbok!$E76," ")</f>
        <v xml:space="preserve"> </v>
      </c>
      <c r="AE82" s="8" t="str">
        <f>IF(Dagbok!$F76=AE$2,Dagbok!$E76," ")</f>
        <v xml:space="preserve"> </v>
      </c>
      <c r="AF82" s="8" t="str">
        <f>IF(Dagbok!$G76=AE$2,Dagbok!$E76," ")</f>
        <v xml:space="preserve"> </v>
      </c>
      <c r="AG82" s="8" t="str">
        <f>IF(Dagbok!$F76=AG$2,Dagbok!$E76," ")</f>
        <v xml:space="preserve"> </v>
      </c>
      <c r="AH82" s="8" t="str">
        <f>IF(Dagbok!$G76=AG$2,Dagbok!$E76," ")</f>
        <v xml:space="preserve"> </v>
      </c>
      <c r="AI82" s="8" t="str">
        <f>IF(Dagbok!$F76=AI$2,Dagbok!$E76," ")</f>
        <v xml:space="preserve"> </v>
      </c>
      <c r="AJ82" s="8" t="str">
        <f>IF(Dagbok!$G76=AI$2,Dagbok!$E76," ")</f>
        <v xml:space="preserve"> </v>
      </c>
      <c r="AK82" s="8" t="str">
        <f>IF(Dagbok!$F76=AK$2,Dagbok!$E76," ")</f>
        <v xml:space="preserve"> </v>
      </c>
      <c r="AL82" s="8" t="str">
        <f>IF(Dagbok!$G76=AK$2,Dagbok!$E76," ")</f>
        <v xml:space="preserve"> </v>
      </c>
      <c r="AM82" s="8" t="str">
        <f>IF(Dagbok!$F76=AM$2,Dagbok!$E76," ")</f>
        <v xml:space="preserve"> </v>
      </c>
      <c r="AN82" s="8" t="str">
        <f>IF(Dagbok!$G76=AM$2,Dagbok!$E76," ")</f>
        <v xml:space="preserve"> </v>
      </c>
    </row>
    <row r="83" spans="1:40" x14ac:dyDescent="0.25">
      <c r="A83" s="32">
        <f>IF(Dagbok!B77&gt;0,Dagbok!B77," ")</f>
        <v>75</v>
      </c>
      <c r="B83" s="32">
        <f>IF(Dagbok!C77&gt;0,Dagbok!C77," ")</f>
        <v>54</v>
      </c>
      <c r="C83" s="8" t="str">
        <f>IF(Dagbok!$F77=C$2,Dagbok!$E77," ")</f>
        <v xml:space="preserve"> </v>
      </c>
      <c r="D83" s="8" t="str">
        <f>IF(Dagbok!$G77=C$2,Dagbok!$E77," ")</f>
        <v xml:space="preserve"> </v>
      </c>
      <c r="E83" s="8" t="str">
        <f>IF(Dagbok!$F77=E$2,Dagbok!$E77," ")</f>
        <v xml:space="preserve"> </v>
      </c>
      <c r="F83" s="8" t="str">
        <f>IF(Dagbok!$G77=E$2,Dagbok!$E77," ")</f>
        <v xml:space="preserve"> </v>
      </c>
      <c r="G83" s="8" t="str">
        <f>IF(Dagbok!$F77=G$2,Dagbok!$E77," ")</f>
        <v xml:space="preserve"> </v>
      </c>
      <c r="H83" s="8" t="str">
        <f>IF(Dagbok!$G77=G$2,Dagbok!$E77," ")</f>
        <v xml:space="preserve"> </v>
      </c>
      <c r="I83" s="8" t="str">
        <f>IF(Dagbok!$F77=I$2,Dagbok!$E77," ")</f>
        <v xml:space="preserve"> </v>
      </c>
      <c r="J83" s="8" t="str">
        <f>IF(Dagbok!$G77=I$2,Dagbok!$E77," ")</f>
        <v xml:space="preserve"> </v>
      </c>
      <c r="K83" s="8" t="str">
        <f>IF(Dagbok!$F77=K$2,Dagbok!$E77," ")</f>
        <v xml:space="preserve"> </v>
      </c>
      <c r="L83" s="8" t="str">
        <f>IF(Dagbok!$G77=K$2,Dagbok!$E77," ")</f>
        <v xml:space="preserve"> </v>
      </c>
      <c r="M83" s="8" t="str">
        <f>IF(Dagbok!$F77=M$2,Dagbok!$E77," ")</f>
        <v xml:space="preserve"> </v>
      </c>
      <c r="N83" s="8" t="str">
        <f>IF(Dagbok!$G77=M$2,Dagbok!$E77," ")</f>
        <v xml:space="preserve"> </v>
      </c>
      <c r="O83" s="8" t="str">
        <f>IF(Dagbok!$F77=O$2,Dagbok!$E77," ")</f>
        <v xml:space="preserve"> </v>
      </c>
      <c r="P83" s="8" t="str">
        <f>IF(Dagbok!$G77=O$2,Dagbok!$E77," ")</f>
        <v xml:space="preserve"> </v>
      </c>
      <c r="Q83" s="8" t="str">
        <f>IF(Dagbok!$F77=Q$2,Dagbok!$E77," ")</f>
        <v xml:space="preserve"> </v>
      </c>
      <c r="R83" s="8" t="str">
        <f>IF(Dagbok!$G77=Q$2,Dagbok!$E77," ")</f>
        <v xml:space="preserve"> </v>
      </c>
      <c r="S83" s="8" t="str">
        <f>IF(Dagbok!$F77=S$2,Dagbok!$E77," ")</f>
        <v xml:space="preserve"> </v>
      </c>
      <c r="T83" s="8" t="str">
        <f>IF(Dagbok!$G77=S$2,Dagbok!$E77," ")</f>
        <v xml:space="preserve"> </v>
      </c>
      <c r="U83" s="8" t="str">
        <f>IF(Dagbok!$F77=U$2,Dagbok!$E77," ")</f>
        <v xml:space="preserve"> </v>
      </c>
      <c r="V83" s="8" t="str">
        <f>IF(Dagbok!$G77=U$2,Dagbok!$E77," ")</f>
        <v xml:space="preserve"> </v>
      </c>
      <c r="W83" s="8" t="str">
        <f>IF(Dagbok!$F77=W$2,Dagbok!$E77," ")</f>
        <v xml:space="preserve"> </v>
      </c>
      <c r="X83" s="8" t="str">
        <f>IF(Dagbok!$G77=W$2,Dagbok!$E77," ")</f>
        <v xml:space="preserve"> </v>
      </c>
      <c r="Y83" s="8" t="str">
        <f>IF(Dagbok!$F77=Y$2,Dagbok!$E77," ")</f>
        <v xml:space="preserve"> </v>
      </c>
      <c r="Z83" s="8" t="str">
        <f>IF(Dagbok!$G77=Y$2,Dagbok!$E77," ")</f>
        <v xml:space="preserve"> </v>
      </c>
      <c r="AA83" s="8" t="str">
        <f>IF(Dagbok!$F77=AA$2,Dagbok!$E77," ")</f>
        <v xml:space="preserve"> </v>
      </c>
      <c r="AB83" s="8" t="str">
        <f>IF(Dagbok!$G77=AA$2,Dagbok!$E77," ")</f>
        <v xml:space="preserve"> </v>
      </c>
      <c r="AC83" s="8" t="str">
        <f>IF(Dagbok!$F77=AC$2,Dagbok!$E77," ")</f>
        <v xml:space="preserve"> </v>
      </c>
      <c r="AD83" s="8" t="str">
        <f>IF(Dagbok!$G77=AC$2,Dagbok!$E77," ")</f>
        <v xml:space="preserve"> </v>
      </c>
      <c r="AE83" s="8" t="str">
        <f>IF(Dagbok!$F77=AE$2,Dagbok!$E77," ")</f>
        <v xml:space="preserve"> </v>
      </c>
      <c r="AF83" s="8" t="str">
        <f>IF(Dagbok!$G77=AE$2,Dagbok!$E77," ")</f>
        <v xml:space="preserve"> </v>
      </c>
      <c r="AG83" s="8" t="str">
        <f>IF(Dagbok!$F77=AG$2,Dagbok!$E77," ")</f>
        <v xml:space="preserve"> </v>
      </c>
      <c r="AH83" s="8" t="str">
        <f>IF(Dagbok!$G77=AG$2,Dagbok!$E77," ")</f>
        <v xml:space="preserve"> </v>
      </c>
      <c r="AI83" s="8" t="str">
        <f>IF(Dagbok!$F77=AI$2,Dagbok!$E77," ")</f>
        <v xml:space="preserve"> </v>
      </c>
      <c r="AJ83" s="8" t="str">
        <f>IF(Dagbok!$G77=AI$2,Dagbok!$E77," ")</f>
        <v xml:space="preserve"> </v>
      </c>
      <c r="AK83" s="8" t="str">
        <f>IF(Dagbok!$F77=AK$2,Dagbok!$E77," ")</f>
        <v xml:space="preserve"> </v>
      </c>
      <c r="AL83" s="8" t="str">
        <f>IF(Dagbok!$G77=AK$2,Dagbok!$E77," ")</f>
        <v xml:space="preserve"> </v>
      </c>
      <c r="AM83" s="8" t="str">
        <f>IF(Dagbok!$F77=AM$2,Dagbok!$E77," ")</f>
        <v xml:space="preserve"> </v>
      </c>
      <c r="AN83" s="8" t="str">
        <f>IF(Dagbok!$G77=AM$2,Dagbok!$E77," ")</f>
        <v xml:space="preserve"> </v>
      </c>
    </row>
    <row r="84" spans="1:40" x14ac:dyDescent="0.25">
      <c r="A84" s="32">
        <f>IF(Dagbok!B78&gt;0,Dagbok!B78," ")</f>
        <v>76</v>
      </c>
      <c r="B84" s="32">
        <f>IF(Dagbok!C78&gt;0,Dagbok!C78," ")</f>
        <v>55</v>
      </c>
      <c r="C84" s="8" t="str">
        <f>IF(Dagbok!$F78=C$2,Dagbok!$E78," ")</f>
        <v xml:space="preserve"> </v>
      </c>
      <c r="D84" s="8" t="str">
        <f>IF(Dagbok!$G78=C$2,Dagbok!$E78," ")</f>
        <v xml:space="preserve"> </v>
      </c>
      <c r="E84" s="8" t="str">
        <f>IF(Dagbok!$F78=E$2,Dagbok!$E78," ")</f>
        <v xml:space="preserve"> </v>
      </c>
      <c r="F84" s="8" t="str">
        <f>IF(Dagbok!$G78=E$2,Dagbok!$E78," ")</f>
        <v xml:space="preserve"> </v>
      </c>
      <c r="G84" s="8" t="str">
        <f>IF(Dagbok!$F78=G$2,Dagbok!$E78," ")</f>
        <v xml:space="preserve"> </v>
      </c>
      <c r="H84" s="8" t="str">
        <f>IF(Dagbok!$G78=G$2,Dagbok!$E78," ")</f>
        <v xml:space="preserve"> </v>
      </c>
      <c r="I84" s="8" t="str">
        <f>IF(Dagbok!$F78=I$2,Dagbok!$E78," ")</f>
        <v xml:space="preserve"> </v>
      </c>
      <c r="J84" s="8" t="str">
        <f>IF(Dagbok!$G78=I$2,Dagbok!$E78," ")</f>
        <v xml:space="preserve"> </v>
      </c>
      <c r="K84" s="8" t="str">
        <f>IF(Dagbok!$F78=K$2,Dagbok!$E78," ")</f>
        <v xml:space="preserve"> </v>
      </c>
      <c r="L84" s="8" t="str">
        <f>IF(Dagbok!$G78=K$2,Dagbok!$E78," ")</f>
        <v xml:space="preserve"> </v>
      </c>
      <c r="M84" s="8" t="str">
        <f>IF(Dagbok!$F78=M$2,Dagbok!$E78," ")</f>
        <v xml:space="preserve"> </v>
      </c>
      <c r="N84" s="8" t="str">
        <f>IF(Dagbok!$G78=M$2,Dagbok!$E78," ")</f>
        <v xml:space="preserve"> </v>
      </c>
      <c r="O84" s="8" t="str">
        <f>IF(Dagbok!$F78=O$2,Dagbok!$E78," ")</f>
        <v xml:space="preserve"> </v>
      </c>
      <c r="P84" s="8" t="str">
        <f>IF(Dagbok!$G78=O$2,Dagbok!$E78," ")</f>
        <v xml:space="preserve"> </v>
      </c>
      <c r="Q84" s="8" t="str">
        <f>IF(Dagbok!$F78=Q$2,Dagbok!$E78," ")</f>
        <v xml:space="preserve"> </v>
      </c>
      <c r="R84" s="8" t="str">
        <f>IF(Dagbok!$G78=Q$2,Dagbok!$E78," ")</f>
        <v xml:space="preserve"> </v>
      </c>
      <c r="S84" s="8" t="str">
        <f>IF(Dagbok!$F78=S$2,Dagbok!$E78," ")</f>
        <v xml:space="preserve"> </v>
      </c>
      <c r="T84" s="8" t="str">
        <f>IF(Dagbok!$G78=S$2,Dagbok!$E78," ")</f>
        <v xml:space="preserve"> </v>
      </c>
      <c r="U84" s="8" t="str">
        <f>IF(Dagbok!$F78=U$2,Dagbok!$E78," ")</f>
        <v xml:space="preserve"> </v>
      </c>
      <c r="V84" s="8" t="str">
        <f>IF(Dagbok!$G78=U$2,Dagbok!$E78," ")</f>
        <v xml:space="preserve"> </v>
      </c>
      <c r="W84" s="8" t="str">
        <f>IF(Dagbok!$F78=W$2,Dagbok!$E78," ")</f>
        <v xml:space="preserve"> </v>
      </c>
      <c r="X84" s="8" t="str">
        <f>IF(Dagbok!$G78=W$2,Dagbok!$E78," ")</f>
        <v xml:space="preserve"> </v>
      </c>
      <c r="Y84" s="8" t="str">
        <f>IF(Dagbok!$F78=Y$2,Dagbok!$E78," ")</f>
        <v xml:space="preserve"> </v>
      </c>
      <c r="Z84" s="8" t="str">
        <f>IF(Dagbok!$G78=Y$2,Dagbok!$E78," ")</f>
        <v xml:space="preserve"> </v>
      </c>
      <c r="AA84" s="8" t="str">
        <f>IF(Dagbok!$F78=AA$2,Dagbok!$E78," ")</f>
        <v xml:space="preserve"> </v>
      </c>
      <c r="AB84" s="8" t="str">
        <f>IF(Dagbok!$G78=AA$2,Dagbok!$E78," ")</f>
        <v xml:space="preserve"> </v>
      </c>
      <c r="AC84" s="8" t="str">
        <f>IF(Dagbok!$F78=AC$2,Dagbok!$E78," ")</f>
        <v xml:space="preserve"> </v>
      </c>
      <c r="AD84" s="8" t="str">
        <f>IF(Dagbok!$G78=AC$2,Dagbok!$E78," ")</f>
        <v xml:space="preserve"> </v>
      </c>
      <c r="AE84" s="8" t="str">
        <f>IF(Dagbok!$F78=AE$2,Dagbok!$E78," ")</f>
        <v xml:space="preserve"> </v>
      </c>
      <c r="AF84" s="8" t="str">
        <f>IF(Dagbok!$G78=AE$2,Dagbok!$E78," ")</f>
        <v xml:space="preserve"> </v>
      </c>
      <c r="AG84" s="8" t="str">
        <f>IF(Dagbok!$F78=AG$2,Dagbok!$E78," ")</f>
        <v xml:space="preserve"> </v>
      </c>
      <c r="AH84" s="8" t="str">
        <f>IF(Dagbok!$G78=AG$2,Dagbok!$E78," ")</f>
        <v xml:space="preserve"> </v>
      </c>
      <c r="AI84" s="8" t="str">
        <f>IF(Dagbok!$F78=AI$2,Dagbok!$E78," ")</f>
        <v xml:space="preserve"> </v>
      </c>
      <c r="AJ84" s="8" t="str">
        <f>IF(Dagbok!$G78=AI$2,Dagbok!$E78," ")</f>
        <v xml:space="preserve"> </v>
      </c>
      <c r="AK84" s="8" t="str">
        <f>IF(Dagbok!$F78=AK$2,Dagbok!$E78," ")</f>
        <v xml:space="preserve"> </v>
      </c>
      <c r="AL84" s="8" t="str">
        <f>IF(Dagbok!$G78=AK$2,Dagbok!$E78," ")</f>
        <v xml:space="preserve"> </v>
      </c>
      <c r="AM84" s="8" t="str">
        <f>IF(Dagbok!$F78=AM$2,Dagbok!$E78," ")</f>
        <v xml:space="preserve"> </v>
      </c>
      <c r="AN84" s="8" t="str">
        <f>IF(Dagbok!$G78=AM$2,Dagbok!$E78," ")</f>
        <v xml:space="preserve"> </v>
      </c>
    </row>
    <row r="85" spans="1:40" x14ac:dyDescent="0.25">
      <c r="A85" s="32">
        <f>IF(Dagbok!B79&gt;0,Dagbok!B79," ")</f>
        <v>77</v>
      </c>
      <c r="B85" s="32">
        <f>IF(Dagbok!C79&gt;0,Dagbok!C79," ")</f>
        <v>56</v>
      </c>
      <c r="C85" s="8" t="str">
        <f>IF(Dagbok!$F79=C$2,Dagbok!$E79," ")</f>
        <v xml:space="preserve"> </v>
      </c>
      <c r="D85" s="8" t="str">
        <f>IF(Dagbok!$G79=C$2,Dagbok!$E79," ")</f>
        <v xml:space="preserve"> </v>
      </c>
      <c r="E85" s="8" t="str">
        <f>IF(Dagbok!$F79=E$2,Dagbok!$E79," ")</f>
        <v xml:space="preserve"> </v>
      </c>
      <c r="F85" s="8" t="str">
        <f>IF(Dagbok!$G79=E$2,Dagbok!$E79," ")</f>
        <v xml:space="preserve"> </v>
      </c>
      <c r="G85" s="8" t="str">
        <f>IF(Dagbok!$F79=G$2,Dagbok!$E79," ")</f>
        <v xml:space="preserve"> </v>
      </c>
      <c r="H85" s="8" t="str">
        <f>IF(Dagbok!$G79=G$2,Dagbok!$E79," ")</f>
        <v xml:space="preserve"> </v>
      </c>
      <c r="I85" s="8" t="str">
        <f>IF(Dagbok!$F79=I$2,Dagbok!$E79," ")</f>
        <v xml:space="preserve"> </v>
      </c>
      <c r="J85" s="8" t="str">
        <f>IF(Dagbok!$G79=I$2,Dagbok!$E79," ")</f>
        <v xml:space="preserve"> </v>
      </c>
      <c r="K85" s="8" t="str">
        <f>IF(Dagbok!$F79=K$2,Dagbok!$E79," ")</f>
        <v xml:space="preserve"> </v>
      </c>
      <c r="L85" s="8" t="str">
        <f>IF(Dagbok!$G79=K$2,Dagbok!$E79," ")</f>
        <v xml:space="preserve"> </v>
      </c>
      <c r="M85" s="8" t="str">
        <f>IF(Dagbok!$F79=M$2,Dagbok!$E79," ")</f>
        <v xml:space="preserve"> </v>
      </c>
      <c r="N85" s="8" t="str">
        <f>IF(Dagbok!$G79=M$2,Dagbok!$E79," ")</f>
        <v xml:space="preserve"> </v>
      </c>
      <c r="O85" s="8" t="str">
        <f>IF(Dagbok!$F79=O$2,Dagbok!$E79," ")</f>
        <v xml:space="preserve"> </v>
      </c>
      <c r="P85" s="8" t="str">
        <f>IF(Dagbok!$G79=O$2,Dagbok!$E79," ")</f>
        <v xml:space="preserve"> </v>
      </c>
      <c r="Q85" s="8" t="str">
        <f>IF(Dagbok!$F79=Q$2,Dagbok!$E79," ")</f>
        <v xml:space="preserve"> </v>
      </c>
      <c r="R85" s="8" t="str">
        <f>IF(Dagbok!$G79=Q$2,Dagbok!$E79," ")</f>
        <v xml:space="preserve"> </v>
      </c>
      <c r="S85" s="8" t="str">
        <f>IF(Dagbok!$F79=S$2,Dagbok!$E79," ")</f>
        <v xml:space="preserve"> </v>
      </c>
      <c r="T85" s="8" t="str">
        <f>IF(Dagbok!$G79=S$2,Dagbok!$E79," ")</f>
        <v xml:space="preserve"> </v>
      </c>
      <c r="U85" s="8" t="str">
        <f>IF(Dagbok!$F79=U$2,Dagbok!$E79," ")</f>
        <v xml:space="preserve"> </v>
      </c>
      <c r="V85" s="8" t="str">
        <f>IF(Dagbok!$G79=U$2,Dagbok!$E79," ")</f>
        <v xml:space="preserve"> </v>
      </c>
      <c r="W85" s="8" t="str">
        <f>IF(Dagbok!$F79=W$2,Dagbok!$E79," ")</f>
        <v xml:space="preserve"> </v>
      </c>
      <c r="X85" s="8" t="str">
        <f>IF(Dagbok!$G79=W$2,Dagbok!$E79," ")</f>
        <v xml:space="preserve"> </v>
      </c>
      <c r="Y85" s="8" t="str">
        <f>IF(Dagbok!$F79=Y$2,Dagbok!$E79," ")</f>
        <v xml:space="preserve"> </v>
      </c>
      <c r="Z85" s="8" t="str">
        <f>IF(Dagbok!$G79=Y$2,Dagbok!$E79," ")</f>
        <v xml:space="preserve"> </v>
      </c>
      <c r="AA85" s="8" t="str">
        <f>IF(Dagbok!$F79=AA$2,Dagbok!$E79," ")</f>
        <v xml:space="preserve"> </v>
      </c>
      <c r="AB85" s="8" t="str">
        <f>IF(Dagbok!$G79=AA$2,Dagbok!$E79," ")</f>
        <v xml:space="preserve"> </v>
      </c>
      <c r="AC85" s="8" t="str">
        <f>IF(Dagbok!$F79=AC$2,Dagbok!$E79," ")</f>
        <v xml:space="preserve"> </v>
      </c>
      <c r="AD85" s="8" t="str">
        <f>IF(Dagbok!$G79=AC$2,Dagbok!$E79," ")</f>
        <v xml:space="preserve"> </v>
      </c>
      <c r="AE85" s="8" t="str">
        <f>IF(Dagbok!$F79=AE$2,Dagbok!$E79," ")</f>
        <v xml:space="preserve"> </v>
      </c>
      <c r="AF85" s="8" t="str">
        <f>IF(Dagbok!$G79=AE$2,Dagbok!$E79," ")</f>
        <v xml:space="preserve"> </v>
      </c>
      <c r="AG85" s="8" t="str">
        <f>IF(Dagbok!$F79=AG$2,Dagbok!$E79," ")</f>
        <v xml:space="preserve"> </v>
      </c>
      <c r="AH85" s="8" t="str">
        <f>IF(Dagbok!$G79=AG$2,Dagbok!$E79," ")</f>
        <v xml:space="preserve"> </v>
      </c>
      <c r="AI85" s="8" t="str">
        <f>IF(Dagbok!$F79=AI$2,Dagbok!$E79," ")</f>
        <v xml:space="preserve"> </v>
      </c>
      <c r="AJ85" s="8" t="str">
        <f>IF(Dagbok!$G79=AI$2,Dagbok!$E79," ")</f>
        <v xml:space="preserve"> </v>
      </c>
      <c r="AK85" s="8" t="str">
        <f>IF(Dagbok!$F79=AK$2,Dagbok!$E79," ")</f>
        <v xml:space="preserve"> </v>
      </c>
      <c r="AL85" s="8" t="str">
        <f>IF(Dagbok!$G79=AK$2,Dagbok!$E79," ")</f>
        <v xml:space="preserve"> </v>
      </c>
      <c r="AM85" s="8" t="str">
        <f>IF(Dagbok!$F79=AM$2,Dagbok!$E79," ")</f>
        <v xml:space="preserve"> </v>
      </c>
      <c r="AN85" s="8" t="str">
        <f>IF(Dagbok!$G79=AM$2,Dagbok!$E79," ")</f>
        <v xml:space="preserve"> </v>
      </c>
    </row>
    <row r="86" spans="1:40" x14ac:dyDescent="0.25">
      <c r="A86" s="32">
        <f>IF(Dagbok!B80&gt;0,Dagbok!B80," ")</f>
        <v>78</v>
      </c>
      <c r="B86" s="32">
        <f>IF(Dagbok!C80&gt;0,Dagbok!C80," ")</f>
        <v>57</v>
      </c>
      <c r="C86" s="8" t="str">
        <f>IF(Dagbok!$F80=C$2,Dagbok!$E80," ")</f>
        <v xml:space="preserve"> </v>
      </c>
      <c r="D86" s="8" t="str">
        <f>IF(Dagbok!$G80=C$2,Dagbok!$E80," ")</f>
        <v xml:space="preserve"> </v>
      </c>
      <c r="E86" s="8" t="str">
        <f>IF(Dagbok!$F80=E$2,Dagbok!$E80," ")</f>
        <v xml:space="preserve"> </v>
      </c>
      <c r="F86" s="8" t="str">
        <f>IF(Dagbok!$G80=E$2,Dagbok!$E80," ")</f>
        <v xml:space="preserve"> </v>
      </c>
      <c r="G86" s="8" t="str">
        <f>IF(Dagbok!$F80=G$2,Dagbok!$E80," ")</f>
        <v xml:space="preserve"> </v>
      </c>
      <c r="H86" s="8" t="str">
        <f>IF(Dagbok!$G80=G$2,Dagbok!$E80," ")</f>
        <v xml:space="preserve"> </v>
      </c>
      <c r="I86" s="8" t="str">
        <f>IF(Dagbok!$F80=I$2,Dagbok!$E80," ")</f>
        <v xml:space="preserve"> </v>
      </c>
      <c r="J86" s="8" t="str">
        <f>IF(Dagbok!$G80=I$2,Dagbok!$E80," ")</f>
        <v xml:space="preserve"> </v>
      </c>
      <c r="K86" s="8" t="str">
        <f>IF(Dagbok!$F80=K$2,Dagbok!$E80," ")</f>
        <v xml:space="preserve"> </v>
      </c>
      <c r="L86" s="8" t="str">
        <f>IF(Dagbok!$G80=K$2,Dagbok!$E80," ")</f>
        <v xml:space="preserve"> </v>
      </c>
      <c r="M86" s="8" t="str">
        <f>IF(Dagbok!$F80=M$2,Dagbok!$E80," ")</f>
        <v xml:space="preserve"> </v>
      </c>
      <c r="N86" s="8" t="str">
        <f>IF(Dagbok!$G80=M$2,Dagbok!$E80," ")</f>
        <v xml:space="preserve"> </v>
      </c>
      <c r="O86" s="8" t="str">
        <f>IF(Dagbok!$F80=O$2,Dagbok!$E80," ")</f>
        <v xml:space="preserve"> </v>
      </c>
      <c r="P86" s="8" t="str">
        <f>IF(Dagbok!$G80=O$2,Dagbok!$E80," ")</f>
        <v xml:space="preserve"> </v>
      </c>
      <c r="Q86" s="8" t="str">
        <f>IF(Dagbok!$F80=Q$2,Dagbok!$E80," ")</f>
        <v xml:space="preserve"> </v>
      </c>
      <c r="R86" s="8" t="str">
        <f>IF(Dagbok!$G80=Q$2,Dagbok!$E80," ")</f>
        <v xml:space="preserve"> </v>
      </c>
      <c r="S86" s="8" t="str">
        <f>IF(Dagbok!$F80=S$2,Dagbok!$E80," ")</f>
        <v xml:space="preserve"> </v>
      </c>
      <c r="T86" s="8" t="str">
        <f>IF(Dagbok!$G80=S$2,Dagbok!$E80," ")</f>
        <v xml:space="preserve"> </v>
      </c>
      <c r="U86" s="8" t="str">
        <f>IF(Dagbok!$F80=U$2,Dagbok!$E80," ")</f>
        <v xml:space="preserve"> </v>
      </c>
      <c r="V86" s="8" t="str">
        <f>IF(Dagbok!$G80=U$2,Dagbok!$E80," ")</f>
        <v xml:space="preserve"> </v>
      </c>
      <c r="W86" s="8" t="str">
        <f>IF(Dagbok!$F80=W$2,Dagbok!$E80," ")</f>
        <v xml:space="preserve"> </v>
      </c>
      <c r="X86" s="8" t="str">
        <f>IF(Dagbok!$G80=W$2,Dagbok!$E80," ")</f>
        <v xml:space="preserve"> </v>
      </c>
      <c r="Y86" s="8" t="str">
        <f>IF(Dagbok!$F80=Y$2,Dagbok!$E80," ")</f>
        <v xml:space="preserve"> </v>
      </c>
      <c r="Z86" s="8" t="str">
        <f>IF(Dagbok!$G80=Y$2,Dagbok!$E80," ")</f>
        <v xml:space="preserve"> </v>
      </c>
      <c r="AA86" s="8" t="str">
        <f>IF(Dagbok!$F80=AA$2,Dagbok!$E80," ")</f>
        <v xml:space="preserve"> </v>
      </c>
      <c r="AB86" s="8" t="str">
        <f>IF(Dagbok!$G80=AA$2,Dagbok!$E80," ")</f>
        <v xml:space="preserve"> </v>
      </c>
      <c r="AC86" s="8" t="str">
        <f>IF(Dagbok!$F80=AC$2,Dagbok!$E80," ")</f>
        <v xml:space="preserve"> </v>
      </c>
      <c r="AD86" s="8" t="str">
        <f>IF(Dagbok!$G80=AC$2,Dagbok!$E80," ")</f>
        <v xml:space="preserve"> </v>
      </c>
      <c r="AE86" s="8" t="str">
        <f>IF(Dagbok!$F80=AE$2,Dagbok!$E80," ")</f>
        <v xml:space="preserve"> </v>
      </c>
      <c r="AF86" s="8" t="str">
        <f>IF(Dagbok!$G80=AE$2,Dagbok!$E80," ")</f>
        <v xml:space="preserve"> </v>
      </c>
      <c r="AG86" s="8" t="str">
        <f>IF(Dagbok!$F80=AG$2,Dagbok!$E80," ")</f>
        <v xml:space="preserve"> </v>
      </c>
      <c r="AH86" s="8" t="str">
        <f>IF(Dagbok!$G80=AG$2,Dagbok!$E80," ")</f>
        <v xml:space="preserve"> </v>
      </c>
      <c r="AI86" s="8" t="str">
        <f>IF(Dagbok!$F80=AI$2,Dagbok!$E80," ")</f>
        <v xml:space="preserve"> </v>
      </c>
      <c r="AJ86" s="8" t="str">
        <f>IF(Dagbok!$G80=AI$2,Dagbok!$E80," ")</f>
        <v xml:space="preserve"> </v>
      </c>
      <c r="AK86" s="8" t="str">
        <f>IF(Dagbok!$F80=AK$2,Dagbok!$E80," ")</f>
        <v xml:space="preserve"> </v>
      </c>
      <c r="AL86" s="8" t="str">
        <f>IF(Dagbok!$G80=AK$2,Dagbok!$E80," ")</f>
        <v xml:space="preserve"> </v>
      </c>
      <c r="AM86" s="8" t="str">
        <f>IF(Dagbok!$F80=AM$2,Dagbok!$E80," ")</f>
        <v xml:space="preserve"> </v>
      </c>
      <c r="AN86" s="8" t="str">
        <f>IF(Dagbok!$G80=AM$2,Dagbok!$E80," ")</f>
        <v xml:space="preserve"> </v>
      </c>
    </row>
    <row r="87" spans="1:40" x14ac:dyDescent="0.25">
      <c r="A87" s="32">
        <f>IF(Dagbok!B81&gt;0,Dagbok!B81," ")</f>
        <v>79</v>
      </c>
      <c r="B87" s="32">
        <f>IF(Dagbok!C81&gt;0,Dagbok!C81," ")</f>
        <v>58</v>
      </c>
      <c r="C87" s="8" t="str">
        <f>IF(Dagbok!$F81=C$2,Dagbok!$E81," ")</f>
        <v xml:space="preserve"> </v>
      </c>
      <c r="D87" s="8" t="str">
        <f>IF(Dagbok!$G81=C$2,Dagbok!$E81," ")</f>
        <v xml:space="preserve"> </v>
      </c>
      <c r="E87" s="8" t="str">
        <f>IF(Dagbok!$F81=E$2,Dagbok!$E81," ")</f>
        <v xml:space="preserve"> </v>
      </c>
      <c r="F87" s="8" t="str">
        <f>IF(Dagbok!$G81=E$2,Dagbok!$E81," ")</f>
        <v xml:space="preserve"> </v>
      </c>
      <c r="G87" s="8" t="str">
        <f>IF(Dagbok!$F81=G$2,Dagbok!$E81," ")</f>
        <v xml:space="preserve"> </v>
      </c>
      <c r="H87" s="8" t="str">
        <f>IF(Dagbok!$G81=G$2,Dagbok!$E81," ")</f>
        <v xml:space="preserve"> </v>
      </c>
      <c r="I87" s="8" t="str">
        <f>IF(Dagbok!$F81=I$2,Dagbok!$E81," ")</f>
        <v xml:space="preserve"> </v>
      </c>
      <c r="J87" s="8" t="str">
        <f>IF(Dagbok!$G81=I$2,Dagbok!$E81," ")</f>
        <v xml:space="preserve"> </v>
      </c>
      <c r="K87" s="8" t="str">
        <f>IF(Dagbok!$F81=K$2,Dagbok!$E81," ")</f>
        <v xml:space="preserve"> </v>
      </c>
      <c r="L87" s="8" t="str">
        <f>IF(Dagbok!$G81=K$2,Dagbok!$E81," ")</f>
        <v xml:space="preserve"> </v>
      </c>
      <c r="M87" s="8" t="str">
        <f>IF(Dagbok!$F81=M$2,Dagbok!$E81," ")</f>
        <v xml:space="preserve"> </v>
      </c>
      <c r="N87" s="8" t="str">
        <f>IF(Dagbok!$G81=M$2,Dagbok!$E81," ")</f>
        <v xml:space="preserve"> </v>
      </c>
      <c r="O87" s="8" t="str">
        <f>IF(Dagbok!$F81=O$2,Dagbok!$E81," ")</f>
        <v xml:space="preserve"> </v>
      </c>
      <c r="P87" s="8" t="str">
        <f>IF(Dagbok!$G81=O$2,Dagbok!$E81," ")</f>
        <v xml:space="preserve"> </v>
      </c>
      <c r="Q87" s="8" t="str">
        <f>IF(Dagbok!$F81=Q$2,Dagbok!$E81," ")</f>
        <v xml:space="preserve"> </v>
      </c>
      <c r="R87" s="8" t="str">
        <f>IF(Dagbok!$G81=Q$2,Dagbok!$E81," ")</f>
        <v xml:space="preserve"> </v>
      </c>
      <c r="S87" s="8" t="str">
        <f>IF(Dagbok!$F81=S$2,Dagbok!$E81," ")</f>
        <v xml:space="preserve"> </v>
      </c>
      <c r="T87" s="8" t="str">
        <f>IF(Dagbok!$G81=S$2,Dagbok!$E81," ")</f>
        <v xml:space="preserve"> </v>
      </c>
      <c r="U87" s="8" t="str">
        <f>IF(Dagbok!$F81=U$2,Dagbok!$E81," ")</f>
        <v xml:space="preserve"> </v>
      </c>
      <c r="V87" s="8" t="str">
        <f>IF(Dagbok!$G81=U$2,Dagbok!$E81," ")</f>
        <v xml:space="preserve"> </v>
      </c>
      <c r="W87" s="8" t="str">
        <f>IF(Dagbok!$F81=W$2,Dagbok!$E81," ")</f>
        <v xml:space="preserve"> </v>
      </c>
      <c r="X87" s="8" t="str">
        <f>IF(Dagbok!$G81=W$2,Dagbok!$E81," ")</f>
        <v xml:space="preserve"> </v>
      </c>
      <c r="Y87" s="8" t="str">
        <f>IF(Dagbok!$F81=Y$2,Dagbok!$E81," ")</f>
        <v xml:space="preserve"> </v>
      </c>
      <c r="Z87" s="8" t="str">
        <f>IF(Dagbok!$G81=Y$2,Dagbok!$E81," ")</f>
        <v xml:space="preserve"> </v>
      </c>
      <c r="AA87" s="8" t="str">
        <f>IF(Dagbok!$F81=AA$2,Dagbok!$E81," ")</f>
        <v xml:space="preserve"> </v>
      </c>
      <c r="AB87" s="8" t="str">
        <f>IF(Dagbok!$G81=AA$2,Dagbok!$E81," ")</f>
        <v xml:space="preserve"> </v>
      </c>
      <c r="AC87" s="8" t="str">
        <f>IF(Dagbok!$F81=AC$2,Dagbok!$E81," ")</f>
        <v xml:space="preserve"> </v>
      </c>
      <c r="AD87" s="8" t="str">
        <f>IF(Dagbok!$G81=AC$2,Dagbok!$E81," ")</f>
        <v xml:space="preserve"> </v>
      </c>
      <c r="AE87" s="8" t="str">
        <f>IF(Dagbok!$F81=AE$2,Dagbok!$E81," ")</f>
        <v xml:space="preserve"> </v>
      </c>
      <c r="AF87" s="8" t="str">
        <f>IF(Dagbok!$G81=AE$2,Dagbok!$E81," ")</f>
        <v xml:space="preserve"> </v>
      </c>
      <c r="AG87" s="8" t="str">
        <f>IF(Dagbok!$F81=AG$2,Dagbok!$E81," ")</f>
        <v xml:space="preserve"> </v>
      </c>
      <c r="AH87" s="8" t="str">
        <f>IF(Dagbok!$G81=AG$2,Dagbok!$E81," ")</f>
        <v xml:space="preserve"> </v>
      </c>
      <c r="AI87" s="8" t="str">
        <f>IF(Dagbok!$F81=AI$2,Dagbok!$E81," ")</f>
        <v xml:space="preserve"> </v>
      </c>
      <c r="AJ87" s="8" t="str">
        <f>IF(Dagbok!$G81=AI$2,Dagbok!$E81," ")</f>
        <v xml:space="preserve"> </v>
      </c>
      <c r="AK87" s="8" t="str">
        <f>IF(Dagbok!$F81=AK$2,Dagbok!$E81," ")</f>
        <v xml:space="preserve"> </v>
      </c>
      <c r="AL87" s="8" t="str">
        <f>IF(Dagbok!$G81=AK$2,Dagbok!$E81," ")</f>
        <v xml:space="preserve"> </v>
      </c>
      <c r="AM87" s="8" t="str">
        <f>IF(Dagbok!$F81=AM$2,Dagbok!$E81," ")</f>
        <v xml:space="preserve"> </v>
      </c>
      <c r="AN87" s="8" t="str">
        <f>IF(Dagbok!$G81=AM$2,Dagbok!$E81," ")</f>
        <v xml:space="preserve"> </v>
      </c>
    </row>
    <row r="88" spans="1:40" x14ac:dyDescent="0.25">
      <c r="A88" s="32">
        <f>IF(Dagbok!B82&gt;0,Dagbok!B82," ")</f>
        <v>80</v>
      </c>
      <c r="B88" s="32">
        <f>IF(Dagbok!C82&gt;0,Dagbok!C82," ")</f>
        <v>59</v>
      </c>
      <c r="C88" s="8" t="str">
        <f>IF(Dagbok!$F82=C$2,Dagbok!$E82," ")</f>
        <v xml:space="preserve"> </v>
      </c>
      <c r="D88" s="8" t="str">
        <f>IF(Dagbok!$G82=C$2,Dagbok!$E82," ")</f>
        <v xml:space="preserve"> </v>
      </c>
      <c r="E88" s="8" t="str">
        <f>IF(Dagbok!$F82=E$2,Dagbok!$E82," ")</f>
        <v xml:space="preserve"> </v>
      </c>
      <c r="F88" s="8" t="str">
        <f>IF(Dagbok!$G82=E$2,Dagbok!$E82," ")</f>
        <v xml:space="preserve"> </v>
      </c>
      <c r="G88" s="8" t="str">
        <f>IF(Dagbok!$F82=G$2,Dagbok!$E82," ")</f>
        <v xml:space="preserve"> </v>
      </c>
      <c r="H88" s="8" t="str">
        <f>IF(Dagbok!$G82=G$2,Dagbok!$E82," ")</f>
        <v xml:space="preserve"> </v>
      </c>
      <c r="I88" s="8" t="str">
        <f>IF(Dagbok!$F82=I$2,Dagbok!$E82," ")</f>
        <v xml:space="preserve"> </v>
      </c>
      <c r="J88" s="8" t="str">
        <f>IF(Dagbok!$G82=I$2,Dagbok!$E82," ")</f>
        <v xml:space="preserve"> </v>
      </c>
      <c r="K88" s="8" t="str">
        <f>IF(Dagbok!$F82=K$2,Dagbok!$E82," ")</f>
        <v xml:space="preserve"> </v>
      </c>
      <c r="L88" s="8" t="str">
        <f>IF(Dagbok!$G82=K$2,Dagbok!$E82," ")</f>
        <v xml:space="preserve"> </v>
      </c>
      <c r="M88" s="8" t="str">
        <f>IF(Dagbok!$F82=M$2,Dagbok!$E82," ")</f>
        <v xml:space="preserve"> </v>
      </c>
      <c r="N88" s="8" t="str">
        <f>IF(Dagbok!$G82=M$2,Dagbok!$E82," ")</f>
        <v xml:space="preserve"> </v>
      </c>
      <c r="O88" s="8" t="str">
        <f>IF(Dagbok!$F82=O$2,Dagbok!$E82," ")</f>
        <v xml:space="preserve"> </v>
      </c>
      <c r="P88" s="8" t="str">
        <f>IF(Dagbok!$G82=O$2,Dagbok!$E82," ")</f>
        <v xml:space="preserve"> </v>
      </c>
      <c r="Q88" s="8" t="str">
        <f>IF(Dagbok!$F82=Q$2,Dagbok!$E82," ")</f>
        <v xml:space="preserve"> </v>
      </c>
      <c r="R88" s="8" t="str">
        <f>IF(Dagbok!$G82=Q$2,Dagbok!$E82," ")</f>
        <v xml:space="preserve"> </v>
      </c>
      <c r="S88" s="8" t="str">
        <f>IF(Dagbok!$F82=S$2,Dagbok!$E82," ")</f>
        <v xml:space="preserve"> </v>
      </c>
      <c r="T88" s="8" t="str">
        <f>IF(Dagbok!$G82=S$2,Dagbok!$E82," ")</f>
        <v xml:space="preserve"> </v>
      </c>
      <c r="U88" s="8" t="str">
        <f>IF(Dagbok!$F82=U$2,Dagbok!$E82," ")</f>
        <v xml:space="preserve"> </v>
      </c>
      <c r="V88" s="8" t="str">
        <f>IF(Dagbok!$G82=U$2,Dagbok!$E82," ")</f>
        <v xml:space="preserve"> </v>
      </c>
      <c r="W88" s="8" t="str">
        <f>IF(Dagbok!$F82=W$2,Dagbok!$E82," ")</f>
        <v xml:space="preserve"> </v>
      </c>
      <c r="X88" s="8" t="str">
        <f>IF(Dagbok!$G82=W$2,Dagbok!$E82," ")</f>
        <v xml:space="preserve"> </v>
      </c>
      <c r="Y88" s="8" t="str">
        <f>IF(Dagbok!$F82=Y$2,Dagbok!$E82," ")</f>
        <v xml:space="preserve"> </v>
      </c>
      <c r="Z88" s="8" t="str">
        <f>IF(Dagbok!$G82=Y$2,Dagbok!$E82," ")</f>
        <v xml:space="preserve"> </v>
      </c>
      <c r="AA88" s="8" t="str">
        <f>IF(Dagbok!$F82=AA$2,Dagbok!$E82," ")</f>
        <v xml:space="preserve"> </v>
      </c>
      <c r="AB88" s="8" t="str">
        <f>IF(Dagbok!$G82=AA$2,Dagbok!$E82," ")</f>
        <v xml:space="preserve"> </v>
      </c>
      <c r="AC88" s="8" t="str">
        <f>IF(Dagbok!$F82=AC$2,Dagbok!$E82," ")</f>
        <v xml:space="preserve"> </v>
      </c>
      <c r="AD88" s="8" t="str">
        <f>IF(Dagbok!$G82=AC$2,Dagbok!$E82," ")</f>
        <v xml:space="preserve"> </v>
      </c>
      <c r="AE88" s="8" t="str">
        <f>IF(Dagbok!$F82=AE$2,Dagbok!$E82," ")</f>
        <v xml:space="preserve"> </v>
      </c>
      <c r="AF88" s="8" t="str">
        <f>IF(Dagbok!$G82=AE$2,Dagbok!$E82," ")</f>
        <v xml:space="preserve"> </v>
      </c>
      <c r="AG88" s="8" t="str">
        <f>IF(Dagbok!$F82=AG$2,Dagbok!$E82," ")</f>
        <v xml:space="preserve"> </v>
      </c>
      <c r="AH88" s="8" t="str">
        <f>IF(Dagbok!$G82=AG$2,Dagbok!$E82," ")</f>
        <v xml:space="preserve"> </v>
      </c>
      <c r="AI88" s="8" t="str">
        <f>IF(Dagbok!$F82=AI$2,Dagbok!$E82," ")</f>
        <v xml:space="preserve"> </v>
      </c>
      <c r="AJ88" s="8" t="str">
        <f>IF(Dagbok!$G82=AI$2,Dagbok!$E82," ")</f>
        <v xml:space="preserve"> </v>
      </c>
      <c r="AK88" s="8" t="str">
        <f>IF(Dagbok!$F82=AK$2,Dagbok!$E82," ")</f>
        <v xml:space="preserve"> </v>
      </c>
      <c r="AL88" s="8" t="str">
        <f>IF(Dagbok!$G82=AK$2,Dagbok!$E82," ")</f>
        <v xml:space="preserve"> </v>
      </c>
      <c r="AM88" s="8" t="str">
        <f>IF(Dagbok!$F82=AM$2,Dagbok!$E82," ")</f>
        <v xml:space="preserve"> </v>
      </c>
      <c r="AN88" s="8" t="str">
        <f>IF(Dagbok!$G82=AM$2,Dagbok!$E82," ")</f>
        <v xml:space="preserve"> </v>
      </c>
    </row>
    <row r="89" spans="1:40" x14ac:dyDescent="0.25">
      <c r="A89" s="32">
        <f>IF(Dagbok!B83&gt;0,Dagbok!B83," ")</f>
        <v>81</v>
      </c>
      <c r="B89" s="32">
        <f>IF(Dagbok!C83&gt;0,Dagbok!C83," ")</f>
        <v>60</v>
      </c>
      <c r="C89" s="8" t="str">
        <f>IF(Dagbok!$F83=C$2,Dagbok!$E83," ")</f>
        <v xml:space="preserve"> </v>
      </c>
      <c r="D89" s="8" t="str">
        <f>IF(Dagbok!$G83=C$2,Dagbok!$E83," ")</f>
        <v xml:space="preserve"> </v>
      </c>
      <c r="E89" s="8" t="str">
        <f>IF(Dagbok!$F83=E$2,Dagbok!$E83," ")</f>
        <v xml:space="preserve"> </v>
      </c>
      <c r="F89" s="8" t="str">
        <f>IF(Dagbok!$G83=E$2,Dagbok!$E83," ")</f>
        <v xml:space="preserve"> </v>
      </c>
      <c r="G89" s="8" t="str">
        <f>IF(Dagbok!$F83=G$2,Dagbok!$E83," ")</f>
        <v xml:space="preserve"> </v>
      </c>
      <c r="H89" s="8" t="str">
        <f>IF(Dagbok!$G83=G$2,Dagbok!$E83," ")</f>
        <v xml:space="preserve"> </v>
      </c>
      <c r="I89" s="8" t="str">
        <f>IF(Dagbok!$F83=I$2,Dagbok!$E83," ")</f>
        <v xml:space="preserve"> </v>
      </c>
      <c r="J89" s="8" t="str">
        <f>IF(Dagbok!$G83=I$2,Dagbok!$E83," ")</f>
        <v xml:space="preserve"> </v>
      </c>
      <c r="K89" s="8" t="str">
        <f>IF(Dagbok!$F83=K$2,Dagbok!$E83," ")</f>
        <v xml:space="preserve"> </v>
      </c>
      <c r="L89" s="8" t="str">
        <f>IF(Dagbok!$G83=K$2,Dagbok!$E83," ")</f>
        <v xml:space="preserve"> </v>
      </c>
      <c r="M89" s="8" t="str">
        <f>IF(Dagbok!$F83=M$2,Dagbok!$E83," ")</f>
        <v xml:space="preserve"> </v>
      </c>
      <c r="N89" s="8" t="str">
        <f>IF(Dagbok!$G83=M$2,Dagbok!$E83," ")</f>
        <v xml:space="preserve"> </v>
      </c>
      <c r="O89" s="8" t="str">
        <f>IF(Dagbok!$F83=O$2,Dagbok!$E83," ")</f>
        <v xml:space="preserve"> </v>
      </c>
      <c r="P89" s="8" t="str">
        <f>IF(Dagbok!$G83=O$2,Dagbok!$E83," ")</f>
        <v xml:space="preserve"> </v>
      </c>
      <c r="Q89" s="8" t="str">
        <f>IF(Dagbok!$F83=Q$2,Dagbok!$E83," ")</f>
        <v xml:space="preserve"> </v>
      </c>
      <c r="R89" s="8" t="str">
        <f>IF(Dagbok!$G83=Q$2,Dagbok!$E83," ")</f>
        <v xml:space="preserve"> </v>
      </c>
      <c r="S89" s="8" t="str">
        <f>IF(Dagbok!$F83=S$2,Dagbok!$E83," ")</f>
        <v xml:space="preserve"> </v>
      </c>
      <c r="T89" s="8" t="str">
        <f>IF(Dagbok!$G83=S$2,Dagbok!$E83," ")</f>
        <v xml:space="preserve"> </v>
      </c>
      <c r="U89" s="8" t="str">
        <f>IF(Dagbok!$F83=U$2,Dagbok!$E83," ")</f>
        <v xml:space="preserve"> </v>
      </c>
      <c r="V89" s="8" t="str">
        <f>IF(Dagbok!$G83=U$2,Dagbok!$E83," ")</f>
        <v xml:space="preserve"> </v>
      </c>
      <c r="W89" s="8" t="str">
        <f>IF(Dagbok!$F83=W$2,Dagbok!$E83," ")</f>
        <v xml:space="preserve"> </v>
      </c>
      <c r="X89" s="8" t="str">
        <f>IF(Dagbok!$G83=W$2,Dagbok!$E83," ")</f>
        <v xml:space="preserve"> </v>
      </c>
      <c r="Y89" s="8" t="str">
        <f>IF(Dagbok!$F83=Y$2,Dagbok!$E83," ")</f>
        <v xml:space="preserve"> </v>
      </c>
      <c r="Z89" s="8" t="str">
        <f>IF(Dagbok!$G83=Y$2,Dagbok!$E83," ")</f>
        <v xml:space="preserve"> </v>
      </c>
      <c r="AA89" s="8" t="str">
        <f>IF(Dagbok!$F83=AA$2,Dagbok!$E83," ")</f>
        <v xml:space="preserve"> </v>
      </c>
      <c r="AB89" s="8" t="str">
        <f>IF(Dagbok!$G83=AA$2,Dagbok!$E83," ")</f>
        <v xml:space="preserve"> </v>
      </c>
      <c r="AC89" s="8" t="str">
        <f>IF(Dagbok!$F83=AC$2,Dagbok!$E83," ")</f>
        <v xml:space="preserve"> </v>
      </c>
      <c r="AD89" s="8" t="str">
        <f>IF(Dagbok!$G83=AC$2,Dagbok!$E83," ")</f>
        <v xml:space="preserve"> </v>
      </c>
      <c r="AE89" s="8" t="str">
        <f>IF(Dagbok!$F83=AE$2,Dagbok!$E83," ")</f>
        <v xml:space="preserve"> </v>
      </c>
      <c r="AF89" s="8" t="str">
        <f>IF(Dagbok!$G83=AE$2,Dagbok!$E83," ")</f>
        <v xml:space="preserve"> </v>
      </c>
      <c r="AG89" s="8" t="str">
        <f>IF(Dagbok!$F83=AG$2,Dagbok!$E83," ")</f>
        <v xml:space="preserve"> </v>
      </c>
      <c r="AH89" s="8" t="str">
        <f>IF(Dagbok!$G83=AG$2,Dagbok!$E83," ")</f>
        <v xml:space="preserve"> </v>
      </c>
      <c r="AI89" s="8" t="str">
        <f>IF(Dagbok!$F83=AI$2,Dagbok!$E83," ")</f>
        <v xml:space="preserve"> </v>
      </c>
      <c r="AJ89" s="8" t="str">
        <f>IF(Dagbok!$G83=AI$2,Dagbok!$E83," ")</f>
        <v xml:space="preserve"> </v>
      </c>
      <c r="AK89" s="8" t="str">
        <f>IF(Dagbok!$F83=AK$2,Dagbok!$E83," ")</f>
        <v xml:space="preserve"> </v>
      </c>
      <c r="AL89" s="8" t="str">
        <f>IF(Dagbok!$G83=AK$2,Dagbok!$E83," ")</f>
        <v xml:space="preserve"> </v>
      </c>
      <c r="AM89" s="8" t="str">
        <f>IF(Dagbok!$F83=AM$2,Dagbok!$E83," ")</f>
        <v xml:space="preserve"> </v>
      </c>
      <c r="AN89" s="8" t="str">
        <f>IF(Dagbok!$G83=AM$2,Dagbok!$E83," ")</f>
        <v xml:space="preserve"> </v>
      </c>
    </row>
    <row r="90" spans="1:40" x14ac:dyDescent="0.25">
      <c r="A90" s="32">
        <f>IF(Dagbok!B84&gt;0,Dagbok!B84," ")</f>
        <v>82</v>
      </c>
      <c r="B90" s="32">
        <f>IF(Dagbok!C84&gt;0,Dagbok!C84," ")</f>
        <v>61</v>
      </c>
      <c r="C90" s="8" t="str">
        <f>IF(Dagbok!$F84=C$2,Dagbok!$E84," ")</f>
        <v xml:space="preserve"> </v>
      </c>
      <c r="D90" s="8" t="str">
        <f>IF(Dagbok!$G84=C$2,Dagbok!$E84," ")</f>
        <v xml:space="preserve"> </v>
      </c>
      <c r="E90" s="8" t="str">
        <f>IF(Dagbok!$F84=E$2,Dagbok!$E84," ")</f>
        <v xml:space="preserve"> </v>
      </c>
      <c r="F90" s="8" t="str">
        <f>IF(Dagbok!$G84=E$2,Dagbok!$E84," ")</f>
        <v xml:space="preserve"> </v>
      </c>
      <c r="G90" s="8" t="str">
        <f>IF(Dagbok!$F84=G$2,Dagbok!$E84," ")</f>
        <v xml:space="preserve"> </v>
      </c>
      <c r="H90" s="8" t="str">
        <f>IF(Dagbok!$G84=G$2,Dagbok!$E84," ")</f>
        <v xml:space="preserve"> </v>
      </c>
      <c r="I90" s="8" t="str">
        <f>IF(Dagbok!$F84=I$2,Dagbok!$E84," ")</f>
        <v xml:space="preserve"> </v>
      </c>
      <c r="J90" s="8" t="str">
        <f>IF(Dagbok!$G84=I$2,Dagbok!$E84," ")</f>
        <v xml:space="preserve"> </v>
      </c>
      <c r="K90" s="8" t="str">
        <f>IF(Dagbok!$F84=K$2,Dagbok!$E84," ")</f>
        <v xml:space="preserve"> </v>
      </c>
      <c r="L90" s="8" t="str">
        <f>IF(Dagbok!$G84=K$2,Dagbok!$E84," ")</f>
        <v xml:space="preserve"> </v>
      </c>
      <c r="M90" s="8" t="str">
        <f>IF(Dagbok!$F84=M$2,Dagbok!$E84," ")</f>
        <v xml:space="preserve"> </v>
      </c>
      <c r="N90" s="8" t="str">
        <f>IF(Dagbok!$G84=M$2,Dagbok!$E84," ")</f>
        <v xml:space="preserve"> </v>
      </c>
      <c r="O90" s="8" t="str">
        <f>IF(Dagbok!$F84=O$2,Dagbok!$E84," ")</f>
        <v xml:space="preserve"> </v>
      </c>
      <c r="P90" s="8" t="str">
        <f>IF(Dagbok!$G84=O$2,Dagbok!$E84," ")</f>
        <v xml:space="preserve"> </v>
      </c>
      <c r="Q90" s="8" t="str">
        <f>IF(Dagbok!$F84=Q$2,Dagbok!$E84," ")</f>
        <v xml:space="preserve"> </v>
      </c>
      <c r="R90" s="8" t="str">
        <f>IF(Dagbok!$G84=Q$2,Dagbok!$E84," ")</f>
        <v xml:space="preserve"> </v>
      </c>
      <c r="S90" s="8" t="str">
        <f>IF(Dagbok!$F84=S$2,Dagbok!$E84," ")</f>
        <v xml:space="preserve"> </v>
      </c>
      <c r="T90" s="8" t="str">
        <f>IF(Dagbok!$G84=S$2,Dagbok!$E84," ")</f>
        <v xml:space="preserve"> </v>
      </c>
      <c r="U90" s="8" t="str">
        <f>IF(Dagbok!$F84=U$2,Dagbok!$E84," ")</f>
        <v xml:space="preserve"> </v>
      </c>
      <c r="V90" s="8" t="str">
        <f>IF(Dagbok!$G84=U$2,Dagbok!$E84," ")</f>
        <v xml:space="preserve"> </v>
      </c>
      <c r="W90" s="8" t="str">
        <f>IF(Dagbok!$F84=W$2,Dagbok!$E84," ")</f>
        <v xml:space="preserve"> </v>
      </c>
      <c r="X90" s="8" t="str">
        <f>IF(Dagbok!$G84=W$2,Dagbok!$E84," ")</f>
        <v xml:space="preserve"> </v>
      </c>
      <c r="Y90" s="8" t="str">
        <f>IF(Dagbok!$F84=Y$2,Dagbok!$E84," ")</f>
        <v xml:space="preserve"> </v>
      </c>
      <c r="Z90" s="8" t="str">
        <f>IF(Dagbok!$G84=Y$2,Dagbok!$E84," ")</f>
        <v xml:space="preserve"> </v>
      </c>
      <c r="AA90" s="8" t="str">
        <f>IF(Dagbok!$F84=AA$2,Dagbok!$E84," ")</f>
        <v xml:space="preserve"> </v>
      </c>
      <c r="AB90" s="8" t="str">
        <f>IF(Dagbok!$G84=AA$2,Dagbok!$E84," ")</f>
        <v xml:space="preserve"> </v>
      </c>
      <c r="AC90" s="8" t="str">
        <f>IF(Dagbok!$F84=AC$2,Dagbok!$E84," ")</f>
        <v xml:space="preserve"> </v>
      </c>
      <c r="AD90" s="8" t="str">
        <f>IF(Dagbok!$G84=AC$2,Dagbok!$E84," ")</f>
        <v xml:space="preserve"> </v>
      </c>
      <c r="AE90" s="8" t="str">
        <f>IF(Dagbok!$F84=AE$2,Dagbok!$E84," ")</f>
        <v xml:space="preserve"> </v>
      </c>
      <c r="AF90" s="8" t="str">
        <f>IF(Dagbok!$G84=AE$2,Dagbok!$E84," ")</f>
        <v xml:space="preserve"> </v>
      </c>
      <c r="AG90" s="8" t="str">
        <f>IF(Dagbok!$F84=AG$2,Dagbok!$E84," ")</f>
        <v xml:space="preserve"> </v>
      </c>
      <c r="AH90" s="8" t="str">
        <f>IF(Dagbok!$G84=AG$2,Dagbok!$E84," ")</f>
        <v xml:space="preserve"> </v>
      </c>
      <c r="AI90" s="8" t="str">
        <f>IF(Dagbok!$F84=AI$2,Dagbok!$E84," ")</f>
        <v xml:space="preserve"> </v>
      </c>
      <c r="AJ90" s="8" t="str">
        <f>IF(Dagbok!$G84=AI$2,Dagbok!$E84," ")</f>
        <v xml:space="preserve"> </v>
      </c>
      <c r="AK90" s="8" t="str">
        <f>IF(Dagbok!$F84=AK$2,Dagbok!$E84," ")</f>
        <v xml:space="preserve"> </v>
      </c>
      <c r="AL90" s="8" t="str">
        <f>IF(Dagbok!$G84=AK$2,Dagbok!$E84," ")</f>
        <v xml:space="preserve"> </v>
      </c>
      <c r="AM90" s="8" t="str">
        <f>IF(Dagbok!$F84=AM$2,Dagbok!$E84," ")</f>
        <v xml:space="preserve"> </v>
      </c>
      <c r="AN90" s="8" t="str">
        <f>IF(Dagbok!$G84=AM$2,Dagbok!$E84," ")</f>
        <v xml:space="preserve"> </v>
      </c>
    </row>
    <row r="91" spans="1:40" x14ac:dyDescent="0.25">
      <c r="A91" s="32">
        <f>IF(Dagbok!B85&gt;0,Dagbok!B85," ")</f>
        <v>83</v>
      </c>
      <c r="B91" s="32">
        <f>IF(Dagbok!C85&gt;0,Dagbok!C85," ")</f>
        <v>61</v>
      </c>
      <c r="C91" s="8" t="str">
        <f>IF(Dagbok!$F85=C$2,Dagbok!$E85," ")</f>
        <v xml:space="preserve"> </v>
      </c>
      <c r="D91" s="8" t="str">
        <f>IF(Dagbok!$G85=C$2,Dagbok!$E85," ")</f>
        <v xml:space="preserve"> </v>
      </c>
      <c r="E91" s="8" t="str">
        <f>IF(Dagbok!$F85=E$2,Dagbok!$E85," ")</f>
        <v xml:space="preserve"> </v>
      </c>
      <c r="F91" s="8" t="str">
        <f>IF(Dagbok!$G85=E$2,Dagbok!$E85," ")</f>
        <v xml:space="preserve"> </v>
      </c>
      <c r="G91" s="8" t="str">
        <f>IF(Dagbok!$F85=G$2,Dagbok!$E85," ")</f>
        <v xml:space="preserve"> </v>
      </c>
      <c r="H91" s="8" t="str">
        <f>IF(Dagbok!$G85=G$2,Dagbok!$E85," ")</f>
        <v xml:space="preserve"> </v>
      </c>
      <c r="I91" s="8" t="str">
        <f>IF(Dagbok!$F85=I$2,Dagbok!$E85," ")</f>
        <v xml:space="preserve"> </v>
      </c>
      <c r="J91" s="8" t="str">
        <f>IF(Dagbok!$G85=I$2,Dagbok!$E85," ")</f>
        <v xml:space="preserve"> </v>
      </c>
      <c r="K91" s="8" t="str">
        <f>IF(Dagbok!$F85=K$2,Dagbok!$E85," ")</f>
        <v xml:space="preserve"> </v>
      </c>
      <c r="L91" s="8" t="str">
        <f>IF(Dagbok!$G85=K$2,Dagbok!$E85," ")</f>
        <v xml:space="preserve"> </v>
      </c>
      <c r="M91" s="8" t="str">
        <f>IF(Dagbok!$F85=M$2,Dagbok!$E85," ")</f>
        <v xml:space="preserve"> </v>
      </c>
      <c r="N91" s="8" t="str">
        <f>IF(Dagbok!$G85=M$2,Dagbok!$E85," ")</f>
        <v xml:space="preserve"> </v>
      </c>
      <c r="O91" s="8" t="str">
        <f>IF(Dagbok!$F85=O$2,Dagbok!$E85," ")</f>
        <v xml:space="preserve"> </v>
      </c>
      <c r="P91" s="8" t="str">
        <f>IF(Dagbok!$G85=O$2,Dagbok!$E85," ")</f>
        <v xml:space="preserve"> </v>
      </c>
      <c r="Q91" s="8" t="str">
        <f>IF(Dagbok!$F85=Q$2,Dagbok!$E85," ")</f>
        <v xml:space="preserve"> </v>
      </c>
      <c r="R91" s="8" t="str">
        <f>IF(Dagbok!$G85=Q$2,Dagbok!$E85," ")</f>
        <v xml:space="preserve"> </v>
      </c>
      <c r="S91" s="8" t="str">
        <f>IF(Dagbok!$F85=S$2,Dagbok!$E85," ")</f>
        <v xml:space="preserve"> </v>
      </c>
      <c r="T91" s="8" t="str">
        <f>IF(Dagbok!$G85=S$2,Dagbok!$E85," ")</f>
        <v xml:space="preserve"> </v>
      </c>
      <c r="U91" s="8" t="str">
        <f>IF(Dagbok!$F85=U$2,Dagbok!$E85," ")</f>
        <v xml:space="preserve"> </v>
      </c>
      <c r="V91" s="8" t="str">
        <f>IF(Dagbok!$G85=U$2,Dagbok!$E85," ")</f>
        <v xml:space="preserve"> </v>
      </c>
      <c r="W91" s="8" t="str">
        <f>IF(Dagbok!$F85=W$2,Dagbok!$E85," ")</f>
        <v xml:space="preserve"> </v>
      </c>
      <c r="X91" s="8" t="str">
        <f>IF(Dagbok!$G85=W$2,Dagbok!$E85," ")</f>
        <v xml:space="preserve"> </v>
      </c>
      <c r="Y91" s="8" t="str">
        <f>IF(Dagbok!$F85=Y$2,Dagbok!$E85," ")</f>
        <v xml:space="preserve"> </v>
      </c>
      <c r="Z91" s="8" t="str">
        <f>IF(Dagbok!$G85=Y$2,Dagbok!$E85," ")</f>
        <v xml:space="preserve"> </v>
      </c>
      <c r="AA91" s="8" t="str">
        <f>IF(Dagbok!$F85=AA$2,Dagbok!$E85," ")</f>
        <v xml:space="preserve"> </v>
      </c>
      <c r="AB91" s="8" t="str">
        <f>IF(Dagbok!$G85=AA$2,Dagbok!$E85," ")</f>
        <v xml:space="preserve"> </v>
      </c>
      <c r="AC91" s="8" t="str">
        <f>IF(Dagbok!$F85=AC$2,Dagbok!$E85," ")</f>
        <v xml:space="preserve"> </v>
      </c>
      <c r="AD91" s="8" t="str">
        <f>IF(Dagbok!$G85=AC$2,Dagbok!$E85," ")</f>
        <v xml:space="preserve"> </v>
      </c>
      <c r="AE91" s="8" t="str">
        <f>IF(Dagbok!$F85=AE$2,Dagbok!$E85," ")</f>
        <v xml:space="preserve"> </v>
      </c>
      <c r="AF91" s="8" t="str">
        <f>IF(Dagbok!$G85=AE$2,Dagbok!$E85," ")</f>
        <v xml:space="preserve"> </v>
      </c>
      <c r="AG91" s="8" t="str">
        <f>IF(Dagbok!$F85=AG$2,Dagbok!$E85," ")</f>
        <v xml:space="preserve"> </v>
      </c>
      <c r="AH91" s="8" t="str">
        <f>IF(Dagbok!$G85=AG$2,Dagbok!$E85," ")</f>
        <v xml:space="preserve"> </v>
      </c>
      <c r="AI91" s="8" t="str">
        <f>IF(Dagbok!$F85=AI$2,Dagbok!$E85," ")</f>
        <v xml:space="preserve"> </v>
      </c>
      <c r="AJ91" s="8" t="str">
        <f>IF(Dagbok!$G85=AI$2,Dagbok!$E85," ")</f>
        <v xml:space="preserve"> </v>
      </c>
      <c r="AK91" s="8" t="str">
        <f>IF(Dagbok!$F85=AK$2,Dagbok!$E85," ")</f>
        <v xml:space="preserve"> </v>
      </c>
      <c r="AL91" s="8" t="str">
        <f>IF(Dagbok!$G85=AK$2,Dagbok!$E85," ")</f>
        <v xml:space="preserve"> </v>
      </c>
      <c r="AM91" s="8" t="str">
        <f>IF(Dagbok!$F85=AM$2,Dagbok!$E85," ")</f>
        <v xml:space="preserve"> </v>
      </c>
      <c r="AN91" s="8" t="str">
        <f>IF(Dagbok!$G85=AM$2,Dagbok!$E85," ")</f>
        <v xml:space="preserve"> </v>
      </c>
    </row>
    <row r="92" spans="1:40" x14ac:dyDescent="0.25">
      <c r="A92" s="32">
        <f>IF(Dagbok!B86&gt;0,Dagbok!B86," ")</f>
        <v>84</v>
      </c>
      <c r="B92" s="32">
        <f>IF(Dagbok!C86&gt;0,Dagbok!C86," ")</f>
        <v>61</v>
      </c>
      <c r="C92" s="8" t="str">
        <f>IF(Dagbok!$F86=C$2,Dagbok!$E86," ")</f>
        <v xml:space="preserve"> </v>
      </c>
      <c r="D92" s="8" t="str">
        <f>IF(Dagbok!$G86=C$2,Dagbok!$E86," ")</f>
        <v xml:space="preserve"> </v>
      </c>
      <c r="E92" s="8" t="str">
        <f>IF(Dagbok!$F86=E$2,Dagbok!$E86," ")</f>
        <v xml:space="preserve"> </v>
      </c>
      <c r="F92" s="8" t="str">
        <f>IF(Dagbok!$G86=E$2,Dagbok!$E86," ")</f>
        <v xml:space="preserve"> </v>
      </c>
      <c r="G92" s="8" t="str">
        <f>IF(Dagbok!$F86=G$2,Dagbok!$E86," ")</f>
        <v xml:space="preserve"> </v>
      </c>
      <c r="H92" s="8" t="str">
        <f>IF(Dagbok!$G86=G$2,Dagbok!$E86," ")</f>
        <v xml:space="preserve"> </v>
      </c>
      <c r="I92" s="8" t="str">
        <f>IF(Dagbok!$F86=I$2,Dagbok!$E86," ")</f>
        <v xml:space="preserve"> </v>
      </c>
      <c r="J92" s="8" t="str">
        <f>IF(Dagbok!$G86=I$2,Dagbok!$E86," ")</f>
        <v xml:space="preserve"> </v>
      </c>
      <c r="K92" s="8" t="str">
        <f>IF(Dagbok!$F86=K$2,Dagbok!$E86," ")</f>
        <v xml:space="preserve"> </v>
      </c>
      <c r="L92" s="8" t="str">
        <f>IF(Dagbok!$G86=K$2,Dagbok!$E86," ")</f>
        <v xml:space="preserve"> </v>
      </c>
      <c r="M92" s="8" t="str">
        <f>IF(Dagbok!$F86=M$2,Dagbok!$E86," ")</f>
        <v xml:space="preserve"> </v>
      </c>
      <c r="N92" s="8" t="str">
        <f>IF(Dagbok!$G86=M$2,Dagbok!$E86," ")</f>
        <v xml:space="preserve"> </v>
      </c>
      <c r="O92" s="8" t="str">
        <f>IF(Dagbok!$F86=O$2,Dagbok!$E86," ")</f>
        <v xml:space="preserve"> </v>
      </c>
      <c r="P92" s="8" t="str">
        <f>IF(Dagbok!$G86=O$2,Dagbok!$E86," ")</f>
        <v xml:space="preserve"> </v>
      </c>
      <c r="Q92" s="8" t="str">
        <f>IF(Dagbok!$F86=Q$2,Dagbok!$E86," ")</f>
        <v xml:space="preserve"> </v>
      </c>
      <c r="R92" s="8" t="str">
        <f>IF(Dagbok!$G86=Q$2,Dagbok!$E86," ")</f>
        <v xml:space="preserve"> </v>
      </c>
      <c r="S92" s="8" t="str">
        <f>IF(Dagbok!$F86=S$2,Dagbok!$E86," ")</f>
        <v xml:space="preserve"> </v>
      </c>
      <c r="T92" s="8" t="str">
        <f>IF(Dagbok!$G86=S$2,Dagbok!$E86," ")</f>
        <v xml:space="preserve"> </v>
      </c>
      <c r="U92" s="8" t="str">
        <f>IF(Dagbok!$F86=U$2,Dagbok!$E86," ")</f>
        <v xml:space="preserve"> </v>
      </c>
      <c r="V92" s="8" t="str">
        <f>IF(Dagbok!$G86=U$2,Dagbok!$E86," ")</f>
        <v xml:space="preserve"> </v>
      </c>
      <c r="W92" s="8" t="str">
        <f>IF(Dagbok!$F86=W$2,Dagbok!$E86," ")</f>
        <v xml:space="preserve"> </v>
      </c>
      <c r="X92" s="8" t="str">
        <f>IF(Dagbok!$G86=W$2,Dagbok!$E86," ")</f>
        <v xml:space="preserve"> </v>
      </c>
      <c r="Y92" s="8" t="str">
        <f>IF(Dagbok!$F86=Y$2,Dagbok!$E86," ")</f>
        <v xml:space="preserve"> </v>
      </c>
      <c r="Z92" s="8" t="str">
        <f>IF(Dagbok!$G86=Y$2,Dagbok!$E86," ")</f>
        <v xml:space="preserve"> </v>
      </c>
      <c r="AA92" s="8" t="str">
        <f>IF(Dagbok!$F86=AA$2,Dagbok!$E86," ")</f>
        <v xml:space="preserve"> </v>
      </c>
      <c r="AB92" s="8" t="str">
        <f>IF(Dagbok!$G86=AA$2,Dagbok!$E86," ")</f>
        <v xml:space="preserve"> </v>
      </c>
      <c r="AC92" s="8" t="str">
        <f>IF(Dagbok!$F86=AC$2,Dagbok!$E86," ")</f>
        <v xml:space="preserve"> </v>
      </c>
      <c r="AD92" s="8" t="str">
        <f>IF(Dagbok!$G86=AC$2,Dagbok!$E86," ")</f>
        <v xml:space="preserve"> </v>
      </c>
      <c r="AE92" s="8" t="str">
        <f>IF(Dagbok!$F86=AE$2,Dagbok!$E86," ")</f>
        <v xml:space="preserve"> </v>
      </c>
      <c r="AF92" s="8" t="str">
        <f>IF(Dagbok!$G86=AE$2,Dagbok!$E86," ")</f>
        <v xml:space="preserve"> </v>
      </c>
      <c r="AG92" s="8" t="str">
        <f>IF(Dagbok!$F86=AG$2,Dagbok!$E86," ")</f>
        <v xml:space="preserve"> </v>
      </c>
      <c r="AH92" s="8" t="str">
        <f>IF(Dagbok!$G86=AG$2,Dagbok!$E86," ")</f>
        <v xml:space="preserve"> </v>
      </c>
      <c r="AI92" s="8" t="str">
        <f>IF(Dagbok!$F86=AI$2,Dagbok!$E86," ")</f>
        <v xml:space="preserve"> </v>
      </c>
      <c r="AJ92" s="8" t="str">
        <f>IF(Dagbok!$G86=AI$2,Dagbok!$E86," ")</f>
        <v xml:space="preserve"> </v>
      </c>
      <c r="AK92" s="8" t="str">
        <f>IF(Dagbok!$F86=AK$2,Dagbok!$E86," ")</f>
        <v xml:space="preserve"> </v>
      </c>
      <c r="AL92" s="8" t="str">
        <f>IF(Dagbok!$G86=AK$2,Dagbok!$E86," ")</f>
        <v xml:space="preserve"> </v>
      </c>
      <c r="AM92" s="8" t="str">
        <f>IF(Dagbok!$F86=AM$2,Dagbok!$E86," ")</f>
        <v xml:space="preserve"> </v>
      </c>
      <c r="AN92" s="8" t="str">
        <f>IF(Dagbok!$G86=AM$2,Dagbok!$E86," ")</f>
        <v xml:space="preserve"> </v>
      </c>
    </row>
    <row r="93" spans="1:40" x14ac:dyDescent="0.25">
      <c r="A93" s="32">
        <f>IF(Dagbok!B87&gt;0,Dagbok!B87," ")</f>
        <v>85</v>
      </c>
      <c r="B93" s="32">
        <f>IF(Dagbok!C87&gt;0,Dagbok!C87," ")</f>
        <v>61</v>
      </c>
      <c r="C93" s="8" t="str">
        <f>IF(Dagbok!$F87=C$2,Dagbok!$E87," ")</f>
        <v xml:space="preserve"> </v>
      </c>
      <c r="D93" s="8" t="str">
        <f>IF(Dagbok!$G87=C$2,Dagbok!$E87," ")</f>
        <v xml:space="preserve"> </v>
      </c>
      <c r="E93" s="8" t="str">
        <f>IF(Dagbok!$F87=E$2,Dagbok!$E87," ")</f>
        <v xml:space="preserve"> </v>
      </c>
      <c r="F93" s="8" t="str">
        <f>IF(Dagbok!$G87=E$2,Dagbok!$E87," ")</f>
        <v xml:space="preserve"> </v>
      </c>
      <c r="G93" s="8" t="str">
        <f>IF(Dagbok!$F87=G$2,Dagbok!$E87," ")</f>
        <v xml:space="preserve"> </v>
      </c>
      <c r="H93" s="8" t="str">
        <f>IF(Dagbok!$G87=G$2,Dagbok!$E87," ")</f>
        <v xml:space="preserve"> </v>
      </c>
      <c r="I93" s="8" t="str">
        <f>IF(Dagbok!$F87=I$2,Dagbok!$E87," ")</f>
        <v xml:space="preserve"> </v>
      </c>
      <c r="J93" s="8" t="str">
        <f>IF(Dagbok!$G87=I$2,Dagbok!$E87," ")</f>
        <v xml:space="preserve"> </v>
      </c>
      <c r="K93" s="8" t="str">
        <f>IF(Dagbok!$F87=K$2,Dagbok!$E87," ")</f>
        <v xml:space="preserve"> </v>
      </c>
      <c r="L93" s="8" t="str">
        <f>IF(Dagbok!$G87=K$2,Dagbok!$E87," ")</f>
        <v xml:space="preserve"> </v>
      </c>
      <c r="M93" s="8" t="str">
        <f>IF(Dagbok!$F87=M$2,Dagbok!$E87," ")</f>
        <v xml:space="preserve"> </v>
      </c>
      <c r="N93" s="8" t="str">
        <f>IF(Dagbok!$G87=M$2,Dagbok!$E87," ")</f>
        <v xml:space="preserve"> </v>
      </c>
      <c r="O93" s="8" t="str">
        <f>IF(Dagbok!$F87=O$2,Dagbok!$E87," ")</f>
        <v xml:space="preserve"> </v>
      </c>
      <c r="P93" s="8" t="str">
        <f>IF(Dagbok!$G87=O$2,Dagbok!$E87," ")</f>
        <v xml:space="preserve"> </v>
      </c>
      <c r="Q93" s="8" t="str">
        <f>IF(Dagbok!$F87=Q$2,Dagbok!$E87," ")</f>
        <v xml:space="preserve"> </v>
      </c>
      <c r="R93" s="8" t="str">
        <f>IF(Dagbok!$G87=Q$2,Dagbok!$E87," ")</f>
        <v xml:space="preserve"> </v>
      </c>
      <c r="S93" s="8" t="str">
        <f>IF(Dagbok!$F87=S$2,Dagbok!$E87," ")</f>
        <v xml:space="preserve"> </v>
      </c>
      <c r="T93" s="8" t="str">
        <f>IF(Dagbok!$G87=S$2,Dagbok!$E87," ")</f>
        <v xml:space="preserve"> </v>
      </c>
      <c r="U93" s="8" t="str">
        <f>IF(Dagbok!$F87=U$2,Dagbok!$E87," ")</f>
        <v xml:space="preserve"> </v>
      </c>
      <c r="V93" s="8" t="str">
        <f>IF(Dagbok!$G87=U$2,Dagbok!$E87," ")</f>
        <v xml:space="preserve"> </v>
      </c>
      <c r="W93" s="8" t="str">
        <f>IF(Dagbok!$F87=W$2,Dagbok!$E87," ")</f>
        <v xml:space="preserve"> </v>
      </c>
      <c r="X93" s="8" t="str">
        <f>IF(Dagbok!$G87=W$2,Dagbok!$E87," ")</f>
        <v xml:space="preserve"> </v>
      </c>
      <c r="Y93" s="8" t="str">
        <f>IF(Dagbok!$F87=Y$2,Dagbok!$E87," ")</f>
        <v xml:space="preserve"> </v>
      </c>
      <c r="Z93" s="8" t="str">
        <f>IF(Dagbok!$G87=Y$2,Dagbok!$E87," ")</f>
        <v xml:space="preserve"> </v>
      </c>
      <c r="AA93" s="8" t="str">
        <f>IF(Dagbok!$F87=AA$2,Dagbok!$E87," ")</f>
        <v xml:space="preserve"> </v>
      </c>
      <c r="AB93" s="8" t="str">
        <f>IF(Dagbok!$G87=AA$2,Dagbok!$E87," ")</f>
        <v xml:space="preserve"> </v>
      </c>
      <c r="AC93" s="8" t="str">
        <f>IF(Dagbok!$F87=AC$2,Dagbok!$E87," ")</f>
        <v xml:space="preserve"> </v>
      </c>
      <c r="AD93" s="8" t="str">
        <f>IF(Dagbok!$G87=AC$2,Dagbok!$E87," ")</f>
        <v xml:space="preserve"> </v>
      </c>
      <c r="AE93" s="8" t="str">
        <f>IF(Dagbok!$F87=AE$2,Dagbok!$E87," ")</f>
        <v xml:space="preserve"> </v>
      </c>
      <c r="AF93" s="8" t="str">
        <f>IF(Dagbok!$G87=AE$2,Dagbok!$E87," ")</f>
        <v xml:space="preserve"> </v>
      </c>
      <c r="AG93" s="8" t="str">
        <f>IF(Dagbok!$F87=AG$2,Dagbok!$E87," ")</f>
        <v xml:space="preserve"> </v>
      </c>
      <c r="AH93" s="8" t="str">
        <f>IF(Dagbok!$G87=AG$2,Dagbok!$E87," ")</f>
        <v xml:space="preserve"> </v>
      </c>
      <c r="AI93" s="8" t="str">
        <f>IF(Dagbok!$F87=AI$2,Dagbok!$E87," ")</f>
        <v xml:space="preserve"> </v>
      </c>
      <c r="AJ93" s="8" t="str">
        <f>IF(Dagbok!$G87=AI$2,Dagbok!$E87," ")</f>
        <v xml:space="preserve"> </v>
      </c>
      <c r="AK93" s="8" t="str">
        <f>IF(Dagbok!$F87=AK$2,Dagbok!$E87," ")</f>
        <v xml:space="preserve"> </v>
      </c>
      <c r="AL93" s="8" t="str">
        <f>IF(Dagbok!$G87=AK$2,Dagbok!$E87," ")</f>
        <v xml:space="preserve"> </v>
      </c>
      <c r="AM93" s="8" t="str">
        <f>IF(Dagbok!$F87=AM$2,Dagbok!$E87," ")</f>
        <v xml:space="preserve"> </v>
      </c>
      <c r="AN93" s="8" t="str">
        <f>IF(Dagbok!$G87=AM$2,Dagbok!$E87," ")</f>
        <v xml:space="preserve"> </v>
      </c>
    </row>
    <row r="94" spans="1:40" x14ac:dyDescent="0.25">
      <c r="A94" s="32">
        <f>IF(Dagbok!B88&gt;0,Dagbok!B88," ")</f>
        <v>86</v>
      </c>
      <c r="B94" s="32">
        <f>IF(Dagbok!C88&gt;0,Dagbok!C88," ")</f>
        <v>61</v>
      </c>
      <c r="C94" s="8" t="str">
        <f>IF(Dagbok!$F88=C$2,Dagbok!$E88," ")</f>
        <v xml:space="preserve"> </v>
      </c>
      <c r="D94" s="8" t="str">
        <f>IF(Dagbok!$G88=C$2,Dagbok!$E88," ")</f>
        <v xml:space="preserve"> </v>
      </c>
      <c r="E94" s="8" t="str">
        <f>IF(Dagbok!$F88=E$2,Dagbok!$E88," ")</f>
        <v xml:space="preserve"> </v>
      </c>
      <c r="F94" s="8" t="str">
        <f>IF(Dagbok!$G88=E$2,Dagbok!$E88," ")</f>
        <v xml:space="preserve"> </v>
      </c>
      <c r="G94" s="8" t="str">
        <f>IF(Dagbok!$F88=G$2,Dagbok!$E88," ")</f>
        <v xml:space="preserve"> </v>
      </c>
      <c r="H94" s="8" t="str">
        <f>IF(Dagbok!$G88=G$2,Dagbok!$E88," ")</f>
        <v xml:space="preserve"> </v>
      </c>
      <c r="I94" s="8" t="str">
        <f>IF(Dagbok!$F88=I$2,Dagbok!$E88," ")</f>
        <v xml:space="preserve"> </v>
      </c>
      <c r="J94" s="8" t="str">
        <f>IF(Dagbok!$G88=I$2,Dagbok!$E88," ")</f>
        <v xml:space="preserve"> </v>
      </c>
      <c r="K94" s="8" t="str">
        <f>IF(Dagbok!$F88=K$2,Dagbok!$E88," ")</f>
        <v xml:space="preserve"> </v>
      </c>
      <c r="L94" s="8" t="str">
        <f>IF(Dagbok!$G88=K$2,Dagbok!$E88," ")</f>
        <v xml:space="preserve"> </v>
      </c>
      <c r="M94" s="8" t="str">
        <f>IF(Dagbok!$F88=M$2,Dagbok!$E88," ")</f>
        <v xml:space="preserve"> </v>
      </c>
      <c r="N94" s="8" t="str">
        <f>IF(Dagbok!$G88=M$2,Dagbok!$E88," ")</f>
        <v xml:space="preserve"> </v>
      </c>
      <c r="O94" s="8" t="str">
        <f>IF(Dagbok!$F88=O$2,Dagbok!$E88," ")</f>
        <v xml:space="preserve"> </v>
      </c>
      <c r="P94" s="8" t="str">
        <f>IF(Dagbok!$G88=O$2,Dagbok!$E88," ")</f>
        <v xml:space="preserve"> </v>
      </c>
      <c r="Q94" s="8" t="str">
        <f>IF(Dagbok!$F88=Q$2,Dagbok!$E88," ")</f>
        <v xml:space="preserve"> </v>
      </c>
      <c r="R94" s="8" t="str">
        <f>IF(Dagbok!$G88=Q$2,Dagbok!$E88," ")</f>
        <v xml:space="preserve"> </v>
      </c>
      <c r="S94" s="8" t="str">
        <f>IF(Dagbok!$F88=S$2,Dagbok!$E88," ")</f>
        <v xml:space="preserve"> </v>
      </c>
      <c r="T94" s="8" t="str">
        <f>IF(Dagbok!$G88=S$2,Dagbok!$E88," ")</f>
        <v xml:space="preserve"> </v>
      </c>
      <c r="U94" s="8" t="str">
        <f>IF(Dagbok!$F88=U$2,Dagbok!$E88," ")</f>
        <v xml:space="preserve"> </v>
      </c>
      <c r="V94" s="8" t="str">
        <f>IF(Dagbok!$G88=U$2,Dagbok!$E88," ")</f>
        <v xml:space="preserve"> </v>
      </c>
      <c r="W94" s="8" t="str">
        <f>IF(Dagbok!$F88=W$2,Dagbok!$E88," ")</f>
        <v xml:space="preserve"> </v>
      </c>
      <c r="X94" s="8" t="str">
        <f>IF(Dagbok!$G88=W$2,Dagbok!$E88," ")</f>
        <v xml:space="preserve"> </v>
      </c>
      <c r="Y94" s="8" t="str">
        <f>IF(Dagbok!$F88=Y$2,Dagbok!$E88," ")</f>
        <v xml:space="preserve"> </v>
      </c>
      <c r="Z94" s="8" t="str">
        <f>IF(Dagbok!$G88=Y$2,Dagbok!$E88," ")</f>
        <v xml:space="preserve"> </v>
      </c>
      <c r="AA94" s="8" t="str">
        <f>IF(Dagbok!$F88=AA$2,Dagbok!$E88," ")</f>
        <v xml:space="preserve"> </v>
      </c>
      <c r="AB94" s="8" t="str">
        <f>IF(Dagbok!$G88=AA$2,Dagbok!$E88," ")</f>
        <v xml:space="preserve"> </v>
      </c>
      <c r="AC94" s="8" t="str">
        <f>IF(Dagbok!$F88=AC$2,Dagbok!$E88," ")</f>
        <v xml:space="preserve"> </v>
      </c>
      <c r="AD94" s="8" t="str">
        <f>IF(Dagbok!$G88=AC$2,Dagbok!$E88," ")</f>
        <v xml:space="preserve"> </v>
      </c>
      <c r="AE94" s="8" t="str">
        <f>IF(Dagbok!$F88=AE$2,Dagbok!$E88," ")</f>
        <v xml:space="preserve"> </v>
      </c>
      <c r="AF94" s="8" t="str">
        <f>IF(Dagbok!$G88=AE$2,Dagbok!$E88," ")</f>
        <v xml:space="preserve"> </v>
      </c>
      <c r="AG94" s="8" t="str">
        <f>IF(Dagbok!$F88=AG$2,Dagbok!$E88," ")</f>
        <v xml:space="preserve"> </v>
      </c>
      <c r="AH94" s="8" t="str">
        <f>IF(Dagbok!$G88=AG$2,Dagbok!$E88," ")</f>
        <v xml:space="preserve"> </v>
      </c>
      <c r="AI94" s="8" t="str">
        <f>IF(Dagbok!$F88=AI$2,Dagbok!$E88," ")</f>
        <v xml:space="preserve"> </v>
      </c>
      <c r="AJ94" s="8" t="str">
        <f>IF(Dagbok!$G88=AI$2,Dagbok!$E88," ")</f>
        <v xml:space="preserve"> </v>
      </c>
      <c r="AK94" s="8" t="str">
        <f>IF(Dagbok!$F88=AK$2,Dagbok!$E88," ")</f>
        <v xml:space="preserve"> </v>
      </c>
      <c r="AL94" s="8" t="str">
        <f>IF(Dagbok!$G88=AK$2,Dagbok!$E88," ")</f>
        <v xml:space="preserve"> </v>
      </c>
      <c r="AM94" s="8" t="str">
        <f>IF(Dagbok!$F88=AM$2,Dagbok!$E88," ")</f>
        <v xml:space="preserve"> </v>
      </c>
      <c r="AN94" s="8" t="str">
        <f>IF(Dagbok!$G88=AM$2,Dagbok!$E88," ")</f>
        <v xml:space="preserve"> </v>
      </c>
    </row>
    <row r="95" spans="1:40" x14ac:dyDescent="0.25">
      <c r="A95" s="32">
        <f>IF(Dagbok!B89&gt;0,Dagbok!B89," ")</f>
        <v>87</v>
      </c>
      <c r="B95" s="32">
        <f>IF(Dagbok!C89&gt;0,Dagbok!C89," ")</f>
        <v>61</v>
      </c>
      <c r="C95" s="8" t="str">
        <f>IF(Dagbok!$F89=C$2,Dagbok!$E89," ")</f>
        <v xml:space="preserve"> </v>
      </c>
      <c r="D95" s="8" t="str">
        <f>IF(Dagbok!$G89=C$2,Dagbok!$E89," ")</f>
        <v xml:space="preserve"> </v>
      </c>
      <c r="E95" s="8" t="str">
        <f>IF(Dagbok!$F89=E$2,Dagbok!$E89," ")</f>
        <v xml:space="preserve"> </v>
      </c>
      <c r="F95" s="8" t="str">
        <f>IF(Dagbok!$G89=E$2,Dagbok!$E89," ")</f>
        <v xml:space="preserve"> </v>
      </c>
      <c r="G95" s="8" t="str">
        <f>IF(Dagbok!$F89=G$2,Dagbok!$E89," ")</f>
        <v xml:space="preserve"> </v>
      </c>
      <c r="H95" s="8" t="str">
        <f>IF(Dagbok!$G89=G$2,Dagbok!$E89," ")</f>
        <v xml:space="preserve"> </v>
      </c>
      <c r="I95" s="8" t="str">
        <f>IF(Dagbok!$F89=I$2,Dagbok!$E89," ")</f>
        <v xml:space="preserve"> </v>
      </c>
      <c r="J95" s="8" t="str">
        <f>IF(Dagbok!$G89=I$2,Dagbok!$E89," ")</f>
        <v xml:space="preserve"> </v>
      </c>
      <c r="K95" s="8" t="str">
        <f>IF(Dagbok!$F89=K$2,Dagbok!$E89," ")</f>
        <v xml:space="preserve"> </v>
      </c>
      <c r="L95" s="8" t="str">
        <f>IF(Dagbok!$G89=K$2,Dagbok!$E89," ")</f>
        <v xml:space="preserve"> </v>
      </c>
      <c r="M95" s="8" t="str">
        <f>IF(Dagbok!$F89=M$2,Dagbok!$E89," ")</f>
        <v xml:space="preserve"> </v>
      </c>
      <c r="N95" s="8" t="str">
        <f>IF(Dagbok!$G89=M$2,Dagbok!$E89," ")</f>
        <v xml:space="preserve"> </v>
      </c>
      <c r="O95" s="8" t="str">
        <f>IF(Dagbok!$F89=O$2,Dagbok!$E89," ")</f>
        <v xml:space="preserve"> </v>
      </c>
      <c r="P95" s="8" t="str">
        <f>IF(Dagbok!$G89=O$2,Dagbok!$E89," ")</f>
        <v xml:space="preserve"> </v>
      </c>
      <c r="Q95" s="8" t="str">
        <f>IF(Dagbok!$F89=Q$2,Dagbok!$E89," ")</f>
        <v xml:space="preserve"> </v>
      </c>
      <c r="R95" s="8" t="str">
        <f>IF(Dagbok!$G89=Q$2,Dagbok!$E89," ")</f>
        <v xml:space="preserve"> </v>
      </c>
      <c r="S95" s="8" t="str">
        <f>IF(Dagbok!$F89=S$2,Dagbok!$E89," ")</f>
        <v xml:space="preserve"> </v>
      </c>
      <c r="T95" s="8" t="str">
        <f>IF(Dagbok!$G89=S$2,Dagbok!$E89," ")</f>
        <v xml:space="preserve"> </v>
      </c>
      <c r="U95" s="8" t="str">
        <f>IF(Dagbok!$F89=U$2,Dagbok!$E89," ")</f>
        <v xml:space="preserve"> </v>
      </c>
      <c r="V95" s="8" t="str">
        <f>IF(Dagbok!$G89=U$2,Dagbok!$E89," ")</f>
        <v xml:space="preserve"> </v>
      </c>
      <c r="W95" s="8" t="str">
        <f>IF(Dagbok!$F89=W$2,Dagbok!$E89," ")</f>
        <v xml:space="preserve"> </v>
      </c>
      <c r="X95" s="8" t="str">
        <f>IF(Dagbok!$G89=W$2,Dagbok!$E89," ")</f>
        <v xml:space="preserve"> </v>
      </c>
      <c r="Y95" s="8" t="str">
        <f>IF(Dagbok!$F89=Y$2,Dagbok!$E89," ")</f>
        <v xml:space="preserve"> </v>
      </c>
      <c r="Z95" s="8" t="str">
        <f>IF(Dagbok!$G89=Y$2,Dagbok!$E89," ")</f>
        <v xml:space="preserve"> </v>
      </c>
      <c r="AA95" s="8" t="str">
        <f>IF(Dagbok!$F89=AA$2,Dagbok!$E89," ")</f>
        <v xml:space="preserve"> </v>
      </c>
      <c r="AB95" s="8" t="str">
        <f>IF(Dagbok!$G89=AA$2,Dagbok!$E89," ")</f>
        <v xml:space="preserve"> </v>
      </c>
      <c r="AC95" s="8" t="str">
        <f>IF(Dagbok!$F89=AC$2,Dagbok!$E89," ")</f>
        <v xml:space="preserve"> </v>
      </c>
      <c r="AD95" s="8" t="str">
        <f>IF(Dagbok!$G89=AC$2,Dagbok!$E89," ")</f>
        <v xml:space="preserve"> </v>
      </c>
      <c r="AE95" s="8" t="str">
        <f>IF(Dagbok!$F89=AE$2,Dagbok!$E89," ")</f>
        <v xml:space="preserve"> </v>
      </c>
      <c r="AF95" s="8" t="str">
        <f>IF(Dagbok!$G89=AE$2,Dagbok!$E89," ")</f>
        <v xml:space="preserve"> </v>
      </c>
      <c r="AG95" s="8" t="str">
        <f>IF(Dagbok!$F89=AG$2,Dagbok!$E89," ")</f>
        <v xml:space="preserve"> </v>
      </c>
      <c r="AH95" s="8" t="str">
        <f>IF(Dagbok!$G89=AG$2,Dagbok!$E89," ")</f>
        <v xml:space="preserve"> </v>
      </c>
      <c r="AI95" s="8" t="str">
        <f>IF(Dagbok!$F89=AI$2,Dagbok!$E89," ")</f>
        <v xml:space="preserve"> </v>
      </c>
      <c r="AJ95" s="8" t="str">
        <f>IF(Dagbok!$G89=AI$2,Dagbok!$E89," ")</f>
        <v xml:space="preserve"> </v>
      </c>
      <c r="AK95" s="8" t="str">
        <f>IF(Dagbok!$F89=AK$2,Dagbok!$E89," ")</f>
        <v xml:space="preserve"> </v>
      </c>
      <c r="AL95" s="8" t="str">
        <f>IF(Dagbok!$G89=AK$2,Dagbok!$E89," ")</f>
        <v xml:space="preserve"> </v>
      </c>
      <c r="AM95" s="8" t="str">
        <f>IF(Dagbok!$F89=AM$2,Dagbok!$E89," ")</f>
        <v xml:space="preserve"> </v>
      </c>
      <c r="AN95" s="8" t="str">
        <f>IF(Dagbok!$G89=AM$2,Dagbok!$E89," ")</f>
        <v xml:space="preserve"> </v>
      </c>
    </row>
    <row r="96" spans="1:40" x14ac:dyDescent="0.25">
      <c r="A96" s="32">
        <f>IF(Dagbok!B90&gt;0,Dagbok!B90," ")</f>
        <v>88</v>
      </c>
      <c r="B96" s="32">
        <f>IF(Dagbok!C90&gt;0,Dagbok!C90," ")</f>
        <v>61</v>
      </c>
      <c r="C96" s="8" t="str">
        <f>IF(Dagbok!$F90=C$2,Dagbok!$E90," ")</f>
        <v xml:space="preserve"> </v>
      </c>
      <c r="D96" s="8" t="str">
        <f>IF(Dagbok!$G90=C$2,Dagbok!$E90," ")</f>
        <v xml:space="preserve"> </v>
      </c>
      <c r="E96" s="8" t="str">
        <f>IF(Dagbok!$F90=E$2,Dagbok!$E90," ")</f>
        <v xml:space="preserve"> </v>
      </c>
      <c r="F96" s="8" t="str">
        <f>IF(Dagbok!$G90=E$2,Dagbok!$E90," ")</f>
        <v xml:space="preserve"> </v>
      </c>
      <c r="G96" s="8" t="str">
        <f>IF(Dagbok!$F90=G$2,Dagbok!$E90," ")</f>
        <v xml:space="preserve"> </v>
      </c>
      <c r="H96" s="8" t="str">
        <f>IF(Dagbok!$G90=G$2,Dagbok!$E90," ")</f>
        <v xml:space="preserve"> </v>
      </c>
      <c r="I96" s="8" t="str">
        <f>IF(Dagbok!$F90=I$2,Dagbok!$E90," ")</f>
        <v xml:space="preserve"> </v>
      </c>
      <c r="J96" s="8" t="str">
        <f>IF(Dagbok!$G90=I$2,Dagbok!$E90," ")</f>
        <v xml:space="preserve"> </v>
      </c>
      <c r="K96" s="8" t="str">
        <f>IF(Dagbok!$F90=K$2,Dagbok!$E90," ")</f>
        <v xml:space="preserve"> </v>
      </c>
      <c r="L96" s="8" t="str">
        <f>IF(Dagbok!$G90=K$2,Dagbok!$E90," ")</f>
        <v xml:space="preserve"> </v>
      </c>
      <c r="M96" s="8" t="str">
        <f>IF(Dagbok!$F90=M$2,Dagbok!$E90," ")</f>
        <v xml:space="preserve"> </v>
      </c>
      <c r="N96" s="8" t="str">
        <f>IF(Dagbok!$G90=M$2,Dagbok!$E90," ")</f>
        <v xml:space="preserve"> </v>
      </c>
      <c r="O96" s="8" t="str">
        <f>IF(Dagbok!$F90=O$2,Dagbok!$E90," ")</f>
        <v xml:space="preserve"> </v>
      </c>
      <c r="P96" s="8" t="str">
        <f>IF(Dagbok!$G90=O$2,Dagbok!$E90," ")</f>
        <v xml:space="preserve"> </v>
      </c>
      <c r="Q96" s="8" t="str">
        <f>IF(Dagbok!$F90=Q$2,Dagbok!$E90," ")</f>
        <v xml:space="preserve"> </v>
      </c>
      <c r="R96" s="8" t="str">
        <f>IF(Dagbok!$G90=Q$2,Dagbok!$E90," ")</f>
        <v xml:space="preserve"> </v>
      </c>
      <c r="S96" s="8" t="str">
        <f>IF(Dagbok!$F90=S$2,Dagbok!$E90," ")</f>
        <v xml:space="preserve"> </v>
      </c>
      <c r="T96" s="8" t="str">
        <f>IF(Dagbok!$G90=S$2,Dagbok!$E90," ")</f>
        <v xml:space="preserve"> </v>
      </c>
      <c r="U96" s="8" t="str">
        <f>IF(Dagbok!$F90=U$2,Dagbok!$E90," ")</f>
        <v xml:space="preserve"> </v>
      </c>
      <c r="V96" s="8" t="str">
        <f>IF(Dagbok!$G90=U$2,Dagbok!$E90," ")</f>
        <v xml:space="preserve"> </v>
      </c>
      <c r="W96" s="8" t="str">
        <f>IF(Dagbok!$F90=W$2,Dagbok!$E90," ")</f>
        <v xml:space="preserve"> </v>
      </c>
      <c r="X96" s="8" t="str">
        <f>IF(Dagbok!$G90=W$2,Dagbok!$E90," ")</f>
        <v xml:space="preserve"> </v>
      </c>
      <c r="Y96" s="8" t="str">
        <f>IF(Dagbok!$F90=Y$2,Dagbok!$E90," ")</f>
        <v xml:space="preserve"> </v>
      </c>
      <c r="Z96" s="8" t="str">
        <f>IF(Dagbok!$G90=Y$2,Dagbok!$E90," ")</f>
        <v xml:space="preserve"> </v>
      </c>
      <c r="AA96" s="8" t="str">
        <f>IF(Dagbok!$F90=AA$2,Dagbok!$E90," ")</f>
        <v xml:space="preserve"> </v>
      </c>
      <c r="AB96" s="8" t="str">
        <f>IF(Dagbok!$G90=AA$2,Dagbok!$E90," ")</f>
        <v xml:space="preserve"> </v>
      </c>
      <c r="AC96" s="8" t="str">
        <f>IF(Dagbok!$F90=AC$2,Dagbok!$E90," ")</f>
        <v xml:space="preserve"> </v>
      </c>
      <c r="AD96" s="8" t="str">
        <f>IF(Dagbok!$G90=AC$2,Dagbok!$E90," ")</f>
        <v xml:space="preserve"> </v>
      </c>
      <c r="AE96" s="8" t="str">
        <f>IF(Dagbok!$F90=AE$2,Dagbok!$E90," ")</f>
        <v xml:space="preserve"> </v>
      </c>
      <c r="AF96" s="8" t="str">
        <f>IF(Dagbok!$G90=AE$2,Dagbok!$E90," ")</f>
        <v xml:space="preserve"> </v>
      </c>
      <c r="AG96" s="8" t="str">
        <f>IF(Dagbok!$F90=AG$2,Dagbok!$E90," ")</f>
        <v xml:space="preserve"> </v>
      </c>
      <c r="AH96" s="8" t="str">
        <f>IF(Dagbok!$G90=AG$2,Dagbok!$E90," ")</f>
        <v xml:space="preserve"> </v>
      </c>
      <c r="AI96" s="8" t="str">
        <f>IF(Dagbok!$F90=AI$2,Dagbok!$E90," ")</f>
        <v xml:space="preserve"> </v>
      </c>
      <c r="AJ96" s="8" t="str">
        <f>IF(Dagbok!$G90=AI$2,Dagbok!$E90," ")</f>
        <v xml:space="preserve"> </v>
      </c>
      <c r="AK96" s="8" t="str">
        <f>IF(Dagbok!$F90=AK$2,Dagbok!$E90," ")</f>
        <v xml:space="preserve"> </v>
      </c>
      <c r="AL96" s="8" t="str">
        <f>IF(Dagbok!$G90=AK$2,Dagbok!$E90," ")</f>
        <v xml:space="preserve"> </v>
      </c>
      <c r="AM96" s="8" t="str">
        <f>IF(Dagbok!$F90=AM$2,Dagbok!$E90," ")</f>
        <v xml:space="preserve"> </v>
      </c>
      <c r="AN96" s="8" t="str">
        <f>IF(Dagbok!$G90=AM$2,Dagbok!$E90," ")</f>
        <v xml:space="preserve"> </v>
      </c>
    </row>
    <row r="97" spans="1:40" x14ac:dyDescent="0.25">
      <c r="A97" s="32">
        <f>IF(Dagbok!B91&gt;0,Dagbok!B91," ")</f>
        <v>89</v>
      </c>
      <c r="B97" s="32">
        <f>IF(Dagbok!C91&gt;0,Dagbok!C91," ")</f>
        <v>62</v>
      </c>
      <c r="C97" s="8" t="str">
        <f>IF(Dagbok!$F91=C$2,Dagbok!$E91," ")</f>
        <v xml:space="preserve"> </v>
      </c>
      <c r="D97" s="8" t="str">
        <f>IF(Dagbok!$G91=C$2,Dagbok!$E91," ")</f>
        <v xml:space="preserve"> </v>
      </c>
      <c r="E97" s="8" t="str">
        <f>IF(Dagbok!$F91=E$2,Dagbok!$E91," ")</f>
        <v xml:space="preserve"> </v>
      </c>
      <c r="F97" s="8" t="str">
        <f>IF(Dagbok!$G91=E$2,Dagbok!$E91," ")</f>
        <v xml:space="preserve"> </v>
      </c>
      <c r="G97" s="8" t="str">
        <f>IF(Dagbok!$F91=G$2,Dagbok!$E91," ")</f>
        <v xml:space="preserve"> </v>
      </c>
      <c r="H97" s="8" t="str">
        <f>IF(Dagbok!$G91=G$2,Dagbok!$E91," ")</f>
        <v xml:space="preserve"> </v>
      </c>
      <c r="I97" s="8" t="str">
        <f>IF(Dagbok!$F91=I$2,Dagbok!$E91," ")</f>
        <v xml:space="preserve"> </v>
      </c>
      <c r="J97" s="8" t="str">
        <f>IF(Dagbok!$G91=I$2,Dagbok!$E91," ")</f>
        <v xml:space="preserve"> </v>
      </c>
      <c r="K97" s="8" t="str">
        <f>IF(Dagbok!$F91=K$2,Dagbok!$E91," ")</f>
        <v xml:space="preserve"> </v>
      </c>
      <c r="L97" s="8" t="str">
        <f>IF(Dagbok!$G91=K$2,Dagbok!$E91," ")</f>
        <v xml:space="preserve"> </v>
      </c>
      <c r="M97" s="8" t="str">
        <f>IF(Dagbok!$F91=M$2,Dagbok!$E91," ")</f>
        <v xml:space="preserve"> </v>
      </c>
      <c r="N97" s="8" t="str">
        <f>IF(Dagbok!$G91=M$2,Dagbok!$E91," ")</f>
        <v xml:space="preserve"> </v>
      </c>
      <c r="O97" s="8" t="str">
        <f>IF(Dagbok!$F91=O$2,Dagbok!$E91," ")</f>
        <v xml:space="preserve"> </v>
      </c>
      <c r="P97" s="8" t="str">
        <f>IF(Dagbok!$G91=O$2,Dagbok!$E91," ")</f>
        <v xml:space="preserve"> </v>
      </c>
      <c r="Q97" s="8" t="str">
        <f>IF(Dagbok!$F91=Q$2,Dagbok!$E91," ")</f>
        <v xml:space="preserve"> </v>
      </c>
      <c r="R97" s="8" t="str">
        <f>IF(Dagbok!$G91=Q$2,Dagbok!$E91," ")</f>
        <v xml:space="preserve"> </v>
      </c>
      <c r="S97" s="8" t="str">
        <f>IF(Dagbok!$F91=S$2,Dagbok!$E91," ")</f>
        <v xml:space="preserve"> </v>
      </c>
      <c r="T97" s="8" t="str">
        <f>IF(Dagbok!$G91=S$2,Dagbok!$E91," ")</f>
        <v xml:space="preserve"> </v>
      </c>
      <c r="U97" s="8" t="str">
        <f>IF(Dagbok!$F91=U$2,Dagbok!$E91," ")</f>
        <v xml:space="preserve"> </v>
      </c>
      <c r="V97" s="8" t="str">
        <f>IF(Dagbok!$G91=U$2,Dagbok!$E91," ")</f>
        <v xml:space="preserve"> </v>
      </c>
      <c r="W97" s="8" t="str">
        <f>IF(Dagbok!$F91=W$2,Dagbok!$E91," ")</f>
        <v xml:space="preserve"> </v>
      </c>
      <c r="X97" s="8" t="str">
        <f>IF(Dagbok!$G91=W$2,Dagbok!$E91," ")</f>
        <v xml:space="preserve"> </v>
      </c>
      <c r="Y97" s="8" t="str">
        <f>IF(Dagbok!$F91=Y$2,Dagbok!$E91," ")</f>
        <v xml:space="preserve"> </v>
      </c>
      <c r="Z97" s="8" t="str">
        <f>IF(Dagbok!$G91=Y$2,Dagbok!$E91," ")</f>
        <v xml:space="preserve"> </v>
      </c>
      <c r="AA97" s="8" t="str">
        <f>IF(Dagbok!$F91=AA$2,Dagbok!$E91," ")</f>
        <v xml:space="preserve"> </v>
      </c>
      <c r="AB97" s="8" t="str">
        <f>IF(Dagbok!$G91=AA$2,Dagbok!$E91," ")</f>
        <v xml:space="preserve"> </v>
      </c>
      <c r="AC97" s="8" t="str">
        <f>IF(Dagbok!$F91=AC$2,Dagbok!$E91," ")</f>
        <v xml:space="preserve"> </v>
      </c>
      <c r="AD97" s="8" t="str">
        <f>IF(Dagbok!$G91=AC$2,Dagbok!$E91," ")</f>
        <v xml:space="preserve"> </v>
      </c>
      <c r="AE97" s="8" t="str">
        <f>IF(Dagbok!$F91=AE$2,Dagbok!$E91," ")</f>
        <v xml:space="preserve"> </v>
      </c>
      <c r="AF97" s="8" t="str">
        <f>IF(Dagbok!$G91=AE$2,Dagbok!$E91," ")</f>
        <v xml:space="preserve"> </v>
      </c>
      <c r="AG97" s="8" t="str">
        <f>IF(Dagbok!$F91=AG$2,Dagbok!$E91," ")</f>
        <v xml:space="preserve"> </v>
      </c>
      <c r="AH97" s="8" t="str">
        <f>IF(Dagbok!$G91=AG$2,Dagbok!$E91," ")</f>
        <v xml:space="preserve"> </v>
      </c>
      <c r="AI97" s="8" t="str">
        <f>IF(Dagbok!$F91=AI$2,Dagbok!$E91," ")</f>
        <v xml:space="preserve"> </v>
      </c>
      <c r="AJ97" s="8" t="str">
        <f>IF(Dagbok!$G91=AI$2,Dagbok!$E91," ")</f>
        <v xml:space="preserve"> </v>
      </c>
      <c r="AK97" s="8" t="str">
        <f>IF(Dagbok!$F91=AK$2,Dagbok!$E91," ")</f>
        <v xml:space="preserve"> </v>
      </c>
      <c r="AL97" s="8" t="str">
        <f>IF(Dagbok!$G91=AK$2,Dagbok!$E91," ")</f>
        <v xml:space="preserve"> </v>
      </c>
      <c r="AM97" s="8" t="str">
        <f>IF(Dagbok!$F91=AM$2,Dagbok!$E91," ")</f>
        <v xml:space="preserve"> </v>
      </c>
      <c r="AN97" s="8" t="str">
        <f>IF(Dagbok!$G91=AM$2,Dagbok!$E91," ")</f>
        <v xml:space="preserve"> </v>
      </c>
    </row>
    <row r="98" spans="1:40" x14ac:dyDescent="0.25">
      <c r="A98" s="32">
        <f>IF(Dagbok!B92&gt;0,Dagbok!B92," ")</f>
        <v>90</v>
      </c>
      <c r="B98" s="32">
        <f>IF(Dagbok!C92&gt;0,Dagbok!C92," ")</f>
        <v>62</v>
      </c>
      <c r="C98" s="8" t="str">
        <f>IF(Dagbok!$F92=C$2,Dagbok!$E92," ")</f>
        <v xml:space="preserve"> </v>
      </c>
      <c r="D98" s="8" t="str">
        <f>IF(Dagbok!$G92=C$2,Dagbok!$E92," ")</f>
        <v xml:space="preserve"> </v>
      </c>
      <c r="E98" s="8" t="str">
        <f>IF(Dagbok!$F92=E$2,Dagbok!$E92," ")</f>
        <v xml:space="preserve"> </v>
      </c>
      <c r="F98" s="8" t="str">
        <f>IF(Dagbok!$G92=E$2,Dagbok!$E92," ")</f>
        <v xml:space="preserve"> </v>
      </c>
      <c r="G98" s="8" t="str">
        <f>IF(Dagbok!$F92=G$2,Dagbok!$E92," ")</f>
        <v xml:space="preserve"> </v>
      </c>
      <c r="H98" s="8" t="str">
        <f>IF(Dagbok!$G92=G$2,Dagbok!$E92," ")</f>
        <v xml:space="preserve"> </v>
      </c>
      <c r="I98" s="8" t="str">
        <f>IF(Dagbok!$F92=I$2,Dagbok!$E92," ")</f>
        <v xml:space="preserve"> </v>
      </c>
      <c r="J98" s="8" t="str">
        <f>IF(Dagbok!$G92=I$2,Dagbok!$E92," ")</f>
        <v xml:space="preserve"> </v>
      </c>
      <c r="K98" s="8" t="str">
        <f>IF(Dagbok!$F92=K$2,Dagbok!$E92," ")</f>
        <v xml:space="preserve"> </v>
      </c>
      <c r="L98" s="8" t="str">
        <f>IF(Dagbok!$G92=K$2,Dagbok!$E92," ")</f>
        <v xml:space="preserve"> </v>
      </c>
      <c r="M98" s="8" t="str">
        <f>IF(Dagbok!$F92=M$2,Dagbok!$E92," ")</f>
        <v xml:space="preserve"> </v>
      </c>
      <c r="N98" s="8" t="str">
        <f>IF(Dagbok!$G92=M$2,Dagbok!$E92," ")</f>
        <v xml:space="preserve"> </v>
      </c>
      <c r="O98" s="8" t="str">
        <f>IF(Dagbok!$F92=O$2,Dagbok!$E92," ")</f>
        <v xml:space="preserve"> </v>
      </c>
      <c r="P98" s="8" t="str">
        <f>IF(Dagbok!$G92=O$2,Dagbok!$E92," ")</f>
        <v xml:space="preserve"> </v>
      </c>
      <c r="Q98" s="8" t="str">
        <f>IF(Dagbok!$F92=Q$2,Dagbok!$E92," ")</f>
        <v xml:space="preserve"> </v>
      </c>
      <c r="R98" s="8" t="str">
        <f>IF(Dagbok!$G92=Q$2,Dagbok!$E92," ")</f>
        <v xml:space="preserve"> </v>
      </c>
      <c r="S98" s="8" t="str">
        <f>IF(Dagbok!$F92=S$2,Dagbok!$E92," ")</f>
        <v xml:space="preserve"> </v>
      </c>
      <c r="T98" s="8" t="str">
        <f>IF(Dagbok!$G92=S$2,Dagbok!$E92," ")</f>
        <v xml:space="preserve"> </v>
      </c>
      <c r="U98" s="8" t="str">
        <f>IF(Dagbok!$F92=U$2,Dagbok!$E92," ")</f>
        <v xml:space="preserve"> </v>
      </c>
      <c r="V98" s="8" t="str">
        <f>IF(Dagbok!$G92=U$2,Dagbok!$E92," ")</f>
        <v xml:space="preserve"> </v>
      </c>
      <c r="W98" s="8" t="str">
        <f>IF(Dagbok!$F92=W$2,Dagbok!$E92," ")</f>
        <v xml:space="preserve"> </v>
      </c>
      <c r="X98" s="8" t="str">
        <f>IF(Dagbok!$G92=W$2,Dagbok!$E92," ")</f>
        <v xml:space="preserve"> </v>
      </c>
      <c r="Y98" s="8" t="str">
        <f>IF(Dagbok!$F92=Y$2,Dagbok!$E92," ")</f>
        <v xml:space="preserve"> </v>
      </c>
      <c r="Z98" s="8" t="str">
        <f>IF(Dagbok!$G92=Y$2,Dagbok!$E92," ")</f>
        <v xml:space="preserve"> </v>
      </c>
      <c r="AA98" s="8" t="str">
        <f>IF(Dagbok!$F92=AA$2,Dagbok!$E92," ")</f>
        <v xml:space="preserve"> </v>
      </c>
      <c r="AB98" s="8" t="str">
        <f>IF(Dagbok!$G92=AA$2,Dagbok!$E92," ")</f>
        <v xml:space="preserve"> </v>
      </c>
      <c r="AC98" s="8" t="str">
        <f>IF(Dagbok!$F92=AC$2,Dagbok!$E92," ")</f>
        <v xml:space="preserve"> </v>
      </c>
      <c r="AD98" s="8" t="str">
        <f>IF(Dagbok!$G92=AC$2,Dagbok!$E92," ")</f>
        <v xml:space="preserve"> </v>
      </c>
      <c r="AE98" s="8" t="str">
        <f>IF(Dagbok!$F92=AE$2,Dagbok!$E92," ")</f>
        <v xml:space="preserve"> </v>
      </c>
      <c r="AF98" s="8" t="str">
        <f>IF(Dagbok!$G92=AE$2,Dagbok!$E92," ")</f>
        <v xml:space="preserve"> </v>
      </c>
      <c r="AG98" s="8" t="str">
        <f>IF(Dagbok!$F92=AG$2,Dagbok!$E92," ")</f>
        <v xml:space="preserve"> </v>
      </c>
      <c r="AH98" s="8" t="str">
        <f>IF(Dagbok!$G92=AG$2,Dagbok!$E92," ")</f>
        <v xml:space="preserve"> </v>
      </c>
      <c r="AI98" s="8" t="str">
        <f>IF(Dagbok!$F92=AI$2,Dagbok!$E92," ")</f>
        <v xml:space="preserve"> </v>
      </c>
      <c r="AJ98" s="8" t="str">
        <f>IF(Dagbok!$G92=AI$2,Dagbok!$E92," ")</f>
        <v xml:space="preserve"> </v>
      </c>
      <c r="AK98" s="8" t="str">
        <f>IF(Dagbok!$F92=AK$2,Dagbok!$E92," ")</f>
        <v xml:space="preserve"> </v>
      </c>
      <c r="AL98" s="8" t="str">
        <f>IF(Dagbok!$G92=AK$2,Dagbok!$E92," ")</f>
        <v xml:space="preserve"> </v>
      </c>
      <c r="AM98" s="8" t="str">
        <f>IF(Dagbok!$F92=AM$2,Dagbok!$E92," ")</f>
        <v xml:space="preserve"> </v>
      </c>
      <c r="AN98" s="8" t="str">
        <f>IF(Dagbok!$G92=AM$2,Dagbok!$E92," ")</f>
        <v xml:space="preserve"> </v>
      </c>
    </row>
    <row r="99" spans="1:40" x14ac:dyDescent="0.25">
      <c r="A99" s="32">
        <f>IF(Dagbok!B93&gt;0,Dagbok!B93," ")</f>
        <v>91</v>
      </c>
      <c r="B99" s="32">
        <f>IF(Dagbok!C93&gt;0,Dagbok!C93," ")</f>
        <v>62</v>
      </c>
      <c r="C99" s="8" t="str">
        <f>IF(Dagbok!$F93=C$2,Dagbok!$E93," ")</f>
        <v xml:space="preserve"> </v>
      </c>
      <c r="D99" s="8" t="str">
        <f>IF(Dagbok!$G93=C$2,Dagbok!$E93," ")</f>
        <v xml:space="preserve"> </v>
      </c>
      <c r="E99" s="8" t="str">
        <f>IF(Dagbok!$F93=E$2,Dagbok!$E93," ")</f>
        <v xml:space="preserve"> </v>
      </c>
      <c r="F99" s="8" t="str">
        <f>IF(Dagbok!$G93=E$2,Dagbok!$E93," ")</f>
        <v xml:space="preserve"> </v>
      </c>
      <c r="G99" s="8" t="str">
        <f>IF(Dagbok!$F93=G$2,Dagbok!$E93," ")</f>
        <v xml:space="preserve"> </v>
      </c>
      <c r="H99" s="8" t="str">
        <f>IF(Dagbok!$G93=G$2,Dagbok!$E93," ")</f>
        <v xml:space="preserve"> </v>
      </c>
      <c r="I99" s="8" t="str">
        <f>IF(Dagbok!$F93=I$2,Dagbok!$E93," ")</f>
        <v xml:space="preserve"> </v>
      </c>
      <c r="J99" s="8" t="str">
        <f>IF(Dagbok!$G93=I$2,Dagbok!$E93," ")</f>
        <v xml:space="preserve"> </v>
      </c>
      <c r="K99" s="8" t="str">
        <f>IF(Dagbok!$F93=K$2,Dagbok!$E93," ")</f>
        <v xml:space="preserve"> </v>
      </c>
      <c r="L99" s="8" t="str">
        <f>IF(Dagbok!$G93=K$2,Dagbok!$E93," ")</f>
        <v xml:space="preserve"> </v>
      </c>
      <c r="M99" s="8" t="str">
        <f>IF(Dagbok!$F93=M$2,Dagbok!$E93," ")</f>
        <v xml:space="preserve"> </v>
      </c>
      <c r="N99" s="8" t="str">
        <f>IF(Dagbok!$G93=M$2,Dagbok!$E93," ")</f>
        <v xml:space="preserve"> </v>
      </c>
      <c r="O99" s="8" t="str">
        <f>IF(Dagbok!$F93=O$2,Dagbok!$E93," ")</f>
        <v xml:space="preserve"> </v>
      </c>
      <c r="P99" s="8" t="str">
        <f>IF(Dagbok!$G93=O$2,Dagbok!$E93," ")</f>
        <v xml:space="preserve"> </v>
      </c>
      <c r="Q99" s="8" t="str">
        <f>IF(Dagbok!$F93=Q$2,Dagbok!$E93," ")</f>
        <v xml:space="preserve"> </v>
      </c>
      <c r="R99" s="8" t="str">
        <f>IF(Dagbok!$G93=Q$2,Dagbok!$E93," ")</f>
        <v xml:space="preserve"> </v>
      </c>
      <c r="S99" s="8" t="str">
        <f>IF(Dagbok!$F93=S$2,Dagbok!$E93," ")</f>
        <v xml:space="preserve"> </v>
      </c>
      <c r="T99" s="8" t="str">
        <f>IF(Dagbok!$G93=S$2,Dagbok!$E93," ")</f>
        <v xml:space="preserve"> </v>
      </c>
      <c r="U99" s="8" t="str">
        <f>IF(Dagbok!$F93=U$2,Dagbok!$E93," ")</f>
        <v xml:space="preserve"> </v>
      </c>
      <c r="V99" s="8" t="str">
        <f>IF(Dagbok!$G93=U$2,Dagbok!$E93," ")</f>
        <v xml:space="preserve"> </v>
      </c>
      <c r="W99" s="8" t="str">
        <f>IF(Dagbok!$F93=W$2,Dagbok!$E93," ")</f>
        <v xml:space="preserve"> </v>
      </c>
      <c r="X99" s="8" t="str">
        <f>IF(Dagbok!$G93=W$2,Dagbok!$E93," ")</f>
        <v xml:space="preserve"> </v>
      </c>
      <c r="Y99" s="8" t="str">
        <f>IF(Dagbok!$F93=Y$2,Dagbok!$E93," ")</f>
        <v xml:space="preserve"> </v>
      </c>
      <c r="Z99" s="8" t="str">
        <f>IF(Dagbok!$G93=Y$2,Dagbok!$E93," ")</f>
        <v xml:space="preserve"> </v>
      </c>
      <c r="AA99" s="8" t="str">
        <f>IF(Dagbok!$F93=AA$2,Dagbok!$E93," ")</f>
        <v xml:space="preserve"> </v>
      </c>
      <c r="AB99" s="8" t="str">
        <f>IF(Dagbok!$G93=AA$2,Dagbok!$E93," ")</f>
        <v xml:space="preserve"> </v>
      </c>
      <c r="AC99" s="8" t="str">
        <f>IF(Dagbok!$F93=AC$2,Dagbok!$E93," ")</f>
        <v xml:space="preserve"> </v>
      </c>
      <c r="AD99" s="8" t="str">
        <f>IF(Dagbok!$G93=AC$2,Dagbok!$E93," ")</f>
        <v xml:space="preserve"> </v>
      </c>
      <c r="AE99" s="8" t="str">
        <f>IF(Dagbok!$F93=AE$2,Dagbok!$E93," ")</f>
        <v xml:space="preserve"> </v>
      </c>
      <c r="AF99" s="8" t="str">
        <f>IF(Dagbok!$G93=AE$2,Dagbok!$E93," ")</f>
        <v xml:space="preserve"> </v>
      </c>
      <c r="AG99" s="8" t="str">
        <f>IF(Dagbok!$F93=AG$2,Dagbok!$E93," ")</f>
        <v xml:space="preserve"> </v>
      </c>
      <c r="AH99" s="8" t="str">
        <f>IF(Dagbok!$G93=AG$2,Dagbok!$E93," ")</f>
        <v xml:space="preserve"> </v>
      </c>
      <c r="AI99" s="8" t="str">
        <f>IF(Dagbok!$F93=AI$2,Dagbok!$E93," ")</f>
        <v xml:space="preserve"> </v>
      </c>
      <c r="AJ99" s="8" t="str">
        <f>IF(Dagbok!$G93=AI$2,Dagbok!$E93," ")</f>
        <v xml:space="preserve"> </v>
      </c>
      <c r="AK99" s="8" t="str">
        <f>IF(Dagbok!$F93=AK$2,Dagbok!$E93," ")</f>
        <v xml:space="preserve"> </v>
      </c>
      <c r="AL99" s="8" t="str">
        <f>IF(Dagbok!$G93=AK$2,Dagbok!$E93," ")</f>
        <v xml:space="preserve"> </v>
      </c>
      <c r="AM99" s="8" t="str">
        <f>IF(Dagbok!$F93=AM$2,Dagbok!$E93," ")</f>
        <v xml:space="preserve"> </v>
      </c>
      <c r="AN99" s="8" t="str">
        <f>IF(Dagbok!$G93=AM$2,Dagbok!$E93," ")</f>
        <v xml:space="preserve"> </v>
      </c>
    </row>
    <row r="100" spans="1:40" x14ac:dyDescent="0.25">
      <c r="A100" s="32">
        <f>IF(Dagbok!B94&gt;0,Dagbok!B94," ")</f>
        <v>92</v>
      </c>
      <c r="B100" s="32">
        <f>IF(Dagbok!C94&gt;0,Dagbok!C94," ")</f>
        <v>63</v>
      </c>
      <c r="C100" s="8" t="str">
        <f>IF(Dagbok!$F94=C$2,Dagbok!$E94," ")</f>
        <v xml:space="preserve"> </v>
      </c>
      <c r="D100" s="8" t="str">
        <f>IF(Dagbok!$G94=C$2,Dagbok!$E94," ")</f>
        <v xml:space="preserve"> </v>
      </c>
      <c r="E100" s="8" t="str">
        <f>IF(Dagbok!$F94=E$2,Dagbok!$E94," ")</f>
        <v xml:space="preserve"> </v>
      </c>
      <c r="F100" s="8" t="str">
        <f>IF(Dagbok!$G94=E$2,Dagbok!$E94," ")</f>
        <v xml:space="preserve"> </v>
      </c>
      <c r="G100" s="8" t="str">
        <f>IF(Dagbok!$F94=G$2,Dagbok!$E94," ")</f>
        <v xml:space="preserve"> </v>
      </c>
      <c r="H100" s="8" t="str">
        <f>IF(Dagbok!$G94=G$2,Dagbok!$E94," ")</f>
        <v xml:space="preserve"> </v>
      </c>
      <c r="I100" s="8" t="str">
        <f>IF(Dagbok!$F94=I$2,Dagbok!$E94," ")</f>
        <v xml:space="preserve"> </v>
      </c>
      <c r="J100" s="8" t="str">
        <f>IF(Dagbok!$G94=I$2,Dagbok!$E94," ")</f>
        <v xml:space="preserve"> </v>
      </c>
      <c r="K100" s="8" t="str">
        <f>IF(Dagbok!$F94=K$2,Dagbok!$E94," ")</f>
        <v xml:space="preserve"> </v>
      </c>
      <c r="L100" s="8" t="str">
        <f>IF(Dagbok!$G94=K$2,Dagbok!$E94," ")</f>
        <v xml:space="preserve"> </v>
      </c>
      <c r="M100" s="8" t="str">
        <f>IF(Dagbok!$F94=M$2,Dagbok!$E94," ")</f>
        <v xml:space="preserve"> </v>
      </c>
      <c r="N100" s="8" t="str">
        <f>IF(Dagbok!$G94=M$2,Dagbok!$E94," ")</f>
        <v xml:space="preserve"> </v>
      </c>
      <c r="O100" s="8" t="str">
        <f>IF(Dagbok!$F94=O$2,Dagbok!$E94," ")</f>
        <v xml:space="preserve"> </v>
      </c>
      <c r="P100" s="8" t="str">
        <f>IF(Dagbok!$G94=O$2,Dagbok!$E94," ")</f>
        <v xml:space="preserve"> </v>
      </c>
      <c r="Q100" s="8" t="str">
        <f>IF(Dagbok!$F94=Q$2,Dagbok!$E94," ")</f>
        <v xml:space="preserve"> </v>
      </c>
      <c r="R100" s="8" t="str">
        <f>IF(Dagbok!$G94=Q$2,Dagbok!$E94," ")</f>
        <v xml:space="preserve"> </v>
      </c>
      <c r="S100" s="8" t="str">
        <f>IF(Dagbok!$F94=S$2,Dagbok!$E94," ")</f>
        <v xml:space="preserve"> </v>
      </c>
      <c r="T100" s="8" t="str">
        <f>IF(Dagbok!$G94=S$2,Dagbok!$E94," ")</f>
        <v xml:space="preserve"> </v>
      </c>
      <c r="U100" s="8" t="str">
        <f>IF(Dagbok!$F94=U$2,Dagbok!$E94," ")</f>
        <v xml:space="preserve"> </v>
      </c>
      <c r="V100" s="8" t="str">
        <f>IF(Dagbok!$G94=U$2,Dagbok!$E94," ")</f>
        <v xml:space="preserve"> </v>
      </c>
      <c r="W100" s="8" t="str">
        <f>IF(Dagbok!$F94=W$2,Dagbok!$E94," ")</f>
        <v xml:space="preserve"> </v>
      </c>
      <c r="X100" s="8" t="str">
        <f>IF(Dagbok!$G94=W$2,Dagbok!$E94," ")</f>
        <v xml:space="preserve"> </v>
      </c>
      <c r="Y100" s="8" t="str">
        <f>IF(Dagbok!$F94=Y$2,Dagbok!$E94," ")</f>
        <v xml:space="preserve"> </v>
      </c>
      <c r="Z100" s="8" t="str">
        <f>IF(Dagbok!$G94=Y$2,Dagbok!$E94," ")</f>
        <v xml:space="preserve"> </v>
      </c>
      <c r="AA100" s="8" t="str">
        <f>IF(Dagbok!$F94=AA$2,Dagbok!$E94," ")</f>
        <v xml:space="preserve"> </v>
      </c>
      <c r="AB100" s="8" t="str">
        <f>IF(Dagbok!$G94=AA$2,Dagbok!$E94," ")</f>
        <v xml:space="preserve"> </v>
      </c>
      <c r="AC100" s="8" t="str">
        <f>IF(Dagbok!$F94=AC$2,Dagbok!$E94," ")</f>
        <v xml:space="preserve"> </v>
      </c>
      <c r="AD100" s="8" t="str">
        <f>IF(Dagbok!$G94=AC$2,Dagbok!$E94," ")</f>
        <v xml:space="preserve"> </v>
      </c>
      <c r="AE100" s="8" t="str">
        <f>IF(Dagbok!$F94=AE$2,Dagbok!$E94," ")</f>
        <v xml:space="preserve"> </v>
      </c>
      <c r="AF100" s="8" t="str">
        <f>IF(Dagbok!$G94=AE$2,Dagbok!$E94," ")</f>
        <v xml:space="preserve"> </v>
      </c>
      <c r="AG100" s="8" t="str">
        <f>IF(Dagbok!$F94=AG$2,Dagbok!$E94," ")</f>
        <v xml:space="preserve"> </v>
      </c>
      <c r="AH100" s="8" t="str">
        <f>IF(Dagbok!$G94=AG$2,Dagbok!$E94," ")</f>
        <v xml:space="preserve"> </v>
      </c>
      <c r="AI100" s="8" t="str">
        <f>IF(Dagbok!$F94=AI$2,Dagbok!$E94," ")</f>
        <v xml:space="preserve"> </v>
      </c>
      <c r="AJ100" s="8" t="str">
        <f>IF(Dagbok!$G94=AI$2,Dagbok!$E94," ")</f>
        <v xml:space="preserve"> </v>
      </c>
      <c r="AK100" s="8" t="str">
        <f>IF(Dagbok!$F94=AK$2,Dagbok!$E94," ")</f>
        <v xml:space="preserve"> </v>
      </c>
      <c r="AL100" s="8" t="str">
        <f>IF(Dagbok!$G94=AK$2,Dagbok!$E94," ")</f>
        <v xml:space="preserve"> </v>
      </c>
      <c r="AM100" s="8" t="str">
        <f>IF(Dagbok!$F94=AM$2,Dagbok!$E94," ")</f>
        <v xml:space="preserve"> </v>
      </c>
      <c r="AN100" s="8" t="str">
        <f>IF(Dagbok!$G94=AM$2,Dagbok!$E94," ")</f>
        <v xml:space="preserve"> </v>
      </c>
    </row>
    <row r="101" spans="1:40" x14ac:dyDescent="0.25">
      <c r="A101" s="32">
        <f>IF(Dagbok!B95&gt;0,Dagbok!B95," ")</f>
        <v>93</v>
      </c>
      <c r="B101" s="32">
        <f>IF(Dagbok!C95&gt;0,Dagbok!C95," ")</f>
        <v>64</v>
      </c>
      <c r="C101" s="8" t="str">
        <f>IF(Dagbok!$F95=C$2,Dagbok!$E95," ")</f>
        <v xml:space="preserve"> </v>
      </c>
      <c r="D101" s="8" t="str">
        <f>IF(Dagbok!$G95=C$2,Dagbok!$E95," ")</f>
        <v xml:space="preserve"> </v>
      </c>
      <c r="E101" s="8" t="str">
        <f>IF(Dagbok!$F95=E$2,Dagbok!$E95," ")</f>
        <v xml:space="preserve"> </v>
      </c>
      <c r="F101" s="8" t="str">
        <f>IF(Dagbok!$G95=E$2,Dagbok!$E95," ")</f>
        <v xml:space="preserve"> </v>
      </c>
      <c r="G101" s="8" t="str">
        <f>IF(Dagbok!$F95=G$2,Dagbok!$E95," ")</f>
        <v xml:space="preserve"> </v>
      </c>
      <c r="H101" s="8" t="str">
        <f>IF(Dagbok!$G95=G$2,Dagbok!$E95," ")</f>
        <v xml:space="preserve"> </v>
      </c>
      <c r="I101" s="8" t="str">
        <f>IF(Dagbok!$F95=I$2,Dagbok!$E95," ")</f>
        <v xml:space="preserve"> </v>
      </c>
      <c r="J101" s="8" t="str">
        <f>IF(Dagbok!$G95=I$2,Dagbok!$E95," ")</f>
        <v xml:space="preserve"> </v>
      </c>
      <c r="K101" s="8" t="str">
        <f>IF(Dagbok!$F95=K$2,Dagbok!$E95," ")</f>
        <v xml:space="preserve"> </v>
      </c>
      <c r="L101" s="8" t="str">
        <f>IF(Dagbok!$G95=K$2,Dagbok!$E95," ")</f>
        <v xml:space="preserve"> </v>
      </c>
      <c r="M101" s="8" t="str">
        <f>IF(Dagbok!$F95=M$2,Dagbok!$E95," ")</f>
        <v xml:space="preserve"> </v>
      </c>
      <c r="N101" s="8" t="str">
        <f>IF(Dagbok!$G95=M$2,Dagbok!$E95," ")</f>
        <v xml:space="preserve"> </v>
      </c>
      <c r="O101" s="8" t="str">
        <f>IF(Dagbok!$F95=O$2,Dagbok!$E95," ")</f>
        <v xml:space="preserve"> </v>
      </c>
      <c r="P101" s="8" t="str">
        <f>IF(Dagbok!$G95=O$2,Dagbok!$E95," ")</f>
        <v xml:space="preserve"> </v>
      </c>
      <c r="Q101" s="8" t="str">
        <f>IF(Dagbok!$F95=Q$2,Dagbok!$E95," ")</f>
        <v xml:space="preserve"> </v>
      </c>
      <c r="R101" s="8" t="str">
        <f>IF(Dagbok!$G95=Q$2,Dagbok!$E95," ")</f>
        <v xml:space="preserve"> </v>
      </c>
      <c r="S101" s="8" t="str">
        <f>IF(Dagbok!$F95=S$2,Dagbok!$E95," ")</f>
        <v xml:space="preserve"> </v>
      </c>
      <c r="T101" s="8" t="str">
        <f>IF(Dagbok!$G95=S$2,Dagbok!$E95," ")</f>
        <v xml:space="preserve"> </v>
      </c>
      <c r="U101" s="8" t="str">
        <f>IF(Dagbok!$F95=U$2,Dagbok!$E95," ")</f>
        <v xml:space="preserve"> </v>
      </c>
      <c r="V101" s="8" t="str">
        <f>IF(Dagbok!$G95=U$2,Dagbok!$E95," ")</f>
        <v xml:space="preserve"> </v>
      </c>
      <c r="W101" s="8" t="str">
        <f>IF(Dagbok!$F95=W$2,Dagbok!$E95," ")</f>
        <v xml:space="preserve"> </v>
      </c>
      <c r="X101" s="8" t="str">
        <f>IF(Dagbok!$G95=W$2,Dagbok!$E95," ")</f>
        <v xml:space="preserve"> </v>
      </c>
      <c r="Y101" s="8" t="str">
        <f>IF(Dagbok!$F95=Y$2,Dagbok!$E95," ")</f>
        <v xml:space="preserve"> </v>
      </c>
      <c r="Z101" s="8" t="str">
        <f>IF(Dagbok!$G95=Y$2,Dagbok!$E95," ")</f>
        <v xml:space="preserve"> </v>
      </c>
      <c r="AA101" s="8" t="str">
        <f>IF(Dagbok!$F95=AA$2,Dagbok!$E95," ")</f>
        <v xml:space="preserve"> </v>
      </c>
      <c r="AB101" s="8" t="str">
        <f>IF(Dagbok!$G95=AA$2,Dagbok!$E95," ")</f>
        <v xml:space="preserve"> </v>
      </c>
      <c r="AC101" s="8" t="str">
        <f>IF(Dagbok!$F95=AC$2,Dagbok!$E95," ")</f>
        <v xml:space="preserve"> </v>
      </c>
      <c r="AD101" s="8" t="str">
        <f>IF(Dagbok!$G95=AC$2,Dagbok!$E95," ")</f>
        <v xml:space="preserve"> </v>
      </c>
      <c r="AE101" s="8" t="str">
        <f>IF(Dagbok!$F95=AE$2,Dagbok!$E95," ")</f>
        <v xml:space="preserve"> </v>
      </c>
      <c r="AF101" s="8" t="str">
        <f>IF(Dagbok!$G95=AE$2,Dagbok!$E95," ")</f>
        <v xml:space="preserve"> </v>
      </c>
      <c r="AG101" s="8" t="str">
        <f>IF(Dagbok!$F95=AG$2,Dagbok!$E95," ")</f>
        <v xml:space="preserve"> </v>
      </c>
      <c r="AH101" s="8" t="str">
        <f>IF(Dagbok!$G95=AG$2,Dagbok!$E95," ")</f>
        <v xml:space="preserve"> </v>
      </c>
      <c r="AI101" s="8" t="str">
        <f>IF(Dagbok!$F95=AI$2,Dagbok!$E95," ")</f>
        <v xml:space="preserve"> </v>
      </c>
      <c r="AJ101" s="8" t="str">
        <f>IF(Dagbok!$G95=AI$2,Dagbok!$E95," ")</f>
        <v xml:space="preserve"> </v>
      </c>
      <c r="AK101" s="8" t="str">
        <f>IF(Dagbok!$F95=AK$2,Dagbok!$E95," ")</f>
        <v xml:space="preserve"> </v>
      </c>
      <c r="AL101" s="8" t="str">
        <f>IF(Dagbok!$G95=AK$2,Dagbok!$E95," ")</f>
        <v xml:space="preserve"> </v>
      </c>
      <c r="AM101" s="8" t="str">
        <f>IF(Dagbok!$F95=AM$2,Dagbok!$E95," ")</f>
        <v xml:space="preserve"> </v>
      </c>
      <c r="AN101" s="8" t="str">
        <f>IF(Dagbok!$G95=AM$2,Dagbok!$E95," ")</f>
        <v xml:space="preserve"> </v>
      </c>
    </row>
    <row r="102" spans="1:40" x14ac:dyDescent="0.25">
      <c r="A102" s="32">
        <f>IF(Dagbok!B96&gt;0,Dagbok!B96," ")</f>
        <v>94</v>
      </c>
      <c r="B102" s="32">
        <f>IF(Dagbok!C96&gt;0,Dagbok!C96," ")</f>
        <v>65</v>
      </c>
      <c r="C102" s="8" t="str">
        <f>IF(Dagbok!$F96=C$2,Dagbok!$E96," ")</f>
        <v xml:space="preserve"> </v>
      </c>
      <c r="D102" s="8" t="str">
        <f>IF(Dagbok!$G96=C$2,Dagbok!$E96," ")</f>
        <v xml:space="preserve"> </v>
      </c>
      <c r="E102" s="8" t="str">
        <f>IF(Dagbok!$F96=E$2,Dagbok!$E96," ")</f>
        <v xml:space="preserve"> </v>
      </c>
      <c r="F102" s="8" t="str">
        <f>IF(Dagbok!$G96=E$2,Dagbok!$E96," ")</f>
        <v xml:space="preserve"> </v>
      </c>
      <c r="G102" s="8" t="str">
        <f>IF(Dagbok!$F96=G$2,Dagbok!$E96," ")</f>
        <v xml:space="preserve"> </v>
      </c>
      <c r="H102" s="8" t="str">
        <f>IF(Dagbok!$G96=G$2,Dagbok!$E96," ")</f>
        <v xml:space="preserve"> </v>
      </c>
      <c r="I102" s="8" t="str">
        <f>IF(Dagbok!$F96=I$2,Dagbok!$E96," ")</f>
        <v xml:space="preserve"> </v>
      </c>
      <c r="J102" s="8" t="str">
        <f>IF(Dagbok!$G96=I$2,Dagbok!$E96," ")</f>
        <v xml:space="preserve"> </v>
      </c>
      <c r="K102" s="8" t="str">
        <f>IF(Dagbok!$F96=K$2,Dagbok!$E96," ")</f>
        <v xml:space="preserve"> </v>
      </c>
      <c r="L102" s="8" t="str">
        <f>IF(Dagbok!$G96=K$2,Dagbok!$E96," ")</f>
        <v xml:space="preserve"> </v>
      </c>
      <c r="M102" s="8" t="str">
        <f>IF(Dagbok!$F96=M$2,Dagbok!$E96," ")</f>
        <v xml:space="preserve"> </v>
      </c>
      <c r="N102" s="8" t="str">
        <f>IF(Dagbok!$G96=M$2,Dagbok!$E96," ")</f>
        <v xml:space="preserve"> </v>
      </c>
      <c r="O102" s="8" t="str">
        <f>IF(Dagbok!$F96=O$2,Dagbok!$E96," ")</f>
        <v xml:space="preserve"> </v>
      </c>
      <c r="P102" s="8" t="str">
        <f>IF(Dagbok!$G96=O$2,Dagbok!$E96," ")</f>
        <v xml:space="preserve"> </v>
      </c>
      <c r="Q102" s="8" t="str">
        <f>IF(Dagbok!$F96=Q$2,Dagbok!$E96," ")</f>
        <v xml:space="preserve"> </v>
      </c>
      <c r="R102" s="8" t="str">
        <f>IF(Dagbok!$G96=Q$2,Dagbok!$E96," ")</f>
        <v xml:space="preserve"> </v>
      </c>
      <c r="S102" s="8" t="str">
        <f>IF(Dagbok!$F96=S$2,Dagbok!$E96," ")</f>
        <v xml:space="preserve"> </v>
      </c>
      <c r="T102" s="8" t="str">
        <f>IF(Dagbok!$G96=S$2,Dagbok!$E96," ")</f>
        <v xml:space="preserve"> </v>
      </c>
      <c r="U102" s="8" t="str">
        <f>IF(Dagbok!$F96=U$2,Dagbok!$E96," ")</f>
        <v xml:space="preserve"> </v>
      </c>
      <c r="V102" s="8" t="str">
        <f>IF(Dagbok!$G96=U$2,Dagbok!$E96," ")</f>
        <v xml:space="preserve"> </v>
      </c>
      <c r="W102" s="8" t="str">
        <f>IF(Dagbok!$F96=W$2,Dagbok!$E96," ")</f>
        <v xml:space="preserve"> </v>
      </c>
      <c r="X102" s="8" t="str">
        <f>IF(Dagbok!$G96=W$2,Dagbok!$E96," ")</f>
        <v xml:space="preserve"> </v>
      </c>
      <c r="Y102" s="8" t="str">
        <f>IF(Dagbok!$F96=Y$2,Dagbok!$E96," ")</f>
        <v xml:space="preserve"> </v>
      </c>
      <c r="Z102" s="8" t="str">
        <f>IF(Dagbok!$G96=Y$2,Dagbok!$E96," ")</f>
        <v xml:space="preserve"> </v>
      </c>
      <c r="AA102" s="8" t="str">
        <f>IF(Dagbok!$F96=AA$2,Dagbok!$E96," ")</f>
        <v xml:space="preserve"> </v>
      </c>
      <c r="AB102" s="8" t="str">
        <f>IF(Dagbok!$G96=AA$2,Dagbok!$E96," ")</f>
        <v xml:space="preserve"> </v>
      </c>
      <c r="AC102" s="8" t="str">
        <f>IF(Dagbok!$F96=AC$2,Dagbok!$E96," ")</f>
        <v xml:space="preserve"> </v>
      </c>
      <c r="AD102" s="8" t="str">
        <f>IF(Dagbok!$G96=AC$2,Dagbok!$E96," ")</f>
        <v xml:space="preserve"> </v>
      </c>
      <c r="AE102" s="8" t="str">
        <f>IF(Dagbok!$F96=AE$2,Dagbok!$E96," ")</f>
        <v xml:space="preserve"> </v>
      </c>
      <c r="AF102" s="8" t="str">
        <f>IF(Dagbok!$G96=AE$2,Dagbok!$E96," ")</f>
        <v xml:space="preserve"> </v>
      </c>
      <c r="AG102" s="8" t="str">
        <f>IF(Dagbok!$F96=AG$2,Dagbok!$E96," ")</f>
        <v xml:space="preserve"> </v>
      </c>
      <c r="AH102" s="8" t="str">
        <f>IF(Dagbok!$G96=AG$2,Dagbok!$E96," ")</f>
        <v xml:space="preserve"> </v>
      </c>
      <c r="AI102" s="8" t="str">
        <f>IF(Dagbok!$F96=AI$2,Dagbok!$E96," ")</f>
        <v xml:space="preserve"> </v>
      </c>
      <c r="AJ102" s="8" t="str">
        <f>IF(Dagbok!$G96=AI$2,Dagbok!$E96," ")</f>
        <v xml:space="preserve"> </v>
      </c>
      <c r="AK102" s="8" t="str">
        <f>IF(Dagbok!$F96=AK$2,Dagbok!$E96," ")</f>
        <v xml:space="preserve"> </v>
      </c>
      <c r="AL102" s="8" t="str">
        <f>IF(Dagbok!$G96=AK$2,Dagbok!$E96," ")</f>
        <v xml:space="preserve"> </v>
      </c>
      <c r="AM102" s="8" t="str">
        <f>IF(Dagbok!$F96=AM$2,Dagbok!$E96," ")</f>
        <v xml:space="preserve"> </v>
      </c>
      <c r="AN102" s="8" t="str">
        <f>IF(Dagbok!$G96=AM$2,Dagbok!$E96," ")</f>
        <v xml:space="preserve"> </v>
      </c>
    </row>
    <row r="103" spans="1:40" x14ac:dyDescent="0.25">
      <c r="A103" s="32">
        <f>IF(Dagbok!B97&gt;0,Dagbok!B97," ")</f>
        <v>95</v>
      </c>
      <c r="B103" s="32">
        <f>IF(Dagbok!C97&gt;0,Dagbok!C97," ")</f>
        <v>66</v>
      </c>
      <c r="C103" s="8" t="str">
        <f>IF(Dagbok!$F97=C$2,Dagbok!$E97," ")</f>
        <v xml:space="preserve"> </v>
      </c>
      <c r="D103" s="8" t="str">
        <f>IF(Dagbok!$G97=C$2,Dagbok!$E97," ")</f>
        <v xml:space="preserve"> </v>
      </c>
      <c r="E103" s="8" t="str">
        <f>IF(Dagbok!$F97=E$2,Dagbok!$E97," ")</f>
        <v xml:space="preserve"> </v>
      </c>
      <c r="F103" s="8" t="str">
        <f>IF(Dagbok!$G97=E$2,Dagbok!$E97," ")</f>
        <v xml:space="preserve"> </v>
      </c>
      <c r="G103" s="8" t="str">
        <f>IF(Dagbok!$F97=G$2,Dagbok!$E97," ")</f>
        <v xml:space="preserve"> </v>
      </c>
      <c r="H103" s="8" t="str">
        <f>IF(Dagbok!$G97=G$2,Dagbok!$E97," ")</f>
        <v xml:space="preserve"> </v>
      </c>
      <c r="I103" s="8" t="str">
        <f>IF(Dagbok!$F97=I$2,Dagbok!$E97," ")</f>
        <v xml:space="preserve"> </v>
      </c>
      <c r="J103" s="8" t="str">
        <f>IF(Dagbok!$G97=I$2,Dagbok!$E97," ")</f>
        <v xml:space="preserve"> </v>
      </c>
      <c r="K103" s="8" t="str">
        <f>IF(Dagbok!$F97=K$2,Dagbok!$E97," ")</f>
        <v xml:space="preserve"> </v>
      </c>
      <c r="L103" s="8" t="str">
        <f>IF(Dagbok!$G97=K$2,Dagbok!$E97," ")</f>
        <v xml:space="preserve"> </v>
      </c>
      <c r="M103" s="8" t="str">
        <f>IF(Dagbok!$F97=M$2,Dagbok!$E97," ")</f>
        <v xml:space="preserve"> </v>
      </c>
      <c r="N103" s="8" t="str">
        <f>IF(Dagbok!$G97=M$2,Dagbok!$E97," ")</f>
        <v xml:space="preserve"> </v>
      </c>
      <c r="O103" s="8" t="str">
        <f>IF(Dagbok!$F97=O$2,Dagbok!$E97," ")</f>
        <v xml:space="preserve"> </v>
      </c>
      <c r="P103" s="8" t="str">
        <f>IF(Dagbok!$G97=O$2,Dagbok!$E97," ")</f>
        <v xml:space="preserve"> </v>
      </c>
      <c r="Q103" s="8" t="str">
        <f>IF(Dagbok!$F97=Q$2,Dagbok!$E97," ")</f>
        <v xml:space="preserve"> </v>
      </c>
      <c r="R103" s="8" t="str">
        <f>IF(Dagbok!$G97=Q$2,Dagbok!$E97," ")</f>
        <v xml:space="preserve"> </v>
      </c>
      <c r="S103" s="8" t="str">
        <f>IF(Dagbok!$F97=S$2,Dagbok!$E97," ")</f>
        <v xml:space="preserve"> </v>
      </c>
      <c r="T103" s="8" t="str">
        <f>IF(Dagbok!$G97=S$2,Dagbok!$E97," ")</f>
        <v xml:space="preserve"> </v>
      </c>
      <c r="U103" s="8" t="str">
        <f>IF(Dagbok!$F97=U$2,Dagbok!$E97," ")</f>
        <v xml:space="preserve"> </v>
      </c>
      <c r="V103" s="8" t="str">
        <f>IF(Dagbok!$G97=U$2,Dagbok!$E97," ")</f>
        <v xml:space="preserve"> </v>
      </c>
      <c r="W103" s="8" t="str">
        <f>IF(Dagbok!$F97=W$2,Dagbok!$E97," ")</f>
        <v xml:space="preserve"> </v>
      </c>
      <c r="X103" s="8" t="str">
        <f>IF(Dagbok!$G97=W$2,Dagbok!$E97," ")</f>
        <v xml:space="preserve"> </v>
      </c>
      <c r="Y103" s="8" t="str">
        <f>IF(Dagbok!$F97=Y$2,Dagbok!$E97," ")</f>
        <v xml:space="preserve"> </v>
      </c>
      <c r="Z103" s="8" t="str">
        <f>IF(Dagbok!$G97=Y$2,Dagbok!$E97," ")</f>
        <v xml:space="preserve"> </v>
      </c>
      <c r="AA103" s="8" t="str">
        <f>IF(Dagbok!$F97=AA$2,Dagbok!$E97," ")</f>
        <v xml:space="preserve"> </v>
      </c>
      <c r="AB103" s="8" t="str">
        <f>IF(Dagbok!$G97=AA$2,Dagbok!$E97," ")</f>
        <v xml:space="preserve"> </v>
      </c>
      <c r="AC103" s="8" t="str">
        <f>IF(Dagbok!$F97=AC$2,Dagbok!$E97," ")</f>
        <v xml:space="preserve"> </v>
      </c>
      <c r="AD103" s="8" t="str">
        <f>IF(Dagbok!$G97=AC$2,Dagbok!$E97," ")</f>
        <v xml:space="preserve"> </v>
      </c>
      <c r="AE103" s="8" t="str">
        <f>IF(Dagbok!$F97=AE$2,Dagbok!$E97," ")</f>
        <v xml:space="preserve"> </v>
      </c>
      <c r="AF103" s="8" t="str">
        <f>IF(Dagbok!$G97=AE$2,Dagbok!$E97," ")</f>
        <v xml:space="preserve"> </v>
      </c>
      <c r="AG103" s="8" t="str">
        <f>IF(Dagbok!$F97=AG$2,Dagbok!$E97," ")</f>
        <v xml:space="preserve"> </v>
      </c>
      <c r="AH103" s="8" t="str">
        <f>IF(Dagbok!$G97=AG$2,Dagbok!$E97," ")</f>
        <v xml:space="preserve"> </v>
      </c>
      <c r="AI103" s="8" t="str">
        <f>IF(Dagbok!$F97=AI$2,Dagbok!$E97," ")</f>
        <v xml:space="preserve"> </v>
      </c>
      <c r="AJ103" s="8" t="str">
        <f>IF(Dagbok!$G97=AI$2,Dagbok!$E97," ")</f>
        <v xml:space="preserve"> </v>
      </c>
      <c r="AK103" s="8" t="str">
        <f>IF(Dagbok!$F97=AK$2,Dagbok!$E97," ")</f>
        <v xml:space="preserve"> </v>
      </c>
      <c r="AL103" s="8" t="str">
        <f>IF(Dagbok!$G97=AK$2,Dagbok!$E97," ")</f>
        <v xml:space="preserve"> </v>
      </c>
      <c r="AM103" s="8" t="str">
        <f>IF(Dagbok!$F97=AM$2,Dagbok!$E97," ")</f>
        <v xml:space="preserve"> </v>
      </c>
      <c r="AN103" s="8" t="str">
        <f>IF(Dagbok!$G97=AM$2,Dagbok!$E97," ")</f>
        <v xml:space="preserve"> </v>
      </c>
    </row>
    <row r="104" spans="1:40" x14ac:dyDescent="0.25">
      <c r="A104" s="32">
        <f>IF(Dagbok!B98&gt;0,Dagbok!B98," ")</f>
        <v>96</v>
      </c>
      <c r="B104" s="32">
        <f>IF(Dagbok!C98&gt;0,Dagbok!C98," ")</f>
        <v>67</v>
      </c>
      <c r="C104" s="8" t="str">
        <f>IF(Dagbok!$F98=C$2,Dagbok!$E98," ")</f>
        <v xml:space="preserve"> </v>
      </c>
      <c r="D104" s="8" t="str">
        <f>IF(Dagbok!$G98=C$2,Dagbok!$E98," ")</f>
        <v xml:space="preserve"> </v>
      </c>
      <c r="E104" s="8" t="str">
        <f>IF(Dagbok!$F98=E$2,Dagbok!$E98," ")</f>
        <v xml:space="preserve"> </v>
      </c>
      <c r="F104" s="8" t="str">
        <f>IF(Dagbok!$G98=E$2,Dagbok!$E98," ")</f>
        <v xml:space="preserve"> </v>
      </c>
      <c r="G104" s="8" t="str">
        <f>IF(Dagbok!$F98=G$2,Dagbok!$E98," ")</f>
        <v xml:space="preserve"> </v>
      </c>
      <c r="H104" s="8" t="str">
        <f>IF(Dagbok!$G98=G$2,Dagbok!$E98," ")</f>
        <v xml:space="preserve"> </v>
      </c>
      <c r="I104" s="8" t="str">
        <f>IF(Dagbok!$F98=I$2,Dagbok!$E98," ")</f>
        <v xml:space="preserve"> </v>
      </c>
      <c r="J104" s="8" t="str">
        <f>IF(Dagbok!$G98=I$2,Dagbok!$E98," ")</f>
        <v xml:space="preserve"> </v>
      </c>
      <c r="K104" s="8" t="str">
        <f>IF(Dagbok!$F98=K$2,Dagbok!$E98," ")</f>
        <v xml:space="preserve"> </v>
      </c>
      <c r="L104" s="8" t="str">
        <f>IF(Dagbok!$G98=K$2,Dagbok!$E98," ")</f>
        <v xml:space="preserve"> </v>
      </c>
      <c r="M104" s="8" t="str">
        <f>IF(Dagbok!$F98=M$2,Dagbok!$E98," ")</f>
        <v xml:space="preserve"> </v>
      </c>
      <c r="N104" s="8" t="str">
        <f>IF(Dagbok!$G98=M$2,Dagbok!$E98," ")</f>
        <v xml:space="preserve"> </v>
      </c>
      <c r="O104" s="8" t="str">
        <f>IF(Dagbok!$F98=O$2,Dagbok!$E98," ")</f>
        <v xml:space="preserve"> </v>
      </c>
      <c r="P104" s="8" t="str">
        <f>IF(Dagbok!$G98=O$2,Dagbok!$E98," ")</f>
        <v xml:space="preserve"> </v>
      </c>
      <c r="Q104" s="8">
        <f>IF(Dagbok!$F98=Q$2,Dagbok!$E98," ")</f>
        <v>796</v>
      </c>
      <c r="R104" s="8" t="str">
        <f>IF(Dagbok!$G98=Q$2,Dagbok!$E98," ")</f>
        <v xml:space="preserve"> </v>
      </c>
      <c r="S104" s="8" t="str">
        <f>IF(Dagbok!$F98=S$2,Dagbok!$E98," ")</f>
        <v xml:space="preserve"> </v>
      </c>
      <c r="T104" s="8" t="str">
        <f>IF(Dagbok!$G98=S$2,Dagbok!$E98," ")</f>
        <v xml:space="preserve"> </v>
      </c>
      <c r="U104" s="8" t="str">
        <f>IF(Dagbok!$F98=U$2,Dagbok!$E98," ")</f>
        <v xml:space="preserve"> </v>
      </c>
      <c r="V104" s="8" t="str">
        <f>IF(Dagbok!$G98=U$2,Dagbok!$E98," ")</f>
        <v xml:space="preserve"> </v>
      </c>
      <c r="W104" s="8" t="str">
        <f>IF(Dagbok!$F98=W$2,Dagbok!$E98," ")</f>
        <v xml:space="preserve"> </v>
      </c>
      <c r="X104" s="8" t="str">
        <f>IF(Dagbok!$G98=W$2,Dagbok!$E98," ")</f>
        <v xml:space="preserve"> </v>
      </c>
      <c r="Y104" s="8" t="str">
        <f>IF(Dagbok!$F98=Y$2,Dagbok!$E98," ")</f>
        <v xml:space="preserve"> </v>
      </c>
      <c r="Z104" s="8" t="str">
        <f>IF(Dagbok!$G98=Y$2,Dagbok!$E98," ")</f>
        <v xml:space="preserve"> </v>
      </c>
      <c r="AA104" s="8" t="str">
        <f>IF(Dagbok!$F98=AA$2,Dagbok!$E98," ")</f>
        <v xml:space="preserve"> </v>
      </c>
      <c r="AB104" s="8" t="str">
        <f>IF(Dagbok!$G98=AA$2,Dagbok!$E98," ")</f>
        <v xml:space="preserve"> </v>
      </c>
      <c r="AC104" s="8" t="str">
        <f>IF(Dagbok!$F98=AC$2,Dagbok!$E98," ")</f>
        <v xml:space="preserve"> </v>
      </c>
      <c r="AD104" s="8" t="str">
        <f>IF(Dagbok!$G98=AC$2,Dagbok!$E98," ")</f>
        <v xml:space="preserve"> </v>
      </c>
      <c r="AE104" s="8" t="str">
        <f>IF(Dagbok!$F98=AE$2,Dagbok!$E98," ")</f>
        <v xml:space="preserve"> </v>
      </c>
      <c r="AF104" s="8" t="str">
        <f>IF(Dagbok!$G98=AE$2,Dagbok!$E98," ")</f>
        <v xml:space="preserve"> </v>
      </c>
      <c r="AG104" s="8" t="str">
        <f>IF(Dagbok!$F98=AG$2,Dagbok!$E98," ")</f>
        <v xml:space="preserve"> </v>
      </c>
      <c r="AH104" s="8" t="str">
        <f>IF(Dagbok!$G98=AG$2,Dagbok!$E98," ")</f>
        <v xml:space="preserve"> </v>
      </c>
      <c r="AI104" s="8" t="str">
        <f>IF(Dagbok!$F98=AI$2,Dagbok!$E98," ")</f>
        <v xml:space="preserve"> </v>
      </c>
      <c r="AJ104" s="8" t="str">
        <f>IF(Dagbok!$G98=AI$2,Dagbok!$E98," ")</f>
        <v xml:space="preserve"> </v>
      </c>
      <c r="AK104" s="8" t="str">
        <f>IF(Dagbok!$F98=AK$2,Dagbok!$E98," ")</f>
        <v xml:space="preserve"> </v>
      </c>
      <c r="AL104" s="8" t="str">
        <f>IF(Dagbok!$G98=AK$2,Dagbok!$E98," ")</f>
        <v xml:space="preserve"> </v>
      </c>
      <c r="AM104" s="8" t="str">
        <f>IF(Dagbok!$F98=AM$2,Dagbok!$E98," ")</f>
        <v xml:space="preserve"> </v>
      </c>
      <c r="AN104" s="8" t="str">
        <f>IF(Dagbok!$G98=AM$2,Dagbok!$E98," ")</f>
        <v xml:space="preserve"> </v>
      </c>
    </row>
    <row r="105" spans="1:40" x14ac:dyDescent="0.25">
      <c r="A105" s="32">
        <f>IF(Dagbok!B99&gt;0,Dagbok!B99," ")</f>
        <v>97</v>
      </c>
      <c r="B105" s="32">
        <f>IF(Dagbok!C99&gt;0,Dagbok!C99," ")</f>
        <v>68</v>
      </c>
      <c r="C105" s="8" t="str">
        <f>IF(Dagbok!$F99=C$2,Dagbok!$E99," ")</f>
        <v xml:space="preserve"> </v>
      </c>
      <c r="D105" s="8" t="str">
        <f>IF(Dagbok!$G99=C$2,Dagbok!$E99," ")</f>
        <v xml:space="preserve"> </v>
      </c>
      <c r="E105" s="8" t="str">
        <f>IF(Dagbok!$F99=E$2,Dagbok!$E99," ")</f>
        <v xml:space="preserve"> </v>
      </c>
      <c r="F105" s="8" t="str">
        <f>IF(Dagbok!$G99=E$2,Dagbok!$E99," ")</f>
        <v xml:space="preserve"> </v>
      </c>
      <c r="G105" s="8" t="str">
        <f>IF(Dagbok!$F99=G$2,Dagbok!$E99," ")</f>
        <v xml:space="preserve"> </v>
      </c>
      <c r="H105" s="8" t="str">
        <f>IF(Dagbok!$G99=G$2,Dagbok!$E99," ")</f>
        <v xml:space="preserve"> </v>
      </c>
      <c r="I105" s="8" t="str">
        <f>IF(Dagbok!$F99=I$2,Dagbok!$E99," ")</f>
        <v xml:space="preserve"> </v>
      </c>
      <c r="J105" s="8" t="str">
        <f>IF(Dagbok!$G99=I$2,Dagbok!$E99," ")</f>
        <v xml:space="preserve"> </v>
      </c>
      <c r="K105" s="8" t="str">
        <f>IF(Dagbok!$F99=K$2,Dagbok!$E99," ")</f>
        <v xml:space="preserve"> </v>
      </c>
      <c r="L105" s="8" t="str">
        <f>IF(Dagbok!$G99=K$2,Dagbok!$E99," ")</f>
        <v xml:space="preserve"> </v>
      </c>
      <c r="M105" s="8" t="str">
        <f>IF(Dagbok!$F99=M$2,Dagbok!$E99," ")</f>
        <v xml:space="preserve"> </v>
      </c>
      <c r="N105" s="8" t="str">
        <f>IF(Dagbok!$G99=M$2,Dagbok!$E99," ")</f>
        <v xml:space="preserve"> </v>
      </c>
      <c r="O105" s="8" t="str">
        <f>IF(Dagbok!$F99=O$2,Dagbok!$E99," ")</f>
        <v xml:space="preserve"> </v>
      </c>
      <c r="P105" s="8" t="str">
        <f>IF(Dagbok!$G99=O$2,Dagbok!$E99," ")</f>
        <v xml:space="preserve"> </v>
      </c>
      <c r="Q105" s="8" t="str">
        <f>IF(Dagbok!$F99=Q$2,Dagbok!$E99," ")</f>
        <v xml:space="preserve"> </v>
      </c>
      <c r="R105" s="8">
        <f>IF(Dagbok!$G99=Q$2,Dagbok!$E99," ")</f>
        <v>800</v>
      </c>
      <c r="S105" s="8" t="str">
        <f>IF(Dagbok!$F99=S$2,Dagbok!$E99," ")</f>
        <v xml:space="preserve"> </v>
      </c>
      <c r="T105" s="8" t="str">
        <f>IF(Dagbok!$G99=S$2,Dagbok!$E99," ")</f>
        <v xml:space="preserve"> </v>
      </c>
      <c r="U105" s="8" t="str">
        <f>IF(Dagbok!$F99=U$2,Dagbok!$E99," ")</f>
        <v xml:space="preserve"> </v>
      </c>
      <c r="V105" s="8" t="str">
        <f>IF(Dagbok!$G99=U$2,Dagbok!$E99," ")</f>
        <v xml:space="preserve"> </v>
      </c>
      <c r="W105" s="8" t="str">
        <f>IF(Dagbok!$F99=W$2,Dagbok!$E99," ")</f>
        <v xml:space="preserve"> </v>
      </c>
      <c r="X105" s="8" t="str">
        <f>IF(Dagbok!$G99=W$2,Dagbok!$E99," ")</f>
        <v xml:space="preserve"> </v>
      </c>
      <c r="Y105" s="8" t="str">
        <f>IF(Dagbok!$F99=Y$2,Dagbok!$E99," ")</f>
        <v xml:space="preserve"> </v>
      </c>
      <c r="Z105" s="8" t="str">
        <f>IF(Dagbok!$G99=Y$2,Dagbok!$E99," ")</f>
        <v xml:space="preserve"> </v>
      </c>
      <c r="AA105" s="8" t="str">
        <f>IF(Dagbok!$F99=AA$2,Dagbok!$E99," ")</f>
        <v xml:space="preserve"> </v>
      </c>
      <c r="AB105" s="8" t="str">
        <f>IF(Dagbok!$G99=AA$2,Dagbok!$E99," ")</f>
        <v xml:space="preserve"> </v>
      </c>
      <c r="AC105" s="8" t="str">
        <f>IF(Dagbok!$F99=AC$2,Dagbok!$E99," ")</f>
        <v xml:space="preserve"> </v>
      </c>
      <c r="AD105" s="8" t="str">
        <f>IF(Dagbok!$G99=AC$2,Dagbok!$E99," ")</f>
        <v xml:space="preserve"> </v>
      </c>
      <c r="AE105" s="8" t="str">
        <f>IF(Dagbok!$F99=AE$2,Dagbok!$E99," ")</f>
        <v xml:space="preserve"> </v>
      </c>
      <c r="AF105" s="8" t="str">
        <f>IF(Dagbok!$G99=AE$2,Dagbok!$E99," ")</f>
        <v xml:space="preserve"> </v>
      </c>
      <c r="AG105" s="8" t="str">
        <f>IF(Dagbok!$F99=AG$2,Dagbok!$E99," ")</f>
        <v xml:space="preserve"> </v>
      </c>
      <c r="AH105" s="8" t="str">
        <f>IF(Dagbok!$G99=AG$2,Dagbok!$E99," ")</f>
        <v xml:space="preserve"> </v>
      </c>
      <c r="AI105" s="8" t="str">
        <f>IF(Dagbok!$F99=AI$2,Dagbok!$E99," ")</f>
        <v xml:space="preserve"> </v>
      </c>
      <c r="AJ105" s="8" t="str">
        <f>IF(Dagbok!$G99=AI$2,Dagbok!$E99," ")</f>
        <v xml:space="preserve"> </v>
      </c>
      <c r="AK105" s="8" t="str">
        <f>IF(Dagbok!$F99=AK$2,Dagbok!$E99," ")</f>
        <v xml:space="preserve"> </v>
      </c>
      <c r="AL105" s="8" t="str">
        <f>IF(Dagbok!$G99=AK$2,Dagbok!$E99," ")</f>
        <v xml:space="preserve"> </v>
      </c>
      <c r="AM105" s="8" t="str">
        <f>IF(Dagbok!$F99=AM$2,Dagbok!$E99," ")</f>
        <v xml:space="preserve"> </v>
      </c>
      <c r="AN105" s="8" t="str">
        <f>IF(Dagbok!$G99=AM$2,Dagbok!$E99," ")</f>
        <v xml:space="preserve"> </v>
      </c>
    </row>
    <row r="106" spans="1:40" x14ac:dyDescent="0.25">
      <c r="A106" s="32">
        <f>IF(Dagbok!B100&gt;0,Dagbok!B100," ")</f>
        <v>98</v>
      </c>
      <c r="B106" s="32">
        <f>IF(Dagbok!C100&gt;0,Dagbok!C100," ")</f>
        <v>69</v>
      </c>
      <c r="C106" s="8" t="str">
        <f>IF(Dagbok!$F100=C$2,Dagbok!$E100," ")</f>
        <v xml:space="preserve"> </v>
      </c>
      <c r="D106" s="8" t="str">
        <f>IF(Dagbok!$G100=C$2,Dagbok!$E100," ")</f>
        <v xml:space="preserve"> </v>
      </c>
      <c r="E106" s="8" t="str">
        <f>IF(Dagbok!$F100=E$2,Dagbok!$E100," ")</f>
        <v xml:space="preserve"> </v>
      </c>
      <c r="F106" s="8" t="str">
        <f>IF(Dagbok!$G100=E$2,Dagbok!$E100," ")</f>
        <v xml:space="preserve"> </v>
      </c>
      <c r="G106" s="8" t="str">
        <f>IF(Dagbok!$F100=G$2,Dagbok!$E100," ")</f>
        <v xml:space="preserve"> </v>
      </c>
      <c r="H106" s="8" t="str">
        <f>IF(Dagbok!$G100=G$2,Dagbok!$E100," ")</f>
        <v xml:space="preserve"> </v>
      </c>
      <c r="I106" s="8" t="str">
        <f>IF(Dagbok!$F100=I$2,Dagbok!$E100," ")</f>
        <v xml:space="preserve"> </v>
      </c>
      <c r="J106" s="8" t="str">
        <f>IF(Dagbok!$G100=I$2,Dagbok!$E100," ")</f>
        <v xml:space="preserve"> </v>
      </c>
      <c r="K106" s="8" t="str">
        <f>IF(Dagbok!$F100=K$2,Dagbok!$E100," ")</f>
        <v xml:space="preserve"> </v>
      </c>
      <c r="L106" s="8" t="str">
        <f>IF(Dagbok!$G100=K$2,Dagbok!$E100," ")</f>
        <v xml:space="preserve"> </v>
      </c>
      <c r="M106" s="8" t="str">
        <f>IF(Dagbok!$F100=M$2,Dagbok!$E100," ")</f>
        <v xml:space="preserve"> </v>
      </c>
      <c r="N106" s="8" t="str">
        <f>IF(Dagbok!$G100=M$2,Dagbok!$E100," ")</f>
        <v xml:space="preserve"> </v>
      </c>
      <c r="O106" s="8" t="str">
        <f>IF(Dagbok!$F100=O$2,Dagbok!$E100," ")</f>
        <v xml:space="preserve"> </v>
      </c>
      <c r="P106" s="8" t="str">
        <f>IF(Dagbok!$G100=O$2,Dagbok!$E100," ")</f>
        <v xml:space="preserve"> </v>
      </c>
      <c r="Q106" s="8" t="str">
        <f>IF(Dagbok!$F100=Q$2,Dagbok!$E100," ")</f>
        <v xml:space="preserve"> </v>
      </c>
      <c r="R106" s="8" t="str">
        <f>IF(Dagbok!$G100=Q$2,Dagbok!$E100," ")</f>
        <v xml:space="preserve"> </v>
      </c>
      <c r="S106" s="8" t="str">
        <f>IF(Dagbok!$F100=S$2,Dagbok!$E100," ")</f>
        <v xml:space="preserve"> </v>
      </c>
      <c r="T106" s="8" t="str">
        <f>IF(Dagbok!$G100=S$2,Dagbok!$E100," ")</f>
        <v xml:space="preserve"> </v>
      </c>
      <c r="U106" s="8" t="str">
        <f>IF(Dagbok!$F100=U$2,Dagbok!$E100," ")</f>
        <v xml:space="preserve"> </v>
      </c>
      <c r="V106" s="8" t="str">
        <f>IF(Dagbok!$G100=U$2,Dagbok!$E100," ")</f>
        <v xml:space="preserve"> </v>
      </c>
      <c r="W106" s="8" t="str">
        <f>IF(Dagbok!$F100=W$2,Dagbok!$E100," ")</f>
        <v xml:space="preserve"> </v>
      </c>
      <c r="X106" s="8" t="str">
        <f>IF(Dagbok!$G100=W$2,Dagbok!$E100," ")</f>
        <v xml:space="preserve"> </v>
      </c>
      <c r="Y106" s="8" t="str">
        <f>IF(Dagbok!$F100=Y$2,Dagbok!$E100," ")</f>
        <v xml:space="preserve"> </v>
      </c>
      <c r="Z106" s="8" t="str">
        <f>IF(Dagbok!$G100=Y$2,Dagbok!$E100," ")</f>
        <v xml:space="preserve"> </v>
      </c>
      <c r="AA106" s="8" t="str">
        <f>IF(Dagbok!$F100=AA$2,Dagbok!$E100," ")</f>
        <v xml:space="preserve"> </v>
      </c>
      <c r="AB106" s="8" t="str">
        <f>IF(Dagbok!$G100=AA$2,Dagbok!$E100," ")</f>
        <v xml:space="preserve"> </v>
      </c>
      <c r="AC106" s="8" t="str">
        <f>IF(Dagbok!$F100=AC$2,Dagbok!$E100," ")</f>
        <v xml:space="preserve"> </v>
      </c>
      <c r="AD106" s="8" t="str">
        <f>IF(Dagbok!$G100=AC$2,Dagbok!$E100," ")</f>
        <v xml:space="preserve"> </v>
      </c>
      <c r="AE106" s="8" t="str">
        <f>IF(Dagbok!$F100=AE$2,Dagbok!$E100," ")</f>
        <v xml:space="preserve"> </v>
      </c>
      <c r="AF106" s="8" t="str">
        <f>IF(Dagbok!$G100=AE$2,Dagbok!$E100," ")</f>
        <v xml:space="preserve"> </v>
      </c>
      <c r="AG106" s="8" t="str">
        <f>IF(Dagbok!$F100=AG$2,Dagbok!$E100," ")</f>
        <v xml:space="preserve"> </v>
      </c>
      <c r="AH106" s="8" t="str">
        <f>IF(Dagbok!$G100=AG$2,Dagbok!$E100," ")</f>
        <v xml:space="preserve"> </v>
      </c>
      <c r="AI106" s="8" t="str">
        <f>IF(Dagbok!$F100=AI$2,Dagbok!$E100," ")</f>
        <v xml:space="preserve"> </v>
      </c>
      <c r="AJ106" s="8" t="str">
        <f>IF(Dagbok!$G100=AI$2,Dagbok!$E100," ")</f>
        <v xml:space="preserve"> </v>
      </c>
      <c r="AK106" s="8" t="str">
        <f>IF(Dagbok!$F100=AK$2,Dagbok!$E100," ")</f>
        <v xml:space="preserve"> </v>
      </c>
      <c r="AL106" s="8" t="str">
        <f>IF(Dagbok!$G100=AK$2,Dagbok!$E100," ")</f>
        <v xml:space="preserve"> </v>
      </c>
      <c r="AM106" s="8" t="str">
        <f>IF(Dagbok!$F100=AM$2,Dagbok!$E100," ")</f>
        <v xml:space="preserve"> </v>
      </c>
      <c r="AN106" s="8" t="str">
        <f>IF(Dagbok!$G100=AM$2,Dagbok!$E100," ")</f>
        <v xml:space="preserve"> </v>
      </c>
    </row>
    <row r="107" spans="1:40" x14ac:dyDescent="0.25">
      <c r="A107" s="32">
        <f>IF(Dagbok!B101&gt;0,Dagbok!B101," ")</f>
        <v>99</v>
      </c>
      <c r="B107" s="32">
        <f>IF(Dagbok!C101&gt;0,Dagbok!C101," ")</f>
        <v>70</v>
      </c>
      <c r="C107" s="8" t="str">
        <f>IF(Dagbok!$F101=C$2,Dagbok!$E101," ")</f>
        <v xml:space="preserve"> </v>
      </c>
      <c r="D107" s="8" t="str">
        <f>IF(Dagbok!$G101=C$2,Dagbok!$E101," ")</f>
        <v xml:space="preserve"> </v>
      </c>
      <c r="E107" s="8" t="str">
        <f>IF(Dagbok!$F101=E$2,Dagbok!$E101," ")</f>
        <v xml:space="preserve"> </v>
      </c>
      <c r="F107" s="8" t="str">
        <f>IF(Dagbok!$G101=E$2,Dagbok!$E101," ")</f>
        <v xml:space="preserve"> </v>
      </c>
      <c r="G107" s="8" t="str">
        <f>IF(Dagbok!$F101=G$2,Dagbok!$E101," ")</f>
        <v xml:space="preserve"> </v>
      </c>
      <c r="H107" s="8" t="str">
        <f>IF(Dagbok!$G101=G$2,Dagbok!$E101," ")</f>
        <v xml:space="preserve"> </v>
      </c>
      <c r="I107" s="8" t="str">
        <f>IF(Dagbok!$F101=I$2,Dagbok!$E101," ")</f>
        <v xml:space="preserve"> </v>
      </c>
      <c r="J107" s="8" t="str">
        <f>IF(Dagbok!$G101=I$2,Dagbok!$E101," ")</f>
        <v xml:space="preserve"> </v>
      </c>
      <c r="K107" s="8" t="str">
        <f>IF(Dagbok!$F101=K$2,Dagbok!$E101," ")</f>
        <v xml:space="preserve"> </v>
      </c>
      <c r="L107" s="8" t="str">
        <f>IF(Dagbok!$G101=K$2,Dagbok!$E101," ")</f>
        <v xml:space="preserve"> </v>
      </c>
      <c r="M107" s="8" t="str">
        <f>IF(Dagbok!$F101=M$2,Dagbok!$E101," ")</f>
        <v xml:space="preserve"> </v>
      </c>
      <c r="N107" s="8" t="str">
        <f>IF(Dagbok!$G101=M$2,Dagbok!$E101," ")</f>
        <v xml:space="preserve"> </v>
      </c>
      <c r="O107" s="8" t="str">
        <f>IF(Dagbok!$F101=O$2,Dagbok!$E101," ")</f>
        <v xml:space="preserve"> </v>
      </c>
      <c r="P107" s="8" t="str">
        <f>IF(Dagbok!$G101=O$2,Dagbok!$E101," ")</f>
        <v xml:space="preserve"> </v>
      </c>
      <c r="Q107" s="8" t="str">
        <f>IF(Dagbok!$F101=Q$2,Dagbok!$E101," ")</f>
        <v xml:space="preserve"> </v>
      </c>
      <c r="R107" s="8" t="str">
        <f>IF(Dagbok!$G101=Q$2,Dagbok!$E101," ")</f>
        <v xml:space="preserve"> </v>
      </c>
      <c r="S107" s="8" t="str">
        <f>IF(Dagbok!$F101=S$2,Dagbok!$E101," ")</f>
        <v xml:space="preserve"> </v>
      </c>
      <c r="T107" s="8" t="str">
        <f>IF(Dagbok!$G101=S$2,Dagbok!$E101," ")</f>
        <v xml:space="preserve"> </v>
      </c>
      <c r="U107" s="8" t="str">
        <f>IF(Dagbok!$F101=U$2,Dagbok!$E101," ")</f>
        <v xml:space="preserve"> </v>
      </c>
      <c r="V107" s="8" t="str">
        <f>IF(Dagbok!$G101=U$2,Dagbok!$E101," ")</f>
        <v xml:space="preserve"> </v>
      </c>
      <c r="W107" s="8" t="str">
        <f>IF(Dagbok!$F101=W$2,Dagbok!$E101," ")</f>
        <v xml:space="preserve"> </v>
      </c>
      <c r="X107" s="8" t="str">
        <f>IF(Dagbok!$G101=W$2,Dagbok!$E101," ")</f>
        <v xml:space="preserve"> </v>
      </c>
      <c r="Y107" s="8" t="str">
        <f>IF(Dagbok!$F101=Y$2,Dagbok!$E101," ")</f>
        <v xml:space="preserve"> </v>
      </c>
      <c r="Z107" s="8" t="str">
        <f>IF(Dagbok!$G101=Y$2,Dagbok!$E101," ")</f>
        <v xml:space="preserve"> </v>
      </c>
      <c r="AA107" s="8" t="str">
        <f>IF(Dagbok!$F101=AA$2,Dagbok!$E101," ")</f>
        <v xml:space="preserve"> </v>
      </c>
      <c r="AB107" s="8" t="str">
        <f>IF(Dagbok!$G101=AA$2,Dagbok!$E101," ")</f>
        <v xml:space="preserve"> </v>
      </c>
      <c r="AC107" s="8" t="str">
        <f>IF(Dagbok!$F101=AC$2,Dagbok!$E101," ")</f>
        <v xml:space="preserve"> </v>
      </c>
      <c r="AD107" s="8" t="str">
        <f>IF(Dagbok!$G101=AC$2,Dagbok!$E101," ")</f>
        <v xml:space="preserve"> </v>
      </c>
      <c r="AE107" s="8" t="str">
        <f>IF(Dagbok!$F101=AE$2,Dagbok!$E101," ")</f>
        <v xml:space="preserve"> </v>
      </c>
      <c r="AF107" s="8" t="str">
        <f>IF(Dagbok!$G101=AE$2,Dagbok!$E101," ")</f>
        <v xml:space="preserve"> </v>
      </c>
      <c r="AG107" s="8" t="str">
        <f>IF(Dagbok!$F101=AG$2,Dagbok!$E101," ")</f>
        <v xml:space="preserve"> </v>
      </c>
      <c r="AH107" s="8" t="str">
        <f>IF(Dagbok!$G101=AG$2,Dagbok!$E101," ")</f>
        <v xml:space="preserve"> </v>
      </c>
      <c r="AI107" s="8" t="str">
        <f>IF(Dagbok!$F101=AI$2,Dagbok!$E101," ")</f>
        <v xml:space="preserve"> </v>
      </c>
      <c r="AJ107" s="8" t="str">
        <f>IF(Dagbok!$G101=AI$2,Dagbok!$E101," ")</f>
        <v xml:space="preserve"> </v>
      </c>
      <c r="AK107" s="8" t="str">
        <f>IF(Dagbok!$F101=AK$2,Dagbok!$E101," ")</f>
        <v xml:space="preserve"> </v>
      </c>
      <c r="AL107" s="8" t="str">
        <f>IF(Dagbok!$G101=AK$2,Dagbok!$E101," ")</f>
        <v xml:space="preserve"> </v>
      </c>
      <c r="AM107" s="8" t="str">
        <f>IF(Dagbok!$F101=AM$2,Dagbok!$E101," ")</f>
        <v xml:space="preserve"> </v>
      </c>
      <c r="AN107" s="8" t="str">
        <f>IF(Dagbok!$G101=AM$2,Dagbok!$E101," ")</f>
        <v xml:space="preserve"> </v>
      </c>
    </row>
    <row r="108" spans="1:40" x14ac:dyDescent="0.25">
      <c r="A108" s="32">
        <f>IF(Dagbok!B102&gt;0,Dagbok!B102," ")</f>
        <v>100</v>
      </c>
      <c r="B108" s="32">
        <f>IF(Dagbok!C102&gt;0,Dagbok!C102," ")</f>
        <v>71</v>
      </c>
      <c r="C108" s="8" t="str">
        <f>IF(Dagbok!$F102=C$2,Dagbok!$E102," ")</f>
        <v xml:space="preserve"> </v>
      </c>
      <c r="D108" s="8" t="str">
        <f>IF(Dagbok!$G102=C$2,Dagbok!$E102," ")</f>
        <v xml:space="preserve"> </v>
      </c>
      <c r="E108" s="8" t="str">
        <f>IF(Dagbok!$F102=E$2,Dagbok!$E102," ")</f>
        <v xml:space="preserve"> </v>
      </c>
      <c r="F108" s="8" t="str">
        <f>IF(Dagbok!$G102=E$2,Dagbok!$E102," ")</f>
        <v xml:space="preserve"> </v>
      </c>
      <c r="G108" s="8" t="str">
        <f>IF(Dagbok!$F102=G$2,Dagbok!$E102," ")</f>
        <v xml:space="preserve"> </v>
      </c>
      <c r="H108" s="8" t="str">
        <f>IF(Dagbok!$G102=G$2,Dagbok!$E102," ")</f>
        <v xml:space="preserve"> </v>
      </c>
      <c r="I108" s="8" t="str">
        <f>IF(Dagbok!$F102=I$2,Dagbok!$E102," ")</f>
        <v xml:space="preserve"> </v>
      </c>
      <c r="J108" s="8" t="str">
        <f>IF(Dagbok!$G102=I$2,Dagbok!$E102," ")</f>
        <v xml:space="preserve"> </v>
      </c>
      <c r="K108" s="8" t="str">
        <f>IF(Dagbok!$F102=K$2,Dagbok!$E102," ")</f>
        <v xml:space="preserve"> </v>
      </c>
      <c r="L108" s="8" t="str">
        <f>IF(Dagbok!$G102=K$2,Dagbok!$E102," ")</f>
        <v xml:space="preserve"> </v>
      </c>
      <c r="M108" s="8" t="str">
        <f>IF(Dagbok!$F102=M$2,Dagbok!$E102," ")</f>
        <v xml:space="preserve"> </v>
      </c>
      <c r="N108" s="8" t="str">
        <f>IF(Dagbok!$G102=M$2,Dagbok!$E102," ")</f>
        <v xml:space="preserve"> </v>
      </c>
      <c r="O108" s="8" t="str">
        <f>IF(Dagbok!$F102=O$2,Dagbok!$E102," ")</f>
        <v xml:space="preserve"> </v>
      </c>
      <c r="P108" s="8" t="str">
        <f>IF(Dagbok!$G102=O$2,Dagbok!$E102," ")</f>
        <v xml:space="preserve"> </v>
      </c>
      <c r="Q108" s="8" t="str">
        <f>IF(Dagbok!$F102=Q$2,Dagbok!$E102," ")</f>
        <v xml:space="preserve"> </v>
      </c>
      <c r="R108" s="8" t="str">
        <f>IF(Dagbok!$G102=Q$2,Dagbok!$E102," ")</f>
        <v xml:space="preserve"> </v>
      </c>
      <c r="S108" s="8" t="str">
        <f>IF(Dagbok!$F102=S$2,Dagbok!$E102," ")</f>
        <v xml:space="preserve"> </v>
      </c>
      <c r="T108" s="8" t="str">
        <f>IF(Dagbok!$G102=S$2,Dagbok!$E102," ")</f>
        <v xml:space="preserve"> </v>
      </c>
      <c r="U108" s="8" t="str">
        <f>IF(Dagbok!$F102=U$2,Dagbok!$E102," ")</f>
        <v xml:space="preserve"> </v>
      </c>
      <c r="V108" s="8" t="str">
        <f>IF(Dagbok!$G102=U$2,Dagbok!$E102," ")</f>
        <v xml:space="preserve"> </v>
      </c>
      <c r="W108" s="8" t="str">
        <f>IF(Dagbok!$F102=W$2,Dagbok!$E102," ")</f>
        <v xml:space="preserve"> </v>
      </c>
      <c r="X108" s="8" t="str">
        <f>IF(Dagbok!$G102=W$2,Dagbok!$E102," ")</f>
        <v xml:space="preserve"> </v>
      </c>
      <c r="Y108" s="8" t="str">
        <f>IF(Dagbok!$F102=Y$2,Dagbok!$E102," ")</f>
        <v xml:space="preserve"> </v>
      </c>
      <c r="Z108" s="8" t="str">
        <f>IF(Dagbok!$G102=Y$2,Dagbok!$E102," ")</f>
        <v xml:space="preserve"> </v>
      </c>
      <c r="AA108" s="8" t="str">
        <f>IF(Dagbok!$F102=AA$2,Dagbok!$E102," ")</f>
        <v xml:space="preserve"> </v>
      </c>
      <c r="AB108" s="8" t="str">
        <f>IF(Dagbok!$G102=AA$2,Dagbok!$E102," ")</f>
        <v xml:space="preserve"> </v>
      </c>
      <c r="AC108" s="8" t="str">
        <f>IF(Dagbok!$F102=AC$2,Dagbok!$E102," ")</f>
        <v xml:space="preserve"> </v>
      </c>
      <c r="AD108" s="8" t="str">
        <f>IF(Dagbok!$G102=AC$2,Dagbok!$E102," ")</f>
        <v xml:space="preserve"> </v>
      </c>
      <c r="AE108" s="8" t="str">
        <f>IF(Dagbok!$F102=AE$2,Dagbok!$E102," ")</f>
        <v xml:space="preserve"> </v>
      </c>
      <c r="AF108" s="8" t="str">
        <f>IF(Dagbok!$G102=AE$2,Dagbok!$E102," ")</f>
        <v xml:space="preserve"> </v>
      </c>
      <c r="AG108" s="8" t="str">
        <f>IF(Dagbok!$F102=AG$2,Dagbok!$E102," ")</f>
        <v xml:space="preserve"> </v>
      </c>
      <c r="AH108" s="8" t="str">
        <f>IF(Dagbok!$G102=AG$2,Dagbok!$E102," ")</f>
        <v xml:space="preserve"> </v>
      </c>
      <c r="AI108" s="8" t="str">
        <f>IF(Dagbok!$F102=AI$2,Dagbok!$E102," ")</f>
        <v xml:space="preserve"> </v>
      </c>
      <c r="AJ108" s="8" t="str">
        <f>IF(Dagbok!$G102=AI$2,Dagbok!$E102," ")</f>
        <v xml:space="preserve"> </v>
      </c>
      <c r="AK108" s="8" t="str">
        <f>IF(Dagbok!$F102=AK$2,Dagbok!$E102," ")</f>
        <v xml:space="preserve"> </v>
      </c>
      <c r="AL108" s="8" t="str">
        <f>IF(Dagbok!$G102=AK$2,Dagbok!$E102," ")</f>
        <v xml:space="preserve"> </v>
      </c>
      <c r="AM108" s="8" t="str">
        <f>IF(Dagbok!$F102=AM$2,Dagbok!$E102," ")</f>
        <v xml:space="preserve"> </v>
      </c>
      <c r="AN108" s="8" t="str">
        <f>IF(Dagbok!$G102=AM$2,Dagbok!$E102," ")</f>
        <v xml:space="preserve"> </v>
      </c>
    </row>
    <row r="109" spans="1:40" x14ac:dyDescent="0.25">
      <c r="A109" s="32">
        <f>IF(Dagbok!B103&gt;0,Dagbok!B103," ")</f>
        <v>101</v>
      </c>
      <c r="B109" s="32">
        <f>IF(Dagbok!C103&gt;0,Dagbok!C103," ")</f>
        <v>72</v>
      </c>
      <c r="C109" s="8" t="str">
        <f>IF(Dagbok!$F103=C$2,Dagbok!$E103," ")</f>
        <v xml:space="preserve"> </v>
      </c>
      <c r="D109" s="8" t="str">
        <f>IF(Dagbok!$G103=C$2,Dagbok!$E103," ")</f>
        <v xml:space="preserve"> </v>
      </c>
      <c r="E109" s="8" t="str">
        <f>IF(Dagbok!$F103=E$2,Dagbok!$E103," ")</f>
        <v xml:space="preserve"> </v>
      </c>
      <c r="F109" s="8" t="str">
        <f>IF(Dagbok!$G103=E$2,Dagbok!$E103," ")</f>
        <v xml:space="preserve"> </v>
      </c>
      <c r="G109" s="8" t="str">
        <f>IF(Dagbok!$F103=G$2,Dagbok!$E103," ")</f>
        <v xml:space="preserve"> </v>
      </c>
      <c r="H109" s="8" t="str">
        <f>IF(Dagbok!$G103=G$2,Dagbok!$E103," ")</f>
        <v xml:space="preserve"> </v>
      </c>
      <c r="I109" s="8" t="str">
        <f>IF(Dagbok!$F103=I$2,Dagbok!$E103," ")</f>
        <v xml:space="preserve"> </v>
      </c>
      <c r="J109" s="8" t="str">
        <f>IF(Dagbok!$G103=I$2,Dagbok!$E103," ")</f>
        <v xml:space="preserve"> </v>
      </c>
      <c r="K109" s="8" t="str">
        <f>IF(Dagbok!$F103=K$2,Dagbok!$E103," ")</f>
        <v xml:space="preserve"> </v>
      </c>
      <c r="L109" s="8" t="str">
        <f>IF(Dagbok!$G103=K$2,Dagbok!$E103," ")</f>
        <v xml:space="preserve"> </v>
      </c>
      <c r="M109" s="8" t="str">
        <f>IF(Dagbok!$F103=M$2,Dagbok!$E103," ")</f>
        <v xml:space="preserve"> </v>
      </c>
      <c r="N109" s="8" t="str">
        <f>IF(Dagbok!$G103=M$2,Dagbok!$E103," ")</f>
        <v xml:space="preserve"> </v>
      </c>
      <c r="O109" s="8" t="str">
        <f>IF(Dagbok!$F103=O$2,Dagbok!$E103," ")</f>
        <v xml:space="preserve"> </v>
      </c>
      <c r="P109" s="8" t="str">
        <f>IF(Dagbok!$G103=O$2,Dagbok!$E103," ")</f>
        <v xml:space="preserve"> </v>
      </c>
      <c r="Q109" s="8" t="str">
        <f>IF(Dagbok!$F103=Q$2,Dagbok!$E103," ")</f>
        <v xml:space="preserve"> </v>
      </c>
      <c r="R109" s="8" t="str">
        <f>IF(Dagbok!$G103=Q$2,Dagbok!$E103," ")</f>
        <v xml:space="preserve"> </v>
      </c>
      <c r="S109" s="8" t="str">
        <f>IF(Dagbok!$F103=S$2,Dagbok!$E103," ")</f>
        <v xml:space="preserve"> </v>
      </c>
      <c r="T109" s="8" t="str">
        <f>IF(Dagbok!$G103=S$2,Dagbok!$E103," ")</f>
        <v xml:space="preserve"> </v>
      </c>
      <c r="U109" s="8" t="str">
        <f>IF(Dagbok!$F103=U$2,Dagbok!$E103," ")</f>
        <v xml:space="preserve"> </v>
      </c>
      <c r="V109" s="8" t="str">
        <f>IF(Dagbok!$G103=U$2,Dagbok!$E103," ")</f>
        <v xml:space="preserve"> </v>
      </c>
      <c r="W109" s="8" t="str">
        <f>IF(Dagbok!$F103=W$2,Dagbok!$E103," ")</f>
        <v xml:space="preserve"> </v>
      </c>
      <c r="X109" s="8" t="str">
        <f>IF(Dagbok!$G103=W$2,Dagbok!$E103," ")</f>
        <v xml:space="preserve"> </v>
      </c>
      <c r="Y109" s="8" t="str">
        <f>IF(Dagbok!$F103=Y$2,Dagbok!$E103," ")</f>
        <v xml:space="preserve"> </v>
      </c>
      <c r="Z109" s="8" t="str">
        <f>IF(Dagbok!$G103=Y$2,Dagbok!$E103," ")</f>
        <v xml:space="preserve"> </v>
      </c>
      <c r="AA109" s="8" t="str">
        <f>IF(Dagbok!$F103=AA$2,Dagbok!$E103," ")</f>
        <v xml:space="preserve"> </v>
      </c>
      <c r="AB109" s="8" t="str">
        <f>IF(Dagbok!$G103=AA$2,Dagbok!$E103," ")</f>
        <v xml:space="preserve"> </v>
      </c>
      <c r="AC109" s="8" t="str">
        <f>IF(Dagbok!$F103=AC$2,Dagbok!$E103," ")</f>
        <v xml:space="preserve"> </v>
      </c>
      <c r="AD109" s="8" t="str">
        <f>IF(Dagbok!$G103=AC$2,Dagbok!$E103," ")</f>
        <v xml:space="preserve"> </v>
      </c>
      <c r="AE109" s="8" t="str">
        <f>IF(Dagbok!$F103=AE$2,Dagbok!$E103," ")</f>
        <v xml:space="preserve"> </v>
      </c>
      <c r="AF109" s="8" t="str">
        <f>IF(Dagbok!$G103=AE$2,Dagbok!$E103," ")</f>
        <v xml:space="preserve"> </v>
      </c>
      <c r="AG109" s="8" t="str">
        <f>IF(Dagbok!$F103=AG$2,Dagbok!$E103," ")</f>
        <v xml:space="preserve"> </v>
      </c>
      <c r="AH109" s="8" t="str">
        <f>IF(Dagbok!$G103=AG$2,Dagbok!$E103," ")</f>
        <v xml:space="preserve"> </v>
      </c>
      <c r="AI109" s="8" t="str">
        <f>IF(Dagbok!$F103=AI$2,Dagbok!$E103," ")</f>
        <v xml:space="preserve"> </v>
      </c>
      <c r="AJ109" s="8" t="str">
        <f>IF(Dagbok!$G103=AI$2,Dagbok!$E103," ")</f>
        <v xml:space="preserve"> </v>
      </c>
      <c r="AK109" s="8" t="str">
        <f>IF(Dagbok!$F103=AK$2,Dagbok!$E103," ")</f>
        <v xml:space="preserve"> </v>
      </c>
      <c r="AL109" s="8" t="str">
        <f>IF(Dagbok!$G103=AK$2,Dagbok!$E103," ")</f>
        <v xml:space="preserve"> </v>
      </c>
      <c r="AM109" s="8" t="str">
        <f>IF(Dagbok!$F103=AM$2,Dagbok!$E103," ")</f>
        <v xml:space="preserve"> </v>
      </c>
      <c r="AN109" s="8" t="str">
        <f>IF(Dagbok!$G103=AM$2,Dagbok!$E103," ")</f>
        <v xml:space="preserve"> </v>
      </c>
    </row>
    <row r="110" spans="1:40" x14ac:dyDescent="0.25">
      <c r="A110" s="32">
        <f>IF(Dagbok!B104&gt;0,Dagbok!B104," ")</f>
        <v>102</v>
      </c>
      <c r="B110" s="32">
        <f>IF(Dagbok!C104&gt;0,Dagbok!C104," ")</f>
        <v>73</v>
      </c>
      <c r="C110" s="8" t="str">
        <f>IF(Dagbok!$F104=C$2,Dagbok!$E104," ")</f>
        <v xml:space="preserve"> </v>
      </c>
      <c r="D110" s="8" t="str">
        <f>IF(Dagbok!$G104=C$2,Dagbok!$E104," ")</f>
        <v xml:space="preserve"> </v>
      </c>
      <c r="E110" s="8" t="str">
        <f>IF(Dagbok!$F104=E$2,Dagbok!$E104," ")</f>
        <v xml:space="preserve"> </v>
      </c>
      <c r="F110" s="8" t="str">
        <f>IF(Dagbok!$G104=E$2,Dagbok!$E104," ")</f>
        <v xml:space="preserve"> </v>
      </c>
      <c r="G110" s="8" t="str">
        <f>IF(Dagbok!$F104=G$2,Dagbok!$E104," ")</f>
        <v xml:space="preserve"> </v>
      </c>
      <c r="H110" s="8" t="str">
        <f>IF(Dagbok!$G104=G$2,Dagbok!$E104," ")</f>
        <v xml:space="preserve"> </v>
      </c>
      <c r="I110" s="8" t="str">
        <f>IF(Dagbok!$F104=I$2,Dagbok!$E104," ")</f>
        <v xml:space="preserve"> </v>
      </c>
      <c r="J110" s="8" t="str">
        <f>IF(Dagbok!$G104=I$2,Dagbok!$E104," ")</f>
        <v xml:space="preserve"> </v>
      </c>
      <c r="K110" s="8" t="str">
        <f>IF(Dagbok!$F104=K$2,Dagbok!$E104," ")</f>
        <v xml:space="preserve"> </v>
      </c>
      <c r="L110" s="8" t="str">
        <f>IF(Dagbok!$G104=K$2,Dagbok!$E104," ")</f>
        <v xml:space="preserve"> </v>
      </c>
      <c r="M110" s="8" t="str">
        <f>IF(Dagbok!$F104=M$2,Dagbok!$E104," ")</f>
        <v xml:space="preserve"> </v>
      </c>
      <c r="N110" s="8" t="str">
        <f>IF(Dagbok!$G104=M$2,Dagbok!$E104," ")</f>
        <v xml:space="preserve"> </v>
      </c>
      <c r="O110" s="8" t="str">
        <f>IF(Dagbok!$F104=O$2,Dagbok!$E104," ")</f>
        <v xml:space="preserve"> </v>
      </c>
      <c r="P110" s="8" t="str">
        <f>IF(Dagbok!$G104=O$2,Dagbok!$E104," ")</f>
        <v xml:space="preserve"> </v>
      </c>
      <c r="Q110" s="8" t="str">
        <f>IF(Dagbok!$F104=Q$2,Dagbok!$E104," ")</f>
        <v xml:space="preserve"> </v>
      </c>
      <c r="R110" s="8" t="str">
        <f>IF(Dagbok!$G104=Q$2,Dagbok!$E104," ")</f>
        <v xml:space="preserve"> </v>
      </c>
      <c r="S110" s="8" t="str">
        <f>IF(Dagbok!$F104=S$2,Dagbok!$E104," ")</f>
        <v xml:space="preserve"> </v>
      </c>
      <c r="T110" s="8" t="str">
        <f>IF(Dagbok!$G104=S$2,Dagbok!$E104," ")</f>
        <v xml:space="preserve"> </v>
      </c>
      <c r="U110" s="8" t="str">
        <f>IF(Dagbok!$F104=U$2,Dagbok!$E104," ")</f>
        <v xml:space="preserve"> </v>
      </c>
      <c r="V110" s="8" t="str">
        <f>IF(Dagbok!$G104=U$2,Dagbok!$E104," ")</f>
        <v xml:space="preserve"> </v>
      </c>
      <c r="W110" s="8" t="str">
        <f>IF(Dagbok!$F104=W$2,Dagbok!$E104," ")</f>
        <v xml:space="preserve"> </v>
      </c>
      <c r="X110" s="8" t="str">
        <f>IF(Dagbok!$G104=W$2,Dagbok!$E104," ")</f>
        <v xml:space="preserve"> </v>
      </c>
      <c r="Y110" s="8" t="str">
        <f>IF(Dagbok!$F104=Y$2,Dagbok!$E104," ")</f>
        <v xml:space="preserve"> </v>
      </c>
      <c r="Z110" s="8" t="str">
        <f>IF(Dagbok!$G104=Y$2,Dagbok!$E104," ")</f>
        <v xml:space="preserve"> </v>
      </c>
      <c r="AA110" s="8" t="str">
        <f>IF(Dagbok!$F104=AA$2,Dagbok!$E104," ")</f>
        <v xml:space="preserve"> </v>
      </c>
      <c r="AB110" s="8" t="str">
        <f>IF(Dagbok!$G104=AA$2,Dagbok!$E104," ")</f>
        <v xml:space="preserve"> </v>
      </c>
      <c r="AC110" s="8" t="str">
        <f>IF(Dagbok!$F104=AC$2,Dagbok!$E104," ")</f>
        <v xml:space="preserve"> </v>
      </c>
      <c r="AD110" s="8" t="str">
        <f>IF(Dagbok!$G104=AC$2,Dagbok!$E104," ")</f>
        <v xml:space="preserve"> </v>
      </c>
      <c r="AE110" s="8" t="str">
        <f>IF(Dagbok!$F104=AE$2,Dagbok!$E104," ")</f>
        <v xml:space="preserve"> </v>
      </c>
      <c r="AF110" s="8" t="str">
        <f>IF(Dagbok!$G104=AE$2,Dagbok!$E104," ")</f>
        <v xml:space="preserve"> </v>
      </c>
      <c r="AG110" s="8" t="str">
        <f>IF(Dagbok!$F104=AG$2,Dagbok!$E104," ")</f>
        <v xml:space="preserve"> </v>
      </c>
      <c r="AH110" s="8" t="str">
        <f>IF(Dagbok!$G104=AG$2,Dagbok!$E104," ")</f>
        <v xml:space="preserve"> </v>
      </c>
      <c r="AI110" s="8" t="str">
        <f>IF(Dagbok!$F104=AI$2,Dagbok!$E104," ")</f>
        <v xml:space="preserve"> </v>
      </c>
      <c r="AJ110" s="8" t="str">
        <f>IF(Dagbok!$G104=AI$2,Dagbok!$E104," ")</f>
        <v xml:space="preserve"> </v>
      </c>
      <c r="AK110" s="8" t="str">
        <f>IF(Dagbok!$F104=AK$2,Dagbok!$E104," ")</f>
        <v xml:space="preserve"> </v>
      </c>
      <c r="AL110" s="8" t="str">
        <f>IF(Dagbok!$G104=AK$2,Dagbok!$E104," ")</f>
        <v xml:space="preserve"> </v>
      </c>
      <c r="AM110" s="8" t="str">
        <f>IF(Dagbok!$F104=AM$2,Dagbok!$E104," ")</f>
        <v xml:space="preserve"> </v>
      </c>
      <c r="AN110" s="8" t="str">
        <f>IF(Dagbok!$G104=AM$2,Dagbok!$E104," ")</f>
        <v xml:space="preserve"> </v>
      </c>
    </row>
    <row r="111" spans="1:40" x14ac:dyDescent="0.25">
      <c r="A111" s="32">
        <f>IF(Dagbok!B105&gt;0,Dagbok!B105," ")</f>
        <v>103</v>
      </c>
      <c r="B111" s="32">
        <f>IF(Dagbok!C105&gt;0,Dagbok!C105," ")</f>
        <v>74</v>
      </c>
      <c r="C111" s="8" t="str">
        <f>IF(Dagbok!$F105=C$2,Dagbok!$E105," ")</f>
        <v xml:space="preserve"> </v>
      </c>
      <c r="D111" s="8" t="str">
        <f>IF(Dagbok!$G105=C$2,Dagbok!$E105," ")</f>
        <v xml:space="preserve"> </v>
      </c>
      <c r="E111" s="8" t="str">
        <f>IF(Dagbok!$F105=E$2,Dagbok!$E105," ")</f>
        <v xml:space="preserve"> </v>
      </c>
      <c r="F111" s="8" t="str">
        <f>IF(Dagbok!$G105=E$2,Dagbok!$E105," ")</f>
        <v xml:space="preserve"> </v>
      </c>
      <c r="G111" s="8" t="str">
        <f>IF(Dagbok!$F105=G$2,Dagbok!$E105," ")</f>
        <v xml:space="preserve"> </v>
      </c>
      <c r="H111" s="8" t="str">
        <f>IF(Dagbok!$G105=G$2,Dagbok!$E105," ")</f>
        <v xml:space="preserve"> </v>
      </c>
      <c r="I111" s="8" t="str">
        <f>IF(Dagbok!$F105=I$2,Dagbok!$E105," ")</f>
        <v xml:space="preserve"> </v>
      </c>
      <c r="J111" s="8" t="str">
        <f>IF(Dagbok!$G105=I$2,Dagbok!$E105," ")</f>
        <v xml:space="preserve"> </v>
      </c>
      <c r="K111" s="8" t="str">
        <f>IF(Dagbok!$F105=K$2,Dagbok!$E105," ")</f>
        <v xml:space="preserve"> </v>
      </c>
      <c r="L111" s="8" t="str">
        <f>IF(Dagbok!$G105=K$2,Dagbok!$E105," ")</f>
        <v xml:space="preserve"> </v>
      </c>
      <c r="M111" s="8" t="str">
        <f>IF(Dagbok!$F105=M$2,Dagbok!$E105," ")</f>
        <v xml:space="preserve"> </v>
      </c>
      <c r="N111" s="8" t="str">
        <f>IF(Dagbok!$G105=M$2,Dagbok!$E105," ")</f>
        <v xml:space="preserve"> </v>
      </c>
      <c r="O111" s="8">
        <f>IF(Dagbok!$F105=O$2,Dagbok!$E105," ")</f>
        <v>499</v>
      </c>
      <c r="P111" s="8" t="str">
        <f>IF(Dagbok!$G105=O$2,Dagbok!$E105," ")</f>
        <v xml:space="preserve"> </v>
      </c>
      <c r="Q111" s="8" t="str">
        <f>IF(Dagbok!$F105=Q$2,Dagbok!$E105," ")</f>
        <v xml:space="preserve"> </v>
      </c>
      <c r="R111" s="8" t="str">
        <f>IF(Dagbok!$G105=Q$2,Dagbok!$E105," ")</f>
        <v xml:space="preserve"> </v>
      </c>
      <c r="S111" s="8" t="str">
        <f>IF(Dagbok!$F105=S$2,Dagbok!$E105," ")</f>
        <v xml:space="preserve"> </v>
      </c>
      <c r="T111" s="8" t="str">
        <f>IF(Dagbok!$G105=S$2,Dagbok!$E105," ")</f>
        <v xml:space="preserve"> </v>
      </c>
      <c r="U111" s="8" t="str">
        <f>IF(Dagbok!$F105=U$2,Dagbok!$E105," ")</f>
        <v xml:space="preserve"> </v>
      </c>
      <c r="V111" s="8" t="str">
        <f>IF(Dagbok!$G105=U$2,Dagbok!$E105," ")</f>
        <v xml:space="preserve"> </v>
      </c>
      <c r="W111" s="8" t="str">
        <f>IF(Dagbok!$F105=W$2,Dagbok!$E105," ")</f>
        <v xml:space="preserve"> </v>
      </c>
      <c r="X111" s="8" t="str">
        <f>IF(Dagbok!$G105=W$2,Dagbok!$E105," ")</f>
        <v xml:space="preserve"> </v>
      </c>
      <c r="Y111" s="8" t="str">
        <f>IF(Dagbok!$F105=Y$2,Dagbok!$E105," ")</f>
        <v xml:space="preserve"> </v>
      </c>
      <c r="Z111" s="8" t="str">
        <f>IF(Dagbok!$G105=Y$2,Dagbok!$E105," ")</f>
        <v xml:space="preserve"> </v>
      </c>
      <c r="AA111" s="8" t="str">
        <f>IF(Dagbok!$F105=AA$2,Dagbok!$E105," ")</f>
        <v xml:space="preserve"> </v>
      </c>
      <c r="AB111" s="8" t="str">
        <f>IF(Dagbok!$G105=AA$2,Dagbok!$E105," ")</f>
        <v xml:space="preserve"> </v>
      </c>
      <c r="AC111" s="8" t="str">
        <f>IF(Dagbok!$F105=AC$2,Dagbok!$E105," ")</f>
        <v xml:space="preserve"> </v>
      </c>
      <c r="AD111" s="8" t="str">
        <f>IF(Dagbok!$G105=AC$2,Dagbok!$E105," ")</f>
        <v xml:space="preserve"> </v>
      </c>
      <c r="AE111" s="8" t="str">
        <f>IF(Dagbok!$F105=AE$2,Dagbok!$E105," ")</f>
        <v xml:space="preserve"> </v>
      </c>
      <c r="AF111" s="8" t="str">
        <f>IF(Dagbok!$G105=AE$2,Dagbok!$E105," ")</f>
        <v xml:space="preserve"> </v>
      </c>
      <c r="AG111" s="8" t="str">
        <f>IF(Dagbok!$F105=AG$2,Dagbok!$E105," ")</f>
        <v xml:space="preserve"> </v>
      </c>
      <c r="AH111" s="8" t="str">
        <f>IF(Dagbok!$G105=AG$2,Dagbok!$E105," ")</f>
        <v xml:space="preserve"> </v>
      </c>
      <c r="AI111" s="8" t="str">
        <f>IF(Dagbok!$F105=AI$2,Dagbok!$E105," ")</f>
        <v xml:space="preserve"> </v>
      </c>
      <c r="AJ111" s="8" t="str">
        <f>IF(Dagbok!$G105=AI$2,Dagbok!$E105," ")</f>
        <v xml:space="preserve"> </v>
      </c>
      <c r="AK111" s="8" t="str">
        <f>IF(Dagbok!$F105=AK$2,Dagbok!$E105," ")</f>
        <v xml:space="preserve"> </v>
      </c>
      <c r="AL111" s="8" t="str">
        <f>IF(Dagbok!$G105=AK$2,Dagbok!$E105," ")</f>
        <v xml:space="preserve"> </v>
      </c>
      <c r="AM111" s="8" t="str">
        <f>IF(Dagbok!$F105=AM$2,Dagbok!$E105," ")</f>
        <v xml:space="preserve"> </v>
      </c>
      <c r="AN111" s="8" t="str">
        <f>IF(Dagbok!$G105=AM$2,Dagbok!$E105," ")</f>
        <v xml:space="preserve"> </v>
      </c>
    </row>
    <row r="112" spans="1:40" x14ac:dyDescent="0.25">
      <c r="A112" s="32">
        <f>IF(Dagbok!B106&gt;0,Dagbok!B106," ")</f>
        <v>104</v>
      </c>
      <c r="B112" s="32">
        <f>IF(Dagbok!C106&gt;0,Dagbok!C106," ")</f>
        <v>75</v>
      </c>
      <c r="C112" s="8" t="str">
        <f>IF(Dagbok!$F106=C$2,Dagbok!$E106," ")</f>
        <v xml:space="preserve"> </v>
      </c>
      <c r="D112" s="8" t="str">
        <f>IF(Dagbok!$G106=C$2,Dagbok!$E106," ")</f>
        <v xml:space="preserve"> </v>
      </c>
      <c r="E112" s="8" t="str">
        <f>IF(Dagbok!$F106=E$2,Dagbok!$E106," ")</f>
        <v xml:space="preserve"> </v>
      </c>
      <c r="F112" s="8" t="str">
        <f>IF(Dagbok!$G106=E$2,Dagbok!$E106," ")</f>
        <v xml:space="preserve"> </v>
      </c>
      <c r="G112" s="8" t="str">
        <f>IF(Dagbok!$F106=G$2,Dagbok!$E106," ")</f>
        <v xml:space="preserve"> </v>
      </c>
      <c r="H112" s="8" t="str">
        <f>IF(Dagbok!$G106=G$2,Dagbok!$E106," ")</f>
        <v xml:space="preserve"> </v>
      </c>
      <c r="I112" s="8" t="str">
        <f>IF(Dagbok!$F106=I$2,Dagbok!$E106," ")</f>
        <v xml:space="preserve"> </v>
      </c>
      <c r="J112" s="8" t="str">
        <f>IF(Dagbok!$G106=I$2,Dagbok!$E106," ")</f>
        <v xml:space="preserve"> </v>
      </c>
      <c r="K112" s="8" t="str">
        <f>IF(Dagbok!$F106=K$2,Dagbok!$E106," ")</f>
        <v xml:space="preserve"> </v>
      </c>
      <c r="L112" s="8" t="str">
        <f>IF(Dagbok!$G106=K$2,Dagbok!$E106," ")</f>
        <v xml:space="preserve"> </v>
      </c>
      <c r="M112" s="8" t="str">
        <f>IF(Dagbok!$F106=M$2,Dagbok!$E106," ")</f>
        <v xml:space="preserve"> </v>
      </c>
      <c r="N112" s="8" t="str">
        <f>IF(Dagbok!$G106=M$2,Dagbok!$E106," ")</f>
        <v xml:space="preserve"> </v>
      </c>
      <c r="O112" s="8" t="str">
        <f>IF(Dagbok!$F106=O$2,Dagbok!$E106," ")</f>
        <v xml:space="preserve"> </v>
      </c>
      <c r="P112" s="8">
        <f>IF(Dagbok!$G106=O$2,Dagbok!$E106," ")</f>
        <v>500</v>
      </c>
      <c r="Q112" s="8" t="str">
        <f>IF(Dagbok!$F106=Q$2,Dagbok!$E106," ")</f>
        <v xml:space="preserve"> </v>
      </c>
      <c r="R112" s="8" t="str">
        <f>IF(Dagbok!$G106=Q$2,Dagbok!$E106," ")</f>
        <v xml:space="preserve"> </v>
      </c>
      <c r="S112" s="8" t="str">
        <f>IF(Dagbok!$F106=S$2,Dagbok!$E106," ")</f>
        <v xml:space="preserve"> </v>
      </c>
      <c r="T112" s="8" t="str">
        <f>IF(Dagbok!$G106=S$2,Dagbok!$E106," ")</f>
        <v xml:space="preserve"> </v>
      </c>
      <c r="U112" s="8" t="str">
        <f>IF(Dagbok!$F106=U$2,Dagbok!$E106," ")</f>
        <v xml:space="preserve"> </v>
      </c>
      <c r="V112" s="8" t="str">
        <f>IF(Dagbok!$G106=U$2,Dagbok!$E106," ")</f>
        <v xml:space="preserve"> </v>
      </c>
      <c r="W112" s="8" t="str">
        <f>IF(Dagbok!$F106=W$2,Dagbok!$E106," ")</f>
        <v xml:space="preserve"> </v>
      </c>
      <c r="X112" s="8" t="str">
        <f>IF(Dagbok!$G106=W$2,Dagbok!$E106," ")</f>
        <v xml:space="preserve"> </v>
      </c>
      <c r="Y112" s="8" t="str">
        <f>IF(Dagbok!$F106=Y$2,Dagbok!$E106," ")</f>
        <v xml:space="preserve"> </v>
      </c>
      <c r="Z112" s="8" t="str">
        <f>IF(Dagbok!$G106=Y$2,Dagbok!$E106," ")</f>
        <v xml:space="preserve"> </v>
      </c>
      <c r="AA112" s="8" t="str">
        <f>IF(Dagbok!$F106=AA$2,Dagbok!$E106," ")</f>
        <v xml:space="preserve"> </v>
      </c>
      <c r="AB112" s="8" t="str">
        <f>IF(Dagbok!$G106=AA$2,Dagbok!$E106," ")</f>
        <v xml:space="preserve"> </v>
      </c>
      <c r="AC112" s="8" t="str">
        <f>IF(Dagbok!$F106=AC$2,Dagbok!$E106," ")</f>
        <v xml:space="preserve"> </v>
      </c>
      <c r="AD112" s="8" t="str">
        <f>IF(Dagbok!$G106=AC$2,Dagbok!$E106," ")</f>
        <v xml:space="preserve"> </v>
      </c>
      <c r="AE112" s="8" t="str">
        <f>IF(Dagbok!$F106=AE$2,Dagbok!$E106," ")</f>
        <v xml:space="preserve"> </v>
      </c>
      <c r="AF112" s="8" t="str">
        <f>IF(Dagbok!$G106=AE$2,Dagbok!$E106," ")</f>
        <v xml:space="preserve"> </v>
      </c>
      <c r="AG112" s="8" t="str">
        <f>IF(Dagbok!$F106=AG$2,Dagbok!$E106," ")</f>
        <v xml:space="preserve"> </v>
      </c>
      <c r="AH112" s="8" t="str">
        <f>IF(Dagbok!$G106=AG$2,Dagbok!$E106," ")</f>
        <v xml:space="preserve"> </v>
      </c>
      <c r="AI112" s="8" t="str">
        <f>IF(Dagbok!$F106=AI$2,Dagbok!$E106," ")</f>
        <v xml:space="preserve"> </v>
      </c>
      <c r="AJ112" s="8" t="str">
        <f>IF(Dagbok!$G106=AI$2,Dagbok!$E106," ")</f>
        <v xml:space="preserve"> </v>
      </c>
      <c r="AK112" s="8" t="str">
        <f>IF(Dagbok!$F106=AK$2,Dagbok!$E106," ")</f>
        <v xml:space="preserve"> </v>
      </c>
      <c r="AL112" s="8" t="str">
        <f>IF(Dagbok!$G106=AK$2,Dagbok!$E106," ")</f>
        <v xml:space="preserve"> </v>
      </c>
      <c r="AM112" s="8" t="str">
        <f>IF(Dagbok!$F106=AM$2,Dagbok!$E106," ")</f>
        <v xml:space="preserve"> </v>
      </c>
      <c r="AN112" s="8" t="str">
        <f>IF(Dagbok!$G106=AM$2,Dagbok!$E106," ")</f>
        <v xml:space="preserve"> </v>
      </c>
    </row>
    <row r="113" spans="1:40" x14ac:dyDescent="0.25">
      <c r="A113" s="32">
        <f>IF(Dagbok!B107&gt;0,Dagbok!B107," ")</f>
        <v>105</v>
      </c>
      <c r="B113" s="32">
        <f>IF(Dagbok!C107&gt;0,Dagbok!C107," ")</f>
        <v>76</v>
      </c>
      <c r="C113" s="8" t="str">
        <f>IF(Dagbok!$F107=C$2,Dagbok!$E107," ")</f>
        <v xml:space="preserve"> </v>
      </c>
      <c r="D113" s="8" t="str">
        <f>IF(Dagbok!$G107=C$2,Dagbok!$E107," ")</f>
        <v xml:space="preserve"> </v>
      </c>
      <c r="E113" s="8" t="str">
        <f>IF(Dagbok!$F107=E$2,Dagbok!$E107," ")</f>
        <v xml:space="preserve"> </v>
      </c>
      <c r="F113" s="8" t="str">
        <f>IF(Dagbok!$G107=E$2,Dagbok!$E107," ")</f>
        <v xml:space="preserve"> </v>
      </c>
      <c r="G113" s="8" t="str">
        <f>IF(Dagbok!$F107=G$2,Dagbok!$E107," ")</f>
        <v xml:space="preserve"> </v>
      </c>
      <c r="H113" s="8" t="str">
        <f>IF(Dagbok!$G107=G$2,Dagbok!$E107," ")</f>
        <v xml:space="preserve"> </v>
      </c>
      <c r="I113" s="8" t="str">
        <f>IF(Dagbok!$F107=I$2,Dagbok!$E107," ")</f>
        <v xml:space="preserve"> </v>
      </c>
      <c r="J113" s="8" t="str">
        <f>IF(Dagbok!$G107=I$2,Dagbok!$E107," ")</f>
        <v xml:space="preserve"> </v>
      </c>
      <c r="K113" s="8" t="str">
        <f>IF(Dagbok!$F107=K$2,Dagbok!$E107," ")</f>
        <v xml:space="preserve"> </v>
      </c>
      <c r="L113" s="8" t="str">
        <f>IF(Dagbok!$G107=K$2,Dagbok!$E107," ")</f>
        <v xml:space="preserve"> </v>
      </c>
      <c r="M113" s="8" t="str">
        <f>IF(Dagbok!$F107=M$2,Dagbok!$E107," ")</f>
        <v xml:space="preserve"> </v>
      </c>
      <c r="N113" s="8" t="str">
        <f>IF(Dagbok!$G107=M$2,Dagbok!$E107," ")</f>
        <v xml:space="preserve"> </v>
      </c>
      <c r="O113" s="8" t="str">
        <f>IF(Dagbok!$F107=O$2,Dagbok!$E107," ")</f>
        <v xml:space="preserve"> </v>
      </c>
      <c r="P113" s="8" t="str">
        <f>IF(Dagbok!$G107=O$2,Dagbok!$E107," ")</f>
        <v xml:space="preserve"> </v>
      </c>
      <c r="Q113" s="8" t="str">
        <f>IF(Dagbok!$F107=Q$2,Dagbok!$E107," ")</f>
        <v xml:space="preserve"> </v>
      </c>
      <c r="R113" s="8" t="str">
        <f>IF(Dagbok!$G107=Q$2,Dagbok!$E107," ")</f>
        <v xml:space="preserve"> </v>
      </c>
      <c r="S113" s="8" t="str">
        <f>IF(Dagbok!$F107=S$2,Dagbok!$E107," ")</f>
        <v xml:space="preserve"> </v>
      </c>
      <c r="T113" s="8" t="str">
        <f>IF(Dagbok!$G107=S$2,Dagbok!$E107," ")</f>
        <v xml:space="preserve"> </v>
      </c>
      <c r="U113" s="8" t="str">
        <f>IF(Dagbok!$F107=U$2,Dagbok!$E107," ")</f>
        <v xml:space="preserve"> </v>
      </c>
      <c r="V113" s="8" t="str">
        <f>IF(Dagbok!$G107=U$2,Dagbok!$E107," ")</f>
        <v xml:space="preserve"> </v>
      </c>
      <c r="W113" s="8" t="str">
        <f>IF(Dagbok!$F107=W$2,Dagbok!$E107," ")</f>
        <v xml:space="preserve"> </v>
      </c>
      <c r="X113" s="8" t="str">
        <f>IF(Dagbok!$G107=W$2,Dagbok!$E107," ")</f>
        <v xml:space="preserve"> </v>
      </c>
      <c r="Y113" s="8" t="str">
        <f>IF(Dagbok!$F107=Y$2,Dagbok!$E107," ")</f>
        <v xml:space="preserve"> </v>
      </c>
      <c r="Z113" s="8" t="str">
        <f>IF(Dagbok!$G107=Y$2,Dagbok!$E107," ")</f>
        <v xml:space="preserve"> </v>
      </c>
      <c r="AA113" s="8" t="str">
        <f>IF(Dagbok!$F107=AA$2,Dagbok!$E107," ")</f>
        <v xml:space="preserve"> </v>
      </c>
      <c r="AB113" s="8" t="str">
        <f>IF(Dagbok!$G107=AA$2,Dagbok!$E107," ")</f>
        <v xml:space="preserve"> </v>
      </c>
      <c r="AC113" s="8" t="str">
        <f>IF(Dagbok!$F107=AC$2,Dagbok!$E107," ")</f>
        <v xml:space="preserve"> </v>
      </c>
      <c r="AD113" s="8" t="str">
        <f>IF(Dagbok!$G107=AC$2,Dagbok!$E107," ")</f>
        <v xml:space="preserve"> </v>
      </c>
      <c r="AE113" s="8" t="str">
        <f>IF(Dagbok!$F107=AE$2,Dagbok!$E107," ")</f>
        <v xml:space="preserve"> </v>
      </c>
      <c r="AF113" s="8" t="str">
        <f>IF(Dagbok!$G107=AE$2,Dagbok!$E107," ")</f>
        <v xml:space="preserve"> </v>
      </c>
      <c r="AG113" s="8" t="str">
        <f>IF(Dagbok!$F107=AG$2,Dagbok!$E107," ")</f>
        <v xml:space="preserve"> </v>
      </c>
      <c r="AH113" s="8" t="str">
        <f>IF(Dagbok!$G107=AG$2,Dagbok!$E107," ")</f>
        <v xml:space="preserve"> </v>
      </c>
      <c r="AI113" s="8" t="str">
        <f>IF(Dagbok!$F107=AI$2,Dagbok!$E107," ")</f>
        <v xml:space="preserve"> </v>
      </c>
      <c r="AJ113" s="8" t="str">
        <f>IF(Dagbok!$G107=AI$2,Dagbok!$E107," ")</f>
        <v xml:space="preserve"> </v>
      </c>
      <c r="AK113" s="8" t="str">
        <f>IF(Dagbok!$F107=AK$2,Dagbok!$E107," ")</f>
        <v xml:space="preserve"> </v>
      </c>
      <c r="AL113" s="8" t="str">
        <f>IF(Dagbok!$G107=AK$2,Dagbok!$E107," ")</f>
        <v xml:space="preserve"> </v>
      </c>
      <c r="AM113" s="8" t="str">
        <f>IF(Dagbok!$F107=AM$2,Dagbok!$E107," ")</f>
        <v xml:space="preserve"> </v>
      </c>
      <c r="AN113" s="8" t="str">
        <f>IF(Dagbok!$G107=AM$2,Dagbok!$E107," ")</f>
        <v xml:space="preserve"> </v>
      </c>
    </row>
    <row r="114" spans="1:40" x14ac:dyDescent="0.25">
      <c r="A114" s="32">
        <f>IF(Dagbok!B108&gt;0,Dagbok!B108," ")</f>
        <v>106</v>
      </c>
      <c r="B114" s="32">
        <f>IF(Dagbok!C108&gt;0,Dagbok!C108," ")</f>
        <v>77</v>
      </c>
      <c r="C114" s="8" t="str">
        <f>IF(Dagbok!$F108=C$2,Dagbok!$E108," ")</f>
        <v xml:space="preserve"> </v>
      </c>
      <c r="D114" s="8" t="str">
        <f>IF(Dagbok!$G108=C$2,Dagbok!$E108," ")</f>
        <v xml:space="preserve"> </v>
      </c>
      <c r="E114" s="8" t="str">
        <f>IF(Dagbok!$F108=E$2,Dagbok!$E108," ")</f>
        <v xml:space="preserve"> </v>
      </c>
      <c r="F114" s="8" t="str">
        <f>IF(Dagbok!$G108=E$2,Dagbok!$E108," ")</f>
        <v xml:space="preserve"> </v>
      </c>
      <c r="G114" s="8" t="str">
        <f>IF(Dagbok!$F108=G$2,Dagbok!$E108," ")</f>
        <v xml:space="preserve"> </v>
      </c>
      <c r="H114" s="8" t="str">
        <f>IF(Dagbok!$G108=G$2,Dagbok!$E108," ")</f>
        <v xml:space="preserve"> </v>
      </c>
      <c r="I114" s="8" t="str">
        <f>IF(Dagbok!$F108=I$2,Dagbok!$E108," ")</f>
        <v xml:space="preserve"> </v>
      </c>
      <c r="J114" s="8" t="str">
        <f>IF(Dagbok!$G108=I$2,Dagbok!$E108," ")</f>
        <v xml:space="preserve"> </v>
      </c>
      <c r="K114" s="8" t="str">
        <f>IF(Dagbok!$F108=K$2,Dagbok!$E108," ")</f>
        <v xml:space="preserve"> </v>
      </c>
      <c r="L114" s="8" t="str">
        <f>IF(Dagbok!$G108=K$2,Dagbok!$E108," ")</f>
        <v xml:space="preserve"> </v>
      </c>
      <c r="M114" s="8" t="str">
        <f>IF(Dagbok!$F108=M$2,Dagbok!$E108," ")</f>
        <v xml:space="preserve"> </v>
      </c>
      <c r="N114" s="8" t="str">
        <f>IF(Dagbok!$G108=M$2,Dagbok!$E108," ")</f>
        <v xml:space="preserve"> </v>
      </c>
      <c r="O114" s="8" t="str">
        <f>IF(Dagbok!$F108=O$2,Dagbok!$E108," ")</f>
        <v xml:space="preserve"> </v>
      </c>
      <c r="P114" s="8" t="str">
        <f>IF(Dagbok!$G108=O$2,Dagbok!$E108," ")</f>
        <v xml:space="preserve"> </v>
      </c>
      <c r="Q114" s="8" t="str">
        <f>IF(Dagbok!$F108=Q$2,Dagbok!$E108," ")</f>
        <v xml:space="preserve"> </v>
      </c>
      <c r="R114" s="8" t="str">
        <f>IF(Dagbok!$G108=Q$2,Dagbok!$E108," ")</f>
        <v xml:space="preserve"> </v>
      </c>
      <c r="S114" s="8" t="str">
        <f>IF(Dagbok!$F108=S$2,Dagbok!$E108," ")</f>
        <v xml:space="preserve"> </v>
      </c>
      <c r="T114" s="8" t="str">
        <f>IF(Dagbok!$G108=S$2,Dagbok!$E108," ")</f>
        <v xml:space="preserve"> </v>
      </c>
      <c r="U114" s="8" t="str">
        <f>IF(Dagbok!$F108=U$2,Dagbok!$E108," ")</f>
        <v xml:space="preserve"> </v>
      </c>
      <c r="V114" s="8" t="str">
        <f>IF(Dagbok!$G108=U$2,Dagbok!$E108," ")</f>
        <v xml:space="preserve"> </v>
      </c>
      <c r="W114" s="8" t="str">
        <f>IF(Dagbok!$F108=W$2,Dagbok!$E108," ")</f>
        <v xml:space="preserve"> </v>
      </c>
      <c r="X114" s="8" t="str">
        <f>IF(Dagbok!$G108=W$2,Dagbok!$E108," ")</f>
        <v xml:space="preserve"> </v>
      </c>
      <c r="Y114" s="8" t="str">
        <f>IF(Dagbok!$F108=Y$2,Dagbok!$E108," ")</f>
        <v xml:space="preserve"> </v>
      </c>
      <c r="Z114" s="8" t="str">
        <f>IF(Dagbok!$G108=Y$2,Dagbok!$E108," ")</f>
        <v xml:space="preserve"> </v>
      </c>
      <c r="AA114" s="8" t="str">
        <f>IF(Dagbok!$F108=AA$2,Dagbok!$E108," ")</f>
        <v xml:space="preserve"> </v>
      </c>
      <c r="AB114" s="8" t="str">
        <f>IF(Dagbok!$G108=AA$2,Dagbok!$E108," ")</f>
        <v xml:space="preserve"> </v>
      </c>
      <c r="AC114" s="8" t="str">
        <f>IF(Dagbok!$F108=AC$2,Dagbok!$E108," ")</f>
        <v xml:space="preserve"> </v>
      </c>
      <c r="AD114" s="8" t="str">
        <f>IF(Dagbok!$G108=AC$2,Dagbok!$E108," ")</f>
        <v xml:space="preserve"> </v>
      </c>
      <c r="AE114" s="8" t="str">
        <f>IF(Dagbok!$F108=AE$2,Dagbok!$E108," ")</f>
        <v xml:space="preserve"> </v>
      </c>
      <c r="AF114" s="8" t="str">
        <f>IF(Dagbok!$G108=AE$2,Dagbok!$E108," ")</f>
        <v xml:space="preserve"> </v>
      </c>
      <c r="AG114" s="8" t="str">
        <f>IF(Dagbok!$F108=AG$2,Dagbok!$E108," ")</f>
        <v xml:space="preserve"> </v>
      </c>
      <c r="AH114" s="8" t="str">
        <f>IF(Dagbok!$G108=AG$2,Dagbok!$E108," ")</f>
        <v xml:space="preserve"> </v>
      </c>
      <c r="AI114" s="8" t="str">
        <f>IF(Dagbok!$F108=AI$2,Dagbok!$E108," ")</f>
        <v xml:space="preserve"> </v>
      </c>
      <c r="AJ114" s="8" t="str">
        <f>IF(Dagbok!$G108=AI$2,Dagbok!$E108," ")</f>
        <v xml:space="preserve"> </v>
      </c>
      <c r="AK114" s="8" t="str">
        <f>IF(Dagbok!$F108=AK$2,Dagbok!$E108," ")</f>
        <v xml:space="preserve"> </v>
      </c>
      <c r="AL114" s="8" t="str">
        <f>IF(Dagbok!$G108=AK$2,Dagbok!$E108," ")</f>
        <v xml:space="preserve"> </v>
      </c>
      <c r="AM114" s="8" t="str">
        <f>IF(Dagbok!$F108=AM$2,Dagbok!$E108," ")</f>
        <v xml:space="preserve"> </v>
      </c>
      <c r="AN114" s="8" t="str">
        <f>IF(Dagbok!$G108=AM$2,Dagbok!$E108," ")</f>
        <v xml:space="preserve"> </v>
      </c>
    </row>
    <row r="115" spans="1:40" x14ac:dyDescent="0.25">
      <c r="A115" s="32">
        <f>IF(Dagbok!B109&gt;0,Dagbok!B109," ")</f>
        <v>107</v>
      </c>
      <c r="B115" s="32">
        <f>IF(Dagbok!C109&gt;0,Dagbok!C109," ")</f>
        <v>78</v>
      </c>
      <c r="C115" s="8" t="str">
        <f>IF(Dagbok!$F109=C$2,Dagbok!$E109," ")</f>
        <v xml:space="preserve"> </v>
      </c>
      <c r="D115" s="8" t="str">
        <f>IF(Dagbok!$G109=C$2,Dagbok!$E109," ")</f>
        <v xml:space="preserve"> </v>
      </c>
      <c r="E115" s="8" t="str">
        <f>IF(Dagbok!$F109=E$2,Dagbok!$E109," ")</f>
        <v xml:space="preserve"> </v>
      </c>
      <c r="F115" s="8" t="str">
        <f>IF(Dagbok!$G109=E$2,Dagbok!$E109," ")</f>
        <v xml:space="preserve"> </v>
      </c>
      <c r="G115" s="8" t="str">
        <f>IF(Dagbok!$F109=G$2,Dagbok!$E109," ")</f>
        <v xml:space="preserve"> </v>
      </c>
      <c r="H115" s="8" t="str">
        <f>IF(Dagbok!$G109=G$2,Dagbok!$E109," ")</f>
        <v xml:space="preserve"> </v>
      </c>
      <c r="I115" s="8" t="str">
        <f>IF(Dagbok!$F109=I$2,Dagbok!$E109," ")</f>
        <v xml:space="preserve"> </v>
      </c>
      <c r="J115" s="8" t="str">
        <f>IF(Dagbok!$G109=I$2,Dagbok!$E109," ")</f>
        <v xml:space="preserve"> </v>
      </c>
      <c r="K115" s="8" t="str">
        <f>IF(Dagbok!$F109=K$2,Dagbok!$E109," ")</f>
        <v xml:space="preserve"> </v>
      </c>
      <c r="L115" s="8" t="str">
        <f>IF(Dagbok!$G109=K$2,Dagbok!$E109," ")</f>
        <v xml:space="preserve"> </v>
      </c>
      <c r="M115" s="8" t="str">
        <f>IF(Dagbok!$F109=M$2,Dagbok!$E109," ")</f>
        <v xml:space="preserve"> </v>
      </c>
      <c r="N115" s="8" t="str">
        <f>IF(Dagbok!$G109=M$2,Dagbok!$E109," ")</f>
        <v xml:space="preserve"> </v>
      </c>
      <c r="O115" s="8" t="str">
        <f>IF(Dagbok!$F109=O$2,Dagbok!$E109," ")</f>
        <v xml:space="preserve"> </v>
      </c>
      <c r="P115" s="8" t="str">
        <f>IF(Dagbok!$G109=O$2,Dagbok!$E109," ")</f>
        <v xml:space="preserve"> </v>
      </c>
      <c r="Q115" s="8" t="str">
        <f>IF(Dagbok!$F109=Q$2,Dagbok!$E109," ")</f>
        <v xml:space="preserve"> </v>
      </c>
      <c r="R115" s="8" t="str">
        <f>IF(Dagbok!$G109=Q$2,Dagbok!$E109," ")</f>
        <v xml:space="preserve"> </v>
      </c>
      <c r="S115" s="8" t="str">
        <f>IF(Dagbok!$F109=S$2,Dagbok!$E109," ")</f>
        <v xml:space="preserve"> </v>
      </c>
      <c r="T115" s="8" t="str">
        <f>IF(Dagbok!$G109=S$2,Dagbok!$E109," ")</f>
        <v xml:space="preserve"> </v>
      </c>
      <c r="U115" s="8" t="str">
        <f>IF(Dagbok!$F109=U$2,Dagbok!$E109," ")</f>
        <v xml:space="preserve"> </v>
      </c>
      <c r="V115" s="8" t="str">
        <f>IF(Dagbok!$G109=U$2,Dagbok!$E109," ")</f>
        <v xml:space="preserve"> </v>
      </c>
      <c r="W115" s="8" t="str">
        <f>IF(Dagbok!$F109=W$2,Dagbok!$E109," ")</f>
        <v xml:space="preserve"> </v>
      </c>
      <c r="X115" s="8" t="str">
        <f>IF(Dagbok!$G109=W$2,Dagbok!$E109," ")</f>
        <v xml:space="preserve"> </v>
      </c>
      <c r="Y115" s="8" t="str">
        <f>IF(Dagbok!$F109=Y$2,Dagbok!$E109," ")</f>
        <v xml:space="preserve"> </v>
      </c>
      <c r="Z115" s="8" t="str">
        <f>IF(Dagbok!$G109=Y$2,Dagbok!$E109," ")</f>
        <v xml:space="preserve"> </v>
      </c>
      <c r="AA115" s="8" t="str">
        <f>IF(Dagbok!$F109=AA$2,Dagbok!$E109," ")</f>
        <v xml:space="preserve"> </v>
      </c>
      <c r="AB115" s="8" t="str">
        <f>IF(Dagbok!$G109=AA$2,Dagbok!$E109," ")</f>
        <v xml:space="preserve"> </v>
      </c>
      <c r="AC115" s="8" t="str">
        <f>IF(Dagbok!$F109=AC$2,Dagbok!$E109," ")</f>
        <v xml:space="preserve"> </v>
      </c>
      <c r="AD115" s="8" t="str">
        <f>IF(Dagbok!$G109=AC$2,Dagbok!$E109," ")</f>
        <v xml:space="preserve"> </v>
      </c>
      <c r="AE115" s="8" t="str">
        <f>IF(Dagbok!$F109=AE$2,Dagbok!$E109," ")</f>
        <v xml:space="preserve"> </v>
      </c>
      <c r="AF115" s="8" t="str">
        <f>IF(Dagbok!$G109=AE$2,Dagbok!$E109," ")</f>
        <v xml:space="preserve"> </v>
      </c>
      <c r="AG115" s="8" t="str">
        <f>IF(Dagbok!$F109=AG$2,Dagbok!$E109," ")</f>
        <v xml:space="preserve"> </v>
      </c>
      <c r="AH115" s="8" t="str">
        <f>IF(Dagbok!$G109=AG$2,Dagbok!$E109," ")</f>
        <v xml:space="preserve"> </v>
      </c>
      <c r="AI115" s="8" t="str">
        <f>IF(Dagbok!$F109=AI$2,Dagbok!$E109," ")</f>
        <v xml:space="preserve"> </v>
      </c>
      <c r="AJ115" s="8" t="str">
        <f>IF(Dagbok!$G109=AI$2,Dagbok!$E109," ")</f>
        <v xml:space="preserve"> </v>
      </c>
      <c r="AK115" s="8" t="str">
        <f>IF(Dagbok!$F109=AK$2,Dagbok!$E109," ")</f>
        <v xml:space="preserve"> </v>
      </c>
      <c r="AL115" s="8" t="str">
        <f>IF(Dagbok!$G109=AK$2,Dagbok!$E109," ")</f>
        <v xml:space="preserve"> </v>
      </c>
      <c r="AM115" s="8" t="str">
        <f>IF(Dagbok!$F109=AM$2,Dagbok!$E109," ")</f>
        <v xml:space="preserve"> </v>
      </c>
      <c r="AN115" s="8" t="str">
        <f>IF(Dagbok!$G109=AM$2,Dagbok!$E109," ")</f>
        <v xml:space="preserve"> </v>
      </c>
    </row>
    <row r="116" spans="1:40" x14ac:dyDescent="0.25">
      <c r="A116" s="32">
        <f>IF(Dagbok!B110&gt;0,Dagbok!B110," ")</f>
        <v>108</v>
      </c>
      <c r="B116" s="32">
        <f>IF(Dagbok!C110&gt;0,Dagbok!C110," ")</f>
        <v>79</v>
      </c>
      <c r="C116" s="8" t="str">
        <f>IF(Dagbok!$F110=C$2,Dagbok!$E110," ")</f>
        <v xml:space="preserve"> </v>
      </c>
      <c r="D116" s="8" t="str">
        <f>IF(Dagbok!$G110=C$2,Dagbok!$E110," ")</f>
        <v xml:space="preserve"> </v>
      </c>
      <c r="E116" s="8" t="str">
        <f>IF(Dagbok!$F110=E$2,Dagbok!$E110," ")</f>
        <v xml:space="preserve"> </v>
      </c>
      <c r="F116" s="8" t="str">
        <f>IF(Dagbok!$G110=E$2,Dagbok!$E110," ")</f>
        <v xml:space="preserve"> </v>
      </c>
      <c r="G116" s="8" t="str">
        <f>IF(Dagbok!$F110=G$2,Dagbok!$E110," ")</f>
        <v xml:space="preserve"> </v>
      </c>
      <c r="H116" s="8" t="str">
        <f>IF(Dagbok!$G110=G$2,Dagbok!$E110," ")</f>
        <v xml:space="preserve"> </v>
      </c>
      <c r="I116" s="8" t="str">
        <f>IF(Dagbok!$F110=I$2,Dagbok!$E110," ")</f>
        <v xml:space="preserve"> </v>
      </c>
      <c r="J116" s="8" t="str">
        <f>IF(Dagbok!$G110=I$2,Dagbok!$E110," ")</f>
        <v xml:space="preserve"> </v>
      </c>
      <c r="K116" s="8" t="str">
        <f>IF(Dagbok!$F110=K$2,Dagbok!$E110," ")</f>
        <v xml:space="preserve"> </v>
      </c>
      <c r="L116" s="8" t="str">
        <f>IF(Dagbok!$G110=K$2,Dagbok!$E110," ")</f>
        <v xml:space="preserve"> </v>
      </c>
      <c r="M116" s="8" t="str">
        <f>IF(Dagbok!$F110=M$2,Dagbok!$E110," ")</f>
        <v xml:space="preserve"> </v>
      </c>
      <c r="N116" s="8" t="str">
        <f>IF(Dagbok!$G110=M$2,Dagbok!$E110," ")</f>
        <v xml:space="preserve"> </v>
      </c>
      <c r="O116" s="8" t="str">
        <f>IF(Dagbok!$F110=O$2,Dagbok!$E110," ")</f>
        <v xml:space="preserve"> </v>
      </c>
      <c r="P116" s="8" t="str">
        <f>IF(Dagbok!$G110=O$2,Dagbok!$E110," ")</f>
        <v xml:space="preserve"> </v>
      </c>
      <c r="Q116" s="8" t="str">
        <f>IF(Dagbok!$F110=Q$2,Dagbok!$E110," ")</f>
        <v xml:space="preserve"> </v>
      </c>
      <c r="R116" s="8" t="str">
        <f>IF(Dagbok!$G110=Q$2,Dagbok!$E110," ")</f>
        <v xml:space="preserve"> </v>
      </c>
      <c r="S116" s="8" t="str">
        <f>IF(Dagbok!$F110=S$2,Dagbok!$E110," ")</f>
        <v xml:space="preserve"> </v>
      </c>
      <c r="T116" s="8" t="str">
        <f>IF(Dagbok!$G110=S$2,Dagbok!$E110," ")</f>
        <v xml:space="preserve"> </v>
      </c>
      <c r="U116" s="8" t="str">
        <f>IF(Dagbok!$F110=U$2,Dagbok!$E110," ")</f>
        <v xml:space="preserve"> </v>
      </c>
      <c r="V116" s="8" t="str">
        <f>IF(Dagbok!$G110=U$2,Dagbok!$E110," ")</f>
        <v xml:space="preserve"> </v>
      </c>
      <c r="W116" s="8" t="str">
        <f>IF(Dagbok!$F110=W$2,Dagbok!$E110," ")</f>
        <v xml:space="preserve"> </v>
      </c>
      <c r="X116" s="8" t="str">
        <f>IF(Dagbok!$G110=W$2,Dagbok!$E110," ")</f>
        <v xml:space="preserve"> </v>
      </c>
      <c r="Y116" s="8" t="str">
        <f>IF(Dagbok!$F110=Y$2,Dagbok!$E110," ")</f>
        <v xml:space="preserve"> </v>
      </c>
      <c r="Z116" s="8" t="str">
        <f>IF(Dagbok!$G110=Y$2,Dagbok!$E110," ")</f>
        <v xml:space="preserve"> </v>
      </c>
      <c r="AA116" s="8" t="str">
        <f>IF(Dagbok!$F110=AA$2,Dagbok!$E110," ")</f>
        <v xml:space="preserve"> </v>
      </c>
      <c r="AB116" s="8" t="str">
        <f>IF(Dagbok!$G110=AA$2,Dagbok!$E110," ")</f>
        <v xml:space="preserve"> </v>
      </c>
      <c r="AC116" s="8" t="str">
        <f>IF(Dagbok!$F110=AC$2,Dagbok!$E110," ")</f>
        <v xml:space="preserve"> </v>
      </c>
      <c r="AD116" s="8" t="str">
        <f>IF(Dagbok!$G110=AC$2,Dagbok!$E110," ")</f>
        <v xml:space="preserve"> </v>
      </c>
      <c r="AE116" s="8" t="str">
        <f>IF(Dagbok!$F110=AE$2,Dagbok!$E110," ")</f>
        <v xml:space="preserve"> </v>
      </c>
      <c r="AF116" s="8" t="str">
        <f>IF(Dagbok!$G110=AE$2,Dagbok!$E110," ")</f>
        <v xml:space="preserve"> </v>
      </c>
      <c r="AG116" s="8" t="str">
        <f>IF(Dagbok!$F110=AG$2,Dagbok!$E110," ")</f>
        <v xml:space="preserve"> </v>
      </c>
      <c r="AH116" s="8" t="str">
        <f>IF(Dagbok!$G110=AG$2,Dagbok!$E110," ")</f>
        <v xml:space="preserve"> </v>
      </c>
      <c r="AI116" s="8" t="str">
        <f>IF(Dagbok!$F110=AI$2,Dagbok!$E110," ")</f>
        <v xml:space="preserve"> </v>
      </c>
      <c r="AJ116" s="8" t="str">
        <f>IF(Dagbok!$G110=AI$2,Dagbok!$E110," ")</f>
        <v xml:space="preserve"> </v>
      </c>
      <c r="AK116" s="8" t="str">
        <f>IF(Dagbok!$F110=AK$2,Dagbok!$E110," ")</f>
        <v xml:space="preserve"> </v>
      </c>
      <c r="AL116" s="8" t="str">
        <f>IF(Dagbok!$G110=AK$2,Dagbok!$E110," ")</f>
        <v xml:space="preserve"> </v>
      </c>
      <c r="AM116" s="8" t="str">
        <f>IF(Dagbok!$F110=AM$2,Dagbok!$E110," ")</f>
        <v xml:space="preserve"> </v>
      </c>
      <c r="AN116" s="8" t="str">
        <f>IF(Dagbok!$G110=AM$2,Dagbok!$E110," ")</f>
        <v xml:space="preserve"> </v>
      </c>
    </row>
    <row r="117" spans="1:40" x14ac:dyDescent="0.25">
      <c r="A117" s="32">
        <f>IF(Dagbok!B111&gt;0,Dagbok!B111," ")</f>
        <v>109</v>
      </c>
      <c r="B117" s="32">
        <f>IF(Dagbok!C111&gt;0,Dagbok!C111," ")</f>
        <v>80</v>
      </c>
      <c r="C117" s="8" t="str">
        <f>IF(Dagbok!$F111=C$2,Dagbok!$E111," ")</f>
        <v xml:space="preserve"> </v>
      </c>
      <c r="D117" s="8" t="str">
        <f>IF(Dagbok!$G111=C$2,Dagbok!$E111," ")</f>
        <v xml:space="preserve"> </v>
      </c>
      <c r="E117" s="8" t="str">
        <f>IF(Dagbok!$F111=E$2,Dagbok!$E111," ")</f>
        <v xml:space="preserve"> </v>
      </c>
      <c r="F117" s="8" t="str">
        <f>IF(Dagbok!$G111=E$2,Dagbok!$E111," ")</f>
        <v xml:space="preserve"> </v>
      </c>
      <c r="G117" s="8" t="str">
        <f>IF(Dagbok!$F111=G$2,Dagbok!$E111," ")</f>
        <v xml:space="preserve"> </v>
      </c>
      <c r="H117" s="8" t="str">
        <f>IF(Dagbok!$G111=G$2,Dagbok!$E111," ")</f>
        <v xml:space="preserve"> </v>
      </c>
      <c r="I117" s="8" t="str">
        <f>IF(Dagbok!$F111=I$2,Dagbok!$E111," ")</f>
        <v xml:space="preserve"> </v>
      </c>
      <c r="J117" s="8" t="str">
        <f>IF(Dagbok!$G111=I$2,Dagbok!$E111," ")</f>
        <v xml:space="preserve"> </v>
      </c>
      <c r="K117" s="8" t="str">
        <f>IF(Dagbok!$F111=K$2,Dagbok!$E111," ")</f>
        <v xml:space="preserve"> </v>
      </c>
      <c r="L117" s="8" t="str">
        <f>IF(Dagbok!$G111=K$2,Dagbok!$E111," ")</f>
        <v xml:space="preserve"> </v>
      </c>
      <c r="M117" s="8" t="str">
        <f>IF(Dagbok!$F111=M$2,Dagbok!$E111," ")</f>
        <v xml:space="preserve"> </v>
      </c>
      <c r="N117" s="8" t="str">
        <f>IF(Dagbok!$G111=M$2,Dagbok!$E111," ")</f>
        <v xml:space="preserve"> </v>
      </c>
      <c r="O117" s="8" t="str">
        <f>IF(Dagbok!$F111=O$2,Dagbok!$E111," ")</f>
        <v xml:space="preserve"> </v>
      </c>
      <c r="P117" s="8" t="str">
        <f>IF(Dagbok!$G111=O$2,Dagbok!$E111," ")</f>
        <v xml:space="preserve"> </v>
      </c>
      <c r="Q117" s="8" t="str">
        <f>IF(Dagbok!$F111=Q$2,Dagbok!$E111," ")</f>
        <v xml:space="preserve"> </v>
      </c>
      <c r="R117" s="8" t="str">
        <f>IF(Dagbok!$G111=Q$2,Dagbok!$E111," ")</f>
        <v xml:space="preserve"> </v>
      </c>
      <c r="S117" s="8" t="str">
        <f>IF(Dagbok!$F111=S$2,Dagbok!$E111," ")</f>
        <v xml:space="preserve"> </v>
      </c>
      <c r="T117" s="8" t="str">
        <f>IF(Dagbok!$G111=S$2,Dagbok!$E111," ")</f>
        <v xml:space="preserve"> </v>
      </c>
      <c r="U117" s="8" t="str">
        <f>IF(Dagbok!$F111=U$2,Dagbok!$E111," ")</f>
        <v xml:space="preserve"> </v>
      </c>
      <c r="V117" s="8" t="str">
        <f>IF(Dagbok!$G111=U$2,Dagbok!$E111," ")</f>
        <v xml:space="preserve"> </v>
      </c>
      <c r="W117" s="8" t="str">
        <f>IF(Dagbok!$F111=W$2,Dagbok!$E111," ")</f>
        <v xml:space="preserve"> </v>
      </c>
      <c r="X117" s="8" t="str">
        <f>IF(Dagbok!$G111=W$2,Dagbok!$E111," ")</f>
        <v xml:space="preserve"> </v>
      </c>
      <c r="Y117" s="8" t="str">
        <f>IF(Dagbok!$F111=Y$2,Dagbok!$E111," ")</f>
        <v xml:space="preserve"> </v>
      </c>
      <c r="Z117" s="8" t="str">
        <f>IF(Dagbok!$G111=Y$2,Dagbok!$E111," ")</f>
        <v xml:space="preserve"> </v>
      </c>
      <c r="AA117" s="8" t="str">
        <f>IF(Dagbok!$F111=AA$2,Dagbok!$E111," ")</f>
        <v xml:space="preserve"> </v>
      </c>
      <c r="AB117" s="8" t="str">
        <f>IF(Dagbok!$G111=AA$2,Dagbok!$E111," ")</f>
        <v xml:space="preserve"> </v>
      </c>
      <c r="AC117" s="8" t="str">
        <f>IF(Dagbok!$F111=AC$2,Dagbok!$E111," ")</f>
        <v xml:space="preserve"> </v>
      </c>
      <c r="AD117" s="8" t="str">
        <f>IF(Dagbok!$G111=AC$2,Dagbok!$E111," ")</f>
        <v xml:space="preserve"> </v>
      </c>
      <c r="AE117" s="8" t="str">
        <f>IF(Dagbok!$F111=AE$2,Dagbok!$E111," ")</f>
        <v xml:space="preserve"> </v>
      </c>
      <c r="AF117" s="8" t="str">
        <f>IF(Dagbok!$G111=AE$2,Dagbok!$E111," ")</f>
        <v xml:space="preserve"> </v>
      </c>
      <c r="AG117" s="8" t="str">
        <f>IF(Dagbok!$F111=AG$2,Dagbok!$E111," ")</f>
        <v xml:space="preserve"> </v>
      </c>
      <c r="AH117" s="8" t="str">
        <f>IF(Dagbok!$G111=AG$2,Dagbok!$E111," ")</f>
        <v xml:space="preserve"> </v>
      </c>
      <c r="AI117" s="8" t="str">
        <f>IF(Dagbok!$F111=AI$2,Dagbok!$E111," ")</f>
        <v xml:space="preserve"> </v>
      </c>
      <c r="AJ117" s="8" t="str">
        <f>IF(Dagbok!$G111=AI$2,Dagbok!$E111," ")</f>
        <v xml:space="preserve"> </v>
      </c>
      <c r="AK117" s="8" t="str">
        <f>IF(Dagbok!$F111=AK$2,Dagbok!$E111," ")</f>
        <v xml:space="preserve"> </v>
      </c>
      <c r="AL117" s="8" t="str">
        <f>IF(Dagbok!$G111=AK$2,Dagbok!$E111," ")</f>
        <v xml:space="preserve"> </v>
      </c>
      <c r="AM117" s="8" t="str">
        <f>IF(Dagbok!$F111=AM$2,Dagbok!$E111," ")</f>
        <v xml:space="preserve"> </v>
      </c>
      <c r="AN117" s="8" t="str">
        <f>IF(Dagbok!$G111=AM$2,Dagbok!$E111," ")</f>
        <v xml:space="preserve"> </v>
      </c>
    </row>
    <row r="118" spans="1:40" x14ac:dyDescent="0.25">
      <c r="A118" s="32">
        <f>IF(Dagbok!B112&gt;0,Dagbok!B112," ")</f>
        <v>110</v>
      </c>
      <c r="B118" s="32">
        <f>IF(Dagbok!C112&gt;0,Dagbok!C112," ")</f>
        <v>81</v>
      </c>
      <c r="C118" s="8" t="str">
        <f>IF(Dagbok!$F112=C$2,Dagbok!$E112," ")</f>
        <v xml:space="preserve"> </v>
      </c>
      <c r="D118" s="8" t="str">
        <f>IF(Dagbok!$G112=C$2,Dagbok!$E112," ")</f>
        <v xml:space="preserve"> </v>
      </c>
      <c r="E118" s="8" t="str">
        <f>IF(Dagbok!$F112=E$2,Dagbok!$E112," ")</f>
        <v xml:space="preserve"> </v>
      </c>
      <c r="F118" s="8" t="str">
        <f>IF(Dagbok!$G112=E$2,Dagbok!$E112," ")</f>
        <v xml:space="preserve"> </v>
      </c>
      <c r="G118" s="8" t="str">
        <f>IF(Dagbok!$F112=G$2,Dagbok!$E112," ")</f>
        <v xml:space="preserve"> </v>
      </c>
      <c r="H118" s="8" t="str">
        <f>IF(Dagbok!$G112=G$2,Dagbok!$E112," ")</f>
        <v xml:space="preserve"> </v>
      </c>
      <c r="I118" s="8" t="str">
        <f>IF(Dagbok!$F112=I$2,Dagbok!$E112," ")</f>
        <v xml:space="preserve"> </v>
      </c>
      <c r="J118" s="8" t="str">
        <f>IF(Dagbok!$G112=I$2,Dagbok!$E112," ")</f>
        <v xml:space="preserve"> </v>
      </c>
      <c r="K118" s="8" t="str">
        <f>IF(Dagbok!$F112=K$2,Dagbok!$E112," ")</f>
        <v xml:space="preserve"> </v>
      </c>
      <c r="L118" s="8" t="str">
        <f>IF(Dagbok!$G112=K$2,Dagbok!$E112," ")</f>
        <v xml:space="preserve"> </v>
      </c>
      <c r="M118" s="8" t="str">
        <f>IF(Dagbok!$F112=M$2,Dagbok!$E112," ")</f>
        <v xml:space="preserve"> </v>
      </c>
      <c r="N118" s="8" t="str">
        <f>IF(Dagbok!$G112=M$2,Dagbok!$E112," ")</f>
        <v xml:space="preserve"> </v>
      </c>
      <c r="O118" s="8" t="str">
        <f>IF(Dagbok!$F112=O$2,Dagbok!$E112," ")</f>
        <v xml:space="preserve"> </v>
      </c>
      <c r="P118" s="8" t="str">
        <f>IF(Dagbok!$G112=O$2,Dagbok!$E112," ")</f>
        <v xml:space="preserve"> </v>
      </c>
      <c r="Q118" s="8" t="str">
        <f>IF(Dagbok!$F112=Q$2,Dagbok!$E112," ")</f>
        <v xml:space="preserve"> </v>
      </c>
      <c r="R118" s="8" t="str">
        <f>IF(Dagbok!$G112=Q$2,Dagbok!$E112," ")</f>
        <v xml:space="preserve"> </v>
      </c>
      <c r="S118" s="8" t="str">
        <f>IF(Dagbok!$F112=S$2,Dagbok!$E112," ")</f>
        <v xml:space="preserve"> </v>
      </c>
      <c r="T118" s="8" t="str">
        <f>IF(Dagbok!$G112=S$2,Dagbok!$E112," ")</f>
        <v xml:space="preserve"> </v>
      </c>
      <c r="U118" s="8" t="str">
        <f>IF(Dagbok!$F112=U$2,Dagbok!$E112," ")</f>
        <v xml:space="preserve"> </v>
      </c>
      <c r="V118" s="8" t="str">
        <f>IF(Dagbok!$G112=U$2,Dagbok!$E112," ")</f>
        <v xml:space="preserve"> </v>
      </c>
      <c r="W118" s="8" t="str">
        <f>IF(Dagbok!$F112=W$2,Dagbok!$E112," ")</f>
        <v xml:space="preserve"> </v>
      </c>
      <c r="X118" s="8" t="str">
        <f>IF(Dagbok!$G112=W$2,Dagbok!$E112," ")</f>
        <v xml:space="preserve"> </v>
      </c>
      <c r="Y118" s="8" t="str">
        <f>IF(Dagbok!$F112=Y$2,Dagbok!$E112," ")</f>
        <v xml:space="preserve"> </v>
      </c>
      <c r="Z118" s="8" t="str">
        <f>IF(Dagbok!$G112=Y$2,Dagbok!$E112," ")</f>
        <v xml:space="preserve"> </v>
      </c>
      <c r="AA118" s="8" t="str">
        <f>IF(Dagbok!$F112=AA$2,Dagbok!$E112," ")</f>
        <v xml:space="preserve"> </v>
      </c>
      <c r="AB118" s="8" t="str">
        <f>IF(Dagbok!$G112=AA$2,Dagbok!$E112," ")</f>
        <v xml:space="preserve"> </v>
      </c>
      <c r="AC118" s="8" t="str">
        <f>IF(Dagbok!$F112=AC$2,Dagbok!$E112," ")</f>
        <v xml:space="preserve"> </v>
      </c>
      <c r="AD118" s="8" t="str">
        <f>IF(Dagbok!$G112=AC$2,Dagbok!$E112," ")</f>
        <v xml:space="preserve"> </v>
      </c>
      <c r="AE118" s="8" t="str">
        <f>IF(Dagbok!$F112=AE$2,Dagbok!$E112," ")</f>
        <v xml:space="preserve"> </v>
      </c>
      <c r="AF118" s="8" t="str">
        <f>IF(Dagbok!$G112=AE$2,Dagbok!$E112," ")</f>
        <v xml:space="preserve"> </v>
      </c>
      <c r="AG118" s="8" t="str">
        <f>IF(Dagbok!$F112=AG$2,Dagbok!$E112," ")</f>
        <v xml:space="preserve"> </v>
      </c>
      <c r="AH118" s="8" t="str">
        <f>IF(Dagbok!$G112=AG$2,Dagbok!$E112," ")</f>
        <v xml:space="preserve"> </v>
      </c>
      <c r="AI118" s="8" t="str">
        <f>IF(Dagbok!$F112=AI$2,Dagbok!$E112," ")</f>
        <v xml:space="preserve"> </v>
      </c>
      <c r="AJ118" s="8" t="str">
        <f>IF(Dagbok!$G112=AI$2,Dagbok!$E112," ")</f>
        <v xml:space="preserve"> </v>
      </c>
      <c r="AK118" s="8" t="str">
        <f>IF(Dagbok!$F112=AK$2,Dagbok!$E112," ")</f>
        <v xml:space="preserve"> </v>
      </c>
      <c r="AL118" s="8" t="str">
        <f>IF(Dagbok!$G112=AK$2,Dagbok!$E112," ")</f>
        <v xml:space="preserve"> </v>
      </c>
      <c r="AM118" s="8" t="str">
        <f>IF(Dagbok!$F112=AM$2,Dagbok!$E112," ")</f>
        <v xml:space="preserve"> </v>
      </c>
      <c r="AN118" s="8" t="str">
        <f>IF(Dagbok!$G112=AM$2,Dagbok!$E112," ")</f>
        <v xml:space="preserve"> </v>
      </c>
    </row>
    <row r="119" spans="1:40" x14ac:dyDescent="0.25">
      <c r="A119" s="32">
        <f>IF(Dagbok!B113&gt;0,Dagbok!B113," ")</f>
        <v>111</v>
      </c>
      <c r="B119" s="32">
        <f>IF(Dagbok!C113&gt;0,Dagbok!C113," ")</f>
        <v>82</v>
      </c>
      <c r="C119" s="8" t="str">
        <f>IF(Dagbok!$F113=C$2,Dagbok!$E113," ")</f>
        <v xml:space="preserve"> </v>
      </c>
      <c r="D119" s="8" t="str">
        <f>IF(Dagbok!$G113=C$2,Dagbok!$E113," ")</f>
        <v xml:space="preserve"> </v>
      </c>
      <c r="E119" s="8" t="str">
        <f>IF(Dagbok!$F113=E$2,Dagbok!$E113," ")</f>
        <v xml:space="preserve"> </v>
      </c>
      <c r="F119" s="8" t="str">
        <f>IF(Dagbok!$G113=E$2,Dagbok!$E113," ")</f>
        <v xml:space="preserve"> </v>
      </c>
      <c r="G119" s="8" t="str">
        <f>IF(Dagbok!$F113=G$2,Dagbok!$E113," ")</f>
        <v xml:space="preserve"> </v>
      </c>
      <c r="H119" s="8" t="str">
        <f>IF(Dagbok!$G113=G$2,Dagbok!$E113," ")</f>
        <v xml:space="preserve"> </v>
      </c>
      <c r="I119" s="8" t="str">
        <f>IF(Dagbok!$F113=I$2,Dagbok!$E113," ")</f>
        <v xml:space="preserve"> </v>
      </c>
      <c r="J119" s="8" t="str">
        <f>IF(Dagbok!$G113=I$2,Dagbok!$E113," ")</f>
        <v xml:space="preserve"> </v>
      </c>
      <c r="K119" s="8" t="str">
        <f>IF(Dagbok!$F113=K$2,Dagbok!$E113," ")</f>
        <v xml:space="preserve"> </v>
      </c>
      <c r="L119" s="8" t="str">
        <f>IF(Dagbok!$G113=K$2,Dagbok!$E113," ")</f>
        <v xml:space="preserve"> </v>
      </c>
      <c r="M119" s="8" t="str">
        <f>IF(Dagbok!$F113=M$2,Dagbok!$E113," ")</f>
        <v xml:space="preserve"> </v>
      </c>
      <c r="N119" s="8" t="str">
        <f>IF(Dagbok!$G113=M$2,Dagbok!$E113," ")</f>
        <v xml:space="preserve"> </v>
      </c>
      <c r="O119" s="8" t="str">
        <f>IF(Dagbok!$F113=O$2,Dagbok!$E113," ")</f>
        <v xml:space="preserve"> </v>
      </c>
      <c r="P119" s="8" t="str">
        <f>IF(Dagbok!$G113=O$2,Dagbok!$E113," ")</f>
        <v xml:space="preserve"> </v>
      </c>
      <c r="Q119" s="8" t="str">
        <f>IF(Dagbok!$F113=Q$2,Dagbok!$E113," ")</f>
        <v xml:space="preserve"> </v>
      </c>
      <c r="R119" s="8" t="str">
        <f>IF(Dagbok!$G113=Q$2,Dagbok!$E113," ")</f>
        <v xml:space="preserve"> </v>
      </c>
      <c r="S119" s="8" t="str">
        <f>IF(Dagbok!$F113=S$2,Dagbok!$E113," ")</f>
        <v xml:space="preserve"> </v>
      </c>
      <c r="T119" s="8" t="str">
        <f>IF(Dagbok!$G113=S$2,Dagbok!$E113," ")</f>
        <v xml:space="preserve"> </v>
      </c>
      <c r="U119" s="8" t="str">
        <f>IF(Dagbok!$F113=U$2,Dagbok!$E113," ")</f>
        <v xml:space="preserve"> </v>
      </c>
      <c r="V119" s="8" t="str">
        <f>IF(Dagbok!$G113=U$2,Dagbok!$E113," ")</f>
        <v xml:space="preserve"> </v>
      </c>
      <c r="W119" s="8" t="str">
        <f>IF(Dagbok!$F113=W$2,Dagbok!$E113," ")</f>
        <v xml:space="preserve"> </v>
      </c>
      <c r="X119" s="8" t="str">
        <f>IF(Dagbok!$G113=W$2,Dagbok!$E113," ")</f>
        <v xml:space="preserve"> </v>
      </c>
      <c r="Y119" s="8" t="str">
        <f>IF(Dagbok!$F113=Y$2,Dagbok!$E113," ")</f>
        <v xml:space="preserve"> </v>
      </c>
      <c r="Z119" s="8" t="str">
        <f>IF(Dagbok!$G113=Y$2,Dagbok!$E113," ")</f>
        <v xml:space="preserve"> </v>
      </c>
      <c r="AA119" s="8" t="str">
        <f>IF(Dagbok!$F113=AA$2,Dagbok!$E113," ")</f>
        <v xml:space="preserve"> </v>
      </c>
      <c r="AB119" s="8" t="str">
        <f>IF(Dagbok!$G113=AA$2,Dagbok!$E113," ")</f>
        <v xml:space="preserve"> </v>
      </c>
      <c r="AC119" s="8" t="str">
        <f>IF(Dagbok!$F113=AC$2,Dagbok!$E113," ")</f>
        <v xml:space="preserve"> </v>
      </c>
      <c r="AD119" s="8" t="str">
        <f>IF(Dagbok!$G113=AC$2,Dagbok!$E113," ")</f>
        <v xml:space="preserve"> </v>
      </c>
      <c r="AE119" s="8" t="str">
        <f>IF(Dagbok!$F113=AE$2,Dagbok!$E113," ")</f>
        <v xml:space="preserve"> </v>
      </c>
      <c r="AF119" s="8" t="str">
        <f>IF(Dagbok!$G113=AE$2,Dagbok!$E113," ")</f>
        <v xml:space="preserve"> </v>
      </c>
      <c r="AG119" s="8" t="str">
        <f>IF(Dagbok!$F113=AG$2,Dagbok!$E113," ")</f>
        <v xml:space="preserve"> </v>
      </c>
      <c r="AH119" s="8" t="str">
        <f>IF(Dagbok!$G113=AG$2,Dagbok!$E113," ")</f>
        <v xml:space="preserve"> </v>
      </c>
      <c r="AI119" s="8" t="str">
        <f>IF(Dagbok!$F113=AI$2,Dagbok!$E113," ")</f>
        <v xml:space="preserve"> </v>
      </c>
      <c r="AJ119" s="8" t="str">
        <f>IF(Dagbok!$G113=AI$2,Dagbok!$E113," ")</f>
        <v xml:space="preserve"> </v>
      </c>
      <c r="AK119" s="8" t="str">
        <f>IF(Dagbok!$F113=AK$2,Dagbok!$E113," ")</f>
        <v xml:space="preserve"> </v>
      </c>
      <c r="AL119" s="8" t="str">
        <f>IF(Dagbok!$G113=AK$2,Dagbok!$E113," ")</f>
        <v xml:space="preserve"> </v>
      </c>
      <c r="AM119" s="8" t="str">
        <f>IF(Dagbok!$F113=AM$2,Dagbok!$E113," ")</f>
        <v xml:space="preserve"> </v>
      </c>
      <c r="AN119" s="8" t="str">
        <f>IF(Dagbok!$G113=AM$2,Dagbok!$E113," ")</f>
        <v xml:space="preserve"> </v>
      </c>
    </row>
    <row r="120" spans="1:40" x14ac:dyDescent="0.25">
      <c r="A120" s="32">
        <f>IF(Dagbok!B114&gt;0,Dagbok!B114," ")</f>
        <v>112</v>
      </c>
      <c r="B120" s="32">
        <f>IF(Dagbok!C114&gt;0,Dagbok!C114," ")</f>
        <v>82</v>
      </c>
      <c r="C120" s="8" t="str">
        <f>IF(Dagbok!$F114=C$2,Dagbok!$E114," ")</f>
        <v xml:space="preserve"> </v>
      </c>
      <c r="D120" s="8" t="str">
        <f>IF(Dagbok!$G114=C$2,Dagbok!$E114," ")</f>
        <v xml:space="preserve"> </v>
      </c>
      <c r="E120" s="8" t="str">
        <f>IF(Dagbok!$F114=E$2,Dagbok!$E114," ")</f>
        <v xml:space="preserve"> </v>
      </c>
      <c r="F120" s="8" t="str">
        <f>IF(Dagbok!$G114=E$2,Dagbok!$E114," ")</f>
        <v xml:space="preserve"> </v>
      </c>
      <c r="G120" s="8" t="str">
        <f>IF(Dagbok!$F114=G$2,Dagbok!$E114," ")</f>
        <v xml:space="preserve"> </v>
      </c>
      <c r="H120" s="8" t="str">
        <f>IF(Dagbok!$G114=G$2,Dagbok!$E114," ")</f>
        <v xml:space="preserve"> </v>
      </c>
      <c r="I120" s="8" t="str">
        <f>IF(Dagbok!$F114=I$2,Dagbok!$E114," ")</f>
        <v xml:space="preserve"> </v>
      </c>
      <c r="J120" s="8" t="str">
        <f>IF(Dagbok!$G114=I$2,Dagbok!$E114," ")</f>
        <v xml:space="preserve"> </v>
      </c>
      <c r="K120" s="8" t="str">
        <f>IF(Dagbok!$F114=K$2,Dagbok!$E114," ")</f>
        <v xml:space="preserve"> </v>
      </c>
      <c r="L120" s="8" t="str">
        <f>IF(Dagbok!$G114=K$2,Dagbok!$E114," ")</f>
        <v xml:space="preserve"> </v>
      </c>
      <c r="M120" s="8" t="str">
        <f>IF(Dagbok!$F114=M$2,Dagbok!$E114," ")</f>
        <v xml:space="preserve"> </v>
      </c>
      <c r="N120" s="8" t="str">
        <f>IF(Dagbok!$G114=M$2,Dagbok!$E114," ")</f>
        <v xml:space="preserve"> </v>
      </c>
      <c r="O120" s="8" t="str">
        <f>IF(Dagbok!$F114=O$2,Dagbok!$E114," ")</f>
        <v xml:space="preserve"> </v>
      </c>
      <c r="P120" s="8" t="str">
        <f>IF(Dagbok!$G114=O$2,Dagbok!$E114," ")</f>
        <v xml:space="preserve"> </v>
      </c>
      <c r="Q120" s="8" t="str">
        <f>IF(Dagbok!$F114=Q$2,Dagbok!$E114," ")</f>
        <v xml:space="preserve"> </v>
      </c>
      <c r="R120" s="8" t="str">
        <f>IF(Dagbok!$G114=Q$2,Dagbok!$E114," ")</f>
        <v xml:space="preserve"> </v>
      </c>
      <c r="S120" s="8" t="str">
        <f>IF(Dagbok!$F114=S$2,Dagbok!$E114," ")</f>
        <v xml:space="preserve"> </v>
      </c>
      <c r="T120" s="8" t="str">
        <f>IF(Dagbok!$G114=S$2,Dagbok!$E114," ")</f>
        <v xml:space="preserve"> </v>
      </c>
      <c r="U120" s="8" t="str">
        <f>IF(Dagbok!$F114=U$2,Dagbok!$E114," ")</f>
        <v xml:space="preserve"> </v>
      </c>
      <c r="V120" s="8" t="str">
        <f>IF(Dagbok!$G114=U$2,Dagbok!$E114," ")</f>
        <v xml:space="preserve"> </v>
      </c>
      <c r="W120" s="8" t="str">
        <f>IF(Dagbok!$F114=W$2,Dagbok!$E114," ")</f>
        <v xml:space="preserve"> </v>
      </c>
      <c r="X120" s="8" t="str">
        <f>IF(Dagbok!$G114=W$2,Dagbok!$E114," ")</f>
        <v xml:space="preserve"> </v>
      </c>
      <c r="Y120" s="8" t="str">
        <f>IF(Dagbok!$F114=Y$2,Dagbok!$E114," ")</f>
        <v xml:space="preserve"> </v>
      </c>
      <c r="Z120" s="8" t="str">
        <f>IF(Dagbok!$G114=Y$2,Dagbok!$E114," ")</f>
        <v xml:space="preserve"> </v>
      </c>
      <c r="AA120" s="8" t="str">
        <f>IF(Dagbok!$F114=AA$2,Dagbok!$E114," ")</f>
        <v xml:space="preserve"> </v>
      </c>
      <c r="AB120" s="8" t="str">
        <f>IF(Dagbok!$G114=AA$2,Dagbok!$E114," ")</f>
        <v xml:space="preserve"> </v>
      </c>
      <c r="AC120" s="8" t="str">
        <f>IF(Dagbok!$F114=AC$2,Dagbok!$E114," ")</f>
        <v xml:space="preserve"> </v>
      </c>
      <c r="AD120" s="8" t="str">
        <f>IF(Dagbok!$G114=AC$2,Dagbok!$E114," ")</f>
        <v xml:space="preserve"> </v>
      </c>
      <c r="AE120" s="8" t="str">
        <f>IF(Dagbok!$F114=AE$2,Dagbok!$E114," ")</f>
        <v xml:space="preserve"> </v>
      </c>
      <c r="AF120" s="8" t="str">
        <f>IF(Dagbok!$G114=AE$2,Dagbok!$E114," ")</f>
        <v xml:space="preserve"> </v>
      </c>
      <c r="AG120" s="8" t="str">
        <f>IF(Dagbok!$F114=AG$2,Dagbok!$E114," ")</f>
        <v xml:space="preserve"> </v>
      </c>
      <c r="AH120" s="8" t="str">
        <f>IF(Dagbok!$G114=AG$2,Dagbok!$E114," ")</f>
        <v xml:space="preserve"> </v>
      </c>
      <c r="AI120" s="8" t="str">
        <f>IF(Dagbok!$F114=AI$2,Dagbok!$E114," ")</f>
        <v xml:space="preserve"> </v>
      </c>
      <c r="AJ120" s="8" t="str">
        <f>IF(Dagbok!$G114=AI$2,Dagbok!$E114," ")</f>
        <v xml:space="preserve"> </v>
      </c>
      <c r="AK120" s="8" t="str">
        <f>IF(Dagbok!$F114=AK$2,Dagbok!$E114," ")</f>
        <v xml:space="preserve"> </v>
      </c>
      <c r="AL120" s="8" t="str">
        <f>IF(Dagbok!$G114=AK$2,Dagbok!$E114," ")</f>
        <v xml:space="preserve"> </v>
      </c>
      <c r="AM120" s="8" t="str">
        <f>IF(Dagbok!$F114=AM$2,Dagbok!$E114," ")</f>
        <v xml:space="preserve"> </v>
      </c>
      <c r="AN120" s="8" t="str">
        <f>IF(Dagbok!$G114=AM$2,Dagbok!$E114," ")</f>
        <v xml:space="preserve"> </v>
      </c>
    </row>
    <row r="121" spans="1:40" x14ac:dyDescent="0.25">
      <c r="A121" s="32">
        <f>IF(Dagbok!B115&gt;0,Dagbok!B115," ")</f>
        <v>113</v>
      </c>
      <c r="B121" s="32">
        <f>IF(Dagbok!C115&gt;0,Dagbok!C115," ")</f>
        <v>82</v>
      </c>
      <c r="C121" s="8" t="str">
        <f>IF(Dagbok!$F115=C$2,Dagbok!$E115," ")</f>
        <v xml:space="preserve"> </v>
      </c>
      <c r="D121" s="8" t="str">
        <f>IF(Dagbok!$G115=C$2,Dagbok!$E115," ")</f>
        <v xml:space="preserve"> </v>
      </c>
      <c r="E121" s="8" t="str">
        <f>IF(Dagbok!$F115=E$2,Dagbok!$E115," ")</f>
        <v xml:space="preserve"> </v>
      </c>
      <c r="F121" s="8" t="str">
        <f>IF(Dagbok!$G115=E$2,Dagbok!$E115," ")</f>
        <v xml:space="preserve"> </v>
      </c>
      <c r="G121" s="8" t="str">
        <f>IF(Dagbok!$F115=G$2,Dagbok!$E115," ")</f>
        <v xml:space="preserve"> </v>
      </c>
      <c r="H121" s="8" t="str">
        <f>IF(Dagbok!$G115=G$2,Dagbok!$E115," ")</f>
        <v xml:space="preserve"> </v>
      </c>
      <c r="I121" s="8" t="str">
        <f>IF(Dagbok!$F115=I$2,Dagbok!$E115," ")</f>
        <v xml:space="preserve"> </v>
      </c>
      <c r="J121" s="8" t="str">
        <f>IF(Dagbok!$G115=I$2,Dagbok!$E115," ")</f>
        <v xml:space="preserve"> </v>
      </c>
      <c r="K121" s="8" t="str">
        <f>IF(Dagbok!$F115=K$2,Dagbok!$E115," ")</f>
        <v xml:space="preserve"> </v>
      </c>
      <c r="L121" s="8" t="str">
        <f>IF(Dagbok!$G115=K$2,Dagbok!$E115," ")</f>
        <v xml:space="preserve"> </v>
      </c>
      <c r="M121" s="8" t="str">
        <f>IF(Dagbok!$F115=M$2,Dagbok!$E115," ")</f>
        <v xml:space="preserve"> </v>
      </c>
      <c r="N121" s="8" t="str">
        <f>IF(Dagbok!$G115=M$2,Dagbok!$E115," ")</f>
        <v xml:space="preserve"> </v>
      </c>
      <c r="O121" s="8" t="str">
        <f>IF(Dagbok!$F115=O$2,Dagbok!$E115," ")</f>
        <v xml:space="preserve"> </v>
      </c>
      <c r="P121" s="8" t="str">
        <f>IF(Dagbok!$G115=O$2,Dagbok!$E115," ")</f>
        <v xml:space="preserve"> </v>
      </c>
      <c r="Q121" s="8" t="str">
        <f>IF(Dagbok!$F115=Q$2,Dagbok!$E115," ")</f>
        <v xml:space="preserve"> </v>
      </c>
      <c r="R121" s="8" t="str">
        <f>IF(Dagbok!$G115=Q$2,Dagbok!$E115," ")</f>
        <v xml:space="preserve"> </v>
      </c>
      <c r="S121" s="8" t="str">
        <f>IF(Dagbok!$F115=S$2,Dagbok!$E115," ")</f>
        <v xml:space="preserve"> </v>
      </c>
      <c r="T121" s="8" t="str">
        <f>IF(Dagbok!$G115=S$2,Dagbok!$E115," ")</f>
        <v xml:space="preserve"> </v>
      </c>
      <c r="U121" s="8" t="str">
        <f>IF(Dagbok!$F115=U$2,Dagbok!$E115," ")</f>
        <v xml:space="preserve"> </v>
      </c>
      <c r="V121" s="8" t="str">
        <f>IF(Dagbok!$G115=U$2,Dagbok!$E115," ")</f>
        <v xml:space="preserve"> </v>
      </c>
      <c r="W121" s="8" t="str">
        <f>IF(Dagbok!$F115=W$2,Dagbok!$E115," ")</f>
        <v xml:space="preserve"> </v>
      </c>
      <c r="X121" s="8" t="str">
        <f>IF(Dagbok!$G115=W$2,Dagbok!$E115," ")</f>
        <v xml:space="preserve"> </v>
      </c>
      <c r="Y121" s="8" t="str">
        <f>IF(Dagbok!$F115=Y$2,Dagbok!$E115," ")</f>
        <v xml:space="preserve"> </v>
      </c>
      <c r="Z121" s="8" t="str">
        <f>IF(Dagbok!$G115=Y$2,Dagbok!$E115," ")</f>
        <v xml:space="preserve"> </v>
      </c>
      <c r="AA121" s="8" t="str">
        <f>IF(Dagbok!$F115=AA$2,Dagbok!$E115," ")</f>
        <v xml:space="preserve"> </v>
      </c>
      <c r="AB121" s="8" t="str">
        <f>IF(Dagbok!$G115=AA$2,Dagbok!$E115," ")</f>
        <v xml:space="preserve"> </v>
      </c>
      <c r="AC121" s="8" t="str">
        <f>IF(Dagbok!$F115=AC$2,Dagbok!$E115," ")</f>
        <v xml:space="preserve"> </v>
      </c>
      <c r="AD121" s="8" t="str">
        <f>IF(Dagbok!$G115=AC$2,Dagbok!$E115," ")</f>
        <v xml:space="preserve"> </v>
      </c>
      <c r="AE121" s="8" t="str">
        <f>IF(Dagbok!$F115=AE$2,Dagbok!$E115," ")</f>
        <v xml:space="preserve"> </v>
      </c>
      <c r="AF121" s="8" t="str">
        <f>IF(Dagbok!$G115=AE$2,Dagbok!$E115," ")</f>
        <v xml:space="preserve"> </v>
      </c>
      <c r="AG121" s="8" t="str">
        <f>IF(Dagbok!$F115=AG$2,Dagbok!$E115," ")</f>
        <v xml:space="preserve"> </v>
      </c>
      <c r="AH121" s="8" t="str">
        <f>IF(Dagbok!$G115=AG$2,Dagbok!$E115," ")</f>
        <v xml:space="preserve"> </v>
      </c>
      <c r="AI121" s="8" t="str">
        <f>IF(Dagbok!$F115=AI$2,Dagbok!$E115," ")</f>
        <v xml:space="preserve"> </v>
      </c>
      <c r="AJ121" s="8" t="str">
        <f>IF(Dagbok!$G115=AI$2,Dagbok!$E115," ")</f>
        <v xml:space="preserve"> </v>
      </c>
      <c r="AK121" s="8" t="str">
        <f>IF(Dagbok!$F115=AK$2,Dagbok!$E115," ")</f>
        <v xml:space="preserve"> </v>
      </c>
      <c r="AL121" s="8" t="str">
        <f>IF(Dagbok!$G115=AK$2,Dagbok!$E115," ")</f>
        <v xml:space="preserve"> </v>
      </c>
      <c r="AM121" s="8" t="str">
        <f>IF(Dagbok!$F115=AM$2,Dagbok!$E115," ")</f>
        <v xml:space="preserve"> </v>
      </c>
      <c r="AN121" s="8" t="str">
        <f>IF(Dagbok!$G115=AM$2,Dagbok!$E115," ")</f>
        <v xml:space="preserve"> </v>
      </c>
    </row>
    <row r="122" spans="1:40" x14ac:dyDescent="0.25">
      <c r="A122" s="32">
        <f>IF(Dagbok!B116&gt;0,Dagbok!B116," ")</f>
        <v>114</v>
      </c>
      <c r="B122" s="32">
        <f>IF(Dagbok!C116&gt;0,Dagbok!C116," ")</f>
        <v>82</v>
      </c>
      <c r="C122" s="8" t="str">
        <f>IF(Dagbok!$F116=C$2,Dagbok!$E116," ")</f>
        <v xml:space="preserve"> </v>
      </c>
      <c r="D122" s="8" t="str">
        <f>IF(Dagbok!$G116=C$2,Dagbok!$E116," ")</f>
        <v xml:space="preserve"> </v>
      </c>
      <c r="E122" s="8" t="str">
        <f>IF(Dagbok!$F116=E$2,Dagbok!$E116," ")</f>
        <v xml:space="preserve"> </v>
      </c>
      <c r="F122" s="8" t="str">
        <f>IF(Dagbok!$G116=E$2,Dagbok!$E116," ")</f>
        <v xml:space="preserve"> </v>
      </c>
      <c r="G122" s="8" t="str">
        <f>IF(Dagbok!$F116=G$2,Dagbok!$E116," ")</f>
        <v xml:space="preserve"> </v>
      </c>
      <c r="H122" s="8" t="str">
        <f>IF(Dagbok!$G116=G$2,Dagbok!$E116," ")</f>
        <v xml:space="preserve"> </v>
      </c>
      <c r="I122" s="8" t="str">
        <f>IF(Dagbok!$F116=I$2,Dagbok!$E116," ")</f>
        <v xml:space="preserve"> </v>
      </c>
      <c r="J122" s="8" t="str">
        <f>IF(Dagbok!$G116=I$2,Dagbok!$E116," ")</f>
        <v xml:space="preserve"> </v>
      </c>
      <c r="K122" s="8" t="str">
        <f>IF(Dagbok!$F116=K$2,Dagbok!$E116," ")</f>
        <v xml:space="preserve"> </v>
      </c>
      <c r="L122" s="8" t="str">
        <f>IF(Dagbok!$G116=K$2,Dagbok!$E116," ")</f>
        <v xml:space="preserve"> </v>
      </c>
      <c r="M122" s="8" t="str">
        <f>IF(Dagbok!$F116=M$2,Dagbok!$E116," ")</f>
        <v xml:space="preserve"> </v>
      </c>
      <c r="N122" s="8" t="str">
        <f>IF(Dagbok!$G116=M$2,Dagbok!$E116," ")</f>
        <v xml:space="preserve"> </v>
      </c>
      <c r="O122" s="8" t="str">
        <f>IF(Dagbok!$F116=O$2,Dagbok!$E116," ")</f>
        <v xml:space="preserve"> </v>
      </c>
      <c r="P122" s="8" t="str">
        <f>IF(Dagbok!$G116=O$2,Dagbok!$E116," ")</f>
        <v xml:space="preserve"> </v>
      </c>
      <c r="Q122" s="8" t="str">
        <f>IF(Dagbok!$F116=Q$2,Dagbok!$E116," ")</f>
        <v xml:space="preserve"> </v>
      </c>
      <c r="R122" s="8" t="str">
        <f>IF(Dagbok!$G116=Q$2,Dagbok!$E116," ")</f>
        <v xml:space="preserve"> </v>
      </c>
      <c r="S122" s="8" t="str">
        <f>IF(Dagbok!$F116=S$2,Dagbok!$E116," ")</f>
        <v xml:space="preserve"> </v>
      </c>
      <c r="T122" s="8" t="str">
        <f>IF(Dagbok!$G116=S$2,Dagbok!$E116," ")</f>
        <v xml:space="preserve"> </v>
      </c>
      <c r="U122" s="8" t="str">
        <f>IF(Dagbok!$F116=U$2,Dagbok!$E116," ")</f>
        <v xml:space="preserve"> </v>
      </c>
      <c r="V122" s="8" t="str">
        <f>IF(Dagbok!$G116=U$2,Dagbok!$E116," ")</f>
        <v xml:space="preserve"> </v>
      </c>
      <c r="W122" s="8" t="str">
        <f>IF(Dagbok!$F116=W$2,Dagbok!$E116," ")</f>
        <v xml:space="preserve"> </v>
      </c>
      <c r="X122" s="8" t="str">
        <f>IF(Dagbok!$G116=W$2,Dagbok!$E116," ")</f>
        <v xml:space="preserve"> </v>
      </c>
      <c r="Y122" s="8" t="str">
        <f>IF(Dagbok!$F116=Y$2,Dagbok!$E116," ")</f>
        <v xml:space="preserve"> </v>
      </c>
      <c r="Z122" s="8" t="str">
        <f>IF(Dagbok!$G116=Y$2,Dagbok!$E116," ")</f>
        <v xml:space="preserve"> </v>
      </c>
      <c r="AA122" s="8" t="str">
        <f>IF(Dagbok!$F116=AA$2,Dagbok!$E116," ")</f>
        <v xml:space="preserve"> </v>
      </c>
      <c r="AB122" s="8" t="str">
        <f>IF(Dagbok!$G116=AA$2,Dagbok!$E116," ")</f>
        <v xml:space="preserve"> </v>
      </c>
      <c r="AC122" s="8" t="str">
        <f>IF(Dagbok!$F116=AC$2,Dagbok!$E116," ")</f>
        <v xml:space="preserve"> </v>
      </c>
      <c r="AD122" s="8" t="str">
        <f>IF(Dagbok!$G116=AC$2,Dagbok!$E116," ")</f>
        <v xml:space="preserve"> </v>
      </c>
      <c r="AE122" s="8" t="str">
        <f>IF(Dagbok!$F116=AE$2,Dagbok!$E116," ")</f>
        <v xml:space="preserve"> </v>
      </c>
      <c r="AF122" s="8" t="str">
        <f>IF(Dagbok!$G116=AE$2,Dagbok!$E116," ")</f>
        <v xml:space="preserve"> </v>
      </c>
      <c r="AG122" s="8" t="str">
        <f>IF(Dagbok!$F116=AG$2,Dagbok!$E116," ")</f>
        <v xml:space="preserve"> </v>
      </c>
      <c r="AH122" s="8" t="str">
        <f>IF(Dagbok!$G116=AG$2,Dagbok!$E116," ")</f>
        <v xml:space="preserve"> </v>
      </c>
      <c r="AI122" s="8" t="str">
        <f>IF(Dagbok!$F116=AI$2,Dagbok!$E116," ")</f>
        <v xml:space="preserve"> </v>
      </c>
      <c r="AJ122" s="8" t="str">
        <f>IF(Dagbok!$G116=AI$2,Dagbok!$E116," ")</f>
        <v xml:space="preserve"> </v>
      </c>
      <c r="AK122" s="8" t="str">
        <f>IF(Dagbok!$F116=AK$2,Dagbok!$E116," ")</f>
        <v xml:space="preserve"> </v>
      </c>
      <c r="AL122" s="8" t="str">
        <f>IF(Dagbok!$G116=AK$2,Dagbok!$E116," ")</f>
        <v xml:space="preserve"> </v>
      </c>
      <c r="AM122" s="8" t="str">
        <f>IF(Dagbok!$F116=AM$2,Dagbok!$E116," ")</f>
        <v xml:space="preserve"> </v>
      </c>
      <c r="AN122" s="8" t="str">
        <f>IF(Dagbok!$G116=AM$2,Dagbok!$E116," ")</f>
        <v xml:space="preserve"> </v>
      </c>
    </row>
    <row r="123" spans="1:40" x14ac:dyDescent="0.25">
      <c r="A123" s="32">
        <f>IF(Dagbok!B117&gt;0,Dagbok!B117," ")</f>
        <v>115</v>
      </c>
      <c r="B123" s="32">
        <f>IF(Dagbok!C117&gt;0,Dagbok!C117," ")</f>
        <v>82</v>
      </c>
      <c r="C123" s="8" t="str">
        <f>IF(Dagbok!$F117=C$2,Dagbok!$E117," ")</f>
        <v xml:space="preserve"> </v>
      </c>
      <c r="D123" s="8" t="str">
        <f>IF(Dagbok!$G117=C$2,Dagbok!$E117," ")</f>
        <v xml:space="preserve"> </v>
      </c>
      <c r="E123" s="8" t="str">
        <f>IF(Dagbok!$F117=E$2,Dagbok!$E117," ")</f>
        <v xml:space="preserve"> </v>
      </c>
      <c r="F123" s="8" t="str">
        <f>IF(Dagbok!$G117=E$2,Dagbok!$E117," ")</f>
        <v xml:space="preserve"> </v>
      </c>
      <c r="G123" s="8" t="str">
        <f>IF(Dagbok!$F117=G$2,Dagbok!$E117," ")</f>
        <v xml:space="preserve"> </v>
      </c>
      <c r="H123" s="8" t="str">
        <f>IF(Dagbok!$G117=G$2,Dagbok!$E117," ")</f>
        <v xml:space="preserve"> </v>
      </c>
      <c r="I123" s="8" t="str">
        <f>IF(Dagbok!$F117=I$2,Dagbok!$E117," ")</f>
        <v xml:space="preserve"> </v>
      </c>
      <c r="J123" s="8" t="str">
        <f>IF(Dagbok!$G117=I$2,Dagbok!$E117," ")</f>
        <v xml:space="preserve"> </v>
      </c>
      <c r="K123" s="8" t="str">
        <f>IF(Dagbok!$F117=K$2,Dagbok!$E117," ")</f>
        <v xml:space="preserve"> </v>
      </c>
      <c r="L123" s="8" t="str">
        <f>IF(Dagbok!$G117=K$2,Dagbok!$E117," ")</f>
        <v xml:space="preserve"> </v>
      </c>
      <c r="M123" s="8" t="str">
        <f>IF(Dagbok!$F117=M$2,Dagbok!$E117," ")</f>
        <v xml:space="preserve"> </v>
      </c>
      <c r="N123" s="8" t="str">
        <f>IF(Dagbok!$G117=M$2,Dagbok!$E117," ")</f>
        <v xml:space="preserve"> </v>
      </c>
      <c r="O123" s="8" t="str">
        <f>IF(Dagbok!$F117=O$2,Dagbok!$E117," ")</f>
        <v xml:space="preserve"> </v>
      </c>
      <c r="P123" s="8" t="str">
        <f>IF(Dagbok!$G117=O$2,Dagbok!$E117," ")</f>
        <v xml:space="preserve"> </v>
      </c>
      <c r="Q123" s="8" t="str">
        <f>IF(Dagbok!$F117=Q$2,Dagbok!$E117," ")</f>
        <v xml:space="preserve"> </v>
      </c>
      <c r="R123" s="8" t="str">
        <f>IF(Dagbok!$G117=Q$2,Dagbok!$E117," ")</f>
        <v xml:space="preserve"> </v>
      </c>
      <c r="S123" s="8" t="str">
        <f>IF(Dagbok!$F117=S$2,Dagbok!$E117," ")</f>
        <v xml:space="preserve"> </v>
      </c>
      <c r="T123" s="8" t="str">
        <f>IF(Dagbok!$G117=S$2,Dagbok!$E117," ")</f>
        <v xml:space="preserve"> </v>
      </c>
      <c r="U123" s="8" t="str">
        <f>IF(Dagbok!$F117=U$2,Dagbok!$E117," ")</f>
        <v xml:space="preserve"> </v>
      </c>
      <c r="V123" s="8" t="str">
        <f>IF(Dagbok!$G117=U$2,Dagbok!$E117," ")</f>
        <v xml:space="preserve"> </v>
      </c>
      <c r="W123" s="8" t="str">
        <f>IF(Dagbok!$F117=W$2,Dagbok!$E117," ")</f>
        <v xml:space="preserve"> </v>
      </c>
      <c r="X123" s="8" t="str">
        <f>IF(Dagbok!$G117=W$2,Dagbok!$E117," ")</f>
        <v xml:space="preserve"> </v>
      </c>
      <c r="Y123" s="8" t="str">
        <f>IF(Dagbok!$F117=Y$2,Dagbok!$E117," ")</f>
        <v xml:space="preserve"> </v>
      </c>
      <c r="Z123" s="8" t="str">
        <f>IF(Dagbok!$G117=Y$2,Dagbok!$E117," ")</f>
        <v xml:space="preserve"> </v>
      </c>
      <c r="AA123" s="8" t="str">
        <f>IF(Dagbok!$F117=AA$2,Dagbok!$E117," ")</f>
        <v xml:space="preserve"> </v>
      </c>
      <c r="AB123" s="8" t="str">
        <f>IF(Dagbok!$G117=AA$2,Dagbok!$E117," ")</f>
        <v xml:space="preserve"> </v>
      </c>
      <c r="AC123" s="8" t="str">
        <f>IF(Dagbok!$F117=AC$2,Dagbok!$E117," ")</f>
        <v xml:space="preserve"> </v>
      </c>
      <c r="AD123" s="8" t="str">
        <f>IF(Dagbok!$G117=AC$2,Dagbok!$E117," ")</f>
        <v xml:space="preserve"> </v>
      </c>
      <c r="AE123" s="8" t="str">
        <f>IF(Dagbok!$F117=AE$2,Dagbok!$E117," ")</f>
        <v xml:space="preserve"> </v>
      </c>
      <c r="AF123" s="8" t="str">
        <f>IF(Dagbok!$G117=AE$2,Dagbok!$E117," ")</f>
        <v xml:space="preserve"> </v>
      </c>
      <c r="AG123" s="8" t="str">
        <f>IF(Dagbok!$F117=AG$2,Dagbok!$E117," ")</f>
        <v xml:space="preserve"> </v>
      </c>
      <c r="AH123" s="8" t="str">
        <f>IF(Dagbok!$G117=AG$2,Dagbok!$E117," ")</f>
        <v xml:space="preserve"> </v>
      </c>
      <c r="AI123" s="8" t="str">
        <f>IF(Dagbok!$F117=AI$2,Dagbok!$E117," ")</f>
        <v xml:space="preserve"> </v>
      </c>
      <c r="AJ123" s="8" t="str">
        <f>IF(Dagbok!$G117=AI$2,Dagbok!$E117," ")</f>
        <v xml:space="preserve"> </v>
      </c>
      <c r="AK123" s="8" t="str">
        <f>IF(Dagbok!$F117=AK$2,Dagbok!$E117," ")</f>
        <v xml:space="preserve"> </v>
      </c>
      <c r="AL123" s="8" t="str">
        <f>IF(Dagbok!$G117=AK$2,Dagbok!$E117," ")</f>
        <v xml:space="preserve"> </v>
      </c>
      <c r="AM123" s="8" t="str">
        <f>IF(Dagbok!$F117=AM$2,Dagbok!$E117," ")</f>
        <v xml:space="preserve"> </v>
      </c>
      <c r="AN123" s="8" t="str">
        <f>IF(Dagbok!$G117=AM$2,Dagbok!$E117," ")</f>
        <v xml:space="preserve"> </v>
      </c>
    </row>
    <row r="124" spans="1:40" x14ac:dyDescent="0.25">
      <c r="A124" s="32">
        <f>IF(Dagbok!B118&gt;0,Dagbok!B118," ")</f>
        <v>116</v>
      </c>
      <c r="B124" s="32">
        <f>IF(Dagbok!C118&gt;0,Dagbok!C118," ")</f>
        <v>82</v>
      </c>
      <c r="C124" s="8" t="str">
        <f>IF(Dagbok!$F118=C$2,Dagbok!$E118," ")</f>
        <v xml:space="preserve"> </v>
      </c>
      <c r="D124" s="8" t="str">
        <f>IF(Dagbok!$G118=C$2,Dagbok!$E118," ")</f>
        <v xml:space="preserve"> </v>
      </c>
      <c r="E124" s="8" t="str">
        <f>IF(Dagbok!$F118=E$2,Dagbok!$E118," ")</f>
        <v xml:space="preserve"> </v>
      </c>
      <c r="F124" s="8" t="str">
        <f>IF(Dagbok!$G118=E$2,Dagbok!$E118," ")</f>
        <v xml:space="preserve"> </v>
      </c>
      <c r="G124" s="8" t="str">
        <f>IF(Dagbok!$F118=G$2,Dagbok!$E118," ")</f>
        <v xml:space="preserve"> </v>
      </c>
      <c r="H124" s="8" t="str">
        <f>IF(Dagbok!$G118=G$2,Dagbok!$E118," ")</f>
        <v xml:space="preserve"> </v>
      </c>
      <c r="I124" s="8" t="str">
        <f>IF(Dagbok!$F118=I$2,Dagbok!$E118," ")</f>
        <v xml:space="preserve"> </v>
      </c>
      <c r="J124" s="8" t="str">
        <f>IF(Dagbok!$G118=I$2,Dagbok!$E118," ")</f>
        <v xml:space="preserve"> </v>
      </c>
      <c r="K124" s="8" t="str">
        <f>IF(Dagbok!$F118=K$2,Dagbok!$E118," ")</f>
        <v xml:space="preserve"> </v>
      </c>
      <c r="L124" s="8" t="str">
        <f>IF(Dagbok!$G118=K$2,Dagbok!$E118," ")</f>
        <v xml:space="preserve"> </v>
      </c>
      <c r="M124" s="8" t="str">
        <f>IF(Dagbok!$F118=M$2,Dagbok!$E118," ")</f>
        <v xml:space="preserve"> </v>
      </c>
      <c r="N124" s="8" t="str">
        <f>IF(Dagbok!$G118=M$2,Dagbok!$E118," ")</f>
        <v xml:space="preserve"> </v>
      </c>
      <c r="O124" s="8" t="str">
        <f>IF(Dagbok!$F118=O$2,Dagbok!$E118," ")</f>
        <v xml:space="preserve"> </v>
      </c>
      <c r="P124" s="8" t="str">
        <f>IF(Dagbok!$G118=O$2,Dagbok!$E118," ")</f>
        <v xml:space="preserve"> </v>
      </c>
      <c r="Q124" s="8" t="str">
        <f>IF(Dagbok!$F118=Q$2,Dagbok!$E118," ")</f>
        <v xml:space="preserve"> </v>
      </c>
      <c r="R124" s="8" t="str">
        <f>IF(Dagbok!$G118=Q$2,Dagbok!$E118," ")</f>
        <v xml:space="preserve"> </v>
      </c>
      <c r="S124" s="8" t="str">
        <f>IF(Dagbok!$F118=S$2,Dagbok!$E118," ")</f>
        <v xml:space="preserve"> </v>
      </c>
      <c r="T124" s="8" t="str">
        <f>IF(Dagbok!$G118=S$2,Dagbok!$E118," ")</f>
        <v xml:space="preserve"> </v>
      </c>
      <c r="U124" s="8" t="str">
        <f>IF(Dagbok!$F118=U$2,Dagbok!$E118," ")</f>
        <v xml:space="preserve"> </v>
      </c>
      <c r="V124" s="8" t="str">
        <f>IF(Dagbok!$G118=U$2,Dagbok!$E118," ")</f>
        <v xml:space="preserve"> </v>
      </c>
      <c r="W124" s="8" t="str">
        <f>IF(Dagbok!$F118=W$2,Dagbok!$E118," ")</f>
        <v xml:space="preserve"> </v>
      </c>
      <c r="X124" s="8" t="str">
        <f>IF(Dagbok!$G118=W$2,Dagbok!$E118," ")</f>
        <v xml:space="preserve"> </v>
      </c>
      <c r="Y124" s="8" t="str">
        <f>IF(Dagbok!$F118=Y$2,Dagbok!$E118," ")</f>
        <v xml:space="preserve"> </v>
      </c>
      <c r="Z124" s="8" t="str">
        <f>IF(Dagbok!$G118=Y$2,Dagbok!$E118," ")</f>
        <v xml:space="preserve"> </v>
      </c>
      <c r="AA124" s="8" t="str">
        <f>IF(Dagbok!$F118=AA$2,Dagbok!$E118," ")</f>
        <v xml:space="preserve"> </v>
      </c>
      <c r="AB124" s="8" t="str">
        <f>IF(Dagbok!$G118=AA$2,Dagbok!$E118," ")</f>
        <v xml:space="preserve"> </v>
      </c>
      <c r="AC124" s="8" t="str">
        <f>IF(Dagbok!$F118=AC$2,Dagbok!$E118," ")</f>
        <v xml:space="preserve"> </v>
      </c>
      <c r="AD124" s="8" t="str">
        <f>IF(Dagbok!$G118=AC$2,Dagbok!$E118," ")</f>
        <v xml:space="preserve"> </v>
      </c>
      <c r="AE124" s="8" t="str">
        <f>IF(Dagbok!$F118=AE$2,Dagbok!$E118," ")</f>
        <v xml:space="preserve"> </v>
      </c>
      <c r="AF124" s="8" t="str">
        <f>IF(Dagbok!$G118=AE$2,Dagbok!$E118," ")</f>
        <v xml:space="preserve"> </v>
      </c>
      <c r="AG124" s="8" t="str">
        <f>IF(Dagbok!$F118=AG$2,Dagbok!$E118," ")</f>
        <v xml:space="preserve"> </v>
      </c>
      <c r="AH124" s="8" t="str">
        <f>IF(Dagbok!$G118=AG$2,Dagbok!$E118," ")</f>
        <v xml:space="preserve"> </v>
      </c>
      <c r="AI124" s="8" t="str">
        <f>IF(Dagbok!$F118=AI$2,Dagbok!$E118," ")</f>
        <v xml:space="preserve"> </v>
      </c>
      <c r="AJ124" s="8" t="str">
        <f>IF(Dagbok!$G118=AI$2,Dagbok!$E118," ")</f>
        <v xml:space="preserve"> </v>
      </c>
      <c r="AK124" s="8" t="str">
        <f>IF(Dagbok!$F118=AK$2,Dagbok!$E118," ")</f>
        <v xml:space="preserve"> </v>
      </c>
      <c r="AL124" s="8" t="str">
        <f>IF(Dagbok!$G118=AK$2,Dagbok!$E118," ")</f>
        <v xml:space="preserve"> </v>
      </c>
      <c r="AM124" s="8" t="str">
        <f>IF(Dagbok!$F118=AM$2,Dagbok!$E118," ")</f>
        <v xml:space="preserve"> </v>
      </c>
      <c r="AN124" s="8" t="str">
        <f>IF(Dagbok!$G118=AM$2,Dagbok!$E118," ")</f>
        <v xml:space="preserve"> </v>
      </c>
    </row>
    <row r="125" spans="1:40" x14ac:dyDescent="0.25">
      <c r="A125" s="32">
        <f>IF(Dagbok!B119&gt;0,Dagbok!B119," ")</f>
        <v>117</v>
      </c>
      <c r="B125" s="32">
        <f>IF(Dagbok!C119&gt;0,Dagbok!C119," ")</f>
        <v>82</v>
      </c>
      <c r="C125" s="8" t="str">
        <f>IF(Dagbok!$F119=C$2,Dagbok!$E119," ")</f>
        <v xml:space="preserve"> </v>
      </c>
      <c r="D125" s="8" t="str">
        <f>IF(Dagbok!$G119=C$2,Dagbok!$E119," ")</f>
        <v xml:space="preserve"> </v>
      </c>
      <c r="E125" s="8" t="str">
        <f>IF(Dagbok!$F119=E$2,Dagbok!$E119," ")</f>
        <v xml:space="preserve"> </v>
      </c>
      <c r="F125" s="8" t="str">
        <f>IF(Dagbok!$G119=E$2,Dagbok!$E119," ")</f>
        <v xml:space="preserve"> </v>
      </c>
      <c r="G125" s="8" t="str">
        <f>IF(Dagbok!$F119=G$2,Dagbok!$E119," ")</f>
        <v xml:space="preserve"> </v>
      </c>
      <c r="H125" s="8" t="str">
        <f>IF(Dagbok!$G119=G$2,Dagbok!$E119," ")</f>
        <v xml:space="preserve"> </v>
      </c>
      <c r="I125" s="8" t="str">
        <f>IF(Dagbok!$F119=I$2,Dagbok!$E119," ")</f>
        <v xml:space="preserve"> </v>
      </c>
      <c r="J125" s="8" t="str">
        <f>IF(Dagbok!$G119=I$2,Dagbok!$E119," ")</f>
        <v xml:space="preserve"> </v>
      </c>
      <c r="K125" s="8" t="str">
        <f>IF(Dagbok!$F119=K$2,Dagbok!$E119," ")</f>
        <v xml:space="preserve"> </v>
      </c>
      <c r="L125" s="8" t="str">
        <f>IF(Dagbok!$G119=K$2,Dagbok!$E119," ")</f>
        <v xml:space="preserve"> </v>
      </c>
      <c r="M125" s="8" t="str">
        <f>IF(Dagbok!$F119=M$2,Dagbok!$E119," ")</f>
        <v xml:space="preserve"> </v>
      </c>
      <c r="N125" s="8" t="str">
        <f>IF(Dagbok!$G119=M$2,Dagbok!$E119," ")</f>
        <v xml:space="preserve"> </v>
      </c>
      <c r="O125" s="8" t="str">
        <f>IF(Dagbok!$F119=O$2,Dagbok!$E119," ")</f>
        <v xml:space="preserve"> </v>
      </c>
      <c r="P125" s="8" t="str">
        <f>IF(Dagbok!$G119=O$2,Dagbok!$E119," ")</f>
        <v xml:space="preserve"> </v>
      </c>
      <c r="Q125" s="8" t="str">
        <f>IF(Dagbok!$F119=Q$2,Dagbok!$E119," ")</f>
        <v xml:space="preserve"> </v>
      </c>
      <c r="R125" s="8" t="str">
        <f>IF(Dagbok!$G119=Q$2,Dagbok!$E119," ")</f>
        <v xml:space="preserve"> </v>
      </c>
      <c r="S125" s="8" t="str">
        <f>IF(Dagbok!$F119=S$2,Dagbok!$E119," ")</f>
        <v xml:space="preserve"> </v>
      </c>
      <c r="T125" s="8" t="str">
        <f>IF(Dagbok!$G119=S$2,Dagbok!$E119," ")</f>
        <v xml:space="preserve"> </v>
      </c>
      <c r="U125" s="8" t="str">
        <f>IF(Dagbok!$F119=U$2,Dagbok!$E119," ")</f>
        <v xml:space="preserve"> </v>
      </c>
      <c r="V125" s="8" t="str">
        <f>IF(Dagbok!$G119=U$2,Dagbok!$E119," ")</f>
        <v xml:space="preserve"> </v>
      </c>
      <c r="W125" s="8" t="str">
        <f>IF(Dagbok!$F119=W$2,Dagbok!$E119," ")</f>
        <v xml:space="preserve"> </v>
      </c>
      <c r="X125" s="8" t="str">
        <f>IF(Dagbok!$G119=W$2,Dagbok!$E119," ")</f>
        <v xml:space="preserve"> </v>
      </c>
      <c r="Y125" s="8" t="str">
        <f>IF(Dagbok!$F119=Y$2,Dagbok!$E119," ")</f>
        <v xml:space="preserve"> </v>
      </c>
      <c r="Z125" s="8" t="str">
        <f>IF(Dagbok!$G119=Y$2,Dagbok!$E119," ")</f>
        <v xml:space="preserve"> </v>
      </c>
      <c r="AA125" s="8" t="str">
        <f>IF(Dagbok!$F119=AA$2,Dagbok!$E119," ")</f>
        <v xml:space="preserve"> </v>
      </c>
      <c r="AB125" s="8" t="str">
        <f>IF(Dagbok!$G119=AA$2,Dagbok!$E119," ")</f>
        <v xml:space="preserve"> </v>
      </c>
      <c r="AC125" s="8" t="str">
        <f>IF(Dagbok!$F119=AC$2,Dagbok!$E119," ")</f>
        <v xml:space="preserve"> </v>
      </c>
      <c r="AD125" s="8" t="str">
        <f>IF(Dagbok!$G119=AC$2,Dagbok!$E119," ")</f>
        <v xml:space="preserve"> </v>
      </c>
      <c r="AE125" s="8" t="str">
        <f>IF(Dagbok!$F119=AE$2,Dagbok!$E119," ")</f>
        <v xml:space="preserve"> </v>
      </c>
      <c r="AF125" s="8" t="str">
        <f>IF(Dagbok!$G119=AE$2,Dagbok!$E119," ")</f>
        <v xml:space="preserve"> </v>
      </c>
      <c r="AG125" s="8" t="str">
        <f>IF(Dagbok!$F119=AG$2,Dagbok!$E119," ")</f>
        <v xml:space="preserve"> </v>
      </c>
      <c r="AH125" s="8" t="str">
        <f>IF(Dagbok!$G119=AG$2,Dagbok!$E119," ")</f>
        <v xml:space="preserve"> </v>
      </c>
      <c r="AI125" s="8" t="str">
        <f>IF(Dagbok!$F119=AI$2,Dagbok!$E119," ")</f>
        <v xml:space="preserve"> </v>
      </c>
      <c r="AJ125" s="8" t="str">
        <f>IF(Dagbok!$G119=AI$2,Dagbok!$E119," ")</f>
        <v xml:space="preserve"> </v>
      </c>
      <c r="AK125" s="8" t="str">
        <f>IF(Dagbok!$F119=AK$2,Dagbok!$E119," ")</f>
        <v xml:space="preserve"> </v>
      </c>
      <c r="AL125" s="8" t="str">
        <f>IF(Dagbok!$G119=AK$2,Dagbok!$E119," ")</f>
        <v xml:space="preserve"> </v>
      </c>
      <c r="AM125" s="8" t="str">
        <f>IF(Dagbok!$F119=AM$2,Dagbok!$E119," ")</f>
        <v xml:space="preserve"> </v>
      </c>
      <c r="AN125" s="8" t="str">
        <f>IF(Dagbok!$G119=AM$2,Dagbok!$E119," ")</f>
        <v xml:space="preserve"> </v>
      </c>
    </row>
    <row r="126" spans="1:40" x14ac:dyDescent="0.25">
      <c r="A126" s="32">
        <f>IF(Dagbok!B120&gt;0,Dagbok!B120," ")</f>
        <v>118</v>
      </c>
      <c r="B126" s="32">
        <f>IF(Dagbok!C120&gt;0,Dagbok!C120," ")</f>
        <v>83</v>
      </c>
      <c r="C126" s="8" t="str">
        <f>IF(Dagbok!$F120=C$2,Dagbok!$E120," ")</f>
        <v xml:space="preserve"> </v>
      </c>
      <c r="D126" s="8" t="str">
        <f>IF(Dagbok!$G120=C$2,Dagbok!$E120," ")</f>
        <v xml:space="preserve"> </v>
      </c>
      <c r="E126" s="8" t="str">
        <f>IF(Dagbok!$F120=E$2,Dagbok!$E120," ")</f>
        <v xml:space="preserve"> </v>
      </c>
      <c r="F126" s="8" t="str">
        <f>IF(Dagbok!$G120=E$2,Dagbok!$E120," ")</f>
        <v xml:space="preserve"> </v>
      </c>
      <c r="G126" s="8" t="str">
        <f>IF(Dagbok!$F120=G$2,Dagbok!$E120," ")</f>
        <v xml:space="preserve"> </v>
      </c>
      <c r="H126" s="8" t="str">
        <f>IF(Dagbok!$G120=G$2,Dagbok!$E120," ")</f>
        <v xml:space="preserve"> </v>
      </c>
      <c r="I126" s="8" t="str">
        <f>IF(Dagbok!$F120=I$2,Dagbok!$E120," ")</f>
        <v xml:space="preserve"> </v>
      </c>
      <c r="J126" s="8" t="str">
        <f>IF(Dagbok!$G120=I$2,Dagbok!$E120," ")</f>
        <v xml:space="preserve"> </v>
      </c>
      <c r="K126" s="8" t="str">
        <f>IF(Dagbok!$F120=K$2,Dagbok!$E120," ")</f>
        <v xml:space="preserve"> </v>
      </c>
      <c r="L126" s="8" t="str">
        <f>IF(Dagbok!$G120=K$2,Dagbok!$E120," ")</f>
        <v xml:space="preserve"> </v>
      </c>
      <c r="M126" s="8" t="str">
        <f>IF(Dagbok!$F120=M$2,Dagbok!$E120," ")</f>
        <v xml:space="preserve"> </v>
      </c>
      <c r="N126" s="8" t="str">
        <f>IF(Dagbok!$G120=M$2,Dagbok!$E120," ")</f>
        <v xml:space="preserve"> </v>
      </c>
      <c r="O126" s="8" t="str">
        <f>IF(Dagbok!$F120=O$2,Dagbok!$E120," ")</f>
        <v xml:space="preserve"> </v>
      </c>
      <c r="P126" s="8" t="str">
        <f>IF(Dagbok!$G120=O$2,Dagbok!$E120," ")</f>
        <v xml:space="preserve"> </v>
      </c>
      <c r="Q126" s="8" t="str">
        <f>IF(Dagbok!$F120=Q$2,Dagbok!$E120," ")</f>
        <v xml:space="preserve"> </v>
      </c>
      <c r="R126" s="8" t="str">
        <f>IF(Dagbok!$G120=Q$2,Dagbok!$E120," ")</f>
        <v xml:space="preserve"> </v>
      </c>
      <c r="S126" s="8" t="str">
        <f>IF(Dagbok!$F120=S$2,Dagbok!$E120," ")</f>
        <v xml:space="preserve"> </v>
      </c>
      <c r="T126" s="8" t="str">
        <f>IF(Dagbok!$G120=S$2,Dagbok!$E120," ")</f>
        <v xml:space="preserve"> </v>
      </c>
      <c r="U126" s="8" t="str">
        <f>IF(Dagbok!$F120=U$2,Dagbok!$E120," ")</f>
        <v xml:space="preserve"> </v>
      </c>
      <c r="V126" s="8" t="str">
        <f>IF(Dagbok!$G120=U$2,Dagbok!$E120," ")</f>
        <v xml:space="preserve"> </v>
      </c>
      <c r="W126" s="8" t="str">
        <f>IF(Dagbok!$F120=W$2,Dagbok!$E120," ")</f>
        <v xml:space="preserve"> </v>
      </c>
      <c r="X126" s="8" t="str">
        <f>IF(Dagbok!$G120=W$2,Dagbok!$E120," ")</f>
        <v xml:space="preserve"> </v>
      </c>
      <c r="Y126" s="8" t="str">
        <f>IF(Dagbok!$F120=Y$2,Dagbok!$E120," ")</f>
        <v xml:space="preserve"> </v>
      </c>
      <c r="Z126" s="8" t="str">
        <f>IF(Dagbok!$G120=Y$2,Dagbok!$E120," ")</f>
        <v xml:space="preserve"> </v>
      </c>
      <c r="AA126" s="8" t="str">
        <f>IF(Dagbok!$F120=AA$2,Dagbok!$E120," ")</f>
        <v xml:space="preserve"> </v>
      </c>
      <c r="AB126" s="8" t="str">
        <f>IF(Dagbok!$G120=AA$2,Dagbok!$E120," ")</f>
        <v xml:space="preserve"> </v>
      </c>
      <c r="AC126" s="8" t="str">
        <f>IF(Dagbok!$F120=AC$2,Dagbok!$E120," ")</f>
        <v xml:space="preserve"> </v>
      </c>
      <c r="AD126" s="8" t="str">
        <f>IF(Dagbok!$G120=AC$2,Dagbok!$E120," ")</f>
        <v xml:space="preserve"> </v>
      </c>
      <c r="AE126" s="8" t="str">
        <f>IF(Dagbok!$F120=AE$2,Dagbok!$E120," ")</f>
        <v xml:space="preserve"> </v>
      </c>
      <c r="AF126" s="8" t="str">
        <f>IF(Dagbok!$G120=AE$2,Dagbok!$E120," ")</f>
        <v xml:space="preserve"> </v>
      </c>
      <c r="AG126" s="8" t="str">
        <f>IF(Dagbok!$F120=AG$2,Dagbok!$E120," ")</f>
        <v xml:space="preserve"> </v>
      </c>
      <c r="AH126" s="8" t="str">
        <f>IF(Dagbok!$G120=AG$2,Dagbok!$E120," ")</f>
        <v xml:space="preserve"> </v>
      </c>
      <c r="AI126" s="8" t="str">
        <f>IF(Dagbok!$F120=AI$2,Dagbok!$E120," ")</f>
        <v xml:space="preserve"> </v>
      </c>
      <c r="AJ126" s="8" t="str">
        <f>IF(Dagbok!$G120=AI$2,Dagbok!$E120," ")</f>
        <v xml:space="preserve"> </v>
      </c>
      <c r="AK126" s="8" t="str">
        <f>IF(Dagbok!$F120=AK$2,Dagbok!$E120," ")</f>
        <v xml:space="preserve"> </v>
      </c>
      <c r="AL126" s="8" t="str">
        <f>IF(Dagbok!$G120=AK$2,Dagbok!$E120," ")</f>
        <v xml:space="preserve"> </v>
      </c>
      <c r="AM126" s="8" t="str">
        <f>IF(Dagbok!$F120=AM$2,Dagbok!$E120," ")</f>
        <v xml:space="preserve"> </v>
      </c>
      <c r="AN126" s="8" t="str">
        <f>IF(Dagbok!$G120=AM$2,Dagbok!$E120," ")</f>
        <v xml:space="preserve"> </v>
      </c>
    </row>
    <row r="127" spans="1:40" x14ac:dyDescent="0.25">
      <c r="A127" s="32">
        <f>IF(Dagbok!B121&gt;0,Dagbok!B121," ")</f>
        <v>119</v>
      </c>
      <c r="B127" s="32">
        <f>IF(Dagbok!C121&gt;0,Dagbok!C121," ")</f>
        <v>84</v>
      </c>
      <c r="C127" s="8" t="str">
        <f>IF(Dagbok!$F121=C$2,Dagbok!$E121," ")</f>
        <v xml:space="preserve"> </v>
      </c>
      <c r="D127" s="8" t="str">
        <f>IF(Dagbok!$G121=C$2,Dagbok!$E121," ")</f>
        <v xml:space="preserve"> </v>
      </c>
      <c r="E127" s="8" t="str">
        <f>IF(Dagbok!$F121=E$2,Dagbok!$E121," ")</f>
        <v xml:space="preserve"> </v>
      </c>
      <c r="F127" s="8" t="str">
        <f>IF(Dagbok!$G121=E$2,Dagbok!$E121," ")</f>
        <v xml:space="preserve"> </v>
      </c>
      <c r="G127" s="8" t="str">
        <f>IF(Dagbok!$F121=G$2,Dagbok!$E121," ")</f>
        <v xml:space="preserve"> </v>
      </c>
      <c r="H127" s="8" t="str">
        <f>IF(Dagbok!$G121=G$2,Dagbok!$E121," ")</f>
        <v xml:space="preserve"> </v>
      </c>
      <c r="I127" s="8" t="str">
        <f>IF(Dagbok!$F121=I$2,Dagbok!$E121," ")</f>
        <v xml:space="preserve"> </v>
      </c>
      <c r="J127" s="8" t="str">
        <f>IF(Dagbok!$G121=I$2,Dagbok!$E121," ")</f>
        <v xml:space="preserve"> </v>
      </c>
      <c r="K127" s="8" t="str">
        <f>IF(Dagbok!$F121=K$2,Dagbok!$E121," ")</f>
        <v xml:space="preserve"> </v>
      </c>
      <c r="L127" s="8" t="str">
        <f>IF(Dagbok!$G121=K$2,Dagbok!$E121," ")</f>
        <v xml:space="preserve"> </v>
      </c>
      <c r="M127" s="8" t="str">
        <f>IF(Dagbok!$F121=M$2,Dagbok!$E121," ")</f>
        <v xml:space="preserve"> </v>
      </c>
      <c r="N127" s="8" t="str">
        <f>IF(Dagbok!$G121=M$2,Dagbok!$E121," ")</f>
        <v xml:space="preserve"> </v>
      </c>
      <c r="O127" s="8" t="str">
        <f>IF(Dagbok!$F121=O$2,Dagbok!$E121," ")</f>
        <v xml:space="preserve"> </v>
      </c>
      <c r="P127" s="8" t="str">
        <f>IF(Dagbok!$G121=O$2,Dagbok!$E121," ")</f>
        <v xml:space="preserve"> </v>
      </c>
      <c r="Q127" s="8" t="str">
        <f>IF(Dagbok!$F121=Q$2,Dagbok!$E121," ")</f>
        <v xml:space="preserve"> </v>
      </c>
      <c r="R127" s="8" t="str">
        <f>IF(Dagbok!$G121=Q$2,Dagbok!$E121," ")</f>
        <v xml:space="preserve"> </v>
      </c>
      <c r="S127" s="8" t="str">
        <f>IF(Dagbok!$F121=S$2,Dagbok!$E121," ")</f>
        <v xml:space="preserve"> </v>
      </c>
      <c r="T127" s="8" t="str">
        <f>IF(Dagbok!$G121=S$2,Dagbok!$E121," ")</f>
        <v xml:space="preserve"> </v>
      </c>
      <c r="U127" s="8" t="str">
        <f>IF(Dagbok!$F121=U$2,Dagbok!$E121," ")</f>
        <v xml:space="preserve"> </v>
      </c>
      <c r="V127" s="8" t="str">
        <f>IF(Dagbok!$G121=U$2,Dagbok!$E121," ")</f>
        <v xml:space="preserve"> </v>
      </c>
      <c r="W127" s="8" t="str">
        <f>IF(Dagbok!$F121=W$2,Dagbok!$E121," ")</f>
        <v xml:space="preserve"> </v>
      </c>
      <c r="X127" s="8" t="str">
        <f>IF(Dagbok!$G121=W$2,Dagbok!$E121," ")</f>
        <v xml:space="preserve"> </v>
      </c>
      <c r="Y127" s="8" t="str">
        <f>IF(Dagbok!$F121=Y$2,Dagbok!$E121," ")</f>
        <v xml:space="preserve"> </v>
      </c>
      <c r="Z127" s="8" t="str">
        <f>IF(Dagbok!$G121=Y$2,Dagbok!$E121," ")</f>
        <v xml:space="preserve"> </v>
      </c>
      <c r="AA127" s="8" t="str">
        <f>IF(Dagbok!$F121=AA$2,Dagbok!$E121," ")</f>
        <v xml:space="preserve"> </v>
      </c>
      <c r="AB127" s="8" t="str">
        <f>IF(Dagbok!$G121=AA$2,Dagbok!$E121," ")</f>
        <v xml:space="preserve"> </v>
      </c>
      <c r="AC127" s="8" t="str">
        <f>IF(Dagbok!$F121=AC$2,Dagbok!$E121," ")</f>
        <v xml:space="preserve"> </v>
      </c>
      <c r="AD127" s="8" t="str">
        <f>IF(Dagbok!$G121=AC$2,Dagbok!$E121," ")</f>
        <v xml:space="preserve"> </v>
      </c>
      <c r="AE127" s="8" t="str">
        <f>IF(Dagbok!$F121=AE$2,Dagbok!$E121," ")</f>
        <v xml:space="preserve"> </v>
      </c>
      <c r="AF127" s="8" t="str">
        <f>IF(Dagbok!$G121=AE$2,Dagbok!$E121," ")</f>
        <v xml:space="preserve"> </v>
      </c>
      <c r="AG127" s="8" t="str">
        <f>IF(Dagbok!$F121=AG$2,Dagbok!$E121," ")</f>
        <v xml:space="preserve"> </v>
      </c>
      <c r="AH127" s="8" t="str">
        <f>IF(Dagbok!$G121=AG$2,Dagbok!$E121," ")</f>
        <v xml:space="preserve"> </v>
      </c>
      <c r="AI127" s="8" t="str">
        <f>IF(Dagbok!$F121=AI$2,Dagbok!$E121," ")</f>
        <v xml:space="preserve"> </v>
      </c>
      <c r="AJ127" s="8" t="str">
        <f>IF(Dagbok!$G121=AI$2,Dagbok!$E121," ")</f>
        <v xml:space="preserve"> </v>
      </c>
      <c r="AK127" s="8" t="str">
        <f>IF(Dagbok!$F121=AK$2,Dagbok!$E121," ")</f>
        <v xml:space="preserve"> </v>
      </c>
      <c r="AL127" s="8" t="str">
        <f>IF(Dagbok!$G121=AK$2,Dagbok!$E121," ")</f>
        <v xml:space="preserve"> </v>
      </c>
      <c r="AM127" s="8" t="str">
        <f>IF(Dagbok!$F121=AM$2,Dagbok!$E121," ")</f>
        <v xml:space="preserve"> </v>
      </c>
      <c r="AN127" s="8" t="str">
        <f>IF(Dagbok!$G121=AM$2,Dagbok!$E121," ")</f>
        <v xml:space="preserve"> </v>
      </c>
    </row>
    <row r="128" spans="1:40" x14ac:dyDescent="0.25">
      <c r="A128" s="32">
        <f>IF(Dagbok!B122&gt;0,Dagbok!B122," ")</f>
        <v>120</v>
      </c>
      <c r="B128" s="32">
        <f>IF(Dagbok!C122&gt;0,Dagbok!C122," ")</f>
        <v>85</v>
      </c>
      <c r="C128" s="8" t="str">
        <f>IF(Dagbok!$F122=C$2,Dagbok!$E122," ")</f>
        <v xml:space="preserve"> </v>
      </c>
      <c r="D128" s="8" t="str">
        <f>IF(Dagbok!$G122=C$2,Dagbok!$E122," ")</f>
        <v xml:space="preserve"> </v>
      </c>
      <c r="E128" s="8" t="str">
        <f>IF(Dagbok!$F122=E$2,Dagbok!$E122," ")</f>
        <v xml:space="preserve"> </v>
      </c>
      <c r="F128" s="8" t="str">
        <f>IF(Dagbok!$G122=E$2,Dagbok!$E122," ")</f>
        <v xml:space="preserve"> </v>
      </c>
      <c r="G128" s="8" t="str">
        <f>IF(Dagbok!$F122=G$2,Dagbok!$E122," ")</f>
        <v xml:space="preserve"> </v>
      </c>
      <c r="H128" s="8" t="str">
        <f>IF(Dagbok!$G122=G$2,Dagbok!$E122," ")</f>
        <v xml:space="preserve"> </v>
      </c>
      <c r="I128" s="8" t="str">
        <f>IF(Dagbok!$F122=I$2,Dagbok!$E122," ")</f>
        <v xml:space="preserve"> </v>
      </c>
      <c r="J128" s="8" t="str">
        <f>IF(Dagbok!$G122=I$2,Dagbok!$E122," ")</f>
        <v xml:space="preserve"> </v>
      </c>
      <c r="K128" s="8" t="str">
        <f>IF(Dagbok!$F122=K$2,Dagbok!$E122," ")</f>
        <v xml:space="preserve"> </v>
      </c>
      <c r="L128" s="8" t="str">
        <f>IF(Dagbok!$G122=K$2,Dagbok!$E122," ")</f>
        <v xml:space="preserve"> </v>
      </c>
      <c r="M128" s="8" t="str">
        <f>IF(Dagbok!$F122=M$2,Dagbok!$E122," ")</f>
        <v xml:space="preserve"> </v>
      </c>
      <c r="N128" s="8" t="str">
        <f>IF(Dagbok!$G122=M$2,Dagbok!$E122," ")</f>
        <v xml:space="preserve"> </v>
      </c>
      <c r="O128" s="8" t="str">
        <f>IF(Dagbok!$F122=O$2,Dagbok!$E122," ")</f>
        <v xml:space="preserve"> </v>
      </c>
      <c r="P128" s="8" t="str">
        <f>IF(Dagbok!$G122=O$2,Dagbok!$E122," ")</f>
        <v xml:space="preserve"> </v>
      </c>
      <c r="Q128" s="8" t="str">
        <f>IF(Dagbok!$F122=Q$2,Dagbok!$E122," ")</f>
        <v xml:space="preserve"> </v>
      </c>
      <c r="R128" s="8" t="str">
        <f>IF(Dagbok!$G122=Q$2,Dagbok!$E122," ")</f>
        <v xml:space="preserve"> </v>
      </c>
      <c r="S128" s="8" t="str">
        <f>IF(Dagbok!$F122=S$2,Dagbok!$E122," ")</f>
        <v xml:space="preserve"> </v>
      </c>
      <c r="T128" s="8" t="str">
        <f>IF(Dagbok!$G122=S$2,Dagbok!$E122," ")</f>
        <v xml:space="preserve"> </v>
      </c>
      <c r="U128" s="8" t="str">
        <f>IF(Dagbok!$F122=U$2,Dagbok!$E122," ")</f>
        <v xml:space="preserve"> </v>
      </c>
      <c r="V128" s="8" t="str">
        <f>IF(Dagbok!$G122=U$2,Dagbok!$E122," ")</f>
        <v xml:space="preserve"> </v>
      </c>
      <c r="W128" s="8" t="str">
        <f>IF(Dagbok!$F122=W$2,Dagbok!$E122," ")</f>
        <v xml:space="preserve"> </v>
      </c>
      <c r="X128" s="8" t="str">
        <f>IF(Dagbok!$G122=W$2,Dagbok!$E122," ")</f>
        <v xml:space="preserve"> </v>
      </c>
      <c r="Y128" s="8" t="str">
        <f>IF(Dagbok!$F122=Y$2,Dagbok!$E122," ")</f>
        <v xml:space="preserve"> </v>
      </c>
      <c r="Z128" s="8" t="str">
        <f>IF(Dagbok!$G122=Y$2,Dagbok!$E122," ")</f>
        <v xml:space="preserve"> </v>
      </c>
      <c r="AA128" s="8" t="str">
        <f>IF(Dagbok!$F122=AA$2,Dagbok!$E122," ")</f>
        <v xml:space="preserve"> </v>
      </c>
      <c r="AB128" s="8" t="str">
        <f>IF(Dagbok!$G122=AA$2,Dagbok!$E122," ")</f>
        <v xml:space="preserve"> </v>
      </c>
      <c r="AC128" s="8" t="str">
        <f>IF(Dagbok!$F122=AC$2,Dagbok!$E122," ")</f>
        <v xml:space="preserve"> </v>
      </c>
      <c r="AD128" s="8" t="str">
        <f>IF(Dagbok!$G122=AC$2,Dagbok!$E122," ")</f>
        <v xml:space="preserve"> </v>
      </c>
      <c r="AE128" s="8" t="str">
        <f>IF(Dagbok!$F122=AE$2,Dagbok!$E122," ")</f>
        <v xml:space="preserve"> </v>
      </c>
      <c r="AF128" s="8" t="str">
        <f>IF(Dagbok!$G122=AE$2,Dagbok!$E122," ")</f>
        <v xml:space="preserve"> </v>
      </c>
      <c r="AG128" s="8" t="str">
        <f>IF(Dagbok!$F122=AG$2,Dagbok!$E122," ")</f>
        <v xml:space="preserve"> </v>
      </c>
      <c r="AH128" s="8" t="str">
        <f>IF(Dagbok!$G122=AG$2,Dagbok!$E122," ")</f>
        <v xml:space="preserve"> </v>
      </c>
      <c r="AI128" s="8" t="str">
        <f>IF(Dagbok!$F122=AI$2,Dagbok!$E122," ")</f>
        <v xml:space="preserve"> </v>
      </c>
      <c r="AJ128" s="8" t="str">
        <f>IF(Dagbok!$G122=AI$2,Dagbok!$E122," ")</f>
        <v xml:space="preserve"> </v>
      </c>
      <c r="AK128" s="8" t="str">
        <f>IF(Dagbok!$F122=AK$2,Dagbok!$E122," ")</f>
        <v xml:space="preserve"> </v>
      </c>
      <c r="AL128" s="8" t="str">
        <f>IF(Dagbok!$G122=AK$2,Dagbok!$E122," ")</f>
        <v xml:space="preserve"> </v>
      </c>
      <c r="AM128" s="8" t="str">
        <f>IF(Dagbok!$F122=AM$2,Dagbok!$E122," ")</f>
        <v xml:space="preserve"> </v>
      </c>
      <c r="AN128" s="8" t="str">
        <f>IF(Dagbok!$G122=AM$2,Dagbok!$E122," ")</f>
        <v xml:space="preserve"> </v>
      </c>
    </row>
    <row r="129" spans="1:40" x14ac:dyDescent="0.25">
      <c r="A129" s="32">
        <f>IF(Dagbok!B123&gt;0,Dagbok!B123," ")</f>
        <v>121</v>
      </c>
      <c r="B129" s="32">
        <f>IF(Dagbok!C123&gt;0,Dagbok!C123," ")</f>
        <v>86</v>
      </c>
      <c r="C129" s="8" t="str">
        <f>IF(Dagbok!$F123=C$2,Dagbok!$E123," ")</f>
        <v xml:space="preserve"> </v>
      </c>
      <c r="D129" s="8" t="str">
        <f>IF(Dagbok!$G123=C$2,Dagbok!$E123," ")</f>
        <v xml:space="preserve"> </v>
      </c>
      <c r="E129" s="8" t="str">
        <f>IF(Dagbok!$F123=E$2,Dagbok!$E123," ")</f>
        <v xml:space="preserve"> </v>
      </c>
      <c r="F129" s="8" t="str">
        <f>IF(Dagbok!$G123=E$2,Dagbok!$E123," ")</f>
        <v xml:space="preserve"> </v>
      </c>
      <c r="G129" s="8" t="str">
        <f>IF(Dagbok!$F123=G$2,Dagbok!$E123," ")</f>
        <v xml:space="preserve"> </v>
      </c>
      <c r="H129" s="8" t="str">
        <f>IF(Dagbok!$G123=G$2,Dagbok!$E123," ")</f>
        <v xml:space="preserve"> </v>
      </c>
      <c r="I129" s="8" t="str">
        <f>IF(Dagbok!$F123=I$2,Dagbok!$E123," ")</f>
        <v xml:space="preserve"> </v>
      </c>
      <c r="J129" s="8" t="str">
        <f>IF(Dagbok!$G123=I$2,Dagbok!$E123," ")</f>
        <v xml:space="preserve"> </v>
      </c>
      <c r="K129" s="8" t="str">
        <f>IF(Dagbok!$F123=K$2,Dagbok!$E123," ")</f>
        <v xml:space="preserve"> </v>
      </c>
      <c r="L129" s="8" t="str">
        <f>IF(Dagbok!$G123=K$2,Dagbok!$E123," ")</f>
        <v xml:space="preserve"> </v>
      </c>
      <c r="M129" s="8" t="str">
        <f>IF(Dagbok!$F123=M$2,Dagbok!$E123," ")</f>
        <v xml:space="preserve"> </v>
      </c>
      <c r="N129" s="8" t="str">
        <f>IF(Dagbok!$G123=M$2,Dagbok!$E123," ")</f>
        <v xml:space="preserve"> </v>
      </c>
      <c r="O129" s="8" t="str">
        <f>IF(Dagbok!$F123=O$2,Dagbok!$E123," ")</f>
        <v xml:space="preserve"> </v>
      </c>
      <c r="P129" s="8" t="str">
        <f>IF(Dagbok!$G123=O$2,Dagbok!$E123," ")</f>
        <v xml:space="preserve"> </v>
      </c>
      <c r="Q129" s="8" t="str">
        <f>IF(Dagbok!$F123=Q$2,Dagbok!$E123," ")</f>
        <v xml:space="preserve"> </v>
      </c>
      <c r="R129" s="8" t="str">
        <f>IF(Dagbok!$G123=Q$2,Dagbok!$E123," ")</f>
        <v xml:space="preserve"> </v>
      </c>
      <c r="S129" s="8" t="str">
        <f>IF(Dagbok!$F123=S$2,Dagbok!$E123," ")</f>
        <v xml:space="preserve"> </v>
      </c>
      <c r="T129" s="8" t="str">
        <f>IF(Dagbok!$G123=S$2,Dagbok!$E123," ")</f>
        <v xml:space="preserve"> </v>
      </c>
      <c r="U129" s="8" t="str">
        <f>IF(Dagbok!$F123=U$2,Dagbok!$E123," ")</f>
        <v xml:space="preserve"> </v>
      </c>
      <c r="V129" s="8" t="str">
        <f>IF(Dagbok!$G123=U$2,Dagbok!$E123," ")</f>
        <v xml:space="preserve"> </v>
      </c>
      <c r="W129" s="8" t="str">
        <f>IF(Dagbok!$F123=W$2,Dagbok!$E123," ")</f>
        <v xml:space="preserve"> </v>
      </c>
      <c r="X129" s="8" t="str">
        <f>IF(Dagbok!$G123=W$2,Dagbok!$E123," ")</f>
        <v xml:space="preserve"> </v>
      </c>
      <c r="Y129" s="8" t="str">
        <f>IF(Dagbok!$F123=Y$2,Dagbok!$E123," ")</f>
        <v xml:space="preserve"> </v>
      </c>
      <c r="Z129" s="8" t="str">
        <f>IF(Dagbok!$G123=Y$2,Dagbok!$E123," ")</f>
        <v xml:space="preserve"> </v>
      </c>
      <c r="AA129" s="8" t="str">
        <f>IF(Dagbok!$F123=AA$2,Dagbok!$E123," ")</f>
        <v xml:space="preserve"> </v>
      </c>
      <c r="AB129" s="8" t="str">
        <f>IF(Dagbok!$G123=AA$2,Dagbok!$E123," ")</f>
        <v xml:space="preserve"> </v>
      </c>
      <c r="AC129" s="8" t="str">
        <f>IF(Dagbok!$F123=AC$2,Dagbok!$E123," ")</f>
        <v xml:space="preserve"> </v>
      </c>
      <c r="AD129" s="8" t="str">
        <f>IF(Dagbok!$G123=AC$2,Dagbok!$E123," ")</f>
        <v xml:space="preserve"> </v>
      </c>
      <c r="AE129" s="8" t="str">
        <f>IF(Dagbok!$F123=AE$2,Dagbok!$E123," ")</f>
        <v xml:space="preserve"> </v>
      </c>
      <c r="AF129" s="8" t="str">
        <f>IF(Dagbok!$G123=AE$2,Dagbok!$E123," ")</f>
        <v xml:space="preserve"> </v>
      </c>
      <c r="AG129" s="8" t="str">
        <f>IF(Dagbok!$F123=AG$2,Dagbok!$E123," ")</f>
        <v xml:space="preserve"> </v>
      </c>
      <c r="AH129" s="8" t="str">
        <f>IF(Dagbok!$G123=AG$2,Dagbok!$E123," ")</f>
        <v xml:space="preserve"> </v>
      </c>
      <c r="AI129" s="8" t="str">
        <f>IF(Dagbok!$F123=AI$2,Dagbok!$E123," ")</f>
        <v xml:space="preserve"> </v>
      </c>
      <c r="AJ129" s="8" t="str">
        <f>IF(Dagbok!$G123=AI$2,Dagbok!$E123," ")</f>
        <v xml:space="preserve"> </v>
      </c>
      <c r="AK129" s="8" t="str">
        <f>IF(Dagbok!$F123=AK$2,Dagbok!$E123," ")</f>
        <v xml:space="preserve"> </v>
      </c>
      <c r="AL129" s="8" t="str">
        <f>IF(Dagbok!$G123=AK$2,Dagbok!$E123," ")</f>
        <v xml:space="preserve"> </v>
      </c>
      <c r="AM129" s="8" t="str">
        <f>IF(Dagbok!$F123=AM$2,Dagbok!$E123," ")</f>
        <v xml:space="preserve"> </v>
      </c>
      <c r="AN129" s="8" t="str">
        <f>IF(Dagbok!$G123=AM$2,Dagbok!$E123," ")</f>
        <v xml:space="preserve"> </v>
      </c>
    </row>
    <row r="130" spans="1:40" x14ac:dyDescent="0.25">
      <c r="A130" s="32">
        <f>IF(Dagbok!B124&gt;0,Dagbok!B124," ")</f>
        <v>122</v>
      </c>
      <c r="B130" s="32">
        <f>IF(Dagbok!C124&gt;0,Dagbok!C124," ")</f>
        <v>87</v>
      </c>
      <c r="C130" s="8" t="str">
        <f>IF(Dagbok!$F124=C$2,Dagbok!$E124," ")</f>
        <v xml:space="preserve"> </v>
      </c>
      <c r="D130" s="8" t="str">
        <f>IF(Dagbok!$G124=C$2,Dagbok!$E124," ")</f>
        <v xml:space="preserve"> </v>
      </c>
      <c r="E130" s="8" t="str">
        <f>IF(Dagbok!$F124=E$2,Dagbok!$E124," ")</f>
        <v xml:space="preserve"> </v>
      </c>
      <c r="F130" s="8" t="str">
        <f>IF(Dagbok!$G124=E$2,Dagbok!$E124," ")</f>
        <v xml:space="preserve"> </v>
      </c>
      <c r="G130" s="8" t="str">
        <f>IF(Dagbok!$F124=G$2,Dagbok!$E124," ")</f>
        <v xml:space="preserve"> </v>
      </c>
      <c r="H130" s="8" t="str">
        <f>IF(Dagbok!$G124=G$2,Dagbok!$E124," ")</f>
        <v xml:space="preserve"> </v>
      </c>
      <c r="I130" s="8" t="str">
        <f>IF(Dagbok!$F124=I$2,Dagbok!$E124," ")</f>
        <v xml:space="preserve"> </v>
      </c>
      <c r="J130" s="8" t="str">
        <f>IF(Dagbok!$G124=I$2,Dagbok!$E124," ")</f>
        <v xml:space="preserve"> </v>
      </c>
      <c r="K130" s="8" t="str">
        <f>IF(Dagbok!$F124=K$2,Dagbok!$E124," ")</f>
        <v xml:space="preserve"> </v>
      </c>
      <c r="L130" s="8" t="str">
        <f>IF(Dagbok!$G124=K$2,Dagbok!$E124," ")</f>
        <v xml:space="preserve"> </v>
      </c>
      <c r="M130" s="8" t="str">
        <f>IF(Dagbok!$F124=M$2,Dagbok!$E124," ")</f>
        <v xml:space="preserve"> </v>
      </c>
      <c r="N130" s="8" t="str">
        <f>IF(Dagbok!$G124=M$2,Dagbok!$E124," ")</f>
        <v xml:space="preserve"> </v>
      </c>
      <c r="O130" s="8" t="str">
        <f>IF(Dagbok!$F124=O$2,Dagbok!$E124," ")</f>
        <v xml:space="preserve"> </v>
      </c>
      <c r="P130" s="8" t="str">
        <f>IF(Dagbok!$G124=O$2,Dagbok!$E124," ")</f>
        <v xml:space="preserve"> </v>
      </c>
      <c r="Q130" s="8" t="str">
        <f>IF(Dagbok!$F124=Q$2,Dagbok!$E124," ")</f>
        <v xml:space="preserve"> </v>
      </c>
      <c r="R130" s="8" t="str">
        <f>IF(Dagbok!$G124=Q$2,Dagbok!$E124," ")</f>
        <v xml:space="preserve"> </v>
      </c>
      <c r="S130" s="8" t="str">
        <f>IF(Dagbok!$F124=S$2,Dagbok!$E124," ")</f>
        <v xml:space="preserve"> </v>
      </c>
      <c r="T130" s="8" t="str">
        <f>IF(Dagbok!$G124=S$2,Dagbok!$E124," ")</f>
        <v xml:space="preserve"> </v>
      </c>
      <c r="U130" s="8" t="str">
        <f>IF(Dagbok!$F124=U$2,Dagbok!$E124," ")</f>
        <v xml:space="preserve"> </v>
      </c>
      <c r="V130" s="8" t="str">
        <f>IF(Dagbok!$G124=U$2,Dagbok!$E124," ")</f>
        <v xml:space="preserve"> </v>
      </c>
      <c r="W130" s="8" t="str">
        <f>IF(Dagbok!$F124=W$2,Dagbok!$E124," ")</f>
        <v xml:space="preserve"> </v>
      </c>
      <c r="X130" s="8" t="str">
        <f>IF(Dagbok!$G124=W$2,Dagbok!$E124," ")</f>
        <v xml:space="preserve"> </v>
      </c>
      <c r="Y130" s="8" t="str">
        <f>IF(Dagbok!$F124=Y$2,Dagbok!$E124," ")</f>
        <v xml:space="preserve"> </v>
      </c>
      <c r="Z130" s="8" t="str">
        <f>IF(Dagbok!$G124=Y$2,Dagbok!$E124," ")</f>
        <v xml:space="preserve"> </v>
      </c>
      <c r="AA130" s="8" t="str">
        <f>IF(Dagbok!$F124=AA$2,Dagbok!$E124," ")</f>
        <v xml:space="preserve"> </v>
      </c>
      <c r="AB130" s="8" t="str">
        <f>IF(Dagbok!$G124=AA$2,Dagbok!$E124," ")</f>
        <v xml:space="preserve"> </v>
      </c>
      <c r="AC130" s="8" t="str">
        <f>IF(Dagbok!$F124=AC$2,Dagbok!$E124," ")</f>
        <v xml:space="preserve"> </v>
      </c>
      <c r="AD130" s="8" t="str">
        <f>IF(Dagbok!$G124=AC$2,Dagbok!$E124," ")</f>
        <v xml:space="preserve"> </v>
      </c>
      <c r="AE130" s="8" t="str">
        <f>IF(Dagbok!$F124=AE$2,Dagbok!$E124," ")</f>
        <v xml:space="preserve"> </v>
      </c>
      <c r="AF130" s="8" t="str">
        <f>IF(Dagbok!$G124=AE$2,Dagbok!$E124," ")</f>
        <v xml:space="preserve"> </v>
      </c>
      <c r="AG130" s="8" t="str">
        <f>IF(Dagbok!$F124=AG$2,Dagbok!$E124," ")</f>
        <v xml:space="preserve"> </v>
      </c>
      <c r="AH130" s="8" t="str">
        <f>IF(Dagbok!$G124=AG$2,Dagbok!$E124," ")</f>
        <v xml:space="preserve"> </v>
      </c>
      <c r="AI130" s="8" t="str">
        <f>IF(Dagbok!$F124=AI$2,Dagbok!$E124," ")</f>
        <v xml:space="preserve"> </v>
      </c>
      <c r="AJ130" s="8" t="str">
        <f>IF(Dagbok!$G124=AI$2,Dagbok!$E124," ")</f>
        <v xml:space="preserve"> </v>
      </c>
      <c r="AK130" s="8" t="str">
        <f>IF(Dagbok!$F124=AK$2,Dagbok!$E124," ")</f>
        <v xml:space="preserve"> </v>
      </c>
      <c r="AL130" s="8" t="str">
        <f>IF(Dagbok!$G124=AK$2,Dagbok!$E124," ")</f>
        <v xml:space="preserve"> </v>
      </c>
      <c r="AM130" s="8" t="str">
        <f>IF(Dagbok!$F124=AM$2,Dagbok!$E124," ")</f>
        <v xml:space="preserve"> </v>
      </c>
      <c r="AN130" s="8" t="str">
        <f>IF(Dagbok!$G124=AM$2,Dagbok!$E124," ")</f>
        <v xml:space="preserve"> </v>
      </c>
    </row>
    <row r="131" spans="1:40" x14ac:dyDescent="0.25">
      <c r="A131" s="32">
        <f>IF(Dagbok!B125&gt;0,Dagbok!B125," ")</f>
        <v>123</v>
      </c>
      <c r="B131" s="32">
        <f>IF(Dagbok!C125&gt;0,Dagbok!C125," ")</f>
        <v>88</v>
      </c>
      <c r="C131" s="8" t="str">
        <f>IF(Dagbok!$F125=C$2,Dagbok!$E125," ")</f>
        <v xml:space="preserve"> </v>
      </c>
      <c r="D131" s="8" t="str">
        <f>IF(Dagbok!$G125=C$2,Dagbok!$E125," ")</f>
        <v xml:space="preserve"> </v>
      </c>
      <c r="E131" s="8" t="str">
        <f>IF(Dagbok!$F125=E$2,Dagbok!$E125," ")</f>
        <v xml:space="preserve"> </v>
      </c>
      <c r="F131" s="8" t="str">
        <f>IF(Dagbok!$G125=E$2,Dagbok!$E125," ")</f>
        <v xml:space="preserve"> </v>
      </c>
      <c r="G131" s="8" t="str">
        <f>IF(Dagbok!$F125=G$2,Dagbok!$E125," ")</f>
        <v xml:space="preserve"> </v>
      </c>
      <c r="H131" s="8" t="str">
        <f>IF(Dagbok!$G125=G$2,Dagbok!$E125," ")</f>
        <v xml:space="preserve"> </v>
      </c>
      <c r="I131" s="8" t="str">
        <f>IF(Dagbok!$F125=I$2,Dagbok!$E125," ")</f>
        <v xml:space="preserve"> </v>
      </c>
      <c r="J131" s="8" t="str">
        <f>IF(Dagbok!$G125=I$2,Dagbok!$E125," ")</f>
        <v xml:space="preserve"> </v>
      </c>
      <c r="K131" s="8" t="str">
        <f>IF(Dagbok!$F125=K$2,Dagbok!$E125," ")</f>
        <v xml:space="preserve"> </v>
      </c>
      <c r="L131" s="8" t="str">
        <f>IF(Dagbok!$G125=K$2,Dagbok!$E125," ")</f>
        <v xml:space="preserve"> </v>
      </c>
      <c r="M131" s="8" t="str">
        <f>IF(Dagbok!$F125=M$2,Dagbok!$E125," ")</f>
        <v xml:space="preserve"> </v>
      </c>
      <c r="N131" s="8" t="str">
        <f>IF(Dagbok!$G125=M$2,Dagbok!$E125," ")</f>
        <v xml:space="preserve"> </v>
      </c>
      <c r="O131" s="8" t="str">
        <f>IF(Dagbok!$F125=O$2,Dagbok!$E125," ")</f>
        <v xml:space="preserve"> </v>
      </c>
      <c r="P131" s="8" t="str">
        <f>IF(Dagbok!$G125=O$2,Dagbok!$E125," ")</f>
        <v xml:space="preserve"> </v>
      </c>
      <c r="Q131" s="8" t="str">
        <f>IF(Dagbok!$F125=Q$2,Dagbok!$E125," ")</f>
        <v xml:space="preserve"> </v>
      </c>
      <c r="R131" s="8" t="str">
        <f>IF(Dagbok!$G125=Q$2,Dagbok!$E125," ")</f>
        <v xml:space="preserve"> </v>
      </c>
      <c r="S131" s="8" t="str">
        <f>IF(Dagbok!$F125=S$2,Dagbok!$E125," ")</f>
        <v xml:space="preserve"> </v>
      </c>
      <c r="T131" s="8" t="str">
        <f>IF(Dagbok!$G125=S$2,Dagbok!$E125," ")</f>
        <v xml:space="preserve"> </v>
      </c>
      <c r="U131" s="8" t="str">
        <f>IF(Dagbok!$F125=U$2,Dagbok!$E125," ")</f>
        <v xml:space="preserve"> </v>
      </c>
      <c r="V131" s="8" t="str">
        <f>IF(Dagbok!$G125=U$2,Dagbok!$E125," ")</f>
        <v xml:space="preserve"> </v>
      </c>
      <c r="W131" s="8" t="str">
        <f>IF(Dagbok!$F125=W$2,Dagbok!$E125," ")</f>
        <v xml:space="preserve"> </v>
      </c>
      <c r="X131" s="8" t="str">
        <f>IF(Dagbok!$G125=W$2,Dagbok!$E125," ")</f>
        <v xml:space="preserve"> </v>
      </c>
      <c r="Y131" s="8" t="str">
        <f>IF(Dagbok!$F125=Y$2,Dagbok!$E125," ")</f>
        <v xml:space="preserve"> </v>
      </c>
      <c r="Z131" s="8" t="str">
        <f>IF(Dagbok!$G125=Y$2,Dagbok!$E125," ")</f>
        <v xml:space="preserve"> </v>
      </c>
      <c r="AA131" s="8" t="str">
        <f>IF(Dagbok!$F125=AA$2,Dagbok!$E125," ")</f>
        <v xml:space="preserve"> </v>
      </c>
      <c r="AB131" s="8" t="str">
        <f>IF(Dagbok!$G125=AA$2,Dagbok!$E125," ")</f>
        <v xml:space="preserve"> </v>
      </c>
      <c r="AC131" s="8" t="str">
        <f>IF(Dagbok!$F125=AC$2,Dagbok!$E125," ")</f>
        <v xml:space="preserve"> </v>
      </c>
      <c r="AD131" s="8" t="str">
        <f>IF(Dagbok!$G125=AC$2,Dagbok!$E125," ")</f>
        <v xml:space="preserve"> </v>
      </c>
      <c r="AE131" s="8" t="str">
        <f>IF(Dagbok!$F125=AE$2,Dagbok!$E125," ")</f>
        <v xml:space="preserve"> </v>
      </c>
      <c r="AF131" s="8" t="str">
        <f>IF(Dagbok!$G125=AE$2,Dagbok!$E125," ")</f>
        <v xml:space="preserve"> </v>
      </c>
      <c r="AG131" s="8" t="str">
        <f>IF(Dagbok!$F125=AG$2,Dagbok!$E125," ")</f>
        <v xml:space="preserve"> </v>
      </c>
      <c r="AH131" s="8" t="str">
        <f>IF(Dagbok!$G125=AG$2,Dagbok!$E125," ")</f>
        <v xml:space="preserve"> </v>
      </c>
      <c r="AI131" s="8" t="str">
        <f>IF(Dagbok!$F125=AI$2,Dagbok!$E125," ")</f>
        <v xml:space="preserve"> </v>
      </c>
      <c r="AJ131" s="8" t="str">
        <f>IF(Dagbok!$G125=AI$2,Dagbok!$E125," ")</f>
        <v xml:space="preserve"> </v>
      </c>
      <c r="AK131" s="8" t="str">
        <f>IF(Dagbok!$F125=AK$2,Dagbok!$E125," ")</f>
        <v xml:space="preserve"> </v>
      </c>
      <c r="AL131" s="8" t="str">
        <f>IF(Dagbok!$G125=AK$2,Dagbok!$E125," ")</f>
        <v xml:space="preserve"> </v>
      </c>
      <c r="AM131" s="8" t="str">
        <f>IF(Dagbok!$F125=AM$2,Dagbok!$E125," ")</f>
        <v xml:space="preserve"> </v>
      </c>
      <c r="AN131" s="8" t="str">
        <f>IF(Dagbok!$G125=AM$2,Dagbok!$E125," ")</f>
        <v xml:space="preserve"> </v>
      </c>
    </row>
    <row r="132" spans="1:40" x14ac:dyDescent="0.25">
      <c r="A132" s="32">
        <f>IF(Dagbok!B126&gt;0,Dagbok!B126," ")</f>
        <v>124</v>
      </c>
      <c r="B132" s="32">
        <f>IF(Dagbok!C126&gt;0,Dagbok!C126," ")</f>
        <v>89</v>
      </c>
      <c r="C132" s="8" t="str">
        <f>IF(Dagbok!$F126=C$2,Dagbok!$E126," ")</f>
        <v xml:space="preserve"> </v>
      </c>
      <c r="D132" s="8" t="str">
        <f>IF(Dagbok!$G126=C$2,Dagbok!$E126," ")</f>
        <v xml:space="preserve"> </v>
      </c>
      <c r="E132" s="8" t="str">
        <f>IF(Dagbok!$F126=E$2,Dagbok!$E126," ")</f>
        <v xml:space="preserve"> </v>
      </c>
      <c r="F132" s="8" t="str">
        <f>IF(Dagbok!$G126=E$2,Dagbok!$E126," ")</f>
        <v xml:space="preserve"> </v>
      </c>
      <c r="G132" s="8" t="str">
        <f>IF(Dagbok!$F126=G$2,Dagbok!$E126," ")</f>
        <v xml:space="preserve"> </v>
      </c>
      <c r="H132" s="8" t="str">
        <f>IF(Dagbok!$G126=G$2,Dagbok!$E126," ")</f>
        <v xml:space="preserve"> </v>
      </c>
      <c r="I132" s="8" t="str">
        <f>IF(Dagbok!$F126=I$2,Dagbok!$E126," ")</f>
        <v xml:space="preserve"> </v>
      </c>
      <c r="J132" s="8" t="str">
        <f>IF(Dagbok!$G126=I$2,Dagbok!$E126," ")</f>
        <v xml:space="preserve"> </v>
      </c>
      <c r="K132" s="8" t="str">
        <f>IF(Dagbok!$F126=K$2,Dagbok!$E126," ")</f>
        <v xml:space="preserve"> </v>
      </c>
      <c r="L132" s="8" t="str">
        <f>IF(Dagbok!$G126=K$2,Dagbok!$E126," ")</f>
        <v xml:space="preserve"> </v>
      </c>
      <c r="M132" s="8" t="str">
        <f>IF(Dagbok!$F126=M$2,Dagbok!$E126," ")</f>
        <v xml:space="preserve"> </v>
      </c>
      <c r="N132" s="8" t="str">
        <f>IF(Dagbok!$G126=M$2,Dagbok!$E126," ")</f>
        <v xml:space="preserve"> </v>
      </c>
      <c r="O132" s="8" t="str">
        <f>IF(Dagbok!$F126=O$2,Dagbok!$E126," ")</f>
        <v xml:space="preserve"> </v>
      </c>
      <c r="P132" s="8" t="str">
        <f>IF(Dagbok!$G126=O$2,Dagbok!$E126," ")</f>
        <v xml:space="preserve"> </v>
      </c>
      <c r="Q132" s="8" t="str">
        <f>IF(Dagbok!$F126=Q$2,Dagbok!$E126," ")</f>
        <v xml:space="preserve"> </v>
      </c>
      <c r="R132" s="8" t="str">
        <f>IF(Dagbok!$G126=Q$2,Dagbok!$E126," ")</f>
        <v xml:space="preserve"> </v>
      </c>
      <c r="S132" s="8" t="str">
        <f>IF(Dagbok!$F126=S$2,Dagbok!$E126," ")</f>
        <v xml:space="preserve"> </v>
      </c>
      <c r="T132" s="8" t="str">
        <f>IF(Dagbok!$G126=S$2,Dagbok!$E126," ")</f>
        <v xml:space="preserve"> </v>
      </c>
      <c r="U132" s="8" t="str">
        <f>IF(Dagbok!$F126=U$2,Dagbok!$E126," ")</f>
        <v xml:space="preserve"> </v>
      </c>
      <c r="V132" s="8" t="str">
        <f>IF(Dagbok!$G126=U$2,Dagbok!$E126," ")</f>
        <v xml:space="preserve"> </v>
      </c>
      <c r="W132" s="8" t="str">
        <f>IF(Dagbok!$F126=W$2,Dagbok!$E126," ")</f>
        <v xml:space="preserve"> </v>
      </c>
      <c r="X132" s="8" t="str">
        <f>IF(Dagbok!$G126=W$2,Dagbok!$E126," ")</f>
        <v xml:space="preserve"> </v>
      </c>
      <c r="Y132" s="8" t="str">
        <f>IF(Dagbok!$F126=Y$2,Dagbok!$E126," ")</f>
        <v xml:space="preserve"> </v>
      </c>
      <c r="Z132" s="8" t="str">
        <f>IF(Dagbok!$G126=Y$2,Dagbok!$E126," ")</f>
        <v xml:space="preserve"> </v>
      </c>
      <c r="AA132" s="8" t="str">
        <f>IF(Dagbok!$F126=AA$2,Dagbok!$E126," ")</f>
        <v xml:space="preserve"> </v>
      </c>
      <c r="AB132" s="8" t="str">
        <f>IF(Dagbok!$G126=AA$2,Dagbok!$E126," ")</f>
        <v xml:space="preserve"> </v>
      </c>
      <c r="AC132" s="8" t="str">
        <f>IF(Dagbok!$F126=AC$2,Dagbok!$E126," ")</f>
        <v xml:space="preserve"> </v>
      </c>
      <c r="AD132" s="8" t="str">
        <f>IF(Dagbok!$G126=AC$2,Dagbok!$E126," ")</f>
        <v xml:space="preserve"> </v>
      </c>
      <c r="AE132" s="8" t="str">
        <f>IF(Dagbok!$F126=AE$2,Dagbok!$E126," ")</f>
        <v xml:space="preserve"> </v>
      </c>
      <c r="AF132" s="8" t="str">
        <f>IF(Dagbok!$G126=AE$2,Dagbok!$E126," ")</f>
        <v xml:space="preserve"> </v>
      </c>
      <c r="AG132" s="8" t="str">
        <f>IF(Dagbok!$F126=AG$2,Dagbok!$E126," ")</f>
        <v xml:space="preserve"> </v>
      </c>
      <c r="AH132" s="8" t="str">
        <f>IF(Dagbok!$G126=AG$2,Dagbok!$E126," ")</f>
        <v xml:space="preserve"> </v>
      </c>
      <c r="AI132" s="8" t="str">
        <f>IF(Dagbok!$F126=AI$2,Dagbok!$E126," ")</f>
        <v xml:space="preserve"> </v>
      </c>
      <c r="AJ132" s="8" t="str">
        <f>IF(Dagbok!$G126=AI$2,Dagbok!$E126," ")</f>
        <v xml:space="preserve"> </v>
      </c>
      <c r="AK132" s="8" t="str">
        <f>IF(Dagbok!$F126=AK$2,Dagbok!$E126," ")</f>
        <v xml:space="preserve"> </v>
      </c>
      <c r="AL132" s="8" t="str">
        <f>IF(Dagbok!$G126=AK$2,Dagbok!$E126," ")</f>
        <v xml:space="preserve"> </v>
      </c>
      <c r="AM132" s="8" t="str">
        <f>IF(Dagbok!$F126=AM$2,Dagbok!$E126," ")</f>
        <v xml:space="preserve"> </v>
      </c>
      <c r="AN132" s="8" t="str">
        <f>IF(Dagbok!$G126=AM$2,Dagbok!$E126," ")</f>
        <v xml:space="preserve"> </v>
      </c>
    </row>
    <row r="133" spans="1:40" x14ac:dyDescent="0.25">
      <c r="A133" s="32">
        <f>IF(Dagbok!B127&gt;0,Dagbok!B127," ")</f>
        <v>125</v>
      </c>
      <c r="B133" s="32">
        <f>IF(Dagbok!C127&gt;0,Dagbok!C127," ")</f>
        <v>90</v>
      </c>
      <c r="C133" s="8" t="str">
        <f>IF(Dagbok!$F127=C$2,Dagbok!$E127," ")</f>
        <v xml:space="preserve"> </v>
      </c>
      <c r="D133" s="8" t="str">
        <f>IF(Dagbok!$G127=C$2,Dagbok!$E127," ")</f>
        <v xml:space="preserve"> </v>
      </c>
      <c r="E133" s="8" t="str">
        <f>IF(Dagbok!$F127=E$2,Dagbok!$E127," ")</f>
        <v xml:space="preserve"> </v>
      </c>
      <c r="F133" s="8" t="str">
        <f>IF(Dagbok!$G127=E$2,Dagbok!$E127," ")</f>
        <v xml:space="preserve"> </v>
      </c>
      <c r="G133" s="8" t="str">
        <f>IF(Dagbok!$F127=G$2,Dagbok!$E127," ")</f>
        <v xml:space="preserve"> </v>
      </c>
      <c r="H133" s="8" t="str">
        <f>IF(Dagbok!$G127=G$2,Dagbok!$E127," ")</f>
        <v xml:space="preserve"> </v>
      </c>
      <c r="I133" s="8" t="str">
        <f>IF(Dagbok!$F127=I$2,Dagbok!$E127," ")</f>
        <v xml:space="preserve"> </v>
      </c>
      <c r="J133" s="8" t="str">
        <f>IF(Dagbok!$G127=I$2,Dagbok!$E127," ")</f>
        <v xml:space="preserve"> </v>
      </c>
      <c r="K133" s="8" t="str">
        <f>IF(Dagbok!$F127=K$2,Dagbok!$E127," ")</f>
        <v xml:space="preserve"> </v>
      </c>
      <c r="L133" s="8" t="str">
        <f>IF(Dagbok!$G127=K$2,Dagbok!$E127," ")</f>
        <v xml:space="preserve"> </v>
      </c>
      <c r="M133" s="8" t="str">
        <f>IF(Dagbok!$F127=M$2,Dagbok!$E127," ")</f>
        <v xml:space="preserve"> </v>
      </c>
      <c r="N133" s="8" t="str">
        <f>IF(Dagbok!$G127=M$2,Dagbok!$E127," ")</f>
        <v xml:space="preserve"> </v>
      </c>
      <c r="O133" s="8" t="str">
        <f>IF(Dagbok!$F127=O$2,Dagbok!$E127," ")</f>
        <v xml:space="preserve"> </v>
      </c>
      <c r="P133" s="8" t="str">
        <f>IF(Dagbok!$G127=O$2,Dagbok!$E127," ")</f>
        <v xml:space="preserve"> </v>
      </c>
      <c r="Q133" s="8" t="str">
        <f>IF(Dagbok!$F127=Q$2,Dagbok!$E127," ")</f>
        <v xml:space="preserve"> </v>
      </c>
      <c r="R133" s="8" t="str">
        <f>IF(Dagbok!$G127=Q$2,Dagbok!$E127," ")</f>
        <v xml:space="preserve"> </v>
      </c>
      <c r="S133" s="8" t="str">
        <f>IF(Dagbok!$F127=S$2,Dagbok!$E127," ")</f>
        <v xml:space="preserve"> </v>
      </c>
      <c r="T133" s="8" t="str">
        <f>IF(Dagbok!$G127=S$2,Dagbok!$E127," ")</f>
        <v xml:space="preserve"> </v>
      </c>
      <c r="U133" s="8" t="str">
        <f>IF(Dagbok!$F127=U$2,Dagbok!$E127," ")</f>
        <v xml:space="preserve"> </v>
      </c>
      <c r="V133" s="8" t="str">
        <f>IF(Dagbok!$G127=U$2,Dagbok!$E127," ")</f>
        <v xml:space="preserve"> </v>
      </c>
      <c r="W133" s="8" t="str">
        <f>IF(Dagbok!$F127=W$2,Dagbok!$E127," ")</f>
        <v xml:space="preserve"> </v>
      </c>
      <c r="X133" s="8" t="str">
        <f>IF(Dagbok!$G127=W$2,Dagbok!$E127," ")</f>
        <v xml:space="preserve"> </v>
      </c>
      <c r="Y133" s="8" t="str">
        <f>IF(Dagbok!$F127=Y$2,Dagbok!$E127," ")</f>
        <v xml:space="preserve"> </v>
      </c>
      <c r="Z133" s="8" t="str">
        <f>IF(Dagbok!$G127=Y$2,Dagbok!$E127," ")</f>
        <v xml:space="preserve"> </v>
      </c>
      <c r="AA133" s="8" t="str">
        <f>IF(Dagbok!$F127=AA$2,Dagbok!$E127," ")</f>
        <v xml:space="preserve"> </v>
      </c>
      <c r="AB133" s="8" t="str">
        <f>IF(Dagbok!$G127=AA$2,Dagbok!$E127," ")</f>
        <v xml:space="preserve"> </v>
      </c>
      <c r="AC133" s="8" t="str">
        <f>IF(Dagbok!$F127=AC$2,Dagbok!$E127," ")</f>
        <v xml:space="preserve"> </v>
      </c>
      <c r="AD133" s="8" t="str">
        <f>IF(Dagbok!$G127=AC$2,Dagbok!$E127," ")</f>
        <v xml:space="preserve"> </v>
      </c>
      <c r="AE133" s="8" t="str">
        <f>IF(Dagbok!$F127=AE$2,Dagbok!$E127," ")</f>
        <v xml:space="preserve"> </v>
      </c>
      <c r="AF133" s="8" t="str">
        <f>IF(Dagbok!$G127=AE$2,Dagbok!$E127," ")</f>
        <v xml:space="preserve"> </v>
      </c>
      <c r="AG133" s="8" t="str">
        <f>IF(Dagbok!$F127=AG$2,Dagbok!$E127," ")</f>
        <v xml:space="preserve"> </v>
      </c>
      <c r="AH133" s="8" t="str">
        <f>IF(Dagbok!$G127=AG$2,Dagbok!$E127," ")</f>
        <v xml:space="preserve"> </v>
      </c>
      <c r="AI133" s="8" t="str">
        <f>IF(Dagbok!$F127=AI$2,Dagbok!$E127," ")</f>
        <v xml:space="preserve"> </v>
      </c>
      <c r="AJ133" s="8" t="str">
        <f>IF(Dagbok!$G127=AI$2,Dagbok!$E127," ")</f>
        <v xml:space="preserve"> </v>
      </c>
      <c r="AK133" s="8" t="str">
        <f>IF(Dagbok!$F127=AK$2,Dagbok!$E127," ")</f>
        <v xml:space="preserve"> </v>
      </c>
      <c r="AL133" s="8" t="str">
        <f>IF(Dagbok!$G127=AK$2,Dagbok!$E127," ")</f>
        <v xml:space="preserve"> </v>
      </c>
      <c r="AM133" s="8" t="str">
        <f>IF(Dagbok!$F127=AM$2,Dagbok!$E127," ")</f>
        <v xml:space="preserve"> </v>
      </c>
      <c r="AN133" s="8" t="str">
        <f>IF(Dagbok!$G127=AM$2,Dagbok!$E127," ")</f>
        <v xml:space="preserve"> </v>
      </c>
    </row>
    <row r="134" spans="1:40" x14ac:dyDescent="0.25">
      <c r="A134" s="32">
        <f>IF(Dagbok!B128&gt;0,Dagbok!B128," ")</f>
        <v>126</v>
      </c>
      <c r="B134" s="32">
        <f>IF(Dagbok!C128&gt;0,Dagbok!C128," ")</f>
        <v>91</v>
      </c>
      <c r="C134" s="8" t="str">
        <f>IF(Dagbok!$F128=C$2,Dagbok!$E128," ")</f>
        <v xml:space="preserve"> </v>
      </c>
      <c r="D134" s="8" t="str">
        <f>IF(Dagbok!$G128=C$2,Dagbok!$E128," ")</f>
        <v xml:space="preserve"> </v>
      </c>
      <c r="E134" s="8" t="str">
        <f>IF(Dagbok!$F128=E$2,Dagbok!$E128," ")</f>
        <v xml:space="preserve"> </v>
      </c>
      <c r="F134" s="8" t="str">
        <f>IF(Dagbok!$G128=E$2,Dagbok!$E128," ")</f>
        <v xml:space="preserve"> </v>
      </c>
      <c r="G134" s="8" t="str">
        <f>IF(Dagbok!$F128=G$2,Dagbok!$E128," ")</f>
        <v xml:space="preserve"> </v>
      </c>
      <c r="H134" s="8" t="str">
        <f>IF(Dagbok!$G128=G$2,Dagbok!$E128," ")</f>
        <v xml:space="preserve"> </v>
      </c>
      <c r="I134" s="8" t="str">
        <f>IF(Dagbok!$F128=I$2,Dagbok!$E128," ")</f>
        <v xml:space="preserve"> </v>
      </c>
      <c r="J134" s="8" t="str">
        <f>IF(Dagbok!$G128=I$2,Dagbok!$E128," ")</f>
        <v xml:space="preserve"> </v>
      </c>
      <c r="K134" s="8" t="str">
        <f>IF(Dagbok!$F128=K$2,Dagbok!$E128," ")</f>
        <v xml:space="preserve"> </v>
      </c>
      <c r="L134" s="8" t="str">
        <f>IF(Dagbok!$G128=K$2,Dagbok!$E128," ")</f>
        <v xml:space="preserve"> </v>
      </c>
      <c r="M134" s="8" t="str">
        <f>IF(Dagbok!$F128=M$2,Dagbok!$E128," ")</f>
        <v xml:space="preserve"> </v>
      </c>
      <c r="N134" s="8" t="str">
        <f>IF(Dagbok!$G128=M$2,Dagbok!$E128," ")</f>
        <v xml:space="preserve"> </v>
      </c>
      <c r="O134" s="8" t="str">
        <f>IF(Dagbok!$F128=O$2,Dagbok!$E128," ")</f>
        <v xml:space="preserve"> </v>
      </c>
      <c r="P134" s="8" t="str">
        <f>IF(Dagbok!$G128=O$2,Dagbok!$E128," ")</f>
        <v xml:space="preserve"> </v>
      </c>
      <c r="Q134" s="8" t="str">
        <f>IF(Dagbok!$F128=Q$2,Dagbok!$E128," ")</f>
        <v xml:space="preserve"> </v>
      </c>
      <c r="R134" s="8" t="str">
        <f>IF(Dagbok!$G128=Q$2,Dagbok!$E128," ")</f>
        <v xml:space="preserve"> </v>
      </c>
      <c r="S134" s="8" t="str">
        <f>IF(Dagbok!$F128=S$2,Dagbok!$E128," ")</f>
        <v xml:space="preserve"> </v>
      </c>
      <c r="T134" s="8" t="str">
        <f>IF(Dagbok!$G128=S$2,Dagbok!$E128," ")</f>
        <v xml:space="preserve"> </v>
      </c>
      <c r="U134" s="8" t="str">
        <f>IF(Dagbok!$F128=U$2,Dagbok!$E128," ")</f>
        <v xml:space="preserve"> </v>
      </c>
      <c r="V134" s="8" t="str">
        <f>IF(Dagbok!$G128=U$2,Dagbok!$E128," ")</f>
        <v xml:space="preserve"> </v>
      </c>
      <c r="W134" s="8" t="str">
        <f>IF(Dagbok!$F128=W$2,Dagbok!$E128," ")</f>
        <v xml:space="preserve"> </v>
      </c>
      <c r="X134" s="8" t="str">
        <f>IF(Dagbok!$G128=W$2,Dagbok!$E128," ")</f>
        <v xml:space="preserve"> </v>
      </c>
      <c r="Y134" s="8" t="str">
        <f>IF(Dagbok!$F128=Y$2,Dagbok!$E128," ")</f>
        <v xml:space="preserve"> </v>
      </c>
      <c r="Z134" s="8" t="str">
        <f>IF(Dagbok!$G128=Y$2,Dagbok!$E128," ")</f>
        <v xml:space="preserve"> </v>
      </c>
      <c r="AA134" s="8" t="str">
        <f>IF(Dagbok!$F128=AA$2,Dagbok!$E128," ")</f>
        <v xml:space="preserve"> </v>
      </c>
      <c r="AB134" s="8" t="str">
        <f>IF(Dagbok!$G128=AA$2,Dagbok!$E128," ")</f>
        <v xml:space="preserve"> </v>
      </c>
      <c r="AC134" s="8" t="str">
        <f>IF(Dagbok!$F128=AC$2,Dagbok!$E128," ")</f>
        <v xml:space="preserve"> </v>
      </c>
      <c r="AD134" s="8" t="str">
        <f>IF(Dagbok!$G128=AC$2,Dagbok!$E128," ")</f>
        <v xml:space="preserve"> </v>
      </c>
      <c r="AE134" s="8" t="str">
        <f>IF(Dagbok!$F128=AE$2,Dagbok!$E128," ")</f>
        <v xml:space="preserve"> </v>
      </c>
      <c r="AF134" s="8" t="str">
        <f>IF(Dagbok!$G128=AE$2,Dagbok!$E128," ")</f>
        <v xml:space="preserve"> </v>
      </c>
      <c r="AG134" s="8" t="str">
        <f>IF(Dagbok!$F128=AG$2,Dagbok!$E128," ")</f>
        <v xml:space="preserve"> </v>
      </c>
      <c r="AH134" s="8" t="str">
        <f>IF(Dagbok!$G128=AG$2,Dagbok!$E128," ")</f>
        <v xml:space="preserve"> </v>
      </c>
      <c r="AI134" s="8" t="str">
        <f>IF(Dagbok!$F128=AI$2,Dagbok!$E128," ")</f>
        <v xml:space="preserve"> </v>
      </c>
      <c r="AJ134" s="8" t="str">
        <f>IF(Dagbok!$G128=AI$2,Dagbok!$E128," ")</f>
        <v xml:space="preserve"> </v>
      </c>
      <c r="AK134" s="8" t="str">
        <f>IF(Dagbok!$F128=AK$2,Dagbok!$E128," ")</f>
        <v xml:space="preserve"> </v>
      </c>
      <c r="AL134" s="8" t="str">
        <f>IF(Dagbok!$G128=AK$2,Dagbok!$E128," ")</f>
        <v xml:space="preserve"> </v>
      </c>
      <c r="AM134" s="8" t="str">
        <f>IF(Dagbok!$F128=AM$2,Dagbok!$E128," ")</f>
        <v xml:space="preserve"> </v>
      </c>
      <c r="AN134" s="8" t="str">
        <f>IF(Dagbok!$G128=AM$2,Dagbok!$E128," ")</f>
        <v xml:space="preserve"> </v>
      </c>
    </row>
    <row r="135" spans="1:40" x14ac:dyDescent="0.25">
      <c r="A135" s="32">
        <f>IF(Dagbok!B129&gt;0,Dagbok!B129," ")</f>
        <v>127</v>
      </c>
      <c r="B135" s="32">
        <f>IF(Dagbok!C129&gt;0,Dagbok!C129," ")</f>
        <v>92</v>
      </c>
      <c r="C135" s="8" t="str">
        <f>IF(Dagbok!$F129=C$2,Dagbok!$E129," ")</f>
        <v xml:space="preserve"> </v>
      </c>
      <c r="D135" s="8" t="str">
        <f>IF(Dagbok!$G129=C$2,Dagbok!$E129," ")</f>
        <v xml:space="preserve"> </v>
      </c>
      <c r="E135" s="8" t="str">
        <f>IF(Dagbok!$F129=E$2,Dagbok!$E129," ")</f>
        <v xml:space="preserve"> </v>
      </c>
      <c r="F135" s="8" t="str">
        <f>IF(Dagbok!$G129=E$2,Dagbok!$E129," ")</f>
        <v xml:space="preserve"> </v>
      </c>
      <c r="G135" s="8" t="str">
        <f>IF(Dagbok!$F129=G$2,Dagbok!$E129," ")</f>
        <v xml:space="preserve"> </v>
      </c>
      <c r="H135" s="8" t="str">
        <f>IF(Dagbok!$G129=G$2,Dagbok!$E129," ")</f>
        <v xml:space="preserve"> </v>
      </c>
      <c r="I135" s="8" t="str">
        <f>IF(Dagbok!$F129=I$2,Dagbok!$E129," ")</f>
        <v xml:space="preserve"> </v>
      </c>
      <c r="J135" s="8" t="str">
        <f>IF(Dagbok!$G129=I$2,Dagbok!$E129," ")</f>
        <v xml:space="preserve"> </v>
      </c>
      <c r="K135" s="8" t="str">
        <f>IF(Dagbok!$F129=K$2,Dagbok!$E129," ")</f>
        <v xml:space="preserve"> </v>
      </c>
      <c r="L135" s="8" t="str">
        <f>IF(Dagbok!$G129=K$2,Dagbok!$E129," ")</f>
        <v xml:space="preserve"> </v>
      </c>
      <c r="M135" s="8" t="str">
        <f>IF(Dagbok!$F129=M$2,Dagbok!$E129," ")</f>
        <v xml:space="preserve"> </v>
      </c>
      <c r="N135" s="8" t="str">
        <f>IF(Dagbok!$G129=M$2,Dagbok!$E129," ")</f>
        <v xml:space="preserve"> </v>
      </c>
      <c r="O135" s="8" t="str">
        <f>IF(Dagbok!$F129=O$2,Dagbok!$E129," ")</f>
        <v xml:space="preserve"> </v>
      </c>
      <c r="P135" s="8" t="str">
        <f>IF(Dagbok!$G129=O$2,Dagbok!$E129," ")</f>
        <v xml:space="preserve"> </v>
      </c>
      <c r="Q135" s="8" t="str">
        <f>IF(Dagbok!$F129=Q$2,Dagbok!$E129," ")</f>
        <v xml:space="preserve"> </v>
      </c>
      <c r="R135" s="8" t="str">
        <f>IF(Dagbok!$G129=Q$2,Dagbok!$E129," ")</f>
        <v xml:space="preserve"> </v>
      </c>
      <c r="S135" s="8" t="str">
        <f>IF(Dagbok!$F129=S$2,Dagbok!$E129," ")</f>
        <v xml:space="preserve"> </v>
      </c>
      <c r="T135" s="8" t="str">
        <f>IF(Dagbok!$G129=S$2,Dagbok!$E129," ")</f>
        <v xml:space="preserve"> </v>
      </c>
      <c r="U135" s="8" t="str">
        <f>IF(Dagbok!$F129=U$2,Dagbok!$E129," ")</f>
        <v xml:space="preserve"> </v>
      </c>
      <c r="V135" s="8" t="str">
        <f>IF(Dagbok!$G129=U$2,Dagbok!$E129," ")</f>
        <v xml:space="preserve"> </v>
      </c>
      <c r="W135" s="8" t="str">
        <f>IF(Dagbok!$F129=W$2,Dagbok!$E129," ")</f>
        <v xml:space="preserve"> </v>
      </c>
      <c r="X135" s="8" t="str">
        <f>IF(Dagbok!$G129=W$2,Dagbok!$E129," ")</f>
        <v xml:space="preserve"> </v>
      </c>
      <c r="Y135" s="8" t="str">
        <f>IF(Dagbok!$F129=Y$2,Dagbok!$E129," ")</f>
        <v xml:space="preserve"> </v>
      </c>
      <c r="Z135" s="8" t="str">
        <f>IF(Dagbok!$G129=Y$2,Dagbok!$E129," ")</f>
        <v xml:space="preserve"> </v>
      </c>
      <c r="AA135" s="8" t="str">
        <f>IF(Dagbok!$F129=AA$2,Dagbok!$E129," ")</f>
        <v xml:space="preserve"> </v>
      </c>
      <c r="AB135" s="8" t="str">
        <f>IF(Dagbok!$G129=AA$2,Dagbok!$E129," ")</f>
        <v xml:space="preserve"> </v>
      </c>
      <c r="AC135" s="8" t="str">
        <f>IF(Dagbok!$F129=AC$2,Dagbok!$E129," ")</f>
        <v xml:space="preserve"> </v>
      </c>
      <c r="AD135" s="8" t="str">
        <f>IF(Dagbok!$G129=AC$2,Dagbok!$E129," ")</f>
        <v xml:space="preserve"> </v>
      </c>
      <c r="AE135" s="8" t="str">
        <f>IF(Dagbok!$F129=AE$2,Dagbok!$E129," ")</f>
        <v xml:space="preserve"> </v>
      </c>
      <c r="AF135" s="8" t="str">
        <f>IF(Dagbok!$G129=AE$2,Dagbok!$E129," ")</f>
        <v xml:space="preserve"> </v>
      </c>
      <c r="AG135" s="8" t="str">
        <f>IF(Dagbok!$F129=AG$2,Dagbok!$E129," ")</f>
        <v xml:space="preserve"> </v>
      </c>
      <c r="AH135" s="8" t="str">
        <f>IF(Dagbok!$G129=AG$2,Dagbok!$E129," ")</f>
        <v xml:space="preserve"> </v>
      </c>
      <c r="AI135" s="8" t="str">
        <f>IF(Dagbok!$F129=AI$2,Dagbok!$E129," ")</f>
        <v xml:space="preserve"> </v>
      </c>
      <c r="AJ135" s="8" t="str">
        <f>IF(Dagbok!$G129=AI$2,Dagbok!$E129," ")</f>
        <v xml:space="preserve"> </v>
      </c>
      <c r="AK135" s="8" t="str">
        <f>IF(Dagbok!$F129=AK$2,Dagbok!$E129," ")</f>
        <v xml:space="preserve"> </v>
      </c>
      <c r="AL135" s="8" t="str">
        <f>IF(Dagbok!$G129=AK$2,Dagbok!$E129," ")</f>
        <v xml:space="preserve"> </v>
      </c>
      <c r="AM135" s="8" t="str">
        <f>IF(Dagbok!$F129=AM$2,Dagbok!$E129," ")</f>
        <v xml:space="preserve"> </v>
      </c>
      <c r="AN135" s="8" t="str">
        <f>IF(Dagbok!$G129=AM$2,Dagbok!$E129," ")</f>
        <v xml:space="preserve"> </v>
      </c>
    </row>
    <row r="136" spans="1:40" x14ac:dyDescent="0.25">
      <c r="A136" s="32">
        <f>IF(Dagbok!B130&gt;0,Dagbok!B130," ")</f>
        <v>128</v>
      </c>
      <c r="B136" s="32">
        <f>IF(Dagbok!C130&gt;0,Dagbok!C130," ")</f>
        <v>93</v>
      </c>
      <c r="C136" s="8" t="str">
        <f>IF(Dagbok!$F130=C$2,Dagbok!$E130," ")</f>
        <v xml:space="preserve"> </v>
      </c>
      <c r="D136" s="8" t="str">
        <f>IF(Dagbok!$G130=C$2,Dagbok!$E130," ")</f>
        <v xml:space="preserve"> </v>
      </c>
      <c r="E136" s="8" t="str">
        <f>IF(Dagbok!$F130=E$2,Dagbok!$E130," ")</f>
        <v xml:space="preserve"> </v>
      </c>
      <c r="F136" s="8" t="str">
        <f>IF(Dagbok!$G130=E$2,Dagbok!$E130," ")</f>
        <v xml:space="preserve"> </v>
      </c>
      <c r="G136" s="8" t="str">
        <f>IF(Dagbok!$F130=G$2,Dagbok!$E130," ")</f>
        <v xml:space="preserve"> </v>
      </c>
      <c r="H136" s="8" t="str">
        <f>IF(Dagbok!$G130=G$2,Dagbok!$E130," ")</f>
        <v xml:space="preserve"> </v>
      </c>
      <c r="I136" s="8" t="str">
        <f>IF(Dagbok!$F130=I$2,Dagbok!$E130," ")</f>
        <v xml:space="preserve"> </v>
      </c>
      <c r="J136" s="8" t="str">
        <f>IF(Dagbok!$G130=I$2,Dagbok!$E130," ")</f>
        <v xml:space="preserve"> </v>
      </c>
      <c r="K136" s="8" t="str">
        <f>IF(Dagbok!$F130=K$2,Dagbok!$E130," ")</f>
        <v xml:space="preserve"> </v>
      </c>
      <c r="L136" s="8" t="str">
        <f>IF(Dagbok!$G130=K$2,Dagbok!$E130," ")</f>
        <v xml:space="preserve"> </v>
      </c>
      <c r="M136" s="8" t="str">
        <f>IF(Dagbok!$F130=M$2,Dagbok!$E130," ")</f>
        <v xml:space="preserve"> </v>
      </c>
      <c r="N136" s="8" t="str">
        <f>IF(Dagbok!$G130=M$2,Dagbok!$E130," ")</f>
        <v xml:space="preserve"> </v>
      </c>
      <c r="O136" s="8" t="str">
        <f>IF(Dagbok!$F130=O$2,Dagbok!$E130," ")</f>
        <v xml:space="preserve"> </v>
      </c>
      <c r="P136" s="8" t="str">
        <f>IF(Dagbok!$G130=O$2,Dagbok!$E130," ")</f>
        <v xml:space="preserve"> </v>
      </c>
      <c r="Q136" s="8" t="str">
        <f>IF(Dagbok!$F130=Q$2,Dagbok!$E130," ")</f>
        <v xml:space="preserve"> </v>
      </c>
      <c r="R136" s="8" t="str">
        <f>IF(Dagbok!$G130=Q$2,Dagbok!$E130," ")</f>
        <v xml:space="preserve"> </v>
      </c>
      <c r="S136" s="8" t="str">
        <f>IF(Dagbok!$F130=S$2,Dagbok!$E130," ")</f>
        <v xml:space="preserve"> </v>
      </c>
      <c r="T136" s="8" t="str">
        <f>IF(Dagbok!$G130=S$2,Dagbok!$E130," ")</f>
        <v xml:space="preserve"> </v>
      </c>
      <c r="U136" s="8" t="str">
        <f>IF(Dagbok!$F130=U$2,Dagbok!$E130," ")</f>
        <v xml:space="preserve"> </v>
      </c>
      <c r="V136" s="8" t="str">
        <f>IF(Dagbok!$G130=U$2,Dagbok!$E130," ")</f>
        <v xml:space="preserve"> </v>
      </c>
      <c r="W136" s="8" t="str">
        <f>IF(Dagbok!$F130=W$2,Dagbok!$E130," ")</f>
        <v xml:space="preserve"> </v>
      </c>
      <c r="X136" s="8" t="str">
        <f>IF(Dagbok!$G130=W$2,Dagbok!$E130," ")</f>
        <v xml:space="preserve"> </v>
      </c>
      <c r="Y136" s="8" t="str">
        <f>IF(Dagbok!$F130=Y$2,Dagbok!$E130," ")</f>
        <v xml:space="preserve"> </v>
      </c>
      <c r="Z136" s="8" t="str">
        <f>IF(Dagbok!$G130=Y$2,Dagbok!$E130," ")</f>
        <v xml:space="preserve"> </v>
      </c>
      <c r="AA136" s="8" t="str">
        <f>IF(Dagbok!$F130=AA$2,Dagbok!$E130," ")</f>
        <v xml:space="preserve"> </v>
      </c>
      <c r="AB136" s="8" t="str">
        <f>IF(Dagbok!$G130=AA$2,Dagbok!$E130," ")</f>
        <v xml:space="preserve"> </v>
      </c>
      <c r="AC136" s="8" t="str">
        <f>IF(Dagbok!$F130=AC$2,Dagbok!$E130," ")</f>
        <v xml:space="preserve"> </v>
      </c>
      <c r="AD136" s="8" t="str">
        <f>IF(Dagbok!$G130=AC$2,Dagbok!$E130," ")</f>
        <v xml:space="preserve"> </v>
      </c>
      <c r="AE136" s="8" t="str">
        <f>IF(Dagbok!$F130=AE$2,Dagbok!$E130," ")</f>
        <v xml:space="preserve"> </v>
      </c>
      <c r="AF136" s="8" t="str">
        <f>IF(Dagbok!$G130=AE$2,Dagbok!$E130," ")</f>
        <v xml:space="preserve"> </v>
      </c>
      <c r="AG136" s="8" t="str">
        <f>IF(Dagbok!$F130=AG$2,Dagbok!$E130," ")</f>
        <v xml:space="preserve"> </v>
      </c>
      <c r="AH136" s="8" t="str">
        <f>IF(Dagbok!$G130=AG$2,Dagbok!$E130," ")</f>
        <v xml:space="preserve"> </v>
      </c>
      <c r="AI136" s="8" t="str">
        <f>IF(Dagbok!$F130=AI$2,Dagbok!$E130," ")</f>
        <v xml:space="preserve"> </v>
      </c>
      <c r="AJ136" s="8" t="str">
        <f>IF(Dagbok!$G130=AI$2,Dagbok!$E130," ")</f>
        <v xml:space="preserve"> </v>
      </c>
      <c r="AK136" s="8" t="str">
        <f>IF(Dagbok!$F130=AK$2,Dagbok!$E130," ")</f>
        <v xml:space="preserve"> </v>
      </c>
      <c r="AL136" s="8" t="str">
        <f>IF(Dagbok!$G130=AK$2,Dagbok!$E130," ")</f>
        <v xml:space="preserve"> </v>
      </c>
      <c r="AM136" s="8" t="str">
        <f>IF(Dagbok!$F130=AM$2,Dagbok!$E130," ")</f>
        <v xml:space="preserve"> </v>
      </c>
      <c r="AN136" s="8" t="str">
        <f>IF(Dagbok!$G130=AM$2,Dagbok!$E130," ")</f>
        <v xml:space="preserve"> </v>
      </c>
    </row>
    <row r="137" spans="1:40" x14ac:dyDescent="0.25">
      <c r="A137" s="32">
        <f>IF(Dagbok!B131&gt;0,Dagbok!B131," ")</f>
        <v>129</v>
      </c>
      <c r="B137" s="32">
        <f>IF(Dagbok!C131&gt;0,Dagbok!C131," ")</f>
        <v>94</v>
      </c>
      <c r="C137" s="8" t="str">
        <f>IF(Dagbok!$F131=C$2,Dagbok!$E131," ")</f>
        <v xml:space="preserve"> </v>
      </c>
      <c r="D137" s="8" t="str">
        <f>IF(Dagbok!$G131=C$2,Dagbok!$E131," ")</f>
        <v xml:space="preserve"> </v>
      </c>
      <c r="E137" s="8" t="str">
        <f>IF(Dagbok!$F131=E$2,Dagbok!$E131," ")</f>
        <v xml:space="preserve"> </v>
      </c>
      <c r="F137" s="8" t="str">
        <f>IF(Dagbok!$G131=E$2,Dagbok!$E131," ")</f>
        <v xml:space="preserve"> </v>
      </c>
      <c r="G137" s="8" t="str">
        <f>IF(Dagbok!$F131=G$2,Dagbok!$E131," ")</f>
        <v xml:space="preserve"> </v>
      </c>
      <c r="H137" s="8" t="str">
        <f>IF(Dagbok!$G131=G$2,Dagbok!$E131," ")</f>
        <v xml:space="preserve"> </v>
      </c>
      <c r="I137" s="8" t="str">
        <f>IF(Dagbok!$F131=I$2,Dagbok!$E131," ")</f>
        <v xml:space="preserve"> </v>
      </c>
      <c r="J137" s="8" t="str">
        <f>IF(Dagbok!$G131=I$2,Dagbok!$E131," ")</f>
        <v xml:space="preserve"> </v>
      </c>
      <c r="K137" s="8" t="str">
        <f>IF(Dagbok!$F131=K$2,Dagbok!$E131," ")</f>
        <v xml:space="preserve"> </v>
      </c>
      <c r="L137" s="8" t="str">
        <f>IF(Dagbok!$G131=K$2,Dagbok!$E131," ")</f>
        <v xml:space="preserve"> </v>
      </c>
      <c r="M137" s="8" t="str">
        <f>IF(Dagbok!$F131=M$2,Dagbok!$E131," ")</f>
        <v xml:space="preserve"> </v>
      </c>
      <c r="N137" s="8" t="str">
        <f>IF(Dagbok!$G131=M$2,Dagbok!$E131," ")</f>
        <v xml:space="preserve"> </v>
      </c>
      <c r="O137" s="8" t="str">
        <f>IF(Dagbok!$F131=O$2,Dagbok!$E131," ")</f>
        <v xml:space="preserve"> </v>
      </c>
      <c r="P137" s="8" t="str">
        <f>IF(Dagbok!$G131=O$2,Dagbok!$E131," ")</f>
        <v xml:space="preserve"> </v>
      </c>
      <c r="Q137" s="8" t="str">
        <f>IF(Dagbok!$F131=Q$2,Dagbok!$E131," ")</f>
        <v xml:space="preserve"> </v>
      </c>
      <c r="R137" s="8" t="str">
        <f>IF(Dagbok!$G131=Q$2,Dagbok!$E131," ")</f>
        <v xml:space="preserve"> </v>
      </c>
      <c r="S137" s="8" t="str">
        <f>IF(Dagbok!$F131=S$2,Dagbok!$E131," ")</f>
        <v xml:space="preserve"> </v>
      </c>
      <c r="T137" s="8" t="str">
        <f>IF(Dagbok!$G131=S$2,Dagbok!$E131," ")</f>
        <v xml:space="preserve"> </v>
      </c>
      <c r="U137" s="8" t="str">
        <f>IF(Dagbok!$F131=U$2,Dagbok!$E131," ")</f>
        <v xml:space="preserve"> </v>
      </c>
      <c r="V137" s="8" t="str">
        <f>IF(Dagbok!$G131=U$2,Dagbok!$E131," ")</f>
        <v xml:space="preserve"> </v>
      </c>
      <c r="W137" s="8" t="str">
        <f>IF(Dagbok!$F131=W$2,Dagbok!$E131," ")</f>
        <v xml:space="preserve"> </v>
      </c>
      <c r="X137" s="8" t="str">
        <f>IF(Dagbok!$G131=W$2,Dagbok!$E131," ")</f>
        <v xml:space="preserve"> </v>
      </c>
      <c r="Y137" s="8" t="str">
        <f>IF(Dagbok!$F131=Y$2,Dagbok!$E131," ")</f>
        <v xml:space="preserve"> </v>
      </c>
      <c r="Z137" s="8" t="str">
        <f>IF(Dagbok!$G131=Y$2,Dagbok!$E131," ")</f>
        <v xml:space="preserve"> </v>
      </c>
      <c r="AA137" s="8" t="str">
        <f>IF(Dagbok!$F131=AA$2,Dagbok!$E131," ")</f>
        <v xml:space="preserve"> </v>
      </c>
      <c r="AB137" s="8" t="str">
        <f>IF(Dagbok!$G131=AA$2,Dagbok!$E131," ")</f>
        <v xml:space="preserve"> </v>
      </c>
      <c r="AC137" s="8" t="str">
        <f>IF(Dagbok!$F131=AC$2,Dagbok!$E131," ")</f>
        <v xml:space="preserve"> </v>
      </c>
      <c r="AD137" s="8" t="str">
        <f>IF(Dagbok!$G131=AC$2,Dagbok!$E131," ")</f>
        <v xml:space="preserve"> </v>
      </c>
      <c r="AE137" s="8" t="str">
        <f>IF(Dagbok!$F131=AE$2,Dagbok!$E131," ")</f>
        <v xml:space="preserve"> </v>
      </c>
      <c r="AF137" s="8" t="str">
        <f>IF(Dagbok!$G131=AE$2,Dagbok!$E131," ")</f>
        <v xml:space="preserve"> </v>
      </c>
      <c r="AG137" s="8" t="str">
        <f>IF(Dagbok!$F131=AG$2,Dagbok!$E131," ")</f>
        <v xml:space="preserve"> </v>
      </c>
      <c r="AH137" s="8" t="str">
        <f>IF(Dagbok!$G131=AG$2,Dagbok!$E131," ")</f>
        <v xml:space="preserve"> </v>
      </c>
      <c r="AI137" s="8" t="str">
        <f>IF(Dagbok!$F131=AI$2,Dagbok!$E131," ")</f>
        <v xml:space="preserve"> </v>
      </c>
      <c r="AJ137" s="8" t="str">
        <f>IF(Dagbok!$G131=AI$2,Dagbok!$E131," ")</f>
        <v xml:space="preserve"> </v>
      </c>
      <c r="AK137" s="8" t="str">
        <f>IF(Dagbok!$F131=AK$2,Dagbok!$E131," ")</f>
        <v xml:space="preserve"> </v>
      </c>
      <c r="AL137" s="8" t="str">
        <f>IF(Dagbok!$G131=AK$2,Dagbok!$E131," ")</f>
        <v xml:space="preserve"> </v>
      </c>
      <c r="AM137" s="8" t="str">
        <f>IF(Dagbok!$F131=AM$2,Dagbok!$E131," ")</f>
        <v xml:space="preserve"> </v>
      </c>
      <c r="AN137" s="8" t="str">
        <f>IF(Dagbok!$G131=AM$2,Dagbok!$E131," ")</f>
        <v xml:space="preserve"> </v>
      </c>
    </row>
    <row r="138" spans="1:40" x14ac:dyDescent="0.25">
      <c r="A138" s="32">
        <f>IF(Dagbok!B132&gt;0,Dagbok!B132," ")</f>
        <v>130</v>
      </c>
      <c r="B138" s="32">
        <f>IF(Dagbok!C132&gt;0,Dagbok!C132," ")</f>
        <v>95</v>
      </c>
      <c r="C138" s="8" t="str">
        <f>IF(Dagbok!$F132=C$2,Dagbok!$E132," ")</f>
        <v xml:space="preserve"> </v>
      </c>
      <c r="D138" s="8" t="str">
        <f>IF(Dagbok!$G132=C$2,Dagbok!$E132," ")</f>
        <v xml:space="preserve"> </v>
      </c>
      <c r="E138" s="8" t="str">
        <f>IF(Dagbok!$F132=E$2,Dagbok!$E132," ")</f>
        <v xml:space="preserve"> </v>
      </c>
      <c r="F138" s="8" t="str">
        <f>IF(Dagbok!$G132=E$2,Dagbok!$E132," ")</f>
        <v xml:space="preserve"> </v>
      </c>
      <c r="G138" s="8" t="str">
        <f>IF(Dagbok!$F132=G$2,Dagbok!$E132," ")</f>
        <v xml:space="preserve"> </v>
      </c>
      <c r="H138" s="8" t="str">
        <f>IF(Dagbok!$G132=G$2,Dagbok!$E132," ")</f>
        <v xml:space="preserve"> </v>
      </c>
      <c r="I138" s="8" t="str">
        <f>IF(Dagbok!$F132=I$2,Dagbok!$E132," ")</f>
        <v xml:space="preserve"> </v>
      </c>
      <c r="J138" s="8" t="str">
        <f>IF(Dagbok!$G132=I$2,Dagbok!$E132," ")</f>
        <v xml:space="preserve"> </v>
      </c>
      <c r="K138" s="8" t="str">
        <f>IF(Dagbok!$F132=K$2,Dagbok!$E132," ")</f>
        <v xml:space="preserve"> </v>
      </c>
      <c r="L138" s="8" t="str">
        <f>IF(Dagbok!$G132=K$2,Dagbok!$E132," ")</f>
        <v xml:space="preserve"> </v>
      </c>
      <c r="M138" s="8" t="str">
        <f>IF(Dagbok!$F132=M$2,Dagbok!$E132," ")</f>
        <v xml:space="preserve"> </v>
      </c>
      <c r="N138" s="8" t="str">
        <f>IF(Dagbok!$G132=M$2,Dagbok!$E132," ")</f>
        <v xml:space="preserve"> </v>
      </c>
      <c r="O138" s="8" t="str">
        <f>IF(Dagbok!$F132=O$2,Dagbok!$E132," ")</f>
        <v xml:space="preserve"> </v>
      </c>
      <c r="P138" s="8" t="str">
        <f>IF(Dagbok!$G132=O$2,Dagbok!$E132," ")</f>
        <v xml:space="preserve"> </v>
      </c>
      <c r="Q138" s="8" t="str">
        <f>IF(Dagbok!$F132=Q$2,Dagbok!$E132," ")</f>
        <v xml:space="preserve"> </v>
      </c>
      <c r="R138" s="8" t="str">
        <f>IF(Dagbok!$G132=Q$2,Dagbok!$E132," ")</f>
        <v xml:space="preserve"> </v>
      </c>
      <c r="S138" s="8" t="str">
        <f>IF(Dagbok!$F132=S$2,Dagbok!$E132," ")</f>
        <v xml:space="preserve"> </v>
      </c>
      <c r="T138" s="8" t="str">
        <f>IF(Dagbok!$G132=S$2,Dagbok!$E132," ")</f>
        <v xml:space="preserve"> </v>
      </c>
      <c r="U138" s="8" t="str">
        <f>IF(Dagbok!$F132=U$2,Dagbok!$E132," ")</f>
        <v xml:space="preserve"> </v>
      </c>
      <c r="V138" s="8" t="str">
        <f>IF(Dagbok!$G132=U$2,Dagbok!$E132," ")</f>
        <v xml:space="preserve"> </v>
      </c>
      <c r="W138" s="8" t="str">
        <f>IF(Dagbok!$F132=W$2,Dagbok!$E132," ")</f>
        <v xml:space="preserve"> </v>
      </c>
      <c r="X138" s="8" t="str">
        <f>IF(Dagbok!$G132=W$2,Dagbok!$E132," ")</f>
        <v xml:space="preserve"> </v>
      </c>
      <c r="Y138" s="8" t="str">
        <f>IF(Dagbok!$F132=Y$2,Dagbok!$E132," ")</f>
        <v xml:space="preserve"> </v>
      </c>
      <c r="Z138" s="8" t="str">
        <f>IF(Dagbok!$G132=Y$2,Dagbok!$E132," ")</f>
        <v xml:space="preserve"> </v>
      </c>
      <c r="AA138" s="8" t="str">
        <f>IF(Dagbok!$F132=AA$2,Dagbok!$E132," ")</f>
        <v xml:space="preserve"> </v>
      </c>
      <c r="AB138" s="8" t="str">
        <f>IF(Dagbok!$G132=AA$2,Dagbok!$E132," ")</f>
        <v xml:space="preserve"> </v>
      </c>
      <c r="AC138" s="8" t="str">
        <f>IF(Dagbok!$F132=AC$2,Dagbok!$E132," ")</f>
        <v xml:space="preserve"> </v>
      </c>
      <c r="AD138" s="8" t="str">
        <f>IF(Dagbok!$G132=AC$2,Dagbok!$E132," ")</f>
        <v xml:space="preserve"> </v>
      </c>
      <c r="AE138" s="8" t="str">
        <f>IF(Dagbok!$F132=AE$2,Dagbok!$E132," ")</f>
        <v xml:space="preserve"> </v>
      </c>
      <c r="AF138" s="8" t="str">
        <f>IF(Dagbok!$G132=AE$2,Dagbok!$E132," ")</f>
        <v xml:space="preserve"> </v>
      </c>
      <c r="AG138" s="8" t="str">
        <f>IF(Dagbok!$F132=AG$2,Dagbok!$E132," ")</f>
        <v xml:space="preserve"> </v>
      </c>
      <c r="AH138" s="8" t="str">
        <f>IF(Dagbok!$G132=AG$2,Dagbok!$E132," ")</f>
        <v xml:space="preserve"> </v>
      </c>
      <c r="AI138" s="8" t="str">
        <f>IF(Dagbok!$F132=AI$2,Dagbok!$E132," ")</f>
        <v xml:space="preserve"> </v>
      </c>
      <c r="AJ138" s="8" t="str">
        <f>IF(Dagbok!$G132=AI$2,Dagbok!$E132," ")</f>
        <v xml:space="preserve"> </v>
      </c>
      <c r="AK138" s="8" t="str">
        <f>IF(Dagbok!$F132=AK$2,Dagbok!$E132," ")</f>
        <v xml:space="preserve"> </v>
      </c>
      <c r="AL138" s="8" t="str">
        <f>IF(Dagbok!$G132=AK$2,Dagbok!$E132," ")</f>
        <v xml:space="preserve"> </v>
      </c>
      <c r="AM138" s="8" t="str">
        <f>IF(Dagbok!$F132=AM$2,Dagbok!$E132," ")</f>
        <v xml:space="preserve"> </v>
      </c>
      <c r="AN138" s="8" t="str">
        <f>IF(Dagbok!$G132=AM$2,Dagbok!$E132," ")</f>
        <v xml:space="preserve"> </v>
      </c>
    </row>
    <row r="139" spans="1:40" x14ac:dyDescent="0.25">
      <c r="A139" s="32">
        <f>IF(Dagbok!B133&gt;0,Dagbok!B133," ")</f>
        <v>131</v>
      </c>
      <c r="B139" s="32">
        <f>IF(Dagbok!C133&gt;0,Dagbok!C133," ")</f>
        <v>96</v>
      </c>
      <c r="C139" s="8" t="str">
        <f>IF(Dagbok!$F133=C$2,Dagbok!$E133," ")</f>
        <v xml:space="preserve"> </v>
      </c>
      <c r="D139" s="8" t="str">
        <f>IF(Dagbok!$G133=C$2,Dagbok!$E133," ")</f>
        <v xml:space="preserve"> </v>
      </c>
      <c r="E139" s="8" t="str">
        <f>IF(Dagbok!$F133=E$2,Dagbok!$E133," ")</f>
        <v xml:space="preserve"> </v>
      </c>
      <c r="F139" s="8" t="str">
        <f>IF(Dagbok!$G133=E$2,Dagbok!$E133," ")</f>
        <v xml:space="preserve"> </v>
      </c>
      <c r="G139" s="8" t="str">
        <f>IF(Dagbok!$F133=G$2,Dagbok!$E133," ")</f>
        <v xml:space="preserve"> </v>
      </c>
      <c r="H139" s="8" t="str">
        <f>IF(Dagbok!$G133=G$2,Dagbok!$E133," ")</f>
        <v xml:space="preserve"> </v>
      </c>
      <c r="I139" s="8" t="str">
        <f>IF(Dagbok!$F133=I$2,Dagbok!$E133," ")</f>
        <v xml:space="preserve"> </v>
      </c>
      <c r="J139" s="8" t="str">
        <f>IF(Dagbok!$G133=I$2,Dagbok!$E133," ")</f>
        <v xml:space="preserve"> </v>
      </c>
      <c r="K139" s="8" t="str">
        <f>IF(Dagbok!$F133=K$2,Dagbok!$E133," ")</f>
        <v xml:space="preserve"> </v>
      </c>
      <c r="L139" s="8" t="str">
        <f>IF(Dagbok!$G133=K$2,Dagbok!$E133," ")</f>
        <v xml:space="preserve"> </v>
      </c>
      <c r="M139" s="8" t="str">
        <f>IF(Dagbok!$F133=M$2,Dagbok!$E133," ")</f>
        <v xml:space="preserve"> </v>
      </c>
      <c r="N139" s="8" t="str">
        <f>IF(Dagbok!$G133=M$2,Dagbok!$E133," ")</f>
        <v xml:space="preserve"> </v>
      </c>
      <c r="O139" s="8" t="str">
        <f>IF(Dagbok!$F133=O$2,Dagbok!$E133," ")</f>
        <v xml:space="preserve"> </v>
      </c>
      <c r="P139" s="8" t="str">
        <f>IF(Dagbok!$G133=O$2,Dagbok!$E133," ")</f>
        <v xml:space="preserve"> </v>
      </c>
      <c r="Q139" s="8" t="str">
        <f>IF(Dagbok!$F133=Q$2,Dagbok!$E133," ")</f>
        <v xml:space="preserve"> </v>
      </c>
      <c r="R139" s="8" t="str">
        <f>IF(Dagbok!$G133=Q$2,Dagbok!$E133," ")</f>
        <v xml:space="preserve"> </v>
      </c>
      <c r="S139" s="8" t="str">
        <f>IF(Dagbok!$F133=S$2,Dagbok!$E133," ")</f>
        <v xml:space="preserve"> </v>
      </c>
      <c r="T139" s="8" t="str">
        <f>IF(Dagbok!$G133=S$2,Dagbok!$E133," ")</f>
        <v xml:space="preserve"> </v>
      </c>
      <c r="U139" s="8" t="str">
        <f>IF(Dagbok!$F133=U$2,Dagbok!$E133," ")</f>
        <v xml:space="preserve"> </v>
      </c>
      <c r="V139" s="8" t="str">
        <f>IF(Dagbok!$G133=U$2,Dagbok!$E133," ")</f>
        <v xml:space="preserve"> </v>
      </c>
      <c r="W139" s="8" t="str">
        <f>IF(Dagbok!$F133=W$2,Dagbok!$E133," ")</f>
        <v xml:space="preserve"> </v>
      </c>
      <c r="X139" s="8" t="str">
        <f>IF(Dagbok!$G133=W$2,Dagbok!$E133," ")</f>
        <v xml:space="preserve"> </v>
      </c>
      <c r="Y139" s="8" t="str">
        <f>IF(Dagbok!$F133=Y$2,Dagbok!$E133," ")</f>
        <v xml:space="preserve"> </v>
      </c>
      <c r="Z139" s="8" t="str">
        <f>IF(Dagbok!$G133=Y$2,Dagbok!$E133," ")</f>
        <v xml:space="preserve"> </v>
      </c>
      <c r="AA139" s="8" t="str">
        <f>IF(Dagbok!$F133=AA$2,Dagbok!$E133," ")</f>
        <v xml:space="preserve"> </v>
      </c>
      <c r="AB139" s="8" t="str">
        <f>IF(Dagbok!$G133=AA$2,Dagbok!$E133," ")</f>
        <v xml:space="preserve"> </v>
      </c>
      <c r="AC139" s="8" t="str">
        <f>IF(Dagbok!$F133=AC$2,Dagbok!$E133," ")</f>
        <v xml:space="preserve"> </v>
      </c>
      <c r="AD139" s="8" t="str">
        <f>IF(Dagbok!$G133=AC$2,Dagbok!$E133," ")</f>
        <v xml:space="preserve"> </v>
      </c>
      <c r="AE139" s="8" t="str">
        <f>IF(Dagbok!$F133=AE$2,Dagbok!$E133," ")</f>
        <v xml:space="preserve"> </v>
      </c>
      <c r="AF139" s="8" t="str">
        <f>IF(Dagbok!$G133=AE$2,Dagbok!$E133," ")</f>
        <v xml:space="preserve"> </v>
      </c>
      <c r="AG139" s="8" t="str">
        <f>IF(Dagbok!$F133=AG$2,Dagbok!$E133," ")</f>
        <v xml:space="preserve"> </v>
      </c>
      <c r="AH139" s="8" t="str">
        <f>IF(Dagbok!$G133=AG$2,Dagbok!$E133," ")</f>
        <v xml:space="preserve"> </v>
      </c>
      <c r="AI139" s="8" t="str">
        <f>IF(Dagbok!$F133=AI$2,Dagbok!$E133," ")</f>
        <v xml:space="preserve"> </v>
      </c>
      <c r="AJ139" s="8" t="str">
        <f>IF(Dagbok!$G133=AI$2,Dagbok!$E133," ")</f>
        <v xml:space="preserve"> </v>
      </c>
      <c r="AK139" s="8" t="str">
        <f>IF(Dagbok!$F133=AK$2,Dagbok!$E133," ")</f>
        <v xml:space="preserve"> </v>
      </c>
      <c r="AL139" s="8" t="str">
        <f>IF(Dagbok!$G133=AK$2,Dagbok!$E133," ")</f>
        <v xml:space="preserve"> </v>
      </c>
      <c r="AM139" s="8" t="str">
        <f>IF(Dagbok!$F133=AM$2,Dagbok!$E133," ")</f>
        <v xml:space="preserve"> </v>
      </c>
      <c r="AN139" s="8" t="str">
        <f>IF(Dagbok!$G133=AM$2,Dagbok!$E133," ")</f>
        <v xml:space="preserve"> </v>
      </c>
    </row>
    <row r="140" spans="1:40" x14ac:dyDescent="0.25">
      <c r="A140" s="32">
        <f>IF(Dagbok!B134&gt;0,Dagbok!B134," ")</f>
        <v>132</v>
      </c>
      <c r="B140" s="32">
        <f>IF(Dagbok!C134&gt;0,Dagbok!C134," ")</f>
        <v>97</v>
      </c>
      <c r="C140" s="8" t="str">
        <f>IF(Dagbok!$F134=C$2,Dagbok!$E134," ")</f>
        <v xml:space="preserve"> </v>
      </c>
      <c r="D140" s="8" t="str">
        <f>IF(Dagbok!$G134=C$2,Dagbok!$E134," ")</f>
        <v xml:space="preserve"> </v>
      </c>
      <c r="E140" s="8" t="str">
        <f>IF(Dagbok!$F134=E$2,Dagbok!$E134," ")</f>
        <v xml:space="preserve"> </v>
      </c>
      <c r="F140" s="8" t="str">
        <f>IF(Dagbok!$G134=E$2,Dagbok!$E134," ")</f>
        <v xml:space="preserve"> </v>
      </c>
      <c r="G140" s="8" t="str">
        <f>IF(Dagbok!$F134=G$2,Dagbok!$E134," ")</f>
        <v xml:space="preserve"> </v>
      </c>
      <c r="H140" s="8" t="str">
        <f>IF(Dagbok!$G134=G$2,Dagbok!$E134," ")</f>
        <v xml:space="preserve"> </v>
      </c>
      <c r="I140" s="8" t="str">
        <f>IF(Dagbok!$F134=I$2,Dagbok!$E134," ")</f>
        <v xml:space="preserve"> </v>
      </c>
      <c r="J140" s="8" t="str">
        <f>IF(Dagbok!$G134=I$2,Dagbok!$E134," ")</f>
        <v xml:space="preserve"> </v>
      </c>
      <c r="K140" s="8" t="str">
        <f>IF(Dagbok!$F134=K$2,Dagbok!$E134," ")</f>
        <v xml:space="preserve"> </v>
      </c>
      <c r="L140" s="8" t="str">
        <f>IF(Dagbok!$G134=K$2,Dagbok!$E134," ")</f>
        <v xml:space="preserve"> </v>
      </c>
      <c r="M140" s="8" t="str">
        <f>IF(Dagbok!$F134=M$2,Dagbok!$E134," ")</f>
        <v xml:space="preserve"> </v>
      </c>
      <c r="N140" s="8" t="str">
        <f>IF(Dagbok!$G134=M$2,Dagbok!$E134," ")</f>
        <v xml:space="preserve"> </v>
      </c>
      <c r="O140" s="8" t="str">
        <f>IF(Dagbok!$F134=O$2,Dagbok!$E134," ")</f>
        <v xml:space="preserve"> </v>
      </c>
      <c r="P140" s="8" t="str">
        <f>IF(Dagbok!$G134=O$2,Dagbok!$E134," ")</f>
        <v xml:space="preserve"> </v>
      </c>
      <c r="Q140" s="8" t="str">
        <f>IF(Dagbok!$F134=Q$2,Dagbok!$E134," ")</f>
        <v xml:space="preserve"> </v>
      </c>
      <c r="R140" s="8" t="str">
        <f>IF(Dagbok!$G134=Q$2,Dagbok!$E134," ")</f>
        <v xml:space="preserve"> </v>
      </c>
      <c r="S140" s="8" t="str">
        <f>IF(Dagbok!$F134=S$2,Dagbok!$E134," ")</f>
        <v xml:space="preserve"> </v>
      </c>
      <c r="T140" s="8" t="str">
        <f>IF(Dagbok!$G134=S$2,Dagbok!$E134," ")</f>
        <v xml:space="preserve"> </v>
      </c>
      <c r="U140" s="8" t="str">
        <f>IF(Dagbok!$F134=U$2,Dagbok!$E134," ")</f>
        <v xml:space="preserve"> </v>
      </c>
      <c r="V140" s="8" t="str">
        <f>IF(Dagbok!$G134=U$2,Dagbok!$E134," ")</f>
        <v xml:space="preserve"> </v>
      </c>
      <c r="W140" s="8" t="str">
        <f>IF(Dagbok!$F134=W$2,Dagbok!$E134," ")</f>
        <v xml:space="preserve"> </v>
      </c>
      <c r="X140" s="8" t="str">
        <f>IF(Dagbok!$G134=W$2,Dagbok!$E134," ")</f>
        <v xml:space="preserve"> </v>
      </c>
      <c r="Y140" s="8" t="str">
        <f>IF(Dagbok!$F134=Y$2,Dagbok!$E134," ")</f>
        <v xml:space="preserve"> </v>
      </c>
      <c r="Z140" s="8" t="str">
        <f>IF(Dagbok!$G134=Y$2,Dagbok!$E134," ")</f>
        <v xml:space="preserve"> </v>
      </c>
      <c r="AA140" s="8" t="str">
        <f>IF(Dagbok!$F134=AA$2,Dagbok!$E134," ")</f>
        <v xml:space="preserve"> </v>
      </c>
      <c r="AB140" s="8" t="str">
        <f>IF(Dagbok!$G134=AA$2,Dagbok!$E134," ")</f>
        <v xml:space="preserve"> </v>
      </c>
      <c r="AC140" s="8" t="str">
        <f>IF(Dagbok!$F134=AC$2,Dagbok!$E134," ")</f>
        <v xml:space="preserve"> </v>
      </c>
      <c r="AD140" s="8" t="str">
        <f>IF(Dagbok!$G134=AC$2,Dagbok!$E134," ")</f>
        <v xml:space="preserve"> </v>
      </c>
      <c r="AE140" s="8" t="str">
        <f>IF(Dagbok!$F134=AE$2,Dagbok!$E134," ")</f>
        <v xml:space="preserve"> </v>
      </c>
      <c r="AF140" s="8" t="str">
        <f>IF(Dagbok!$G134=AE$2,Dagbok!$E134," ")</f>
        <v xml:space="preserve"> </v>
      </c>
      <c r="AG140" s="8" t="str">
        <f>IF(Dagbok!$F134=AG$2,Dagbok!$E134," ")</f>
        <v xml:space="preserve"> </v>
      </c>
      <c r="AH140" s="8" t="str">
        <f>IF(Dagbok!$G134=AG$2,Dagbok!$E134," ")</f>
        <v xml:space="preserve"> </v>
      </c>
      <c r="AI140" s="8" t="str">
        <f>IF(Dagbok!$F134=AI$2,Dagbok!$E134," ")</f>
        <v xml:space="preserve"> </v>
      </c>
      <c r="AJ140" s="8" t="str">
        <f>IF(Dagbok!$G134=AI$2,Dagbok!$E134," ")</f>
        <v xml:space="preserve"> </v>
      </c>
      <c r="AK140" s="8" t="str">
        <f>IF(Dagbok!$F134=AK$2,Dagbok!$E134," ")</f>
        <v xml:space="preserve"> </v>
      </c>
      <c r="AL140" s="8" t="str">
        <f>IF(Dagbok!$G134=AK$2,Dagbok!$E134," ")</f>
        <v xml:space="preserve"> </v>
      </c>
      <c r="AM140" s="8" t="str">
        <f>IF(Dagbok!$F134=AM$2,Dagbok!$E134," ")</f>
        <v xml:space="preserve"> </v>
      </c>
      <c r="AN140" s="8" t="str">
        <f>IF(Dagbok!$G134=AM$2,Dagbok!$E134," ")</f>
        <v xml:space="preserve"> </v>
      </c>
    </row>
    <row r="141" spans="1:40" x14ac:dyDescent="0.25">
      <c r="A141" s="32">
        <f>IF(Dagbok!B135&gt;0,Dagbok!B135," ")</f>
        <v>133</v>
      </c>
      <c r="B141" s="32">
        <f>IF(Dagbok!C135&gt;0,Dagbok!C135," ")</f>
        <v>98</v>
      </c>
      <c r="C141" s="8" t="str">
        <f>IF(Dagbok!$F135=C$2,Dagbok!$E135," ")</f>
        <v xml:space="preserve"> </v>
      </c>
      <c r="D141" s="8" t="str">
        <f>IF(Dagbok!$G135=C$2,Dagbok!$E135," ")</f>
        <v xml:space="preserve"> </v>
      </c>
      <c r="E141" s="8" t="str">
        <f>IF(Dagbok!$F135=E$2,Dagbok!$E135," ")</f>
        <v xml:space="preserve"> </v>
      </c>
      <c r="F141" s="8" t="str">
        <f>IF(Dagbok!$G135=E$2,Dagbok!$E135," ")</f>
        <v xml:space="preserve"> </v>
      </c>
      <c r="G141" s="8" t="str">
        <f>IF(Dagbok!$F135=G$2,Dagbok!$E135," ")</f>
        <v xml:space="preserve"> </v>
      </c>
      <c r="H141" s="8" t="str">
        <f>IF(Dagbok!$G135=G$2,Dagbok!$E135," ")</f>
        <v xml:space="preserve"> </v>
      </c>
      <c r="I141" s="8" t="str">
        <f>IF(Dagbok!$F135=I$2,Dagbok!$E135," ")</f>
        <v xml:space="preserve"> </v>
      </c>
      <c r="J141" s="8" t="str">
        <f>IF(Dagbok!$G135=I$2,Dagbok!$E135," ")</f>
        <v xml:space="preserve"> </v>
      </c>
      <c r="K141" s="8" t="str">
        <f>IF(Dagbok!$F135=K$2,Dagbok!$E135," ")</f>
        <v xml:space="preserve"> </v>
      </c>
      <c r="L141" s="8" t="str">
        <f>IF(Dagbok!$G135=K$2,Dagbok!$E135," ")</f>
        <v xml:space="preserve"> </v>
      </c>
      <c r="M141" s="8" t="str">
        <f>IF(Dagbok!$F135=M$2,Dagbok!$E135," ")</f>
        <v xml:space="preserve"> </v>
      </c>
      <c r="N141" s="8" t="str">
        <f>IF(Dagbok!$G135=M$2,Dagbok!$E135," ")</f>
        <v xml:space="preserve"> </v>
      </c>
      <c r="O141" s="8" t="str">
        <f>IF(Dagbok!$F135=O$2,Dagbok!$E135," ")</f>
        <v xml:space="preserve"> </v>
      </c>
      <c r="P141" s="8" t="str">
        <f>IF(Dagbok!$G135=O$2,Dagbok!$E135," ")</f>
        <v xml:space="preserve"> </v>
      </c>
      <c r="Q141" s="8" t="str">
        <f>IF(Dagbok!$F135=Q$2,Dagbok!$E135," ")</f>
        <v xml:space="preserve"> </v>
      </c>
      <c r="R141" s="8" t="str">
        <f>IF(Dagbok!$G135=Q$2,Dagbok!$E135," ")</f>
        <v xml:space="preserve"> </v>
      </c>
      <c r="S141" s="8" t="str">
        <f>IF(Dagbok!$F135=S$2,Dagbok!$E135," ")</f>
        <v xml:space="preserve"> </v>
      </c>
      <c r="T141" s="8" t="str">
        <f>IF(Dagbok!$G135=S$2,Dagbok!$E135," ")</f>
        <v xml:space="preserve"> </v>
      </c>
      <c r="U141" s="8" t="str">
        <f>IF(Dagbok!$F135=U$2,Dagbok!$E135," ")</f>
        <v xml:space="preserve"> </v>
      </c>
      <c r="V141" s="8" t="str">
        <f>IF(Dagbok!$G135=U$2,Dagbok!$E135," ")</f>
        <v xml:space="preserve"> </v>
      </c>
      <c r="W141" s="8" t="str">
        <f>IF(Dagbok!$F135=W$2,Dagbok!$E135," ")</f>
        <v xml:space="preserve"> </v>
      </c>
      <c r="X141" s="8" t="str">
        <f>IF(Dagbok!$G135=W$2,Dagbok!$E135," ")</f>
        <v xml:space="preserve"> </v>
      </c>
      <c r="Y141" s="8" t="str">
        <f>IF(Dagbok!$F135=Y$2,Dagbok!$E135," ")</f>
        <v xml:space="preserve"> </v>
      </c>
      <c r="Z141" s="8" t="str">
        <f>IF(Dagbok!$G135=Y$2,Dagbok!$E135," ")</f>
        <v xml:space="preserve"> </v>
      </c>
      <c r="AA141" s="8" t="str">
        <f>IF(Dagbok!$F135=AA$2,Dagbok!$E135," ")</f>
        <v xml:space="preserve"> </v>
      </c>
      <c r="AB141" s="8" t="str">
        <f>IF(Dagbok!$G135=AA$2,Dagbok!$E135," ")</f>
        <v xml:space="preserve"> </v>
      </c>
      <c r="AC141" s="8" t="str">
        <f>IF(Dagbok!$F135=AC$2,Dagbok!$E135," ")</f>
        <v xml:space="preserve"> </v>
      </c>
      <c r="AD141" s="8" t="str">
        <f>IF(Dagbok!$G135=AC$2,Dagbok!$E135," ")</f>
        <v xml:space="preserve"> </v>
      </c>
      <c r="AE141" s="8" t="str">
        <f>IF(Dagbok!$F135=AE$2,Dagbok!$E135," ")</f>
        <v xml:space="preserve"> </v>
      </c>
      <c r="AF141" s="8" t="str">
        <f>IF(Dagbok!$G135=AE$2,Dagbok!$E135," ")</f>
        <v xml:space="preserve"> </v>
      </c>
      <c r="AG141" s="8" t="str">
        <f>IF(Dagbok!$F135=AG$2,Dagbok!$E135," ")</f>
        <v xml:space="preserve"> </v>
      </c>
      <c r="AH141" s="8" t="str">
        <f>IF(Dagbok!$G135=AG$2,Dagbok!$E135," ")</f>
        <v xml:space="preserve"> </v>
      </c>
      <c r="AI141" s="8" t="str">
        <f>IF(Dagbok!$F135=AI$2,Dagbok!$E135," ")</f>
        <v xml:space="preserve"> </v>
      </c>
      <c r="AJ141" s="8" t="str">
        <f>IF(Dagbok!$G135=AI$2,Dagbok!$E135," ")</f>
        <v xml:space="preserve"> </v>
      </c>
      <c r="AK141" s="8" t="str">
        <f>IF(Dagbok!$F135=AK$2,Dagbok!$E135," ")</f>
        <v xml:space="preserve"> </v>
      </c>
      <c r="AL141" s="8" t="str">
        <f>IF(Dagbok!$G135=AK$2,Dagbok!$E135," ")</f>
        <v xml:space="preserve"> </v>
      </c>
      <c r="AM141" s="8" t="str">
        <f>IF(Dagbok!$F135=AM$2,Dagbok!$E135," ")</f>
        <v xml:space="preserve"> </v>
      </c>
      <c r="AN141" s="8" t="str">
        <f>IF(Dagbok!$G135=AM$2,Dagbok!$E135," ")</f>
        <v xml:space="preserve"> </v>
      </c>
    </row>
    <row r="142" spans="1:40" x14ac:dyDescent="0.25">
      <c r="A142" s="32">
        <f>IF(Dagbok!B136&gt;0,Dagbok!B136," ")</f>
        <v>134</v>
      </c>
      <c r="B142" s="32">
        <f>IF(Dagbok!C136&gt;0,Dagbok!C136," ")</f>
        <v>99</v>
      </c>
      <c r="C142" s="8" t="str">
        <f>IF(Dagbok!$F136=C$2,Dagbok!$E136," ")</f>
        <v xml:space="preserve"> </v>
      </c>
      <c r="D142" s="8" t="str">
        <f>IF(Dagbok!$G136=C$2,Dagbok!$E136," ")</f>
        <v xml:space="preserve"> </v>
      </c>
      <c r="E142" s="8" t="str">
        <f>IF(Dagbok!$F136=E$2,Dagbok!$E136," ")</f>
        <v xml:space="preserve"> </v>
      </c>
      <c r="F142" s="8" t="str">
        <f>IF(Dagbok!$G136=E$2,Dagbok!$E136," ")</f>
        <v xml:space="preserve"> </v>
      </c>
      <c r="G142" s="8" t="str">
        <f>IF(Dagbok!$F136=G$2,Dagbok!$E136," ")</f>
        <v xml:space="preserve"> </v>
      </c>
      <c r="H142" s="8" t="str">
        <f>IF(Dagbok!$G136=G$2,Dagbok!$E136," ")</f>
        <v xml:space="preserve"> </v>
      </c>
      <c r="I142" s="8" t="str">
        <f>IF(Dagbok!$F136=I$2,Dagbok!$E136," ")</f>
        <v xml:space="preserve"> </v>
      </c>
      <c r="J142" s="8" t="str">
        <f>IF(Dagbok!$G136=I$2,Dagbok!$E136," ")</f>
        <v xml:space="preserve"> </v>
      </c>
      <c r="K142" s="8" t="str">
        <f>IF(Dagbok!$F136=K$2,Dagbok!$E136," ")</f>
        <v xml:space="preserve"> </v>
      </c>
      <c r="L142" s="8" t="str">
        <f>IF(Dagbok!$G136=K$2,Dagbok!$E136," ")</f>
        <v xml:space="preserve"> </v>
      </c>
      <c r="M142" s="8" t="str">
        <f>IF(Dagbok!$F136=M$2,Dagbok!$E136," ")</f>
        <v xml:space="preserve"> </v>
      </c>
      <c r="N142" s="8" t="str">
        <f>IF(Dagbok!$G136=M$2,Dagbok!$E136," ")</f>
        <v xml:space="preserve"> </v>
      </c>
      <c r="O142" s="8" t="str">
        <f>IF(Dagbok!$F136=O$2,Dagbok!$E136," ")</f>
        <v xml:space="preserve"> </v>
      </c>
      <c r="P142" s="8" t="str">
        <f>IF(Dagbok!$G136=O$2,Dagbok!$E136," ")</f>
        <v xml:space="preserve"> </v>
      </c>
      <c r="Q142" s="8" t="str">
        <f>IF(Dagbok!$F136=Q$2,Dagbok!$E136," ")</f>
        <v xml:space="preserve"> </v>
      </c>
      <c r="R142" s="8" t="str">
        <f>IF(Dagbok!$G136=Q$2,Dagbok!$E136," ")</f>
        <v xml:space="preserve"> </v>
      </c>
      <c r="S142" s="8" t="str">
        <f>IF(Dagbok!$F136=S$2,Dagbok!$E136," ")</f>
        <v xml:space="preserve"> </v>
      </c>
      <c r="T142" s="8" t="str">
        <f>IF(Dagbok!$G136=S$2,Dagbok!$E136," ")</f>
        <v xml:space="preserve"> </v>
      </c>
      <c r="U142" s="8" t="str">
        <f>IF(Dagbok!$F136=U$2,Dagbok!$E136," ")</f>
        <v xml:space="preserve"> </v>
      </c>
      <c r="V142" s="8" t="str">
        <f>IF(Dagbok!$G136=U$2,Dagbok!$E136," ")</f>
        <v xml:space="preserve"> </v>
      </c>
      <c r="W142" s="8" t="str">
        <f>IF(Dagbok!$F136=W$2,Dagbok!$E136," ")</f>
        <v xml:space="preserve"> </v>
      </c>
      <c r="X142" s="8" t="str">
        <f>IF(Dagbok!$G136=W$2,Dagbok!$E136," ")</f>
        <v xml:space="preserve"> </v>
      </c>
      <c r="Y142" s="8" t="str">
        <f>IF(Dagbok!$F136=Y$2,Dagbok!$E136," ")</f>
        <v xml:space="preserve"> </v>
      </c>
      <c r="Z142" s="8" t="str">
        <f>IF(Dagbok!$G136=Y$2,Dagbok!$E136," ")</f>
        <v xml:space="preserve"> </v>
      </c>
      <c r="AA142" s="8" t="str">
        <f>IF(Dagbok!$F136=AA$2,Dagbok!$E136," ")</f>
        <v xml:space="preserve"> </v>
      </c>
      <c r="AB142" s="8" t="str">
        <f>IF(Dagbok!$G136=AA$2,Dagbok!$E136," ")</f>
        <v xml:space="preserve"> </v>
      </c>
      <c r="AC142" s="8" t="str">
        <f>IF(Dagbok!$F136=AC$2,Dagbok!$E136," ")</f>
        <v xml:space="preserve"> </v>
      </c>
      <c r="AD142" s="8" t="str">
        <f>IF(Dagbok!$G136=AC$2,Dagbok!$E136," ")</f>
        <v xml:space="preserve"> </v>
      </c>
      <c r="AE142" s="8" t="str">
        <f>IF(Dagbok!$F136=AE$2,Dagbok!$E136," ")</f>
        <v xml:space="preserve"> </v>
      </c>
      <c r="AF142" s="8" t="str">
        <f>IF(Dagbok!$G136=AE$2,Dagbok!$E136," ")</f>
        <v xml:space="preserve"> </v>
      </c>
      <c r="AG142" s="8" t="str">
        <f>IF(Dagbok!$F136=AG$2,Dagbok!$E136," ")</f>
        <v xml:space="preserve"> </v>
      </c>
      <c r="AH142" s="8" t="str">
        <f>IF(Dagbok!$G136=AG$2,Dagbok!$E136," ")</f>
        <v xml:space="preserve"> </v>
      </c>
      <c r="AI142" s="8" t="str">
        <f>IF(Dagbok!$F136=AI$2,Dagbok!$E136," ")</f>
        <v xml:space="preserve"> </v>
      </c>
      <c r="AJ142" s="8" t="str">
        <f>IF(Dagbok!$G136=AI$2,Dagbok!$E136," ")</f>
        <v xml:space="preserve"> </v>
      </c>
      <c r="AK142" s="8" t="str">
        <f>IF(Dagbok!$F136=AK$2,Dagbok!$E136," ")</f>
        <v xml:space="preserve"> </v>
      </c>
      <c r="AL142" s="8" t="str">
        <f>IF(Dagbok!$G136=AK$2,Dagbok!$E136," ")</f>
        <v xml:space="preserve"> </v>
      </c>
      <c r="AM142" s="8" t="str">
        <f>IF(Dagbok!$F136=AM$2,Dagbok!$E136," ")</f>
        <v xml:space="preserve"> </v>
      </c>
      <c r="AN142" s="8" t="str">
        <f>IF(Dagbok!$G136=AM$2,Dagbok!$E136," ")</f>
        <v xml:space="preserve"> </v>
      </c>
    </row>
    <row r="143" spans="1:40" x14ac:dyDescent="0.25">
      <c r="A143" s="32">
        <f>IF(Dagbok!B137&gt;0,Dagbok!B137," ")</f>
        <v>135</v>
      </c>
      <c r="B143" s="32">
        <f>IF(Dagbok!C137&gt;0,Dagbok!C137," ")</f>
        <v>100</v>
      </c>
      <c r="C143" s="8" t="str">
        <f>IF(Dagbok!$F137=C$2,Dagbok!$E137," ")</f>
        <v xml:space="preserve"> </v>
      </c>
      <c r="D143" s="8" t="str">
        <f>IF(Dagbok!$G137=C$2,Dagbok!$E137," ")</f>
        <v xml:space="preserve"> </v>
      </c>
      <c r="E143" s="8" t="str">
        <f>IF(Dagbok!$F137=E$2,Dagbok!$E137," ")</f>
        <v xml:space="preserve"> </v>
      </c>
      <c r="F143" s="8" t="str">
        <f>IF(Dagbok!$G137=E$2,Dagbok!$E137," ")</f>
        <v xml:space="preserve"> </v>
      </c>
      <c r="G143" s="8" t="str">
        <f>IF(Dagbok!$F137=G$2,Dagbok!$E137," ")</f>
        <v xml:space="preserve"> </v>
      </c>
      <c r="H143" s="8" t="str">
        <f>IF(Dagbok!$G137=G$2,Dagbok!$E137," ")</f>
        <v xml:space="preserve"> </v>
      </c>
      <c r="I143" s="8" t="str">
        <f>IF(Dagbok!$F137=I$2,Dagbok!$E137," ")</f>
        <v xml:space="preserve"> </v>
      </c>
      <c r="J143" s="8" t="str">
        <f>IF(Dagbok!$G137=I$2,Dagbok!$E137," ")</f>
        <v xml:space="preserve"> </v>
      </c>
      <c r="K143" s="8" t="str">
        <f>IF(Dagbok!$F137=K$2,Dagbok!$E137," ")</f>
        <v xml:space="preserve"> </v>
      </c>
      <c r="L143" s="8" t="str">
        <f>IF(Dagbok!$G137=K$2,Dagbok!$E137," ")</f>
        <v xml:space="preserve"> </v>
      </c>
      <c r="M143" s="8" t="str">
        <f>IF(Dagbok!$F137=M$2,Dagbok!$E137," ")</f>
        <v xml:space="preserve"> </v>
      </c>
      <c r="N143" s="8" t="str">
        <f>IF(Dagbok!$G137=M$2,Dagbok!$E137," ")</f>
        <v xml:space="preserve"> </v>
      </c>
      <c r="O143" s="8" t="str">
        <f>IF(Dagbok!$F137=O$2,Dagbok!$E137," ")</f>
        <v xml:space="preserve"> </v>
      </c>
      <c r="P143" s="8" t="str">
        <f>IF(Dagbok!$G137=O$2,Dagbok!$E137," ")</f>
        <v xml:space="preserve"> </v>
      </c>
      <c r="Q143" s="8" t="str">
        <f>IF(Dagbok!$F137=Q$2,Dagbok!$E137," ")</f>
        <v xml:space="preserve"> </v>
      </c>
      <c r="R143" s="8" t="str">
        <f>IF(Dagbok!$G137=Q$2,Dagbok!$E137," ")</f>
        <v xml:space="preserve"> </v>
      </c>
      <c r="S143" s="8" t="str">
        <f>IF(Dagbok!$F137=S$2,Dagbok!$E137," ")</f>
        <v xml:space="preserve"> </v>
      </c>
      <c r="T143" s="8" t="str">
        <f>IF(Dagbok!$G137=S$2,Dagbok!$E137," ")</f>
        <v xml:space="preserve"> </v>
      </c>
      <c r="U143" s="8" t="str">
        <f>IF(Dagbok!$F137=U$2,Dagbok!$E137," ")</f>
        <v xml:space="preserve"> </v>
      </c>
      <c r="V143" s="8" t="str">
        <f>IF(Dagbok!$G137=U$2,Dagbok!$E137," ")</f>
        <v xml:space="preserve"> </v>
      </c>
      <c r="W143" s="8" t="str">
        <f>IF(Dagbok!$F137=W$2,Dagbok!$E137," ")</f>
        <v xml:space="preserve"> </v>
      </c>
      <c r="X143" s="8" t="str">
        <f>IF(Dagbok!$G137=W$2,Dagbok!$E137," ")</f>
        <v xml:space="preserve"> </v>
      </c>
      <c r="Y143" s="8" t="str">
        <f>IF(Dagbok!$F137=Y$2,Dagbok!$E137," ")</f>
        <v xml:space="preserve"> </v>
      </c>
      <c r="Z143" s="8" t="str">
        <f>IF(Dagbok!$G137=Y$2,Dagbok!$E137," ")</f>
        <v xml:space="preserve"> </v>
      </c>
      <c r="AA143" s="8" t="str">
        <f>IF(Dagbok!$F137=AA$2,Dagbok!$E137," ")</f>
        <v xml:space="preserve"> </v>
      </c>
      <c r="AB143" s="8" t="str">
        <f>IF(Dagbok!$G137=AA$2,Dagbok!$E137," ")</f>
        <v xml:space="preserve"> </v>
      </c>
      <c r="AC143" s="8" t="str">
        <f>IF(Dagbok!$F137=AC$2,Dagbok!$E137," ")</f>
        <v xml:space="preserve"> </v>
      </c>
      <c r="AD143" s="8" t="str">
        <f>IF(Dagbok!$G137=AC$2,Dagbok!$E137," ")</f>
        <v xml:space="preserve"> </v>
      </c>
      <c r="AE143" s="8" t="str">
        <f>IF(Dagbok!$F137=AE$2,Dagbok!$E137," ")</f>
        <v xml:space="preserve"> </v>
      </c>
      <c r="AF143" s="8" t="str">
        <f>IF(Dagbok!$G137=AE$2,Dagbok!$E137," ")</f>
        <v xml:space="preserve"> </v>
      </c>
      <c r="AG143" s="8" t="str">
        <f>IF(Dagbok!$F137=AG$2,Dagbok!$E137," ")</f>
        <v xml:space="preserve"> </v>
      </c>
      <c r="AH143" s="8" t="str">
        <f>IF(Dagbok!$G137=AG$2,Dagbok!$E137," ")</f>
        <v xml:space="preserve"> </v>
      </c>
      <c r="AI143" s="8" t="str">
        <f>IF(Dagbok!$F137=AI$2,Dagbok!$E137," ")</f>
        <v xml:space="preserve"> </v>
      </c>
      <c r="AJ143" s="8" t="str">
        <f>IF(Dagbok!$G137=AI$2,Dagbok!$E137," ")</f>
        <v xml:space="preserve"> </v>
      </c>
      <c r="AK143" s="8" t="str">
        <f>IF(Dagbok!$F137=AK$2,Dagbok!$E137," ")</f>
        <v xml:space="preserve"> </v>
      </c>
      <c r="AL143" s="8" t="str">
        <f>IF(Dagbok!$G137=AK$2,Dagbok!$E137," ")</f>
        <v xml:space="preserve"> </v>
      </c>
      <c r="AM143" s="8" t="str">
        <f>IF(Dagbok!$F137=AM$2,Dagbok!$E137," ")</f>
        <v xml:space="preserve"> </v>
      </c>
      <c r="AN143" s="8" t="str">
        <f>IF(Dagbok!$G137=AM$2,Dagbok!$E137," ")</f>
        <v xml:space="preserve"> </v>
      </c>
    </row>
    <row r="144" spans="1:40" x14ac:dyDescent="0.25">
      <c r="A144" s="32">
        <f>IF(Dagbok!B138&gt;0,Dagbok!B138," ")</f>
        <v>136</v>
      </c>
      <c r="B144" s="32">
        <f>IF(Dagbok!C138&gt;0,Dagbok!C138," ")</f>
        <v>101</v>
      </c>
      <c r="C144" s="8" t="str">
        <f>IF(Dagbok!$F138=C$2,Dagbok!$E138," ")</f>
        <v xml:space="preserve"> </v>
      </c>
      <c r="D144" s="8" t="str">
        <f>IF(Dagbok!$G138=C$2,Dagbok!$E138," ")</f>
        <v xml:space="preserve"> </v>
      </c>
      <c r="E144" s="8" t="str">
        <f>IF(Dagbok!$F138=E$2,Dagbok!$E138," ")</f>
        <v xml:space="preserve"> </v>
      </c>
      <c r="F144" s="8" t="str">
        <f>IF(Dagbok!$G138=E$2,Dagbok!$E138," ")</f>
        <v xml:space="preserve"> </v>
      </c>
      <c r="G144" s="8" t="str">
        <f>IF(Dagbok!$F138=G$2,Dagbok!$E138," ")</f>
        <v xml:space="preserve"> </v>
      </c>
      <c r="H144" s="8" t="str">
        <f>IF(Dagbok!$G138=G$2,Dagbok!$E138," ")</f>
        <v xml:space="preserve"> </v>
      </c>
      <c r="I144" s="8" t="str">
        <f>IF(Dagbok!$F138=I$2,Dagbok!$E138," ")</f>
        <v xml:space="preserve"> </v>
      </c>
      <c r="J144" s="8" t="str">
        <f>IF(Dagbok!$G138=I$2,Dagbok!$E138," ")</f>
        <v xml:space="preserve"> </v>
      </c>
      <c r="K144" s="8" t="str">
        <f>IF(Dagbok!$F138=K$2,Dagbok!$E138," ")</f>
        <v xml:space="preserve"> </v>
      </c>
      <c r="L144" s="8" t="str">
        <f>IF(Dagbok!$G138=K$2,Dagbok!$E138," ")</f>
        <v xml:space="preserve"> </v>
      </c>
      <c r="M144" s="8" t="str">
        <f>IF(Dagbok!$F138=M$2,Dagbok!$E138," ")</f>
        <v xml:space="preserve"> </v>
      </c>
      <c r="N144" s="8" t="str">
        <f>IF(Dagbok!$G138=M$2,Dagbok!$E138," ")</f>
        <v xml:space="preserve"> </v>
      </c>
      <c r="O144" s="8" t="str">
        <f>IF(Dagbok!$F138=O$2,Dagbok!$E138," ")</f>
        <v xml:space="preserve"> </v>
      </c>
      <c r="P144" s="8" t="str">
        <f>IF(Dagbok!$G138=O$2,Dagbok!$E138," ")</f>
        <v xml:space="preserve"> </v>
      </c>
      <c r="Q144" s="8" t="str">
        <f>IF(Dagbok!$F138=Q$2,Dagbok!$E138," ")</f>
        <v xml:space="preserve"> </v>
      </c>
      <c r="R144" s="8" t="str">
        <f>IF(Dagbok!$G138=Q$2,Dagbok!$E138," ")</f>
        <v xml:space="preserve"> </v>
      </c>
      <c r="S144" s="8" t="str">
        <f>IF(Dagbok!$F138=S$2,Dagbok!$E138," ")</f>
        <v xml:space="preserve"> </v>
      </c>
      <c r="T144" s="8" t="str">
        <f>IF(Dagbok!$G138=S$2,Dagbok!$E138," ")</f>
        <v xml:space="preserve"> </v>
      </c>
      <c r="U144" s="8" t="str">
        <f>IF(Dagbok!$F138=U$2,Dagbok!$E138," ")</f>
        <v xml:space="preserve"> </v>
      </c>
      <c r="V144" s="8" t="str">
        <f>IF(Dagbok!$G138=U$2,Dagbok!$E138," ")</f>
        <v xml:space="preserve"> </v>
      </c>
      <c r="W144" s="8" t="str">
        <f>IF(Dagbok!$F138=W$2,Dagbok!$E138," ")</f>
        <v xml:space="preserve"> </v>
      </c>
      <c r="X144" s="8" t="str">
        <f>IF(Dagbok!$G138=W$2,Dagbok!$E138," ")</f>
        <v xml:space="preserve"> </v>
      </c>
      <c r="Y144" s="8" t="str">
        <f>IF(Dagbok!$F138=Y$2,Dagbok!$E138," ")</f>
        <v xml:space="preserve"> </v>
      </c>
      <c r="Z144" s="8" t="str">
        <f>IF(Dagbok!$G138=Y$2,Dagbok!$E138," ")</f>
        <v xml:space="preserve"> </v>
      </c>
      <c r="AA144" s="8" t="str">
        <f>IF(Dagbok!$F138=AA$2,Dagbok!$E138," ")</f>
        <v xml:space="preserve"> </v>
      </c>
      <c r="AB144" s="8" t="str">
        <f>IF(Dagbok!$G138=AA$2,Dagbok!$E138," ")</f>
        <v xml:space="preserve"> </v>
      </c>
      <c r="AC144" s="8" t="str">
        <f>IF(Dagbok!$F138=AC$2,Dagbok!$E138," ")</f>
        <v xml:space="preserve"> </v>
      </c>
      <c r="AD144" s="8" t="str">
        <f>IF(Dagbok!$G138=AC$2,Dagbok!$E138," ")</f>
        <v xml:space="preserve"> </v>
      </c>
      <c r="AE144" s="8" t="str">
        <f>IF(Dagbok!$F138=AE$2,Dagbok!$E138," ")</f>
        <v xml:space="preserve"> </v>
      </c>
      <c r="AF144" s="8" t="str">
        <f>IF(Dagbok!$G138=AE$2,Dagbok!$E138," ")</f>
        <v xml:space="preserve"> </v>
      </c>
      <c r="AG144" s="8" t="str">
        <f>IF(Dagbok!$F138=AG$2,Dagbok!$E138," ")</f>
        <v xml:space="preserve"> </v>
      </c>
      <c r="AH144" s="8" t="str">
        <f>IF(Dagbok!$G138=AG$2,Dagbok!$E138," ")</f>
        <v xml:space="preserve"> </v>
      </c>
      <c r="AI144" s="8" t="str">
        <f>IF(Dagbok!$F138=AI$2,Dagbok!$E138," ")</f>
        <v xml:space="preserve"> </v>
      </c>
      <c r="AJ144" s="8" t="str">
        <f>IF(Dagbok!$G138=AI$2,Dagbok!$E138," ")</f>
        <v xml:space="preserve"> </v>
      </c>
      <c r="AK144" s="8" t="str">
        <f>IF(Dagbok!$F138=AK$2,Dagbok!$E138," ")</f>
        <v xml:space="preserve"> </v>
      </c>
      <c r="AL144" s="8" t="str">
        <f>IF(Dagbok!$G138=AK$2,Dagbok!$E138," ")</f>
        <v xml:space="preserve"> </v>
      </c>
      <c r="AM144" s="8" t="str">
        <f>IF(Dagbok!$F138=AM$2,Dagbok!$E138," ")</f>
        <v xml:space="preserve"> </v>
      </c>
      <c r="AN144" s="8" t="str">
        <f>IF(Dagbok!$G138=AM$2,Dagbok!$E138," ")</f>
        <v xml:space="preserve"> </v>
      </c>
    </row>
    <row r="145" spans="1:40" x14ac:dyDescent="0.25">
      <c r="A145" s="32">
        <f>IF(Dagbok!B139&gt;0,Dagbok!B139," ")</f>
        <v>137</v>
      </c>
      <c r="B145" s="32">
        <f>IF(Dagbok!C139&gt;0,Dagbok!C139," ")</f>
        <v>102</v>
      </c>
      <c r="C145" s="8" t="str">
        <f>IF(Dagbok!$F139=C$2,Dagbok!$E139," ")</f>
        <v xml:space="preserve"> </v>
      </c>
      <c r="D145" s="8" t="str">
        <f>IF(Dagbok!$G139=C$2,Dagbok!$E139," ")</f>
        <v xml:space="preserve"> </v>
      </c>
      <c r="E145" s="8" t="str">
        <f>IF(Dagbok!$F139=E$2,Dagbok!$E139," ")</f>
        <v xml:space="preserve"> </v>
      </c>
      <c r="F145" s="8" t="str">
        <f>IF(Dagbok!$G139=E$2,Dagbok!$E139," ")</f>
        <v xml:space="preserve"> </v>
      </c>
      <c r="G145" s="8" t="str">
        <f>IF(Dagbok!$F139=G$2,Dagbok!$E139," ")</f>
        <v xml:space="preserve"> </v>
      </c>
      <c r="H145" s="8" t="str">
        <f>IF(Dagbok!$G139=G$2,Dagbok!$E139," ")</f>
        <v xml:space="preserve"> </v>
      </c>
      <c r="I145" s="8" t="str">
        <f>IF(Dagbok!$F139=I$2,Dagbok!$E139," ")</f>
        <v xml:space="preserve"> </v>
      </c>
      <c r="J145" s="8" t="str">
        <f>IF(Dagbok!$G139=I$2,Dagbok!$E139," ")</f>
        <v xml:space="preserve"> </v>
      </c>
      <c r="K145" s="8" t="str">
        <f>IF(Dagbok!$F139=K$2,Dagbok!$E139," ")</f>
        <v xml:space="preserve"> </v>
      </c>
      <c r="L145" s="8" t="str">
        <f>IF(Dagbok!$G139=K$2,Dagbok!$E139," ")</f>
        <v xml:space="preserve"> </v>
      </c>
      <c r="M145" s="8" t="str">
        <f>IF(Dagbok!$F139=M$2,Dagbok!$E139," ")</f>
        <v xml:space="preserve"> </v>
      </c>
      <c r="N145" s="8" t="str">
        <f>IF(Dagbok!$G139=M$2,Dagbok!$E139," ")</f>
        <v xml:space="preserve"> </v>
      </c>
      <c r="O145" s="8" t="str">
        <f>IF(Dagbok!$F139=O$2,Dagbok!$E139," ")</f>
        <v xml:space="preserve"> </v>
      </c>
      <c r="P145" s="8" t="str">
        <f>IF(Dagbok!$G139=O$2,Dagbok!$E139," ")</f>
        <v xml:space="preserve"> </v>
      </c>
      <c r="Q145" s="8" t="str">
        <f>IF(Dagbok!$F139=Q$2,Dagbok!$E139," ")</f>
        <v xml:space="preserve"> </v>
      </c>
      <c r="R145" s="8" t="str">
        <f>IF(Dagbok!$G139=Q$2,Dagbok!$E139," ")</f>
        <v xml:space="preserve"> </v>
      </c>
      <c r="S145" s="8" t="str">
        <f>IF(Dagbok!$F139=S$2,Dagbok!$E139," ")</f>
        <v xml:space="preserve"> </v>
      </c>
      <c r="T145" s="8" t="str">
        <f>IF(Dagbok!$G139=S$2,Dagbok!$E139," ")</f>
        <v xml:space="preserve"> </v>
      </c>
      <c r="U145" s="8" t="str">
        <f>IF(Dagbok!$F139=U$2,Dagbok!$E139," ")</f>
        <v xml:space="preserve"> </v>
      </c>
      <c r="V145" s="8" t="str">
        <f>IF(Dagbok!$G139=U$2,Dagbok!$E139," ")</f>
        <v xml:space="preserve"> </v>
      </c>
      <c r="W145" s="8" t="str">
        <f>IF(Dagbok!$F139=W$2,Dagbok!$E139," ")</f>
        <v xml:space="preserve"> </v>
      </c>
      <c r="X145" s="8" t="str">
        <f>IF(Dagbok!$G139=W$2,Dagbok!$E139," ")</f>
        <v xml:space="preserve"> </v>
      </c>
      <c r="Y145" s="8" t="str">
        <f>IF(Dagbok!$F139=Y$2,Dagbok!$E139," ")</f>
        <v xml:space="preserve"> </v>
      </c>
      <c r="Z145" s="8" t="str">
        <f>IF(Dagbok!$G139=Y$2,Dagbok!$E139," ")</f>
        <v xml:space="preserve"> </v>
      </c>
      <c r="AA145" s="8" t="str">
        <f>IF(Dagbok!$F139=AA$2,Dagbok!$E139," ")</f>
        <v xml:space="preserve"> </v>
      </c>
      <c r="AB145" s="8" t="str">
        <f>IF(Dagbok!$G139=AA$2,Dagbok!$E139," ")</f>
        <v xml:space="preserve"> </v>
      </c>
      <c r="AC145" s="8" t="str">
        <f>IF(Dagbok!$F139=AC$2,Dagbok!$E139," ")</f>
        <v xml:space="preserve"> </v>
      </c>
      <c r="AD145" s="8" t="str">
        <f>IF(Dagbok!$G139=AC$2,Dagbok!$E139," ")</f>
        <v xml:space="preserve"> </v>
      </c>
      <c r="AE145" s="8" t="str">
        <f>IF(Dagbok!$F139=AE$2,Dagbok!$E139," ")</f>
        <v xml:space="preserve"> </v>
      </c>
      <c r="AF145" s="8" t="str">
        <f>IF(Dagbok!$G139=AE$2,Dagbok!$E139," ")</f>
        <v xml:space="preserve"> </v>
      </c>
      <c r="AG145" s="8" t="str">
        <f>IF(Dagbok!$F139=AG$2,Dagbok!$E139," ")</f>
        <v xml:space="preserve"> </v>
      </c>
      <c r="AH145" s="8" t="str">
        <f>IF(Dagbok!$G139=AG$2,Dagbok!$E139," ")</f>
        <v xml:space="preserve"> </v>
      </c>
      <c r="AI145" s="8" t="str">
        <f>IF(Dagbok!$F139=AI$2,Dagbok!$E139," ")</f>
        <v xml:space="preserve"> </v>
      </c>
      <c r="AJ145" s="8" t="str">
        <f>IF(Dagbok!$G139=AI$2,Dagbok!$E139," ")</f>
        <v xml:space="preserve"> </v>
      </c>
      <c r="AK145" s="8" t="str">
        <f>IF(Dagbok!$F139=AK$2,Dagbok!$E139," ")</f>
        <v xml:space="preserve"> </v>
      </c>
      <c r="AL145" s="8" t="str">
        <f>IF(Dagbok!$G139=AK$2,Dagbok!$E139," ")</f>
        <v xml:space="preserve"> </v>
      </c>
      <c r="AM145" s="8" t="str">
        <f>IF(Dagbok!$F139=AM$2,Dagbok!$E139," ")</f>
        <v xml:space="preserve"> </v>
      </c>
      <c r="AN145" s="8" t="str">
        <f>IF(Dagbok!$G139=AM$2,Dagbok!$E139," ")</f>
        <v xml:space="preserve"> </v>
      </c>
    </row>
    <row r="146" spans="1:40" x14ac:dyDescent="0.25">
      <c r="A146" s="32">
        <f>IF(Dagbok!B140&gt;0,Dagbok!B140," ")</f>
        <v>138</v>
      </c>
      <c r="B146" s="32">
        <f>IF(Dagbok!C140&gt;0,Dagbok!C140," ")</f>
        <v>103</v>
      </c>
      <c r="C146" s="8" t="str">
        <f>IF(Dagbok!$F140=C$2,Dagbok!$E140," ")</f>
        <v xml:space="preserve"> </v>
      </c>
      <c r="D146" s="8" t="str">
        <f>IF(Dagbok!$G140=C$2,Dagbok!$E140," ")</f>
        <v xml:space="preserve"> </v>
      </c>
      <c r="E146" s="8" t="str">
        <f>IF(Dagbok!$F140=E$2,Dagbok!$E140," ")</f>
        <v xml:space="preserve"> </v>
      </c>
      <c r="F146" s="8" t="str">
        <f>IF(Dagbok!$G140=E$2,Dagbok!$E140," ")</f>
        <v xml:space="preserve"> </v>
      </c>
      <c r="G146" s="8" t="str">
        <f>IF(Dagbok!$F140=G$2,Dagbok!$E140," ")</f>
        <v xml:space="preserve"> </v>
      </c>
      <c r="H146" s="8" t="str">
        <f>IF(Dagbok!$G140=G$2,Dagbok!$E140," ")</f>
        <v xml:space="preserve"> </v>
      </c>
      <c r="I146" s="8" t="str">
        <f>IF(Dagbok!$F140=I$2,Dagbok!$E140," ")</f>
        <v xml:space="preserve"> </v>
      </c>
      <c r="J146" s="8" t="str">
        <f>IF(Dagbok!$G140=I$2,Dagbok!$E140," ")</f>
        <v xml:space="preserve"> </v>
      </c>
      <c r="K146" s="8" t="str">
        <f>IF(Dagbok!$F140=K$2,Dagbok!$E140," ")</f>
        <v xml:space="preserve"> </v>
      </c>
      <c r="L146" s="8" t="str">
        <f>IF(Dagbok!$G140=K$2,Dagbok!$E140," ")</f>
        <v xml:space="preserve"> </v>
      </c>
      <c r="M146" s="8" t="str">
        <f>IF(Dagbok!$F140=M$2,Dagbok!$E140," ")</f>
        <v xml:space="preserve"> </v>
      </c>
      <c r="N146" s="8" t="str">
        <f>IF(Dagbok!$G140=M$2,Dagbok!$E140," ")</f>
        <v xml:space="preserve"> </v>
      </c>
      <c r="O146" s="8" t="str">
        <f>IF(Dagbok!$F140=O$2,Dagbok!$E140," ")</f>
        <v xml:space="preserve"> </v>
      </c>
      <c r="P146" s="8" t="str">
        <f>IF(Dagbok!$G140=O$2,Dagbok!$E140," ")</f>
        <v xml:space="preserve"> </v>
      </c>
      <c r="Q146" s="8" t="str">
        <f>IF(Dagbok!$F140=Q$2,Dagbok!$E140," ")</f>
        <v xml:space="preserve"> </v>
      </c>
      <c r="R146" s="8" t="str">
        <f>IF(Dagbok!$G140=Q$2,Dagbok!$E140," ")</f>
        <v xml:space="preserve"> </v>
      </c>
      <c r="S146" s="8" t="str">
        <f>IF(Dagbok!$F140=S$2,Dagbok!$E140," ")</f>
        <v xml:space="preserve"> </v>
      </c>
      <c r="T146" s="8" t="str">
        <f>IF(Dagbok!$G140=S$2,Dagbok!$E140," ")</f>
        <v xml:space="preserve"> </v>
      </c>
      <c r="U146" s="8" t="str">
        <f>IF(Dagbok!$F140=U$2,Dagbok!$E140," ")</f>
        <v xml:space="preserve"> </v>
      </c>
      <c r="V146" s="8" t="str">
        <f>IF(Dagbok!$G140=U$2,Dagbok!$E140," ")</f>
        <v xml:space="preserve"> </v>
      </c>
      <c r="W146" s="8" t="str">
        <f>IF(Dagbok!$F140=W$2,Dagbok!$E140," ")</f>
        <v xml:space="preserve"> </v>
      </c>
      <c r="X146" s="8" t="str">
        <f>IF(Dagbok!$G140=W$2,Dagbok!$E140," ")</f>
        <v xml:space="preserve"> </v>
      </c>
      <c r="Y146" s="8" t="str">
        <f>IF(Dagbok!$F140=Y$2,Dagbok!$E140," ")</f>
        <v xml:space="preserve"> </v>
      </c>
      <c r="Z146" s="8" t="str">
        <f>IF(Dagbok!$G140=Y$2,Dagbok!$E140," ")</f>
        <v xml:space="preserve"> </v>
      </c>
      <c r="AA146" s="8" t="str">
        <f>IF(Dagbok!$F140=AA$2,Dagbok!$E140," ")</f>
        <v xml:space="preserve"> </v>
      </c>
      <c r="AB146" s="8" t="str">
        <f>IF(Dagbok!$G140=AA$2,Dagbok!$E140," ")</f>
        <v xml:space="preserve"> </v>
      </c>
      <c r="AC146" s="8" t="str">
        <f>IF(Dagbok!$F140=AC$2,Dagbok!$E140," ")</f>
        <v xml:space="preserve"> </v>
      </c>
      <c r="AD146" s="8" t="str">
        <f>IF(Dagbok!$G140=AC$2,Dagbok!$E140," ")</f>
        <v xml:space="preserve"> </v>
      </c>
      <c r="AE146" s="8" t="str">
        <f>IF(Dagbok!$F140=AE$2,Dagbok!$E140," ")</f>
        <v xml:space="preserve"> </v>
      </c>
      <c r="AF146" s="8" t="str">
        <f>IF(Dagbok!$G140=AE$2,Dagbok!$E140," ")</f>
        <v xml:space="preserve"> </v>
      </c>
      <c r="AG146" s="8" t="str">
        <f>IF(Dagbok!$F140=AG$2,Dagbok!$E140," ")</f>
        <v xml:space="preserve"> </v>
      </c>
      <c r="AH146" s="8" t="str">
        <f>IF(Dagbok!$G140=AG$2,Dagbok!$E140," ")</f>
        <v xml:space="preserve"> </v>
      </c>
      <c r="AI146" s="8" t="str">
        <f>IF(Dagbok!$F140=AI$2,Dagbok!$E140," ")</f>
        <v xml:space="preserve"> </v>
      </c>
      <c r="AJ146" s="8" t="str">
        <f>IF(Dagbok!$G140=AI$2,Dagbok!$E140," ")</f>
        <v xml:space="preserve"> </v>
      </c>
      <c r="AK146" s="8" t="str">
        <f>IF(Dagbok!$F140=AK$2,Dagbok!$E140," ")</f>
        <v xml:space="preserve"> </v>
      </c>
      <c r="AL146" s="8" t="str">
        <f>IF(Dagbok!$G140=AK$2,Dagbok!$E140," ")</f>
        <v xml:space="preserve"> </v>
      </c>
      <c r="AM146" s="8" t="str">
        <f>IF(Dagbok!$F140=AM$2,Dagbok!$E140," ")</f>
        <v xml:space="preserve"> </v>
      </c>
      <c r="AN146" s="8" t="str">
        <f>IF(Dagbok!$G140=AM$2,Dagbok!$E140," ")</f>
        <v xml:space="preserve"> </v>
      </c>
    </row>
    <row r="147" spans="1:40" x14ac:dyDescent="0.25">
      <c r="A147" s="32">
        <f>IF(Dagbok!B141&gt;0,Dagbok!B141," ")</f>
        <v>139</v>
      </c>
      <c r="B147" s="32">
        <f>IF(Dagbok!C141&gt;0,Dagbok!C141," ")</f>
        <v>104</v>
      </c>
      <c r="C147" s="8" t="str">
        <f>IF(Dagbok!$F141=C$2,Dagbok!$E141," ")</f>
        <v xml:space="preserve"> </v>
      </c>
      <c r="D147" s="8" t="str">
        <f>IF(Dagbok!$G141=C$2,Dagbok!$E141," ")</f>
        <v xml:space="preserve"> </v>
      </c>
      <c r="E147" s="8" t="str">
        <f>IF(Dagbok!$F141=E$2,Dagbok!$E141," ")</f>
        <v xml:space="preserve"> </v>
      </c>
      <c r="F147" s="8" t="str">
        <f>IF(Dagbok!$G141=E$2,Dagbok!$E141," ")</f>
        <v xml:space="preserve"> </v>
      </c>
      <c r="G147" s="8" t="str">
        <f>IF(Dagbok!$F141=G$2,Dagbok!$E141," ")</f>
        <v xml:space="preserve"> </v>
      </c>
      <c r="H147" s="8" t="str">
        <f>IF(Dagbok!$G141=G$2,Dagbok!$E141," ")</f>
        <v xml:space="preserve"> </v>
      </c>
      <c r="I147" s="8" t="str">
        <f>IF(Dagbok!$F141=I$2,Dagbok!$E141," ")</f>
        <v xml:space="preserve"> </v>
      </c>
      <c r="J147" s="8" t="str">
        <f>IF(Dagbok!$G141=I$2,Dagbok!$E141," ")</f>
        <v xml:space="preserve"> </v>
      </c>
      <c r="K147" s="8" t="str">
        <f>IF(Dagbok!$F141=K$2,Dagbok!$E141," ")</f>
        <v xml:space="preserve"> </v>
      </c>
      <c r="L147" s="8" t="str">
        <f>IF(Dagbok!$G141=K$2,Dagbok!$E141," ")</f>
        <v xml:space="preserve"> </v>
      </c>
      <c r="M147" s="8" t="str">
        <f>IF(Dagbok!$F141=M$2,Dagbok!$E141," ")</f>
        <v xml:space="preserve"> </v>
      </c>
      <c r="N147" s="8" t="str">
        <f>IF(Dagbok!$G141=M$2,Dagbok!$E141," ")</f>
        <v xml:space="preserve"> </v>
      </c>
      <c r="O147" s="8" t="str">
        <f>IF(Dagbok!$F141=O$2,Dagbok!$E141," ")</f>
        <v xml:space="preserve"> </v>
      </c>
      <c r="P147" s="8" t="str">
        <f>IF(Dagbok!$G141=O$2,Dagbok!$E141," ")</f>
        <v xml:space="preserve"> </v>
      </c>
      <c r="Q147" s="8" t="str">
        <f>IF(Dagbok!$F141=Q$2,Dagbok!$E141," ")</f>
        <v xml:space="preserve"> </v>
      </c>
      <c r="R147" s="8" t="str">
        <f>IF(Dagbok!$G141=Q$2,Dagbok!$E141," ")</f>
        <v xml:space="preserve"> </v>
      </c>
      <c r="S147" s="8" t="str">
        <f>IF(Dagbok!$F141=S$2,Dagbok!$E141," ")</f>
        <v xml:space="preserve"> </v>
      </c>
      <c r="T147" s="8" t="str">
        <f>IF(Dagbok!$G141=S$2,Dagbok!$E141," ")</f>
        <v xml:space="preserve"> </v>
      </c>
      <c r="U147" s="8" t="str">
        <f>IF(Dagbok!$F141=U$2,Dagbok!$E141," ")</f>
        <v xml:space="preserve"> </v>
      </c>
      <c r="V147" s="8" t="str">
        <f>IF(Dagbok!$G141=U$2,Dagbok!$E141," ")</f>
        <v xml:space="preserve"> </v>
      </c>
      <c r="W147" s="8" t="str">
        <f>IF(Dagbok!$F141=W$2,Dagbok!$E141," ")</f>
        <v xml:space="preserve"> </v>
      </c>
      <c r="X147" s="8" t="str">
        <f>IF(Dagbok!$G141=W$2,Dagbok!$E141," ")</f>
        <v xml:space="preserve"> </v>
      </c>
      <c r="Y147" s="8" t="str">
        <f>IF(Dagbok!$F141=Y$2,Dagbok!$E141," ")</f>
        <v xml:space="preserve"> </v>
      </c>
      <c r="Z147" s="8" t="str">
        <f>IF(Dagbok!$G141=Y$2,Dagbok!$E141," ")</f>
        <v xml:space="preserve"> </v>
      </c>
      <c r="AA147" s="8" t="str">
        <f>IF(Dagbok!$F141=AA$2,Dagbok!$E141," ")</f>
        <v xml:space="preserve"> </v>
      </c>
      <c r="AB147" s="8" t="str">
        <f>IF(Dagbok!$G141=AA$2,Dagbok!$E141," ")</f>
        <v xml:space="preserve"> </v>
      </c>
      <c r="AC147" s="8" t="str">
        <f>IF(Dagbok!$F141=AC$2,Dagbok!$E141," ")</f>
        <v xml:space="preserve"> </v>
      </c>
      <c r="AD147" s="8" t="str">
        <f>IF(Dagbok!$G141=AC$2,Dagbok!$E141," ")</f>
        <v xml:space="preserve"> </v>
      </c>
      <c r="AE147" s="8" t="str">
        <f>IF(Dagbok!$F141=AE$2,Dagbok!$E141," ")</f>
        <v xml:space="preserve"> </v>
      </c>
      <c r="AF147" s="8" t="str">
        <f>IF(Dagbok!$G141=AE$2,Dagbok!$E141," ")</f>
        <v xml:space="preserve"> </v>
      </c>
      <c r="AG147" s="8" t="str">
        <f>IF(Dagbok!$F141=AG$2,Dagbok!$E141," ")</f>
        <v xml:space="preserve"> </v>
      </c>
      <c r="AH147" s="8" t="str">
        <f>IF(Dagbok!$G141=AG$2,Dagbok!$E141," ")</f>
        <v xml:space="preserve"> </v>
      </c>
      <c r="AI147" s="8" t="str">
        <f>IF(Dagbok!$F141=AI$2,Dagbok!$E141," ")</f>
        <v xml:space="preserve"> </v>
      </c>
      <c r="AJ147" s="8" t="str">
        <f>IF(Dagbok!$G141=AI$2,Dagbok!$E141," ")</f>
        <v xml:space="preserve"> </v>
      </c>
      <c r="AK147" s="8" t="str">
        <f>IF(Dagbok!$F141=AK$2,Dagbok!$E141," ")</f>
        <v xml:space="preserve"> </v>
      </c>
      <c r="AL147" s="8" t="str">
        <f>IF(Dagbok!$G141=AK$2,Dagbok!$E141," ")</f>
        <v xml:space="preserve"> </v>
      </c>
      <c r="AM147" s="8" t="str">
        <f>IF(Dagbok!$F141=AM$2,Dagbok!$E141," ")</f>
        <v xml:space="preserve"> </v>
      </c>
      <c r="AN147" s="8" t="str">
        <f>IF(Dagbok!$G141=AM$2,Dagbok!$E141," ")</f>
        <v xml:space="preserve"> </v>
      </c>
    </row>
    <row r="148" spans="1:40" x14ac:dyDescent="0.25">
      <c r="A148" s="32">
        <f>IF(Dagbok!B142&gt;0,Dagbok!B142," ")</f>
        <v>140</v>
      </c>
      <c r="B148" s="32">
        <f>IF(Dagbok!C142&gt;0,Dagbok!C142," ")</f>
        <v>105</v>
      </c>
      <c r="C148" s="8" t="str">
        <f>IF(Dagbok!$F142=C$2,Dagbok!$E142," ")</f>
        <v xml:space="preserve"> </v>
      </c>
      <c r="D148" s="8" t="str">
        <f>IF(Dagbok!$G142=C$2,Dagbok!$E142," ")</f>
        <v xml:space="preserve"> </v>
      </c>
      <c r="E148" s="8" t="str">
        <f>IF(Dagbok!$F142=E$2,Dagbok!$E142," ")</f>
        <v xml:space="preserve"> </v>
      </c>
      <c r="F148" s="8" t="str">
        <f>IF(Dagbok!$G142=E$2,Dagbok!$E142," ")</f>
        <v xml:space="preserve"> </v>
      </c>
      <c r="G148" s="8" t="str">
        <f>IF(Dagbok!$F142=G$2,Dagbok!$E142," ")</f>
        <v xml:space="preserve"> </v>
      </c>
      <c r="H148" s="8" t="str">
        <f>IF(Dagbok!$G142=G$2,Dagbok!$E142," ")</f>
        <v xml:space="preserve"> </v>
      </c>
      <c r="I148" s="8" t="str">
        <f>IF(Dagbok!$F142=I$2,Dagbok!$E142," ")</f>
        <v xml:space="preserve"> </v>
      </c>
      <c r="J148" s="8" t="str">
        <f>IF(Dagbok!$G142=I$2,Dagbok!$E142," ")</f>
        <v xml:space="preserve"> </v>
      </c>
      <c r="K148" s="8" t="str">
        <f>IF(Dagbok!$F142=K$2,Dagbok!$E142," ")</f>
        <v xml:space="preserve"> </v>
      </c>
      <c r="L148" s="8" t="str">
        <f>IF(Dagbok!$G142=K$2,Dagbok!$E142," ")</f>
        <v xml:space="preserve"> </v>
      </c>
      <c r="M148" s="8" t="str">
        <f>IF(Dagbok!$F142=M$2,Dagbok!$E142," ")</f>
        <v xml:space="preserve"> </v>
      </c>
      <c r="N148" s="8" t="str">
        <f>IF(Dagbok!$G142=M$2,Dagbok!$E142," ")</f>
        <v xml:space="preserve"> </v>
      </c>
      <c r="O148" s="8" t="str">
        <f>IF(Dagbok!$F142=O$2,Dagbok!$E142," ")</f>
        <v xml:space="preserve"> </v>
      </c>
      <c r="P148" s="8" t="str">
        <f>IF(Dagbok!$G142=O$2,Dagbok!$E142," ")</f>
        <v xml:space="preserve"> </v>
      </c>
      <c r="Q148" s="8" t="str">
        <f>IF(Dagbok!$F142=Q$2,Dagbok!$E142," ")</f>
        <v xml:space="preserve"> </v>
      </c>
      <c r="R148" s="8" t="str">
        <f>IF(Dagbok!$G142=Q$2,Dagbok!$E142," ")</f>
        <v xml:space="preserve"> </v>
      </c>
      <c r="S148" s="8" t="str">
        <f>IF(Dagbok!$F142=S$2,Dagbok!$E142," ")</f>
        <v xml:space="preserve"> </v>
      </c>
      <c r="T148" s="8" t="str">
        <f>IF(Dagbok!$G142=S$2,Dagbok!$E142," ")</f>
        <v xml:space="preserve"> </v>
      </c>
      <c r="U148" s="8" t="str">
        <f>IF(Dagbok!$F142=U$2,Dagbok!$E142," ")</f>
        <v xml:space="preserve"> </v>
      </c>
      <c r="V148" s="8" t="str">
        <f>IF(Dagbok!$G142=U$2,Dagbok!$E142," ")</f>
        <v xml:space="preserve"> </v>
      </c>
      <c r="W148" s="8" t="str">
        <f>IF(Dagbok!$F142=W$2,Dagbok!$E142," ")</f>
        <v xml:space="preserve"> </v>
      </c>
      <c r="X148" s="8" t="str">
        <f>IF(Dagbok!$G142=W$2,Dagbok!$E142," ")</f>
        <v xml:space="preserve"> </v>
      </c>
      <c r="Y148" s="8" t="str">
        <f>IF(Dagbok!$F142=Y$2,Dagbok!$E142," ")</f>
        <v xml:space="preserve"> </v>
      </c>
      <c r="Z148" s="8" t="str">
        <f>IF(Dagbok!$G142=Y$2,Dagbok!$E142," ")</f>
        <v xml:space="preserve"> </v>
      </c>
      <c r="AA148" s="8" t="str">
        <f>IF(Dagbok!$F142=AA$2,Dagbok!$E142," ")</f>
        <v xml:space="preserve"> </v>
      </c>
      <c r="AB148" s="8" t="str">
        <f>IF(Dagbok!$G142=AA$2,Dagbok!$E142," ")</f>
        <v xml:space="preserve"> </v>
      </c>
      <c r="AC148" s="8" t="str">
        <f>IF(Dagbok!$F142=AC$2,Dagbok!$E142," ")</f>
        <v xml:space="preserve"> </v>
      </c>
      <c r="AD148" s="8" t="str">
        <f>IF(Dagbok!$G142=AC$2,Dagbok!$E142," ")</f>
        <v xml:space="preserve"> </v>
      </c>
      <c r="AE148" s="8" t="str">
        <f>IF(Dagbok!$F142=AE$2,Dagbok!$E142," ")</f>
        <v xml:space="preserve"> </v>
      </c>
      <c r="AF148" s="8" t="str">
        <f>IF(Dagbok!$G142=AE$2,Dagbok!$E142," ")</f>
        <v xml:space="preserve"> </v>
      </c>
      <c r="AG148" s="8" t="str">
        <f>IF(Dagbok!$F142=AG$2,Dagbok!$E142," ")</f>
        <v xml:space="preserve"> </v>
      </c>
      <c r="AH148" s="8" t="str">
        <f>IF(Dagbok!$G142=AG$2,Dagbok!$E142," ")</f>
        <v xml:space="preserve"> </v>
      </c>
      <c r="AI148" s="8" t="str">
        <f>IF(Dagbok!$F142=AI$2,Dagbok!$E142," ")</f>
        <v xml:space="preserve"> </v>
      </c>
      <c r="AJ148" s="8" t="str">
        <f>IF(Dagbok!$G142=AI$2,Dagbok!$E142," ")</f>
        <v xml:space="preserve"> </v>
      </c>
      <c r="AK148" s="8" t="str">
        <f>IF(Dagbok!$F142=AK$2,Dagbok!$E142," ")</f>
        <v xml:space="preserve"> </v>
      </c>
      <c r="AL148" s="8" t="str">
        <f>IF(Dagbok!$G142=AK$2,Dagbok!$E142," ")</f>
        <v xml:space="preserve"> </v>
      </c>
      <c r="AM148" s="8" t="str">
        <f>IF(Dagbok!$F142=AM$2,Dagbok!$E142," ")</f>
        <v xml:space="preserve"> </v>
      </c>
      <c r="AN148" s="8" t="str">
        <f>IF(Dagbok!$G142=AM$2,Dagbok!$E142," ")</f>
        <v xml:space="preserve"> </v>
      </c>
    </row>
    <row r="149" spans="1:40" x14ac:dyDescent="0.25">
      <c r="A149" s="32">
        <f>IF(Dagbok!B143&gt;0,Dagbok!B143," ")</f>
        <v>141</v>
      </c>
      <c r="B149" s="32">
        <f>IF(Dagbok!C143&gt;0,Dagbok!C143," ")</f>
        <v>106</v>
      </c>
      <c r="C149" s="8" t="str">
        <f>IF(Dagbok!$F143=C$2,Dagbok!$E143," ")</f>
        <v xml:space="preserve"> </v>
      </c>
      <c r="D149" s="8" t="str">
        <f>IF(Dagbok!$G143=C$2,Dagbok!$E143," ")</f>
        <v xml:space="preserve"> </v>
      </c>
      <c r="E149" s="8" t="str">
        <f>IF(Dagbok!$F143=E$2,Dagbok!$E143," ")</f>
        <v xml:space="preserve"> </v>
      </c>
      <c r="F149" s="8" t="str">
        <f>IF(Dagbok!$G143=E$2,Dagbok!$E143," ")</f>
        <v xml:space="preserve"> </v>
      </c>
      <c r="G149" s="8" t="str">
        <f>IF(Dagbok!$F143=G$2,Dagbok!$E143," ")</f>
        <v xml:space="preserve"> </v>
      </c>
      <c r="H149" s="8" t="str">
        <f>IF(Dagbok!$G143=G$2,Dagbok!$E143," ")</f>
        <v xml:space="preserve"> </v>
      </c>
      <c r="I149" s="8" t="str">
        <f>IF(Dagbok!$F143=I$2,Dagbok!$E143," ")</f>
        <v xml:space="preserve"> </v>
      </c>
      <c r="J149" s="8" t="str">
        <f>IF(Dagbok!$G143=I$2,Dagbok!$E143," ")</f>
        <v xml:space="preserve"> </v>
      </c>
      <c r="K149" s="8" t="str">
        <f>IF(Dagbok!$F143=K$2,Dagbok!$E143," ")</f>
        <v xml:space="preserve"> </v>
      </c>
      <c r="L149" s="8" t="str">
        <f>IF(Dagbok!$G143=K$2,Dagbok!$E143," ")</f>
        <v xml:space="preserve"> </v>
      </c>
      <c r="M149" s="8" t="str">
        <f>IF(Dagbok!$F143=M$2,Dagbok!$E143," ")</f>
        <v xml:space="preserve"> </v>
      </c>
      <c r="N149" s="8" t="str">
        <f>IF(Dagbok!$G143=M$2,Dagbok!$E143," ")</f>
        <v xml:space="preserve"> </v>
      </c>
      <c r="O149" s="8" t="str">
        <f>IF(Dagbok!$F143=O$2,Dagbok!$E143," ")</f>
        <v xml:space="preserve"> </v>
      </c>
      <c r="P149" s="8" t="str">
        <f>IF(Dagbok!$G143=O$2,Dagbok!$E143," ")</f>
        <v xml:space="preserve"> </v>
      </c>
      <c r="Q149" s="8" t="str">
        <f>IF(Dagbok!$F143=Q$2,Dagbok!$E143," ")</f>
        <v xml:space="preserve"> </v>
      </c>
      <c r="R149" s="8" t="str">
        <f>IF(Dagbok!$G143=Q$2,Dagbok!$E143," ")</f>
        <v xml:space="preserve"> </v>
      </c>
      <c r="S149" s="8" t="str">
        <f>IF(Dagbok!$F143=S$2,Dagbok!$E143," ")</f>
        <v xml:space="preserve"> </v>
      </c>
      <c r="T149" s="8" t="str">
        <f>IF(Dagbok!$G143=S$2,Dagbok!$E143," ")</f>
        <v xml:space="preserve"> </v>
      </c>
      <c r="U149" s="8" t="str">
        <f>IF(Dagbok!$F143=U$2,Dagbok!$E143," ")</f>
        <v xml:space="preserve"> </v>
      </c>
      <c r="V149" s="8" t="str">
        <f>IF(Dagbok!$G143=U$2,Dagbok!$E143," ")</f>
        <v xml:space="preserve"> </v>
      </c>
      <c r="W149" s="8" t="str">
        <f>IF(Dagbok!$F143=W$2,Dagbok!$E143," ")</f>
        <v xml:space="preserve"> </v>
      </c>
      <c r="X149" s="8" t="str">
        <f>IF(Dagbok!$G143=W$2,Dagbok!$E143," ")</f>
        <v xml:space="preserve"> </v>
      </c>
      <c r="Y149" s="8" t="str">
        <f>IF(Dagbok!$F143=Y$2,Dagbok!$E143," ")</f>
        <v xml:space="preserve"> </v>
      </c>
      <c r="Z149" s="8" t="str">
        <f>IF(Dagbok!$G143=Y$2,Dagbok!$E143," ")</f>
        <v xml:space="preserve"> </v>
      </c>
      <c r="AA149" s="8" t="str">
        <f>IF(Dagbok!$F143=AA$2,Dagbok!$E143," ")</f>
        <v xml:space="preserve"> </v>
      </c>
      <c r="AB149" s="8" t="str">
        <f>IF(Dagbok!$G143=AA$2,Dagbok!$E143," ")</f>
        <v xml:space="preserve"> </v>
      </c>
      <c r="AC149" s="8" t="str">
        <f>IF(Dagbok!$F143=AC$2,Dagbok!$E143," ")</f>
        <v xml:space="preserve"> </v>
      </c>
      <c r="AD149" s="8" t="str">
        <f>IF(Dagbok!$G143=AC$2,Dagbok!$E143," ")</f>
        <v xml:space="preserve"> </v>
      </c>
      <c r="AE149" s="8" t="str">
        <f>IF(Dagbok!$F143=AE$2,Dagbok!$E143," ")</f>
        <v xml:space="preserve"> </v>
      </c>
      <c r="AF149" s="8" t="str">
        <f>IF(Dagbok!$G143=AE$2,Dagbok!$E143," ")</f>
        <v xml:space="preserve"> </v>
      </c>
      <c r="AG149" s="8" t="str">
        <f>IF(Dagbok!$F143=AG$2,Dagbok!$E143," ")</f>
        <v xml:space="preserve"> </v>
      </c>
      <c r="AH149" s="8" t="str">
        <f>IF(Dagbok!$G143=AG$2,Dagbok!$E143," ")</f>
        <v xml:space="preserve"> </v>
      </c>
      <c r="AI149" s="8" t="str">
        <f>IF(Dagbok!$F143=AI$2,Dagbok!$E143," ")</f>
        <v xml:space="preserve"> </v>
      </c>
      <c r="AJ149" s="8" t="str">
        <f>IF(Dagbok!$G143=AI$2,Dagbok!$E143," ")</f>
        <v xml:space="preserve"> </v>
      </c>
      <c r="AK149" s="8" t="str">
        <f>IF(Dagbok!$F143=AK$2,Dagbok!$E143," ")</f>
        <v xml:space="preserve"> </v>
      </c>
      <c r="AL149" s="8" t="str">
        <f>IF(Dagbok!$G143=AK$2,Dagbok!$E143," ")</f>
        <v xml:space="preserve"> </v>
      </c>
      <c r="AM149" s="8" t="str">
        <f>IF(Dagbok!$F143=AM$2,Dagbok!$E143," ")</f>
        <v xml:space="preserve"> </v>
      </c>
      <c r="AN149" s="8" t="str">
        <f>IF(Dagbok!$G143=AM$2,Dagbok!$E143," ")</f>
        <v xml:space="preserve"> </v>
      </c>
    </row>
    <row r="150" spans="1:40" x14ac:dyDescent="0.25">
      <c r="A150" s="32">
        <f>IF(Dagbok!B144&gt;0,Dagbok!B144," ")</f>
        <v>142</v>
      </c>
      <c r="B150" s="32">
        <f>IF(Dagbok!C144&gt;0,Dagbok!C144," ")</f>
        <v>107</v>
      </c>
      <c r="C150" s="8" t="str">
        <f>IF(Dagbok!$F144=C$2,Dagbok!$E144," ")</f>
        <v xml:space="preserve"> </v>
      </c>
      <c r="D150" s="8" t="str">
        <f>IF(Dagbok!$G144=C$2,Dagbok!$E144," ")</f>
        <v xml:space="preserve"> </v>
      </c>
      <c r="E150" s="8" t="str">
        <f>IF(Dagbok!$F144=E$2,Dagbok!$E144," ")</f>
        <v xml:space="preserve"> </v>
      </c>
      <c r="F150" s="8" t="str">
        <f>IF(Dagbok!$G144=E$2,Dagbok!$E144," ")</f>
        <v xml:space="preserve"> </v>
      </c>
      <c r="G150" s="8" t="str">
        <f>IF(Dagbok!$F144=G$2,Dagbok!$E144," ")</f>
        <v xml:space="preserve"> </v>
      </c>
      <c r="H150" s="8" t="str">
        <f>IF(Dagbok!$G144=G$2,Dagbok!$E144," ")</f>
        <v xml:space="preserve"> </v>
      </c>
      <c r="I150" s="8" t="str">
        <f>IF(Dagbok!$F144=I$2,Dagbok!$E144," ")</f>
        <v xml:space="preserve"> </v>
      </c>
      <c r="J150" s="8" t="str">
        <f>IF(Dagbok!$G144=I$2,Dagbok!$E144," ")</f>
        <v xml:space="preserve"> </v>
      </c>
      <c r="K150" s="8" t="str">
        <f>IF(Dagbok!$F144=K$2,Dagbok!$E144," ")</f>
        <v xml:space="preserve"> </v>
      </c>
      <c r="L150" s="8" t="str">
        <f>IF(Dagbok!$G144=K$2,Dagbok!$E144," ")</f>
        <v xml:space="preserve"> </v>
      </c>
      <c r="M150" s="8" t="str">
        <f>IF(Dagbok!$F144=M$2,Dagbok!$E144," ")</f>
        <v xml:space="preserve"> </v>
      </c>
      <c r="N150" s="8" t="str">
        <f>IF(Dagbok!$G144=M$2,Dagbok!$E144," ")</f>
        <v xml:space="preserve"> </v>
      </c>
      <c r="O150" s="8" t="str">
        <f>IF(Dagbok!$F144=O$2,Dagbok!$E144," ")</f>
        <v xml:space="preserve"> </v>
      </c>
      <c r="P150" s="8" t="str">
        <f>IF(Dagbok!$G144=O$2,Dagbok!$E144," ")</f>
        <v xml:space="preserve"> </v>
      </c>
      <c r="Q150" s="8" t="str">
        <f>IF(Dagbok!$F144=Q$2,Dagbok!$E144," ")</f>
        <v xml:space="preserve"> </v>
      </c>
      <c r="R150" s="8" t="str">
        <f>IF(Dagbok!$G144=Q$2,Dagbok!$E144," ")</f>
        <v xml:space="preserve"> </v>
      </c>
      <c r="S150" s="8" t="str">
        <f>IF(Dagbok!$F144=S$2,Dagbok!$E144," ")</f>
        <v xml:space="preserve"> </v>
      </c>
      <c r="T150" s="8" t="str">
        <f>IF(Dagbok!$G144=S$2,Dagbok!$E144," ")</f>
        <v xml:space="preserve"> </v>
      </c>
      <c r="U150" s="8" t="str">
        <f>IF(Dagbok!$F144=U$2,Dagbok!$E144," ")</f>
        <v xml:space="preserve"> </v>
      </c>
      <c r="V150" s="8" t="str">
        <f>IF(Dagbok!$G144=U$2,Dagbok!$E144," ")</f>
        <v xml:space="preserve"> </v>
      </c>
      <c r="W150" s="8" t="str">
        <f>IF(Dagbok!$F144=W$2,Dagbok!$E144," ")</f>
        <v xml:space="preserve"> </v>
      </c>
      <c r="X150" s="8" t="str">
        <f>IF(Dagbok!$G144=W$2,Dagbok!$E144," ")</f>
        <v xml:space="preserve"> </v>
      </c>
      <c r="Y150" s="8" t="str">
        <f>IF(Dagbok!$F144=Y$2,Dagbok!$E144," ")</f>
        <v xml:space="preserve"> </v>
      </c>
      <c r="Z150" s="8" t="str">
        <f>IF(Dagbok!$G144=Y$2,Dagbok!$E144," ")</f>
        <v xml:space="preserve"> </v>
      </c>
      <c r="AA150" s="8" t="str">
        <f>IF(Dagbok!$F144=AA$2,Dagbok!$E144," ")</f>
        <v xml:space="preserve"> </v>
      </c>
      <c r="AB150" s="8" t="str">
        <f>IF(Dagbok!$G144=AA$2,Dagbok!$E144," ")</f>
        <v xml:space="preserve"> </v>
      </c>
      <c r="AC150" s="8" t="str">
        <f>IF(Dagbok!$F144=AC$2,Dagbok!$E144," ")</f>
        <v xml:space="preserve"> </v>
      </c>
      <c r="AD150" s="8" t="str">
        <f>IF(Dagbok!$G144=AC$2,Dagbok!$E144," ")</f>
        <v xml:space="preserve"> </v>
      </c>
      <c r="AE150" s="8" t="str">
        <f>IF(Dagbok!$F144=AE$2,Dagbok!$E144," ")</f>
        <v xml:space="preserve"> </v>
      </c>
      <c r="AF150" s="8" t="str">
        <f>IF(Dagbok!$G144=AE$2,Dagbok!$E144," ")</f>
        <v xml:space="preserve"> </v>
      </c>
      <c r="AG150" s="8" t="str">
        <f>IF(Dagbok!$F144=AG$2,Dagbok!$E144," ")</f>
        <v xml:space="preserve"> </v>
      </c>
      <c r="AH150" s="8" t="str">
        <f>IF(Dagbok!$G144=AG$2,Dagbok!$E144," ")</f>
        <v xml:space="preserve"> </v>
      </c>
      <c r="AI150" s="8" t="str">
        <f>IF(Dagbok!$F144=AI$2,Dagbok!$E144," ")</f>
        <v xml:space="preserve"> </v>
      </c>
      <c r="AJ150" s="8" t="str">
        <f>IF(Dagbok!$G144=AI$2,Dagbok!$E144," ")</f>
        <v xml:space="preserve"> </v>
      </c>
      <c r="AK150" s="8" t="str">
        <f>IF(Dagbok!$F144=AK$2,Dagbok!$E144," ")</f>
        <v xml:space="preserve"> </v>
      </c>
      <c r="AL150" s="8" t="str">
        <f>IF(Dagbok!$G144=AK$2,Dagbok!$E144," ")</f>
        <v xml:space="preserve"> </v>
      </c>
      <c r="AM150" s="8" t="str">
        <f>IF(Dagbok!$F144=AM$2,Dagbok!$E144," ")</f>
        <v xml:space="preserve"> </v>
      </c>
      <c r="AN150" s="8" t="str">
        <f>IF(Dagbok!$G144=AM$2,Dagbok!$E144," ")</f>
        <v xml:space="preserve"> </v>
      </c>
    </row>
    <row r="151" spans="1:40" x14ac:dyDescent="0.25">
      <c r="A151" s="32">
        <f>IF(Dagbok!B145&gt;0,Dagbok!B145," ")</f>
        <v>143</v>
      </c>
      <c r="B151" s="32">
        <f>IF(Dagbok!C145&gt;0,Dagbok!C145," ")</f>
        <v>108</v>
      </c>
      <c r="C151" s="8" t="str">
        <f>IF(Dagbok!$F145=C$2,Dagbok!$E145," ")</f>
        <v xml:space="preserve"> </v>
      </c>
      <c r="D151" s="8" t="str">
        <f>IF(Dagbok!$G145=C$2,Dagbok!$E145," ")</f>
        <v xml:space="preserve"> </v>
      </c>
      <c r="E151" s="8" t="str">
        <f>IF(Dagbok!$F145=E$2,Dagbok!$E145," ")</f>
        <v xml:space="preserve"> </v>
      </c>
      <c r="F151" s="8" t="str">
        <f>IF(Dagbok!$G145=E$2,Dagbok!$E145," ")</f>
        <v xml:space="preserve"> </v>
      </c>
      <c r="G151" s="8" t="str">
        <f>IF(Dagbok!$F145=G$2,Dagbok!$E145," ")</f>
        <v xml:space="preserve"> </v>
      </c>
      <c r="H151" s="8" t="str">
        <f>IF(Dagbok!$G145=G$2,Dagbok!$E145," ")</f>
        <v xml:space="preserve"> </v>
      </c>
      <c r="I151" s="8" t="str">
        <f>IF(Dagbok!$F145=I$2,Dagbok!$E145," ")</f>
        <v xml:space="preserve"> </v>
      </c>
      <c r="J151" s="8" t="str">
        <f>IF(Dagbok!$G145=I$2,Dagbok!$E145," ")</f>
        <v xml:space="preserve"> </v>
      </c>
      <c r="K151" s="8" t="str">
        <f>IF(Dagbok!$F145=K$2,Dagbok!$E145," ")</f>
        <v xml:space="preserve"> </v>
      </c>
      <c r="L151" s="8" t="str">
        <f>IF(Dagbok!$G145=K$2,Dagbok!$E145," ")</f>
        <v xml:space="preserve"> </v>
      </c>
      <c r="M151" s="8" t="str">
        <f>IF(Dagbok!$F145=M$2,Dagbok!$E145," ")</f>
        <v xml:space="preserve"> </v>
      </c>
      <c r="N151" s="8" t="str">
        <f>IF(Dagbok!$G145=M$2,Dagbok!$E145," ")</f>
        <v xml:space="preserve"> </v>
      </c>
      <c r="O151" s="8" t="str">
        <f>IF(Dagbok!$F145=O$2,Dagbok!$E145," ")</f>
        <v xml:space="preserve"> </v>
      </c>
      <c r="P151" s="8" t="str">
        <f>IF(Dagbok!$G145=O$2,Dagbok!$E145," ")</f>
        <v xml:space="preserve"> </v>
      </c>
      <c r="Q151" s="8" t="str">
        <f>IF(Dagbok!$F145=Q$2,Dagbok!$E145," ")</f>
        <v xml:space="preserve"> </v>
      </c>
      <c r="R151" s="8" t="str">
        <f>IF(Dagbok!$G145=Q$2,Dagbok!$E145," ")</f>
        <v xml:space="preserve"> </v>
      </c>
      <c r="S151" s="8" t="str">
        <f>IF(Dagbok!$F145=S$2,Dagbok!$E145," ")</f>
        <v xml:space="preserve"> </v>
      </c>
      <c r="T151" s="8" t="str">
        <f>IF(Dagbok!$G145=S$2,Dagbok!$E145," ")</f>
        <v xml:space="preserve"> </v>
      </c>
      <c r="U151" s="8" t="str">
        <f>IF(Dagbok!$F145=U$2,Dagbok!$E145," ")</f>
        <v xml:space="preserve"> </v>
      </c>
      <c r="V151" s="8" t="str">
        <f>IF(Dagbok!$G145=U$2,Dagbok!$E145," ")</f>
        <v xml:space="preserve"> </v>
      </c>
      <c r="W151" s="8" t="str">
        <f>IF(Dagbok!$F145=W$2,Dagbok!$E145," ")</f>
        <v xml:space="preserve"> </v>
      </c>
      <c r="X151" s="8" t="str">
        <f>IF(Dagbok!$G145=W$2,Dagbok!$E145," ")</f>
        <v xml:space="preserve"> </v>
      </c>
      <c r="Y151" s="8" t="str">
        <f>IF(Dagbok!$F145=Y$2,Dagbok!$E145," ")</f>
        <v xml:space="preserve"> </v>
      </c>
      <c r="Z151" s="8" t="str">
        <f>IF(Dagbok!$G145=Y$2,Dagbok!$E145," ")</f>
        <v xml:space="preserve"> </v>
      </c>
      <c r="AA151" s="8" t="str">
        <f>IF(Dagbok!$F145=AA$2,Dagbok!$E145," ")</f>
        <v xml:space="preserve"> </v>
      </c>
      <c r="AB151" s="8" t="str">
        <f>IF(Dagbok!$G145=AA$2,Dagbok!$E145," ")</f>
        <v xml:space="preserve"> </v>
      </c>
      <c r="AC151" s="8" t="str">
        <f>IF(Dagbok!$F145=AC$2,Dagbok!$E145," ")</f>
        <v xml:space="preserve"> </v>
      </c>
      <c r="AD151" s="8" t="str">
        <f>IF(Dagbok!$G145=AC$2,Dagbok!$E145," ")</f>
        <v xml:space="preserve"> </v>
      </c>
      <c r="AE151" s="8" t="str">
        <f>IF(Dagbok!$F145=AE$2,Dagbok!$E145," ")</f>
        <v xml:space="preserve"> </v>
      </c>
      <c r="AF151" s="8" t="str">
        <f>IF(Dagbok!$G145=AE$2,Dagbok!$E145," ")</f>
        <v xml:space="preserve"> </v>
      </c>
      <c r="AG151" s="8" t="str">
        <f>IF(Dagbok!$F145=AG$2,Dagbok!$E145," ")</f>
        <v xml:space="preserve"> </v>
      </c>
      <c r="AH151" s="8" t="str">
        <f>IF(Dagbok!$G145=AG$2,Dagbok!$E145," ")</f>
        <v xml:space="preserve"> </v>
      </c>
      <c r="AI151" s="8" t="str">
        <f>IF(Dagbok!$F145=AI$2,Dagbok!$E145," ")</f>
        <v xml:space="preserve"> </v>
      </c>
      <c r="AJ151" s="8" t="str">
        <f>IF(Dagbok!$G145=AI$2,Dagbok!$E145," ")</f>
        <v xml:space="preserve"> </v>
      </c>
      <c r="AK151" s="8" t="str">
        <f>IF(Dagbok!$F145=AK$2,Dagbok!$E145," ")</f>
        <v xml:space="preserve"> </v>
      </c>
      <c r="AL151" s="8" t="str">
        <f>IF(Dagbok!$G145=AK$2,Dagbok!$E145," ")</f>
        <v xml:space="preserve"> </v>
      </c>
      <c r="AM151" s="8" t="str">
        <f>IF(Dagbok!$F145=AM$2,Dagbok!$E145," ")</f>
        <v xml:space="preserve"> </v>
      </c>
      <c r="AN151" s="8" t="str">
        <f>IF(Dagbok!$G145=AM$2,Dagbok!$E145," ")</f>
        <v xml:space="preserve"> </v>
      </c>
    </row>
    <row r="152" spans="1:40" x14ac:dyDescent="0.25">
      <c r="A152" s="32">
        <f>IF(Dagbok!B146&gt;0,Dagbok!B146," ")</f>
        <v>144</v>
      </c>
      <c r="B152" s="32">
        <f>IF(Dagbok!C146&gt;0,Dagbok!C146," ")</f>
        <v>109</v>
      </c>
      <c r="C152" s="8" t="str">
        <f>IF(Dagbok!$F146=C$2,Dagbok!$E146," ")</f>
        <v xml:space="preserve"> </v>
      </c>
      <c r="D152" s="8" t="str">
        <f>IF(Dagbok!$G146=C$2,Dagbok!$E146," ")</f>
        <v xml:space="preserve"> </v>
      </c>
      <c r="E152" s="8" t="str">
        <f>IF(Dagbok!$F146=E$2,Dagbok!$E146," ")</f>
        <v xml:space="preserve"> </v>
      </c>
      <c r="F152" s="8" t="str">
        <f>IF(Dagbok!$G146=E$2,Dagbok!$E146," ")</f>
        <v xml:space="preserve"> </v>
      </c>
      <c r="G152" s="8" t="str">
        <f>IF(Dagbok!$F146=G$2,Dagbok!$E146," ")</f>
        <v xml:space="preserve"> </v>
      </c>
      <c r="H152" s="8" t="str">
        <f>IF(Dagbok!$G146=G$2,Dagbok!$E146," ")</f>
        <v xml:space="preserve"> </v>
      </c>
      <c r="I152" s="8" t="str">
        <f>IF(Dagbok!$F146=I$2,Dagbok!$E146," ")</f>
        <v xml:space="preserve"> </v>
      </c>
      <c r="J152" s="8" t="str">
        <f>IF(Dagbok!$G146=I$2,Dagbok!$E146," ")</f>
        <v xml:space="preserve"> </v>
      </c>
      <c r="K152" s="8" t="str">
        <f>IF(Dagbok!$F146=K$2,Dagbok!$E146," ")</f>
        <v xml:space="preserve"> </v>
      </c>
      <c r="L152" s="8" t="str">
        <f>IF(Dagbok!$G146=K$2,Dagbok!$E146," ")</f>
        <v xml:space="preserve"> </v>
      </c>
      <c r="M152" s="8" t="str">
        <f>IF(Dagbok!$F146=M$2,Dagbok!$E146," ")</f>
        <v xml:space="preserve"> </v>
      </c>
      <c r="N152" s="8" t="str">
        <f>IF(Dagbok!$G146=M$2,Dagbok!$E146," ")</f>
        <v xml:space="preserve"> </v>
      </c>
      <c r="O152" s="8" t="str">
        <f>IF(Dagbok!$F146=O$2,Dagbok!$E146," ")</f>
        <v xml:space="preserve"> </v>
      </c>
      <c r="P152" s="8" t="str">
        <f>IF(Dagbok!$G146=O$2,Dagbok!$E146," ")</f>
        <v xml:space="preserve"> </v>
      </c>
      <c r="Q152" s="8" t="str">
        <f>IF(Dagbok!$F146=Q$2,Dagbok!$E146," ")</f>
        <v xml:space="preserve"> </v>
      </c>
      <c r="R152" s="8" t="str">
        <f>IF(Dagbok!$G146=Q$2,Dagbok!$E146," ")</f>
        <v xml:space="preserve"> </v>
      </c>
      <c r="S152" s="8" t="str">
        <f>IF(Dagbok!$F146=S$2,Dagbok!$E146," ")</f>
        <v xml:space="preserve"> </v>
      </c>
      <c r="T152" s="8" t="str">
        <f>IF(Dagbok!$G146=S$2,Dagbok!$E146," ")</f>
        <v xml:space="preserve"> </v>
      </c>
      <c r="U152" s="8" t="str">
        <f>IF(Dagbok!$F146=U$2,Dagbok!$E146," ")</f>
        <v xml:space="preserve"> </v>
      </c>
      <c r="V152" s="8" t="str">
        <f>IF(Dagbok!$G146=U$2,Dagbok!$E146," ")</f>
        <v xml:space="preserve"> </v>
      </c>
      <c r="W152" s="8" t="str">
        <f>IF(Dagbok!$F146=W$2,Dagbok!$E146," ")</f>
        <v xml:space="preserve"> </v>
      </c>
      <c r="X152" s="8" t="str">
        <f>IF(Dagbok!$G146=W$2,Dagbok!$E146," ")</f>
        <v xml:space="preserve"> </v>
      </c>
      <c r="Y152" s="8" t="str">
        <f>IF(Dagbok!$F146=Y$2,Dagbok!$E146," ")</f>
        <v xml:space="preserve"> </v>
      </c>
      <c r="Z152" s="8" t="str">
        <f>IF(Dagbok!$G146=Y$2,Dagbok!$E146," ")</f>
        <v xml:space="preserve"> </v>
      </c>
      <c r="AA152" s="8" t="str">
        <f>IF(Dagbok!$F146=AA$2,Dagbok!$E146," ")</f>
        <v xml:space="preserve"> </v>
      </c>
      <c r="AB152" s="8" t="str">
        <f>IF(Dagbok!$G146=AA$2,Dagbok!$E146," ")</f>
        <v xml:space="preserve"> </v>
      </c>
      <c r="AC152" s="8" t="str">
        <f>IF(Dagbok!$F146=AC$2,Dagbok!$E146," ")</f>
        <v xml:space="preserve"> </v>
      </c>
      <c r="AD152" s="8" t="str">
        <f>IF(Dagbok!$G146=AC$2,Dagbok!$E146," ")</f>
        <v xml:space="preserve"> </v>
      </c>
      <c r="AE152" s="8" t="str">
        <f>IF(Dagbok!$F146=AE$2,Dagbok!$E146," ")</f>
        <v xml:space="preserve"> </v>
      </c>
      <c r="AF152" s="8" t="str">
        <f>IF(Dagbok!$G146=AE$2,Dagbok!$E146," ")</f>
        <v xml:space="preserve"> </v>
      </c>
      <c r="AG152" s="8" t="str">
        <f>IF(Dagbok!$F146=AG$2,Dagbok!$E146," ")</f>
        <v xml:space="preserve"> </v>
      </c>
      <c r="AH152" s="8" t="str">
        <f>IF(Dagbok!$G146=AG$2,Dagbok!$E146," ")</f>
        <v xml:space="preserve"> </v>
      </c>
      <c r="AI152" s="8" t="str">
        <f>IF(Dagbok!$F146=AI$2,Dagbok!$E146," ")</f>
        <v xml:space="preserve"> </v>
      </c>
      <c r="AJ152" s="8" t="str">
        <f>IF(Dagbok!$G146=AI$2,Dagbok!$E146," ")</f>
        <v xml:space="preserve"> </v>
      </c>
      <c r="AK152" s="8" t="str">
        <f>IF(Dagbok!$F146=AK$2,Dagbok!$E146," ")</f>
        <v xml:space="preserve"> </v>
      </c>
      <c r="AL152" s="8" t="str">
        <f>IF(Dagbok!$G146=AK$2,Dagbok!$E146," ")</f>
        <v xml:space="preserve"> </v>
      </c>
      <c r="AM152" s="8" t="str">
        <f>IF(Dagbok!$F146=AM$2,Dagbok!$E146," ")</f>
        <v xml:space="preserve"> </v>
      </c>
      <c r="AN152" s="8" t="str">
        <f>IF(Dagbok!$G146=AM$2,Dagbok!$E146," ")</f>
        <v xml:space="preserve"> </v>
      </c>
    </row>
    <row r="153" spans="1:40" x14ac:dyDescent="0.25">
      <c r="A153" s="32">
        <f>IF(Dagbok!B147&gt;0,Dagbok!B147," ")</f>
        <v>145</v>
      </c>
      <c r="B153" s="32">
        <f>IF(Dagbok!C147&gt;0,Dagbok!C147," ")</f>
        <v>110</v>
      </c>
      <c r="C153" s="8" t="str">
        <f>IF(Dagbok!$F147=C$2,Dagbok!$E147," ")</f>
        <v xml:space="preserve"> </v>
      </c>
      <c r="D153" s="8" t="str">
        <f>IF(Dagbok!$G147=C$2,Dagbok!$E147," ")</f>
        <v xml:space="preserve"> </v>
      </c>
      <c r="E153" s="8" t="str">
        <f>IF(Dagbok!$F147=E$2,Dagbok!$E147," ")</f>
        <v xml:space="preserve"> </v>
      </c>
      <c r="F153" s="8" t="str">
        <f>IF(Dagbok!$G147=E$2,Dagbok!$E147," ")</f>
        <v xml:space="preserve"> </v>
      </c>
      <c r="G153" s="8" t="str">
        <f>IF(Dagbok!$F147=G$2,Dagbok!$E147," ")</f>
        <v xml:space="preserve"> </v>
      </c>
      <c r="H153" s="8" t="str">
        <f>IF(Dagbok!$G147=G$2,Dagbok!$E147," ")</f>
        <v xml:space="preserve"> </v>
      </c>
      <c r="I153" s="8" t="str">
        <f>IF(Dagbok!$F147=I$2,Dagbok!$E147," ")</f>
        <v xml:space="preserve"> </v>
      </c>
      <c r="J153" s="8" t="str">
        <f>IF(Dagbok!$G147=I$2,Dagbok!$E147," ")</f>
        <v xml:space="preserve"> </v>
      </c>
      <c r="K153" s="8" t="str">
        <f>IF(Dagbok!$F147=K$2,Dagbok!$E147," ")</f>
        <v xml:space="preserve"> </v>
      </c>
      <c r="L153" s="8" t="str">
        <f>IF(Dagbok!$G147=K$2,Dagbok!$E147," ")</f>
        <v xml:space="preserve"> </v>
      </c>
      <c r="M153" s="8" t="str">
        <f>IF(Dagbok!$F147=M$2,Dagbok!$E147," ")</f>
        <v xml:space="preserve"> </v>
      </c>
      <c r="N153" s="8" t="str">
        <f>IF(Dagbok!$G147=M$2,Dagbok!$E147," ")</f>
        <v xml:space="preserve"> </v>
      </c>
      <c r="O153" s="8" t="str">
        <f>IF(Dagbok!$F147=O$2,Dagbok!$E147," ")</f>
        <v xml:space="preserve"> </v>
      </c>
      <c r="P153" s="8" t="str">
        <f>IF(Dagbok!$G147=O$2,Dagbok!$E147," ")</f>
        <v xml:space="preserve"> </v>
      </c>
      <c r="Q153" s="8" t="str">
        <f>IF(Dagbok!$F147=Q$2,Dagbok!$E147," ")</f>
        <v xml:space="preserve"> </v>
      </c>
      <c r="R153" s="8" t="str">
        <f>IF(Dagbok!$G147=Q$2,Dagbok!$E147," ")</f>
        <v xml:space="preserve"> </v>
      </c>
      <c r="S153" s="8" t="str">
        <f>IF(Dagbok!$F147=S$2,Dagbok!$E147," ")</f>
        <v xml:space="preserve"> </v>
      </c>
      <c r="T153" s="8" t="str">
        <f>IF(Dagbok!$G147=S$2,Dagbok!$E147," ")</f>
        <v xml:space="preserve"> </v>
      </c>
      <c r="U153" s="8" t="str">
        <f>IF(Dagbok!$F147=U$2,Dagbok!$E147," ")</f>
        <v xml:space="preserve"> </v>
      </c>
      <c r="V153" s="8" t="str">
        <f>IF(Dagbok!$G147=U$2,Dagbok!$E147," ")</f>
        <v xml:space="preserve"> </v>
      </c>
      <c r="W153" s="8" t="str">
        <f>IF(Dagbok!$F147=W$2,Dagbok!$E147," ")</f>
        <v xml:space="preserve"> </v>
      </c>
      <c r="X153" s="8" t="str">
        <f>IF(Dagbok!$G147=W$2,Dagbok!$E147," ")</f>
        <v xml:space="preserve"> </v>
      </c>
      <c r="Y153" s="8" t="str">
        <f>IF(Dagbok!$F147=Y$2,Dagbok!$E147," ")</f>
        <v xml:space="preserve"> </v>
      </c>
      <c r="Z153" s="8" t="str">
        <f>IF(Dagbok!$G147=Y$2,Dagbok!$E147," ")</f>
        <v xml:space="preserve"> </v>
      </c>
      <c r="AA153" s="8" t="str">
        <f>IF(Dagbok!$F147=AA$2,Dagbok!$E147," ")</f>
        <v xml:space="preserve"> </v>
      </c>
      <c r="AB153" s="8" t="str">
        <f>IF(Dagbok!$G147=AA$2,Dagbok!$E147," ")</f>
        <v xml:space="preserve"> </v>
      </c>
      <c r="AC153" s="8" t="str">
        <f>IF(Dagbok!$F147=AC$2,Dagbok!$E147," ")</f>
        <v xml:space="preserve"> </v>
      </c>
      <c r="AD153" s="8" t="str">
        <f>IF(Dagbok!$G147=AC$2,Dagbok!$E147," ")</f>
        <v xml:space="preserve"> </v>
      </c>
      <c r="AE153" s="8" t="str">
        <f>IF(Dagbok!$F147=AE$2,Dagbok!$E147," ")</f>
        <v xml:space="preserve"> </v>
      </c>
      <c r="AF153" s="8" t="str">
        <f>IF(Dagbok!$G147=AE$2,Dagbok!$E147," ")</f>
        <v xml:space="preserve"> </v>
      </c>
      <c r="AG153" s="8" t="str">
        <f>IF(Dagbok!$F147=AG$2,Dagbok!$E147," ")</f>
        <v xml:space="preserve"> </v>
      </c>
      <c r="AH153" s="8" t="str">
        <f>IF(Dagbok!$G147=AG$2,Dagbok!$E147," ")</f>
        <v xml:space="preserve"> </v>
      </c>
      <c r="AI153" s="8" t="str">
        <f>IF(Dagbok!$F147=AI$2,Dagbok!$E147," ")</f>
        <v xml:space="preserve"> </v>
      </c>
      <c r="AJ153" s="8" t="str">
        <f>IF(Dagbok!$G147=AI$2,Dagbok!$E147," ")</f>
        <v xml:space="preserve"> </v>
      </c>
      <c r="AK153" s="8" t="str">
        <f>IF(Dagbok!$F147=AK$2,Dagbok!$E147," ")</f>
        <v xml:space="preserve"> </v>
      </c>
      <c r="AL153" s="8" t="str">
        <f>IF(Dagbok!$G147=AK$2,Dagbok!$E147," ")</f>
        <v xml:space="preserve"> </v>
      </c>
      <c r="AM153" s="8" t="str">
        <f>IF(Dagbok!$F147=AM$2,Dagbok!$E147," ")</f>
        <v xml:space="preserve"> </v>
      </c>
      <c r="AN153" s="8" t="str">
        <f>IF(Dagbok!$G147=AM$2,Dagbok!$E147," ")</f>
        <v xml:space="preserve"> </v>
      </c>
    </row>
    <row r="154" spans="1:40" x14ac:dyDescent="0.25">
      <c r="A154" s="32">
        <f>IF(Dagbok!B148&gt;0,Dagbok!B148," ")</f>
        <v>146</v>
      </c>
      <c r="B154" s="32">
        <f>IF(Dagbok!C148&gt;0,Dagbok!C148," ")</f>
        <v>111</v>
      </c>
      <c r="C154" s="8" t="str">
        <f>IF(Dagbok!$F148=C$2,Dagbok!$E148," ")</f>
        <v xml:space="preserve"> </v>
      </c>
      <c r="D154" s="8" t="str">
        <f>IF(Dagbok!$G148=C$2,Dagbok!$E148," ")</f>
        <v xml:space="preserve"> </v>
      </c>
      <c r="E154" s="8" t="str">
        <f>IF(Dagbok!$F148=E$2,Dagbok!$E148," ")</f>
        <v xml:space="preserve"> </v>
      </c>
      <c r="F154" s="8" t="str">
        <f>IF(Dagbok!$G148=E$2,Dagbok!$E148," ")</f>
        <v xml:space="preserve"> </v>
      </c>
      <c r="G154" s="8" t="str">
        <f>IF(Dagbok!$F148=G$2,Dagbok!$E148," ")</f>
        <v xml:space="preserve"> </v>
      </c>
      <c r="H154" s="8" t="str">
        <f>IF(Dagbok!$G148=G$2,Dagbok!$E148," ")</f>
        <v xml:space="preserve"> </v>
      </c>
      <c r="I154" s="8" t="str">
        <f>IF(Dagbok!$F148=I$2,Dagbok!$E148," ")</f>
        <v xml:space="preserve"> </v>
      </c>
      <c r="J154" s="8" t="str">
        <f>IF(Dagbok!$G148=I$2,Dagbok!$E148," ")</f>
        <v xml:space="preserve"> </v>
      </c>
      <c r="K154" s="8" t="str">
        <f>IF(Dagbok!$F148=K$2,Dagbok!$E148," ")</f>
        <v xml:space="preserve"> </v>
      </c>
      <c r="L154" s="8" t="str">
        <f>IF(Dagbok!$G148=K$2,Dagbok!$E148," ")</f>
        <v xml:space="preserve"> </v>
      </c>
      <c r="M154" s="8" t="str">
        <f>IF(Dagbok!$F148=M$2,Dagbok!$E148," ")</f>
        <v xml:space="preserve"> </v>
      </c>
      <c r="N154" s="8" t="str">
        <f>IF(Dagbok!$G148=M$2,Dagbok!$E148," ")</f>
        <v xml:space="preserve"> </v>
      </c>
      <c r="O154" s="8" t="str">
        <f>IF(Dagbok!$F148=O$2,Dagbok!$E148," ")</f>
        <v xml:space="preserve"> </v>
      </c>
      <c r="P154" s="8" t="str">
        <f>IF(Dagbok!$G148=O$2,Dagbok!$E148," ")</f>
        <v xml:space="preserve"> </v>
      </c>
      <c r="Q154" s="8" t="str">
        <f>IF(Dagbok!$F148=Q$2,Dagbok!$E148," ")</f>
        <v xml:space="preserve"> </v>
      </c>
      <c r="R154" s="8" t="str">
        <f>IF(Dagbok!$G148=Q$2,Dagbok!$E148," ")</f>
        <v xml:space="preserve"> </v>
      </c>
      <c r="S154" s="8" t="str">
        <f>IF(Dagbok!$F148=S$2,Dagbok!$E148," ")</f>
        <v xml:space="preserve"> </v>
      </c>
      <c r="T154" s="8" t="str">
        <f>IF(Dagbok!$G148=S$2,Dagbok!$E148," ")</f>
        <v xml:space="preserve"> </v>
      </c>
      <c r="U154" s="8" t="str">
        <f>IF(Dagbok!$F148=U$2,Dagbok!$E148," ")</f>
        <v xml:space="preserve"> </v>
      </c>
      <c r="V154" s="8" t="str">
        <f>IF(Dagbok!$G148=U$2,Dagbok!$E148," ")</f>
        <v xml:space="preserve"> </v>
      </c>
      <c r="W154" s="8" t="str">
        <f>IF(Dagbok!$F148=W$2,Dagbok!$E148," ")</f>
        <v xml:space="preserve"> </v>
      </c>
      <c r="X154" s="8" t="str">
        <f>IF(Dagbok!$G148=W$2,Dagbok!$E148," ")</f>
        <v xml:space="preserve"> </v>
      </c>
      <c r="Y154" s="8" t="str">
        <f>IF(Dagbok!$F148=Y$2,Dagbok!$E148," ")</f>
        <v xml:space="preserve"> </v>
      </c>
      <c r="Z154" s="8" t="str">
        <f>IF(Dagbok!$G148=Y$2,Dagbok!$E148," ")</f>
        <v xml:space="preserve"> </v>
      </c>
      <c r="AA154" s="8" t="str">
        <f>IF(Dagbok!$F148=AA$2,Dagbok!$E148," ")</f>
        <v xml:space="preserve"> </v>
      </c>
      <c r="AB154" s="8" t="str">
        <f>IF(Dagbok!$G148=AA$2,Dagbok!$E148," ")</f>
        <v xml:space="preserve"> </v>
      </c>
      <c r="AC154" s="8" t="str">
        <f>IF(Dagbok!$F148=AC$2,Dagbok!$E148," ")</f>
        <v xml:space="preserve"> </v>
      </c>
      <c r="AD154" s="8" t="str">
        <f>IF(Dagbok!$G148=AC$2,Dagbok!$E148," ")</f>
        <v xml:space="preserve"> </v>
      </c>
      <c r="AE154" s="8" t="str">
        <f>IF(Dagbok!$F148=AE$2,Dagbok!$E148," ")</f>
        <v xml:space="preserve"> </v>
      </c>
      <c r="AF154" s="8" t="str">
        <f>IF(Dagbok!$G148=AE$2,Dagbok!$E148," ")</f>
        <v xml:space="preserve"> </v>
      </c>
      <c r="AG154" s="8" t="str">
        <f>IF(Dagbok!$F148=AG$2,Dagbok!$E148," ")</f>
        <v xml:space="preserve"> </v>
      </c>
      <c r="AH154" s="8" t="str">
        <f>IF(Dagbok!$G148=AG$2,Dagbok!$E148," ")</f>
        <v xml:space="preserve"> </v>
      </c>
      <c r="AI154" s="8" t="str">
        <f>IF(Dagbok!$F148=AI$2,Dagbok!$E148," ")</f>
        <v xml:space="preserve"> </v>
      </c>
      <c r="AJ154" s="8" t="str">
        <f>IF(Dagbok!$G148=AI$2,Dagbok!$E148," ")</f>
        <v xml:space="preserve"> </v>
      </c>
      <c r="AK154" s="8" t="str">
        <f>IF(Dagbok!$F148=AK$2,Dagbok!$E148," ")</f>
        <v xml:space="preserve"> </v>
      </c>
      <c r="AL154" s="8" t="str">
        <f>IF(Dagbok!$G148=AK$2,Dagbok!$E148," ")</f>
        <v xml:space="preserve"> </v>
      </c>
      <c r="AM154" s="8" t="str">
        <f>IF(Dagbok!$F148=AM$2,Dagbok!$E148," ")</f>
        <v xml:space="preserve"> </v>
      </c>
      <c r="AN154" s="8" t="str">
        <f>IF(Dagbok!$G148=AM$2,Dagbok!$E148," ")</f>
        <v xml:space="preserve"> </v>
      </c>
    </row>
    <row r="155" spans="1:40" x14ac:dyDescent="0.25">
      <c r="A155" s="32">
        <f>IF(Dagbok!B149&gt;0,Dagbok!B149," ")</f>
        <v>147</v>
      </c>
      <c r="B155" s="32">
        <f>IF(Dagbok!C149&gt;0,Dagbok!C149," ")</f>
        <v>112</v>
      </c>
      <c r="C155" s="8" t="str">
        <f>IF(Dagbok!$F149=C$2,Dagbok!$E149," ")</f>
        <v xml:space="preserve"> </v>
      </c>
      <c r="D155" s="8" t="str">
        <f>IF(Dagbok!$G149=C$2,Dagbok!$E149," ")</f>
        <v xml:space="preserve"> </v>
      </c>
      <c r="E155" s="8" t="str">
        <f>IF(Dagbok!$F149=E$2,Dagbok!$E149," ")</f>
        <v xml:space="preserve"> </v>
      </c>
      <c r="F155" s="8" t="str">
        <f>IF(Dagbok!$G149=E$2,Dagbok!$E149," ")</f>
        <v xml:space="preserve"> </v>
      </c>
      <c r="G155" s="8" t="str">
        <f>IF(Dagbok!$F149=G$2,Dagbok!$E149," ")</f>
        <v xml:space="preserve"> </v>
      </c>
      <c r="H155" s="8" t="str">
        <f>IF(Dagbok!$G149=G$2,Dagbok!$E149," ")</f>
        <v xml:space="preserve"> </v>
      </c>
      <c r="I155" s="8" t="str">
        <f>IF(Dagbok!$F149=I$2,Dagbok!$E149," ")</f>
        <v xml:space="preserve"> </v>
      </c>
      <c r="J155" s="8" t="str">
        <f>IF(Dagbok!$G149=I$2,Dagbok!$E149," ")</f>
        <v xml:space="preserve"> </v>
      </c>
      <c r="K155" s="8" t="str">
        <f>IF(Dagbok!$F149=K$2,Dagbok!$E149," ")</f>
        <v xml:space="preserve"> </v>
      </c>
      <c r="L155" s="8" t="str">
        <f>IF(Dagbok!$G149=K$2,Dagbok!$E149," ")</f>
        <v xml:space="preserve"> </v>
      </c>
      <c r="M155" s="8" t="str">
        <f>IF(Dagbok!$F149=M$2,Dagbok!$E149," ")</f>
        <v xml:space="preserve"> </v>
      </c>
      <c r="N155" s="8" t="str">
        <f>IF(Dagbok!$G149=M$2,Dagbok!$E149," ")</f>
        <v xml:space="preserve"> </v>
      </c>
      <c r="O155" s="8" t="str">
        <f>IF(Dagbok!$F149=O$2,Dagbok!$E149," ")</f>
        <v xml:space="preserve"> </v>
      </c>
      <c r="P155" s="8" t="str">
        <f>IF(Dagbok!$G149=O$2,Dagbok!$E149," ")</f>
        <v xml:space="preserve"> </v>
      </c>
      <c r="Q155" s="8" t="str">
        <f>IF(Dagbok!$F149=Q$2,Dagbok!$E149," ")</f>
        <v xml:space="preserve"> </v>
      </c>
      <c r="R155" s="8" t="str">
        <f>IF(Dagbok!$G149=Q$2,Dagbok!$E149," ")</f>
        <v xml:space="preserve"> </v>
      </c>
      <c r="S155" s="8" t="str">
        <f>IF(Dagbok!$F149=S$2,Dagbok!$E149," ")</f>
        <v xml:space="preserve"> </v>
      </c>
      <c r="T155" s="8" t="str">
        <f>IF(Dagbok!$G149=S$2,Dagbok!$E149," ")</f>
        <v xml:space="preserve"> </v>
      </c>
      <c r="U155" s="8" t="str">
        <f>IF(Dagbok!$F149=U$2,Dagbok!$E149," ")</f>
        <v xml:space="preserve"> </v>
      </c>
      <c r="V155" s="8" t="str">
        <f>IF(Dagbok!$G149=U$2,Dagbok!$E149," ")</f>
        <v xml:space="preserve"> </v>
      </c>
      <c r="W155" s="8" t="str">
        <f>IF(Dagbok!$F149=W$2,Dagbok!$E149," ")</f>
        <v xml:space="preserve"> </v>
      </c>
      <c r="X155" s="8" t="str">
        <f>IF(Dagbok!$G149=W$2,Dagbok!$E149," ")</f>
        <v xml:space="preserve"> </v>
      </c>
      <c r="Y155" s="8" t="str">
        <f>IF(Dagbok!$F149=Y$2,Dagbok!$E149," ")</f>
        <v xml:space="preserve"> </v>
      </c>
      <c r="Z155" s="8" t="str">
        <f>IF(Dagbok!$G149=Y$2,Dagbok!$E149," ")</f>
        <v xml:space="preserve"> </v>
      </c>
      <c r="AA155" s="8" t="str">
        <f>IF(Dagbok!$F149=AA$2,Dagbok!$E149," ")</f>
        <v xml:space="preserve"> </v>
      </c>
      <c r="AB155" s="8" t="str">
        <f>IF(Dagbok!$G149=AA$2,Dagbok!$E149," ")</f>
        <v xml:space="preserve"> </v>
      </c>
      <c r="AC155" s="8" t="str">
        <f>IF(Dagbok!$F149=AC$2,Dagbok!$E149," ")</f>
        <v xml:space="preserve"> </v>
      </c>
      <c r="AD155" s="8" t="str">
        <f>IF(Dagbok!$G149=AC$2,Dagbok!$E149," ")</f>
        <v xml:space="preserve"> </v>
      </c>
      <c r="AE155" s="8" t="str">
        <f>IF(Dagbok!$F149=AE$2,Dagbok!$E149," ")</f>
        <v xml:space="preserve"> </v>
      </c>
      <c r="AF155" s="8" t="str">
        <f>IF(Dagbok!$G149=AE$2,Dagbok!$E149," ")</f>
        <v xml:space="preserve"> </v>
      </c>
      <c r="AG155" s="8" t="str">
        <f>IF(Dagbok!$F149=AG$2,Dagbok!$E149," ")</f>
        <v xml:space="preserve"> </v>
      </c>
      <c r="AH155" s="8" t="str">
        <f>IF(Dagbok!$G149=AG$2,Dagbok!$E149," ")</f>
        <v xml:space="preserve"> </v>
      </c>
      <c r="AI155" s="8" t="str">
        <f>IF(Dagbok!$F149=AI$2,Dagbok!$E149," ")</f>
        <v xml:space="preserve"> </v>
      </c>
      <c r="AJ155" s="8" t="str">
        <f>IF(Dagbok!$G149=AI$2,Dagbok!$E149," ")</f>
        <v xml:space="preserve"> </v>
      </c>
      <c r="AK155" s="8" t="str">
        <f>IF(Dagbok!$F149=AK$2,Dagbok!$E149," ")</f>
        <v xml:space="preserve"> </v>
      </c>
      <c r="AL155" s="8" t="str">
        <f>IF(Dagbok!$G149=AK$2,Dagbok!$E149," ")</f>
        <v xml:space="preserve"> </v>
      </c>
      <c r="AM155" s="8" t="str">
        <f>IF(Dagbok!$F149=AM$2,Dagbok!$E149," ")</f>
        <v xml:space="preserve"> </v>
      </c>
      <c r="AN155" s="8" t="str">
        <f>IF(Dagbok!$G149=AM$2,Dagbok!$E149," ")</f>
        <v xml:space="preserve"> </v>
      </c>
    </row>
    <row r="156" spans="1:40" x14ac:dyDescent="0.25">
      <c r="A156" s="32">
        <f>IF(Dagbok!B150&gt;0,Dagbok!B150," ")</f>
        <v>148</v>
      </c>
      <c r="B156" s="32">
        <f>IF(Dagbok!C150&gt;0,Dagbok!C150," ")</f>
        <v>113</v>
      </c>
      <c r="C156" s="8" t="str">
        <f>IF(Dagbok!$F150=C$2,Dagbok!$E150," ")</f>
        <v xml:space="preserve"> </v>
      </c>
      <c r="D156" s="8" t="str">
        <f>IF(Dagbok!$G150=C$2,Dagbok!$E150," ")</f>
        <v xml:space="preserve"> </v>
      </c>
      <c r="E156" s="8" t="str">
        <f>IF(Dagbok!$F150=E$2,Dagbok!$E150," ")</f>
        <v xml:space="preserve"> </v>
      </c>
      <c r="F156" s="8" t="str">
        <f>IF(Dagbok!$G150=E$2,Dagbok!$E150," ")</f>
        <v xml:space="preserve"> </v>
      </c>
      <c r="G156" s="8" t="str">
        <f>IF(Dagbok!$F150=G$2,Dagbok!$E150," ")</f>
        <v xml:space="preserve"> </v>
      </c>
      <c r="H156" s="8" t="str">
        <f>IF(Dagbok!$G150=G$2,Dagbok!$E150," ")</f>
        <v xml:space="preserve"> </v>
      </c>
      <c r="I156" s="8" t="str">
        <f>IF(Dagbok!$F150=I$2,Dagbok!$E150," ")</f>
        <v xml:space="preserve"> </v>
      </c>
      <c r="J156" s="8" t="str">
        <f>IF(Dagbok!$G150=I$2,Dagbok!$E150," ")</f>
        <v xml:space="preserve"> </v>
      </c>
      <c r="K156" s="8" t="str">
        <f>IF(Dagbok!$F150=K$2,Dagbok!$E150," ")</f>
        <v xml:space="preserve"> </v>
      </c>
      <c r="L156" s="8" t="str">
        <f>IF(Dagbok!$G150=K$2,Dagbok!$E150," ")</f>
        <v xml:space="preserve"> </v>
      </c>
      <c r="M156" s="8" t="str">
        <f>IF(Dagbok!$F150=M$2,Dagbok!$E150," ")</f>
        <v xml:space="preserve"> </v>
      </c>
      <c r="N156" s="8" t="str">
        <f>IF(Dagbok!$G150=M$2,Dagbok!$E150," ")</f>
        <v xml:space="preserve"> </v>
      </c>
      <c r="O156" s="8" t="str">
        <f>IF(Dagbok!$F150=O$2,Dagbok!$E150," ")</f>
        <v xml:space="preserve"> </v>
      </c>
      <c r="P156" s="8" t="str">
        <f>IF(Dagbok!$G150=O$2,Dagbok!$E150," ")</f>
        <v xml:space="preserve"> </v>
      </c>
      <c r="Q156" s="8" t="str">
        <f>IF(Dagbok!$F150=Q$2,Dagbok!$E150," ")</f>
        <v xml:space="preserve"> </v>
      </c>
      <c r="R156" s="8" t="str">
        <f>IF(Dagbok!$G150=Q$2,Dagbok!$E150," ")</f>
        <v xml:space="preserve"> </v>
      </c>
      <c r="S156" s="8" t="str">
        <f>IF(Dagbok!$F150=S$2,Dagbok!$E150," ")</f>
        <v xml:space="preserve"> </v>
      </c>
      <c r="T156" s="8" t="str">
        <f>IF(Dagbok!$G150=S$2,Dagbok!$E150," ")</f>
        <v xml:space="preserve"> </v>
      </c>
      <c r="U156" s="8" t="str">
        <f>IF(Dagbok!$F150=U$2,Dagbok!$E150," ")</f>
        <v xml:space="preserve"> </v>
      </c>
      <c r="V156" s="8" t="str">
        <f>IF(Dagbok!$G150=U$2,Dagbok!$E150," ")</f>
        <v xml:space="preserve"> </v>
      </c>
      <c r="W156" s="8" t="str">
        <f>IF(Dagbok!$F150=W$2,Dagbok!$E150," ")</f>
        <v xml:space="preserve"> </v>
      </c>
      <c r="X156" s="8" t="str">
        <f>IF(Dagbok!$G150=W$2,Dagbok!$E150," ")</f>
        <v xml:space="preserve"> </v>
      </c>
      <c r="Y156" s="8" t="str">
        <f>IF(Dagbok!$F150=Y$2,Dagbok!$E150," ")</f>
        <v xml:space="preserve"> </v>
      </c>
      <c r="Z156" s="8" t="str">
        <f>IF(Dagbok!$G150=Y$2,Dagbok!$E150," ")</f>
        <v xml:space="preserve"> </v>
      </c>
      <c r="AA156" s="8" t="str">
        <f>IF(Dagbok!$F150=AA$2,Dagbok!$E150," ")</f>
        <v xml:space="preserve"> </v>
      </c>
      <c r="AB156" s="8" t="str">
        <f>IF(Dagbok!$G150=AA$2,Dagbok!$E150," ")</f>
        <v xml:space="preserve"> </v>
      </c>
      <c r="AC156" s="8" t="str">
        <f>IF(Dagbok!$F150=AC$2,Dagbok!$E150," ")</f>
        <v xml:space="preserve"> </v>
      </c>
      <c r="AD156" s="8" t="str">
        <f>IF(Dagbok!$G150=AC$2,Dagbok!$E150," ")</f>
        <v xml:space="preserve"> </v>
      </c>
      <c r="AE156" s="8" t="str">
        <f>IF(Dagbok!$F150=AE$2,Dagbok!$E150," ")</f>
        <v xml:space="preserve"> </v>
      </c>
      <c r="AF156" s="8" t="str">
        <f>IF(Dagbok!$G150=AE$2,Dagbok!$E150," ")</f>
        <v xml:space="preserve"> </v>
      </c>
      <c r="AG156" s="8" t="str">
        <f>IF(Dagbok!$F150=AG$2,Dagbok!$E150," ")</f>
        <v xml:space="preserve"> </v>
      </c>
      <c r="AH156" s="8" t="str">
        <f>IF(Dagbok!$G150=AG$2,Dagbok!$E150," ")</f>
        <v xml:space="preserve"> </v>
      </c>
      <c r="AI156" s="8" t="str">
        <f>IF(Dagbok!$F150=AI$2,Dagbok!$E150," ")</f>
        <v xml:space="preserve"> </v>
      </c>
      <c r="AJ156" s="8" t="str">
        <f>IF(Dagbok!$G150=AI$2,Dagbok!$E150," ")</f>
        <v xml:space="preserve"> </v>
      </c>
      <c r="AK156" s="8" t="str">
        <f>IF(Dagbok!$F150=AK$2,Dagbok!$E150," ")</f>
        <v xml:space="preserve"> </v>
      </c>
      <c r="AL156" s="8" t="str">
        <f>IF(Dagbok!$G150=AK$2,Dagbok!$E150," ")</f>
        <v xml:space="preserve"> </v>
      </c>
      <c r="AM156" s="8" t="str">
        <f>IF(Dagbok!$F150=AM$2,Dagbok!$E150," ")</f>
        <v xml:space="preserve"> </v>
      </c>
      <c r="AN156" s="8" t="str">
        <f>IF(Dagbok!$G150=AM$2,Dagbok!$E150," ")</f>
        <v xml:space="preserve"> </v>
      </c>
    </row>
    <row r="157" spans="1:40" x14ac:dyDescent="0.25">
      <c r="A157" s="32">
        <f>IF(Dagbok!B151&gt;0,Dagbok!B151," ")</f>
        <v>149</v>
      </c>
      <c r="B157" s="32">
        <f>IF(Dagbok!C151&gt;0,Dagbok!C151," ")</f>
        <v>114</v>
      </c>
      <c r="C157" s="8" t="str">
        <f>IF(Dagbok!$F151=C$2,Dagbok!$E151," ")</f>
        <v xml:space="preserve"> </v>
      </c>
      <c r="D157" s="8" t="str">
        <f>IF(Dagbok!$G151=C$2,Dagbok!$E151," ")</f>
        <v xml:space="preserve"> </v>
      </c>
      <c r="E157" s="8" t="str">
        <f>IF(Dagbok!$F151=E$2,Dagbok!$E151," ")</f>
        <v xml:space="preserve"> </v>
      </c>
      <c r="F157" s="8" t="str">
        <f>IF(Dagbok!$G151=E$2,Dagbok!$E151," ")</f>
        <v xml:space="preserve"> </v>
      </c>
      <c r="G157" s="8" t="str">
        <f>IF(Dagbok!$F151=G$2,Dagbok!$E151," ")</f>
        <v xml:space="preserve"> </v>
      </c>
      <c r="H157" s="8" t="str">
        <f>IF(Dagbok!$G151=G$2,Dagbok!$E151," ")</f>
        <v xml:space="preserve"> </v>
      </c>
      <c r="I157" s="8" t="str">
        <f>IF(Dagbok!$F151=I$2,Dagbok!$E151," ")</f>
        <v xml:space="preserve"> </v>
      </c>
      <c r="J157" s="8" t="str">
        <f>IF(Dagbok!$G151=I$2,Dagbok!$E151," ")</f>
        <v xml:space="preserve"> </v>
      </c>
      <c r="K157" s="8" t="str">
        <f>IF(Dagbok!$F151=K$2,Dagbok!$E151," ")</f>
        <v xml:space="preserve"> </v>
      </c>
      <c r="L157" s="8" t="str">
        <f>IF(Dagbok!$G151=K$2,Dagbok!$E151," ")</f>
        <v xml:space="preserve"> </v>
      </c>
      <c r="M157" s="8" t="str">
        <f>IF(Dagbok!$F151=M$2,Dagbok!$E151," ")</f>
        <v xml:space="preserve"> </v>
      </c>
      <c r="N157" s="8" t="str">
        <f>IF(Dagbok!$G151=M$2,Dagbok!$E151," ")</f>
        <v xml:space="preserve"> </v>
      </c>
      <c r="O157" s="8" t="str">
        <f>IF(Dagbok!$F151=O$2,Dagbok!$E151," ")</f>
        <v xml:space="preserve"> </v>
      </c>
      <c r="P157" s="8" t="str">
        <f>IF(Dagbok!$G151=O$2,Dagbok!$E151," ")</f>
        <v xml:space="preserve"> </v>
      </c>
      <c r="Q157" s="8" t="str">
        <f>IF(Dagbok!$F151=Q$2,Dagbok!$E151," ")</f>
        <v xml:space="preserve"> </v>
      </c>
      <c r="R157" s="8" t="str">
        <f>IF(Dagbok!$G151=Q$2,Dagbok!$E151," ")</f>
        <v xml:space="preserve"> </v>
      </c>
      <c r="S157" s="8" t="str">
        <f>IF(Dagbok!$F151=S$2,Dagbok!$E151," ")</f>
        <v xml:space="preserve"> </v>
      </c>
      <c r="T157" s="8" t="str">
        <f>IF(Dagbok!$G151=S$2,Dagbok!$E151," ")</f>
        <v xml:space="preserve"> </v>
      </c>
      <c r="U157" s="8" t="str">
        <f>IF(Dagbok!$F151=U$2,Dagbok!$E151," ")</f>
        <v xml:space="preserve"> </v>
      </c>
      <c r="V157" s="8" t="str">
        <f>IF(Dagbok!$G151=U$2,Dagbok!$E151," ")</f>
        <v xml:space="preserve"> </v>
      </c>
      <c r="W157" s="8" t="str">
        <f>IF(Dagbok!$F151=W$2,Dagbok!$E151," ")</f>
        <v xml:space="preserve"> </v>
      </c>
      <c r="X157" s="8" t="str">
        <f>IF(Dagbok!$G151=W$2,Dagbok!$E151," ")</f>
        <v xml:space="preserve"> </v>
      </c>
      <c r="Y157" s="8" t="str">
        <f>IF(Dagbok!$F151=Y$2,Dagbok!$E151," ")</f>
        <v xml:space="preserve"> </v>
      </c>
      <c r="Z157" s="8" t="str">
        <f>IF(Dagbok!$G151=Y$2,Dagbok!$E151," ")</f>
        <v xml:space="preserve"> </v>
      </c>
      <c r="AA157" s="8" t="str">
        <f>IF(Dagbok!$F151=AA$2,Dagbok!$E151," ")</f>
        <v xml:space="preserve"> </v>
      </c>
      <c r="AB157" s="8" t="str">
        <f>IF(Dagbok!$G151=AA$2,Dagbok!$E151," ")</f>
        <v xml:space="preserve"> </v>
      </c>
      <c r="AC157" s="8" t="str">
        <f>IF(Dagbok!$F151=AC$2,Dagbok!$E151," ")</f>
        <v xml:space="preserve"> </v>
      </c>
      <c r="AD157" s="8" t="str">
        <f>IF(Dagbok!$G151=AC$2,Dagbok!$E151," ")</f>
        <v xml:space="preserve"> </v>
      </c>
      <c r="AE157" s="8" t="str">
        <f>IF(Dagbok!$F151=AE$2,Dagbok!$E151," ")</f>
        <v xml:space="preserve"> </v>
      </c>
      <c r="AF157" s="8" t="str">
        <f>IF(Dagbok!$G151=AE$2,Dagbok!$E151," ")</f>
        <v xml:space="preserve"> </v>
      </c>
      <c r="AG157" s="8" t="str">
        <f>IF(Dagbok!$F151=AG$2,Dagbok!$E151," ")</f>
        <v xml:space="preserve"> </v>
      </c>
      <c r="AH157" s="8" t="str">
        <f>IF(Dagbok!$G151=AG$2,Dagbok!$E151," ")</f>
        <v xml:space="preserve"> </v>
      </c>
      <c r="AI157" s="8" t="str">
        <f>IF(Dagbok!$F151=AI$2,Dagbok!$E151," ")</f>
        <v xml:space="preserve"> </v>
      </c>
      <c r="AJ157" s="8" t="str">
        <f>IF(Dagbok!$G151=AI$2,Dagbok!$E151," ")</f>
        <v xml:space="preserve"> </v>
      </c>
      <c r="AK157" s="8" t="str">
        <f>IF(Dagbok!$F151=AK$2,Dagbok!$E151," ")</f>
        <v xml:space="preserve"> </v>
      </c>
      <c r="AL157" s="8" t="str">
        <f>IF(Dagbok!$G151=AK$2,Dagbok!$E151," ")</f>
        <v xml:space="preserve"> </v>
      </c>
      <c r="AM157" s="8" t="str">
        <f>IF(Dagbok!$F151=AM$2,Dagbok!$E151," ")</f>
        <v xml:space="preserve"> </v>
      </c>
      <c r="AN157" s="8" t="str">
        <f>IF(Dagbok!$G151=AM$2,Dagbok!$E151," ")</f>
        <v xml:space="preserve"> </v>
      </c>
    </row>
    <row r="158" spans="1:40" x14ac:dyDescent="0.25">
      <c r="A158" s="32">
        <f>IF(Dagbok!B152&gt;0,Dagbok!B152," ")</f>
        <v>150</v>
      </c>
      <c r="B158" s="32">
        <f>IF(Dagbok!C152&gt;0,Dagbok!C152," ")</f>
        <v>115</v>
      </c>
      <c r="C158" s="8" t="str">
        <f>IF(Dagbok!$F152=C$2,Dagbok!$E152," ")</f>
        <v xml:space="preserve"> </v>
      </c>
      <c r="D158" s="8" t="str">
        <f>IF(Dagbok!$G152=C$2,Dagbok!$E152," ")</f>
        <v xml:space="preserve"> </v>
      </c>
      <c r="E158" s="8" t="str">
        <f>IF(Dagbok!$F152=E$2,Dagbok!$E152," ")</f>
        <v xml:space="preserve"> </v>
      </c>
      <c r="F158" s="8" t="str">
        <f>IF(Dagbok!$G152=E$2,Dagbok!$E152," ")</f>
        <v xml:space="preserve"> </v>
      </c>
      <c r="G158" s="8" t="str">
        <f>IF(Dagbok!$F152=G$2,Dagbok!$E152," ")</f>
        <v xml:space="preserve"> </v>
      </c>
      <c r="H158" s="8" t="str">
        <f>IF(Dagbok!$G152=G$2,Dagbok!$E152," ")</f>
        <v xml:space="preserve"> </v>
      </c>
      <c r="I158" s="8" t="str">
        <f>IF(Dagbok!$F152=I$2,Dagbok!$E152," ")</f>
        <v xml:space="preserve"> </v>
      </c>
      <c r="J158" s="8" t="str">
        <f>IF(Dagbok!$G152=I$2,Dagbok!$E152," ")</f>
        <v xml:space="preserve"> </v>
      </c>
      <c r="K158" s="8" t="str">
        <f>IF(Dagbok!$F152=K$2,Dagbok!$E152," ")</f>
        <v xml:space="preserve"> </v>
      </c>
      <c r="L158" s="8" t="str">
        <f>IF(Dagbok!$G152=K$2,Dagbok!$E152," ")</f>
        <v xml:space="preserve"> </v>
      </c>
      <c r="M158" s="8" t="str">
        <f>IF(Dagbok!$F152=M$2,Dagbok!$E152," ")</f>
        <v xml:space="preserve"> </v>
      </c>
      <c r="N158" s="8" t="str">
        <f>IF(Dagbok!$G152=M$2,Dagbok!$E152," ")</f>
        <v xml:space="preserve"> </v>
      </c>
      <c r="O158" s="8" t="str">
        <f>IF(Dagbok!$F152=O$2,Dagbok!$E152," ")</f>
        <v xml:space="preserve"> </v>
      </c>
      <c r="P158" s="8" t="str">
        <f>IF(Dagbok!$G152=O$2,Dagbok!$E152," ")</f>
        <v xml:space="preserve"> </v>
      </c>
      <c r="Q158" s="8" t="str">
        <f>IF(Dagbok!$F152=Q$2,Dagbok!$E152," ")</f>
        <v xml:space="preserve"> </v>
      </c>
      <c r="R158" s="8" t="str">
        <f>IF(Dagbok!$G152=Q$2,Dagbok!$E152," ")</f>
        <v xml:space="preserve"> </v>
      </c>
      <c r="S158" s="8" t="str">
        <f>IF(Dagbok!$F152=S$2,Dagbok!$E152," ")</f>
        <v xml:space="preserve"> </v>
      </c>
      <c r="T158" s="8" t="str">
        <f>IF(Dagbok!$G152=S$2,Dagbok!$E152," ")</f>
        <v xml:space="preserve"> </v>
      </c>
      <c r="U158" s="8" t="str">
        <f>IF(Dagbok!$F152=U$2,Dagbok!$E152," ")</f>
        <v xml:space="preserve"> </v>
      </c>
      <c r="V158" s="8" t="str">
        <f>IF(Dagbok!$G152=U$2,Dagbok!$E152," ")</f>
        <v xml:space="preserve"> </v>
      </c>
      <c r="W158" s="8" t="str">
        <f>IF(Dagbok!$F152=W$2,Dagbok!$E152," ")</f>
        <v xml:space="preserve"> </v>
      </c>
      <c r="X158" s="8" t="str">
        <f>IF(Dagbok!$G152=W$2,Dagbok!$E152," ")</f>
        <v xml:space="preserve"> </v>
      </c>
      <c r="Y158" s="8" t="str">
        <f>IF(Dagbok!$F152=Y$2,Dagbok!$E152," ")</f>
        <v xml:space="preserve"> </v>
      </c>
      <c r="Z158" s="8" t="str">
        <f>IF(Dagbok!$G152=Y$2,Dagbok!$E152," ")</f>
        <v xml:space="preserve"> </v>
      </c>
      <c r="AA158" s="8" t="str">
        <f>IF(Dagbok!$F152=AA$2,Dagbok!$E152," ")</f>
        <v xml:space="preserve"> </v>
      </c>
      <c r="AB158" s="8" t="str">
        <f>IF(Dagbok!$G152=AA$2,Dagbok!$E152," ")</f>
        <v xml:space="preserve"> </v>
      </c>
      <c r="AC158" s="8" t="str">
        <f>IF(Dagbok!$F152=AC$2,Dagbok!$E152," ")</f>
        <v xml:space="preserve"> </v>
      </c>
      <c r="AD158" s="8" t="str">
        <f>IF(Dagbok!$G152=AC$2,Dagbok!$E152," ")</f>
        <v xml:space="preserve"> </v>
      </c>
      <c r="AE158" s="8" t="str">
        <f>IF(Dagbok!$F152=AE$2,Dagbok!$E152," ")</f>
        <v xml:space="preserve"> </v>
      </c>
      <c r="AF158" s="8" t="str">
        <f>IF(Dagbok!$G152=AE$2,Dagbok!$E152," ")</f>
        <v xml:space="preserve"> </v>
      </c>
      <c r="AG158" s="8" t="str">
        <f>IF(Dagbok!$F152=AG$2,Dagbok!$E152," ")</f>
        <v xml:space="preserve"> </v>
      </c>
      <c r="AH158" s="8" t="str">
        <f>IF(Dagbok!$G152=AG$2,Dagbok!$E152," ")</f>
        <v xml:space="preserve"> </v>
      </c>
      <c r="AI158" s="8" t="str">
        <f>IF(Dagbok!$F152=AI$2,Dagbok!$E152," ")</f>
        <v xml:space="preserve"> </v>
      </c>
      <c r="AJ158" s="8" t="str">
        <f>IF(Dagbok!$G152=AI$2,Dagbok!$E152," ")</f>
        <v xml:space="preserve"> </v>
      </c>
      <c r="AK158" s="8" t="str">
        <f>IF(Dagbok!$F152=AK$2,Dagbok!$E152," ")</f>
        <v xml:space="preserve"> </v>
      </c>
      <c r="AL158" s="8" t="str">
        <f>IF(Dagbok!$G152=AK$2,Dagbok!$E152," ")</f>
        <v xml:space="preserve"> </v>
      </c>
      <c r="AM158" s="8" t="str">
        <f>IF(Dagbok!$F152=AM$2,Dagbok!$E152," ")</f>
        <v xml:space="preserve"> </v>
      </c>
      <c r="AN158" s="8" t="str">
        <f>IF(Dagbok!$G152=AM$2,Dagbok!$E152," ")</f>
        <v xml:space="preserve"> </v>
      </c>
    </row>
    <row r="159" spans="1:40" x14ac:dyDescent="0.25">
      <c r="A159" s="32">
        <f>IF(Dagbok!B153&gt;0,Dagbok!B153," ")</f>
        <v>151</v>
      </c>
      <c r="B159" s="32">
        <f>IF(Dagbok!C153&gt;0,Dagbok!C153," ")</f>
        <v>116</v>
      </c>
      <c r="C159" s="8" t="str">
        <f>IF(Dagbok!$F153=C$2,Dagbok!$E153," ")</f>
        <v xml:space="preserve"> </v>
      </c>
      <c r="D159" s="8" t="str">
        <f>IF(Dagbok!$G153=C$2,Dagbok!$E153," ")</f>
        <v xml:space="preserve"> </v>
      </c>
      <c r="E159" s="8" t="str">
        <f>IF(Dagbok!$F153=E$2,Dagbok!$E153," ")</f>
        <v xml:space="preserve"> </v>
      </c>
      <c r="F159" s="8" t="str">
        <f>IF(Dagbok!$G153=E$2,Dagbok!$E153," ")</f>
        <v xml:space="preserve"> </v>
      </c>
      <c r="G159" s="8" t="str">
        <f>IF(Dagbok!$F153=G$2,Dagbok!$E153," ")</f>
        <v xml:space="preserve"> </v>
      </c>
      <c r="H159" s="8" t="str">
        <f>IF(Dagbok!$G153=G$2,Dagbok!$E153," ")</f>
        <v xml:space="preserve"> </v>
      </c>
      <c r="I159" s="8" t="str">
        <f>IF(Dagbok!$F153=I$2,Dagbok!$E153," ")</f>
        <v xml:space="preserve"> </v>
      </c>
      <c r="J159" s="8" t="str">
        <f>IF(Dagbok!$G153=I$2,Dagbok!$E153," ")</f>
        <v xml:space="preserve"> </v>
      </c>
      <c r="K159" s="8" t="str">
        <f>IF(Dagbok!$F153=K$2,Dagbok!$E153," ")</f>
        <v xml:space="preserve"> </v>
      </c>
      <c r="L159" s="8" t="str">
        <f>IF(Dagbok!$G153=K$2,Dagbok!$E153," ")</f>
        <v xml:space="preserve"> </v>
      </c>
      <c r="M159" s="8" t="str">
        <f>IF(Dagbok!$F153=M$2,Dagbok!$E153," ")</f>
        <v xml:space="preserve"> </v>
      </c>
      <c r="N159" s="8" t="str">
        <f>IF(Dagbok!$G153=M$2,Dagbok!$E153," ")</f>
        <v xml:space="preserve"> </v>
      </c>
      <c r="O159" s="8" t="str">
        <f>IF(Dagbok!$F153=O$2,Dagbok!$E153," ")</f>
        <v xml:space="preserve"> </v>
      </c>
      <c r="P159" s="8" t="str">
        <f>IF(Dagbok!$G153=O$2,Dagbok!$E153," ")</f>
        <v xml:space="preserve"> </v>
      </c>
      <c r="Q159" s="8" t="str">
        <f>IF(Dagbok!$F153=Q$2,Dagbok!$E153," ")</f>
        <v xml:space="preserve"> </v>
      </c>
      <c r="R159" s="8" t="str">
        <f>IF(Dagbok!$G153=Q$2,Dagbok!$E153," ")</f>
        <v xml:space="preserve"> </v>
      </c>
      <c r="S159" s="8" t="str">
        <f>IF(Dagbok!$F153=S$2,Dagbok!$E153," ")</f>
        <v xml:space="preserve"> </v>
      </c>
      <c r="T159" s="8" t="str">
        <f>IF(Dagbok!$G153=S$2,Dagbok!$E153," ")</f>
        <v xml:space="preserve"> </v>
      </c>
      <c r="U159" s="8" t="str">
        <f>IF(Dagbok!$F153=U$2,Dagbok!$E153," ")</f>
        <v xml:space="preserve"> </v>
      </c>
      <c r="V159" s="8" t="str">
        <f>IF(Dagbok!$G153=U$2,Dagbok!$E153," ")</f>
        <v xml:space="preserve"> </v>
      </c>
      <c r="W159" s="8" t="str">
        <f>IF(Dagbok!$F153=W$2,Dagbok!$E153," ")</f>
        <v xml:space="preserve"> </v>
      </c>
      <c r="X159" s="8" t="str">
        <f>IF(Dagbok!$G153=W$2,Dagbok!$E153," ")</f>
        <v xml:space="preserve"> </v>
      </c>
      <c r="Y159" s="8" t="str">
        <f>IF(Dagbok!$F153=Y$2,Dagbok!$E153," ")</f>
        <v xml:space="preserve"> </v>
      </c>
      <c r="Z159" s="8" t="str">
        <f>IF(Dagbok!$G153=Y$2,Dagbok!$E153," ")</f>
        <v xml:space="preserve"> </v>
      </c>
      <c r="AA159" s="8" t="str">
        <f>IF(Dagbok!$F153=AA$2,Dagbok!$E153," ")</f>
        <v xml:space="preserve"> </v>
      </c>
      <c r="AB159" s="8" t="str">
        <f>IF(Dagbok!$G153=AA$2,Dagbok!$E153," ")</f>
        <v xml:space="preserve"> </v>
      </c>
      <c r="AC159" s="8" t="str">
        <f>IF(Dagbok!$F153=AC$2,Dagbok!$E153," ")</f>
        <v xml:space="preserve"> </v>
      </c>
      <c r="AD159" s="8" t="str">
        <f>IF(Dagbok!$G153=AC$2,Dagbok!$E153," ")</f>
        <v xml:space="preserve"> </v>
      </c>
      <c r="AE159" s="8" t="str">
        <f>IF(Dagbok!$F153=AE$2,Dagbok!$E153," ")</f>
        <v xml:space="preserve"> </v>
      </c>
      <c r="AF159" s="8" t="str">
        <f>IF(Dagbok!$G153=AE$2,Dagbok!$E153," ")</f>
        <v xml:space="preserve"> </v>
      </c>
      <c r="AG159" s="8" t="str">
        <f>IF(Dagbok!$F153=AG$2,Dagbok!$E153," ")</f>
        <v xml:space="preserve"> </v>
      </c>
      <c r="AH159" s="8" t="str">
        <f>IF(Dagbok!$G153=AG$2,Dagbok!$E153," ")</f>
        <v xml:space="preserve"> </v>
      </c>
      <c r="AI159" s="8" t="str">
        <f>IF(Dagbok!$F153=AI$2,Dagbok!$E153," ")</f>
        <v xml:space="preserve"> </v>
      </c>
      <c r="AJ159" s="8" t="str">
        <f>IF(Dagbok!$G153=AI$2,Dagbok!$E153," ")</f>
        <v xml:space="preserve"> </v>
      </c>
      <c r="AK159" s="8" t="str">
        <f>IF(Dagbok!$F153=AK$2,Dagbok!$E153," ")</f>
        <v xml:space="preserve"> </v>
      </c>
      <c r="AL159" s="8" t="str">
        <f>IF(Dagbok!$G153=AK$2,Dagbok!$E153," ")</f>
        <v xml:space="preserve"> </v>
      </c>
      <c r="AM159" s="8" t="str">
        <f>IF(Dagbok!$F153=AM$2,Dagbok!$E153," ")</f>
        <v xml:space="preserve"> </v>
      </c>
      <c r="AN159" s="8" t="str">
        <f>IF(Dagbok!$G153=AM$2,Dagbok!$E153," ")</f>
        <v xml:space="preserve"> </v>
      </c>
    </row>
    <row r="160" spans="1:40" x14ac:dyDescent="0.25">
      <c r="A160" s="32">
        <f>IF(Dagbok!B154&gt;0,Dagbok!B154," ")</f>
        <v>152</v>
      </c>
      <c r="B160" s="32">
        <f>IF(Dagbok!C154&gt;0,Dagbok!C154," ")</f>
        <v>117</v>
      </c>
      <c r="C160" s="8" t="str">
        <f>IF(Dagbok!$F154=C$2,Dagbok!$E154," ")</f>
        <v xml:space="preserve"> </v>
      </c>
      <c r="D160" s="8" t="str">
        <f>IF(Dagbok!$G154=C$2,Dagbok!$E154," ")</f>
        <v xml:space="preserve"> </v>
      </c>
      <c r="E160" s="8" t="str">
        <f>IF(Dagbok!$F154=E$2,Dagbok!$E154," ")</f>
        <v xml:space="preserve"> </v>
      </c>
      <c r="F160" s="8" t="str">
        <f>IF(Dagbok!$G154=E$2,Dagbok!$E154," ")</f>
        <v xml:space="preserve"> </v>
      </c>
      <c r="G160" s="8" t="str">
        <f>IF(Dagbok!$F154=G$2,Dagbok!$E154," ")</f>
        <v xml:space="preserve"> </v>
      </c>
      <c r="H160" s="8" t="str">
        <f>IF(Dagbok!$G154=G$2,Dagbok!$E154," ")</f>
        <v xml:space="preserve"> </v>
      </c>
      <c r="I160" s="8" t="str">
        <f>IF(Dagbok!$F154=I$2,Dagbok!$E154," ")</f>
        <v xml:space="preserve"> </v>
      </c>
      <c r="J160" s="8" t="str">
        <f>IF(Dagbok!$G154=I$2,Dagbok!$E154," ")</f>
        <v xml:space="preserve"> </v>
      </c>
      <c r="K160" s="8" t="str">
        <f>IF(Dagbok!$F154=K$2,Dagbok!$E154," ")</f>
        <v xml:space="preserve"> </v>
      </c>
      <c r="L160" s="8" t="str">
        <f>IF(Dagbok!$G154=K$2,Dagbok!$E154," ")</f>
        <v xml:space="preserve"> </v>
      </c>
      <c r="M160" s="8" t="str">
        <f>IF(Dagbok!$F154=M$2,Dagbok!$E154," ")</f>
        <v xml:space="preserve"> </v>
      </c>
      <c r="N160" s="8" t="str">
        <f>IF(Dagbok!$G154=M$2,Dagbok!$E154," ")</f>
        <v xml:space="preserve"> </v>
      </c>
      <c r="O160" s="8" t="str">
        <f>IF(Dagbok!$F154=O$2,Dagbok!$E154," ")</f>
        <v xml:space="preserve"> </v>
      </c>
      <c r="P160" s="8" t="str">
        <f>IF(Dagbok!$G154=O$2,Dagbok!$E154," ")</f>
        <v xml:space="preserve"> </v>
      </c>
      <c r="Q160" s="8" t="str">
        <f>IF(Dagbok!$F154=Q$2,Dagbok!$E154," ")</f>
        <v xml:space="preserve"> </v>
      </c>
      <c r="R160" s="8" t="str">
        <f>IF(Dagbok!$G154=Q$2,Dagbok!$E154," ")</f>
        <v xml:space="preserve"> </v>
      </c>
      <c r="S160" s="8" t="str">
        <f>IF(Dagbok!$F154=S$2,Dagbok!$E154," ")</f>
        <v xml:space="preserve"> </v>
      </c>
      <c r="T160" s="8" t="str">
        <f>IF(Dagbok!$G154=S$2,Dagbok!$E154," ")</f>
        <v xml:space="preserve"> </v>
      </c>
      <c r="U160" s="8" t="str">
        <f>IF(Dagbok!$F154=U$2,Dagbok!$E154," ")</f>
        <v xml:space="preserve"> </v>
      </c>
      <c r="V160" s="8" t="str">
        <f>IF(Dagbok!$G154=U$2,Dagbok!$E154," ")</f>
        <v xml:space="preserve"> </v>
      </c>
      <c r="W160" s="8" t="str">
        <f>IF(Dagbok!$F154=W$2,Dagbok!$E154," ")</f>
        <v xml:space="preserve"> </v>
      </c>
      <c r="X160" s="8" t="str">
        <f>IF(Dagbok!$G154=W$2,Dagbok!$E154," ")</f>
        <v xml:space="preserve"> </v>
      </c>
      <c r="Y160" s="8" t="str">
        <f>IF(Dagbok!$F154=Y$2,Dagbok!$E154," ")</f>
        <v xml:space="preserve"> </v>
      </c>
      <c r="Z160" s="8" t="str">
        <f>IF(Dagbok!$G154=Y$2,Dagbok!$E154," ")</f>
        <v xml:space="preserve"> </v>
      </c>
      <c r="AA160" s="8" t="str">
        <f>IF(Dagbok!$F154=AA$2,Dagbok!$E154," ")</f>
        <v xml:space="preserve"> </v>
      </c>
      <c r="AB160" s="8" t="str">
        <f>IF(Dagbok!$G154=AA$2,Dagbok!$E154," ")</f>
        <v xml:space="preserve"> </v>
      </c>
      <c r="AC160" s="8" t="str">
        <f>IF(Dagbok!$F154=AC$2,Dagbok!$E154," ")</f>
        <v xml:space="preserve"> </v>
      </c>
      <c r="AD160" s="8" t="str">
        <f>IF(Dagbok!$G154=AC$2,Dagbok!$E154," ")</f>
        <v xml:space="preserve"> </v>
      </c>
      <c r="AE160" s="8" t="str">
        <f>IF(Dagbok!$F154=AE$2,Dagbok!$E154," ")</f>
        <v xml:space="preserve"> </v>
      </c>
      <c r="AF160" s="8" t="str">
        <f>IF(Dagbok!$G154=AE$2,Dagbok!$E154," ")</f>
        <v xml:space="preserve"> </v>
      </c>
      <c r="AG160" s="8" t="str">
        <f>IF(Dagbok!$F154=AG$2,Dagbok!$E154," ")</f>
        <v xml:space="preserve"> </v>
      </c>
      <c r="AH160" s="8" t="str">
        <f>IF(Dagbok!$G154=AG$2,Dagbok!$E154," ")</f>
        <v xml:space="preserve"> </v>
      </c>
      <c r="AI160" s="8" t="str">
        <f>IF(Dagbok!$F154=AI$2,Dagbok!$E154," ")</f>
        <v xml:space="preserve"> </v>
      </c>
      <c r="AJ160" s="8" t="str">
        <f>IF(Dagbok!$G154=AI$2,Dagbok!$E154," ")</f>
        <v xml:space="preserve"> </v>
      </c>
      <c r="AK160" s="8" t="str">
        <f>IF(Dagbok!$F154=AK$2,Dagbok!$E154," ")</f>
        <v xml:space="preserve"> </v>
      </c>
      <c r="AL160" s="8" t="str">
        <f>IF(Dagbok!$G154=AK$2,Dagbok!$E154," ")</f>
        <v xml:space="preserve"> </v>
      </c>
      <c r="AM160" s="8" t="str">
        <f>IF(Dagbok!$F154=AM$2,Dagbok!$E154," ")</f>
        <v xml:space="preserve"> </v>
      </c>
      <c r="AN160" s="8" t="str">
        <f>IF(Dagbok!$G154=AM$2,Dagbok!$E154," ")</f>
        <v xml:space="preserve"> </v>
      </c>
    </row>
    <row r="161" spans="1:40" x14ac:dyDescent="0.25">
      <c r="A161" s="32">
        <f>IF(Dagbok!B155&gt;0,Dagbok!B155," ")</f>
        <v>153</v>
      </c>
      <c r="B161" s="32">
        <f>IF(Dagbok!C155&gt;0,Dagbok!C155," ")</f>
        <v>118</v>
      </c>
      <c r="C161" s="8" t="str">
        <f>IF(Dagbok!$F155=C$2,Dagbok!$E155," ")</f>
        <v xml:space="preserve"> </v>
      </c>
      <c r="D161" s="8" t="str">
        <f>IF(Dagbok!$G155=C$2,Dagbok!$E155," ")</f>
        <v xml:space="preserve"> </v>
      </c>
      <c r="E161" s="8" t="str">
        <f>IF(Dagbok!$F155=E$2,Dagbok!$E155," ")</f>
        <v xml:space="preserve"> </v>
      </c>
      <c r="F161" s="8" t="str">
        <f>IF(Dagbok!$G155=E$2,Dagbok!$E155," ")</f>
        <v xml:space="preserve"> </v>
      </c>
      <c r="G161" s="8" t="str">
        <f>IF(Dagbok!$F155=G$2,Dagbok!$E155," ")</f>
        <v xml:space="preserve"> </v>
      </c>
      <c r="H161" s="8" t="str">
        <f>IF(Dagbok!$G155=G$2,Dagbok!$E155," ")</f>
        <v xml:space="preserve"> </v>
      </c>
      <c r="I161" s="8" t="str">
        <f>IF(Dagbok!$F155=I$2,Dagbok!$E155," ")</f>
        <v xml:space="preserve"> </v>
      </c>
      <c r="J161" s="8" t="str">
        <f>IF(Dagbok!$G155=I$2,Dagbok!$E155," ")</f>
        <v xml:space="preserve"> </v>
      </c>
      <c r="K161" s="8" t="str">
        <f>IF(Dagbok!$F155=K$2,Dagbok!$E155," ")</f>
        <v xml:space="preserve"> </v>
      </c>
      <c r="L161" s="8" t="str">
        <f>IF(Dagbok!$G155=K$2,Dagbok!$E155," ")</f>
        <v xml:space="preserve"> </v>
      </c>
      <c r="M161" s="8" t="str">
        <f>IF(Dagbok!$F155=M$2,Dagbok!$E155," ")</f>
        <v xml:space="preserve"> </v>
      </c>
      <c r="N161" s="8" t="str">
        <f>IF(Dagbok!$G155=M$2,Dagbok!$E155," ")</f>
        <v xml:space="preserve"> </v>
      </c>
      <c r="O161" s="8" t="str">
        <f>IF(Dagbok!$F155=O$2,Dagbok!$E155," ")</f>
        <v xml:space="preserve"> </v>
      </c>
      <c r="P161" s="8" t="str">
        <f>IF(Dagbok!$G155=O$2,Dagbok!$E155," ")</f>
        <v xml:space="preserve"> </v>
      </c>
      <c r="Q161" s="8" t="str">
        <f>IF(Dagbok!$F155=Q$2,Dagbok!$E155," ")</f>
        <v xml:space="preserve"> </v>
      </c>
      <c r="R161" s="8" t="str">
        <f>IF(Dagbok!$G155=Q$2,Dagbok!$E155," ")</f>
        <v xml:space="preserve"> </v>
      </c>
      <c r="S161" s="8" t="str">
        <f>IF(Dagbok!$F155=S$2,Dagbok!$E155," ")</f>
        <v xml:space="preserve"> </v>
      </c>
      <c r="T161" s="8" t="str">
        <f>IF(Dagbok!$G155=S$2,Dagbok!$E155," ")</f>
        <v xml:space="preserve"> </v>
      </c>
      <c r="U161" s="8" t="str">
        <f>IF(Dagbok!$F155=U$2,Dagbok!$E155," ")</f>
        <v xml:space="preserve"> </v>
      </c>
      <c r="V161" s="8" t="str">
        <f>IF(Dagbok!$G155=U$2,Dagbok!$E155," ")</f>
        <v xml:space="preserve"> </v>
      </c>
      <c r="W161" s="8" t="str">
        <f>IF(Dagbok!$F155=W$2,Dagbok!$E155," ")</f>
        <v xml:space="preserve"> </v>
      </c>
      <c r="X161" s="8" t="str">
        <f>IF(Dagbok!$G155=W$2,Dagbok!$E155," ")</f>
        <v xml:space="preserve"> </v>
      </c>
      <c r="Y161" s="8" t="str">
        <f>IF(Dagbok!$F155=Y$2,Dagbok!$E155," ")</f>
        <v xml:space="preserve"> </v>
      </c>
      <c r="Z161" s="8" t="str">
        <f>IF(Dagbok!$G155=Y$2,Dagbok!$E155," ")</f>
        <v xml:space="preserve"> </v>
      </c>
      <c r="AA161" s="8" t="str">
        <f>IF(Dagbok!$F155=AA$2,Dagbok!$E155," ")</f>
        <v xml:space="preserve"> </v>
      </c>
      <c r="AB161" s="8" t="str">
        <f>IF(Dagbok!$G155=AA$2,Dagbok!$E155," ")</f>
        <v xml:space="preserve"> </v>
      </c>
      <c r="AC161" s="8" t="str">
        <f>IF(Dagbok!$F155=AC$2,Dagbok!$E155," ")</f>
        <v xml:space="preserve"> </v>
      </c>
      <c r="AD161" s="8" t="str">
        <f>IF(Dagbok!$G155=AC$2,Dagbok!$E155," ")</f>
        <v xml:space="preserve"> </v>
      </c>
      <c r="AE161" s="8" t="str">
        <f>IF(Dagbok!$F155=AE$2,Dagbok!$E155," ")</f>
        <v xml:space="preserve"> </v>
      </c>
      <c r="AF161" s="8" t="str">
        <f>IF(Dagbok!$G155=AE$2,Dagbok!$E155," ")</f>
        <v xml:space="preserve"> </v>
      </c>
      <c r="AG161" s="8" t="str">
        <f>IF(Dagbok!$F155=AG$2,Dagbok!$E155," ")</f>
        <v xml:space="preserve"> </v>
      </c>
      <c r="AH161" s="8" t="str">
        <f>IF(Dagbok!$G155=AG$2,Dagbok!$E155," ")</f>
        <v xml:space="preserve"> </v>
      </c>
      <c r="AI161" s="8" t="str">
        <f>IF(Dagbok!$F155=AI$2,Dagbok!$E155," ")</f>
        <v xml:space="preserve"> </v>
      </c>
      <c r="AJ161" s="8" t="str">
        <f>IF(Dagbok!$G155=AI$2,Dagbok!$E155," ")</f>
        <v xml:space="preserve"> </v>
      </c>
      <c r="AK161" s="8" t="str">
        <f>IF(Dagbok!$F155=AK$2,Dagbok!$E155," ")</f>
        <v xml:space="preserve"> </v>
      </c>
      <c r="AL161" s="8" t="str">
        <f>IF(Dagbok!$G155=AK$2,Dagbok!$E155," ")</f>
        <v xml:space="preserve"> </v>
      </c>
      <c r="AM161" s="8" t="str">
        <f>IF(Dagbok!$F155=AM$2,Dagbok!$E155," ")</f>
        <v xml:space="preserve"> </v>
      </c>
      <c r="AN161" s="8" t="str">
        <f>IF(Dagbok!$G155=AM$2,Dagbok!$E155," ")</f>
        <v xml:space="preserve"> </v>
      </c>
    </row>
    <row r="162" spans="1:40" x14ac:dyDescent="0.25">
      <c r="A162" s="32">
        <f>IF(Dagbok!B156&gt;0,Dagbok!B156," ")</f>
        <v>154</v>
      </c>
      <c r="B162" s="32">
        <f>IF(Dagbok!C156&gt;0,Dagbok!C156," ")</f>
        <v>119</v>
      </c>
      <c r="C162" s="8" t="str">
        <f>IF(Dagbok!$F156=C$2,Dagbok!$E156," ")</f>
        <v xml:space="preserve"> </v>
      </c>
      <c r="D162" s="8" t="str">
        <f>IF(Dagbok!$G156=C$2,Dagbok!$E156," ")</f>
        <v xml:space="preserve"> </v>
      </c>
      <c r="E162" s="8" t="str">
        <f>IF(Dagbok!$F156=E$2,Dagbok!$E156," ")</f>
        <v xml:space="preserve"> </v>
      </c>
      <c r="F162" s="8" t="str">
        <f>IF(Dagbok!$G156=E$2,Dagbok!$E156," ")</f>
        <v xml:space="preserve"> </v>
      </c>
      <c r="G162" s="8" t="str">
        <f>IF(Dagbok!$F156=G$2,Dagbok!$E156," ")</f>
        <v xml:space="preserve"> </v>
      </c>
      <c r="H162" s="8" t="str">
        <f>IF(Dagbok!$G156=G$2,Dagbok!$E156," ")</f>
        <v xml:space="preserve"> </v>
      </c>
      <c r="I162" s="8" t="str">
        <f>IF(Dagbok!$F156=I$2,Dagbok!$E156," ")</f>
        <v xml:space="preserve"> </v>
      </c>
      <c r="J162" s="8" t="str">
        <f>IF(Dagbok!$G156=I$2,Dagbok!$E156," ")</f>
        <v xml:space="preserve"> </v>
      </c>
      <c r="K162" s="8" t="str">
        <f>IF(Dagbok!$F156=K$2,Dagbok!$E156," ")</f>
        <v xml:space="preserve"> </v>
      </c>
      <c r="L162" s="8" t="str">
        <f>IF(Dagbok!$G156=K$2,Dagbok!$E156," ")</f>
        <v xml:space="preserve"> </v>
      </c>
      <c r="M162" s="8" t="str">
        <f>IF(Dagbok!$F156=M$2,Dagbok!$E156," ")</f>
        <v xml:space="preserve"> </v>
      </c>
      <c r="N162" s="8" t="str">
        <f>IF(Dagbok!$G156=M$2,Dagbok!$E156," ")</f>
        <v xml:space="preserve"> </v>
      </c>
      <c r="O162" s="8" t="str">
        <f>IF(Dagbok!$F156=O$2,Dagbok!$E156," ")</f>
        <v xml:space="preserve"> </v>
      </c>
      <c r="P162" s="8" t="str">
        <f>IF(Dagbok!$G156=O$2,Dagbok!$E156," ")</f>
        <v xml:space="preserve"> </v>
      </c>
      <c r="Q162" s="8" t="str">
        <f>IF(Dagbok!$F156=Q$2,Dagbok!$E156," ")</f>
        <v xml:space="preserve"> </v>
      </c>
      <c r="R162" s="8" t="str">
        <f>IF(Dagbok!$G156=Q$2,Dagbok!$E156," ")</f>
        <v xml:space="preserve"> </v>
      </c>
      <c r="S162" s="8" t="str">
        <f>IF(Dagbok!$F156=S$2,Dagbok!$E156," ")</f>
        <v xml:space="preserve"> </v>
      </c>
      <c r="T162" s="8" t="str">
        <f>IF(Dagbok!$G156=S$2,Dagbok!$E156," ")</f>
        <v xml:space="preserve"> </v>
      </c>
      <c r="U162" s="8" t="str">
        <f>IF(Dagbok!$F156=U$2,Dagbok!$E156," ")</f>
        <v xml:space="preserve"> </v>
      </c>
      <c r="V162" s="8" t="str">
        <f>IF(Dagbok!$G156=U$2,Dagbok!$E156," ")</f>
        <v xml:space="preserve"> </v>
      </c>
      <c r="W162" s="8" t="str">
        <f>IF(Dagbok!$F156=W$2,Dagbok!$E156," ")</f>
        <v xml:space="preserve"> </v>
      </c>
      <c r="X162" s="8" t="str">
        <f>IF(Dagbok!$G156=W$2,Dagbok!$E156," ")</f>
        <v xml:space="preserve"> </v>
      </c>
      <c r="Y162" s="8" t="str">
        <f>IF(Dagbok!$F156=Y$2,Dagbok!$E156," ")</f>
        <v xml:space="preserve"> </v>
      </c>
      <c r="Z162" s="8" t="str">
        <f>IF(Dagbok!$G156=Y$2,Dagbok!$E156," ")</f>
        <v xml:space="preserve"> </v>
      </c>
      <c r="AA162" s="8" t="str">
        <f>IF(Dagbok!$F156=AA$2,Dagbok!$E156," ")</f>
        <v xml:space="preserve"> </v>
      </c>
      <c r="AB162" s="8" t="str">
        <f>IF(Dagbok!$G156=AA$2,Dagbok!$E156," ")</f>
        <v xml:space="preserve"> </v>
      </c>
      <c r="AC162" s="8" t="str">
        <f>IF(Dagbok!$F156=AC$2,Dagbok!$E156," ")</f>
        <v xml:space="preserve"> </v>
      </c>
      <c r="AD162" s="8" t="str">
        <f>IF(Dagbok!$G156=AC$2,Dagbok!$E156," ")</f>
        <v xml:space="preserve"> </v>
      </c>
      <c r="AE162" s="8" t="str">
        <f>IF(Dagbok!$F156=AE$2,Dagbok!$E156," ")</f>
        <v xml:space="preserve"> </v>
      </c>
      <c r="AF162" s="8" t="str">
        <f>IF(Dagbok!$G156=AE$2,Dagbok!$E156," ")</f>
        <v xml:space="preserve"> </v>
      </c>
      <c r="AG162" s="8" t="str">
        <f>IF(Dagbok!$F156=AG$2,Dagbok!$E156," ")</f>
        <v xml:space="preserve"> </v>
      </c>
      <c r="AH162" s="8" t="str">
        <f>IF(Dagbok!$G156=AG$2,Dagbok!$E156," ")</f>
        <v xml:space="preserve"> </v>
      </c>
      <c r="AI162" s="8" t="str">
        <f>IF(Dagbok!$F156=AI$2,Dagbok!$E156," ")</f>
        <v xml:space="preserve"> </v>
      </c>
      <c r="AJ162" s="8" t="str">
        <f>IF(Dagbok!$G156=AI$2,Dagbok!$E156," ")</f>
        <v xml:space="preserve"> </v>
      </c>
      <c r="AK162" s="8" t="str">
        <f>IF(Dagbok!$F156=AK$2,Dagbok!$E156," ")</f>
        <v xml:space="preserve"> </v>
      </c>
      <c r="AL162" s="8" t="str">
        <f>IF(Dagbok!$G156=AK$2,Dagbok!$E156," ")</f>
        <v xml:space="preserve"> </v>
      </c>
      <c r="AM162" s="8" t="str">
        <f>IF(Dagbok!$F156=AM$2,Dagbok!$E156," ")</f>
        <v xml:space="preserve"> </v>
      </c>
      <c r="AN162" s="8" t="str">
        <f>IF(Dagbok!$G156=AM$2,Dagbok!$E156," ")</f>
        <v xml:space="preserve"> </v>
      </c>
    </row>
    <row r="163" spans="1:40" x14ac:dyDescent="0.25">
      <c r="A163" s="32">
        <f>IF(Dagbok!B157&gt;0,Dagbok!B157," ")</f>
        <v>155</v>
      </c>
      <c r="B163" s="32">
        <f>IF(Dagbok!C157&gt;0,Dagbok!C157," ")</f>
        <v>120</v>
      </c>
      <c r="C163" s="8" t="str">
        <f>IF(Dagbok!$F157=C$2,Dagbok!$E157," ")</f>
        <v xml:space="preserve"> </v>
      </c>
      <c r="D163" s="8" t="str">
        <f>IF(Dagbok!$G157=C$2,Dagbok!$E157," ")</f>
        <v xml:space="preserve"> </v>
      </c>
      <c r="E163" s="8" t="str">
        <f>IF(Dagbok!$F157=E$2,Dagbok!$E157," ")</f>
        <v xml:space="preserve"> </v>
      </c>
      <c r="F163" s="8" t="str">
        <f>IF(Dagbok!$G157=E$2,Dagbok!$E157," ")</f>
        <v xml:space="preserve"> </v>
      </c>
      <c r="G163" s="8" t="str">
        <f>IF(Dagbok!$F157=G$2,Dagbok!$E157," ")</f>
        <v xml:space="preserve"> </v>
      </c>
      <c r="H163" s="8" t="str">
        <f>IF(Dagbok!$G157=G$2,Dagbok!$E157," ")</f>
        <v xml:space="preserve"> </v>
      </c>
      <c r="I163" s="8" t="str">
        <f>IF(Dagbok!$F157=I$2,Dagbok!$E157," ")</f>
        <v xml:space="preserve"> </v>
      </c>
      <c r="J163" s="8" t="str">
        <f>IF(Dagbok!$G157=I$2,Dagbok!$E157," ")</f>
        <v xml:space="preserve"> </v>
      </c>
      <c r="K163" s="8" t="str">
        <f>IF(Dagbok!$F157=K$2,Dagbok!$E157," ")</f>
        <v xml:space="preserve"> </v>
      </c>
      <c r="L163" s="8" t="str">
        <f>IF(Dagbok!$G157=K$2,Dagbok!$E157," ")</f>
        <v xml:space="preserve"> </v>
      </c>
      <c r="M163" s="8" t="str">
        <f>IF(Dagbok!$F157=M$2,Dagbok!$E157," ")</f>
        <v xml:space="preserve"> </v>
      </c>
      <c r="N163" s="8" t="str">
        <f>IF(Dagbok!$G157=M$2,Dagbok!$E157," ")</f>
        <v xml:space="preserve"> </v>
      </c>
      <c r="O163" s="8" t="str">
        <f>IF(Dagbok!$F157=O$2,Dagbok!$E157," ")</f>
        <v xml:space="preserve"> </v>
      </c>
      <c r="P163" s="8" t="str">
        <f>IF(Dagbok!$G157=O$2,Dagbok!$E157," ")</f>
        <v xml:space="preserve"> </v>
      </c>
      <c r="Q163" s="8" t="str">
        <f>IF(Dagbok!$F157=Q$2,Dagbok!$E157," ")</f>
        <v xml:space="preserve"> </v>
      </c>
      <c r="R163" s="8" t="str">
        <f>IF(Dagbok!$G157=Q$2,Dagbok!$E157," ")</f>
        <v xml:space="preserve"> </v>
      </c>
      <c r="S163" s="8" t="str">
        <f>IF(Dagbok!$F157=S$2,Dagbok!$E157," ")</f>
        <v xml:space="preserve"> </v>
      </c>
      <c r="T163" s="8" t="str">
        <f>IF(Dagbok!$G157=S$2,Dagbok!$E157," ")</f>
        <v xml:space="preserve"> </v>
      </c>
      <c r="U163" s="8" t="str">
        <f>IF(Dagbok!$F157=U$2,Dagbok!$E157," ")</f>
        <v xml:space="preserve"> </v>
      </c>
      <c r="V163" s="8" t="str">
        <f>IF(Dagbok!$G157=U$2,Dagbok!$E157," ")</f>
        <v xml:space="preserve"> </v>
      </c>
      <c r="W163" s="8" t="str">
        <f>IF(Dagbok!$F157=W$2,Dagbok!$E157," ")</f>
        <v xml:space="preserve"> </v>
      </c>
      <c r="X163" s="8" t="str">
        <f>IF(Dagbok!$G157=W$2,Dagbok!$E157," ")</f>
        <v xml:space="preserve"> </v>
      </c>
      <c r="Y163" s="8" t="str">
        <f>IF(Dagbok!$F157=Y$2,Dagbok!$E157," ")</f>
        <v xml:space="preserve"> </v>
      </c>
      <c r="Z163" s="8" t="str">
        <f>IF(Dagbok!$G157=Y$2,Dagbok!$E157," ")</f>
        <v xml:space="preserve"> </v>
      </c>
      <c r="AA163" s="8" t="str">
        <f>IF(Dagbok!$F157=AA$2,Dagbok!$E157," ")</f>
        <v xml:space="preserve"> </v>
      </c>
      <c r="AB163" s="8" t="str">
        <f>IF(Dagbok!$G157=AA$2,Dagbok!$E157," ")</f>
        <v xml:space="preserve"> </v>
      </c>
      <c r="AC163" s="8" t="str">
        <f>IF(Dagbok!$F157=AC$2,Dagbok!$E157," ")</f>
        <v xml:space="preserve"> </v>
      </c>
      <c r="AD163" s="8" t="str">
        <f>IF(Dagbok!$G157=AC$2,Dagbok!$E157," ")</f>
        <v xml:space="preserve"> </v>
      </c>
      <c r="AE163" s="8" t="str">
        <f>IF(Dagbok!$F157=AE$2,Dagbok!$E157," ")</f>
        <v xml:space="preserve"> </v>
      </c>
      <c r="AF163" s="8" t="str">
        <f>IF(Dagbok!$G157=AE$2,Dagbok!$E157," ")</f>
        <v xml:space="preserve"> </v>
      </c>
      <c r="AG163" s="8" t="str">
        <f>IF(Dagbok!$F157=AG$2,Dagbok!$E157," ")</f>
        <v xml:space="preserve"> </v>
      </c>
      <c r="AH163" s="8" t="str">
        <f>IF(Dagbok!$G157=AG$2,Dagbok!$E157," ")</f>
        <v xml:space="preserve"> </v>
      </c>
      <c r="AI163" s="8" t="str">
        <f>IF(Dagbok!$F157=AI$2,Dagbok!$E157," ")</f>
        <v xml:space="preserve"> </v>
      </c>
      <c r="AJ163" s="8" t="str">
        <f>IF(Dagbok!$G157=AI$2,Dagbok!$E157," ")</f>
        <v xml:space="preserve"> </v>
      </c>
      <c r="AK163" s="8" t="str">
        <f>IF(Dagbok!$F157=AK$2,Dagbok!$E157," ")</f>
        <v xml:space="preserve"> </v>
      </c>
      <c r="AL163" s="8" t="str">
        <f>IF(Dagbok!$G157=AK$2,Dagbok!$E157," ")</f>
        <v xml:space="preserve"> </v>
      </c>
      <c r="AM163" s="8" t="str">
        <f>IF(Dagbok!$F157=AM$2,Dagbok!$E157," ")</f>
        <v xml:space="preserve"> </v>
      </c>
      <c r="AN163" s="8" t="str">
        <f>IF(Dagbok!$G157=AM$2,Dagbok!$E157," ")</f>
        <v xml:space="preserve"> </v>
      </c>
    </row>
    <row r="164" spans="1:40" x14ac:dyDescent="0.25">
      <c r="A164" s="32">
        <f>IF(Dagbok!B158&gt;0,Dagbok!B158," ")</f>
        <v>156</v>
      </c>
      <c r="B164" s="32">
        <f>IF(Dagbok!C158&gt;0,Dagbok!C158," ")</f>
        <v>121</v>
      </c>
      <c r="C164" s="8" t="str">
        <f>IF(Dagbok!$F158=C$2,Dagbok!$E158," ")</f>
        <v xml:space="preserve"> </v>
      </c>
      <c r="D164" s="8" t="str">
        <f>IF(Dagbok!$G158=C$2,Dagbok!$E158," ")</f>
        <v xml:space="preserve"> </v>
      </c>
      <c r="E164" s="8" t="str">
        <f>IF(Dagbok!$F158=E$2,Dagbok!$E158," ")</f>
        <v xml:space="preserve"> </v>
      </c>
      <c r="F164" s="8" t="str">
        <f>IF(Dagbok!$G158=E$2,Dagbok!$E158," ")</f>
        <v xml:space="preserve"> </v>
      </c>
      <c r="G164" s="8" t="str">
        <f>IF(Dagbok!$F158=G$2,Dagbok!$E158," ")</f>
        <v xml:space="preserve"> </v>
      </c>
      <c r="H164" s="8" t="str">
        <f>IF(Dagbok!$G158=G$2,Dagbok!$E158," ")</f>
        <v xml:space="preserve"> </v>
      </c>
      <c r="I164" s="8" t="str">
        <f>IF(Dagbok!$F158=I$2,Dagbok!$E158," ")</f>
        <v xml:space="preserve"> </v>
      </c>
      <c r="J164" s="8" t="str">
        <f>IF(Dagbok!$G158=I$2,Dagbok!$E158," ")</f>
        <v xml:space="preserve"> </v>
      </c>
      <c r="K164" s="8" t="str">
        <f>IF(Dagbok!$F158=K$2,Dagbok!$E158," ")</f>
        <v xml:space="preserve"> </v>
      </c>
      <c r="L164" s="8" t="str">
        <f>IF(Dagbok!$G158=K$2,Dagbok!$E158," ")</f>
        <v xml:space="preserve"> </v>
      </c>
      <c r="M164" s="8" t="str">
        <f>IF(Dagbok!$F158=M$2,Dagbok!$E158," ")</f>
        <v xml:space="preserve"> </v>
      </c>
      <c r="N164" s="8" t="str">
        <f>IF(Dagbok!$G158=M$2,Dagbok!$E158," ")</f>
        <v xml:space="preserve"> </v>
      </c>
      <c r="O164" s="8" t="str">
        <f>IF(Dagbok!$F158=O$2,Dagbok!$E158," ")</f>
        <v xml:space="preserve"> </v>
      </c>
      <c r="P164" s="8" t="str">
        <f>IF(Dagbok!$G158=O$2,Dagbok!$E158," ")</f>
        <v xml:space="preserve"> </v>
      </c>
      <c r="Q164" s="8" t="str">
        <f>IF(Dagbok!$F158=Q$2,Dagbok!$E158," ")</f>
        <v xml:space="preserve"> </v>
      </c>
      <c r="R164" s="8" t="str">
        <f>IF(Dagbok!$G158=Q$2,Dagbok!$E158," ")</f>
        <v xml:space="preserve"> </v>
      </c>
      <c r="S164" s="8" t="str">
        <f>IF(Dagbok!$F158=S$2,Dagbok!$E158," ")</f>
        <v xml:space="preserve"> </v>
      </c>
      <c r="T164" s="8" t="str">
        <f>IF(Dagbok!$G158=S$2,Dagbok!$E158," ")</f>
        <v xml:space="preserve"> </v>
      </c>
      <c r="U164" s="8" t="str">
        <f>IF(Dagbok!$F158=U$2,Dagbok!$E158," ")</f>
        <v xml:space="preserve"> </v>
      </c>
      <c r="V164" s="8" t="str">
        <f>IF(Dagbok!$G158=U$2,Dagbok!$E158," ")</f>
        <v xml:space="preserve"> </v>
      </c>
      <c r="W164" s="8" t="str">
        <f>IF(Dagbok!$F158=W$2,Dagbok!$E158," ")</f>
        <v xml:space="preserve"> </v>
      </c>
      <c r="X164" s="8" t="str">
        <f>IF(Dagbok!$G158=W$2,Dagbok!$E158," ")</f>
        <v xml:space="preserve"> </v>
      </c>
      <c r="Y164" s="8" t="str">
        <f>IF(Dagbok!$F158=Y$2,Dagbok!$E158," ")</f>
        <v xml:space="preserve"> </v>
      </c>
      <c r="Z164" s="8" t="str">
        <f>IF(Dagbok!$G158=Y$2,Dagbok!$E158," ")</f>
        <v xml:space="preserve"> </v>
      </c>
      <c r="AA164" s="8" t="str">
        <f>IF(Dagbok!$F158=AA$2,Dagbok!$E158," ")</f>
        <v xml:space="preserve"> </v>
      </c>
      <c r="AB164" s="8" t="str">
        <f>IF(Dagbok!$G158=AA$2,Dagbok!$E158," ")</f>
        <v xml:space="preserve"> </v>
      </c>
      <c r="AC164" s="8" t="str">
        <f>IF(Dagbok!$F158=AC$2,Dagbok!$E158," ")</f>
        <v xml:space="preserve"> </v>
      </c>
      <c r="AD164" s="8" t="str">
        <f>IF(Dagbok!$G158=AC$2,Dagbok!$E158," ")</f>
        <v xml:space="preserve"> </v>
      </c>
      <c r="AE164" s="8" t="str">
        <f>IF(Dagbok!$F158=AE$2,Dagbok!$E158," ")</f>
        <v xml:space="preserve"> </v>
      </c>
      <c r="AF164" s="8" t="str">
        <f>IF(Dagbok!$G158=AE$2,Dagbok!$E158," ")</f>
        <v xml:space="preserve"> </v>
      </c>
      <c r="AG164" s="8" t="str">
        <f>IF(Dagbok!$F158=AG$2,Dagbok!$E158," ")</f>
        <v xml:space="preserve"> </v>
      </c>
      <c r="AH164" s="8" t="str">
        <f>IF(Dagbok!$G158=AG$2,Dagbok!$E158," ")</f>
        <v xml:space="preserve"> </v>
      </c>
      <c r="AI164" s="8" t="str">
        <f>IF(Dagbok!$F158=AI$2,Dagbok!$E158," ")</f>
        <v xml:space="preserve"> </v>
      </c>
      <c r="AJ164" s="8" t="str">
        <f>IF(Dagbok!$G158=AI$2,Dagbok!$E158," ")</f>
        <v xml:space="preserve"> </v>
      </c>
      <c r="AK164" s="8" t="str">
        <f>IF(Dagbok!$F158=AK$2,Dagbok!$E158," ")</f>
        <v xml:space="preserve"> </v>
      </c>
      <c r="AL164" s="8" t="str">
        <f>IF(Dagbok!$G158=AK$2,Dagbok!$E158," ")</f>
        <v xml:space="preserve"> </v>
      </c>
      <c r="AM164" s="8" t="str">
        <f>IF(Dagbok!$F158=AM$2,Dagbok!$E158," ")</f>
        <v xml:space="preserve"> </v>
      </c>
      <c r="AN164" s="8" t="str">
        <f>IF(Dagbok!$G158=AM$2,Dagbok!$E158," ")</f>
        <v xml:space="preserve"> </v>
      </c>
    </row>
    <row r="165" spans="1:40" x14ac:dyDescent="0.25">
      <c r="A165" s="32">
        <f>IF(Dagbok!B159&gt;0,Dagbok!B159," ")</f>
        <v>157</v>
      </c>
      <c r="B165" s="32">
        <f>IF(Dagbok!C159&gt;0,Dagbok!C159," ")</f>
        <v>122</v>
      </c>
      <c r="C165" s="8" t="str">
        <f>IF(Dagbok!$F159=C$2,Dagbok!$E159," ")</f>
        <v xml:space="preserve"> </v>
      </c>
      <c r="D165" s="8" t="str">
        <f>IF(Dagbok!$G159=C$2,Dagbok!$E159," ")</f>
        <v xml:space="preserve"> </v>
      </c>
      <c r="E165" s="8" t="str">
        <f>IF(Dagbok!$F159=E$2,Dagbok!$E159," ")</f>
        <v xml:space="preserve"> </v>
      </c>
      <c r="F165" s="8" t="str">
        <f>IF(Dagbok!$G159=E$2,Dagbok!$E159," ")</f>
        <v xml:space="preserve"> </v>
      </c>
      <c r="G165" s="8" t="str">
        <f>IF(Dagbok!$F159=G$2,Dagbok!$E159," ")</f>
        <v xml:space="preserve"> </v>
      </c>
      <c r="H165" s="8" t="str">
        <f>IF(Dagbok!$G159=G$2,Dagbok!$E159," ")</f>
        <v xml:space="preserve"> </v>
      </c>
      <c r="I165" s="8" t="str">
        <f>IF(Dagbok!$F159=I$2,Dagbok!$E159," ")</f>
        <v xml:space="preserve"> </v>
      </c>
      <c r="J165" s="8" t="str">
        <f>IF(Dagbok!$G159=I$2,Dagbok!$E159," ")</f>
        <v xml:space="preserve"> </v>
      </c>
      <c r="K165" s="8" t="str">
        <f>IF(Dagbok!$F159=K$2,Dagbok!$E159," ")</f>
        <v xml:space="preserve"> </v>
      </c>
      <c r="L165" s="8" t="str">
        <f>IF(Dagbok!$G159=K$2,Dagbok!$E159," ")</f>
        <v xml:space="preserve"> </v>
      </c>
      <c r="M165" s="8" t="str">
        <f>IF(Dagbok!$F159=M$2,Dagbok!$E159," ")</f>
        <v xml:space="preserve"> </v>
      </c>
      <c r="N165" s="8" t="str">
        <f>IF(Dagbok!$G159=M$2,Dagbok!$E159," ")</f>
        <v xml:space="preserve"> </v>
      </c>
      <c r="O165" s="8" t="str">
        <f>IF(Dagbok!$F159=O$2,Dagbok!$E159," ")</f>
        <v xml:space="preserve"> </v>
      </c>
      <c r="P165" s="8" t="str">
        <f>IF(Dagbok!$G159=O$2,Dagbok!$E159," ")</f>
        <v xml:space="preserve"> </v>
      </c>
      <c r="Q165" s="8" t="str">
        <f>IF(Dagbok!$F159=Q$2,Dagbok!$E159," ")</f>
        <v xml:space="preserve"> </v>
      </c>
      <c r="R165" s="8" t="str">
        <f>IF(Dagbok!$G159=Q$2,Dagbok!$E159," ")</f>
        <v xml:space="preserve"> </v>
      </c>
      <c r="S165" s="8" t="str">
        <f>IF(Dagbok!$F159=S$2,Dagbok!$E159," ")</f>
        <v xml:space="preserve"> </v>
      </c>
      <c r="T165" s="8" t="str">
        <f>IF(Dagbok!$G159=S$2,Dagbok!$E159," ")</f>
        <v xml:space="preserve"> </v>
      </c>
      <c r="U165" s="8" t="str">
        <f>IF(Dagbok!$F159=U$2,Dagbok!$E159," ")</f>
        <v xml:space="preserve"> </v>
      </c>
      <c r="V165" s="8" t="str">
        <f>IF(Dagbok!$G159=U$2,Dagbok!$E159," ")</f>
        <v xml:space="preserve"> </v>
      </c>
      <c r="W165" s="8" t="str">
        <f>IF(Dagbok!$F159=W$2,Dagbok!$E159," ")</f>
        <v xml:space="preserve"> </v>
      </c>
      <c r="X165" s="8" t="str">
        <f>IF(Dagbok!$G159=W$2,Dagbok!$E159," ")</f>
        <v xml:space="preserve"> </v>
      </c>
      <c r="Y165" s="8" t="str">
        <f>IF(Dagbok!$F159=Y$2,Dagbok!$E159," ")</f>
        <v xml:space="preserve"> </v>
      </c>
      <c r="Z165" s="8" t="str">
        <f>IF(Dagbok!$G159=Y$2,Dagbok!$E159," ")</f>
        <v xml:space="preserve"> </v>
      </c>
      <c r="AA165" s="8" t="str">
        <f>IF(Dagbok!$F159=AA$2,Dagbok!$E159," ")</f>
        <v xml:space="preserve"> </v>
      </c>
      <c r="AB165" s="8" t="str">
        <f>IF(Dagbok!$G159=AA$2,Dagbok!$E159," ")</f>
        <v xml:space="preserve"> </v>
      </c>
      <c r="AC165" s="8" t="str">
        <f>IF(Dagbok!$F159=AC$2,Dagbok!$E159," ")</f>
        <v xml:space="preserve"> </v>
      </c>
      <c r="AD165" s="8" t="str">
        <f>IF(Dagbok!$G159=AC$2,Dagbok!$E159," ")</f>
        <v xml:space="preserve"> </v>
      </c>
      <c r="AE165" s="8" t="str">
        <f>IF(Dagbok!$F159=AE$2,Dagbok!$E159," ")</f>
        <v xml:space="preserve"> </v>
      </c>
      <c r="AF165" s="8" t="str">
        <f>IF(Dagbok!$G159=AE$2,Dagbok!$E159," ")</f>
        <v xml:space="preserve"> </v>
      </c>
      <c r="AG165" s="8" t="str">
        <f>IF(Dagbok!$F159=AG$2,Dagbok!$E159," ")</f>
        <v xml:space="preserve"> </v>
      </c>
      <c r="AH165" s="8" t="str">
        <f>IF(Dagbok!$G159=AG$2,Dagbok!$E159," ")</f>
        <v xml:space="preserve"> </v>
      </c>
      <c r="AI165" s="8" t="str">
        <f>IF(Dagbok!$F159=AI$2,Dagbok!$E159," ")</f>
        <v xml:space="preserve"> </v>
      </c>
      <c r="AJ165" s="8" t="str">
        <f>IF(Dagbok!$G159=AI$2,Dagbok!$E159," ")</f>
        <v xml:space="preserve"> </v>
      </c>
      <c r="AK165" s="8" t="str">
        <f>IF(Dagbok!$F159=AK$2,Dagbok!$E159," ")</f>
        <v xml:space="preserve"> </v>
      </c>
      <c r="AL165" s="8" t="str">
        <f>IF(Dagbok!$G159=AK$2,Dagbok!$E159," ")</f>
        <v xml:space="preserve"> </v>
      </c>
      <c r="AM165" s="8" t="str">
        <f>IF(Dagbok!$F159=AM$2,Dagbok!$E159," ")</f>
        <v xml:space="preserve"> </v>
      </c>
      <c r="AN165" s="8" t="str">
        <f>IF(Dagbok!$G159=AM$2,Dagbok!$E159," ")</f>
        <v xml:space="preserve"> </v>
      </c>
    </row>
    <row r="166" spans="1:40" x14ac:dyDescent="0.25">
      <c r="A166" s="32">
        <f>IF(Dagbok!B160&gt;0,Dagbok!B160," ")</f>
        <v>158</v>
      </c>
      <c r="B166" s="32">
        <f>IF(Dagbok!C160&gt;0,Dagbok!C160," ")</f>
        <v>123</v>
      </c>
      <c r="C166" s="8" t="str">
        <f>IF(Dagbok!$F160=C$2,Dagbok!$E160," ")</f>
        <v xml:space="preserve"> </v>
      </c>
      <c r="D166" s="8" t="str">
        <f>IF(Dagbok!$G160=C$2,Dagbok!$E160," ")</f>
        <v xml:space="preserve"> </v>
      </c>
      <c r="E166" s="8" t="str">
        <f>IF(Dagbok!$F160=E$2,Dagbok!$E160," ")</f>
        <v xml:space="preserve"> </v>
      </c>
      <c r="F166" s="8" t="str">
        <f>IF(Dagbok!$G160=E$2,Dagbok!$E160," ")</f>
        <v xml:space="preserve"> </v>
      </c>
      <c r="G166" s="8" t="str">
        <f>IF(Dagbok!$F160=G$2,Dagbok!$E160," ")</f>
        <v xml:space="preserve"> </v>
      </c>
      <c r="H166" s="8" t="str">
        <f>IF(Dagbok!$G160=G$2,Dagbok!$E160," ")</f>
        <v xml:space="preserve"> </v>
      </c>
      <c r="I166" s="8" t="str">
        <f>IF(Dagbok!$F160=I$2,Dagbok!$E160," ")</f>
        <v xml:space="preserve"> </v>
      </c>
      <c r="J166" s="8" t="str">
        <f>IF(Dagbok!$G160=I$2,Dagbok!$E160," ")</f>
        <v xml:space="preserve"> </v>
      </c>
      <c r="K166" s="8" t="str">
        <f>IF(Dagbok!$F160=K$2,Dagbok!$E160," ")</f>
        <v xml:space="preserve"> </v>
      </c>
      <c r="L166" s="8" t="str">
        <f>IF(Dagbok!$G160=K$2,Dagbok!$E160," ")</f>
        <v xml:space="preserve"> </v>
      </c>
      <c r="M166" s="8" t="str">
        <f>IF(Dagbok!$F160=M$2,Dagbok!$E160," ")</f>
        <v xml:space="preserve"> </v>
      </c>
      <c r="N166" s="8" t="str">
        <f>IF(Dagbok!$G160=M$2,Dagbok!$E160," ")</f>
        <v xml:space="preserve"> </v>
      </c>
      <c r="O166" s="8" t="str">
        <f>IF(Dagbok!$F160=O$2,Dagbok!$E160," ")</f>
        <v xml:space="preserve"> </v>
      </c>
      <c r="P166" s="8" t="str">
        <f>IF(Dagbok!$G160=O$2,Dagbok!$E160," ")</f>
        <v xml:space="preserve"> </v>
      </c>
      <c r="Q166" s="8" t="str">
        <f>IF(Dagbok!$F160=Q$2,Dagbok!$E160," ")</f>
        <v xml:space="preserve"> </v>
      </c>
      <c r="R166" s="8" t="str">
        <f>IF(Dagbok!$G160=Q$2,Dagbok!$E160," ")</f>
        <v xml:space="preserve"> </v>
      </c>
      <c r="S166" s="8" t="str">
        <f>IF(Dagbok!$F160=S$2,Dagbok!$E160," ")</f>
        <v xml:space="preserve"> </v>
      </c>
      <c r="T166" s="8" t="str">
        <f>IF(Dagbok!$G160=S$2,Dagbok!$E160," ")</f>
        <v xml:space="preserve"> </v>
      </c>
      <c r="U166" s="8" t="str">
        <f>IF(Dagbok!$F160=U$2,Dagbok!$E160," ")</f>
        <v xml:space="preserve"> </v>
      </c>
      <c r="V166" s="8" t="str">
        <f>IF(Dagbok!$G160=U$2,Dagbok!$E160," ")</f>
        <v xml:space="preserve"> </v>
      </c>
      <c r="W166" s="8" t="str">
        <f>IF(Dagbok!$F160=W$2,Dagbok!$E160," ")</f>
        <v xml:space="preserve"> </v>
      </c>
      <c r="X166" s="8" t="str">
        <f>IF(Dagbok!$G160=W$2,Dagbok!$E160," ")</f>
        <v xml:space="preserve"> </v>
      </c>
      <c r="Y166" s="8" t="str">
        <f>IF(Dagbok!$F160=Y$2,Dagbok!$E160," ")</f>
        <v xml:space="preserve"> </v>
      </c>
      <c r="Z166" s="8" t="str">
        <f>IF(Dagbok!$G160=Y$2,Dagbok!$E160," ")</f>
        <v xml:space="preserve"> </v>
      </c>
      <c r="AA166" s="8" t="str">
        <f>IF(Dagbok!$F160=AA$2,Dagbok!$E160," ")</f>
        <v xml:space="preserve"> </v>
      </c>
      <c r="AB166" s="8" t="str">
        <f>IF(Dagbok!$G160=AA$2,Dagbok!$E160," ")</f>
        <v xml:space="preserve"> </v>
      </c>
      <c r="AC166" s="8" t="str">
        <f>IF(Dagbok!$F160=AC$2,Dagbok!$E160," ")</f>
        <v xml:space="preserve"> </v>
      </c>
      <c r="AD166" s="8" t="str">
        <f>IF(Dagbok!$G160=AC$2,Dagbok!$E160," ")</f>
        <v xml:space="preserve"> </v>
      </c>
      <c r="AE166" s="8" t="str">
        <f>IF(Dagbok!$F160=AE$2,Dagbok!$E160," ")</f>
        <v xml:space="preserve"> </v>
      </c>
      <c r="AF166" s="8" t="str">
        <f>IF(Dagbok!$G160=AE$2,Dagbok!$E160," ")</f>
        <v xml:space="preserve"> </v>
      </c>
      <c r="AG166" s="8" t="str">
        <f>IF(Dagbok!$F160=AG$2,Dagbok!$E160," ")</f>
        <v xml:space="preserve"> </v>
      </c>
      <c r="AH166" s="8" t="str">
        <f>IF(Dagbok!$G160=AG$2,Dagbok!$E160," ")</f>
        <v xml:space="preserve"> </v>
      </c>
      <c r="AI166" s="8" t="str">
        <f>IF(Dagbok!$F160=AI$2,Dagbok!$E160," ")</f>
        <v xml:space="preserve"> </v>
      </c>
      <c r="AJ166" s="8" t="str">
        <f>IF(Dagbok!$G160=AI$2,Dagbok!$E160," ")</f>
        <v xml:space="preserve"> </v>
      </c>
      <c r="AK166" s="8" t="str">
        <f>IF(Dagbok!$F160=AK$2,Dagbok!$E160," ")</f>
        <v xml:space="preserve"> </v>
      </c>
      <c r="AL166" s="8" t="str">
        <f>IF(Dagbok!$G160=AK$2,Dagbok!$E160," ")</f>
        <v xml:space="preserve"> </v>
      </c>
      <c r="AM166" s="8" t="str">
        <f>IF(Dagbok!$F160=AM$2,Dagbok!$E160," ")</f>
        <v xml:space="preserve"> </v>
      </c>
      <c r="AN166" s="8" t="str">
        <f>IF(Dagbok!$G160=AM$2,Dagbok!$E160," ")</f>
        <v xml:space="preserve"> </v>
      </c>
    </row>
    <row r="167" spans="1:40" x14ac:dyDescent="0.25">
      <c r="A167" s="32">
        <f>IF(Dagbok!B161&gt;0,Dagbok!B161," ")</f>
        <v>159</v>
      </c>
      <c r="B167" s="32">
        <f>IF(Dagbok!C161&gt;0,Dagbok!C161," ")</f>
        <v>124</v>
      </c>
      <c r="C167" s="8" t="str">
        <f>IF(Dagbok!$F161=C$2,Dagbok!$E161," ")</f>
        <v xml:space="preserve"> </v>
      </c>
      <c r="D167" s="8" t="str">
        <f>IF(Dagbok!$G161=C$2,Dagbok!$E161," ")</f>
        <v xml:space="preserve"> </v>
      </c>
      <c r="E167" s="8" t="str">
        <f>IF(Dagbok!$F161=E$2,Dagbok!$E161," ")</f>
        <v xml:space="preserve"> </v>
      </c>
      <c r="F167" s="8" t="str">
        <f>IF(Dagbok!$G161=E$2,Dagbok!$E161," ")</f>
        <v xml:space="preserve"> </v>
      </c>
      <c r="G167" s="8" t="str">
        <f>IF(Dagbok!$F161=G$2,Dagbok!$E161," ")</f>
        <v xml:space="preserve"> </v>
      </c>
      <c r="H167" s="8" t="str">
        <f>IF(Dagbok!$G161=G$2,Dagbok!$E161," ")</f>
        <v xml:space="preserve"> </v>
      </c>
      <c r="I167" s="8" t="str">
        <f>IF(Dagbok!$F161=I$2,Dagbok!$E161," ")</f>
        <v xml:space="preserve"> </v>
      </c>
      <c r="J167" s="8" t="str">
        <f>IF(Dagbok!$G161=I$2,Dagbok!$E161," ")</f>
        <v xml:space="preserve"> </v>
      </c>
      <c r="K167" s="8" t="str">
        <f>IF(Dagbok!$F161=K$2,Dagbok!$E161," ")</f>
        <v xml:space="preserve"> </v>
      </c>
      <c r="L167" s="8" t="str">
        <f>IF(Dagbok!$G161=K$2,Dagbok!$E161," ")</f>
        <v xml:space="preserve"> </v>
      </c>
      <c r="M167" s="8" t="str">
        <f>IF(Dagbok!$F161=M$2,Dagbok!$E161," ")</f>
        <v xml:space="preserve"> </v>
      </c>
      <c r="N167" s="8" t="str">
        <f>IF(Dagbok!$G161=M$2,Dagbok!$E161," ")</f>
        <v xml:space="preserve"> </v>
      </c>
      <c r="O167" s="8" t="str">
        <f>IF(Dagbok!$F161=O$2,Dagbok!$E161," ")</f>
        <v xml:space="preserve"> </v>
      </c>
      <c r="P167" s="8" t="str">
        <f>IF(Dagbok!$G161=O$2,Dagbok!$E161," ")</f>
        <v xml:space="preserve"> </v>
      </c>
      <c r="Q167" s="8" t="str">
        <f>IF(Dagbok!$F161=Q$2,Dagbok!$E161," ")</f>
        <v xml:space="preserve"> </v>
      </c>
      <c r="R167" s="8" t="str">
        <f>IF(Dagbok!$G161=Q$2,Dagbok!$E161," ")</f>
        <v xml:space="preserve"> </v>
      </c>
      <c r="S167" s="8" t="str">
        <f>IF(Dagbok!$F161=S$2,Dagbok!$E161," ")</f>
        <v xml:space="preserve"> </v>
      </c>
      <c r="T167" s="8" t="str">
        <f>IF(Dagbok!$G161=S$2,Dagbok!$E161," ")</f>
        <v xml:space="preserve"> </v>
      </c>
      <c r="U167" s="8" t="str">
        <f>IF(Dagbok!$F161=U$2,Dagbok!$E161," ")</f>
        <v xml:space="preserve"> </v>
      </c>
      <c r="V167" s="8" t="str">
        <f>IF(Dagbok!$G161=U$2,Dagbok!$E161," ")</f>
        <v xml:space="preserve"> </v>
      </c>
      <c r="W167" s="8" t="str">
        <f>IF(Dagbok!$F161=W$2,Dagbok!$E161," ")</f>
        <v xml:space="preserve"> </v>
      </c>
      <c r="X167" s="8" t="str">
        <f>IF(Dagbok!$G161=W$2,Dagbok!$E161," ")</f>
        <v xml:space="preserve"> </v>
      </c>
      <c r="Y167" s="8" t="str">
        <f>IF(Dagbok!$F161=Y$2,Dagbok!$E161," ")</f>
        <v xml:space="preserve"> </v>
      </c>
      <c r="Z167" s="8" t="str">
        <f>IF(Dagbok!$G161=Y$2,Dagbok!$E161," ")</f>
        <v xml:space="preserve"> </v>
      </c>
      <c r="AA167" s="8" t="str">
        <f>IF(Dagbok!$F161=AA$2,Dagbok!$E161," ")</f>
        <v xml:space="preserve"> </v>
      </c>
      <c r="AB167" s="8" t="str">
        <f>IF(Dagbok!$G161=AA$2,Dagbok!$E161," ")</f>
        <v xml:space="preserve"> </v>
      </c>
      <c r="AC167" s="8" t="str">
        <f>IF(Dagbok!$F161=AC$2,Dagbok!$E161," ")</f>
        <v xml:space="preserve"> </v>
      </c>
      <c r="AD167" s="8" t="str">
        <f>IF(Dagbok!$G161=AC$2,Dagbok!$E161," ")</f>
        <v xml:space="preserve"> </v>
      </c>
      <c r="AE167" s="8" t="str">
        <f>IF(Dagbok!$F161=AE$2,Dagbok!$E161," ")</f>
        <v xml:space="preserve"> </v>
      </c>
      <c r="AF167" s="8" t="str">
        <f>IF(Dagbok!$G161=AE$2,Dagbok!$E161," ")</f>
        <v xml:space="preserve"> </v>
      </c>
      <c r="AG167" s="8" t="str">
        <f>IF(Dagbok!$F161=AG$2,Dagbok!$E161," ")</f>
        <v xml:space="preserve"> </v>
      </c>
      <c r="AH167" s="8" t="str">
        <f>IF(Dagbok!$G161=AG$2,Dagbok!$E161," ")</f>
        <v xml:space="preserve"> </v>
      </c>
      <c r="AI167" s="8" t="str">
        <f>IF(Dagbok!$F161=AI$2,Dagbok!$E161," ")</f>
        <v xml:space="preserve"> </v>
      </c>
      <c r="AJ167" s="8" t="str">
        <f>IF(Dagbok!$G161=AI$2,Dagbok!$E161," ")</f>
        <v xml:space="preserve"> </v>
      </c>
      <c r="AK167" s="8" t="str">
        <f>IF(Dagbok!$F161=AK$2,Dagbok!$E161," ")</f>
        <v xml:space="preserve"> </v>
      </c>
      <c r="AL167" s="8" t="str">
        <f>IF(Dagbok!$G161=AK$2,Dagbok!$E161," ")</f>
        <v xml:space="preserve"> </v>
      </c>
      <c r="AM167" s="8" t="str">
        <f>IF(Dagbok!$F161=AM$2,Dagbok!$E161," ")</f>
        <v xml:space="preserve"> </v>
      </c>
      <c r="AN167" s="8" t="str">
        <f>IF(Dagbok!$G161=AM$2,Dagbok!$E161," ")</f>
        <v xml:space="preserve"> </v>
      </c>
    </row>
    <row r="168" spans="1:40" x14ac:dyDescent="0.25">
      <c r="A168" s="32">
        <f>IF(Dagbok!B162&gt;0,Dagbok!B162," ")</f>
        <v>160</v>
      </c>
      <c r="B168" s="32">
        <f>IF(Dagbok!C162&gt;0,Dagbok!C162," ")</f>
        <v>125</v>
      </c>
      <c r="C168" s="8" t="str">
        <f>IF(Dagbok!$F162=C$2,Dagbok!$E162," ")</f>
        <v xml:space="preserve"> </v>
      </c>
      <c r="D168" s="8" t="str">
        <f>IF(Dagbok!$G162=C$2,Dagbok!$E162," ")</f>
        <v xml:space="preserve"> </v>
      </c>
      <c r="E168" s="8" t="str">
        <f>IF(Dagbok!$F162=E$2,Dagbok!$E162," ")</f>
        <v xml:space="preserve"> </v>
      </c>
      <c r="F168" s="8" t="str">
        <f>IF(Dagbok!$G162=E$2,Dagbok!$E162," ")</f>
        <v xml:space="preserve"> </v>
      </c>
      <c r="G168" s="8" t="str">
        <f>IF(Dagbok!$F162=G$2,Dagbok!$E162," ")</f>
        <v xml:space="preserve"> </v>
      </c>
      <c r="H168" s="8" t="str">
        <f>IF(Dagbok!$G162=G$2,Dagbok!$E162," ")</f>
        <v xml:space="preserve"> </v>
      </c>
      <c r="I168" s="8" t="str">
        <f>IF(Dagbok!$F162=I$2,Dagbok!$E162," ")</f>
        <v xml:space="preserve"> </v>
      </c>
      <c r="J168" s="8" t="str">
        <f>IF(Dagbok!$G162=I$2,Dagbok!$E162," ")</f>
        <v xml:space="preserve"> </v>
      </c>
      <c r="K168" s="8" t="str">
        <f>IF(Dagbok!$F162=K$2,Dagbok!$E162," ")</f>
        <v xml:space="preserve"> </v>
      </c>
      <c r="L168" s="8" t="str">
        <f>IF(Dagbok!$G162=K$2,Dagbok!$E162," ")</f>
        <v xml:space="preserve"> </v>
      </c>
      <c r="M168" s="8" t="str">
        <f>IF(Dagbok!$F162=M$2,Dagbok!$E162," ")</f>
        <v xml:space="preserve"> </v>
      </c>
      <c r="N168" s="8" t="str">
        <f>IF(Dagbok!$G162=M$2,Dagbok!$E162," ")</f>
        <v xml:space="preserve"> </v>
      </c>
      <c r="O168" s="8" t="str">
        <f>IF(Dagbok!$F162=O$2,Dagbok!$E162," ")</f>
        <v xml:space="preserve"> </v>
      </c>
      <c r="P168" s="8" t="str">
        <f>IF(Dagbok!$G162=O$2,Dagbok!$E162," ")</f>
        <v xml:space="preserve"> </v>
      </c>
      <c r="Q168" s="8" t="str">
        <f>IF(Dagbok!$F162=Q$2,Dagbok!$E162," ")</f>
        <v xml:space="preserve"> </v>
      </c>
      <c r="R168" s="8" t="str">
        <f>IF(Dagbok!$G162=Q$2,Dagbok!$E162," ")</f>
        <v xml:space="preserve"> </v>
      </c>
      <c r="S168" s="8" t="str">
        <f>IF(Dagbok!$F162=S$2,Dagbok!$E162," ")</f>
        <v xml:space="preserve"> </v>
      </c>
      <c r="T168" s="8" t="str">
        <f>IF(Dagbok!$G162=S$2,Dagbok!$E162," ")</f>
        <v xml:space="preserve"> </v>
      </c>
      <c r="U168" s="8" t="str">
        <f>IF(Dagbok!$F162=U$2,Dagbok!$E162," ")</f>
        <v xml:space="preserve"> </v>
      </c>
      <c r="V168" s="8" t="str">
        <f>IF(Dagbok!$G162=U$2,Dagbok!$E162," ")</f>
        <v xml:space="preserve"> </v>
      </c>
      <c r="W168" s="8" t="str">
        <f>IF(Dagbok!$F162=W$2,Dagbok!$E162," ")</f>
        <v xml:space="preserve"> </v>
      </c>
      <c r="X168" s="8" t="str">
        <f>IF(Dagbok!$G162=W$2,Dagbok!$E162," ")</f>
        <v xml:space="preserve"> </v>
      </c>
      <c r="Y168" s="8" t="str">
        <f>IF(Dagbok!$F162=Y$2,Dagbok!$E162," ")</f>
        <v xml:space="preserve"> </v>
      </c>
      <c r="Z168" s="8" t="str">
        <f>IF(Dagbok!$G162=Y$2,Dagbok!$E162," ")</f>
        <v xml:space="preserve"> </v>
      </c>
      <c r="AA168" s="8" t="str">
        <f>IF(Dagbok!$F162=AA$2,Dagbok!$E162," ")</f>
        <v xml:space="preserve"> </v>
      </c>
      <c r="AB168" s="8" t="str">
        <f>IF(Dagbok!$G162=AA$2,Dagbok!$E162," ")</f>
        <v xml:space="preserve"> </v>
      </c>
      <c r="AC168" s="8" t="str">
        <f>IF(Dagbok!$F162=AC$2,Dagbok!$E162," ")</f>
        <v xml:space="preserve"> </v>
      </c>
      <c r="AD168" s="8" t="str">
        <f>IF(Dagbok!$G162=AC$2,Dagbok!$E162," ")</f>
        <v xml:space="preserve"> </v>
      </c>
      <c r="AE168" s="8" t="str">
        <f>IF(Dagbok!$F162=AE$2,Dagbok!$E162," ")</f>
        <v xml:space="preserve"> </v>
      </c>
      <c r="AF168" s="8" t="str">
        <f>IF(Dagbok!$G162=AE$2,Dagbok!$E162," ")</f>
        <v xml:space="preserve"> </v>
      </c>
      <c r="AG168" s="8" t="str">
        <f>IF(Dagbok!$F162=AG$2,Dagbok!$E162," ")</f>
        <v xml:space="preserve"> </v>
      </c>
      <c r="AH168" s="8" t="str">
        <f>IF(Dagbok!$G162=AG$2,Dagbok!$E162," ")</f>
        <v xml:space="preserve"> </v>
      </c>
      <c r="AI168" s="8" t="str">
        <f>IF(Dagbok!$F162=AI$2,Dagbok!$E162," ")</f>
        <v xml:space="preserve"> </v>
      </c>
      <c r="AJ168" s="8" t="str">
        <f>IF(Dagbok!$G162=AI$2,Dagbok!$E162," ")</f>
        <v xml:space="preserve"> </v>
      </c>
      <c r="AK168" s="8" t="str">
        <f>IF(Dagbok!$F162=AK$2,Dagbok!$E162," ")</f>
        <v xml:space="preserve"> </v>
      </c>
      <c r="AL168" s="8" t="str">
        <f>IF(Dagbok!$G162=AK$2,Dagbok!$E162," ")</f>
        <v xml:space="preserve"> </v>
      </c>
      <c r="AM168" s="8" t="str">
        <f>IF(Dagbok!$F162=AM$2,Dagbok!$E162," ")</f>
        <v xml:space="preserve"> </v>
      </c>
      <c r="AN168" s="8" t="str">
        <f>IF(Dagbok!$G162=AM$2,Dagbok!$E162," ")</f>
        <v xml:space="preserve"> </v>
      </c>
    </row>
    <row r="169" spans="1:40" x14ac:dyDescent="0.25">
      <c r="A169" s="32">
        <f>IF(Dagbok!B163&gt;0,Dagbok!B163," ")</f>
        <v>161</v>
      </c>
      <c r="B169" s="32">
        <f>IF(Dagbok!C163&gt;0,Dagbok!C163," ")</f>
        <v>126</v>
      </c>
      <c r="C169" s="8" t="str">
        <f>IF(Dagbok!$F163=C$2,Dagbok!$E163," ")</f>
        <v xml:space="preserve"> </v>
      </c>
      <c r="D169" s="8" t="str">
        <f>IF(Dagbok!$G163=C$2,Dagbok!$E163," ")</f>
        <v xml:space="preserve"> </v>
      </c>
      <c r="E169" s="8" t="str">
        <f>IF(Dagbok!$F163=E$2,Dagbok!$E163," ")</f>
        <v xml:space="preserve"> </v>
      </c>
      <c r="F169" s="8" t="str">
        <f>IF(Dagbok!$G163=E$2,Dagbok!$E163," ")</f>
        <v xml:space="preserve"> </v>
      </c>
      <c r="G169" s="8" t="str">
        <f>IF(Dagbok!$F163=G$2,Dagbok!$E163," ")</f>
        <v xml:space="preserve"> </v>
      </c>
      <c r="H169" s="8" t="str">
        <f>IF(Dagbok!$G163=G$2,Dagbok!$E163," ")</f>
        <v xml:space="preserve"> </v>
      </c>
      <c r="I169" s="8" t="str">
        <f>IF(Dagbok!$F163=I$2,Dagbok!$E163," ")</f>
        <v xml:space="preserve"> </v>
      </c>
      <c r="J169" s="8" t="str">
        <f>IF(Dagbok!$G163=I$2,Dagbok!$E163," ")</f>
        <v xml:space="preserve"> </v>
      </c>
      <c r="K169" s="8" t="str">
        <f>IF(Dagbok!$F163=K$2,Dagbok!$E163," ")</f>
        <v xml:space="preserve"> </v>
      </c>
      <c r="L169" s="8" t="str">
        <f>IF(Dagbok!$G163=K$2,Dagbok!$E163," ")</f>
        <v xml:space="preserve"> </v>
      </c>
      <c r="M169" s="8" t="str">
        <f>IF(Dagbok!$F163=M$2,Dagbok!$E163," ")</f>
        <v xml:space="preserve"> </v>
      </c>
      <c r="N169" s="8" t="str">
        <f>IF(Dagbok!$G163=M$2,Dagbok!$E163," ")</f>
        <v xml:space="preserve"> </v>
      </c>
      <c r="O169" s="8" t="str">
        <f>IF(Dagbok!$F163=O$2,Dagbok!$E163," ")</f>
        <v xml:space="preserve"> </v>
      </c>
      <c r="P169" s="8" t="str">
        <f>IF(Dagbok!$G163=O$2,Dagbok!$E163," ")</f>
        <v xml:space="preserve"> </v>
      </c>
      <c r="Q169" s="8" t="str">
        <f>IF(Dagbok!$F163=Q$2,Dagbok!$E163," ")</f>
        <v xml:space="preserve"> </v>
      </c>
      <c r="R169" s="8" t="str">
        <f>IF(Dagbok!$G163=Q$2,Dagbok!$E163," ")</f>
        <v xml:space="preserve"> </v>
      </c>
      <c r="S169" s="8" t="str">
        <f>IF(Dagbok!$F163=S$2,Dagbok!$E163," ")</f>
        <v xml:space="preserve"> </v>
      </c>
      <c r="T169" s="8" t="str">
        <f>IF(Dagbok!$G163=S$2,Dagbok!$E163," ")</f>
        <v xml:space="preserve"> </v>
      </c>
      <c r="U169" s="8" t="str">
        <f>IF(Dagbok!$F163=U$2,Dagbok!$E163," ")</f>
        <v xml:space="preserve"> </v>
      </c>
      <c r="V169" s="8" t="str">
        <f>IF(Dagbok!$G163=U$2,Dagbok!$E163," ")</f>
        <v xml:space="preserve"> </v>
      </c>
      <c r="W169" s="8" t="str">
        <f>IF(Dagbok!$F163=W$2,Dagbok!$E163," ")</f>
        <v xml:space="preserve"> </v>
      </c>
      <c r="X169" s="8" t="str">
        <f>IF(Dagbok!$G163=W$2,Dagbok!$E163," ")</f>
        <v xml:space="preserve"> </v>
      </c>
      <c r="Y169" s="8" t="str">
        <f>IF(Dagbok!$F163=Y$2,Dagbok!$E163," ")</f>
        <v xml:space="preserve"> </v>
      </c>
      <c r="Z169" s="8" t="str">
        <f>IF(Dagbok!$G163=Y$2,Dagbok!$E163," ")</f>
        <v xml:space="preserve"> </v>
      </c>
      <c r="AA169" s="8" t="str">
        <f>IF(Dagbok!$F163=AA$2,Dagbok!$E163," ")</f>
        <v xml:space="preserve"> </v>
      </c>
      <c r="AB169" s="8" t="str">
        <f>IF(Dagbok!$G163=AA$2,Dagbok!$E163," ")</f>
        <v xml:space="preserve"> </v>
      </c>
      <c r="AC169" s="8" t="str">
        <f>IF(Dagbok!$F163=AC$2,Dagbok!$E163," ")</f>
        <v xml:space="preserve"> </v>
      </c>
      <c r="AD169" s="8" t="str">
        <f>IF(Dagbok!$G163=AC$2,Dagbok!$E163," ")</f>
        <v xml:space="preserve"> </v>
      </c>
      <c r="AE169" s="8" t="str">
        <f>IF(Dagbok!$F163=AE$2,Dagbok!$E163," ")</f>
        <v xml:space="preserve"> </v>
      </c>
      <c r="AF169" s="8" t="str">
        <f>IF(Dagbok!$G163=AE$2,Dagbok!$E163," ")</f>
        <v xml:space="preserve"> </v>
      </c>
      <c r="AG169" s="8" t="str">
        <f>IF(Dagbok!$F163=AG$2,Dagbok!$E163," ")</f>
        <v xml:space="preserve"> </v>
      </c>
      <c r="AH169" s="8" t="str">
        <f>IF(Dagbok!$G163=AG$2,Dagbok!$E163," ")</f>
        <v xml:space="preserve"> </v>
      </c>
      <c r="AI169" s="8" t="str">
        <f>IF(Dagbok!$F163=AI$2,Dagbok!$E163," ")</f>
        <v xml:space="preserve"> </v>
      </c>
      <c r="AJ169" s="8" t="str">
        <f>IF(Dagbok!$G163=AI$2,Dagbok!$E163," ")</f>
        <v xml:space="preserve"> </v>
      </c>
      <c r="AK169" s="8" t="str">
        <f>IF(Dagbok!$F163=AK$2,Dagbok!$E163," ")</f>
        <v xml:space="preserve"> </v>
      </c>
      <c r="AL169" s="8" t="str">
        <f>IF(Dagbok!$G163=AK$2,Dagbok!$E163," ")</f>
        <v xml:space="preserve"> </v>
      </c>
      <c r="AM169" s="8" t="str">
        <f>IF(Dagbok!$F163=AM$2,Dagbok!$E163," ")</f>
        <v xml:space="preserve"> </v>
      </c>
      <c r="AN169" s="8" t="str">
        <f>IF(Dagbok!$G163=AM$2,Dagbok!$E163," ")</f>
        <v xml:space="preserve"> </v>
      </c>
    </row>
    <row r="170" spans="1:40" x14ac:dyDescent="0.25">
      <c r="A170" s="32">
        <f>IF(Dagbok!B164&gt;0,Dagbok!B164," ")</f>
        <v>162</v>
      </c>
      <c r="B170" s="32">
        <f>IF(Dagbok!C164&gt;0,Dagbok!C164," ")</f>
        <v>127</v>
      </c>
      <c r="C170" s="8" t="str">
        <f>IF(Dagbok!$F164=C$2,Dagbok!$E164," ")</f>
        <v xml:space="preserve"> </v>
      </c>
      <c r="D170" s="8" t="str">
        <f>IF(Dagbok!$G164=C$2,Dagbok!$E164," ")</f>
        <v xml:space="preserve"> </v>
      </c>
      <c r="E170" s="8" t="str">
        <f>IF(Dagbok!$F164=E$2,Dagbok!$E164," ")</f>
        <v xml:space="preserve"> </v>
      </c>
      <c r="F170" s="8" t="str">
        <f>IF(Dagbok!$G164=E$2,Dagbok!$E164," ")</f>
        <v xml:space="preserve"> </v>
      </c>
      <c r="G170" s="8" t="str">
        <f>IF(Dagbok!$F164=G$2,Dagbok!$E164," ")</f>
        <v xml:space="preserve"> </v>
      </c>
      <c r="H170" s="8" t="str">
        <f>IF(Dagbok!$G164=G$2,Dagbok!$E164," ")</f>
        <v xml:space="preserve"> </v>
      </c>
      <c r="I170" s="8" t="str">
        <f>IF(Dagbok!$F164=I$2,Dagbok!$E164," ")</f>
        <v xml:space="preserve"> </v>
      </c>
      <c r="J170" s="8" t="str">
        <f>IF(Dagbok!$G164=I$2,Dagbok!$E164," ")</f>
        <v xml:space="preserve"> </v>
      </c>
      <c r="K170" s="8" t="str">
        <f>IF(Dagbok!$F164=K$2,Dagbok!$E164," ")</f>
        <v xml:space="preserve"> </v>
      </c>
      <c r="L170" s="8" t="str">
        <f>IF(Dagbok!$G164=K$2,Dagbok!$E164," ")</f>
        <v xml:space="preserve"> </v>
      </c>
      <c r="M170" s="8" t="str">
        <f>IF(Dagbok!$F164=M$2,Dagbok!$E164," ")</f>
        <v xml:space="preserve"> </v>
      </c>
      <c r="N170" s="8" t="str">
        <f>IF(Dagbok!$G164=M$2,Dagbok!$E164," ")</f>
        <v xml:space="preserve"> </v>
      </c>
      <c r="O170" s="8" t="str">
        <f>IF(Dagbok!$F164=O$2,Dagbok!$E164," ")</f>
        <v xml:space="preserve"> </v>
      </c>
      <c r="P170" s="8" t="str">
        <f>IF(Dagbok!$G164=O$2,Dagbok!$E164," ")</f>
        <v xml:space="preserve"> </v>
      </c>
      <c r="Q170" s="8" t="str">
        <f>IF(Dagbok!$F164=Q$2,Dagbok!$E164," ")</f>
        <v xml:space="preserve"> </v>
      </c>
      <c r="R170" s="8" t="str">
        <f>IF(Dagbok!$G164=Q$2,Dagbok!$E164," ")</f>
        <v xml:space="preserve"> </v>
      </c>
      <c r="S170" s="8" t="str">
        <f>IF(Dagbok!$F164=S$2,Dagbok!$E164," ")</f>
        <v xml:space="preserve"> </v>
      </c>
      <c r="T170" s="8" t="str">
        <f>IF(Dagbok!$G164=S$2,Dagbok!$E164," ")</f>
        <v xml:space="preserve"> </v>
      </c>
      <c r="U170" s="8" t="str">
        <f>IF(Dagbok!$F164=U$2,Dagbok!$E164," ")</f>
        <v xml:space="preserve"> </v>
      </c>
      <c r="V170" s="8" t="str">
        <f>IF(Dagbok!$G164=U$2,Dagbok!$E164," ")</f>
        <v xml:space="preserve"> </v>
      </c>
      <c r="W170" s="8" t="str">
        <f>IF(Dagbok!$F164=W$2,Dagbok!$E164," ")</f>
        <v xml:space="preserve"> </v>
      </c>
      <c r="X170" s="8" t="str">
        <f>IF(Dagbok!$G164=W$2,Dagbok!$E164," ")</f>
        <v xml:space="preserve"> </v>
      </c>
      <c r="Y170" s="8" t="str">
        <f>IF(Dagbok!$F164=Y$2,Dagbok!$E164," ")</f>
        <v xml:space="preserve"> </v>
      </c>
      <c r="Z170" s="8" t="str">
        <f>IF(Dagbok!$G164=Y$2,Dagbok!$E164," ")</f>
        <v xml:space="preserve"> </v>
      </c>
      <c r="AA170" s="8" t="str">
        <f>IF(Dagbok!$F164=AA$2,Dagbok!$E164," ")</f>
        <v xml:space="preserve"> </v>
      </c>
      <c r="AB170" s="8" t="str">
        <f>IF(Dagbok!$G164=AA$2,Dagbok!$E164," ")</f>
        <v xml:space="preserve"> </v>
      </c>
      <c r="AC170" s="8" t="str">
        <f>IF(Dagbok!$F164=AC$2,Dagbok!$E164," ")</f>
        <v xml:space="preserve"> </v>
      </c>
      <c r="AD170" s="8" t="str">
        <f>IF(Dagbok!$G164=AC$2,Dagbok!$E164," ")</f>
        <v xml:space="preserve"> </v>
      </c>
      <c r="AE170" s="8" t="str">
        <f>IF(Dagbok!$F164=AE$2,Dagbok!$E164," ")</f>
        <v xml:space="preserve"> </v>
      </c>
      <c r="AF170" s="8" t="str">
        <f>IF(Dagbok!$G164=AE$2,Dagbok!$E164," ")</f>
        <v xml:space="preserve"> </v>
      </c>
      <c r="AG170" s="8" t="str">
        <f>IF(Dagbok!$F164=AG$2,Dagbok!$E164," ")</f>
        <v xml:space="preserve"> </v>
      </c>
      <c r="AH170" s="8" t="str">
        <f>IF(Dagbok!$G164=AG$2,Dagbok!$E164," ")</f>
        <v xml:space="preserve"> </v>
      </c>
      <c r="AI170" s="8" t="str">
        <f>IF(Dagbok!$F164=AI$2,Dagbok!$E164," ")</f>
        <v xml:space="preserve"> </v>
      </c>
      <c r="AJ170" s="8" t="str">
        <f>IF(Dagbok!$G164=AI$2,Dagbok!$E164," ")</f>
        <v xml:space="preserve"> </v>
      </c>
      <c r="AK170" s="8" t="str">
        <f>IF(Dagbok!$F164=AK$2,Dagbok!$E164," ")</f>
        <v xml:space="preserve"> </v>
      </c>
      <c r="AL170" s="8" t="str">
        <f>IF(Dagbok!$G164=AK$2,Dagbok!$E164," ")</f>
        <v xml:space="preserve"> </v>
      </c>
      <c r="AM170" s="8" t="str">
        <f>IF(Dagbok!$F164=AM$2,Dagbok!$E164," ")</f>
        <v xml:space="preserve"> </v>
      </c>
      <c r="AN170" s="8" t="str">
        <f>IF(Dagbok!$G164=AM$2,Dagbok!$E164," ")</f>
        <v xml:space="preserve"> </v>
      </c>
    </row>
    <row r="171" spans="1:40" x14ac:dyDescent="0.25">
      <c r="A171" s="32">
        <f>IF(Dagbok!B165&gt;0,Dagbok!B165," ")</f>
        <v>163</v>
      </c>
      <c r="B171" s="32">
        <f>IF(Dagbok!C165&gt;0,Dagbok!C165," ")</f>
        <v>128</v>
      </c>
      <c r="C171" s="8" t="str">
        <f>IF(Dagbok!$F165=C$2,Dagbok!$E165," ")</f>
        <v xml:space="preserve"> </v>
      </c>
      <c r="D171" s="8" t="str">
        <f>IF(Dagbok!$G165=C$2,Dagbok!$E165," ")</f>
        <v xml:space="preserve"> </v>
      </c>
      <c r="E171" s="8" t="str">
        <f>IF(Dagbok!$F165=E$2,Dagbok!$E165," ")</f>
        <v xml:space="preserve"> </v>
      </c>
      <c r="F171" s="8" t="str">
        <f>IF(Dagbok!$G165=E$2,Dagbok!$E165," ")</f>
        <v xml:space="preserve"> </v>
      </c>
      <c r="G171" s="8" t="str">
        <f>IF(Dagbok!$F165=G$2,Dagbok!$E165," ")</f>
        <v xml:space="preserve"> </v>
      </c>
      <c r="H171" s="8" t="str">
        <f>IF(Dagbok!$G165=G$2,Dagbok!$E165," ")</f>
        <v xml:space="preserve"> </v>
      </c>
      <c r="I171" s="8" t="str">
        <f>IF(Dagbok!$F165=I$2,Dagbok!$E165," ")</f>
        <v xml:space="preserve"> </v>
      </c>
      <c r="J171" s="8" t="str">
        <f>IF(Dagbok!$G165=I$2,Dagbok!$E165," ")</f>
        <v xml:space="preserve"> </v>
      </c>
      <c r="K171" s="8" t="str">
        <f>IF(Dagbok!$F165=K$2,Dagbok!$E165," ")</f>
        <v xml:space="preserve"> </v>
      </c>
      <c r="L171" s="8" t="str">
        <f>IF(Dagbok!$G165=K$2,Dagbok!$E165," ")</f>
        <v xml:space="preserve"> </v>
      </c>
      <c r="M171" s="8" t="str">
        <f>IF(Dagbok!$F165=M$2,Dagbok!$E165," ")</f>
        <v xml:space="preserve"> </v>
      </c>
      <c r="N171" s="8" t="str">
        <f>IF(Dagbok!$G165=M$2,Dagbok!$E165," ")</f>
        <v xml:space="preserve"> </v>
      </c>
      <c r="O171" s="8" t="str">
        <f>IF(Dagbok!$F165=O$2,Dagbok!$E165," ")</f>
        <v xml:space="preserve"> </v>
      </c>
      <c r="P171" s="8" t="str">
        <f>IF(Dagbok!$G165=O$2,Dagbok!$E165," ")</f>
        <v xml:space="preserve"> </v>
      </c>
      <c r="Q171" s="8" t="str">
        <f>IF(Dagbok!$F165=Q$2,Dagbok!$E165," ")</f>
        <v xml:space="preserve"> </v>
      </c>
      <c r="R171" s="8" t="str">
        <f>IF(Dagbok!$G165=Q$2,Dagbok!$E165," ")</f>
        <v xml:space="preserve"> </v>
      </c>
      <c r="S171" s="8" t="str">
        <f>IF(Dagbok!$F165=S$2,Dagbok!$E165," ")</f>
        <v xml:space="preserve"> </v>
      </c>
      <c r="T171" s="8" t="str">
        <f>IF(Dagbok!$G165=S$2,Dagbok!$E165," ")</f>
        <v xml:space="preserve"> </v>
      </c>
      <c r="U171" s="8" t="str">
        <f>IF(Dagbok!$F165=U$2,Dagbok!$E165," ")</f>
        <v xml:space="preserve"> </v>
      </c>
      <c r="V171" s="8" t="str">
        <f>IF(Dagbok!$G165=U$2,Dagbok!$E165," ")</f>
        <v xml:space="preserve"> </v>
      </c>
      <c r="W171" s="8" t="str">
        <f>IF(Dagbok!$F165=W$2,Dagbok!$E165," ")</f>
        <v xml:space="preserve"> </v>
      </c>
      <c r="X171" s="8" t="str">
        <f>IF(Dagbok!$G165=W$2,Dagbok!$E165," ")</f>
        <v xml:space="preserve"> </v>
      </c>
      <c r="Y171" s="8" t="str">
        <f>IF(Dagbok!$F165=Y$2,Dagbok!$E165," ")</f>
        <v xml:space="preserve"> </v>
      </c>
      <c r="Z171" s="8" t="str">
        <f>IF(Dagbok!$G165=Y$2,Dagbok!$E165," ")</f>
        <v xml:space="preserve"> </v>
      </c>
      <c r="AA171" s="8" t="str">
        <f>IF(Dagbok!$F165=AA$2,Dagbok!$E165," ")</f>
        <v xml:space="preserve"> </v>
      </c>
      <c r="AB171" s="8" t="str">
        <f>IF(Dagbok!$G165=AA$2,Dagbok!$E165," ")</f>
        <v xml:space="preserve"> </v>
      </c>
      <c r="AC171" s="8" t="str">
        <f>IF(Dagbok!$F165=AC$2,Dagbok!$E165," ")</f>
        <v xml:space="preserve"> </v>
      </c>
      <c r="AD171" s="8" t="str">
        <f>IF(Dagbok!$G165=AC$2,Dagbok!$E165," ")</f>
        <v xml:space="preserve"> </v>
      </c>
      <c r="AE171" s="8" t="str">
        <f>IF(Dagbok!$F165=AE$2,Dagbok!$E165," ")</f>
        <v xml:space="preserve"> </v>
      </c>
      <c r="AF171" s="8" t="str">
        <f>IF(Dagbok!$G165=AE$2,Dagbok!$E165," ")</f>
        <v xml:space="preserve"> </v>
      </c>
      <c r="AG171" s="8" t="str">
        <f>IF(Dagbok!$F165=AG$2,Dagbok!$E165," ")</f>
        <v xml:space="preserve"> </v>
      </c>
      <c r="AH171" s="8" t="str">
        <f>IF(Dagbok!$G165=AG$2,Dagbok!$E165," ")</f>
        <v xml:space="preserve"> </v>
      </c>
      <c r="AI171" s="8" t="str">
        <f>IF(Dagbok!$F165=AI$2,Dagbok!$E165," ")</f>
        <v xml:space="preserve"> </v>
      </c>
      <c r="AJ171" s="8" t="str">
        <f>IF(Dagbok!$G165=AI$2,Dagbok!$E165," ")</f>
        <v xml:space="preserve"> </v>
      </c>
      <c r="AK171" s="8" t="str">
        <f>IF(Dagbok!$F165=AK$2,Dagbok!$E165," ")</f>
        <v xml:space="preserve"> </v>
      </c>
      <c r="AL171" s="8" t="str">
        <f>IF(Dagbok!$G165=AK$2,Dagbok!$E165," ")</f>
        <v xml:space="preserve"> </v>
      </c>
      <c r="AM171" s="8" t="str">
        <f>IF(Dagbok!$F165=AM$2,Dagbok!$E165," ")</f>
        <v xml:space="preserve"> </v>
      </c>
      <c r="AN171" s="8" t="str">
        <f>IF(Dagbok!$G165=AM$2,Dagbok!$E165," ")</f>
        <v xml:space="preserve"> </v>
      </c>
    </row>
    <row r="172" spans="1:40" x14ac:dyDescent="0.25">
      <c r="A172" s="32">
        <f>IF(Dagbok!B166&gt;0,Dagbok!B166," ")</f>
        <v>164</v>
      </c>
      <c r="B172" s="32">
        <f>IF(Dagbok!C166&gt;0,Dagbok!C166," ")</f>
        <v>129</v>
      </c>
      <c r="C172" s="8" t="str">
        <f>IF(Dagbok!$F166=C$2,Dagbok!$E166," ")</f>
        <v xml:space="preserve"> </v>
      </c>
      <c r="D172" s="8" t="str">
        <f>IF(Dagbok!$G166=C$2,Dagbok!$E166," ")</f>
        <v xml:space="preserve"> </v>
      </c>
      <c r="E172" s="8" t="str">
        <f>IF(Dagbok!$F166=E$2,Dagbok!$E166," ")</f>
        <v xml:space="preserve"> </v>
      </c>
      <c r="F172" s="8" t="str">
        <f>IF(Dagbok!$G166=E$2,Dagbok!$E166," ")</f>
        <v xml:space="preserve"> </v>
      </c>
      <c r="G172" s="8" t="str">
        <f>IF(Dagbok!$F166=G$2,Dagbok!$E166," ")</f>
        <v xml:space="preserve"> </v>
      </c>
      <c r="H172" s="8" t="str">
        <f>IF(Dagbok!$G166=G$2,Dagbok!$E166," ")</f>
        <v xml:space="preserve"> </v>
      </c>
      <c r="I172" s="8" t="str">
        <f>IF(Dagbok!$F166=I$2,Dagbok!$E166," ")</f>
        <v xml:space="preserve"> </v>
      </c>
      <c r="J172" s="8" t="str">
        <f>IF(Dagbok!$G166=I$2,Dagbok!$E166," ")</f>
        <v xml:space="preserve"> </v>
      </c>
      <c r="K172" s="8" t="str">
        <f>IF(Dagbok!$F166=K$2,Dagbok!$E166," ")</f>
        <v xml:space="preserve"> </v>
      </c>
      <c r="L172" s="8" t="str">
        <f>IF(Dagbok!$G166=K$2,Dagbok!$E166," ")</f>
        <v xml:space="preserve"> </v>
      </c>
      <c r="M172" s="8" t="str">
        <f>IF(Dagbok!$F166=M$2,Dagbok!$E166," ")</f>
        <v xml:space="preserve"> </v>
      </c>
      <c r="N172" s="8" t="str">
        <f>IF(Dagbok!$G166=M$2,Dagbok!$E166," ")</f>
        <v xml:space="preserve"> </v>
      </c>
      <c r="O172" s="8" t="str">
        <f>IF(Dagbok!$F166=O$2,Dagbok!$E166," ")</f>
        <v xml:space="preserve"> </v>
      </c>
      <c r="P172" s="8" t="str">
        <f>IF(Dagbok!$G166=O$2,Dagbok!$E166," ")</f>
        <v xml:space="preserve"> </v>
      </c>
      <c r="Q172" s="8" t="str">
        <f>IF(Dagbok!$F166=Q$2,Dagbok!$E166," ")</f>
        <v xml:space="preserve"> </v>
      </c>
      <c r="R172" s="8" t="str">
        <f>IF(Dagbok!$G166=Q$2,Dagbok!$E166," ")</f>
        <v xml:space="preserve"> </v>
      </c>
      <c r="S172" s="8" t="str">
        <f>IF(Dagbok!$F166=S$2,Dagbok!$E166," ")</f>
        <v xml:space="preserve"> </v>
      </c>
      <c r="T172" s="8" t="str">
        <f>IF(Dagbok!$G166=S$2,Dagbok!$E166," ")</f>
        <v xml:space="preserve"> </v>
      </c>
      <c r="U172" s="8" t="str">
        <f>IF(Dagbok!$F166=U$2,Dagbok!$E166," ")</f>
        <v xml:space="preserve"> </v>
      </c>
      <c r="V172" s="8" t="str">
        <f>IF(Dagbok!$G166=U$2,Dagbok!$E166," ")</f>
        <v xml:space="preserve"> </v>
      </c>
      <c r="W172" s="8" t="str">
        <f>IF(Dagbok!$F166=W$2,Dagbok!$E166," ")</f>
        <v xml:space="preserve"> </v>
      </c>
      <c r="X172" s="8" t="str">
        <f>IF(Dagbok!$G166=W$2,Dagbok!$E166," ")</f>
        <v xml:space="preserve"> </v>
      </c>
      <c r="Y172" s="8" t="str">
        <f>IF(Dagbok!$F166=Y$2,Dagbok!$E166," ")</f>
        <v xml:space="preserve"> </v>
      </c>
      <c r="Z172" s="8" t="str">
        <f>IF(Dagbok!$G166=Y$2,Dagbok!$E166," ")</f>
        <v xml:space="preserve"> </v>
      </c>
      <c r="AA172" s="8" t="str">
        <f>IF(Dagbok!$F166=AA$2,Dagbok!$E166," ")</f>
        <v xml:space="preserve"> </v>
      </c>
      <c r="AB172" s="8" t="str">
        <f>IF(Dagbok!$G166=AA$2,Dagbok!$E166," ")</f>
        <v xml:space="preserve"> </v>
      </c>
      <c r="AC172" s="8" t="str">
        <f>IF(Dagbok!$F166=AC$2,Dagbok!$E166," ")</f>
        <v xml:space="preserve"> </v>
      </c>
      <c r="AD172" s="8" t="str">
        <f>IF(Dagbok!$G166=AC$2,Dagbok!$E166," ")</f>
        <v xml:space="preserve"> </v>
      </c>
      <c r="AE172" s="8" t="str">
        <f>IF(Dagbok!$F166=AE$2,Dagbok!$E166," ")</f>
        <v xml:space="preserve"> </v>
      </c>
      <c r="AF172" s="8" t="str">
        <f>IF(Dagbok!$G166=AE$2,Dagbok!$E166," ")</f>
        <v xml:space="preserve"> </v>
      </c>
      <c r="AG172" s="8" t="str">
        <f>IF(Dagbok!$F166=AG$2,Dagbok!$E166," ")</f>
        <v xml:space="preserve"> </v>
      </c>
      <c r="AH172" s="8" t="str">
        <f>IF(Dagbok!$G166=AG$2,Dagbok!$E166," ")</f>
        <v xml:space="preserve"> </v>
      </c>
      <c r="AI172" s="8" t="str">
        <f>IF(Dagbok!$F166=AI$2,Dagbok!$E166," ")</f>
        <v xml:space="preserve"> </v>
      </c>
      <c r="AJ172" s="8" t="str">
        <f>IF(Dagbok!$G166=AI$2,Dagbok!$E166," ")</f>
        <v xml:space="preserve"> </v>
      </c>
      <c r="AK172" s="8" t="str">
        <f>IF(Dagbok!$F166=AK$2,Dagbok!$E166," ")</f>
        <v xml:space="preserve"> </v>
      </c>
      <c r="AL172" s="8" t="str">
        <f>IF(Dagbok!$G166=AK$2,Dagbok!$E166," ")</f>
        <v xml:space="preserve"> </v>
      </c>
      <c r="AM172" s="8" t="str">
        <f>IF(Dagbok!$F166=AM$2,Dagbok!$E166," ")</f>
        <v xml:space="preserve"> </v>
      </c>
      <c r="AN172" s="8" t="str">
        <f>IF(Dagbok!$G166=AM$2,Dagbok!$E166," ")</f>
        <v xml:space="preserve"> </v>
      </c>
    </row>
    <row r="173" spans="1:40" x14ac:dyDescent="0.25">
      <c r="A173" s="32">
        <f>IF(Dagbok!B167&gt;0,Dagbok!B167," ")</f>
        <v>165</v>
      </c>
      <c r="B173" s="32">
        <f>IF(Dagbok!C167&gt;0,Dagbok!C167," ")</f>
        <v>130</v>
      </c>
      <c r="C173" s="8" t="str">
        <f>IF(Dagbok!$F167=C$2,Dagbok!$E167," ")</f>
        <v xml:space="preserve"> </v>
      </c>
      <c r="D173" s="8" t="str">
        <f>IF(Dagbok!$G167=C$2,Dagbok!$E167," ")</f>
        <v xml:space="preserve"> </v>
      </c>
      <c r="E173" s="8" t="str">
        <f>IF(Dagbok!$F167=E$2,Dagbok!$E167," ")</f>
        <v xml:space="preserve"> </v>
      </c>
      <c r="F173" s="8" t="str">
        <f>IF(Dagbok!$G167=E$2,Dagbok!$E167," ")</f>
        <v xml:space="preserve"> </v>
      </c>
      <c r="G173" s="8" t="str">
        <f>IF(Dagbok!$F167=G$2,Dagbok!$E167," ")</f>
        <v xml:space="preserve"> </v>
      </c>
      <c r="H173" s="8" t="str">
        <f>IF(Dagbok!$G167=G$2,Dagbok!$E167," ")</f>
        <v xml:space="preserve"> </v>
      </c>
      <c r="I173" s="8" t="str">
        <f>IF(Dagbok!$F167=I$2,Dagbok!$E167," ")</f>
        <v xml:space="preserve"> </v>
      </c>
      <c r="J173" s="8" t="str">
        <f>IF(Dagbok!$G167=I$2,Dagbok!$E167," ")</f>
        <v xml:space="preserve"> </v>
      </c>
      <c r="K173" s="8" t="str">
        <f>IF(Dagbok!$F167=K$2,Dagbok!$E167," ")</f>
        <v xml:space="preserve"> </v>
      </c>
      <c r="L173" s="8" t="str">
        <f>IF(Dagbok!$G167=K$2,Dagbok!$E167," ")</f>
        <v xml:space="preserve"> </v>
      </c>
      <c r="M173" s="8" t="str">
        <f>IF(Dagbok!$F167=M$2,Dagbok!$E167," ")</f>
        <v xml:space="preserve"> </v>
      </c>
      <c r="N173" s="8" t="str">
        <f>IF(Dagbok!$G167=M$2,Dagbok!$E167," ")</f>
        <v xml:space="preserve"> </v>
      </c>
      <c r="O173" s="8" t="str">
        <f>IF(Dagbok!$F167=O$2,Dagbok!$E167," ")</f>
        <v xml:space="preserve"> </v>
      </c>
      <c r="P173" s="8" t="str">
        <f>IF(Dagbok!$G167=O$2,Dagbok!$E167," ")</f>
        <v xml:space="preserve"> </v>
      </c>
      <c r="Q173" s="8" t="str">
        <f>IF(Dagbok!$F167=Q$2,Dagbok!$E167," ")</f>
        <v xml:space="preserve"> </v>
      </c>
      <c r="R173" s="8" t="str">
        <f>IF(Dagbok!$G167=Q$2,Dagbok!$E167," ")</f>
        <v xml:space="preserve"> </v>
      </c>
      <c r="S173" s="8" t="str">
        <f>IF(Dagbok!$F167=S$2,Dagbok!$E167," ")</f>
        <v xml:space="preserve"> </v>
      </c>
      <c r="T173" s="8" t="str">
        <f>IF(Dagbok!$G167=S$2,Dagbok!$E167," ")</f>
        <v xml:space="preserve"> </v>
      </c>
      <c r="U173" s="8" t="str">
        <f>IF(Dagbok!$F167=U$2,Dagbok!$E167," ")</f>
        <v xml:space="preserve"> </v>
      </c>
      <c r="V173" s="8" t="str">
        <f>IF(Dagbok!$G167=U$2,Dagbok!$E167," ")</f>
        <v xml:space="preserve"> </v>
      </c>
      <c r="W173" s="8" t="str">
        <f>IF(Dagbok!$F167=W$2,Dagbok!$E167," ")</f>
        <v xml:space="preserve"> </v>
      </c>
      <c r="X173" s="8" t="str">
        <f>IF(Dagbok!$G167=W$2,Dagbok!$E167," ")</f>
        <v xml:space="preserve"> </v>
      </c>
      <c r="Y173" s="8" t="str">
        <f>IF(Dagbok!$F167=Y$2,Dagbok!$E167," ")</f>
        <v xml:space="preserve"> </v>
      </c>
      <c r="Z173" s="8" t="str">
        <f>IF(Dagbok!$G167=Y$2,Dagbok!$E167," ")</f>
        <v xml:space="preserve"> </v>
      </c>
      <c r="AA173" s="8" t="str">
        <f>IF(Dagbok!$F167=AA$2,Dagbok!$E167," ")</f>
        <v xml:space="preserve"> </v>
      </c>
      <c r="AB173" s="8" t="str">
        <f>IF(Dagbok!$G167=AA$2,Dagbok!$E167," ")</f>
        <v xml:space="preserve"> </v>
      </c>
      <c r="AC173" s="8" t="str">
        <f>IF(Dagbok!$F167=AC$2,Dagbok!$E167," ")</f>
        <v xml:space="preserve"> </v>
      </c>
      <c r="AD173" s="8" t="str">
        <f>IF(Dagbok!$G167=AC$2,Dagbok!$E167," ")</f>
        <v xml:space="preserve"> </v>
      </c>
      <c r="AE173" s="8" t="str">
        <f>IF(Dagbok!$F167=AE$2,Dagbok!$E167," ")</f>
        <v xml:space="preserve"> </v>
      </c>
      <c r="AF173" s="8" t="str">
        <f>IF(Dagbok!$G167=AE$2,Dagbok!$E167," ")</f>
        <v xml:space="preserve"> </v>
      </c>
      <c r="AG173" s="8" t="str">
        <f>IF(Dagbok!$F167=AG$2,Dagbok!$E167," ")</f>
        <v xml:space="preserve"> </v>
      </c>
      <c r="AH173" s="8" t="str">
        <f>IF(Dagbok!$G167=AG$2,Dagbok!$E167," ")</f>
        <v xml:space="preserve"> </v>
      </c>
      <c r="AI173" s="8" t="str">
        <f>IF(Dagbok!$F167=AI$2,Dagbok!$E167," ")</f>
        <v xml:space="preserve"> </v>
      </c>
      <c r="AJ173" s="8" t="str">
        <f>IF(Dagbok!$G167=AI$2,Dagbok!$E167," ")</f>
        <v xml:space="preserve"> </v>
      </c>
      <c r="AK173" s="8" t="str">
        <f>IF(Dagbok!$F167=AK$2,Dagbok!$E167," ")</f>
        <v xml:space="preserve"> </v>
      </c>
      <c r="AL173" s="8" t="str">
        <f>IF(Dagbok!$G167=AK$2,Dagbok!$E167," ")</f>
        <v xml:space="preserve"> </v>
      </c>
      <c r="AM173" s="8" t="str">
        <f>IF(Dagbok!$F167=AM$2,Dagbok!$E167," ")</f>
        <v xml:space="preserve"> </v>
      </c>
      <c r="AN173" s="8" t="str">
        <f>IF(Dagbok!$G167=AM$2,Dagbok!$E167," ")</f>
        <v xml:space="preserve"> </v>
      </c>
    </row>
    <row r="174" spans="1:40" x14ac:dyDescent="0.25">
      <c r="A174" s="32">
        <f>IF(Dagbok!B168&gt;0,Dagbok!B168," ")</f>
        <v>166</v>
      </c>
      <c r="B174" s="32">
        <f>IF(Dagbok!C168&gt;0,Dagbok!C168," ")</f>
        <v>131</v>
      </c>
      <c r="C174" s="8" t="str">
        <f>IF(Dagbok!$F168=C$2,Dagbok!$E168," ")</f>
        <v xml:space="preserve"> </v>
      </c>
      <c r="D174" s="8" t="str">
        <f>IF(Dagbok!$G168=C$2,Dagbok!$E168," ")</f>
        <v xml:space="preserve"> </v>
      </c>
      <c r="E174" s="8" t="str">
        <f>IF(Dagbok!$F168=E$2,Dagbok!$E168," ")</f>
        <v xml:space="preserve"> </v>
      </c>
      <c r="F174" s="8" t="str">
        <f>IF(Dagbok!$G168=E$2,Dagbok!$E168," ")</f>
        <v xml:space="preserve"> </v>
      </c>
      <c r="G174" s="8" t="str">
        <f>IF(Dagbok!$F168=G$2,Dagbok!$E168," ")</f>
        <v xml:space="preserve"> </v>
      </c>
      <c r="H174" s="8" t="str">
        <f>IF(Dagbok!$G168=G$2,Dagbok!$E168," ")</f>
        <v xml:space="preserve"> </v>
      </c>
      <c r="I174" s="8" t="str">
        <f>IF(Dagbok!$F168=I$2,Dagbok!$E168," ")</f>
        <v xml:space="preserve"> </v>
      </c>
      <c r="J174" s="8" t="str">
        <f>IF(Dagbok!$G168=I$2,Dagbok!$E168," ")</f>
        <v xml:space="preserve"> </v>
      </c>
      <c r="K174" s="8" t="str">
        <f>IF(Dagbok!$F168=K$2,Dagbok!$E168," ")</f>
        <v xml:space="preserve"> </v>
      </c>
      <c r="L174" s="8" t="str">
        <f>IF(Dagbok!$G168=K$2,Dagbok!$E168," ")</f>
        <v xml:space="preserve"> </v>
      </c>
      <c r="M174" s="8" t="str">
        <f>IF(Dagbok!$F168=M$2,Dagbok!$E168," ")</f>
        <v xml:space="preserve"> </v>
      </c>
      <c r="N174" s="8" t="str">
        <f>IF(Dagbok!$G168=M$2,Dagbok!$E168," ")</f>
        <v xml:space="preserve"> </v>
      </c>
      <c r="O174" s="8" t="str">
        <f>IF(Dagbok!$F168=O$2,Dagbok!$E168," ")</f>
        <v xml:space="preserve"> </v>
      </c>
      <c r="P174" s="8" t="str">
        <f>IF(Dagbok!$G168=O$2,Dagbok!$E168," ")</f>
        <v xml:space="preserve"> </v>
      </c>
      <c r="Q174" s="8" t="str">
        <f>IF(Dagbok!$F168=Q$2,Dagbok!$E168," ")</f>
        <v xml:space="preserve"> </v>
      </c>
      <c r="R174" s="8" t="str">
        <f>IF(Dagbok!$G168=Q$2,Dagbok!$E168," ")</f>
        <v xml:space="preserve"> </v>
      </c>
      <c r="S174" s="8" t="str">
        <f>IF(Dagbok!$F168=S$2,Dagbok!$E168," ")</f>
        <v xml:space="preserve"> </v>
      </c>
      <c r="T174" s="8" t="str">
        <f>IF(Dagbok!$G168=S$2,Dagbok!$E168," ")</f>
        <v xml:space="preserve"> </v>
      </c>
      <c r="U174" s="8" t="str">
        <f>IF(Dagbok!$F168=U$2,Dagbok!$E168," ")</f>
        <v xml:space="preserve"> </v>
      </c>
      <c r="V174" s="8" t="str">
        <f>IF(Dagbok!$G168=U$2,Dagbok!$E168," ")</f>
        <v xml:space="preserve"> </v>
      </c>
      <c r="W174" s="8" t="str">
        <f>IF(Dagbok!$F168=W$2,Dagbok!$E168," ")</f>
        <v xml:space="preserve"> </v>
      </c>
      <c r="X174" s="8" t="str">
        <f>IF(Dagbok!$G168=W$2,Dagbok!$E168," ")</f>
        <v xml:space="preserve"> </v>
      </c>
      <c r="Y174" s="8" t="str">
        <f>IF(Dagbok!$F168=Y$2,Dagbok!$E168," ")</f>
        <v xml:space="preserve"> </v>
      </c>
      <c r="Z174" s="8" t="str">
        <f>IF(Dagbok!$G168=Y$2,Dagbok!$E168," ")</f>
        <v xml:space="preserve"> </v>
      </c>
      <c r="AA174" s="8" t="str">
        <f>IF(Dagbok!$F168=AA$2,Dagbok!$E168," ")</f>
        <v xml:space="preserve"> </v>
      </c>
      <c r="AB174" s="8" t="str">
        <f>IF(Dagbok!$G168=AA$2,Dagbok!$E168," ")</f>
        <v xml:space="preserve"> </v>
      </c>
      <c r="AC174" s="8" t="str">
        <f>IF(Dagbok!$F168=AC$2,Dagbok!$E168," ")</f>
        <v xml:space="preserve"> </v>
      </c>
      <c r="AD174" s="8" t="str">
        <f>IF(Dagbok!$G168=AC$2,Dagbok!$E168," ")</f>
        <v xml:space="preserve"> </v>
      </c>
      <c r="AE174" s="8" t="str">
        <f>IF(Dagbok!$F168=AE$2,Dagbok!$E168," ")</f>
        <v xml:space="preserve"> </v>
      </c>
      <c r="AF174" s="8" t="str">
        <f>IF(Dagbok!$G168=AE$2,Dagbok!$E168," ")</f>
        <v xml:space="preserve"> </v>
      </c>
      <c r="AG174" s="8" t="str">
        <f>IF(Dagbok!$F168=AG$2,Dagbok!$E168," ")</f>
        <v xml:space="preserve"> </v>
      </c>
      <c r="AH174" s="8" t="str">
        <f>IF(Dagbok!$G168=AG$2,Dagbok!$E168," ")</f>
        <v xml:space="preserve"> </v>
      </c>
      <c r="AI174" s="8" t="str">
        <f>IF(Dagbok!$F168=AI$2,Dagbok!$E168," ")</f>
        <v xml:space="preserve"> </v>
      </c>
      <c r="AJ174" s="8" t="str">
        <f>IF(Dagbok!$G168=AI$2,Dagbok!$E168," ")</f>
        <v xml:space="preserve"> </v>
      </c>
      <c r="AK174" s="8" t="str">
        <f>IF(Dagbok!$F168=AK$2,Dagbok!$E168," ")</f>
        <v xml:space="preserve"> </v>
      </c>
      <c r="AL174" s="8" t="str">
        <f>IF(Dagbok!$G168=AK$2,Dagbok!$E168," ")</f>
        <v xml:space="preserve"> </v>
      </c>
      <c r="AM174" s="8" t="str">
        <f>IF(Dagbok!$F168=AM$2,Dagbok!$E168," ")</f>
        <v xml:space="preserve"> </v>
      </c>
      <c r="AN174" s="8" t="str">
        <f>IF(Dagbok!$G168=AM$2,Dagbok!$E168," ")</f>
        <v xml:space="preserve"> </v>
      </c>
    </row>
    <row r="175" spans="1:40" x14ac:dyDescent="0.25">
      <c r="A175" s="32">
        <f>IF(Dagbok!B169&gt;0,Dagbok!B169," ")</f>
        <v>167</v>
      </c>
      <c r="B175" s="32">
        <f>IF(Dagbok!C169&gt;0,Dagbok!C169," ")</f>
        <v>132</v>
      </c>
      <c r="C175" s="8" t="str">
        <f>IF(Dagbok!$F169=C$2,Dagbok!$E169," ")</f>
        <v xml:space="preserve"> </v>
      </c>
      <c r="D175" s="8" t="str">
        <f>IF(Dagbok!$G169=C$2,Dagbok!$E169," ")</f>
        <v xml:space="preserve"> </v>
      </c>
      <c r="E175" s="8" t="str">
        <f>IF(Dagbok!$F169=E$2,Dagbok!$E169," ")</f>
        <v xml:space="preserve"> </v>
      </c>
      <c r="F175" s="8" t="str">
        <f>IF(Dagbok!$G169=E$2,Dagbok!$E169," ")</f>
        <v xml:space="preserve"> </v>
      </c>
      <c r="G175" s="8" t="str">
        <f>IF(Dagbok!$F169=G$2,Dagbok!$E169," ")</f>
        <v xml:space="preserve"> </v>
      </c>
      <c r="H175" s="8" t="str">
        <f>IF(Dagbok!$G169=G$2,Dagbok!$E169," ")</f>
        <v xml:space="preserve"> </v>
      </c>
      <c r="I175" s="8" t="str">
        <f>IF(Dagbok!$F169=I$2,Dagbok!$E169," ")</f>
        <v xml:space="preserve"> </v>
      </c>
      <c r="J175" s="8" t="str">
        <f>IF(Dagbok!$G169=I$2,Dagbok!$E169," ")</f>
        <v xml:space="preserve"> </v>
      </c>
      <c r="K175" s="8" t="str">
        <f>IF(Dagbok!$F169=K$2,Dagbok!$E169," ")</f>
        <v xml:space="preserve"> </v>
      </c>
      <c r="L175" s="8" t="str">
        <f>IF(Dagbok!$G169=K$2,Dagbok!$E169," ")</f>
        <v xml:space="preserve"> </v>
      </c>
      <c r="M175" s="8" t="str">
        <f>IF(Dagbok!$F169=M$2,Dagbok!$E169," ")</f>
        <v xml:space="preserve"> </v>
      </c>
      <c r="N175" s="8" t="str">
        <f>IF(Dagbok!$G169=M$2,Dagbok!$E169," ")</f>
        <v xml:space="preserve"> </v>
      </c>
      <c r="O175" s="8" t="str">
        <f>IF(Dagbok!$F169=O$2,Dagbok!$E169," ")</f>
        <v xml:space="preserve"> </v>
      </c>
      <c r="P175" s="8" t="str">
        <f>IF(Dagbok!$G169=O$2,Dagbok!$E169," ")</f>
        <v xml:space="preserve"> </v>
      </c>
      <c r="Q175" s="8" t="str">
        <f>IF(Dagbok!$F169=Q$2,Dagbok!$E169," ")</f>
        <v xml:space="preserve"> </v>
      </c>
      <c r="R175" s="8" t="str">
        <f>IF(Dagbok!$G169=Q$2,Dagbok!$E169," ")</f>
        <v xml:space="preserve"> </v>
      </c>
      <c r="S175" s="8" t="str">
        <f>IF(Dagbok!$F169=S$2,Dagbok!$E169," ")</f>
        <v xml:space="preserve"> </v>
      </c>
      <c r="T175" s="8" t="str">
        <f>IF(Dagbok!$G169=S$2,Dagbok!$E169," ")</f>
        <v xml:space="preserve"> </v>
      </c>
      <c r="U175" s="8" t="str">
        <f>IF(Dagbok!$F169=U$2,Dagbok!$E169," ")</f>
        <v xml:space="preserve"> </v>
      </c>
      <c r="V175" s="8" t="str">
        <f>IF(Dagbok!$G169=U$2,Dagbok!$E169," ")</f>
        <v xml:space="preserve"> </v>
      </c>
      <c r="W175" s="8" t="str">
        <f>IF(Dagbok!$F169=W$2,Dagbok!$E169," ")</f>
        <v xml:space="preserve"> </v>
      </c>
      <c r="X175" s="8" t="str">
        <f>IF(Dagbok!$G169=W$2,Dagbok!$E169," ")</f>
        <v xml:space="preserve"> </v>
      </c>
      <c r="Y175" s="8" t="str">
        <f>IF(Dagbok!$F169=Y$2,Dagbok!$E169," ")</f>
        <v xml:space="preserve"> </v>
      </c>
      <c r="Z175" s="8" t="str">
        <f>IF(Dagbok!$G169=Y$2,Dagbok!$E169," ")</f>
        <v xml:space="preserve"> </v>
      </c>
      <c r="AA175" s="8" t="str">
        <f>IF(Dagbok!$F169=AA$2,Dagbok!$E169," ")</f>
        <v xml:space="preserve"> </v>
      </c>
      <c r="AB175" s="8" t="str">
        <f>IF(Dagbok!$G169=AA$2,Dagbok!$E169," ")</f>
        <v xml:space="preserve"> </v>
      </c>
      <c r="AC175" s="8" t="str">
        <f>IF(Dagbok!$F169=AC$2,Dagbok!$E169," ")</f>
        <v xml:space="preserve"> </v>
      </c>
      <c r="AD175" s="8" t="str">
        <f>IF(Dagbok!$G169=AC$2,Dagbok!$E169," ")</f>
        <v xml:space="preserve"> </v>
      </c>
      <c r="AE175" s="8" t="str">
        <f>IF(Dagbok!$F169=AE$2,Dagbok!$E169," ")</f>
        <v xml:space="preserve"> </v>
      </c>
      <c r="AF175" s="8" t="str">
        <f>IF(Dagbok!$G169=AE$2,Dagbok!$E169," ")</f>
        <v xml:space="preserve"> </v>
      </c>
      <c r="AG175" s="8" t="str">
        <f>IF(Dagbok!$F169=AG$2,Dagbok!$E169," ")</f>
        <v xml:space="preserve"> </v>
      </c>
      <c r="AH175" s="8" t="str">
        <f>IF(Dagbok!$G169=AG$2,Dagbok!$E169," ")</f>
        <v xml:space="preserve"> </v>
      </c>
      <c r="AI175" s="8" t="str">
        <f>IF(Dagbok!$F169=AI$2,Dagbok!$E169," ")</f>
        <v xml:space="preserve"> </v>
      </c>
      <c r="AJ175" s="8" t="str">
        <f>IF(Dagbok!$G169=AI$2,Dagbok!$E169," ")</f>
        <v xml:space="preserve"> </v>
      </c>
      <c r="AK175" s="8" t="str">
        <f>IF(Dagbok!$F169=AK$2,Dagbok!$E169," ")</f>
        <v xml:space="preserve"> </v>
      </c>
      <c r="AL175" s="8" t="str">
        <f>IF(Dagbok!$G169=AK$2,Dagbok!$E169," ")</f>
        <v xml:space="preserve"> </v>
      </c>
      <c r="AM175" s="8" t="str">
        <f>IF(Dagbok!$F169=AM$2,Dagbok!$E169," ")</f>
        <v xml:space="preserve"> </v>
      </c>
      <c r="AN175" s="8" t="str">
        <f>IF(Dagbok!$G169=AM$2,Dagbok!$E169," ")</f>
        <v xml:space="preserve"> </v>
      </c>
    </row>
    <row r="176" spans="1:40" x14ac:dyDescent="0.25">
      <c r="A176" s="32">
        <f>IF(Dagbok!B170&gt;0,Dagbok!B170," ")</f>
        <v>168</v>
      </c>
      <c r="B176" s="32">
        <f>IF(Dagbok!C170&gt;0,Dagbok!C170," ")</f>
        <v>133</v>
      </c>
      <c r="C176" s="8" t="str">
        <f>IF(Dagbok!$F170=C$2,Dagbok!$E170," ")</f>
        <v xml:space="preserve"> </v>
      </c>
      <c r="D176" s="8" t="str">
        <f>IF(Dagbok!$G170=C$2,Dagbok!$E170," ")</f>
        <v xml:space="preserve"> </v>
      </c>
      <c r="E176" s="8" t="str">
        <f>IF(Dagbok!$F170=E$2,Dagbok!$E170," ")</f>
        <v xml:space="preserve"> </v>
      </c>
      <c r="F176" s="8" t="str">
        <f>IF(Dagbok!$G170=E$2,Dagbok!$E170," ")</f>
        <v xml:space="preserve"> </v>
      </c>
      <c r="G176" s="8" t="str">
        <f>IF(Dagbok!$F170=G$2,Dagbok!$E170," ")</f>
        <v xml:space="preserve"> </v>
      </c>
      <c r="H176" s="8" t="str">
        <f>IF(Dagbok!$G170=G$2,Dagbok!$E170," ")</f>
        <v xml:space="preserve"> </v>
      </c>
      <c r="I176" s="8" t="str">
        <f>IF(Dagbok!$F170=I$2,Dagbok!$E170," ")</f>
        <v xml:space="preserve"> </v>
      </c>
      <c r="J176" s="8" t="str">
        <f>IF(Dagbok!$G170=I$2,Dagbok!$E170," ")</f>
        <v xml:space="preserve"> </v>
      </c>
      <c r="K176" s="8" t="str">
        <f>IF(Dagbok!$F170=K$2,Dagbok!$E170," ")</f>
        <v xml:space="preserve"> </v>
      </c>
      <c r="L176" s="8" t="str">
        <f>IF(Dagbok!$G170=K$2,Dagbok!$E170," ")</f>
        <v xml:space="preserve"> </v>
      </c>
      <c r="M176" s="8" t="str">
        <f>IF(Dagbok!$F170=M$2,Dagbok!$E170," ")</f>
        <v xml:space="preserve"> </v>
      </c>
      <c r="N176" s="8" t="str">
        <f>IF(Dagbok!$G170=M$2,Dagbok!$E170," ")</f>
        <v xml:space="preserve"> </v>
      </c>
      <c r="O176" s="8" t="str">
        <f>IF(Dagbok!$F170=O$2,Dagbok!$E170," ")</f>
        <v xml:space="preserve"> </v>
      </c>
      <c r="P176" s="8" t="str">
        <f>IF(Dagbok!$G170=O$2,Dagbok!$E170," ")</f>
        <v xml:space="preserve"> </v>
      </c>
      <c r="Q176" s="8" t="str">
        <f>IF(Dagbok!$F170=Q$2,Dagbok!$E170," ")</f>
        <v xml:space="preserve"> </v>
      </c>
      <c r="R176" s="8" t="str">
        <f>IF(Dagbok!$G170=Q$2,Dagbok!$E170," ")</f>
        <v xml:space="preserve"> </v>
      </c>
      <c r="S176" s="8" t="str">
        <f>IF(Dagbok!$F170=S$2,Dagbok!$E170," ")</f>
        <v xml:space="preserve"> </v>
      </c>
      <c r="T176" s="8" t="str">
        <f>IF(Dagbok!$G170=S$2,Dagbok!$E170," ")</f>
        <v xml:space="preserve"> </v>
      </c>
      <c r="U176" s="8" t="str">
        <f>IF(Dagbok!$F170=U$2,Dagbok!$E170," ")</f>
        <v xml:space="preserve"> </v>
      </c>
      <c r="V176" s="8" t="str">
        <f>IF(Dagbok!$G170=U$2,Dagbok!$E170," ")</f>
        <v xml:space="preserve"> </v>
      </c>
      <c r="W176" s="8" t="str">
        <f>IF(Dagbok!$F170=W$2,Dagbok!$E170," ")</f>
        <v xml:space="preserve"> </v>
      </c>
      <c r="X176" s="8" t="str">
        <f>IF(Dagbok!$G170=W$2,Dagbok!$E170," ")</f>
        <v xml:space="preserve"> </v>
      </c>
      <c r="Y176" s="8" t="str">
        <f>IF(Dagbok!$F170=Y$2,Dagbok!$E170," ")</f>
        <v xml:space="preserve"> </v>
      </c>
      <c r="Z176" s="8" t="str">
        <f>IF(Dagbok!$G170=Y$2,Dagbok!$E170," ")</f>
        <v xml:space="preserve"> </v>
      </c>
      <c r="AA176" s="8" t="str">
        <f>IF(Dagbok!$F170=AA$2,Dagbok!$E170," ")</f>
        <v xml:space="preserve"> </v>
      </c>
      <c r="AB176" s="8" t="str">
        <f>IF(Dagbok!$G170=AA$2,Dagbok!$E170," ")</f>
        <v xml:space="preserve"> </v>
      </c>
      <c r="AC176" s="8" t="str">
        <f>IF(Dagbok!$F170=AC$2,Dagbok!$E170," ")</f>
        <v xml:space="preserve"> </v>
      </c>
      <c r="AD176" s="8" t="str">
        <f>IF(Dagbok!$G170=AC$2,Dagbok!$E170," ")</f>
        <v xml:space="preserve"> </v>
      </c>
      <c r="AE176" s="8" t="str">
        <f>IF(Dagbok!$F170=AE$2,Dagbok!$E170," ")</f>
        <v xml:space="preserve"> </v>
      </c>
      <c r="AF176" s="8" t="str">
        <f>IF(Dagbok!$G170=AE$2,Dagbok!$E170," ")</f>
        <v xml:space="preserve"> </v>
      </c>
      <c r="AG176" s="8" t="str">
        <f>IF(Dagbok!$F170=AG$2,Dagbok!$E170," ")</f>
        <v xml:space="preserve"> </v>
      </c>
      <c r="AH176" s="8" t="str">
        <f>IF(Dagbok!$G170=AG$2,Dagbok!$E170," ")</f>
        <v xml:space="preserve"> </v>
      </c>
      <c r="AI176" s="8" t="str">
        <f>IF(Dagbok!$F170=AI$2,Dagbok!$E170," ")</f>
        <v xml:space="preserve"> </v>
      </c>
      <c r="AJ176" s="8" t="str">
        <f>IF(Dagbok!$G170=AI$2,Dagbok!$E170," ")</f>
        <v xml:space="preserve"> </v>
      </c>
      <c r="AK176" s="8" t="str">
        <f>IF(Dagbok!$F170=AK$2,Dagbok!$E170," ")</f>
        <v xml:space="preserve"> </v>
      </c>
      <c r="AL176" s="8" t="str">
        <f>IF(Dagbok!$G170=AK$2,Dagbok!$E170," ")</f>
        <v xml:space="preserve"> </v>
      </c>
      <c r="AM176" s="8" t="str">
        <f>IF(Dagbok!$F170=AM$2,Dagbok!$E170," ")</f>
        <v xml:space="preserve"> </v>
      </c>
      <c r="AN176" s="8" t="str">
        <f>IF(Dagbok!$G170=AM$2,Dagbok!$E170," ")</f>
        <v xml:space="preserve"> </v>
      </c>
    </row>
    <row r="177" spans="1:40" x14ac:dyDescent="0.25">
      <c r="A177" s="32">
        <f>IF(Dagbok!B171&gt;0,Dagbok!B171," ")</f>
        <v>169</v>
      </c>
      <c r="B177" s="32">
        <f>IF(Dagbok!C171&gt;0,Dagbok!C171," ")</f>
        <v>134</v>
      </c>
      <c r="C177" s="8" t="str">
        <f>IF(Dagbok!$F171=C$2,Dagbok!$E171," ")</f>
        <v xml:space="preserve"> </v>
      </c>
      <c r="D177" s="8" t="str">
        <f>IF(Dagbok!$G171=C$2,Dagbok!$E171," ")</f>
        <v xml:space="preserve"> </v>
      </c>
      <c r="E177" s="8" t="str">
        <f>IF(Dagbok!$F171=E$2,Dagbok!$E171," ")</f>
        <v xml:space="preserve"> </v>
      </c>
      <c r="F177" s="8" t="str">
        <f>IF(Dagbok!$G171=E$2,Dagbok!$E171," ")</f>
        <v xml:space="preserve"> </v>
      </c>
      <c r="G177" s="8" t="str">
        <f>IF(Dagbok!$F171=G$2,Dagbok!$E171," ")</f>
        <v xml:space="preserve"> </v>
      </c>
      <c r="H177" s="8" t="str">
        <f>IF(Dagbok!$G171=G$2,Dagbok!$E171," ")</f>
        <v xml:space="preserve"> </v>
      </c>
      <c r="I177" s="8" t="str">
        <f>IF(Dagbok!$F171=I$2,Dagbok!$E171," ")</f>
        <v xml:space="preserve"> </v>
      </c>
      <c r="J177" s="8" t="str">
        <f>IF(Dagbok!$G171=I$2,Dagbok!$E171," ")</f>
        <v xml:space="preserve"> </v>
      </c>
      <c r="K177" s="8" t="str">
        <f>IF(Dagbok!$F171=K$2,Dagbok!$E171," ")</f>
        <v xml:space="preserve"> </v>
      </c>
      <c r="L177" s="8" t="str">
        <f>IF(Dagbok!$G171=K$2,Dagbok!$E171," ")</f>
        <v xml:space="preserve"> </v>
      </c>
      <c r="M177" s="8" t="str">
        <f>IF(Dagbok!$F171=M$2,Dagbok!$E171," ")</f>
        <v xml:space="preserve"> </v>
      </c>
      <c r="N177" s="8" t="str">
        <f>IF(Dagbok!$G171=M$2,Dagbok!$E171," ")</f>
        <v xml:space="preserve"> </v>
      </c>
      <c r="O177" s="8" t="str">
        <f>IF(Dagbok!$F171=O$2,Dagbok!$E171," ")</f>
        <v xml:space="preserve"> </v>
      </c>
      <c r="P177" s="8" t="str">
        <f>IF(Dagbok!$G171=O$2,Dagbok!$E171," ")</f>
        <v xml:space="preserve"> </v>
      </c>
      <c r="Q177" s="8" t="str">
        <f>IF(Dagbok!$F171=Q$2,Dagbok!$E171," ")</f>
        <v xml:space="preserve"> </v>
      </c>
      <c r="R177" s="8" t="str">
        <f>IF(Dagbok!$G171=Q$2,Dagbok!$E171," ")</f>
        <v xml:space="preserve"> </v>
      </c>
      <c r="S177" s="8" t="str">
        <f>IF(Dagbok!$F171=S$2,Dagbok!$E171," ")</f>
        <v xml:space="preserve"> </v>
      </c>
      <c r="T177" s="8" t="str">
        <f>IF(Dagbok!$G171=S$2,Dagbok!$E171," ")</f>
        <v xml:space="preserve"> </v>
      </c>
      <c r="U177" s="8" t="str">
        <f>IF(Dagbok!$F171=U$2,Dagbok!$E171," ")</f>
        <v xml:space="preserve"> </v>
      </c>
      <c r="V177" s="8" t="str">
        <f>IF(Dagbok!$G171=U$2,Dagbok!$E171," ")</f>
        <v xml:space="preserve"> </v>
      </c>
      <c r="W177" s="8" t="str">
        <f>IF(Dagbok!$F171=W$2,Dagbok!$E171," ")</f>
        <v xml:space="preserve"> </v>
      </c>
      <c r="X177" s="8" t="str">
        <f>IF(Dagbok!$G171=W$2,Dagbok!$E171," ")</f>
        <v xml:space="preserve"> </v>
      </c>
      <c r="Y177" s="8" t="str">
        <f>IF(Dagbok!$F171=Y$2,Dagbok!$E171," ")</f>
        <v xml:space="preserve"> </v>
      </c>
      <c r="Z177" s="8" t="str">
        <f>IF(Dagbok!$G171=Y$2,Dagbok!$E171," ")</f>
        <v xml:space="preserve"> </v>
      </c>
      <c r="AA177" s="8" t="str">
        <f>IF(Dagbok!$F171=AA$2,Dagbok!$E171," ")</f>
        <v xml:space="preserve"> </v>
      </c>
      <c r="AB177" s="8" t="str">
        <f>IF(Dagbok!$G171=AA$2,Dagbok!$E171," ")</f>
        <v xml:space="preserve"> </v>
      </c>
      <c r="AC177" s="8" t="str">
        <f>IF(Dagbok!$F171=AC$2,Dagbok!$E171," ")</f>
        <v xml:space="preserve"> </v>
      </c>
      <c r="AD177" s="8" t="str">
        <f>IF(Dagbok!$G171=AC$2,Dagbok!$E171," ")</f>
        <v xml:space="preserve"> </v>
      </c>
      <c r="AE177" s="8" t="str">
        <f>IF(Dagbok!$F171=AE$2,Dagbok!$E171," ")</f>
        <v xml:space="preserve"> </v>
      </c>
      <c r="AF177" s="8" t="str">
        <f>IF(Dagbok!$G171=AE$2,Dagbok!$E171," ")</f>
        <v xml:space="preserve"> </v>
      </c>
      <c r="AG177" s="8" t="str">
        <f>IF(Dagbok!$F171=AG$2,Dagbok!$E171," ")</f>
        <v xml:space="preserve"> </v>
      </c>
      <c r="AH177" s="8" t="str">
        <f>IF(Dagbok!$G171=AG$2,Dagbok!$E171," ")</f>
        <v xml:space="preserve"> </v>
      </c>
      <c r="AI177" s="8" t="str">
        <f>IF(Dagbok!$F171=AI$2,Dagbok!$E171," ")</f>
        <v xml:space="preserve"> </v>
      </c>
      <c r="AJ177" s="8" t="str">
        <f>IF(Dagbok!$G171=AI$2,Dagbok!$E171," ")</f>
        <v xml:space="preserve"> </v>
      </c>
      <c r="AK177" s="8" t="str">
        <f>IF(Dagbok!$F171=AK$2,Dagbok!$E171," ")</f>
        <v xml:space="preserve"> </v>
      </c>
      <c r="AL177" s="8" t="str">
        <f>IF(Dagbok!$G171=AK$2,Dagbok!$E171," ")</f>
        <v xml:space="preserve"> </v>
      </c>
      <c r="AM177" s="8" t="str">
        <f>IF(Dagbok!$F171=AM$2,Dagbok!$E171," ")</f>
        <v xml:space="preserve"> </v>
      </c>
      <c r="AN177" s="8" t="str">
        <f>IF(Dagbok!$G171=AM$2,Dagbok!$E171," ")</f>
        <v xml:space="preserve"> </v>
      </c>
    </row>
    <row r="178" spans="1:40" x14ac:dyDescent="0.25">
      <c r="A178" s="32">
        <f>IF(Dagbok!B172&gt;0,Dagbok!B172," ")</f>
        <v>170</v>
      </c>
      <c r="B178" s="32">
        <f>IF(Dagbok!C172&gt;0,Dagbok!C172," ")</f>
        <v>135</v>
      </c>
      <c r="C178" s="8" t="str">
        <f>IF(Dagbok!$F172=C$2,Dagbok!$E172," ")</f>
        <v xml:space="preserve"> </v>
      </c>
      <c r="D178" s="8" t="str">
        <f>IF(Dagbok!$G172=C$2,Dagbok!$E172," ")</f>
        <v xml:space="preserve"> </v>
      </c>
      <c r="E178" s="8" t="str">
        <f>IF(Dagbok!$F172=E$2,Dagbok!$E172," ")</f>
        <v xml:space="preserve"> </v>
      </c>
      <c r="F178" s="8" t="str">
        <f>IF(Dagbok!$G172=E$2,Dagbok!$E172," ")</f>
        <v xml:space="preserve"> </v>
      </c>
      <c r="G178" s="8" t="str">
        <f>IF(Dagbok!$F172=G$2,Dagbok!$E172," ")</f>
        <v xml:space="preserve"> </v>
      </c>
      <c r="H178" s="8" t="str">
        <f>IF(Dagbok!$G172=G$2,Dagbok!$E172," ")</f>
        <v xml:space="preserve"> </v>
      </c>
      <c r="I178" s="8" t="str">
        <f>IF(Dagbok!$F172=I$2,Dagbok!$E172," ")</f>
        <v xml:space="preserve"> </v>
      </c>
      <c r="J178" s="8" t="str">
        <f>IF(Dagbok!$G172=I$2,Dagbok!$E172," ")</f>
        <v xml:space="preserve"> </v>
      </c>
      <c r="K178" s="8" t="str">
        <f>IF(Dagbok!$F172=K$2,Dagbok!$E172," ")</f>
        <v xml:space="preserve"> </v>
      </c>
      <c r="L178" s="8" t="str">
        <f>IF(Dagbok!$G172=K$2,Dagbok!$E172," ")</f>
        <v xml:space="preserve"> </v>
      </c>
      <c r="M178" s="8" t="str">
        <f>IF(Dagbok!$F172=M$2,Dagbok!$E172," ")</f>
        <v xml:space="preserve"> </v>
      </c>
      <c r="N178" s="8" t="str">
        <f>IF(Dagbok!$G172=M$2,Dagbok!$E172," ")</f>
        <v xml:space="preserve"> </v>
      </c>
      <c r="O178" s="8" t="str">
        <f>IF(Dagbok!$F172=O$2,Dagbok!$E172," ")</f>
        <v xml:space="preserve"> </v>
      </c>
      <c r="P178" s="8" t="str">
        <f>IF(Dagbok!$G172=O$2,Dagbok!$E172," ")</f>
        <v xml:space="preserve"> </v>
      </c>
      <c r="Q178" s="8" t="str">
        <f>IF(Dagbok!$F172=Q$2,Dagbok!$E172," ")</f>
        <v xml:space="preserve"> </v>
      </c>
      <c r="R178" s="8" t="str">
        <f>IF(Dagbok!$G172=Q$2,Dagbok!$E172," ")</f>
        <v xml:space="preserve"> </v>
      </c>
      <c r="S178" s="8" t="str">
        <f>IF(Dagbok!$F172=S$2,Dagbok!$E172," ")</f>
        <v xml:space="preserve"> </v>
      </c>
      <c r="T178" s="8" t="str">
        <f>IF(Dagbok!$G172=S$2,Dagbok!$E172," ")</f>
        <v xml:space="preserve"> </v>
      </c>
      <c r="U178" s="8" t="str">
        <f>IF(Dagbok!$F172=U$2,Dagbok!$E172," ")</f>
        <v xml:space="preserve"> </v>
      </c>
      <c r="V178" s="8" t="str">
        <f>IF(Dagbok!$G172=U$2,Dagbok!$E172," ")</f>
        <v xml:space="preserve"> </v>
      </c>
      <c r="W178" s="8" t="str">
        <f>IF(Dagbok!$F172=W$2,Dagbok!$E172," ")</f>
        <v xml:space="preserve"> </v>
      </c>
      <c r="X178" s="8" t="str">
        <f>IF(Dagbok!$G172=W$2,Dagbok!$E172," ")</f>
        <v xml:space="preserve"> </v>
      </c>
      <c r="Y178" s="8" t="str">
        <f>IF(Dagbok!$F172=Y$2,Dagbok!$E172," ")</f>
        <v xml:space="preserve"> </v>
      </c>
      <c r="Z178" s="8" t="str">
        <f>IF(Dagbok!$G172=Y$2,Dagbok!$E172," ")</f>
        <v xml:space="preserve"> </v>
      </c>
      <c r="AA178" s="8" t="str">
        <f>IF(Dagbok!$F172=AA$2,Dagbok!$E172," ")</f>
        <v xml:space="preserve"> </v>
      </c>
      <c r="AB178" s="8" t="str">
        <f>IF(Dagbok!$G172=AA$2,Dagbok!$E172," ")</f>
        <v xml:space="preserve"> </v>
      </c>
      <c r="AC178" s="8" t="str">
        <f>IF(Dagbok!$F172=AC$2,Dagbok!$E172," ")</f>
        <v xml:space="preserve"> </v>
      </c>
      <c r="AD178" s="8" t="str">
        <f>IF(Dagbok!$G172=AC$2,Dagbok!$E172," ")</f>
        <v xml:space="preserve"> </v>
      </c>
      <c r="AE178" s="8" t="str">
        <f>IF(Dagbok!$F172=AE$2,Dagbok!$E172," ")</f>
        <v xml:space="preserve"> </v>
      </c>
      <c r="AF178" s="8" t="str">
        <f>IF(Dagbok!$G172=AE$2,Dagbok!$E172," ")</f>
        <v xml:space="preserve"> </v>
      </c>
      <c r="AG178" s="8" t="str">
        <f>IF(Dagbok!$F172=AG$2,Dagbok!$E172," ")</f>
        <v xml:space="preserve"> </v>
      </c>
      <c r="AH178" s="8" t="str">
        <f>IF(Dagbok!$G172=AG$2,Dagbok!$E172," ")</f>
        <v xml:space="preserve"> </v>
      </c>
      <c r="AI178" s="8" t="str">
        <f>IF(Dagbok!$F172=AI$2,Dagbok!$E172," ")</f>
        <v xml:space="preserve"> </v>
      </c>
      <c r="AJ178" s="8" t="str">
        <f>IF(Dagbok!$G172=AI$2,Dagbok!$E172," ")</f>
        <v xml:space="preserve"> </v>
      </c>
      <c r="AK178" s="8" t="str">
        <f>IF(Dagbok!$F172=AK$2,Dagbok!$E172," ")</f>
        <v xml:space="preserve"> </v>
      </c>
      <c r="AL178" s="8" t="str">
        <f>IF(Dagbok!$G172=AK$2,Dagbok!$E172," ")</f>
        <v xml:space="preserve"> </v>
      </c>
      <c r="AM178" s="8" t="str">
        <f>IF(Dagbok!$F172=AM$2,Dagbok!$E172," ")</f>
        <v xml:space="preserve"> </v>
      </c>
      <c r="AN178" s="8" t="str">
        <f>IF(Dagbok!$G172=AM$2,Dagbok!$E172," ")</f>
        <v xml:space="preserve"> </v>
      </c>
    </row>
    <row r="179" spans="1:40" x14ac:dyDescent="0.25">
      <c r="A179" s="32">
        <f>IF(Dagbok!B173&gt;0,Dagbok!B173," ")</f>
        <v>171</v>
      </c>
      <c r="B179" s="32">
        <f>IF(Dagbok!C173&gt;0,Dagbok!C173," ")</f>
        <v>136</v>
      </c>
      <c r="C179" s="8" t="str">
        <f>IF(Dagbok!$F173=C$2,Dagbok!$E173," ")</f>
        <v xml:space="preserve"> </v>
      </c>
      <c r="D179" s="8" t="str">
        <f>IF(Dagbok!$G173=C$2,Dagbok!$E173," ")</f>
        <v xml:space="preserve"> </v>
      </c>
      <c r="E179" s="8" t="str">
        <f>IF(Dagbok!$F173=E$2,Dagbok!$E173," ")</f>
        <v xml:space="preserve"> </v>
      </c>
      <c r="F179" s="8" t="str">
        <f>IF(Dagbok!$G173=E$2,Dagbok!$E173," ")</f>
        <v xml:space="preserve"> </v>
      </c>
      <c r="G179" s="8" t="str">
        <f>IF(Dagbok!$F173=G$2,Dagbok!$E173," ")</f>
        <v xml:space="preserve"> </v>
      </c>
      <c r="H179" s="8" t="str">
        <f>IF(Dagbok!$G173=G$2,Dagbok!$E173," ")</f>
        <v xml:space="preserve"> </v>
      </c>
      <c r="I179" s="8" t="str">
        <f>IF(Dagbok!$F173=I$2,Dagbok!$E173," ")</f>
        <v xml:space="preserve"> </v>
      </c>
      <c r="J179" s="8" t="str">
        <f>IF(Dagbok!$G173=I$2,Dagbok!$E173," ")</f>
        <v xml:space="preserve"> </v>
      </c>
      <c r="K179" s="8" t="str">
        <f>IF(Dagbok!$F173=K$2,Dagbok!$E173," ")</f>
        <v xml:space="preserve"> </v>
      </c>
      <c r="L179" s="8" t="str">
        <f>IF(Dagbok!$G173=K$2,Dagbok!$E173," ")</f>
        <v xml:space="preserve"> </v>
      </c>
      <c r="M179" s="8" t="str">
        <f>IF(Dagbok!$F173=M$2,Dagbok!$E173," ")</f>
        <v xml:space="preserve"> </v>
      </c>
      <c r="N179" s="8" t="str">
        <f>IF(Dagbok!$G173=M$2,Dagbok!$E173," ")</f>
        <v xml:space="preserve"> </v>
      </c>
      <c r="O179" s="8" t="str">
        <f>IF(Dagbok!$F173=O$2,Dagbok!$E173," ")</f>
        <v xml:space="preserve"> </v>
      </c>
      <c r="P179" s="8" t="str">
        <f>IF(Dagbok!$G173=O$2,Dagbok!$E173," ")</f>
        <v xml:space="preserve"> </v>
      </c>
      <c r="Q179" s="8" t="str">
        <f>IF(Dagbok!$F173=Q$2,Dagbok!$E173," ")</f>
        <v xml:space="preserve"> </v>
      </c>
      <c r="R179" s="8" t="str">
        <f>IF(Dagbok!$G173=Q$2,Dagbok!$E173," ")</f>
        <v xml:space="preserve"> </v>
      </c>
      <c r="S179" s="8" t="str">
        <f>IF(Dagbok!$F173=S$2,Dagbok!$E173," ")</f>
        <v xml:space="preserve"> </v>
      </c>
      <c r="T179" s="8" t="str">
        <f>IF(Dagbok!$G173=S$2,Dagbok!$E173," ")</f>
        <v xml:space="preserve"> </v>
      </c>
      <c r="U179" s="8" t="str">
        <f>IF(Dagbok!$F173=U$2,Dagbok!$E173," ")</f>
        <v xml:space="preserve"> </v>
      </c>
      <c r="V179" s="8" t="str">
        <f>IF(Dagbok!$G173=U$2,Dagbok!$E173," ")</f>
        <v xml:space="preserve"> </v>
      </c>
      <c r="W179" s="8" t="str">
        <f>IF(Dagbok!$F173=W$2,Dagbok!$E173," ")</f>
        <v xml:space="preserve"> </v>
      </c>
      <c r="X179" s="8" t="str">
        <f>IF(Dagbok!$G173=W$2,Dagbok!$E173," ")</f>
        <v xml:space="preserve"> </v>
      </c>
      <c r="Y179" s="8" t="str">
        <f>IF(Dagbok!$F173=Y$2,Dagbok!$E173," ")</f>
        <v xml:space="preserve"> </v>
      </c>
      <c r="Z179" s="8" t="str">
        <f>IF(Dagbok!$G173=Y$2,Dagbok!$E173," ")</f>
        <v xml:space="preserve"> </v>
      </c>
      <c r="AA179" s="8" t="str">
        <f>IF(Dagbok!$F173=AA$2,Dagbok!$E173," ")</f>
        <v xml:space="preserve"> </v>
      </c>
      <c r="AB179" s="8" t="str">
        <f>IF(Dagbok!$G173=AA$2,Dagbok!$E173," ")</f>
        <v xml:space="preserve"> </v>
      </c>
      <c r="AC179" s="8" t="str">
        <f>IF(Dagbok!$F173=AC$2,Dagbok!$E173," ")</f>
        <v xml:space="preserve"> </v>
      </c>
      <c r="AD179" s="8" t="str">
        <f>IF(Dagbok!$G173=AC$2,Dagbok!$E173," ")</f>
        <v xml:space="preserve"> </v>
      </c>
      <c r="AE179" s="8" t="str">
        <f>IF(Dagbok!$F173=AE$2,Dagbok!$E173," ")</f>
        <v xml:space="preserve"> </v>
      </c>
      <c r="AF179" s="8" t="str">
        <f>IF(Dagbok!$G173=AE$2,Dagbok!$E173," ")</f>
        <v xml:space="preserve"> </v>
      </c>
      <c r="AG179" s="8" t="str">
        <f>IF(Dagbok!$F173=AG$2,Dagbok!$E173," ")</f>
        <v xml:space="preserve"> </v>
      </c>
      <c r="AH179" s="8" t="str">
        <f>IF(Dagbok!$G173=AG$2,Dagbok!$E173," ")</f>
        <v xml:space="preserve"> </v>
      </c>
      <c r="AI179" s="8" t="str">
        <f>IF(Dagbok!$F173=AI$2,Dagbok!$E173," ")</f>
        <v xml:space="preserve"> </v>
      </c>
      <c r="AJ179" s="8" t="str">
        <f>IF(Dagbok!$G173=AI$2,Dagbok!$E173," ")</f>
        <v xml:space="preserve"> </v>
      </c>
      <c r="AK179" s="8" t="str">
        <f>IF(Dagbok!$F173=AK$2,Dagbok!$E173," ")</f>
        <v xml:space="preserve"> </v>
      </c>
      <c r="AL179" s="8" t="str">
        <f>IF(Dagbok!$G173=AK$2,Dagbok!$E173," ")</f>
        <v xml:space="preserve"> </v>
      </c>
      <c r="AM179" s="8" t="str">
        <f>IF(Dagbok!$F173=AM$2,Dagbok!$E173," ")</f>
        <v xml:space="preserve"> </v>
      </c>
      <c r="AN179" s="8" t="str">
        <f>IF(Dagbok!$G173=AM$2,Dagbok!$E173," ")</f>
        <v xml:space="preserve"> </v>
      </c>
    </row>
    <row r="180" spans="1:40" x14ac:dyDescent="0.25">
      <c r="A180" s="32">
        <f>IF(Dagbok!B174&gt;0,Dagbok!B174," ")</f>
        <v>172</v>
      </c>
      <c r="B180" s="32">
        <f>IF(Dagbok!C174&gt;0,Dagbok!C174," ")</f>
        <v>137</v>
      </c>
      <c r="C180" s="8" t="str">
        <f>IF(Dagbok!$F174=C$2,Dagbok!$E174," ")</f>
        <v xml:space="preserve"> </v>
      </c>
      <c r="D180" s="8" t="str">
        <f>IF(Dagbok!$G174=C$2,Dagbok!$E174," ")</f>
        <v xml:space="preserve"> </v>
      </c>
      <c r="E180" s="8" t="str">
        <f>IF(Dagbok!$F174=E$2,Dagbok!$E174," ")</f>
        <v xml:space="preserve"> </v>
      </c>
      <c r="F180" s="8" t="str">
        <f>IF(Dagbok!$G174=E$2,Dagbok!$E174," ")</f>
        <v xml:space="preserve"> </v>
      </c>
      <c r="G180" s="8" t="str">
        <f>IF(Dagbok!$F174=G$2,Dagbok!$E174," ")</f>
        <v xml:space="preserve"> </v>
      </c>
      <c r="H180" s="8" t="str">
        <f>IF(Dagbok!$G174=G$2,Dagbok!$E174," ")</f>
        <v xml:space="preserve"> </v>
      </c>
      <c r="I180" s="8" t="str">
        <f>IF(Dagbok!$F174=I$2,Dagbok!$E174," ")</f>
        <v xml:space="preserve"> </v>
      </c>
      <c r="J180" s="8" t="str">
        <f>IF(Dagbok!$G174=I$2,Dagbok!$E174," ")</f>
        <v xml:space="preserve"> </v>
      </c>
      <c r="K180" s="8" t="str">
        <f>IF(Dagbok!$F174=K$2,Dagbok!$E174," ")</f>
        <v xml:space="preserve"> </v>
      </c>
      <c r="L180" s="8" t="str">
        <f>IF(Dagbok!$G174=K$2,Dagbok!$E174," ")</f>
        <v xml:space="preserve"> </v>
      </c>
      <c r="M180" s="8" t="str">
        <f>IF(Dagbok!$F174=M$2,Dagbok!$E174," ")</f>
        <v xml:space="preserve"> </v>
      </c>
      <c r="N180" s="8" t="str">
        <f>IF(Dagbok!$G174=M$2,Dagbok!$E174," ")</f>
        <v xml:space="preserve"> </v>
      </c>
      <c r="O180" s="8" t="str">
        <f>IF(Dagbok!$F174=O$2,Dagbok!$E174," ")</f>
        <v xml:space="preserve"> </v>
      </c>
      <c r="P180" s="8" t="str">
        <f>IF(Dagbok!$G174=O$2,Dagbok!$E174," ")</f>
        <v xml:space="preserve"> </v>
      </c>
      <c r="Q180" s="8" t="str">
        <f>IF(Dagbok!$F174=Q$2,Dagbok!$E174," ")</f>
        <v xml:space="preserve"> </v>
      </c>
      <c r="R180" s="8" t="str">
        <f>IF(Dagbok!$G174=Q$2,Dagbok!$E174," ")</f>
        <v xml:space="preserve"> </v>
      </c>
      <c r="S180" s="8" t="str">
        <f>IF(Dagbok!$F174=S$2,Dagbok!$E174," ")</f>
        <v xml:space="preserve"> </v>
      </c>
      <c r="T180" s="8" t="str">
        <f>IF(Dagbok!$G174=S$2,Dagbok!$E174," ")</f>
        <v xml:space="preserve"> </v>
      </c>
      <c r="U180" s="8" t="str">
        <f>IF(Dagbok!$F174=U$2,Dagbok!$E174," ")</f>
        <v xml:space="preserve"> </v>
      </c>
      <c r="V180" s="8" t="str">
        <f>IF(Dagbok!$G174=U$2,Dagbok!$E174," ")</f>
        <v xml:space="preserve"> </v>
      </c>
      <c r="W180" s="8" t="str">
        <f>IF(Dagbok!$F174=W$2,Dagbok!$E174," ")</f>
        <v xml:space="preserve"> </v>
      </c>
      <c r="X180" s="8" t="str">
        <f>IF(Dagbok!$G174=W$2,Dagbok!$E174," ")</f>
        <v xml:space="preserve"> </v>
      </c>
      <c r="Y180" s="8" t="str">
        <f>IF(Dagbok!$F174=Y$2,Dagbok!$E174," ")</f>
        <v xml:space="preserve"> </v>
      </c>
      <c r="Z180" s="8" t="str">
        <f>IF(Dagbok!$G174=Y$2,Dagbok!$E174," ")</f>
        <v xml:space="preserve"> </v>
      </c>
      <c r="AA180" s="8" t="str">
        <f>IF(Dagbok!$F174=AA$2,Dagbok!$E174," ")</f>
        <v xml:space="preserve"> </v>
      </c>
      <c r="AB180" s="8" t="str">
        <f>IF(Dagbok!$G174=AA$2,Dagbok!$E174," ")</f>
        <v xml:space="preserve"> </v>
      </c>
      <c r="AC180" s="8" t="str">
        <f>IF(Dagbok!$F174=AC$2,Dagbok!$E174," ")</f>
        <v xml:space="preserve"> </v>
      </c>
      <c r="AD180" s="8" t="str">
        <f>IF(Dagbok!$G174=AC$2,Dagbok!$E174," ")</f>
        <v xml:space="preserve"> </v>
      </c>
      <c r="AE180" s="8" t="str">
        <f>IF(Dagbok!$F174=AE$2,Dagbok!$E174," ")</f>
        <v xml:space="preserve"> </v>
      </c>
      <c r="AF180" s="8" t="str">
        <f>IF(Dagbok!$G174=AE$2,Dagbok!$E174," ")</f>
        <v xml:space="preserve"> </v>
      </c>
      <c r="AG180" s="8" t="str">
        <f>IF(Dagbok!$F174=AG$2,Dagbok!$E174," ")</f>
        <v xml:space="preserve"> </v>
      </c>
      <c r="AH180" s="8" t="str">
        <f>IF(Dagbok!$G174=AG$2,Dagbok!$E174," ")</f>
        <v xml:space="preserve"> </v>
      </c>
      <c r="AI180" s="8" t="str">
        <f>IF(Dagbok!$F174=AI$2,Dagbok!$E174," ")</f>
        <v xml:space="preserve"> </v>
      </c>
      <c r="AJ180" s="8" t="str">
        <f>IF(Dagbok!$G174=AI$2,Dagbok!$E174," ")</f>
        <v xml:space="preserve"> </v>
      </c>
      <c r="AK180" s="8" t="str">
        <f>IF(Dagbok!$F174=AK$2,Dagbok!$E174," ")</f>
        <v xml:space="preserve"> </v>
      </c>
      <c r="AL180" s="8" t="str">
        <f>IF(Dagbok!$G174=AK$2,Dagbok!$E174," ")</f>
        <v xml:space="preserve"> </v>
      </c>
      <c r="AM180" s="8" t="str">
        <f>IF(Dagbok!$F174=AM$2,Dagbok!$E174," ")</f>
        <v xml:space="preserve"> </v>
      </c>
      <c r="AN180" s="8" t="str">
        <f>IF(Dagbok!$G174=AM$2,Dagbok!$E174," ")</f>
        <v xml:space="preserve"> </v>
      </c>
    </row>
    <row r="181" spans="1:40" x14ac:dyDescent="0.25">
      <c r="A181" s="32">
        <f>IF(Dagbok!B175&gt;0,Dagbok!B175," ")</f>
        <v>173</v>
      </c>
      <c r="B181" s="32">
        <f>IF(Dagbok!C175&gt;0,Dagbok!C175," ")</f>
        <v>138</v>
      </c>
      <c r="C181" s="8" t="str">
        <f>IF(Dagbok!$F175=C$2,Dagbok!$E175," ")</f>
        <v xml:space="preserve"> </v>
      </c>
      <c r="D181" s="8" t="str">
        <f>IF(Dagbok!$G175=C$2,Dagbok!$E175," ")</f>
        <v xml:space="preserve"> </v>
      </c>
      <c r="E181" s="8" t="str">
        <f>IF(Dagbok!$F175=E$2,Dagbok!$E175," ")</f>
        <v xml:space="preserve"> </v>
      </c>
      <c r="F181" s="8" t="str">
        <f>IF(Dagbok!$G175=E$2,Dagbok!$E175," ")</f>
        <v xml:space="preserve"> </v>
      </c>
      <c r="G181" s="8" t="str">
        <f>IF(Dagbok!$F175=G$2,Dagbok!$E175," ")</f>
        <v xml:space="preserve"> </v>
      </c>
      <c r="H181" s="8" t="str">
        <f>IF(Dagbok!$G175=G$2,Dagbok!$E175," ")</f>
        <v xml:space="preserve"> </v>
      </c>
      <c r="I181" s="8" t="str">
        <f>IF(Dagbok!$F175=I$2,Dagbok!$E175," ")</f>
        <v xml:space="preserve"> </v>
      </c>
      <c r="J181" s="8" t="str">
        <f>IF(Dagbok!$G175=I$2,Dagbok!$E175," ")</f>
        <v xml:space="preserve"> </v>
      </c>
      <c r="K181" s="8" t="str">
        <f>IF(Dagbok!$F175=K$2,Dagbok!$E175," ")</f>
        <v xml:space="preserve"> </v>
      </c>
      <c r="L181" s="8" t="str">
        <f>IF(Dagbok!$G175=K$2,Dagbok!$E175," ")</f>
        <v xml:space="preserve"> </v>
      </c>
      <c r="M181" s="8" t="str">
        <f>IF(Dagbok!$F175=M$2,Dagbok!$E175," ")</f>
        <v xml:space="preserve"> </v>
      </c>
      <c r="N181" s="8" t="str">
        <f>IF(Dagbok!$G175=M$2,Dagbok!$E175," ")</f>
        <v xml:space="preserve"> </v>
      </c>
      <c r="O181" s="8" t="str">
        <f>IF(Dagbok!$F175=O$2,Dagbok!$E175," ")</f>
        <v xml:space="preserve"> </v>
      </c>
      <c r="P181" s="8" t="str">
        <f>IF(Dagbok!$G175=O$2,Dagbok!$E175," ")</f>
        <v xml:space="preserve"> </v>
      </c>
      <c r="Q181" s="8" t="str">
        <f>IF(Dagbok!$F175=Q$2,Dagbok!$E175," ")</f>
        <v xml:space="preserve"> </v>
      </c>
      <c r="R181" s="8" t="str">
        <f>IF(Dagbok!$G175=Q$2,Dagbok!$E175," ")</f>
        <v xml:space="preserve"> </v>
      </c>
      <c r="S181" s="8" t="str">
        <f>IF(Dagbok!$F175=S$2,Dagbok!$E175," ")</f>
        <v xml:space="preserve"> </v>
      </c>
      <c r="T181" s="8" t="str">
        <f>IF(Dagbok!$G175=S$2,Dagbok!$E175," ")</f>
        <v xml:space="preserve"> </v>
      </c>
      <c r="U181" s="8" t="str">
        <f>IF(Dagbok!$F175=U$2,Dagbok!$E175," ")</f>
        <v xml:space="preserve"> </v>
      </c>
      <c r="V181" s="8" t="str">
        <f>IF(Dagbok!$G175=U$2,Dagbok!$E175," ")</f>
        <v xml:space="preserve"> </v>
      </c>
      <c r="W181" s="8" t="str">
        <f>IF(Dagbok!$F175=W$2,Dagbok!$E175," ")</f>
        <v xml:space="preserve"> </v>
      </c>
      <c r="X181" s="8" t="str">
        <f>IF(Dagbok!$G175=W$2,Dagbok!$E175," ")</f>
        <v xml:space="preserve"> </v>
      </c>
      <c r="Y181" s="8" t="str">
        <f>IF(Dagbok!$F175=Y$2,Dagbok!$E175," ")</f>
        <v xml:space="preserve"> </v>
      </c>
      <c r="Z181" s="8" t="str">
        <f>IF(Dagbok!$G175=Y$2,Dagbok!$E175," ")</f>
        <v xml:space="preserve"> </v>
      </c>
      <c r="AA181" s="8" t="str">
        <f>IF(Dagbok!$F175=AA$2,Dagbok!$E175," ")</f>
        <v xml:space="preserve"> </v>
      </c>
      <c r="AB181" s="8" t="str">
        <f>IF(Dagbok!$G175=AA$2,Dagbok!$E175," ")</f>
        <v xml:space="preserve"> </v>
      </c>
      <c r="AC181" s="8" t="str">
        <f>IF(Dagbok!$F175=AC$2,Dagbok!$E175," ")</f>
        <v xml:space="preserve"> </v>
      </c>
      <c r="AD181" s="8" t="str">
        <f>IF(Dagbok!$G175=AC$2,Dagbok!$E175," ")</f>
        <v xml:space="preserve"> </v>
      </c>
      <c r="AE181" s="8" t="str">
        <f>IF(Dagbok!$F175=AE$2,Dagbok!$E175," ")</f>
        <v xml:space="preserve"> </v>
      </c>
      <c r="AF181" s="8" t="str">
        <f>IF(Dagbok!$G175=AE$2,Dagbok!$E175," ")</f>
        <v xml:space="preserve"> </v>
      </c>
      <c r="AG181" s="8" t="str">
        <f>IF(Dagbok!$F175=AG$2,Dagbok!$E175," ")</f>
        <v xml:space="preserve"> </v>
      </c>
      <c r="AH181" s="8" t="str">
        <f>IF(Dagbok!$G175=AG$2,Dagbok!$E175," ")</f>
        <v xml:space="preserve"> </v>
      </c>
      <c r="AI181" s="8" t="str">
        <f>IF(Dagbok!$F175=AI$2,Dagbok!$E175," ")</f>
        <v xml:space="preserve"> </v>
      </c>
      <c r="AJ181" s="8" t="str">
        <f>IF(Dagbok!$G175=AI$2,Dagbok!$E175," ")</f>
        <v xml:space="preserve"> </v>
      </c>
      <c r="AK181" s="8" t="str">
        <f>IF(Dagbok!$F175=AK$2,Dagbok!$E175," ")</f>
        <v xml:space="preserve"> </v>
      </c>
      <c r="AL181" s="8" t="str">
        <f>IF(Dagbok!$G175=AK$2,Dagbok!$E175," ")</f>
        <v xml:space="preserve"> </v>
      </c>
      <c r="AM181" s="8" t="str">
        <f>IF(Dagbok!$F175=AM$2,Dagbok!$E175," ")</f>
        <v xml:space="preserve"> </v>
      </c>
      <c r="AN181" s="8" t="str">
        <f>IF(Dagbok!$G175=AM$2,Dagbok!$E175," ")</f>
        <v xml:space="preserve"> </v>
      </c>
    </row>
    <row r="182" spans="1:40" x14ac:dyDescent="0.25">
      <c r="A182" s="32">
        <f>IF(Dagbok!B176&gt;0,Dagbok!B176," ")</f>
        <v>174</v>
      </c>
      <c r="B182" s="32">
        <f>IF(Dagbok!C176&gt;0,Dagbok!C176," ")</f>
        <v>139</v>
      </c>
      <c r="C182" s="8" t="str">
        <f>IF(Dagbok!$F176=C$2,Dagbok!$E176," ")</f>
        <v xml:space="preserve"> </v>
      </c>
      <c r="D182" s="8" t="str">
        <f>IF(Dagbok!$G176=C$2,Dagbok!$E176," ")</f>
        <v xml:space="preserve"> </v>
      </c>
      <c r="E182" s="8" t="str">
        <f>IF(Dagbok!$F176=E$2,Dagbok!$E176," ")</f>
        <v xml:space="preserve"> </v>
      </c>
      <c r="F182" s="8" t="str">
        <f>IF(Dagbok!$G176=E$2,Dagbok!$E176," ")</f>
        <v xml:space="preserve"> </v>
      </c>
      <c r="G182" s="8" t="str">
        <f>IF(Dagbok!$F176=G$2,Dagbok!$E176," ")</f>
        <v xml:space="preserve"> </v>
      </c>
      <c r="H182" s="8" t="str">
        <f>IF(Dagbok!$G176=G$2,Dagbok!$E176," ")</f>
        <v xml:space="preserve"> </v>
      </c>
      <c r="I182" s="8" t="str">
        <f>IF(Dagbok!$F176=I$2,Dagbok!$E176," ")</f>
        <v xml:space="preserve"> </v>
      </c>
      <c r="J182" s="8" t="str">
        <f>IF(Dagbok!$G176=I$2,Dagbok!$E176," ")</f>
        <v xml:space="preserve"> </v>
      </c>
      <c r="K182" s="8" t="str">
        <f>IF(Dagbok!$F176=K$2,Dagbok!$E176," ")</f>
        <v xml:space="preserve"> </v>
      </c>
      <c r="L182" s="8" t="str">
        <f>IF(Dagbok!$G176=K$2,Dagbok!$E176," ")</f>
        <v xml:space="preserve"> </v>
      </c>
      <c r="M182" s="8" t="str">
        <f>IF(Dagbok!$F176=M$2,Dagbok!$E176," ")</f>
        <v xml:space="preserve"> </v>
      </c>
      <c r="N182" s="8" t="str">
        <f>IF(Dagbok!$G176=M$2,Dagbok!$E176," ")</f>
        <v xml:space="preserve"> </v>
      </c>
      <c r="O182" s="8" t="str">
        <f>IF(Dagbok!$F176=O$2,Dagbok!$E176," ")</f>
        <v xml:space="preserve"> </v>
      </c>
      <c r="P182" s="8" t="str">
        <f>IF(Dagbok!$G176=O$2,Dagbok!$E176," ")</f>
        <v xml:space="preserve"> </v>
      </c>
      <c r="Q182" s="8" t="str">
        <f>IF(Dagbok!$F176=Q$2,Dagbok!$E176," ")</f>
        <v xml:space="preserve"> </v>
      </c>
      <c r="R182" s="8" t="str">
        <f>IF(Dagbok!$G176=Q$2,Dagbok!$E176," ")</f>
        <v xml:space="preserve"> </v>
      </c>
      <c r="S182" s="8" t="str">
        <f>IF(Dagbok!$F176=S$2,Dagbok!$E176," ")</f>
        <v xml:space="preserve"> </v>
      </c>
      <c r="T182" s="8" t="str">
        <f>IF(Dagbok!$G176=S$2,Dagbok!$E176," ")</f>
        <v xml:space="preserve"> </v>
      </c>
      <c r="U182" s="8" t="str">
        <f>IF(Dagbok!$F176=U$2,Dagbok!$E176," ")</f>
        <v xml:space="preserve"> </v>
      </c>
      <c r="V182" s="8" t="str">
        <f>IF(Dagbok!$G176=U$2,Dagbok!$E176," ")</f>
        <v xml:space="preserve"> </v>
      </c>
      <c r="W182" s="8" t="str">
        <f>IF(Dagbok!$F176=W$2,Dagbok!$E176," ")</f>
        <v xml:space="preserve"> </v>
      </c>
      <c r="X182" s="8" t="str">
        <f>IF(Dagbok!$G176=W$2,Dagbok!$E176," ")</f>
        <v xml:space="preserve"> </v>
      </c>
      <c r="Y182" s="8" t="str">
        <f>IF(Dagbok!$F176=Y$2,Dagbok!$E176," ")</f>
        <v xml:space="preserve"> </v>
      </c>
      <c r="Z182" s="8" t="str">
        <f>IF(Dagbok!$G176=Y$2,Dagbok!$E176," ")</f>
        <v xml:space="preserve"> </v>
      </c>
      <c r="AA182" s="8" t="str">
        <f>IF(Dagbok!$F176=AA$2,Dagbok!$E176," ")</f>
        <v xml:space="preserve"> </v>
      </c>
      <c r="AB182" s="8" t="str">
        <f>IF(Dagbok!$G176=AA$2,Dagbok!$E176," ")</f>
        <v xml:space="preserve"> </v>
      </c>
      <c r="AC182" s="8" t="str">
        <f>IF(Dagbok!$F176=AC$2,Dagbok!$E176," ")</f>
        <v xml:space="preserve"> </v>
      </c>
      <c r="AD182" s="8" t="str">
        <f>IF(Dagbok!$G176=AC$2,Dagbok!$E176," ")</f>
        <v xml:space="preserve"> </v>
      </c>
      <c r="AE182" s="8" t="str">
        <f>IF(Dagbok!$F176=AE$2,Dagbok!$E176," ")</f>
        <v xml:space="preserve"> </v>
      </c>
      <c r="AF182" s="8" t="str">
        <f>IF(Dagbok!$G176=AE$2,Dagbok!$E176," ")</f>
        <v xml:space="preserve"> </v>
      </c>
      <c r="AG182" s="8" t="str">
        <f>IF(Dagbok!$F176=AG$2,Dagbok!$E176," ")</f>
        <v xml:space="preserve"> </v>
      </c>
      <c r="AH182" s="8" t="str">
        <f>IF(Dagbok!$G176=AG$2,Dagbok!$E176," ")</f>
        <v xml:space="preserve"> </v>
      </c>
      <c r="AI182" s="8" t="str">
        <f>IF(Dagbok!$F176=AI$2,Dagbok!$E176," ")</f>
        <v xml:space="preserve"> </v>
      </c>
      <c r="AJ182" s="8" t="str">
        <f>IF(Dagbok!$G176=AI$2,Dagbok!$E176," ")</f>
        <v xml:space="preserve"> </v>
      </c>
      <c r="AK182" s="8" t="str">
        <f>IF(Dagbok!$F176=AK$2,Dagbok!$E176," ")</f>
        <v xml:space="preserve"> </v>
      </c>
      <c r="AL182" s="8" t="str">
        <f>IF(Dagbok!$G176=AK$2,Dagbok!$E176," ")</f>
        <v xml:space="preserve"> </v>
      </c>
      <c r="AM182" s="8" t="str">
        <f>IF(Dagbok!$F176=AM$2,Dagbok!$E176," ")</f>
        <v xml:space="preserve"> </v>
      </c>
      <c r="AN182" s="8" t="str">
        <f>IF(Dagbok!$G176=AM$2,Dagbok!$E176," ")</f>
        <v xml:space="preserve"> </v>
      </c>
    </row>
    <row r="183" spans="1:40" x14ac:dyDescent="0.25">
      <c r="A183" s="32">
        <f>IF(Dagbok!B177&gt;0,Dagbok!B177," ")</f>
        <v>175</v>
      </c>
      <c r="B183" s="32">
        <f>IF(Dagbok!C177&gt;0,Dagbok!C177," ")</f>
        <v>140</v>
      </c>
      <c r="C183" s="8" t="str">
        <f>IF(Dagbok!$F177=C$2,Dagbok!$E177," ")</f>
        <v xml:space="preserve"> </v>
      </c>
      <c r="D183" s="8" t="str">
        <f>IF(Dagbok!$G177=C$2,Dagbok!$E177," ")</f>
        <v xml:space="preserve"> </v>
      </c>
      <c r="E183" s="8" t="str">
        <f>IF(Dagbok!$F177=E$2,Dagbok!$E177," ")</f>
        <v xml:space="preserve"> </v>
      </c>
      <c r="F183" s="8" t="str">
        <f>IF(Dagbok!$G177=E$2,Dagbok!$E177," ")</f>
        <v xml:space="preserve"> </v>
      </c>
      <c r="G183" s="8" t="str">
        <f>IF(Dagbok!$F177=G$2,Dagbok!$E177," ")</f>
        <v xml:space="preserve"> </v>
      </c>
      <c r="H183" s="8" t="str">
        <f>IF(Dagbok!$G177=G$2,Dagbok!$E177," ")</f>
        <v xml:space="preserve"> </v>
      </c>
      <c r="I183" s="8" t="str">
        <f>IF(Dagbok!$F177=I$2,Dagbok!$E177," ")</f>
        <v xml:space="preserve"> </v>
      </c>
      <c r="J183" s="8" t="str">
        <f>IF(Dagbok!$G177=I$2,Dagbok!$E177," ")</f>
        <v xml:space="preserve"> </v>
      </c>
      <c r="K183" s="8" t="str">
        <f>IF(Dagbok!$F177=K$2,Dagbok!$E177," ")</f>
        <v xml:space="preserve"> </v>
      </c>
      <c r="L183" s="8" t="str">
        <f>IF(Dagbok!$G177=K$2,Dagbok!$E177," ")</f>
        <v xml:space="preserve"> </v>
      </c>
      <c r="M183" s="8" t="str">
        <f>IF(Dagbok!$F177=M$2,Dagbok!$E177," ")</f>
        <v xml:space="preserve"> </v>
      </c>
      <c r="N183" s="8" t="str">
        <f>IF(Dagbok!$G177=M$2,Dagbok!$E177," ")</f>
        <v xml:space="preserve"> </v>
      </c>
      <c r="O183" s="8" t="str">
        <f>IF(Dagbok!$F177=O$2,Dagbok!$E177," ")</f>
        <v xml:space="preserve"> </v>
      </c>
      <c r="P183" s="8" t="str">
        <f>IF(Dagbok!$G177=O$2,Dagbok!$E177," ")</f>
        <v xml:space="preserve"> </v>
      </c>
      <c r="Q183" s="8" t="str">
        <f>IF(Dagbok!$F177=Q$2,Dagbok!$E177," ")</f>
        <v xml:space="preserve"> </v>
      </c>
      <c r="R183" s="8" t="str">
        <f>IF(Dagbok!$G177=Q$2,Dagbok!$E177," ")</f>
        <v xml:space="preserve"> </v>
      </c>
      <c r="S183" s="8" t="str">
        <f>IF(Dagbok!$F177=S$2,Dagbok!$E177," ")</f>
        <v xml:space="preserve"> </v>
      </c>
      <c r="T183" s="8" t="str">
        <f>IF(Dagbok!$G177=S$2,Dagbok!$E177," ")</f>
        <v xml:space="preserve"> </v>
      </c>
      <c r="U183" s="8" t="str">
        <f>IF(Dagbok!$F177=U$2,Dagbok!$E177," ")</f>
        <v xml:space="preserve"> </v>
      </c>
      <c r="V183" s="8" t="str">
        <f>IF(Dagbok!$G177=U$2,Dagbok!$E177," ")</f>
        <v xml:space="preserve"> </v>
      </c>
      <c r="W183" s="8" t="str">
        <f>IF(Dagbok!$F177=W$2,Dagbok!$E177," ")</f>
        <v xml:space="preserve"> </v>
      </c>
      <c r="X183" s="8" t="str">
        <f>IF(Dagbok!$G177=W$2,Dagbok!$E177," ")</f>
        <v xml:space="preserve"> </v>
      </c>
      <c r="Y183" s="8" t="str">
        <f>IF(Dagbok!$F177=Y$2,Dagbok!$E177," ")</f>
        <v xml:space="preserve"> </v>
      </c>
      <c r="Z183" s="8" t="str">
        <f>IF(Dagbok!$G177=Y$2,Dagbok!$E177," ")</f>
        <v xml:space="preserve"> </v>
      </c>
      <c r="AA183" s="8" t="str">
        <f>IF(Dagbok!$F177=AA$2,Dagbok!$E177," ")</f>
        <v xml:space="preserve"> </v>
      </c>
      <c r="AB183" s="8" t="str">
        <f>IF(Dagbok!$G177=AA$2,Dagbok!$E177," ")</f>
        <v xml:space="preserve"> </v>
      </c>
      <c r="AC183" s="8" t="str">
        <f>IF(Dagbok!$F177=AC$2,Dagbok!$E177," ")</f>
        <v xml:space="preserve"> </v>
      </c>
      <c r="AD183" s="8" t="str">
        <f>IF(Dagbok!$G177=AC$2,Dagbok!$E177," ")</f>
        <v xml:space="preserve"> </v>
      </c>
      <c r="AE183" s="8" t="str">
        <f>IF(Dagbok!$F177=AE$2,Dagbok!$E177," ")</f>
        <v xml:space="preserve"> </v>
      </c>
      <c r="AF183" s="8" t="str">
        <f>IF(Dagbok!$G177=AE$2,Dagbok!$E177," ")</f>
        <v xml:space="preserve"> </v>
      </c>
      <c r="AG183" s="8" t="str">
        <f>IF(Dagbok!$F177=AG$2,Dagbok!$E177," ")</f>
        <v xml:space="preserve"> </v>
      </c>
      <c r="AH183" s="8" t="str">
        <f>IF(Dagbok!$G177=AG$2,Dagbok!$E177," ")</f>
        <v xml:space="preserve"> </v>
      </c>
      <c r="AI183" s="8" t="str">
        <f>IF(Dagbok!$F177=AI$2,Dagbok!$E177," ")</f>
        <v xml:space="preserve"> </v>
      </c>
      <c r="AJ183" s="8" t="str">
        <f>IF(Dagbok!$G177=AI$2,Dagbok!$E177," ")</f>
        <v xml:space="preserve"> </v>
      </c>
      <c r="AK183" s="8" t="str">
        <f>IF(Dagbok!$F177=AK$2,Dagbok!$E177," ")</f>
        <v xml:space="preserve"> </v>
      </c>
      <c r="AL183" s="8" t="str">
        <f>IF(Dagbok!$G177=AK$2,Dagbok!$E177," ")</f>
        <v xml:space="preserve"> </v>
      </c>
      <c r="AM183" s="8" t="str">
        <f>IF(Dagbok!$F177=AM$2,Dagbok!$E177," ")</f>
        <v xml:space="preserve"> </v>
      </c>
      <c r="AN183" s="8" t="str">
        <f>IF(Dagbok!$G177=AM$2,Dagbok!$E177," ")</f>
        <v xml:space="preserve"> </v>
      </c>
    </row>
    <row r="184" spans="1:40" x14ac:dyDescent="0.25">
      <c r="A184" s="32">
        <f>IF(Dagbok!B178&gt;0,Dagbok!B178," ")</f>
        <v>176</v>
      </c>
      <c r="B184" s="32">
        <f>IF(Dagbok!C178&gt;0,Dagbok!C178," ")</f>
        <v>141</v>
      </c>
      <c r="C184" s="8" t="str">
        <f>IF(Dagbok!$F178=C$2,Dagbok!$E178," ")</f>
        <v xml:space="preserve"> </v>
      </c>
      <c r="D184" s="8" t="str">
        <f>IF(Dagbok!$G178=C$2,Dagbok!$E178," ")</f>
        <v xml:space="preserve"> </v>
      </c>
      <c r="E184" s="8" t="str">
        <f>IF(Dagbok!$F178=E$2,Dagbok!$E178," ")</f>
        <v xml:space="preserve"> </v>
      </c>
      <c r="F184" s="8" t="str">
        <f>IF(Dagbok!$G178=E$2,Dagbok!$E178," ")</f>
        <v xml:space="preserve"> </v>
      </c>
      <c r="G184" s="8" t="str">
        <f>IF(Dagbok!$F178=G$2,Dagbok!$E178," ")</f>
        <v xml:space="preserve"> </v>
      </c>
      <c r="H184" s="8" t="str">
        <f>IF(Dagbok!$G178=G$2,Dagbok!$E178," ")</f>
        <v xml:space="preserve"> </v>
      </c>
      <c r="I184" s="8" t="str">
        <f>IF(Dagbok!$F178=I$2,Dagbok!$E178," ")</f>
        <v xml:space="preserve"> </v>
      </c>
      <c r="J184" s="8" t="str">
        <f>IF(Dagbok!$G178=I$2,Dagbok!$E178," ")</f>
        <v xml:space="preserve"> </v>
      </c>
      <c r="K184" s="8" t="str">
        <f>IF(Dagbok!$F178=K$2,Dagbok!$E178," ")</f>
        <v xml:space="preserve"> </v>
      </c>
      <c r="L184" s="8" t="str">
        <f>IF(Dagbok!$G178=K$2,Dagbok!$E178," ")</f>
        <v xml:space="preserve"> </v>
      </c>
      <c r="M184" s="8" t="str">
        <f>IF(Dagbok!$F178=M$2,Dagbok!$E178," ")</f>
        <v xml:space="preserve"> </v>
      </c>
      <c r="N184" s="8" t="str">
        <f>IF(Dagbok!$G178=M$2,Dagbok!$E178," ")</f>
        <v xml:space="preserve"> </v>
      </c>
      <c r="O184" s="8" t="str">
        <f>IF(Dagbok!$F178=O$2,Dagbok!$E178," ")</f>
        <v xml:space="preserve"> </v>
      </c>
      <c r="P184" s="8" t="str">
        <f>IF(Dagbok!$G178=O$2,Dagbok!$E178," ")</f>
        <v xml:space="preserve"> </v>
      </c>
      <c r="Q184" s="8" t="str">
        <f>IF(Dagbok!$F178=Q$2,Dagbok!$E178," ")</f>
        <v xml:space="preserve"> </v>
      </c>
      <c r="R184" s="8" t="str">
        <f>IF(Dagbok!$G178=Q$2,Dagbok!$E178," ")</f>
        <v xml:space="preserve"> </v>
      </c>
      <c r="S184" s="8" t="str">
        <f>IF(Dagbok!$F178=S$2,Dagbok!$E178," ")</f>
        <v xml:space="preserve"> </v>
      </c>
      <c r="T184" s="8" t="str">
        <f>IF(Dagbok!$G178=S$2,Dagbok!$E178," ")</f>
        <v xml:space="preserve"> </v>
      </c>
      <c r="U184" s="8" t="str">
        <f>IF(Dagbok!$F178=U$2,Dagbok!$E178," ")</f>
        <v xml:space="preserve"> </v>
      </c>
      <c r="V184" s="8" t="str">
        <f>IF(Dagbok!$G178=U$2,Dagbok!$E178," ")</f>
        <v xml:space="preserve"> </v>
      </c>
      <c r="W184" s="8" t="str">
        <f>IF(Dagbok!$F178=W$2,Dagbok!$E178," ")</f>
        <v xml:space="preserve"> </v>
      </c>
      <c r="X184" s="8" t="str">
        <f>IF(Dagbok!$G178=W$2,Dagbok!$E178," ")</f>
        <v xml:space="preserve"> </v>
      </c>
      <c r="Y184" s="8" t="str">
        <f>IF(Dagbok!$F178=Y$2,Dagbok!$E178," ")</f>
        <v xml:space="preserve"> </v>
      </c>
      <c r="Z184" s="8" t="str">
        <f>IF(Dagbok!$G178=Y$2,Dagbok!$E178," ")</f>
        <v xml:space="preserve"> </v>
      </c>
      <c r="AA184" s="8" t="str">
        <f>IF(Dagbok!$F178=AA$2,Dagbok!$E178," ")</f>
        <v xml:space="preserve"> </v>
      </c>
      <c r="AB184" s="8" t="str">
        <f>IF(Dagbok!$G178=AA$2,Dagbok!$E178," ")</f>
        <v xml:space="preserve"> </v>
      </c>
      <c r="AC184" s="8" t="str">
        <f>IF(Dagbok!$F178=AC$2,Dagbok!$E178," ")</f>
        <v xml:space="preserve"> </v>
      </c>
      <c r="AD184" s="8" t="str">
        <f>IF(Dagbok!$G178=AC$2,Dagbok!$E178," ")</f>
        <v xml:space="preserve"> </v>
      </c>
      <c r="AE184" s="8" t="str">
        <f>IF(Dagbok!$F178=AE$2,Dagbok!$E178," ")</f>
        <v xml:space="preserve"> </v>
      </c>
      <c r="AF184" s="8" t="str">
        <f>IF(Dagbok!$G178=AE$2,Dagbok!$E178," ")</f>
        <v xml:space="preserve"> </v>
      </c>
      <c r="AG184" s="8" t="str">
        <f>IF(Dagbok!$F178=AG$2,Dagbok!$E178," ")</f>
        <v xml:space="preserve"> </v>
      </c>
      <c r="AH184" s="8" t="str">
        <f>IF(Dagbok!$G178=AG$2,Dagbok!$E178," ")</f>
        <v xml:space="preserve"> </v>
      </c>
      <c r="AI184" s="8" t="str">
        <f>IF(Dagbok!$F178=AI$2,Dagbok!$E178," ")</f>
        <v xml:space="preserve"> </v>
      </c>
      <c r="AJ184" s="8" t="str">
        <f>IF(Dagbok!$G178=AI$2,Dagbok!$E178," ")</f>
        <v xml:space="preserve"> </v>
      </c>
      <c r="AK184" s="8" t="str">
        <f>IF(Dagbok!$F178=AK$2,Dagbok!$E178," ")</f>
        <v xml:space="preserve"> </v>
      </c>
      <c r="AL184" s="8" t="str">
        <f>IF(Dagbok!$G178=AK$2,Dagbok!$E178," ")</f>
        <v xml:space="preserve"> </v>
      </c>
      <c r="AM184" s="8" t="str">
        <f>IF(Dagbok!$F178=AM$2,Dagbok!$E178," ")</f>
        <v xml:space="preserve"> </v>
      </c>
      <c r="AN184" s="8" t="str">
        <f>IF(Dagbok!$G178=AM$2,Dagbok!$E178," ")</f>
        <v xml:space="preserve"> </v>
      </c>
    </row>
    <row r="185" spans="1:40" x14ac:dyDescent="0.25">
      <c r="A185" s="32">
        <f>IF(Dagbok!B179&gt;0,Dagbok!B179," ")</f>
        <v>177</v>
      </c>
      <c r="B185" s="32">
        <f>IF(Dagbok!C179&gt;0,Dagbok!C179," ")</f>
        <v>142</v>
      </c>
      <c r="C185" s="8" t="str">
        <f>IF(Dagbok!$F179=C$2,Dagbok!$E179," ")</f>
        <v xml:space="preserve"> </v>
      </c>
      <c r="D185" s="8" t="str">
        <f>IF(Dagbok!$G179=C$2,Dagbok!$E179," ")</f>
        <v xml:space="preserve"> </v>
      </c>
      <c r="E185" s="8" t="str">
        <f>IF(Dagbok!$F179=E$2,Dagbok!$E179," ")</f>
        <v xml:space="preserve"> </v>
      </c>
      <c r="F185" s="8" t="str">
        <f>IF(Dagbok!$G179=E$2,Dagbok!$E179," ")</f>
        <v xml:space="preserve"> </v>
      </c>
      <c r="G185" s="8" t="str">
        <f>IF(Dagbok!$F179=G$2,Dagbok!$E179," ")</f>
        <v xml:space="preserve"> </v>
      </c>
      <c r="H185" s="8" t="str">
        <f>IF(Dagbok!$G179=G$2,Dagbok!$E179," ")</f>
        <v xml:space="preserve"> </v>
      </c>
      <c r="I185" s="8" t="str">
        <f>IF(Dagbok!$F179=I$2,Dagbok!$E179," ")</f>
        <v xml:space="preserve"> </v>
      </c>
      <c r="J185" s="8" t="str">
        <f>IF(Dagbok!$G179=I$2,Dagbok!$E179," ")</f>
        <v xml:space="preserve"> </v>
      </c>
      <c r="K185" s="8" t="str">
        <f>IF(Dagbok!$F179=K$2,Dagbok!$E179," ")</f>
        <v xml:space="preserve"> </v>
      </c>
      <c r="L185" s="8" t="str">
        <f>IF(Dagbok!$G179=K$2,Dagbok!$E179," ")</f>
        <v xml:space="preserve"> </v>
      </c>
      <c r="M185" s="8" t="str">
        <f>IF(Dagbok!$F179=M$2,Dagbok!$E179," ")</f>
        <v xml:space="preserve"> </v>
      </c>
      <c r="N185" s="8" t="str">
        <f>IF(Dagbok!$G179=M$2,Dagbok!$E179," ")</f>
        <v xml:space="preserve"> </v>
      </c>
      <c r="O185" s="8" t="str">
        <f>IF(Dagbok!$F179=O$2,Dagbok!$E179," ")</f>
        <v xml:space="preserve"> </v>
      </c>
      <c r="P185" s="8" t="str">
        <f>IF(Dagbok!$G179=O$2,Dagbok!$E179," ")</f>
        <v xml:space="preserve"> </v>
      </c>
      <c r="Q185" s="8" t="str">
        <f>IF(Dagbok!$F179=Q$2,Dagbok!$E179," ")</f>
        <v xml:space="preserve"> </v>
      </c>
      <c r="R185" s="8" t="str">
        <f>IF(Dagbok!$G179=Q$2,Dagbok!$E179," ")</f>
        <v xml:space="preserve"> </v>
      </c>
      <c r="S185" s="8" t="str">
        <f>IF(Dagbok!$F179=S$2,Dagbok!$E179," ")</f>
        <v xml:space="preserve"> </v>
      </c>
      <c r="T185" s="8" t="str">
        <f>IF(Dagbok!$G179=S$2,Dagbok!$E179," ")</f>
        <v xml:space="preserve"> </v>
      </c>
      <c r="U185" s="8" t="str">
        <f>IF(Dagbok!$F179=U$2,Dagbok!$E179," ")</f>
        <v xml:space="preserve"> </v>
      </c>
      <c r="V185" s="8" t="str">
        <f>IF(Dagbok!$G179=U$2,Dagbok!$E179," ")</f>
        <v xml:space="preserve"> </v>
      </c>
      <c r="W185" s="8" t="str">
        <f>IF(Dagbok!$F179=W$2,Dagbok!$E179," ")</f>
        <v xml:space="preserve"> </v>
      </c>
      <c r="X185" s="8" t="str">
        <f>IF(Dagbok!$G179=W$2,Dagbok!$E179," ")</f>
        <v xml:space="preserve"> </v>
      </c>
      <c r="Y185" s="8" t="str">
        <f>IF(Dagbok!$F179=Y$2,Dagbok!$E179," ")</f>
        <v xml:space="preserve"> </v>
      </c>
      <c r="Z185" s="8" t="str">
        <f>IF(Dagbok!$G179=Y$2,Dagbok!$E179," ")</f>
        <v xml:space="preserve"> </v>
      </c>
      <c r="AA185" s="8" t="str">
        <f>IF(Dagbok!$F179=AA$2,Dagbok!$E179," ")</f>
        <v xml:space="preserve"> </v>
      </c>
      <c r="AB185" s="8" t="str">
        <f>IF(Dagbok!$G179=AA$2,Dagbok!$E179," ")</f>
        <v xml:space="preserve"> </v>
      </c>
      <c r="AC185" s="8" t="str">
        <f>IF(Dagbok!$F179=AC$2,Dagbok!$E179," ")</f>
        <v xml:space="preserve"> </v>
      </c>
      <c r="AD185" s="8" t="str">
        <f>IF(Dagbok!$G179=AC$2,Dagbok!$E179," ")</f>
        <v xml:space="preserve"> </v>
      </c>
      <c r="AE185" s="8" t="str">
        <f>IF(Dagbok!$F179=AE$2,Dagbok!$E179," ")</f>
        <v xml:space="preserve"> </v>
      </c>
      <c r="AF185" s="8" t="str">
        <f>IF(Dagbok!$G179=AE$2,Dagbok!$E179," ")</f>
        <v xml:space="preserve"> </v>
      </c>
      <c r="AG185" s="8" t="str">
        <f>IF(Dagbok!$F179=AG$2,Dagbok!$E179," ")</f>
        <v xml:space="preserve"> </v>
      </c>
      <c r="AH185" s="8" t="str">
        <f>IF(Dagbok!$G179=AG$2,Dagbok!$E179," ")</f>
        <v xml:space="preserve"> </v>
      </c>
      <c r="AI185" s="8" t="str">
        <f>IF(Dagbok!$F179=AI$2,Dagbok!$E179," ")</f>
        <v xml:space="preserve"> </v>
      </c>
      <c r="AJ185" s="8" t="str">
        <f>IF(Dagbok!$G179=AI$2,Dagbok!$E179," ")</f>
        <v xml:space="preserve"> </v>
      </c>
      <c r="AK185" s="8" t="str">
        <f>IF(Dagbok!$F179=AK$2,Dagbok!$E179," ")</f>
        <v xml:space="preserve"> </v>
      </c>
      <c r="AL185" s="8" t="str">
        <f>IF(Dagbok!$G179=AK$2,Dagbok!$E179," ")</f>
        <v xml:space="preserve"> </v>
      </c>
      <c r="AM185" s="8" t="str">
        <f>IF(Dagbok!$F179=AM$2,Dagbok!$E179," ")</f>
        <v xml:space="preserve"> </v>
      </c>
      <c r="AN185" s="8" t="str">
        <f>IF(Dagbok!$G179=AM$2,Dagbok!$E179," ")</f>
        <v xml:space="preserve"> </v>
      </c>
    </row>
    <row r="186" spans="1:40" x14ac:dyDescent="0.25">
      <c r="A186" s="32">
        <f>IF(Dagbok!B180&gt;0,Dagbok!B180," ")</f>
        <v>178</v>
      </c>
      <c r="B186" s="32">
        <f>IF(Dagbok!C180&gt;0,Dagbok!C180," ")</f>
        <v>143</v>
      </c>
      <c r="C186" s="8" t="str">
        <f>IF(Dagbok!$F180=C$2,Dagbok!$E180," ")</f>
        <v xml:space="preserve"> </v>
      </c>
      <c r="D186" s="8" t="str">
        <f>IF(Dagbok!$G180=C$2,Dagbok!$E180," ")</f>
        <v xml:space="preserve"> </v>
      </c>
      <c r="E186" s="8" t="str">
        <f>IF(Dagbok!$F180=E$2,Dagbok!$E180," ")</f>
        <v xml:space="preserve"> </v>
      </c>
      <c r="F186" s="8" t="str">
        <f>IF(Dagbok!$G180=E$2,Dagbok!$E180," ")</f>
        <v xml:space="preserve"> </v>
      </c>
      <c r="G186" s="8" t="str">
        <f>IF(Dagbok!$F180=G$2,Dagbok!$E180," ")</f>
        <v xml:space="preserve"> </v>
      </c>
      <c r="H186" s="8" t="str">
        <f>IF(Dagbok!$G180=G$2,Dagbok!$E180," ")</f>
        <v xml:space="preserve"> </v>
      </c>
      <c r="I186" s="8" t="str">
        <f>IF(Dagbok!$F180=I$2,Dagbok!$E180," ")</f>
        <v xml:space="preserve"> </v>
      </c>
      <c r="J186" s="8" t="str">
        <f>IF(Dagbok!$G180=I$2,Dagbok!$E180," ")</f>
        <v xml:space="preserve"> </v>
      </c>
      <c r="K186" s="8" t="str">
        <f>IF(Dagbok!$F180=K$2,Dagbok!$E180," ")</f>
        <v xml:space="preserve"> </v>
      </c>
      <c r="L186" s="8" t="str">
        <f>IF(Dagbok!$G180=K$2,Dagbok!$E180," ")</f>
        <v xml:space="preserve"> </v>
      </c>
      <c r="M186" s="8" t="str">
        <f>IF(Dagbok!$F180=M$2,Dagbok!$E180," ")</f>
        <v xml:space="preserve"> </v>
      </c>
      <c r="N186" s="8" t="str">
        <f>IF(Dagbok!$G180=M$2,Dagbok!$E180," ")</f>
        <v xml:space="preserve"> </v>
      </c>
      <c r="O186" s="8" t="str">
        <f>IF(Dagbok!$F180=O$2,Dagbok!$E180," ")</f>
        <v xml:space="preserve"> </v>
      </c>
      <c r="P186" s="8" t="str">
        <f>IF(Dagbok!$G180=O$2,Dagbok!$E180," ")</f>
        <v xml:space="preserve"> </v>
      </c>
      <c r="Q186" s="8" t="str">
        <f>IF(Dagbok!$F180=Q$2,Dagbok!$E180," ")</f>
        <v xml:space="preserve"> </v>
      </c>
      <c r="R186" s="8" t="str">
        <f>IF(Dagbok!$G180=Q$2,Dagbok!$E180," ")</f>
        <v xml:space="preserve"> </v>
      </c>
      <c r="S186" s="8" t="str">
        <f>IF(Dagbok!$F180=S$2,Dagbok!$E180," ")</f>
        <v xml:space="preserve"> </v>
      </c>
      <c r="T186" s="8" t="str">
        <f>IF(Dagbok!$G180=S$2,Dagbok!$E180," ")</f>
        <v xml:space="preserve"> </v>
      </c>
      <c r="U186" s="8" t="str">
        <f>IF(Dagbok!$F180=U$2,Dagbok!$E180," ")</f>
        <v xml:space="preserve"> </v>
      </c>
      <c r="V186" s="8" t="str">
        <f>IF(Dagbok!$G180=U$2,Dagbok!$E180," ")</f>
        <v xml:space="preserve"> </v>
      </c>
      <c r="W186" s="8" t="str">
        <f>IF(Dagbok!$F180=W$2,Dagbok!$E180," ")</f>
        <v xml:space="preserve"> </v>
      </c>
      <c r="X186" s="8" t="str">
        <f>IF(Dagbok!$G180=W$2,Dagbok!$E180," ")</f>
        <v xml:space="preserve"> </v>
      </c>
      <c r="Y186" s="8" t="str">
        <f>IF(Dagbok!$F180=Y$2,Dagbok!$E180," ")</f>
        <v xml:space="preserve"> </v>
      </c>
      <c r="Z186" s="8" t="str">
        <f>IF(Dagbok!$G180=Y$2,Dagbok!$E180," ")</f>
        <v xml:space="preserve"> </v>
      </c>
      <c r="AA186" s="8" t="str">
        <f>IF(Dagbok!$F180=AA$2,Dagbok!$E180," ")</f>
        <v xml:space="preserve"> </v>
      </c>
      <c r="AB186" s="8" t="str">
        <f>IF(Dagbok!$G180=AA$2,Dagbok!$E180," ")</f>
        <v xml:space="preserve"> </v>
      </c>
      <c r="AC186" s="8" t="str">
        <f>IF(Dagbok!$F180=AC$2,Dagbok!$E180," ")</f>
        <v xml:space="preserve"> </v>
      </c>
      <c r="AD186" s="8" t="str">
        <f>IF(Dagbok!$G180=AC$2,Dagbok!$E180," ")</f>
        <v xml:space="preserve"> </v>
      </c>
      <c r="AE186" s="8" t="str">
        <f>IF(Dagbok!$F180=AE$2,Dagbok!$E180," ")</f>
        <v xml:space="preserve"> </v>
      </c>
      <c r="AF186" s="8" t="str">
        <f>IF(Dagbok!$G180=AE$2,Dagbok!$E180," ")</f>
        <v xml:space="preserve"> </v>
      </c>
      <c r="AG186" s="8" t="str">
        <f>IF(Dagbok!$F180=AG$2,Dagbok!$E180," ")</f>
        <v xml:space="preserve"> </v>
      </c>
      <c r="AH186" s="8" t="str">
        <f>IF(Dagbok!$G180=AG$2,Dagbok!$E180," ")</f>
        <v xml:space="preserve"> </v>
      </c>
      <c r="AI186" s="8" t="str">
        <f>IF(Dagbok!$F180=AI$2,Dagbok!$E180," ")</f>
        <v xml:space="preserve"> </v>
      </c>
      <c r="AJ186" s="8" t="str">
        <f>IF(Dagbok!$G180=AI$2,Dagbok!$E180," ")</f>
        <v xml:space="preserve"> </v>
      </c>
      <c r="AK186" s="8" t="str">
        <f>IF(Dagbok!$F180=AK$2,Dagbok!$E180," ")</f>
        <v xml:space="preserve"> </v>
      </c>
      <c r="AL186" s="8" t="str">
        <f>IF(Dagbok!$G180=AK$2,Dagbok!$E180," ")</f>
        <v xml:space="preserve"> </v>
      </c>
      <c r="AM186" s="8" t="str">
        <f>IF(Dagbok!$F180=AM$2,Dagbok!$E180," ")</f>
        <v xml:space="preserve"> </v>
      </c>
      <c r="AN186" s="8" t="str">
        <f>IF(Dagbok!$G180=AM$2,Dagbok!$E180," ")</f>
        <v xml:space="preserve"> </v>
      </c>
    </row>
    <row r="187" spans="1:40" x14ac:dyDescent="0.25">
      <c r="A187" s="32">
        <f>IF(Dagbok!B181&gt;0,Dagbok!B181," ")</f>
        <v>179</v>
      </c>
      <c r="B187" s="32">
        <f>IF(Dagbok!C181&gt;0,Dagbok!C181," ")</f>
        <v>144</v>
      </c>
      <c r="C187" s="8" t="str">
        <f>IF(Dagbok!$F181=C$2,Dagbok!$E181," ")</f>
        <v xml:space="preserve"> </v>
      </c>
      <c r="D187" s="8" t="str">
        <f>IF(Dagbok!$G181=C$2,Dagbok!$E181," ")</f>
        <v xml:space="preserve"> </v>
      </c>
      <c r="E187" s="8" t="str">
        <f>IF(Dagbok!$F181=E$2,Dagbok!$E181," ")</f>
        <v xml:space="preserve"> </v>
      </c>
      <c r="F187" s="8" t="str">
        <f>IF(Dagbok!$G181=E$2,Dagbok!$E181," ")</f>
        <v xml:space="preserve"> </v>
      </c>
      <c r="G187" s="8" t="str">
        <f>IF(Dagbok!$F181=G$2,Dagbok!$E181," ")</f>
        <v xml:space="preserve"> </v>
      </c>
      <c r="H187" s="8" t="str">
        <f>IF(Dagbok!$G181=G$2,Dagbok!$E181," ")</f>
        <v xml:space="preserve"> </v>
      </c>
      <c r="I187" s="8" t="str">
        <f>IF(Dagbok!$F181=I$2,Dagbok!$E181," ")</f>
        <v xml:space="preserve"> </v>
      </c>
      <c r="J187" s="8" t="str">
        <f>IF(Dagbok!$G181=I$2,Dagbok!$E181," ")</f>
        <v xml:space="preserve"> </v>
      </c>
      <c r="K187" s="8" t="str">
        <f>IF(Dagbok!$F181=K$2,Dagbok!$E181," ")</f>
        <v xml:space="preserve"> </v>
      </c>
      <c r="L187" s="8" t="str">
        <f>IF(Dagbok!$G181=K$2,Dagbok!$E181," ")</f>
        <v xml:space="preserve"> </v>
      </c>
      <c r="M187" s="8" t="str">
        <f>IF(Dagbok!$F181=M$2,Dagbok!$E181," ")</f>
        <v xml:space="preserve"> </v>
      </c>
      <c r="N187" s="8" t="str">
        <f>IF(Dagbok!$G181=M$2,Dagbok!$E181," ")</f>
        <v xml:space="preserve"> </v>
      </c>
      <c r="O187" s="8" t="str">
        <f>IF(Dagbok!$F181=O$2,Dagbok!$E181," ")</f>
        <v xml:space="preserve"> </v>
      </c>
      <c r="P187" s="8" t="str">
        <f>IF(Dagbok!$G181=O$2,Dagbok!$E181," ")</f>
        <v xml:space="preserve"> </v>
      </c>
      <c r="Q187" s="8" t="str">
        <f>IF(Dagbok!$F181=Q$2,Dagbok!$E181," ")</f>
        <v xml:space="preserve"> </v>
      </c>
      <c r="R187" s="8" t="str">
        <f>IF(Dagbok!$G181=Q$2,Dagbok!$E181," ")</f>
        <v xml:space="preserve"> </v>
      </c>
      <c r="S187" s="8" t="str">
        <f>IF(Dagbok!$F181=S$2,Dagbok!$E181," ")</f>
        <v xml:space="preserve"> </v>
      </c>
      <c r="T187" s="8" t="str">
        <f>IF(Dagbok!$G181=S$2,Dagbok!$E181," ")</f>
        <v xml:space="preserve"> </v>
      </c>
      <c r="U187" s="8" t="str">
        <f>IF(Dagbok!$F181=U$2,Dagbok!$E181," ")</f>
        <v xml:space="preserve"> </v>
      </c>
      <c r="V187" s="8" t="str">
        <f>IF(Dagbok!$G181=U$2,Dagbok!$E181," ")</f>
        <v xml:space="preserve"> </v>
      </c>
      <c r="W187" s="8" t="str">
        <f>IF(Dagbok!$F181=W$2,Dagbok!$E181," ")</f>
        <v xml:space="preserve"> </v>
      </c>
      <c r="X187" s="8" t="str">
        <f>IF(Dagbok!$G181=W$2,Dagbok!$E181," ")</f>
        <v xml:space="preserve"> </v>
      </c>
      <c r="Y187" s="8" t="str">
        <f>IF(Dagbok!$F181=Y$2,Dagbok!$E181," ")</f>
        <v xml:space="preserve"> </v>
      </c>
      <c r="Z187" s="8" t="str">
        <f>IF(Dagbok!$G181=Y$2,Dagbok!$E181," ")</f>
        <v xml:space="preserve"> </v>
      </c>
      <c r="AA187" s="8" t="str">
        <f>IF(Dagbok!$F181=AA$2,Dagbok!$E181," ")</f>
        <v xml:space="preserve"> </v>
      </c>
      <c r="AB187" s="8" t="str">
        <f>IF(Dagbok!$G181=AA$2,Dagbok!$E181," ")</f>
        <v xml:space="preserve"> </v>
      </c>
      <c r="AC187" s="8" t="str">
        <f>IF(Dagbok!$F181=AC$2,Dagbok!$E181," ")</f>
        <v xml:space="preserve"> </v>
      </c>
      <c r="AD187" s="8" t="str">
        <f>IF(Dagbok!$G181=AC$2,Dagbok!$E181," ")</f>
        <v xml:space="preserve"> </v>
      </c>
      <c r="AE187" s="8" t="str">
        <f>IF(Dagbok!$F181=AE$2,Dagbok!$E181," ")</f>
        <v xml:space="preserve"> </v>
      </c>
      <c r="AF187" s="8" t="str">
        <f>IF(Dagbok!$G181=AE$2,Dagbok!$E181," ")</f>
        <v xml:space="preserve"> </v>
      </c>
      <c r="AG187" s="8" t="str">
        <f>IF(Dagbok!$F181=AG$2,Dagbok!$E181," ")</f>
        <v xml:space="preserve"> </v>
      </c>
      <c r="AH187" s="8" t="str">
        <f>IF(Dagbok!$G181=AG$2,Dagbok!$E181," ")</f>
        <v xml:space="preserve"> </v>
      </c>
      <c r="AI187" s="8" t="str">
        <f>IF(Dagbok!$F181=AI$2,Dagbok!$E181," ")</f>
        <v xml:space="preserve"> </v>
      </c>
      <c r="AJ187" s="8" t="str">
        <f>IF(Dagbok!$G181=AI$2,Dagbok!$E181," ")</f>
        <v xml:space="preserve"> </v>
      </c>
      <c r="AK187" s="8" t="str">
        <f>IF(Dagbok!$F181=AK$2,Dagbok!$E181," ")</f>
        <v xml:space="preserve"> </v>
      </c>
      <c r="AL187" s="8" t="str">
        <f>IF(Dagbok!$G181=AK$2,Dagbok!$E181," ")</f>
        <v xml:space="preserve"> </v>
      </c>
      <c r="AM187" s="8" t="str">
        <f>IF(Dagbok!$F181=AM$2,Dagbok!$E181," ")</f>
        <v xml:space="preserve"> </v>
      </c>
      <c r="AN187" s="8" t="str">
        <f>IF(Dagbok!$G181=AM$2,Dagbok!$E181," ")</f>
        <v xml:space="preserve"> </v>
      </c>
    </row>
    <row r="188" spans="1:40" x14ac:dyDescent="0.25">
      <c r="A188" s="32">
        <f>IF(Dagbok!B182&gt;0,Dagbok!B182," ")</f>
        <v>180</v>
      </c>
      <c r="B188" s="32">
        <f>IF(Dagbok!C182&gt;0,Dagbok!C182," ")</f>
        <v>145</v>
      </c>
      <c r="C188" s="8" t="str">
        <f>IF(Dagbok!$F182=C$2,Dagbok!$E182," ")</f>
        <v xml:space="preserve"> </v>
      </c>
      <c r="D188" s="8" t="str">
        <f>IF(Dagbok!$G182=C$2,Dagbok!$E182," ")</f>
        <v xml:space="preserve"> </v>
      </c>
      <c r="E188" s="8" t="str">
        <f>IF(Dagbok!$F182=E$2,Dagbok!$E182," ")</f>
        <v xml:space="preserve"> </v>
      </c>
      <c r="F188" s="8" t="str">
        <f>IF(Dagbok!$G182=E$2,Dagbok!$E182," ")</f>
        <v xml:space="preserve"> </v>
      </c>
      <c r="G188" s="8" t="str">
        <f>IF(Dagbok!$F182=G$2,Dagbok!$E182," ")</f>
        <v xml:space="preserve"> </v>
      </c>
      <c r="H188" s="8" t="str">
        <f>IF(Dagbok!$G182=G$2,Dagbok!$E182," ")</f>
        <v xml:space="preserve"> </v>
      </c>
      <c r="I188" s="8" t="str">
        <f>IF(Dagbok!$F182=I$2,Dagbok!$E182," ")</f>
        <v xml:space="preserve"> </v>
      </c>
      <c r="J188" s="8" t="str">
        <f>IF(Dagbok!$G182=I$2,Dagbok!$E182," ")</f>
        <v xml:space="preserve"> </v>
      </c>
      <c r="K188" s="8" t="str">
        <f>IF(Dagbok!$F182=K$2,Dagbok!$E182," ")</f>
        <v xml:space="preserve"> </v>
      </c>
      <c r="L188" s="8" t="str">
        <f>IF(Dagbok!$G182=K$2,Dagbok!$E182," ")</f>
        <v xml:space="preserve"> </v>
      </c>
      <c r="M188" s="8" t="str">
        <f>IF(Dagbok!$F182=M$2,Dagbok!$E182," ")</f>
        <v xml:space="preserve"> </v>
      </c>
      <c r="N188" s="8" t="str">
        <f>IF(Dagbok!$G182=M$2,Dagbok!$E182," ")</f>
        <v xml:space="preserve"> </v>
      </c>
      <c r="O188" s="8" t="str">
        <f>IF(Dagbok!$F182=O$2,Dagbok!$E182," ")</f>
        <v xml:space="preserve"> </v>
      </c>
      <c r="P188" s="8" t="str">
        <f>IF(Dagbok!$G182=O$2,Dagbok!$E182," ")</f>
        <v xml:space="preserve"> </v>
      </c>
      <c r="Q188" s="8" t="str">
        <f>IF(Dagbok!$F182=Q$2,Dagbok!$E182," ")</f>
        <v xml:space="preserve"> </v>
      </c>
      <c r="R188" s="8" t="str">
        <f>IF(Dagbok!$G182=Q$2,Dagbok!$E182," ")</f>
        <v xml:space="preserve"> </v>
      </c>
      <c r="S188" s="8" t="str">
        <f>IF(Dagbok!$F182=S$2,Dagbok!$E182," ")</f>
        <v xml:space="preserve"> </v>
      </c>
      <c r="T188" s="8" t="str">
        <f>IF(Dagbok!$G182=S$2,Dagbok!$E182," ")</f>
        <v xml:space="preserve"> </v>
      </c>
      <c r="U188" s="8" t="str">
        <f>IF(Dagbok!$F182=U$2,Dagbok!$E182," ")</f>
        <v xml:space="preserve"> </v>
      </c>
      <c r="V188" s="8" t="str">
        <f>IF(Dagbok!$G182=U$2,Dagbok!$E182," ")</f>
        <v xml:space="preserve"> </v>
      </c>
      <c r="W188" s="8" t="str">
        <f>IF(Dagbok!$F182=W$2,Dagbok!$E182," ")</f>
        <v xml:space="preserve"> </v>
      </c>
      <c r="X188" s="8" t="str">
        <f>IF(Dagbok!$G182=W$2,Dagbok!$E182," ")</f>
        <v xml:space="preserve"> </v>
      </c>
      <c r="Y188" s="8" t="str">
        <f>IF(Dagbok!$F182=Y$2,Dagbok!$E182," ")</f>
        <v xml:space="preserve"> </v>
      </c>
      <c r="Z188" s="8" t="str">
        <f>IF(Dagbok!$G182=Y$2,Dagbok!$E182," ")</f>
        <v xml:space="preserve"> </v>
      </c>
      <c r="AA188" s="8" t="str">
        <f>IF(Dagbok!$F182=AA$2,Dagbok!$E182," ")</f>
        <v xml:space="preserve"> </v>
      </c>
      <c r="AB188" s="8" t="str">
        <f>IF(Dagbok!$G182=AA$2,Dagbok!$E182," ")</f>
        <v xml:space="preserve"> </v>
      </c>
      <c r="AC188" s="8" t="str">
        <f>IF(Dagbok!$F182=AC$2,Dagbok!$E182," ")</f>
        <v xml:space="preserve"> </v>
      </c>
      <c r="AD188" s="8" t="str">
        <f>IF(Dagbok!$G182=AC$2,Dagbok!$E182," ")</f>
        <v xml:space="preserve"> </v>
      </c>
      <c r="AE188" s="8" t="str">
        <f>IF(Dagbok!$F182=AE$2,Dagbok!$E182," ")</f>
        <v xml:space="preserve"> </v>
      </c>
      <c r="AF188" s="8" t="str">
        <f>IF(Dagbok!$G182=AE$2,Dagbok!$E182," ")</f>
        <v xml:space="preserve"> </v>
      </c>
      <c r="AG188" s="8" t="str">
        <f>IF(Dagbok!$F182=AG$2,Dagbok!$E182," ")</f>
        <v xml:space="preserve"> </v>
      </c>
      <c r="AH188" s="8" t="str">
        <f>IF(Dagbok!$G182=AG$2,Dagbok!$E182," ")</f>
        <v xml:space="preserve"> </v>
      </c>
      <c r="AI188" s="8" t="str">
        <f>IF(Dagbok!$F182=AI$2,Dagbok!$E182," ")</f>
        <v xml:space="preserve"> </v>
      </c>
      <c r="AJ188" s="8" t="str">
        <f>IF(Dagbok!$G182=AI$2,Dagbok!$E182," ")</f>
        <v xml:space="preserve"> </v>
      </c>
      <c r="AK188" s="8" t="str">
        <f>IF(Dagbok!$F182=AK$2,Dagbok!$E182," ")</f>
        <v xml:space="preserve"> </v>
      </c>
      <c r="AL188" s="8" t="str">
        <f>IF(Dagbok!$G182=AK$2,Dagbok!$E182," ")</f>
        <v xml:space="preserve"> </v>
      </c>
      <c r="AM188" s="8" t="str">
        <f>IF(Dagbok!$F182=AM$2,Dagbok!$E182," ")</f>
        <v xml:space="preserve"> </v>
      </c>
      <c r="AN188" s="8" t="str">
        <f>IF(Dagbok!$G182=AM$2,Dagbok!$E182," ")</f>
        <v xml:space="preserve"> </v>
      </c>
    </row>
    <row r="189" spans="1:40" x14ac:dyDescent="0.25">
      <c r="A189" s="32">
        <f>IF(Dagbok!B183&gt;0,Dagbok!B183," ")</f>
        <v>181</v>
      </c>
      <c r="B189" s="32">
        <f>IF(Dagbok!C183&gt;0,Dagbok!C183," ")</f>
        <v>146</v>
      </c>
      <c r="C189" s="8" t="str">
        <f>IF(Dagbok!$F183=C$2,Dagbok!$E183," ")</f>
        <v xml:space="preserve"> </v>
      </c>
      <c r="D189" s="8" t="str">
        <f>IF(Dagbok!$G183=C$2,Dagbok!$E183," ")</f>
        <v xml:space="preserve"> </v>
      </c>
      <c r="E189" s="8" t="str">
        <f>IF(Dagbok!$F183=E$2,Dagbok!$E183," ")</f>
        <v xml:space="preserve"> </v>
      </c>
      <c r="F189" s="8" t="str">
        <f>IF(Dagbok!$G183=E$2,Dagbok!$E183," ")</f>
        <v xml:space="preserve"> </v>
      </c>
      <c r="G189" s="8" t="str">
        <f>IF(Dagbok!$F183=G$2,Dagbok!$E183," ")</f>
        <v xml:space="preserve"> </v>
      </c>
      <c r="H189" s="8" t="str">
        <f>IF(Dagbok!$G183=G$2,Dagbok!$E183," ")</f>
        <v xml:space="preserve"> </v>
      </c>
      <c r="I189" s="8" t="str">
        <f>IF(Dagbok!$F183=I$2,Dagbok!$E183," ")</f>
        <v xml:space="preserve"> </v>
      </c>
      <c r="J189" s="8" t="str">
        <f>IF(Dagbok!$G183=I$2,Dagbok!$E183," ")</f>
        <v xml:space="preserve"> </v>
      </c>
      <c r="K189" s="8" t="str">
        <f>IF(Dagbok!$F183=K$2,Dagbok!$E183," ")</f>
        <v xml:space="preserve"> </v>
      </c>
      <c r="L189" s="8" t="str">
        <f>IF(Dagbok!$G183=K$2,Dagbok!$E183," ")</f>
        <v xml:space="preserve"> </v>
      </c>
      <c r="M189" s="8" t="str">
        <f>IF(Dagbok!$F183=M$2,Dagbok!$E183," ")</f>
        <v xml:space="preserve"> </v>
      </c>
      <c r="N189" s="8" t="str">
        <f>IF(Dagbok!$G183=M$2,Dagbok!$E183," ")</f>
        <v xml:space="preserve"> </v>
      </c>
      <c r="O189" s="8" t="str">
        <f>IF(Dagbok!$F183=O$2,Dagbok!$E183," ")</f>
        <v xml:space="preserve"> </v>
      </c>
      <c r="P189" s="8" t="str">
        <f>IF(Dagbok!$G183=O$2,Dagbok!$E183," ")</f>
        <v xml:space="preserve"> </v>
      </c>
      <c r="Q189" s="8" t="str">
        <f>IF(Dagbok!$F183=Q$2,Dagbok!$E183," ")</f>
        <v xml:space="preserve"> </v>
      </c>
      <c r="R189" s="8" t="str">
        <f>IF(Dagbok!$G183=Q$2,Dagbok!$E183," ")</f>
        <v xml:space="preserve"> </v>
      </c>
      <c r="S189" s="8" t="str">
        <f>IF(Dagbok!$F183=S$2,Dagbok!$E183," ")</f>
        <v xml:space="preserve"> </v>
      </c>
      <c r="T189" s="8" t="str">
        <f>IF(Dagbok!$G183=S$2,Dagbok!$E183," ")</f>
        <v xml:space="preserve"> </v>
      </c>
      <c r="U189" s="8" t="str">
        <f>IF(Dagbok!$F183=U$2,Dagbok!$E183," ")</f>
        <v xml:space="preserve"> </v>
      </c>
      <c r="V189" s="8" t="str">
        <f>IF(Dagbok!$G183=U$2,Dagbok!$E183," ")</f>
        <v xml:space="preserve"> </v>
      </c>
      <c r="W189" s="8" t="str">
        <f>IF(Dagbok!$F183=W$2,Dagbok!$E183," ")</f>
        <v xml:space="preserve"> </v>
      </c>
      <c r="X189" s="8" t="str">
        <f>IF(Dagbok!$G183=W$2,Dagbok!$E183," ")</f>
        <v xml:space="preserve"> </v>
      </c>
      <c r="Y189" s="8" t="str">
        <f>IF(Dagbok!$F183=Y$2,Dagbok!$E183," ")</f>
        <v xml:space="preserve"> </v>
      </c>
      <c r="Z189" s="8" t="str">
        <f>IF(Dagbok!$G183=Y$2,Dagbok!$E183," ")</f>
        <v xml:space="preserve"> </v>
      </c>
      <c r="AA189" s="8" t="str">
        <f>IF(Dagbok!$F183=AA$2,Dagbok!$E183," ")</f>
        <v xml:space="preserve"> </v>
      </c>
      <c r="AB189" s="8" t="str">
        <f>IF(Dagbok!$G183=AA$2,Dagbok!$E183," ")</f>
        <v xml:space="preserve"> </v>
      </c>
      <c r="AC189" s="8" t="str">
        <f>IF(Dagbok!$F183=AC$2,Dagbok!$E183," ")</f>
        <v xml:space="preserve"> </v>
      </c>
      <c r="AD189" s="8" t="str">
        <f>IF(Dagbok!$G183=AC$2,Dagbok!$E183," ")</f>
        <v xml:space="preserve"> </v>
      </c>
      <c r="AE189" s="8" t="str">
        <f>IF(Dagbok!$F183=AE$2,Dagbok!$E183," ")</f>
        <v xml:space="preserve"> </v>
      </c>
      <c r="AF189" s="8" t="str">
        <f>IF(Dagbok!$G183=AE$2,Dagbok!$E183," ")</f>
        <v xml:space="preserve"> </v>
      </c>
      <c r="AG189" s="8" t="str">
        <f>IF(Dagbok!$F183=AG$2,Dagbok!$E183," ")</f>
        <v xml:space="preserve"> </v>
      </c>
      <c r="AH189" s="8" t="str">
        <f>IF(Dagbok!$G183=AG$2,Dagbok!$E183," ")</f>
        <v xml:space="preserve"> </v>
      </c>
      <c r="AI189" s="8" t="str">
        <f>IF(Dagbok!$F183=AI$2,Dagbok!$E183," ")</f>
        <v xml:space="preserve"> </v>
      </c>
      <c r="AJ189" s="8" t="str">
        <f>IF(Dagbok!$G183=AI$2,Dagbok!$E183," ")</f>
        <v xml:space="preserve"> </v>
      </c>
      <c r="AK189" s="8" t="str">
        <f>IF(Dagbok!$F183=AK$2,Dagbok!$E183," ")</f>
        <v xml:space="preserve"> </v>
      </c>
      <c r="AL189" s="8" t="str">
        <f>IF(Dagbok!$G183=AK$2,Dagbok!$E183," ")</f>
        <v xml:space="preserve"> </v>
      </c>
      <c r="AM189" s="8" t="str">
        <f>IF(Dagbok!$F183=AM$2,Dagbok!$E183," ")</f>
        <v xml:space="preserve"> </v>
      </c>
      <c r="AN189" s="8" t="str">
        <f>IF(Dagbok!$G183=AM$2,Dagbok!$E183," ")</f>
        <v xml:space="preserve"> </v>
      </c>
    </row>
    <row r="190" spans="1:40" x14ac:dyDescent="0.25">
      <c r="A190" s="32">
        <f>IF(Dagbok!B184&gt;0,Dagbok!B184," ")</f>
        <v>182</v>
      </c>
      <c r="B190" s="32">
        <f>IF(Dagbok!C184&gt;0,Dagbok!C184," ")</f>
        <v>147</v>
      </c>
      <c r="C190" s="8" t="str">
        <f>IF(Dagbok!$F184=C$2,Dagbok!$E184," ")</f>
        <v xml:space="preserve"> </v>
      </c>
      <c r="D190" s="8" t="str">
        <f>IF(Dagbok!$G184=C$2,Dagbok!$E184," ")</f>
        <v xml:space="preserve"> </v>
      </c>
      <c r="E190" s="8" t="str">
        <f>IF(Dagbok!$F184=E$2,Dagbok!$E184," ")</f>
        <v xml:space="preserve"> </v>
      </c>
      <c r="F190" s="8" t="str">
        <f>IF(Dagbok!$G184=E$2,Dagbok!$E184," ")</f>
        <v xml:space="preserve"> </v>
      </c>
      <c r="G190" s="8" t="str">
        <f>IF(Dagbok!$F184=G$2,Dagbok!$E184," ")</f>
        <v xml:space="preserve"> </v>
      </c>
      <c r="H190" s="8" t="str">
        <f>IF(Dagbok!$G184=G$2,Dagbok!$E184," ")</f>
        <v xml:space="preserve"> </v>
      </c>
      <c r="I190" s="8" t="str">
        <f>IF(Dagbok!$F184=I$2,Dagbok!$E184," ")</f>
        <v xml:space="preserve"> </v>
      </c>
      <c r="J190" s="8" t="str">
        <f>IF(Dagbok!$G184=I$2,Dagbok!$E184," ")</f>
        <v xml:space="preserve"> </v>
      </c>
      <c r="K190" s="8" t="str">
        <f>IF(Dagbok!$F184=K$2,Dagbok!$E184," ")</f>
        <v xml:space="preserve"> </v>
      </c>
      <c r="L190" s="8" t="str">
        <f>IF(Dagbok!$G184=K$2,Dagbok!$E184," ")</f>
        <v xml:space="preserve"> </v>
      </c>
      <c r="M190" s="8" t="str">
        <f>IF(Dagbok!$F184=M$2,Dagbok!$E184," ")</f>
        <v xml:space="preserve"> </v>
      </c>
      <c r="N190" s="8" t="str">
        <f>IF(Dagbok!$G184=M$2,Dagbok!$E184," ")</f>
        <v xml:space="preserve"> </v>
      </c>
      <c r="O190" s="8" t="str">
        <f>IF(Dagbok!$F184=O$2,Dagbok!$E184," ")</f>
        <v xml:space="preserve"> </v>
      </c>
      <c r="P190" s="8" t="str">
        <f>IF(Dagbok!$G184=O$2,Dagbok!$E184," ")</f>
        <v xml:space="preserve"> </v>
      </c>
      <c r="Q190" s="8" t="str">
        <f>IF(Dagbok!$F184=Q$2,Dagbok!$E184," ")</f>
        <v xml:space="preserve"> </v>
      </c>
      <c r="R190" s="8" t="str">
        <f>IF(Dagbok!$G184=Q$2,Dagbok!$E184," ")</f>
        <v xml:space="preserve"> </v>
      </c>
      <c r="S190" s="8" t="str">
        <f>IF(Dagbok!$F184=S$2,Dagbok!$E184," ")</f>
        <v xml:space="preserve"> </v>
      </c>
      <c r="T190" s="8" t="str">
        <f>IF(Dagbok!$G184=S$2,Dagbok!$E184," ")</f>
        <v xml:space="preserve"> </v>
      </c>
      <c r="U190" s="8" t="str">
        <f>IF(Dagbok!$F184=U$2,Dagbok!$E184," ")</f>
        <v xml:space="preserve"> </v>
      </c>
      <c r="V190" s="8" t="str">
        <f>IF(Dagbok!$G184=U$2,Dagbok!$E184," ")</f>
        <v xml:space="preserve"> </v>
      </c>
      <c r="W190" s="8" t="str">
        <f>IF(Dagbok!$F184=W$2,Dagbok!$E184," ")</f>
        <v xml:space="preserve"> </v>
      </c>
      <c r="X190" s="8" t="str">
        <f>IF(Dagbok!$G184=W$2,Dagbok!$E184," ")</f>
        <v xml:space="preserve"> </v>
      </c>
      <c r="Y190" s="8" t="str">
        <f>IF(Dagbok!$F184=Y$2,Dagbok!$E184," ")</f>
        <v xml:space="preserve"> </v>
      </c>
      <c r="Z190" s="8" t="str">
        <f>IF(Dagbok!$G184=Y$2,Dagbok!$E184," ")</f>
        <v xml:space="preserve"> </v>
      </c>
      <c r="AA190" s="8" t="str">
        <f>IF(Dagbok!$F184=AA$2,Dagbok!$E184," ")</f>
        <v xml:space="preserve"> </v>
      </c>
      <c r="AB190" s="8" t="str">
        <f>IF(Dagbok!$G184=AA$2,Dagbok!$E184," ")</f>
        <v xml:space="preserve"> </v>
      </c>
      <c r="AC190" s="8" t="str">
        <f>IF(Dagbok!$F184=AC$2,Dagbok!$E184," ")</f>
        <v xml:space="preserve"> </v>
      </c>
      <c r="AD190" s="8" t="str">
        <f>IF(Dagbok!$G184=AC$2,Dagbok!$E184," ")</f>
        <v xml:space="preserve"> </v>
      </c>
      <c r="AE190" s="8" t="str">
        <f>IF(Dagbok!$F184=AE$2,Dagbok!$E184," ")</f>
        <v xml:space="preserve"> </v>
      </c>
      <c r="AF190" s="8" t="str">
        <f>IF(Dagbok!$G184=AE$2,Dagbok!$E184," ")</f>
        <v xml:space="preserve"> </v>
      </c>
      <c r="AG190" s="8" t="str">
        <f>IF(Dagbok!$F184=AG$2,Dagbok!$E184," ")</f>
        <v xml:space="preserve"> </v>
      </c>
      <c r="AH190" s="8" t="str">
        <f>IF(Dagbok!$G184=AG$2,Dagbok!$E184," ")</f>
        <v xml:space="preserve"> </v>
      </c>
      <c r="AI190" s="8" t="str">
        <f>IF(Dagbok!$F184=AI$2,Dagbok!$E184," ")</f>
        <v xml:space="preserve"> </v>
      </c>
      <c r="AJ190" s="8" t="str">
        <f>IF(Dagbok!$G184=AI$2,Dagbok!$E184," ")</f>
        <v xml:space="preserve"> </v>
      </c>
      <c r="AK190" s="8" t="str">
        <f>IF(Dagbok!$F184=AK$2,Dagbok!$E184," ")</f>
        <v xml:space="preserve"> </v>
      </c>
      <c r="AL190" s="8" t="str">
        <f>IF(Dagbok!$G184=AK$2,Dagbok!$E184," ")</f>
        <v xml:space="preserve"> </v>
      </c>
      <c r="AM190" s="8" t="str">
        <f>IF(Dagbok!$F184=AM$2,Dagbok!$E184," ")</f>
        <v xml:space="preserve"> </v>
      </c>
      <c r="AN190" s="8" t="str">
        <f>IF(Dagbok!$G184=AM$2,Dagbok!$E184," ")</f>
        <v xml:space="preserve"> </v>
      </c>
    </row>
    <row r="191" spans="1:40" x14ac:dyDescent="0.25">
      <c r="A191" s="32">
        <f>IF(Dagbok!B185&gt;0,Dagbok!B185," ")</f>
        <v>183</v>
      </c>
      <c r="B191" s="32">
        <f>IF(Dagbok!C185&gt;0,Dagbok!C185," ")</f>
        <v>148</v>
      </c>
      <c r="C191" s="8" t="str">
        <f>IF(Dagbok!$F185=C$2,Dagbok!$E185," ")</f>
        <v xml:space="preserve"> </v>
      </c>
      <c r="D191" s="8" t="str">
        <f>IF(Dagbok!$G185=C$2,Dagbok!$E185," ")</f>
        <v xml:space="preserve"> </v>
      </c>
      <c r="E191" s="8" t="str">
        <f>IF(Dagbok!$F185=E$2,Dagbok!$E185," ")</f>
        <v xml:space="preserve"> </v>
      </c>
      <c r="F191" s="8" t="str">
        <f>IF(Dagbok!$G185=E$2,Dagbok!$E185," ")</f>
        <v xml:space="preserve"> </v>
      </c>
      <c r="G191" s="8" t="str">
        <f>IF(Dagbok!$F185=G$2,Dagbok!$E185," ")</f>
        <v xml:space="preserve"> </v>
      </c>
      <c r="H191" s="8" t="str">
        <f>IF(Dagbok!$G185=G$2,Dagbok!$E185," ")</f>
        <v xml:space="preserve"> </v>
      </c>
      <c r="I191" s="8" t="str">
        <f>IF(Dagbok!$F185=I$2,Dagbok!$E185," ")</f>
        <v xml:space="preserve"> </v>
      </c>
      <c r="J191" s="8" t="str">
        <f>IF(Dagbok!$G185=I$2,Dagbok!$E185," ")</f>
        <v xml:space="preserve"> </v>
      </c>
      <c r="K191" s="8" t="str">
        <f>IF(Dagbok!$F185=K$2,Dagbok!$E185," ")</f>
        <v xml:space="preserve"> </v>
      </c>
      <c r="L191" s="8" t="str">
        <f>IF(Dagbok!$G185=K$2,Dagbok!$E185," ")</f>
        <v xml:space="preserve"> </v>
      </c>
      <c r="M191" s="8" t="str">
        <f>IF(Dagbok!$F185=M$2,Dagbok!$E185," ")</f>
        <v xml:space="preserve"> </v>
      </c>
      <c r="N191" s="8" t="str">
        <f>IF(Dagbok!$G185=M$2,Dagbok!$E185," ")</f>
        <v xml:space="preserve"> </v>
      </c>
      <c r="O191" s="8" t="str">
        <f>IF(Dagbok!$F185=O$2,Dagbok!$E185," ")</f>
        <v xml:space="preserve"> </v>
      </c>
      <c r="P191" s="8" t="str">
        <f>IF(Dagbok!$G185=O$2,Dagbok!$E185," ")</f>
        <v xml:space="preserve"> </v>
      </c>
      <c r="Q191" s="8" t="str">
        <f>IF(Dagbok!$F185=Q$2,Dagbok!$E185," ")</f>
        <v xml:space="preserve"> </v>
      </c>
      <c r="R191" s="8" t="str">
        <f>IF(Dagbok!$G185=Q$2,Dagbok!$E185," ")</f>
        <v xml:space="preserve"> </v>
      </c>
      <c r="S191" s="8" t="str">
        <f>IF(Dagbok!$F185=S$2,Dagbok!$E185," ")</f>
        <v xml:space="preserve"> </v>
      </c>
      <c r="T191" s="8" t="str">
        <f>IF(Dagbok!$G185=S$2,Dagbok!$E185," ")</f>
        <v xml:space="preserve"> </v>
      </c>
      <c r="U191" s="8" t="str">
        <f>IF(Dagbok!$F185=U$2,Dagbok!$E185," ")</f>
        <v xml:space="preserve"> </v>
      </c>
      <c r="V191" s="8" t="str">
        <f>IF(Dagbok!$G185=U$2,Dagbok!$E185," ")</f>
        <v xml:space="preserve"> </v>
      </c>
      <c r="W191" s="8" t="str">
        <f>IF(Dagbok!$F185=W$2,Dagbok!$E185," ")</f>
        <v xml:space="preserve"> </v>
      </c>
      <c r="X191" s="8" t="str">
        <f>IF(Dagbok!$G185=W$2,Dagbok!$E185," ")</f>
        <v xml:space="preserve"> </v>
      </c>
      <c r="Y191" s="8" t="str">
        <f>IF(Dagbok!$F185=Y$2,Dagbok!$E185," ")</f>
        <v xml:space="preserve"> </v>
      </c>
      <c r="Z191" s="8" t="str">
        <f>IF(Dagbok!$G185=Y$2,Dagbok!$E185," ")</f>
        <v xml:space="preserve"> </v>
      </c>
      <c r="AA191" s="8" t="str">
        <f>IF(Dagbok!$F185=AA$2,Dagbok!$E185," ")</f>
        <v xml:space="preserve"> </v>
      </c>
      <c r="AB191" s="8" t="str">
        <f>IF(Dagbok!$G185=AA$2,Dagbok!$E185," ")</f>
        <v xml:space="preserve"> </v>
      </c>
      <c r="AC191" s="8" t="str">
        <f>IF(Dagbok!$F185=AC$2,Dagbok!$E185," ")</f>
        <v xml:space="preserve"> </v>
      </c>
      <c r="AD191" s="8" t="str">
        <f>IF(Dagbok!$G185=AC$2,Dagbok!$E185," ")</f>
        <v xml:space="preserve"> </v>
      </c>
      <c r="AE191" s="8" t="str">
        <f>IF(Dagbok!$F185=AE$2,Dagbok!$E185," ")</f>
        <v xml:space="preserve"> </v>
      </c>
      <c r="AF191" s="8" t="str">
        <f>IF(Dagbok!$G185=AE$2,Dagbok!$E185," ")</f>
        <v xml:space="preserve"> </v>
      </c>
      <c r="AG191" s="8" t="str">
        <f>IF(Dagbok!$F185=AG$2,Dagbok!$E185," ")</f>
        <v xml:space="preserve"> </v>
      </c>
      <c r="AH191" s="8" t="str">
        <f>IF(Dagbok!$G185=AG$2,Dagbok!$E185," ")</f>
        <v xml:space="preserve"> </v>
      </c>
      <c r="AI191" s="8" t="str">
        <f>IF(Dagbok!$F185=AI$2,Dagbok!$E185," ")</f>
        <v xml:space="preserve"> </v>
      </c>
      <c r="AJ191" s="8" t="str">
        <f>IF(Dagbok!$G185=AI$2,Dagbok!$E185," ")</f>
        <v xml:space="preserve"> </v>
      </c>
      <c r="AK191" s="8" t="str">
        <f>IF(Dagbok!$F185=AK$2,Dagbok!$E185," ")</f>
        <v xml:space="preserve"> </v>
      </c>
      <c r="AL191" s="8" t="str">
        <f>IF(Dagbok!$G185=AK$2,Dagbok!$E185," ")</f>
        <v xml:space="preserve"> </v>
      </c>
      <c r="AM191" s="8" t="str">
        <f>IF(Dagbok!$F185=AM$2,Dagbok!$E185," ")</f>
        <v xml:space="preserve"> </v>
      </c>
      <c r="AN191" s="8" t="str">
        <f>IF(Dagbok!$G185=AM$2,Dagbok!$E185," ")</f>
        <v xml:space="preserve"> </v>
      </c>
    </row>
    <row r="192" spans="1:40" x14ac:dyDescent="0.25">
      <c r="A192" s="32">
        <f>IF(Dagbok!B186&gt;0,Dagbok!B186," ")</f>
        <v>184</v>
      </c>
      <c r="B192" s="32">
        <f>IF(Dagbok!C186&gt;0,Dagbok!C186," ")</f>
        <v>149</v>
      </c>
      <c r="C192" s="8" t="str">
        <f>IF(Dagbok!$F186=C$2,Dagbok!$E186," ")</f>
        <v xml:space="preserve"> </v>
      </c>
      <c r="D192" s="8" t="str">
        <f>IF(Dagbok!$G186=C$2,Dagbok!$E186," ")</f>
        <v xml:space="preserve"> </v>
      </c>
      <c r="E192" s="8" t="str">
        <f>IF(Dagbok!$F186=E$2,Dagbok!$E186," ")</f>
        <v xml:space="preserve"> </v>
      </c>
      <c r="F192" s="8" t="str">
        <f>IF(Dagbok!$G186=E$2,Dagbok!$E186," ")</f>
        <v xml:space="preserve"> </v>
      </c>
      <c r="G192" s="8" t="str">
        <f>IF(Dagbok!$F186=G$2,Dagbok!$E186," ")</f>
        <v xml:space="preserve"> </v>
      </c>
      <c r="H192" s="8" t="str">
        <f>IF(Dagbok!$G186=G$2,Dagbok!$E186," ")</f>
        <v xml:space="preserve"> </v>
      </c>
      <c r="I192" s="8" t="str">
        <f>IF(Dagbok!$F186=I$2,Dagbok!$E186," ")</f>
        <v xml:space="preserve"> </v>
      </c>
      <c r="J192" s="8" t="str">
        <f>IF(Dagbok!$G186=I$2,Dagbok!$E186," ")</f>
        <v xml:space="preserve"> </v>
      </c>
      <c r="K192" s="8" t="str">
        <f>IF(Dagbok!$F186=K$2,Dagbok!$E186," ")</f>
        <v xml:space="preserve"> </v>
      </c>
      <c r="L192" s="8" t="str">
        <f>IF(Dagbok!$G186=K$2,Dagbok!$E186," ")</f>
        <v xml:space="preserve"> </v>
      </c>
      <c r="M192" s="8" t="str">
        <f>IF(Dagbok!$F186=M$2,Dagbok!$E186," ")</f>
        <v xml:space="preserve"> </v>
      </c>
      <c r="N192" s="8" t="str">
        <f>IF(Dagbok!$G186=M$2,Dagbok!$E186," ")</f>
        <v xml:space="preserve"> </v>
      </c>
      <c r="O192" s="8" t="str">
        <f>IF(Dagbok!$F186=O$2,Dagbok!$E186," ")</f>
        <v xml:space="preserve"> </v>
      </c>
      <c r="P192" s="8" t="str">
        <f>IF(Dagbok!$G186=O$2,Dagbok!$E186," ")</f>
        <v xml:space="preserve"> </v>
      </c>
      <c r="Q192" s="8" t="str">
        <f>IF(Dagbok!$F186=Q$2,Dagbok!$E186," ")</f>
        <v xml:space="preserve"> </v>
      </c>
      <c r="R192" s="8" t="str">
        <f>IF(Dagbok!$G186=Q$2,Dagbok!$E186," ")</f>
        <v xml:space="preserve"> </v>
      </c>
      <c r="S192" s="8" t="str">
        <f>IF(Dagbok!$F186=S$2,Dagbok!$E186," ")</f>
        <v xml:space="preserve"> </v>
      </c>
      <c r="T192" s="8" t="str">
        <f>IF(Dagbok!$G186=S$2,Dagbok!$E186," ")</f>
        <v xml:space="preserve"> </v>
      </c>
      <c r="U192" s="8" t="str">
        <f>IF(Dagbok!$F186=U$2,Dagbok!$E186," ")</f>
        <v xml:space="preserve"> </v>
      </c>
      <c r="V192" s="8" t="str">
        <f>IF(Dagbok!$G186=U$2,Dagbok!$E186," ")</f>
        <v xml:space="preserve"> </v>
      </c>
      <c r="W192" s="8" t="str">
        <f>IF(Dagbok!$F186=W$2,Dagbok!$E186," ")</f>
        <v xml:space="preserve"> </v>
      </c>
      <c r="X192" s="8" t="str">
        <f>IF(Dagbok!$G186=W$2,Dagbok!$E186," ")</f>
        <v xml:space="preserve"> </v>
      </c>
      <c r="Y192" s="8" t="str">
        <f>IF(Dagbok!$F186=Y$2,Dagbok!$E186," ")</f>
        <v xml:space="preserve"> </v>
      </c>
      <c r="Z192" s="8" t="str">
        <f>IF(Dagbok!$G186=Y$2,Dagbok!$E186," ")</f>
        <v xml:space="preserve"> </v>
      </c>
      <c r="AA192" s="8" t="str">
        <f>IF(Dagbok!$F186=AA$2,Dagbok!$E186," ")</f>
        <v xml:space="preserve"> </v>
      </c>
      <c r="AB192" s="8" t="str">
        <f>IF(Dagbok!$G186=AA$2,Dagbok!$E186," ")</f>
        <v xml:space="preserve"> </v>
      </c>
      <c r="AC192" s="8" t="str">
        <f>IF(Dagbok!$F186=AC$2,Dagbok!$E186," ")</f>
        <v xml:space="preserve"> </v>
      </c>
      <c r="AD192" s="8" t="str">
        <f>IF(Dagbok!$G186=AC$2,Dagbok!$E186," ")</f>
        <v xml:space="preserve"> </v>
      </c>
      <c r="AE192" s="8" t="str">
        <f>IF(Dagbok!$F186=AE$2,Dagbok!$E186," ")</f>
        <v xml:space="preserve"> </v>
      </c>
      <c r="AF192" s="8" t="str">
        <f>IF(Dagbok!$G186=AE$2,Dagbok!$E186," ")</f>
        <v xml:space="preserve"> </v>
      </c>
      <c r="AG192" s="8" t="str">
        <f>IF(Dagbok!$F186=AG$2,Dagbok!$E186," ")</f>
        <v xml:space="preserve"> </v>
      </c>
      <c r="AH192" s="8" t="str">
        <f>IF(Dagbok!$G186=AG$2,Dagbok!$E186," ")</f>
        <v xml:space="preserve"> </v>
      </c>
      <c r="AI192" s="8" t="str">
        <f>IF(Dagbok!$F186=AI$2,Dagbok!$E186," ")</f>
        <v xml:space="preserve"> </v>
      </c>
      <c r="AJ192" s="8" t="str">
        <f>IF(Dagbok!$G186=AI$2,Dagbok!$E186," ")</f>
        <v xml:space="preserve"> </v>
      </c>
      <c r="AK192" s="8" t="str">
        <f>IF(Dagbok!$F186=AK$2,Dagbok!$E186," ")</f>
        <v xml:space="preserve"> </v>
      </c>
      <c r="AL192" s="8" t="str">
        <f>IF(Dagbok!$G186=AK$2,Dagbok!$E186," ")</f>
        <v xml:space="preserve"> </v>
      </c>
      <c r="AM192" s="8" t="str">
        <f>IF(Dagbok!$F186=AM$2,Dagbok!$E186," ")</f>
        <v xml:space="preserve"> </v>
      </c>
      <c r="AN192" s="8" t="str">
        <f>IF(Dagbok!$G186=AM$2,Dagbok!$E186," ")</f>
        <v xml:space="preserve"> </v>
      </c>
    </row>
    <row r="193" spans="1:40" x14ac:dyDescent="0.25">
      <c r="A193" s="32">
        <f>IF(Dagbok!B187&gt;0,Dagbok!B187," ")</f>
        <v>185</v>
      </c>
      <c r="B193" s="32">
        <f>IF(Dagbok!C187&gt;0,Dagbok!C187," ")</f>
        <v>150</v>
      </c>
      <c r="C193" s="8" t="str">
        <f>IF(Dagbok!$F187=C$2,Dagbok!$E187," ")</f>
        <v xml:space="preserve"> </v>
      </c>
      <c r="D193" s="8" t="str">
        <f>IF(Dagbok!$G187=C$2,Dagbok!$E187," ")</f>
        <v xml:space="preserve"> </v>
      </c>
      <c r="E193" s="8" t="str">
        <f>IF(Dagbok!$F187=E$2,Dagbok!$E187," ")</f>
        <v xml:space="preserve"> </v>
      </c>
      <c r="F193" s="8" t="str">
        <f>IF(Dagbok!$G187=E$2,Dagbok!$E187," ")</f>
        <v xml:space="preserve"> </v>
      </c>
      <c r="G193" s="8" t="str">
        <f>IF(Dagbok!$F187=G$2,Dagbok!$E187," ")</f>
        <v xml:space="preserve"> </v>
      </c>
      <c r="H193" s="8" t="str">
        <f>IF(Dagbok!$G187=G$2,Dagbok!$E187," ")</f>
        <v xml:space="preserve"> </v>
      </c>
      <c r="I193" s="8" t="str">
        <f>IF(Dagbok!$F187=I$2,Dagbok!$E187," ")</f>
        <v xml:space="preserve"> </v>
      </c>
      <c r="J193" s="8" t="str">
        <f>IF(Dagbok!$G187=I$2,Dagbok!$E187," ")</f>
        <v xml:space="preserve"> </v>
      </c>
      <c r="K193" s="8" t="str">
        <f>IF(Dagbok!$F187=K$2,Dagbok!$E187," ")</f>
        <v xml:space="preserve"> </v>
      </c>
      <c r="L193" s="8" t="str">
        <f>IF(Dagbok!$G187=K$2,Dagbok!$E187," ")</f>
        <v xml:space="preserve"> </v>
      </c>
      <c r="M193" s="8" t="str">
        <f>IF(Dagbok!$F187=M$2,Dagbok!$E187," ")</f>
        <v xml:space="preserve"> </v>
      </c>
      <c r="N193" s="8" t="str">
        <f>IF(Dagbok!$G187=M$2,Dagbok!$E187," ")</f>
        <v xml:space="preserve"> </v>
      </c>
      <c r="O193" s="8" t="str">
        <f>IF(Dagbok!$F187=O$2,Dagbok!$E187," ")</f>
        <v xml:space="preserve"> </v>
      </c>
      <c r="P193" s="8" t="str">
        <f>IF(Dagbok!$G187=O$2,Dagbok!$E187," ")</f>
        <v xml:space="preserve"> </v>
      </c>
      <c r="Q193" s="8" t="str">
        <f>IF(Dagbok!$F187=Q$2,Dagbok!$E187," ")</f>
        <v xml:space="preserve"> </v>
      </c>
      <c r="R193" s="8" t="str">
        <f>IF(Dagbok!$G187=Q$2,Dagbok!$E187," ")</f>
        <v xml:space="preserve"> </v>
      </c>
      <c r="S193" s="8" t="str">
        <f>IF(Dagbok!$F187=S$2,Dagbok!$E187," ")</f>
        <v xml:space="preserve"> </v>
      </c>
      <c r="T193" s="8" t="str">
        <f>IF(Dagbok!$G187=S$2,Dagbok!$E187," ")</f>
        <v xml:space="preserve"> </v>
      </c>
      <c r="U193" s="8" t="str">
        <f>IF(Dagbok!$F187=U$2,Dagbok!$E187," ")</f>
        <v xml:space="preserve"> </v>
      </c>
      <c r="V193" s="8" t="str">
        <f>IF(Dagbok!$G187=U$2,Dagbok!$E187," ")</f>
        <v xml:space="preserve"> </v>
      </c>
      <c r="W193" s="8" t="str">
        <f>IF(Dagbok!$F187=W$2,Dagbok!$E187," ")</f>
        <v xml:space="preserve"> </v>
      </c>
      <c r="X193" s="8" t="str">
        <f>IF(Dagbok!$G187=W$2,Dagbok!$E187," ")</f>
        <v xml:space="preserve"> </v>
      </c>
      <c r="Y193" s="8" t="str">
        <f>IF(Dagbok!$F187=Y$2,Dagbok!$E187," ")</f>
        <v xml:space="preserve"> </v>
      </c>
      <c r="Z193" s="8" t="str">
        <f>IF(Dagbok!$G187=Y$2,Dagbok!$E187," ")</f>
        <v xml:space="preserve"> </v>
      </c>
      <c r="AA193" s="8" t="str">
        <f>IF(Dagbok!$F187=AA$2,Dagbok!$E187," ")</f>
        <v xml:space="preserve"> </v>
      </c>
      <c r="AB193" s="8" t="str">
        <f>IF(Dagbok!$G187=AA$2,Dagbok!$E187," ")</f>
        <v xml:space="preserve"> </v>
      </c>
      <c r="AC193" s="8" t="str">
        <f>IF(Dagbok!$F187=AC$2,Dagbok!$E187," ")</f>
        <v xml:space="preserve"> </v>
      </c>
      <c r="AD193" s="8" t="str">
        <f>IF(Dagbok!$G187=AC$2,Dagbok!$E187," ")</f>
        <v xml:space="preserve"> </v>
      </c>
      <c r="AE193" s="8" t="str">
        <f>IF(Dagbok!$F187=AE$2,Dagbok!$E187," ")</f>
        <v xml:space="preserve"> </v>
      </c>
      <c r="AF193" s="8" t="str">
        <f>IF(Dagbok!$G187=AE$2,Dagbok!$E187," ")</f>
        <v xml:space="preserve"> </v>
      </c>
      <c r="AG193" s="8" t="str">
        <f>IF(Dagbok!$F187=AG$2,Dagbok!$E187," ")</f>
        <v xml:space="preserve"> </v>
      </c>
      <c r="AH193" s="8" t="str">
        <f>IF(Dagbok!$G187=AG$2,Dagbok!$E187," ")</f>
        <v xml:space="preserve"> </v>
      </c>
      <c r="AI193" s="8" t="str">
        <f>IF(Dagbok!$F187=AI$2,Dagbok!$E187," ")</f>
        <v xml:space="preserve"> </v>
      </c>
      <c r="AJ193" s="8" t="str">
        <f>IF(Dagbok!$G187=AI$2,Dagbok!$E187," ")</f>
        <v xml:space="preserve"> </v>
      </c>
      <c r="AK193" s="8" t="str">
        <f>IF(Dagbok!$F187=AK$2,Dagbok!$E187," ")</f>
        <v xml:space="preserve"> </v>
      </c>
      <c r="AL193" s="8" t="str">
        <f>IF(Dagbok!$G187=AK$2,Dagbok!$E187," ")</f>
        <v xml:space="preserve"> </v>
      </c>
      <c r="AM193" s="8" t="str">
        <f>IF(Dagbok!$F187=AM$2,Dagbok!$E187," ")</f>
        <v xml:space="preserve"> </v>
      </c>
      <c r="AN193" s="8" t="str">
        <f>IF(Dagbok!$G187=AM$2,Dagbok!$E187," ")</f>
        <v xml:space="preserve"> </v>
      </c>
    </row>
    <row r="194" spans="1:40" x14ac:dyDescent="0.25">
      <c r="A194" s="32">
        <f>IF(Dagbok!B188&gt;0,Dagbok!B188," ")</f>
        <v>186</v>
      </c>
      <c r="B194" s="32">
        <f>IF(Dagbok!C188&gt;0,Dagbok!C188," ")</f>
        <v>151</v>
      </c>
      <c r="C194" s="8" t="str">
        <f>IF(Dagbok!$F188=C$2,Dagbok!$E188," ")</f>
        <v xml:space="preserve"> </v>
      </c>
      <c r="D194" s="8" t="str">
        <f>IF(Dagbok!$G188=C$2,Dagbok!$E188," ")</f>
        <v xml:space="preserve"> </v>
      </c>
      <c r="E194" s="8" t="str">
        <f>IF(Dagbok!$F188=E$2,Dagbok!$E188," ")</f>
        <v xml:space="preserve"> </v>
      </c>
      <c r="F194" s="8" t="str">
        <f>IF(Dagbok!$G188=E$2,Dagbok!$E188," ")</f>
        <v xml:space="preserve"> </v>
      </c>
      <c r="G194" s="8" t="str">
        <f>IF(Dagbok!$F188=G$2,Dagbok!$E188," ")</f>
        <v xml:space="preserve"> </v>
      </c>
      <c r="H194" s="8" t="str">
        <f>IF(Dagbok!$G188=G$2,Dagbok!$E188," ")</f>
        <v xml:space="preserve"> </v>
      </c>
      <c r="I194" s="8" t="str">
        <f>IF(Dagbok!$F188=I$2,Dagbok!$E188," ")</f>
        <v xml:space="preserve"> </v>
      </c>
      <c r="J194" s="8" t="str">
        <f>IF(Dagbok!$G188=I$2,Dagbok!$E188," ")</f>
        <v xml:space="preserve"> </v>
      </c>
      <c r="K194" s="8" t="str">
        <f>IF(Dagbok!$F188=K$2,Dagbok!$E188," ")</f>
        <v xml:space="preserve"> </v>
      </c>
      <c r="L194" s="8" t="str">
        <f>IF(Dagbok!$G188=K$2,Dagbok!$E188," ")</f>
        <v xml:space="preserve"> </v>
      </c>
      <c r="M194" s="8" t="str">
        <f>IF(Dagbok!$F188=M$2,Dagbok!$E188," ")</f>
        <v xml:space="preserve"> </v>
      </c>
      <c r="N194" s="8" t="str">
        <f>IF(Dagbok!$G188=M$2,Dagbok!$E188," ")</f>
        <v xml:space="preserve"> </v>
      </c>
      <c r="O194" s="8" t="str">
        <f>IF(Dagbok!$F188=O$2,Dagbok!$E188," ")</f>
        <v xml:space="preserve"> </v>
      </c>
      <c r="P194" s="8" t="str">
        <f>IF(Dagbok!$G188=O$2,Dagbok!$E188," ")</f>
        <v xml:space="preserve"> </v>
      </c>
      <c r="Q194" s="8" t="str">
        <f>IF(Dagbok!$F188=Q$2,Dagbok!$E188," ")</f>
        <v xml:space="preserve"> </v>
      </c>
      <c r="R194" s="8" t="str">
        <f>IF(Dagbok!$G188=Q$2,Dagbok!$E188," ")</f>
        <v xml:space="preserve"> </v>
      </c>
      <c r="S194" s="8" t="str">
        <f>IF(Dagbok!$F188=S$2,Dagbok!$E188," ")</f>
        <v xml:space="preserve"> </v>
      </c>
      <c r="T194" s="8" t="str">
        <f>IF(Dagbok!$G188=S$2,Dagbok!$E188," ")</f>
        <v xml:space="preserve"> </v>
      </c>
      <c r="U194" s="8" t="str">
        <f>IF(Dagbok!$F188=U$2,Dagbok!$E188," ")</f>
        <v xml:space="preserve"> </v>
      </c>
      <c r="V194" s="8" t="str">
        <f>IF(Dagbok!$G188=U$2,Dagbok!$E188," ")</f>
        <v xml:space="preserve"> </v>
      </c>
      <c r="W194" s="8" t="str">
        <f>IF(Dagbok!$F188=W$2,Dagbok!$E188," ")</f>
        <v xml:space="preserve"> </v>
      </c>
      <c r="X194" s="8" t="str">
        <f>IF(Dagbok!$G188=W$2,Dagbok!$E188," ")</f>
        <v xml:space="preserve"> </v>
      </c>
      <c r="Y194" s="8" t="str">
        <f>IF(Dagbok!$F188=Y$2,Dagbok!$E188," ")</f>
        <v xml:space="preserve"> </v>
      </c>
      <c r="Z194" s="8" t="str">
        <f>IF(Dagbok!$G188=Y$2,Dagbok!$E188," ")</f>
        <v xml:space="preserve"> </v>
      </c>
      <c r="AA194" s="8" t="str">
        <f>IF(Dagbok!$F188=AA$2,Dagbok!$E188," ")</f>
        <v xml:space="preserve"> </v>
      </c>
      <c r="AB194" s="8" t="str">
        <f>IF(Dagbok!$G188=AA$2,Dagbok!$E188," ")</f>
        <v xml:space="preserve"> </v>
      </c>
      <c r="AC194" s="8" t="str">
        <f>IF(Dagbok!$F188=AC$2,Dagbok!$E188," ")</f>
        <v xml:space="preserve"> </v>
      </c>
      <c r="AD194" s="8" t="str">
        <f>IF(Dagbok!$G188=AC$2,Dagbok!$E188," ")</f>
        <v xml:space="preserve"> </v>
      </c>
      <c r="AE194" s="8" t="str">
        <f>IF(Dagbok!$F188=AE$2,Dagbok!$E188," ")</f>
        <v xml:space="preserve"> </v>
      </c>
      <c r="AF194" s="8" t="str">
        <f>IF(Dagbok!$G188=AE$2,Dagbok!$E188," ")</f>
        <v xml:space="preserve"> </v>
      </c>
      <c r="AG194" s="8" t="str">
        <f>IF(Dagbok!$F188=AG$2,Dagbok!$E188," ")</f>
        <v xml:space="preserve"> </v>
      </c>
      <c r="AH194" s="8" t="str">
        <f>IF(Dagbok!$G188=AG$2,Dagbok!$E188," ")</f>
        <v xml:space="preserve"> </v>
      </c>
      <c r="AI194" s="8" t="str">
        <f>IF(Dagbok!$F188=AI$2,Dagbok!$E188," ")</f>
        <v xml:space="preserve"> </v>
      </c>
      <c r="AJ194" s="8" t="str">
        <f>IF(Dagbok!$G188=AI$2,Dagbok!$E188," ")</f>
        <v xml:space="preserve"> </v>
      </c>
      <c r="AK194" s="8" t="str">
        <f>IF(Dagbok!$F188=AK$2,Dagbok!$E188," ")</f>
        <v xml:space="preserve"> </v>
      </c>
      <c r="AL194" s="8" t="str">
        <f>IF(Dagbok!$G188=AK$2,Dagbok!$E188," ")</f>
        <v xml:space="preserve"> </v>
      </c>
      <c r="AM194" s="8" t="str">
        <f>IF(Dagbok!$F188=AM$2,Dagbok!$E188," ")</f>
        <v xml:space="preserve"> </v>
      </c>
      <c r="AN194" s="8" t="str">
        <f>IF(Dagbok!$G188=AM$2,Dagbok!$E188," ")</f>
        <v xml:space="preserve"> </v>
      </c>
    </row>
    <row r="195" spans="1:40" x14ac:dyDescent="0.25">
      <c r="A195" s="32">
        <f>IF(Dagbok!B189&gt;0,Dagbok!B189," ")</f>
        <v>187</v>
      </c>
      <c r="B195" s="32">
        <f>IF(Dagbok!C189&gt;0,Dagbok!C189," ")</f>
        <v>152</v>
      </c>
      <c r="C195" s="8" t="str">
        <f>IF(Dagbok!$F189=C$2,Dagbok!$E189," ")</f>
        <v xml:space="preserve"> </v>
      </c>
      <c r="D195" s="8" t="str">
        <f>IF(Dagbok!$G189=C$2,Dagbok!$E189," ")</f>
        <v xml:space="preserve"> </v>
      </c>
      <c r="E195" s="8" t="str">
        <f>IF(Dagbok!$F189=E$2,Dagbok!$E189," ")</f>
        <v xml:space="preserve"> </v>
      </c>
      <c r="F195" s="8" t="str">
        <f>IF(Dagbok!$G189=E$2,Dagbok!$E189," ")</f>
        <v xml:space="preserve"> </v>
      </c>
      <c r="G195" s="8" t="str">
        <f>IF(Dagbok!$F189=G$2,Dagbok!$E189," ")</f>
        <v xml:space="preserve"> </v>
      </c>
      <c r="H195" s="8" t="str">
        <f>IF(Dagbok!$G189=G$2,Dagbok!$E189," ")</f>
        <v xml:space="preserve"> </v>
      </c>
      <c r="I195" s="8" t="str">
        <f>IF(Dagbok!$F189=I$2,Dagbok!$E189," ")</f>
        <v xml:space="preserve"> </v>
      </c>
      <c r="J195" s="8" t="str">
        <f>IF(Dagbok!$G189=I$2,Dagbok!$E189," ")</f>
        <v xml:space="preserve"> </v>
      </c>
      <c r="K195" s="8" t="str">
        <f>IF(Dagbok!$F189=K$2,Dagbok!$E189," ")</f>
        <v xml:space="preserve"> </v>
      </c>
      <c r="L195" s="8" t="str">
        <f>IF(Dagbok!$G189=K$2,Dagbok!$E189," ")</f>
        <v xml:space="preserve"> </v>
      </c>
      <c r="M195" s="8" t="str">
        <f>IF(Dagbok!$F189=M$2,Dagbok!$E189," ")</f>
        <v xml:space="preserve"> </v>
      </c>
      <c r="N195" s="8" t="str">
        <f>IF(Dagbok!$G189=M$2,Dagbok!$E189," ")</f>
        <v xml:space="preserve"> </v>
      </c>
      <c r="O195" s="8" t="str">
        <f>IF(Dagbok!$F189=O$2,Dagbok!$E189," ")</f>
        <v xml:space="preserve"> </v>
      </c>
      <c r="P195" s="8" t="str">
        <f>IF(Dagbok!$G189=O$2,Dagbok!$E189," ")</f>
        <v xml:space="preserve"> </v>
      </c>
      <c r="Q195" s="8" t="str">
        <f>IF(Dagbok!$F189=Q$2,Dagbok!$E189," ")</f>
        <v xml:space="preserve"> </v>
      </c>
      <c r="R195" s="8" t="str">
        <f>IF(Dagbok!$G189=Q$2,Dagbok!$E189," ")</f>
        <v xml:space="preserve"> </v>
      </c>
      <c r="S195" s="8" t="str">
        <f>IF(Dagbok!$F189=S$2,Dagbok!$E189," ")</f>
        <v xml:space="preserve"> </v>
      </c>
      <c r="T195" s="8" t="str">
        <f>IF(Dagbok!$G189=S$2,Dagbok!$E189," ")</f>
        <v xml:space="preserve"> </v>
      </c>
      <c r="U195" s="8" t="str">
        <f>IF(Dagbok!$F189=U$2,Dagbok!$E189," ")</f>
        <v xml:space="preserve"> </v>
      </c>
      <c r="V195" s="8" t="str">
        <f>IF(Dagbok!$G189=U$2,Dagbok!$E189," ")</f>
        <v xml:space="preserve"> </v>
      </c>
      <c r="W195" s="8" t="str">
        <f>IF(Dagbok!$F189=W$2,Dagbok!$E189," ")</f>
        <v xml:space="preserve"> </v>
      </c>
      <c r="X195" s="8" t="str">
        <f>IF(Dagbok!$G189=W$2,Dagbok!$E189," ")</f>
        <v xml:space="preserve"> </v>
      </c>
      <c r="Y195" s="8" t="str">
        <f>IF(Dagbok!$F189=Y$2,Dagbok!$E189," ")</f>
        <v xml:space="preserve"> </v>
      </c>
      <c r="Z195" s="8" t="str">
        <f>IF(Dagbok!$G189=Y$2,Dagbok!$E189," ")</f>
        <v xml:space="preserve"> </v>
      </c>
      <c r="AA195" s="8" t="str">
        <f>IF(Dagbok!$F189=AA$2,Dagbok!$E189," ")</f>
        <v xml:space="preserve"> </v>
      </c>
      <c r="AB195" s="8" t="str">
        <f>IF(Dagbok!$G189=AA$2,Dagbok!$E189," ")</f>
        <v xml:space="preserve"> </v>
      </c>
      <c r="AC195" s="8" t="str">
        <f>IF(Dagbok!$F189=AC$2,Dagbok!$E189," ")</f>
        <v xml:space="preserve"> </v>
      </c>
      <c r="AD195" s="8" t="str">
        <f>IF(Dagbok!$G189=AC$2,Dagbok!$E189," ")</f>
        <v xml:space="preserve"> </v>
      </c>
      <c r="AE195" s="8" t="str">
        <f>IF(Dagbok!$F189=AE$2,Dagbok!$E189," ")</f>
        <v xml:space="preserve"> </v>
      </c>
      <c r="AF195" s="8" t="str">
        <f>IF(Dagbok!$G189=AE$2,Dagbok!$E189," ")</f>
        <v xml:space="preserve"> </v>
      </c>
      <c r="AG195" s="8" t="str">
        <f>IF(Dagbok!$F189=AG$2,Dagbok!$E189," ")</f>
        <v xml:space="preserve"> </v>
      </c>
      <c r="AH195" s="8" t="str">
        <f>IF(Dagbok!$G189=AG$2,Dagbok!$E189," ")</f>
        <v xml:space="preserve"> </v>
      </c>
      <c r="AI195" s="8" t="str">
        <f>IF(Dagbok!$F189=AI$2,Dagbok!$E189," ")</f>
        <v xml:space="preserve"> </v>
      </c>
      <c r="AJ195" s="8" t="str">
        <f>IF(Dagbok!$G189=AI$2,Dagbok!$E189," ")</f>
        <v xml:space="preserve"> </v>
      </c>
      <c r="AK195" s="8" t="str">
        <f>IF(Dagbok!$F189=AK$2,Dagbok!$E189," ")</f>
        <v xml:space="preserve"> </v>
      </c>
      <c r="AL195" s="8" t="str">
        <f>IF(Dagbok!$G189=AK$2,Dagbok!$E189," ")</f>
        <v xml:space="preserve"> </v>
      </c>
      <c r="AM195" s="8" t="str">
        <f>IF(Dagbok!$F189=AM$2,Dagbok!$E189," ")</f>
        <v xml:space="preserve"> </v>
      </c>
      <c r="AN195" s="8" t="str">
        <f>IF(Dagbok!$G189=AM$2,Dagbok!$E189," ")</f>
        <v xml:space="preserve"> </v>
      </c>
    </row>
    <row r="196" spans="1:40" x14ac:dyDescent="0.25">
      <c r="A196" s="32">
        <f>IF(Dagbok!B190&gt;0,Dagbok!B190," ")</f>
        <v>188</v>
      </c>
      <c r="B196" s="32">
        <f>IF(Dagbok!C190&gt;0,Dagbok!C190," ")</f>
        <v>153</v>
      </c>
      <c r="C196" s="8" t="str">
        <f>IF(Dagbok!$F190=C$2,Dagbok!$E190," ")</f>
        <v xml:space="preserve"> </v>
      </c>
      <c r="D196" s="8" t="str">
        <f>IF(Dagbok!$G190=C$2,Dagbok!$E190," ")</f>
        <v xml:space="preserve"> </v>
      </c>
      <c r="E196" s="8" t="str">
        <f>IF(Dagbok!$F190=E$2,Dagbok!$E190," ")</f>
        <v xml:space="preserve"> </v>
      </c>
      <c r="F196" s="8" t="str">
        <f>IF(Dagbok!$G190=E$2,Dagbok!$E190," ")</f>
        <v xml:space="preserve"> </v>
      </c>
      <c r="G196" s="8" t="str">
        <f>IF(Dagbok!$F190=G$2,Dagbok!$E190," ")</f>
        <v xml:space="preserve"> </v>
      </c>
      <c r="H196" s="8" t="str">
        <f>IF(Dagbok!$G190=G$2,Dagbok!$E190," ")</f>
        <v xml:space="preserve"> </v>
      </c>
      <c r="I196" s="8" t="str">
        <f>IF(Dagbok!$F190=I$2,Dagbok!$E190," ")</f>
        <v xml:space="preserve"> </v>
      </c>
      <c r="J196" s="8" t="str">
        <f>IF(Dagbok!$G190=I$2,Dagbok!$E190," ")</f>
        <v xml:space="preserve"> </v>
      </c>
      <c r="K196" s="8" t="str">
        <f>IF(Dagbok!$F190=K$2,Dagbok!$E190," ")</f>
        <v xml:space="preserve"> </v>
      </c>
      <c r="L196" s="8" t="str">
        <f>IF(Dagbok!$G190=K$2,Dagbok!$E190," ")</f>
        <v xml:space="preserve"> </v>
      </c>
      <c r="M196" s="8" t="str">
        <f>IF(Dagbok!$F190=M$2,Dagbok!$E190," ")</f>
        <v xml:space="preserve"> </v>
      </c>
      <c r="N196" s="8" t="str">
        <f>IF(Dagbok!$G190=M$2,Dagbok!$E190," ")</f>
        <v xml:space="preserve"> </v>
      </c>
      <c r="O196" s="8" t="str">
        <f>IF(Dagbok!$F190=O$2,Dagbok!$E190," ")</f>
        <v xml:space="preserve"> </v>
      </c>
      <c r="P196" s="8" t="str">
        <f>IF(Dagbok!$G190=O$2,Dagbok!$E190," ")</f>
        <v xml:space="preserve"> </v>
      </c>
      <c r="Q196" s="8" t="str">
        <f>IF(Dagbok!$F190=Q$2,Dagbok!$E190," ")</f>
        <v xml:space="preserve"> </v>
      </c>
      <c r="R196" s="8" t="str">
        <f>IF(Dagbok!$G190=Q$2,Dagbok!$E190," ")</f>
        <v xml:space="preserve"> </v>
      </c>
      <c r="S196" s="8" t="str">
        <f>IF(Dagbok!$F190=S$2,Dagbok!$E190," ")</f>
        <v xml:space="preserve"> </v>
      </c>
      <c r="T196" s="8" t="str">
        <f>IF(Dagbok!$G190=S$2,Dagbok!$E190," ")</f>
        <v xml:space="preserve"> </v>
      </c>
      <c r="U196" s="8" t="str">
        <f>IF(Dagbok!$F190=U$2,Dagbok!$E190," ")</f>
        <v xml:space="preserve"> </v>
      </c>
      <c r="V196" s="8" t="str">
        <f>IF(Dagbok!$G190=U$2,Dagbok!$E190," ")</f>
        <v xml:space="preserve"> </v>
      </c>
      <c r="W196" s="8" t="str">
        <f>IF(Dagbok!$F190=W$2,Dagbok!$E190," ")</f>
        <v xml:space="preserve"> </v>
      </c>
      <c r="X196" s="8" t="str">
        <f>IF(Dagbok!$G190=W$2,Dagbok!$E190," ")</f>
        <v xml:space="preserve"> </v>
      </c>
      <c r="Y196" s="8" t="str">
        <f>IF(Dagbok!$F190=Y$2,Dagbok!$E190," ")</f>
        <v xml:space="preserve"> </v>
      </c>
      <c r="Z196" s="8" t="str">
        <f>IF(Dagbok!$G190=Y$2,Dagbok!$E190," ")</f>
        <v xml:space="preserve"> </v>
      </c>
      <c r="AA196" s="8" t="str">
        <f>IF(Dagbok!$F190=AA$2,Dagbok!$E190," ")</f>
        <v xml:space="preserve"> </v>
      </c>
      <c r="AB196" s="8" t="str">
        <f>IF(Dagbok!$G190=AA$2,Dagbok!$E190," ")</f>
        <v xml:space="preserve"> </v>
      </c>
      <c r="AC196" s="8" t="str">
        <f>IF(Dagbok!$F190=AC$2,Dagbok!$E190," ")</f>
        <v xml:space="preserve"> </v>
      </c>
      <c r="AD196" s="8" t="str">
        <f>IF(Dagbok!$G190=AC$2,Dagbok!$E190," ")</f>
        <v xml:space="preserve"> </v>
      </c>
      <c r="AE196" s="8" t="str">
        <f>IF(Dagbok!$F190=AE$2,Dagbok!$E190," ")</f>
        <v xml:space="preserve"> </v>
      </c>
      <c r="AF196" s="8" t="str">
        <f>IF(Dagbok!$G190=AE$2,Dagbok!$E190," ")</f>
        <v xml:space="preserve"> </v>
      </c>
      <c r="AG196" s="8" t="str">
        <f>IF(Dagbok!$F190=AG$2,Dagbok!$E190," ")</f>
        <v xml:space="preserve"> </v>
      </c>
      <c r="AH196" s="8" t="str">
        <f>IF(Dagbok!$G190=AG$2,Dagbok!$E190," ")</f>
        <v xml:space="preserve"> </v>
      </c>
      <c r="AI196" s="8" t="str">
        <f>IF(Dagbok!$F190=AI$2,Dagbok!$E190," ")</f>
        <v xml:space="preserve"> </v>
      </c>
      <c r="AJ196" s="8" t="str">
        <f>IF(Dagbok!$G190=AI$2,Dagbok!$E190," ")</f>
        <v xml:space="preserve"> </v>
      </c>
      <c r="AK196" s="8" t="str">
        <f>IF(Dagbok!$F190=AK$2,Dagbok!$E190," ")</f>
        <v xml:space="preserve"> </v>
      </c>
      <c r="AL196" s="8" t="str">
        <f>IF(Dagbok!$G190=AK$2,Dagbok!$E190," ")</f>
        <v xml:space="preserve"> </v>
      </c>
      <c r="AM196" s="8" t="str">
        <f>IF(Dagbok!$F190=AM$2,Dagbok!$E190," ")</f>
        <v xml:space="preserve"> </v>
      </c>
      <c r="AN196" s="8" t="str">
        <f>IF(Dagbok!$G190=AM$2,Dagbok!$E190," ")</f>
        <v xml:space="preserve"> </v>
      </c>
    </row>
    <row r="197" spans="1:40" x14ac:dyDescent="0.25">
      <c r="A197" s="32">
        <f>IF(Dagbok!B191&gt;0,Dagbok!B191," ")</f>
        <v>189</v>
      </c>
      <c r="B197" s="32">
        <f>IF(Dagbok!C191&gt;0,Dagbok!C191," ")</f>
        <v>154</v>
      </c>
      <c r="C197" s="8" t="str">
        <f>IF(Dagbok!$F191=C$2,Dagbok!$E191," ")</f>
        <v xml:space="preserve"> </v>
      </c>
      <c r="D197" s="8" t="str">
        <f>IF(Dagbok!$G191=C$2,Dagbok!$E191," ")</f>
        <v xml:space="preserve"> </v>
      </c>
      <c r="E197" s="8" t="str">
        <f>IF(Dagbok!$F191=E$2,Dagbok!$E191," ")</f>
        <v xml:space="preserve"> </v>
      </c>
      <c r="F197" s="8" t="str">
        <f>IF(Dagbok!$G191=E$2,Dagbok!$E191," ")</f>
        <v xml:space="preserve"> </v>
      </c>
      <c r="G197" s="8" t="str">
        <f>IF(Dagbok!$F191=G$2,Dagbok!$E191," ")</f>
        <v xml:space="preserve"> </v>
      </c>
      <c r="H197" s="8" t="str">
        <f>IF(Dagbok!$G191=G$2,Dagbok!$E191," ")</f>
        <v xml:space="preserve"> </v>
      </c>
      <c r="I197" s="8" t="str">
        <f>IF(Dagbok!$F191=I$2,Dagbok!$E191," ")</f>
        <v xml:space="preserve"> </v>
      </c>
      <c r="J197" s="8" t="str">
        <f>IF(Dagbok!$G191=I$2,Dagbok!$E191," ")</f>
        <v xml:space="preserve"> </v>
      </c>
      <c r="K197" s="8" t="str">
        <f>IF(Dagbok!$F191=K$2,Dagbok!$E191," ")</f>
        <v xml:space="preserve"> </v>
      </c>
      <c r="L197" s="8" t="str">
        <f>IF(Dagbok!$G191=K$2,Dagbok!$E191," ")</f>
        <v xml:space="preserve"> </v>
      </c>
      <c r="M197" s="8" t="str">
        <f>IF(Dagbok!$F191=M$2,Dagbok!$E191," ")</f>
        <v xml:space="preserve"> </v>
      </c>
      <c r="N197" s="8" t="str">
        <f>IF(Dagbok!$G191=M$2,Dagbok!$E191," ")</f>
        <v xml:space="preserve"> </v>
      </c>
      <c r="O197" s="8" t="str">
        <f>IF(Dagbok!$F191=O$2,Dagbok!$E191," ")</f>
        <v xml:space="preserve"> </v>
      </c>
      <c r="P197" s="8" t="str">
        <f>IF(Dagbok!$G191=O$2,Dagbok!$E191," ")</f>
        <v xml:space="preserve"> </v>
      </c>
      <c r="Q197" s="8" t="str">
        <f>IF(Dagbok!$F191=Q$2,Dagbok!$E191," ")</f>
        <v xml:space="preserve"> </v>
      </c>
      <c r="R197" s="8" t="str">
        <f>IF(Dagbok!$G191=Q$2,Dagbok!$E191," ")</f>
        <v xml:space="preserve"> </v>
      </c>
      <c r="S197" s="8" t="str">
        <f>IF(Dagbok!$F191=S$2,Dagbok!$E191," ")</f>
        <v xml:space="preserve"> </v>
      </c>
      <c r="T197" s="8" t="str">
        <f>IF(Dagbok!$G191=S$2,Dagbok!$E191," ")</f>
        <v xml:space="preserve"> </v>
      </c>
      <c r="U197" s="8" t="str">
        <f>IF(Dagbok!$F191=U$2,Dagbok!$E191," ")</f>
        <v xml:space="preserve"> </v>
      </c>
      <c r="V197" s="8" t="str">
        <f>IF(Dagbok!$G191=U$2,Dagbok!$E191," ")</f>
        <v xml:space="preserve"> </v>
      </c>
      <c r="W197" s="8" t="str">
        <f>IF(Dagbok!$F191=W$2,Dagbok!$E191," ")</f>
        <v xml:space="preserve"> </v>
      </c>
      <c r="X197" s="8" t="str">
        <f>IF(Dagbok!$G191=W$2,Dagbok!$E191," ")</f>
        <v xml:space="preserve"> </v>
      </c>
      <c r="Y197" s="8" t="str">
        <f>IF(Dagbok!$F191=Y$2,Dagbok!$E191," ")</f>
        <v xml:space="preserve"> </v>
      </c>
      <c r="Z197" s="8" t="str">
        <f>IF(Dagbok!$G191=Y$2,Dagbok!$E191," ")</f>
        <v xml:space="preserve"> </v>
      </c>
      <c r="AA197" s="8" t="str">
        <f>IF(Dagbok!$F191=AA$2,Dagbok!$E191," ")</f>
        <v xml:space="preserve"> </v>
      </c>
      <c r="AB197" s="8" t="str">
        <f>IF(Dagbok!$G191=AA$2,Dagbok!$E191," ")</f>
        <v xml:space="preserve"> </v>
      </c>
      <c r="AC197" s="8" t="str">
        <f>IF(Dagbok!$F191=AC$2,Dagbok!$E191," ")</f>
        <v xml:space="preserve"> </v>
      </c>
      <c r="AD197" s="8" t="str">
        <f>IF(Dagbok!$G191=AC$2,Dagbok!$E191," ")</f>
        <v xml:space="preserve"> </v>
      </c>
      <c r="AE197" s="8" t="str">
        <f>IF(Dagbok!$F191=AE$2,Dagbok!$E191," ")</f>
        <v xml:space="preserve"> </v>
      </c>
      <c r="AF197" s="8" t="str">
        <f>IF(Dagbok!$G191=AE$2,Dagbok!$E191," ")</f>
        <v xml:space="preserve"> </v>
      </c>
      <c r="AG197" s="8" t="str">
        <f>IF(Dagbok!$F191=AG$2,Dagbok!$E191," ")</f>
        <v xml:space="preserve"> </v>
      </c>
      <c r="AH197" s="8" t="str">
        <f>IF(Dagbok!$G191=AG$2,Dagbok!$E191," ")</f>
        <v xml:space="preserve"> </v>
      </c>
      <c r="AI197" s="8" t="str">
        <f>IF(Dagbok!$F191=AI$2,Dagbok!$E191," ")</f>
        <v xml:space="preserve"> </v>
      </c>
      <c r="AJ197" s="8" t="str">
        <f>IF(Dagbok!$G191=AI$2,Dagbok!$E191," ")</f>
        <v xml:space="preserve"> </v>
      </c>
      <c r="AK197" s="8" t="str">
        <f>IF(Dagbok!$F191=AK$2,Dagbok!$E191," ")</f>
        <v xml:space="preserve"> </v>
      </c>
      <c r="AL197" s="8" t="str">
        <f>IF(Dagbok!$G191=AK$2,Dagbok!$E191," ")</f>
        <v xml:space="preserve"> </v>
      </c>
      <c r="AM197" s="8" t="str">
        <f>IF(Dagbok!$F191=AM$2,Dagbok!$E191," ")</f>
        <v xml:space="preserve"> </v>
      </c>
      <c r="AN197" s="8" t="str">
        <f>IF(Dagbok!$G191=AM$2,Dagbok!$E191," ")</f>
        <v xml:space="preserve"> </v>
      </c>
    </row>
    <row r="198" spans="1:40" x14ac:dyDescent="0.25">
      <c r="A198" s="32">
        <f>IF(Dagbok!B192&gt;0,Dagbok!B192," ")</f>
        <v>190</v>
      </c>
      <c r="B198" s="32">
        <f>IF(Dagbok!C192&gt;0,Dagbok!C192," ")</f>
        <v>155</v>
      </c>
      <c r="C198" s="8" t="str">
        <f>IF(Dagbok!$F192=C$2,Dagbok!$E192," ")</f>
        <v xml:space="preserve"> </v>
      </c>
      <c r="D198" s="8" t="str">
        <f>IF(Dagbok!$G192=C$2,Dagbok!$E192," ")</f>
        <v xml:space="preserve"> </v>
      </c>
      <c r="E198" s="8" t="str">
        <f>IF(Dagbok!$F192=E$2,Dagbok!$E192," ")</f>
        <v xml:space="preserve"> </v>
      </c>
      <c r="F198" s="8" t="str">
        <f>IF(Dagbok!$G192=E$2,Dagbok!$E192," ")</f>
        <v xml:space="preserve"> </v>
      </c>
      <c r="G198" s="8" t="str">
        <f>IF(Dagbok!$F192=G$2,Dagbok!$E192," ")</f>
        <v xml:space="preserve"> </v>
      </c>
      <c r="H198" s="8" t="str">
        <f>IF(Dagbok!$G192=G$2,Dagbok!$E192," ")</f>
        <v xml:space="preserve"> </v>
      </c>
      <c r="I198" s="8" t="str">
        <f>IF(Dagbok!$F192=I$2,Dagbok!$E192," ")</f>
        <v xml:space="preserve"> </v>
      </c>
      <c r="J198" s="8" t="str">
        <f>IF(Dagbok!$G192=I$2,Dagbok!$E192," ")</f>
        <v xml:space="preserve"> </v>
      </c>
      <c r="K198" s="8" t="str">
        <f>IF(Dagbok!$F192=K$2,Dagbok!$E192," ")</f>
        <v xml:space="preserve"> </v>
      </c>
      <c r="L198" s="8" t="str">
        <f>IF(Dagbok!$G192=K$2,Dagbok!$E192," ")</f>
        <v xml:space="preserve"> </v>
      </c>
      <c r="M198" s="8" t="str">
        <f>IF(Dagbok!$F192=M$2,Dagbok!$E192," ")</f>
        <v xml:space="preserve"> </v>
      </c>
      <c r="N198" s="8" t="str">
        <f>IF(Dagbok!$G192=M$2,Dagbok!$E192," ")</f>
        <v xml:space="preserve"> </v>
      </c>
      <c r="O198" s="8" t="str">
        <f>IF(Dagbok!$F192=O$2,Dagbok!$E192," ")</f>
        <v xml:space="preserve"> </v>
      </c>
      <c r="P198" s="8" t="str">
        <f>IF(Dagbok!$G192=O$2,Dagbok!$E192," ")</f>
        <v xml:space="preserve"> </v>
      </c>
      <c r="Q198" s="8" t="str">
        <f>IF(Dagbok!$F192=Q$2,Dagbok!$E192," ")</f>
        <v xml:space="preserve"> </v>
      </c>
      <c r="R198" s="8" t="str">
        <f>IF(Dagbok!$G192=Q$2,Dagbok!$E192," ")</f>
        <v xml:space="preserve"> </v>
      </c>
      <c r="S198" s="8" t="str">
        <f>IF(Dagbok!$F192=S$2,Dagbok!$E192," ")</f>
        <v xml:space="preserve"> </v>
      </c>
      <c r="T198" s="8" t="str">
        <f>IF(Dagbok!$G192=S$2,Dagbok!$E192," ")</f>
        <v xml:space="preserve"> </v>
      </c>
      <c r="U198" s="8" t="str">
        <f>IF(Dagbok!$F192=U$2,Dagbok!$E192," ")</f>
        <v xml:space="preserve"> </v>
      </c>
      <c r="V198" s="8" t="str">
        <f>IF(Dagbok!$G192=U$2,Dagbok!$E192," ")</f>
        <v xml:space="preserve"> </v>
      </c>
      <c r="W198" s="8" t="str">
        <f>IF(Dagbok!$F192=W$2,Dagbok!$E192," ")</f>
        <v xml:space="preserve"> </v>
      </c>
      <c r="X198" s="8" t="str">
        <f>IF(Dagbok!$G192=W$2,Dagbok!$E192," ")</f>
        <v xml:space="preserve"> </v>
      </c>
      <c r="Y198" s="8" t="str">
        <f>IF(Dagbok!$F192=Y$2,Dagbok!$E192," ")</f>
        <v xml:space="preserve"> </v>
      </c>
      <c r="Z198" s="8" t="str">
        <f>IF(Dagbok!$G192=Y$2,Dagbok!$E192," ")</f>
        <v xml:space="preserve"> </v>
      </c>
      <c r="AA198" s="8" t="str">
        <f>IF(Dagbok!$F192=AA$2,Dagbok!$E192," ")</f>
        <v xml:space="preserve"> </v>
      </c>
      <c r="AB198" s="8" t="str">
        <f>IF(Dagbok!$G192=AA$2,Dagbok!$E192," ")</f>
        <v xml:space="preserve"> </v>
      </c>
      <c r="AC198" s="8" t="str">
        <f>IF(Dagbok!$F192=AC$2,Dagbok!$E192," ")</f>
        <v xml:space="preserve"> </v>
      </c>
      <c r="AD198" s="8" t="str">
        <f>IF(Dagbok!$G192=AC$2,Dagbok!$E192," ")</f>
        <v xml:space="preserve"> </v>
      </c>
      <c r="AE198" s="8" t="str">
        <f>IF(Dagbok!$F192=AE$2,Dagbok!$E192," ")</f>
        <v xml:space="preserve"> </v>
      </c>
      <c r="AF198" s="8" t="str">
        <f>IF(Dagbok!$G192=AE$2,Dagbok!$E192," ")</f>
        <v xml:space="preserve"> </v>
      </c>
      <c r="AG198" s="8" t="str">
        <f>IF(Dagbok!$F192=AG$2,Dagbok!$E192," ")</f>
        <v xml:space="preserve"> </v>
      </c>
      <c r="AH198" s="8" t="str">
        <f>IF(Dagbok!$G192=AG$2,Dagbok!$E192," ")</f>
        <v xml:space="preserve"> </v>
      </c>
      <c r="AI198" s="8" t="str">
        <f>IF(Dagbok!$F192=AI$2,Dagbok!$E192," ")</f>
        <v xml:space="preserve"> </v>
      </c>
      <c r="AJ198" s="8" t="str">
        <f>IF(Dagbok!$G192=AI$2,Dagbok!$E192," ")</f>
        <v xml:space="preserve"> </v>
      </c>
      <c r="AK198" s="8" t="str">
        <f>IF(Dagbok!$F192=AK$2,Dagbok!$E192," ")</f>
        <v xml:space="preserve"> </v>
      </c>
      <c r="AL198" s="8" t="str">
        <f>IF(Dagbok!$G192=AK$2,Dagbok!$E192," ")</f>
        <v xml:space="preserve"> </v>
      </c>
      <c r="AM198" s="8" t="str">
        <f>IF(Dagbok!$F192=AM$2,Dagbok!$E192," ")</f>
        <v xml:space="preserve"> </v>
      </c>
      <c r="AN198" s="8" t="str">
        <f>IF(Dagbok!$G192=AM$2,Dagbok!$E192," ")</f>
        <v xml:space="preserve"> </v>
      </c>
    </row>
    <row r="199" spans="1:40" x14ac:dyDescent="0.25">
      <c r="A199" s="32">
        <f>IF(Dagbok!B193&gt;0,Dagbok!B193," ")</f>
        <v>191</v>
      </c>
      <c r="B199" s="32">
        <f>IF(Dagbok!C193&gt;0,Dagbok!C193," ")</f>
        <v>156</v>
      </c>
      <c r="C199" s="8" t="str">
        <f>IF(Dagbok!$F193=C$2,Dagbok!$E193," ")</f>
        <v xml:space="preserve"> </v>
      </c>
      <c r="D199" s="8" t="str">
        <f>IF(Dagbok!$G193=C$2,Dagbok!$E193," ")</f>
        <v xml:space="preserve"> </v>
      </c>
      <c r="E199" s="8" t="str">
        <f>IF(Dagbok!$F193=E$2,Dagbok!$E193," ")</f>
        <v xml:space="preserve"> </v>
      </c>
      <c r="F199" s="8" t="str">
        <f>IF(Dagbok!$G193=E$2,Dagbok!$E193," ")</f>
        <v xml:space="preserve"> </v>
      </c>
      <c r="G199" s="8" t="str">
        <f>IF(Dagbok!$F193=G$2,Dagbok!$E193," ")</f>
        <v xml:space="preserve"> </v>
      </c>
      <c r="H199" s="8" t="str">
        <f>IF(Dagbok!$G193=G$2,Dagbok!$E193," ")</f>
        <v xml:space="preserve"> </v>
      </c>
      <c r="I199" s="8" t="str">
        <f>IF(Dagbok!$F193=I$2,Dagbok!$E193," ")</f>
        <v xml:space="preserve"> </v>
      </c>
      <c r="J199" s="8" t="str">
        <f>IF(Dagbok!$G193=I$2,Dagbok!$E193," ")</f>
        <v xml:space="preserve"> </v>
      </c>
      <c r="K199" s="8" t="str">
        <f>IF(Dagbok!$F193=K$2,Dagbok!$E193," ")</f>
        <v xml:space="preserve"> </v>
      </c>
      <c r="L199" s="8" t="str">
        <f>IF(Dagbok!$G193=K$2,Dagbok!$E193," ")</f>
        <v xml:space="preserve"> </v>
      </c>
      <c r="M199" s="8" t="str">
        <f>IF(Dagbok!$F193=M$2,Dagbok!$E193," ")</f>
        <v xml:space="preserve"> </v>
      </c>
      <c r="N199" s="8" t="str">
        <f>IF(Dagbok!$G193=M$2,Dagbok!$E193," ")</f>
        <v xml:space="preserve"> </v>
      </c>
      <c r="O199" s="8" t="str">
        <f>IF(Dagbok!$F193=O$2,Dagbok!$E193," ")</f>
        <v xml:space="preserve"> </v>
      </c>
      <c r="P199" s="8" t="str">
        <f>IF(Dagbok!$G193=O$2,Dagbok!$E193," ")</f>
        <v xml:space="preserve"> </v>
      </c>
      <c r="Q199" s="8" t="str">
        <f>IF(Dagbok!$F193=Q$2,Dagbok!$E193," ")</f>
        <v xml:space="preserve"> </v>
      </c>
      <c r="R199" s="8" t="str">
        <f>IF(Dagbok!$G193=Q$2,Dagbok!$E193," ")</f>
        <v xml:space="preserve"> </v>
      </c>
      <c r="S199" s="8" t="str">
        <f>IF(Dagbok!$F193=S$2,Dagbok!$E193," ")</f>
        <v xml:space="preserve"> </v>
      </c>
      <c r="T199" s="8" t="str">
        <f>IF(Dagbok!$G193=S$2,Dagbok!$E193," ")</f>
        <v xml:space="preserve"> </v>
      </c>
      <c r="U199" s="8" t="str">
        <f>IF(Dagbok!$F193=U$2,Dagbok!$E193," ")</f>
        <v xml:space="preserve"> </v>
      </c>
      <c r="V199" s="8" t="str">
        <f>IF(Dagbok!$G193=U$2,Dagbok!$E193," ")</f>
        <v xml:space="preserve"> </v>
      </c>
      <c r="W199" s="8" t="str">
        <f>IF(Dagbok!$F193=W$2,Dagbok!$E193," ")</f>
        <v xml:space="preserve"> </v>
      </c>
      <c r="X199" s="8" t="str">
        <f>IF(Dagbok!$G193=W$2,Dagbok!$E193," ")</f>
        <v xml:space="preserve"> </v>
      </c>
      <c r="Y199" s="8" t="str">
        <f>IF(Dagbok!$F193=Y$2,Dagbok!$E193," ")</f>
        <v xml:space="preserve"> </v>
      </c>
      <c r="Z199" s="8" t="str">
        <f>IF(Dagbok!$G193=Y$2,Dagbok!$E193," ")</f>
        <v xml:space="preserve"> </v>
      </c>
      <c r="AA199" s="8" t="str">
        <f>IF(Dagbok!$F193=AA$2,Dagbok!$E193," ")</f>
        <v xml:space="preserve"> </v>
      </c>
      <c r="AB199" s="8" t="str">
        <f>IF(Dagbok!$G193=AA$2,Dagbok!$E193," ")</f>
        <v xml:space="preserve"> </v>
      </c>
      <c r="AC199" s="8" t="str">
        <f>IF(Dagbok!$F193=AC$2,Dagbok!$E193," ")</f>
        <v xml:space="preserve"> </v>
      </c>
      <c r="AD199" s="8" t="str">
        <f>IF(Dagbok!$G193=AC$2,Dagbok!$E193," ")</f>
        <v xml:space="preserve"> </v>
      </c>
      <c r="AE199" s="8" t="str">
        <f>IF(Dagbok!$F193=AE$2,Dagbok!$E193," ")</f>
        <v xml:space="preserve"> </v>
      </c>
      <c r="AF199" s="8" t="str">
        <f>IF(Dagbok!$G193=AE$2,Dagbok!$E193," ")</f>
        <v xml:space="preserve"> </v>
      </c>
      <c r="AG199" s="8" t="str">
        <f>IF(Dagbok!$F193=AG$2,Dagbok!$E193," ")</f>
        <v xml:space="preserve"> </v>
      </c>
      <c r="AH199" s="8" t="str">
        <f>IF(Dagbok!$G193=AG$2,Dagbok!$E193," ")</f>
        <v xml:space="preserve"> </v>
      </c>
      <c r="AI199" s="8" t="str">
        <f>IF(Dagbok!$F193=AI$2,Dagbok!$E193," ")</f>
        <v xml:space="preserve"> </v>
      </c>
      <c r="AJ199" s="8" t="str">
        <f>IF(Dagbok!$G193=AI$2,Dagbok!$E193," ")</f>
        <v xml:space="preserve"> </v>
      </c>
      <c r="AK199" s="8" t="str">
        <f>IF(Dagbok!$F193=AK$2,Dagbok!$E193," ")</f>
        <v xml:space="preserve"> </v>
      </c>
      <c r="AL199" s="8" t="str">
        <f>IF(Dagbok!$G193=AK$2,Dagbok!$E193," ")</f>
        <v xml:space="preserve"> </v>
      </c>
      <c r="AM199" s="8" t="str">
        <f>IF(Dagbok!$F193=AM$2,Dagbok!$E193," ")</f>
        <v xml:space="preserve"> </v>
      </c>
      <c r="AN199" s="8" t="str">
        <f>IF(Dagbok!$G193=AM$2,Dagbok!$E193," ")</f>
        <v xml:space="preserve"> </v>
      </c>
    </row>
    <row r="200" spans="1:40" x14ac:dyDescent="0.25">
      <c r="A200" s="32">
        <f>IF(Dagbok!B194&gt;0,Dagbok!B194," ")</f>
        <v>192</v>
      </c>
      <c r="B200" s="32">
        <f>IF(Dagbok!C194&gt;0,Dagbok!C194," ")</f>
        <v>157</v>
      </c>
      <c r="C200" s="8" t="str">
        <f>IF(Dagbok!$F194=C$2,Dagbok!$E194," ")</f>
        <v xml:space="preserve"> </v>
      </c>
      <c r="D200" s="8" t="str">
        <f>IF(Dagbok!$G194=C$2,Dagbok!$E194," ")</f>
        <v xml:space="preserve"> </v>
      </c>
      <c r="E200" s="8" t="str">
        <f>IF(Dagbok!$F194=E$2,Dagbok!$E194," ")</f>
        <v xml:space="preserve"> </v>
      </c>
      <c r="F200" s="8" t="str">
        <f>IF(Dagbok!$G194=E$2,Dagbok!$E194," ")</f>
        <v xml:space="preserve"> </v>
      </c>
      <c r="G200" s="8" t="str">
        <f>IF(Dagbok!$F194=G$2,Dagbok!$E194," ")</f>
        <v xml:space="preserve"> </v>
      </c>
      <c r="H200" s="8" t="str">
        <f>IF(Dagbok!$G194=G$2,Dagbok!$E194," ")</f>
        <v xml:space="preserve"> </v>
      </c>
      <c r="I200" s="8" t="str">
        <f>IF(Dagbok!$F194=I$2,Dagbok!$E194," ")</f>
        <v xml:space="preserve"> </v>
      </c>
      <c r="J200" s="8" t="str">
        <f>IF(Dagbok!$G194=I$2,Dagbok!$E194," ")</f>
        <v xml:space="preserve"> </v>
      </c>
      <c r="K200" s="8" t="str">
        <f>IF(Dagbok!$F194=K$2,Dagbok!$E194," ")</f>
        <v xml:space="preserve"> </v>
      </c>
      <c r="L200" s="8" t="str">
        <f>IF(Dagbok!$G194=K$2,Dagbok!$E194," ")</f>
        <v xml:space="preserve"> </v>
      </c>
      <c r="M200" s="8" t="str">
        <f>IF(Dagbok!$F194=M$2,Dagbok!$E194," ")</f>
        <v xml:space="preserve"> </v>
      </c>
      <c r="N200" s="8" t="str">
        <f>IF(Dagbok!$G194=M$2,Dagbok!$E194," ")</f>
        <v xml:space="preserve"> </v>
      </c>
      <c r="O200" s="8" t="str">
        <f>IF(Dagbok!$F194=O$2,Dagbok!$E194," ")</f>
        <v xml:space="preserve"> </v>
      </c>
      <c r="P200" s="8" t="str">
        <f>IF(Dagbok!$G194=O$2,Dagbok!$E194," ")</f>
        <v xml:space="preserve"> </v>
      </c>
      <c r="Q200" s="8" t="str">
        <f>IF(Dagbok!$F194=Q$2,Dagbok!$E194," ")</f>
        <v xml:space="preserve"> </v>
      </c>
      <c r="R200" s="8" t="str">
        <f>IF(Dagbok!$G194=Q$2,Dagbok!$E194," ")</f>
        <v xml:space="preserve"> </v>
      </c>
      <c r="S200" s="8" t="str">
        <f>IF(Dagbok!$F194=S$2,Dagbok!$E194," ")</f>
        <v xml:space="preserve"> </v>
      </c>
      <c r="T200" s="8" t="str">
        <f>IF(Dagbok!$G194=S$2,Dagbok!$E194," ")</f>
        <v xml:space="preserve"> </v>
      </c>
      <c r="U200" s="8" t="str">
        <f>IF(Dagbok!$F194=U$2,Dagbok!$E194," ")</f>
        <v xml:space="preserve"> </v>
      </c>
      <c r="V200" s="8" t="str">
        <f>IF(Dagbok!$G194=U$2,Dagbok!$E194," ")</f>
        <v xml:space="preserve"> </v>
      </c>
      <c r="W200" s="8" t="str">
        <f>IF(Dagbok!$F194=W$2,Dagbok!$E194," ")</f>
        <v xml:space="preserve"> </v>
      </c>
      <c r="X200" s="8" t="str">
        <f>IF(Dagbok!$G194=W$2,Dagbok!$E194," ")</f>
        <v xml:space="preserve"> </v>
      </c>
      <c r="Y200" s="8" t="str">
        <f>IF(Dagbok!$F194=Y$2,Dagbok!$E194," ")</f>
        <v xml:space="preserve"> </v>
      </c>
      <c r="Z200" s="8" t="str">
        <f>IF(Dagbok!$G194=Y$2,Dagbok!$E194," ")</f>
        <v xml:space="preserve"> </v>
      </c>
      <c r="AA200" s="8" t="str">
        <f>IF(Dagbok!$F194=AA$2,Dagbok!$E194," ")</f>
        <v xml:space="preserve"> </v>
      </c>
      <c r="AB200" s="8" t="str">
        <f>IF(Dagbok!$G194=AA$2,Dagbok!$E194," ")</f>
        <v xml:space="preserve"> </v>
      </c>
      <c r="AC200" s="8" t="str">
        <f>IF(Dagbok!$F194=AC$2,Dagbok!$E194," ")</f>
        <v xml:space="preserve"> </v>
      </c>
      <c r="AD200" s="8" t="str">
        <f>IF(Dagbok!$G194=AC$2,Dagbok!$E194," ")</f>
        <v xml:space="preserve"> </v>
      </c>
      <c r="AE200" s="8" t="str">
        <f>IF(Dagbok!$F194=AE$2,Dagbok!$E194," ")</f>
        <v xml:space="preserve"> </v>
      </c>
      <c r="AF200" s="8" t="str">
        <f>IF(Dagbok!$G194=AE$2,Dagbok!$E194," ")</f>
        <v xml:space="preserve"> </v>
      </c>
      <c r="AG200" s="8" t="str">
        <f>IF(Dagbok!$F194=AG$2,Dagbok!$E194," ")</f>
        <v xml:space="preserve"> </v>
      </c>
      <c r="AH200" s="8" t="str">
        <f>IF(Dagbok!$G194=AG$2,Dagbok!$E194," ")</f>
        <v xml:space="preserve"> </v>
      </c>
      <c r="AI200" s="8" t="str">
        <f>IF(Dagbok!$F194=AI$2,Dagbok!$E194," ")</f>
        <v xml:space="preserve"> </v>
      </c>
      <c r="AJ200" s="8" t="str">
        <f>IF(Dagbok!$G194=AI$2,Dagbok!$E194," ")</f>
        <v xml:space="preserve"> </v>
      </c>
      <c r="AK200" s="8" t="str">
        <f>IF(Dagbok!$F194=AK$2,Dagbok!$E194," ")</f>
        <v xml:space="preserve"> </v>
      </c>
      <c r="AL200" s="8" t="str">
        <f>IF(Dagbok!$G194=AK$2,Dagbok!$E194," ")</f>
        <v xml:space="preserve"> </v>
      </c>
      <c r="AM200" s="8" t="str">
        <f>IF(Dagbok!$F194=AM$2,Dagbok!$E194," ")</f>
        <v xml:space="preserve"> </v>
      </c>
      <c r="AN200" s="8" t="str">
        <f>IF(Dagbok!$G194=AM$2,Dagbok!$E194," ")</f>
        <v xml:space="preserve"> </v>
      </c>
    </row>
    <row r="201" spans="1:40" x14ac:dyDescent="0.25">
      <c r="A201" s="32">
        <f>IF(Dagbok!B195&gt;0,Dagbok!B195," ")</f>
        <v>193</v>
      </c>
      <c r="B201" s="32">
        <f>IF(Dagbok!C195&gt;0,Dagbok!C195," ")</f>
        <v>158</v>
      </c>
      <c r="C201" s="8" t="str">
        <f>IF(Dagbok!$F195=C$2,Dagbok!$E195," ")</f>
        <v xml:space="preserve"> </v>
      </c>
      <c r="D201" s="8" t="str">
        <f>IF(Dagbok!$G195=C$2,Dagbok!$E195," ")</f>
        <v xml:space="preserve"> </v>
      </c>
      <c r="E201" s="8" t="str">
        <f>IF(Dagbok!$F195=E$2,Dagbok!$E195," ")</f>
        <v xml:space="preserve"> </v>
      </c>
      <c r="F201" s="8" t="str">
        <f>IF(Dagbok!$G195=E$2,Dagbok!$E195," ")</f>
        <v xml:space="preserve"> </v>
      </c>
      <c r="G201" s="8" t="str">
        <f>IF(Dagbok!$F195=G$2,Dagbok!$E195," ")</f>
        <v xml:space="preserve"> </v>
      </c>
      <c r="H201" s="8" t="str">
        <f>IF(Dagbok!$G195=G$2,Dagbok!$E195," ")</f>
        <v xml:space="preserve"> </v>
      </c>
      <c r="I201" s="8" t="str">
        <f>IF(Dagbok!$F195=I$2,Dagbok!$E195," ")</f>
        <v xml:space="preserve"> </v>
      </c>
      <c r="J201" s="8" t="str">
        <f>IF(Dagbok!$G195=I$2,Dagbok!$E195," ")</f>
        <v xml:space="preserve"> </v>
      </c>
      <c r="K201" s="8" t="str">
        <f>IF(Dagbok!$F195=K$2,Dagbok!$E195," ")</f>
        <v xml:space="preserve"> </v>
      </c>
      <c r="L201" s="8" t="str">
        <f>IF(Dagbok!$G195=K$2,Dagbok!$E195," ")</f>
        <v xml:space="preserve"> </v>
      </c>
      <c r="M201" s="8" t="str">
        <f>IF(Dagbok!$F195=M$2,Dagbok!$E195," ")</f>
        <v xml:space="preserve"> </v>
      </c>
      <c r="N201" s="8" t="str">
        <f>IF(Dagbok!$G195=M$2,Dagbok!$E195," ")</f>
        <v xml:space="preserve"> </v>
      </c>
      <c r="O201" s="8" t="str">
        <f>IF(Dagbok!$F195=O$2,Dagbok!$E195," ")</f>
        <v xml:space="preserve"> </v>
      </c>
      <c r="P201" s="8" t="str">
        <f>IF(Dagbok!$G195=O$2,Dagbok!$E195," ")</f>
        <v xml:space="preserve"> </v>
      </c>
      <c r="Q201" s="8" t="str">
        <f>IF(Dagbok!$F195=Q$2,Dagbok!$E195," ")</f>
        <v xml:space="preserve"> </v>
      </c>
      <c r="R201" s="8" t="str">
        <f>IF(Dagbok!$G195=Q$2,Dagbok!$E195," ")</f>
        <v xml:space="preserve"> </v>
      </c>
      <c r="S201" s="8" t="str">
        <f>IF(Dagbok!$F195=S$2,Dagbok!$E195," ")</f>
        <v xml:space="preserve"> </v>
      </c>
      <c r="T201" s="8" t="str">
        <f>IF(Dagbok!$G195=S$2,Dagbok!$E195," ")</f>
        <v xml:space="preserve"> </v>
      </c>
      <c r="U201" s="8" t="str">
        <f>IF(Dagbok!$F195=U$2,Dagbok!$E195," ")</f>
        <v xml:space="preserve"> </v>
      </c>
      <c r="V201" s="8" t="str">
        <f>IF(Dagbok!$G195=U$2,Dagbok!$E195," ")</f>
        <v xml:space="preserve"> </v>
      </c>
      <c r="W201" s="8" t="str">
        <f>IF(Dagbok!$F195=W$2,Dagbok!$E195," ")</f>
        <v xml:space="preserve"> </v>
      </c>
      <c r="X201" s="8" t="str">
        <f>IF(Dagbok!$G195=W$2,Dagbok!$E195," ")</f>
        <v xml:space="preserve"> </v>
      </c>
      <c r="Y201" s="8" t="str">
        <f>IF(Dagbok!$F195=Y$2,Dagbok!$E195," ")</f>
        <v xml:space="preserve"> </v>
      </c>
      <c r="Z201" s="8" t="str">
        <f>IF(Dagbok!$G195=Y$2,Dagbok!$E195," ")</f>
        <v xml:space="preserve"> </v>
      </c>
      <c r="AA201" s="8" t="str">
        <f>IF(Dagbok!$F195=AA$2,Dagbok!$E195," ")</f>
        <v xml:space="preserve"> </v>
      </c>
      <c r="AB201" s="8" t="str">
        <f>IF(Dagbok!$G195=AA$2,Dagbok!$E195," ")</f>
        <v xml:space="preserve"> </v>
      </c>
      <c r="AC201" s="8" t="str">
        <f>IF(Dagbok!$F195=AC$2,Dagbok!$E195," ")</f>
        <v xml:space="preserve"> </v>
      </c>
      <c r="AD201" s="8" t="str">
        <f>IF(Dagbok!$G195=AC$2,Dagbok!$E195," ")</f>
        <v xml:space="preserve"> </v>
      </c>
      <c r="AE201" s="8" t="str">
        <f>IF(Dagbok!$F195=AE$2,Dagbok!$E195," ")</f>
        <v xml:space="preserve"> </v>
      </c>
      <c r="AF201" s="8" t="str">
        <f>IF(Dagbok!$G195=AE$2,Dagbok!$E195," ")</f>
        <v xml:space="preserve"> </v>
      </c>
      <c r="AG201" s="8" t="str">
        <f>IF(Dagbok!$F195=AG$2,Dagbok!$E195," ")</f>
        <v xml:space="preserve"> </v>
      </c>
      <c r="AH201" s="8" t="str">
        <f>IF(Dagbok!$G195=AG$2,Dagbok!$E195," ")</f>
        <v xml:space="preserve"> </v>
      </c>
      <c r="AI201" s="8" t="str">
        <f>IF(Dagbok!$F195=AI$2,Dagbok!$E195," ")</f>
        <v xml:space="preserve"> </v>
      </c>
      <c r="AJ201" s="8" t="str">
        <f>IF(Dagbok!$G195=AI$2,Dagbok!$E195," ")</f>
        <v xml:space="preserve"> </v>
      </c>
      <c r="AK201" s="8" t="str">
        <f>IF(Dagbok!$F195=AK$2,Dagbok!$E195," ")</f>
        <v xml:space="preserve"> </v>
      </c>
      <c r="AL201" s="8" t="str">
        <f>IF(Dagbok!$G195=AK$2,Dagbok!$E195," ")</f>
        <v xml:space="preserve"> </v>
      </c>
      <c r="AM201" s="8" t="str">
        <f>IF(Dagbok!$F195=AM$2,Dagbok!$E195," ")</f>
        <v xml:space="preserve"> </v>
      </c>
      <c r="AN201" s="8" t="str">
        <f>IF(Dagbok!$G195=AM$2,Dagbok!$E195," ")</f>
        <v xml:space="preserve"> </v>
      </c>
    </row>
    <row r="202" spans="1:40" x14ac:dyDescent="0.25">
      <c r="A202" s="32">
        <f>IF(Dagbok!B196&gt;0,Dagbok!B196," ")</f>
        <v>194</v>
      </c>
      <c r="B202" s="32">
        <f>IF(Dagbok!C196&gt;0,Dagbok!C196," ")</f>
        <v>159</v>
      </c>
      <c r="C202" s="8" t="str">
        <f>IF(Dagbok!$F196=C$2,Dagbok!$E196," ")</f>
        <v xml:space="preserve"> </v>
      </c>
      <c r="D202" s="8" t="str">
        <f>IF(Dagbok!$G196=C$2,Dagbok!$E196," ")</f>
        <v xml:space="preserve"> </v>
      </c>
      <c r="E202" s="8" t="str">
        <f>IF(Dagbok!$F196=E$2,Dagbok!$E196," ")</f>
        <v xml:space="preserve"> </v>
      </c>
      <c r="F202" s="8" t="str">
        <f>IF(Dagbok!$G196=E$2,Dagbok!$E196," ")</f>
        <v xml:space="preserve"> </v>
      </c>
      <c r="G202" s="8" t="str">
        <f>IF(Dagbok!$F196=G$2,Dagbok!$E196," ")</f>
        <v xml:space="preserve"> </v>
      </c>
      <c r="H202" s="8" t="str">
        <f>IF(Dagbok!$G196=G$2,Dagbok!$E196," ")</f>
        <v xml:space="preserve"> </v>
      </c>
      <c r="I202" s="8" t="str">
        <f>IF(Dagbok!$F196=I$2,Dagbok!$E196," ")</f>
        <v xml:space="preserve"> </v>
      </c>
      <c r="J202" s="8" t="str">
        <f>IF(Dagbok!$G196=I$2,Dagbok!$E196," ")</f>
        <v xml:space="preserve"> </v>
      </c>
      <c r="K202" s="8" t="str">
        <f>IF(Dagbok!$F196=K$2,Dagbok!$E196," ")</f>
        <v xml:space="preserve"> </v>
      </c>
      <c r="L202" s="8" t="str">
        <f>IF(Dagbok!$G196=K$2,Dagbok!$E196," ")</f>
        <v xml:space="preserve"> </v>
      </c>
      <c r="M202" s="8" t="str">
        <f>IF(Dagbok!$F196=M$2,Dagbok!$E196," ")</f>
        <v xml:space="preserve"> </v>
      </c>
      <c r="N202" s="8" t="str">
        <f>IF(Dagbok!$G196=M$2,Dagbok!$E196," ")</f>
        <v xml:space="preserve"> </v>
      </c>
      <c r="O202" s="8" t="str">
        <f>IF(Dagbok!$F196=O$2,Dagbok!$E196," ")</f>
        <v xml:space="preserve"> </v>
      </c>
      <c r="P202" s="8" t="str">
        <f>IF(Dagbok!$G196=O$2,Dagbok!$E196," ")</f>
        <v xml:space="preserve"> </v>
      </c>
      <c r="Q202" s="8" t="str">
        <f>IF(Dagbok!$F196=Q$2,Dagbok!$E196," ")</f>
        <v xml:space="preserve"> </v>
      </c>
      <c r="R202" s="8" t="str">
        <f>IF(Dagbok!$G196=Q$2,Dagbok!$E196," ")</f>
        <v xml:space="preserve"> </v>
      </c>
      <c r="S202" s="8" t="str">
        <f>IF(Dagbok!$F196=S$2,Dagbok!$E196," ")</f>
        <v xml:space="preserve"> </v>
      </c>
      <c r="T202" s="8" t="str">
        <f>IF(Dagbok!$G196=S$2,Dagbok!$E196," ")</f>
        <v xml:space="preserve"> </v>
      </c>
      <c r="U202" s="8" t="str">
        <f>IF(Dagbok!$F196=U$2,Dagbok!$E196," ")</f>
        <v xml:space="preserve"> </v>
      </c>
      <c r="V202" s="8" t="str">
        <f>IF(Dagbok!$G196=U$2,Dagbok!$E196," ")</f>
        <v xml:space="preserve"> </v>
      </c>
      <c r="W202" s="8" t="str">
        <f>IF(Dagbok!$F196=W$2,Dagbok!$E196," ")</f>
        <v xml:space="preserve"> </v>
      </c>
      <c r="X202" s="8" t="str">
        <f>IF(Dagbok!$G196=W$2,Dagbok!$E196," ")</f>
        <v xml:space="preserve"> </v>
      </c>
      <c r="Y202" s="8" t="str">
        <f>IF(Dagbok!$F196=Y$2,Dagbok!$E196," ")</f>
        <v xml:space="preserve"> </v>
      </c>
      <c r="Z202" s="8" t="str">
        <f>IF(Dagbok!$G196=Y$2,Dagbok!$E196," ")</f>
        <v xml:space="preserve"> </v>
      </c>
      <c r="AA202" s="8" t="str">
        <f>IF(Dagbok!$F196=AA$2,Dagbok!$E196," ")</f>
        <v xml:space="preserve"> </v>
      </c>
      <c r="AB202" s="8" t="str">
        <f>IF(Dagbok!$G196=AA$2,Dagbok!$E196," ")</f>
        <v xml:space="preserve"> </v>
      </c>
      <c r="AC202" s="8" t="str">
        <f>IF(Dagbok!$F196=AC$2,Dagbok!$E196," ")</f>
        <v xml:space="preserve"> </v>
      </c>
      <c r="AD202" s="8" t="str">
        <f>IF(Dagbok!$G196=AC$2,Dagbok!$E196," ")</f>
        <v xml:space="preserve"> </v>
      </c>
      <c r="AE202" s="8" t="str">
        <f>IF(Dagbok!$F196=AE$2,Dagbok!$E196," ")</f>
        <v xml:space="preserve"> </v>
      </c>
      <c r="AF202" s="8" t="str">
        <f>IF(Dagbok!$G196=AE$2,Dagbok!$E196," ")</f>
        <v xml:space="preserve"> </v>
      </c>
      <c r="AG202" s="8" t="str">
        <f>IF(Dagbok!$F196=AG$2,Dagbok!$E196," ")</f>
        <v xml:space="preserve"> </v>
      </c>
      <c r="AH202" s="8" t="str">
        <f>IF(Dagbok!$G196=AG$2,Dagbok!$E196," ")</f>
        <v xml:space="preserve"> </v>
      </c>
      <c r="AI202" s="8" t="str">
        <f>IF(Dagbok!$F196=AI$2,Dagbok!$E196," ")</f>
        <v xml:space="preserve"> </v>
      </c>
      <c r="AJ202" s="8" t="str">
        <f>IF(Dagbok!$G196=AI$2,Dagbok!$E196," ")</f>
        <v xml:space="preserve"> </v>
      </c>
      <c r="AK202" s="8" t="str">
        <f>IF(Dagbok!$F196=AK$2,Dagbok!$E196," ")</f>
        <v xml:space="preserve"> </v>
      </c>
      <c r="AL202" s="8" t="str">
        <f>IF(Dagbok!$G196=AK$2,Dagbok!$E196," ")</f>
        <v xml:space="preserve"> </v>
      </c>
      <c r="AM202" s="8" t="str">
        <f>IF(Dagbok!$F196=AM$2,Dagbok!$E196," ")</f>
        <v xml:space="preserve"> </v>
      </c>
      <c r="AN202" s="8" t="str">
        <f>IF(Dagbok!$G196=AM$2,Dagbok!$E196," ")</f>
        <v xml:space="preserve"> </v>
      </c>
    </row>
    <row r="203" spans="1:40" x14ac:dyDescent="0.25">
      <c r="A203" s="32">
        <f>IF(Dagbok!B197&gt;0,Dagbok!B197," ")</f>
        <v>195</v>
      </c>
      <c r="B203" s="32">
        <f>IF(Dagbok!C197&gt;0,Dagbok!C197," ")</f>
        <v>160</v>
      </c>
      <c r="C203" s="8" t="str">
        <f>IF(Dagbok!$F197=C$2,Dagbok!$E197," ")</f>
        <v xml:space="preserve"> </v>
      </c>
      <c r="D203" s="8" t="str">
        <f>IF(Dagbok!$G197=C$2,Dagbok!$E197," ")</f>
        <v xml:space="preserve"> </v>
      </c>
      <c r="E203" s="8" t="str">
        <f>IF(Dagbok!$F197=E$2,Dagbok!$E197," ")</f>
        <v xml:space="preserve"> </v>
      </c>
      <c r="F203" s="8" t="str">
        <f>IF(Dagbok!$G197=E$2,Dagbok!$E197," ")</f>
        <v xml:space="preserve"> </v>
      </c>
      <c r="G203" s="8" t="str">
        <f>IF(Dagbok!$F197=G$2,Dagbok!$E197," ")</f>
        <v xml:space="preserve"> </v>
      </c>
      <c r="H203" s="8" t="str">
        <f>IF(Dagbok!$G197=G$2,Dagbok!$E197," ")</f>
        <v xml:space="preserve"> </v>
      </c>
      <c r="I203" s="8" t="str">
        <f>IF(Dagbok!$F197=I$2,Dagbok!$E197," ")</f>
        <v xml:space="preserve"> </v>
      </c>
      <c r="J203" s="8" t="str">
        <f>IF(Dagbok!$G197=I$2,Dagbok!$E197," ")</f>
        <v xml:space="preserve"> </v>
      </c>
      <c r="K203" s="8" t="str">
        <f>IF(Dagbok!$F197=K$2,Dagbok!$E197," ")</f>
        <v xml:space="preserve"> </v>
      </c>
      <c r="L203" s="8" t="str">
        <f>IF(Dagbok!$G197=K$2,Dagbok!$E197," ")</f>
        <v xml:space="preserve"> </v>
      </c>
      <c r="M203" s="8" t="str">
        <f>IF(Dagbok!$F197=M$2,Dagbok!$E197," ")</f>
        <v xml:space="preserve"> </v>
      </c>
      <c r="N203" s="8" t="str">
        <f>IF(Dagbok!$G197=M$2,Dagbok!$E197," ")</f>
        <v xml:space="preserve"> </v>
      </c>
      <c r="O203" s="8" t="str">
        <f>IF(Dagbok!$F197=O$2,Dagbok!$E197," ")</f>
        <v xml:space="preserve"> </v>
      </c>
      <c r="P203" s="8" t="str">
        <f>IF(Dagbok!$G197=O$2,Dagbok!$E197," ")</f>
        <v xml:space="preserve"> </v>
      </c>
      <c r="Q203" s="8" t="str">
        <f>IF(Dagbok!$F197=Q$2,Dagbok!$E197," ")</f>
        <v xml:space="preserve"> </v>
      </c>
      <c r="R203" s="8" t="str">
        <f>IF(Dagbok!$G197=Q$2,Dagbok!$E197," ")</f>
        <v xml:space="preserve"> </v>
      </c>
      <c r="S203" s="8" t="str">
        <f>IF(Dagbok!$F197=S$2,Dagbok!$E197," ")</f>
        <v xml:space="preserve"> </v>
      </c>
      <c r="T203" s="8" t="str">
        <f>IF(Dagbok!$G197=S$2,Dagbok!$E197," ")</f>
        <v xml:space="preserve"> </v>
      </c>
      <c r="U203" s="8" t="str">
        <f>IF(Dagbok!$F197=U$2,Dagbok!$E197," ")</f>
        <v xml:space="preserve"> </v>
      </c>
      <c r="V203" s="8" t="str">
        <f>IF(Dagbok!$G197=U$2,Dagbok!$E197," ")</f>
        <v xml:space="preserve"> </v>
      </c>
      <c r="W203" s="8" t="str">
        <f>IF(Dagbok!$F197=W$2,Dagbok!$E197," ")</f>
        <v xml:space="preserve"> </v>
      </c>
      <c r="X203" s="8" t="str">
        <f>IF(Dagbok!$G197=W$2,Dagbok!$E197," ")</f>
        <v xml:space="preserve"> </v>
      </c>
      <c r="Y203" s="8" t="str">
        <f>IF(Dagbok!$F197=Y$2,Dagbok!$E197," ")</f>
        <v xml:space="preserve"> </v>
      </c>
      <c r="Z203" s="8" t="str">
        <f>IF(Dagbok!$G197=Y$2,Dagbok!$E197," ")</f>
        <v xml:space="preserve"> </v>
      </c>
      <c r="AA203" s="8" t="str">
        <f>IF(Dagbok!$F197=AA$2,Dagbok!$E197," ")</f>
        <v xml:space="preserve"> </v>
      </c>
      <c r="AB203" s="8" t="str">
        <f>IF(Dagbok!$G197=AA$2,Dagbok!$E197," ")</f>
        <v xml:space="preserve"> </v>
      </c>
      <c r="AC203" s="8" t="str">
        <f>IF(Dagbok!$F197=AC$2,Dagbok!$E197," ")</f>
        <v xml:space="preserve"> </v>
      </c>
      <c r="AD203" s="8" t="str">
        <f>IF(Dagbok!$G197=AC$2,Dagbok!$E197," ")</f>
        <v xml:space="preserve"> </v>
      </c>
      <c r="AE203" s="8" t="str">
        <f>IF(Dagbok!$F197=AE$2,Dagbok!$E197," ")</f>
        <v xml:space="preserve"> </v>
      </c>
      <c r="AF203" s="8" t="str">
        <f>IF(Dagbok!$G197=AE$2,Dagbok!$E197," ")</f>
        <v xml:space="preserve"> </v>
      </c>
      <c r="AG203" s="8" t="str">
        <f>IF(Dagbok!$F197=AG$2,Dagbok!$E197," ")</f>
        <v xml:space="preserve"> </v>
      </c>
      <c r="AH203" s="8" t="str">
        <f>IF(Dagbok!$G197=AG$2,Dagbok!$E197," ")</f>
        <v xml:space="preserve"> </v>
      </c>
      <c r="AI203" s="8" t="str">
        <f>IF(Dagbok!$F197=AI$2,Dagbok!$E197," ")</f>
        <v xml:space="preserve"> </v>
      </c>
      <c r="AJ203" s="8" t="str">
        <f>IF(Dagbok!$G197=AI$2,Dagbok!$E197," ")</f>
        <v xml:space="preserve"> </v>
      </c>
      <c r="AK203" s="8" t="str">
        <f>IF(Dagbok!$F197=AK$2,Dagbok!$E197," ")</f>
        <v xml:space="preserve"> </v>
      </c>
      <c r="AL203" s="8" t="str">
        <f>IF(Dagbok!$G197=AK$2,Dagbok!$E197," ")</f>
        <v xml:space="preserve"> </v>
      </c>
      <c r="AM203" s="8" t="str">
        <f>IF(Dagbok!$F197=AM$2,Dagbok!$E197," ")</f>
        <v xml:space="preserve"> </v>
      </c>
      <c r="AN203" s="8" t="str">
        <f>IF(Dagbok!$G197=AM$2,Dagbok!$E197," ")</f>
        <v xml:space="preserve"> </v>
      </c>
    </row>
    <row r="204" spans="1:40" x14ac:dyDescent="0.25">
      <c r="A204" s="32">
        <f>IF(Dagbok!B198&gt;0,Dagbok!B198," ")</f>
        <v>196</v>
      </c>
      <c r="B204" s="32">
        <f>IF(Dagbok!C198&gt;0,Dagbok!C198," ")</f>
        <v>161</v>
      </c>
      <c r="C204" s="8" t="str">
        <f>IF(Dagbok!$F198=C$2,Dagbok!$E198," ")</f>
        <v xml:space="preserve"> </v>
      </c>
      <c r="D204" s="8" t="str">
        <f>IF(Dagbok!$G198=C$2,Dagbok!$E198," ")</f>
        <v xml:space="preserve"> </v>
      </c>
      <c r="E204" s="8" t="str">
        <f>IF(Dagbok!$F198=E$2,Dagbok!$E198," ")</f>
        <v xml:space="preserve"> </v>
      </c>
      <c r="F204" s="8" t="str">
        <f>IF(Dagbok!$G198=E$2,Dagbok!$E198," ")</f>
        <v xml:space="preserve"> </v>
      </c>
      <c r="G204" s="8" t="str">
        <f>IF(Dagbok!$F198=G$2,Dagbok!$E198," ")</f>
        <v xml:space="preserve"> </v>
      </c>
      <c r="H204" s="8" t="str">
        <f>IF(Dagbok!$G198=G$2,Dagbok!$E198," ")</f>
        <v xml:space="preserve"> </v>
      </c>
      <c r="I204" s="8" t="str">
        <f>IF(Dagbok!$F198=I$2,Dagbok!$E198," ")</f>
        <v xml:space="preserve"> </v>
      </c>
      <c r="J204" s="8" t="str">
        <f>IF(Dagbok!$G198=I$2,Dagbok!$E198," ")</f>
        <v xml:space="preserve"> </v>
      </c>
      <c r="K204" s="8" t="str">
        <f>IF(Dagbok!$F198=K$2,Dagbok!$E198," ")</f>
        <v xml:space="preserve"> </v>
      </c>
      <c r="L204" s="8" t="str">
        <f>IF(Dagbok!$G198=K$2,Dagbok!$E198," ")</f>
        <v xml:space="preserve"> </v>
      </c>
      <c r="M204" s="8" t="str">
        <f>IF(Dagbok!$F198=M$2,Dagbok!$E198," ")</f>
        <v xml:space="preserve"> </v>
      </c>
      <c r="N204" s="8" t="str">
        <f>IF(Dagbok!$G198=M$2,Dagbok!$E198," ")</f>
        <v xml:space="preserve"> </v>
      </c>
      <c r="O204" s="8" t="str">
        <f>IF(Dagbok!$F198=O$2,Dagbok!$E198," ")</f>
        <v xml:space="preserve"> </v>
      </c>
      <c r="P204" s="8" t="str">
        <f>IF(Dagbok!$G198=O$2,Dagbok!$E198," ")</f>
        <v xml:space="preserve"> </v>
      </c>
      <c r="Q204" s="8" t="str">
        <f>IF(Dagbok!$F198=Q$2,Dagbok!$E198," ")</f>
        <v xml:space="preserve"> </v>
      </c>
      <c r="R204" s="8" t="str">
        <f>IF(Dagbok!$G198=Q$2,Dagbok!$E198," ")</f>
        <v xml:space="preserve"> </v>
      </c>
      <c r="S204" s="8" t="str">
        <f>IF(Dagbok!$F198=S$2,Dagbok!$E198," ")</f>
        <v xml:space="preserve"> </v>
      </c>
      <c r="T204" s="8" t="str">
        <f>IF(Dagbok!$G198=S$2,Dagbok!$E198," ")</f>
        <v xml:space="preserve"> </v>
      </c>
      <c r="U204" s="8" t="str">
        <f>IF(Dagbok!$F198=U$2,Dagbok!$E198," ")</f>
        <v xml:space="preserve"> </v>
      </c>
      <c r="V204" s="8" t="str">
        <f>IF(Dagbok!$G198=U$2,Dagbok!$E198," ")</f>
        <v xml:space="preserve"> </v>
      </c>
      <c r="W204" s="8" t="str">
        <f>IF(Dagbok!$F198=W$2,Dagbok!$E198," ")</f>
        <v xml:space="preserve"> </v>
      </c>
      <c r="X204" s="8" t="str">
        <f>IF(Dagbok!$G198=W$2,Dagbok!$E198," ")</f>
        <v xml:space="preserve"> </v>
      </c>
      <c r="Y204" s="8" t="str">
        <f>IF(Dagbok!$F198=Y$2,Dagbok!$E198," ")</f>
        <v xml:space="preserve"> </v>
      </c>
      <c r="Z204" s="8" t="str">
        <f>IF(Dagbok!$G198=Y$2,Dagbok!$E198," ")</f>
        <v xml:space="preserve"> </v>
      </c>
      <c r="AA204" s="8" t="str">
        <f>IF(Dagbok!$F198=AA$2,Dagbok!$E198," ")</f>
        <v xml:space="preserve"> </v>
      </c>
      <c r="AB204" s="8" t="str">
        <f>IF(Dagbok!$G198=AA$2,Dagbok!$E198," ")</f>
        <v xml:space="preserve"> </v>
      </c>
      <c r="AC204" s="8" t="str">
        <f>IF(Dagbok!$F198=AC$2,Dagbok!$E198," ")</f>
        <v xml:space="preserve"> </v>
      </c>
      <c r="AD204" s="8" t="str">
        <f>IF(Dagbok!$G198=AC$2,Dagbok!$E198," ")</f>
        <v xml:space="preserve"> </v>
      </c>
      <c r="AE204" s="8" t="str">
        <f>IF(Dagbok!$F198=AE$2,Dagbok!$E198," ")</f>
        <v xml:space="preserve"> </v>
      </c>
      <c r="AF204" s="8" t="str">
        <f>IF(Dagbok!$G198=AE$2,Dagbok!$E198," ")</f>
        <v xml:space="preserve"> </v>
      </c>
      <c r="AG204" s="8" t="str">
        <f>IF(Dagbok!$F198=AG$2,Dagbok!$E198," ")</f>
        <v xml:space="preserve"> </v>
      </c>
      <c r="AH204" s="8" t="str">
        <f>IF(Dagbok!$G198=AG$2,Dagbok!$E198," ")</f>
        <v xml:space="preserve"> </v>
      </c>
      <c r="AI204" s="8" t="str">
        <f>IF(Dagbok!$F198=AI$2,Dagbok!$E198," ")</f>
        <v xml:space="preserve"> </v>
      </c>
      <c r="AJ204" s="8" t="str">
        <f>IF(Dagbok!$G198=AI$2,Dagbok!$E198," ")</f>
        <v xml:space="preserve"> </v>
      </c>
      <c r="AK204" s="8" t="str">
        <f>IF(Dagbok!$F198=AK$2,Dagbok!$E198," ")</f>
        <v xml:space="preserve"> </v>
      </c>
      <c r="AL204" s="8" t="str">
        <f>IF(Dagbok!$G198=AK$2,Dagbok!$E198," ")</f>
        <v xml:space="preserve"> </v>
      </c>
      <c r="AM204" s="8" t="str">
        <f>IF(Dagbok!$F198=AM$2,Dagbok!$E198," ")</f>
        <v xml:space="preserve"> </v>
      </c>
      <c r="AN204" s="8" t="str">
        <f>IF(Dagbok!$G198=AM$2,Dagbok!$E198," ")</f>
        <v xml:space="preserve"> </v>
      </c>
    </row>
    <row r="205" spans="1:40" x14ac:dyDescent="0.25">
      <c r="A205" s="32">
        <f>IF(Dagbok!B199&gt;0,Dagbok!B199," ")</f>
        <v>197</v>
      </c>
      <c r="B205" s="32">
        <f>IF(Dagbok!C199&gt;0,Dagbok!C199," ")</f>
        <v>162</v>
      </c>
      <c r="C205" s="8" t="str">
        <f>IF(Dagbok!$F199=C$2,Dagbok!$E199," ")</f>
        <v xml:space="preserve"> </v>
      </c>
      <c r="D205" s="8" t="str">
        <f>IF(Dagbok!$G199=C$2,Dagbok!$E199," ")</f>
        <v xml:space="preserve"> </v>
      </c>
      <c r="E205" s="8" t="str">
        <f>IF(Dagbok!$F199=E$2,Dagbok!$E199," ")</f>
        <v xml:space="preserve"> </v>
      </c>
      <c r="F205" s="8" t="str">
        <f>IF(Dagbok!$G199=E$2,Dagbok!$E199," ")</f>
        <v xml:space="preserve"> </v>
      </c>
      <c r="G205" s="8" t="str">
        <f>IF(Dagbok!$F199=G$2,Dagbok!$E199," ")</f>
        <v xml:space="preserve"> </v>
      </c>
      <c r="H205" s="8" t="str">
        <f>IF(Dagbok!$G199=G$2,Dagbok!$E199," ")</f>
        <v xml:space="preserve"> </v>
      </c>
      <c r="I205" s="8" t="str">
        <f>IF(Dagbok!$F199=I$2,Dagbok!$E199," ")</f>
        <v xml:space="preserve"> </v>
      </c>
      <c r="J205" s="8" t="str">
        <f>IF(Dagbok!$G199=I$2,Dagbok!$E199," ")</f>
        <v xml:space="preserve"> </v>
      </c>
      <c r="K205" s="8" t="str">
        <f>IF(Dagbok!$F199=K$2,Dagbok!$E199," ")</f>
        <v xml:space="preserve"> </v>
      </c>
      <c r="L205" s="8" t="str">
        <f>IF(Dagbok!$G199=K$2,Dagbok!$E199," ")</f>
        <v xml:space="preserve"> </v>
      </c>
      <c r="M205" s="8" t="str">
        <f>IF(Dagbok!$F199=M$2,Dagbok!$E199," ")</f>
        <v xml:space="preserve"> </v>
      </c>
      <c r="N205" s="8" t="str">
        <f>IF(Dagbok!$G199=M$2,Dagbok!$E199," ")</f>
        <v xml:space="preserve"> </v>
      </c>
      <c r="O205" s="8" t="str">
        <f>IF(Dagbok!$F199=O$2,Dagbok!$E199," ")</f>
        <v xml:space="preserve"> </v>
      </c>
      <c r="P205" s="8" t="str">
        <f>IF(Dagbok!$G199=O$2,Dagbok!$E199," ")</f>
        <v xml:space="preserve"> </v>
      </c>
      <c r="Q205" s="8" t="str">
        <f>IF(Dagbok!$F199=Q$2,Dagbok!$E199," ")</f>
        <v xml:space="preserve"> </v>
      </c>
      <c r="R205" s="8" t="str">
        <f>IF(Dagbok!$G199=Q$2,Dagbok!$E199," ")</f>
        <v xml:space="preserve"> </v>
      </c>
      <c r="S205" s="8" t="str">
        <f>IF(Dagbok!$F199=S$2,Dagbok!$E199," ")</f>
        <v xml:space="preserve"> </v>
      </c>
      <c r="T205" s="8" t="str">
        <f>IF(Dagbok!$G199=S$2,Dagbok!$E199," ")</f>
        <v xml:space="preserve"> </v>
      </c>
      <c r="U205" s="8" t="str">
        <f>IF(Dagbok!$F199=U$2,Dagbok!$E199," ")</f>
        <v xml:space="preserve"> </v>
      </c>
      <c r="V205" s="8" t="str">
        <f>IF(Dagbok!$G199=U$2,Dagbok!$E199," ")</f>
        <v xml:space="preserve"> </v>
      </c>
      <c r="W205" s="8" t="str">
        <f>IF(Dagbok!$F199=W$2,Dagbok!$E199," ")</f>
        <v xml:space="preserve"> </v>
      </c>
      <c r="X205" s="8" t="str">
        <f>IF(Dagbok!$G199=W$2,Dagbok!$E199," ")</f>
        <v xml:space="preserve"> </v>
      </c>
      <c r="Y205" s="8" t="str">
        <f>IF(Dagbok!$F199=Y$2,Dagbok!$E199," ")</f>
        <v xml:space="preserve"> </v>
      </c>
      <c r="Z205" s="8" t="str">
        <f>IF(Dagbok!$G199=Y$2,Dagbok!$E199," ")</f>
        <v xml:space="preserve"> </v>
      </c>
      <c r="AA205" s="8" t="str">
        <f>IF(Dagbok!$F199=AA$2,Dagbok!$E199," ")</f>
        <v xml:space="preserve"> </v>
      </c>
      <c r="AB205" s="8" t="str">
        <f>IF(Dagbok!$G199=AA$2,Dagbok!$E199," ")</f>
        <v xml:space="preserve"> </v>
      </c>
      <c r="AC205" s="8" t="str">
        <f>IF(Dagbok!$F199=AC$2,Dagbok!$E199," ")</f>
        <v xml:space="preserve"> </v>
      </c>
      <c r="AD205" s="8" t="str">
        <f>IF(Dagbok!$G199=AC$2,Dagbok!$E199," ")</f>
        <v xml:space="preserve"> </v>
      </c>
      <c r="AE205" s="8" t="str">
        <f>IF(Dagbok!$F199=AE$2,Dagbok!$E199," ")</f>
        <v xml:space="preserve"> </v>
      </c>
      <c r="AF205" s="8" t="str">
        <f>IF(Dagbok!$G199=AE$2,Dagbok!$E199," ")</f>
        <v xml:space="preserve"> </v>
      </c>
      <c r="AG205" s="8" t="str">
        <f>IF(Dagbok!$F199=AG$2,Dagbok!$E199," ")</f>
        <v xml:space="preserve"> </v>
      </c>
      <c r="AH205" s="8" t="str">
        <f>IF(Dagbok!$G199=AG$2,Dagbok!$E199," ")</f>
        <v xml:space="preserve"> </v>
      </c>
      <c r="AI205" s="8" t="str">
        <f>IF(Dagbok!$F199=AI$2,Dagbok!$E199," ")</f>
        <v xml:space="preserve"> </v>
      </c>
      <c r="AJ205" s="8" t="str">
        <f>IF(Dagbok!$G199=AI$2,Dagbok!$E199," ")</f>
        <v xml:space="preserve"> </v>
      </c>
      <c r="AK205" s="8" t="str">
        <f>IF(Dagbok!$F199=AK$2,Dagbok!$E199," ")</f>
        <v xml:space="preserve"> </v>
      </c>
      <c r="AL205" s="8" t="str">
        <f>IF(Dagbok!$G199=AK$2,Dagbok!$E199," ")</f>
        <v xml:space="preserve"> </v>
      </c>
      <c r="AM205" s="8" t="str">
        <f>IF(Dagbok!$F199=AM$2,Dagbok!$E199," ")</f>
        <v xml:space="preserve"> </v>
      </c>
      <c r="AN205" s="8" t="str">
        <f>IF(Dagbok!$G199=AM$2,Dagbok!$E199," ")</f>
        <v xml:space="preserve"> </v>
      </c>
    </row>
    <row r="206" spans="1:40" x14ac:dyDescent="0.25">
      <c r="A206" s="32">
        <f>IF(Dagbok!B200&gt;0,Dagbok!B200," ")</f>
        <v>198</v>
      </c>
      <c r="B206" s="32">
        <f>IF(Dagbok!C200&gt;0,Dagbok!C200," ")</f>
        <v>163</v>
      </c>
      <c r="C206" s="8" t="str">
        <f>IF(Dagbok!$F200=C$2,Dagbok!$E200," ")</f>
        <v xml:space="preserve"> </v>
      </c>
      <c r="D206" s="8" t="str">
        <f>IF(Dagbok!$G200=C$2,Dagbok!$E200," ")</f>
        <v xml:space="preserve"> </v>
      </c>
      <c r="E206" s="8" t="str">
        <f>IF(Dagbok!$F200=E$2,Dagbok!$E200," ")</f>
        <v xml:space="preserve"> </v>
      </c>
      <c r="F206" s="8" t="str">
        <f>IF(Dagbok!$G200=E$2,Dagbok!$E200," ")</f>
        <v xml:space="preserve"> </v>
      </c>
      <c r="G206" s="8" t="str">
        <f>IF(Dagbok!$F200=G$2,Dagbok!$E200," ")</f>
        <v xml:space="preserve"> </v>
      </c>
      <c r="H206" s="8" t="str">
        <f>IF(Dagbok!$G200=G$2,Dagbok!$E200," ")</f>
        <v xml:space="preserve"> </v>
      </c>
      <c r="I206" s="8" t="str">
        <f>IF(Dagbok!$F200=I$2,Dagbok!$E200," ")</f>
        <v xml:space="preserve"> </v>
      </c>
      <c r="J206" s="8" t="str">
        <f>IF(Dagbok!$G200=I$2,Dagbok!$E200," ")</f>
        <v xml:space="preserve"> </v>
      </c>
      <c r="K206" s="8" t="str">
        <f>IF(Dagbok!$F200=K$2,Dagbok!$E200," ")</f>
        <v xml:space="preserve"> </v>
      </c>
      <c r="L206" s="8" t="str">
        <f>IF(Dagbok!$G200=K$2,Dagbok!$E200," ")</f>
        <v xml:space="preserve"> </v>
      </c>
      <c r="M206" s="8" t="str">
        <f>IF(Dagbok!$F200=M$2,Dagbok!$E200," ")</f>
        <v xml:space="preserve"> </v>
      </c>
      <c r="N206" s="8" t="str">
        <f>IF(Dagbok!$G200=M$2,Dagbok!$E200," ")</f>
        <v xml:space="preserve"> </v>
      </c>
      <c r="O206" s="8" t="str">
        <f>IF(Dagbok!$F200=O$2,Dagbok!$E200," ")</f>
        <v xml:space="preserve"> </v>
      </c>
      <c r="P206" s="8" t="str">
        <f>IF(Dagbok!$G200=O$2,Dagbok!$E200," ")</f>
        <v xml:space="preserve"> </v>
      </c>
      <c r="Q206" s="8" t="str">
        <f>IF(Dagbok!$F200=Q$2,Dagbok!$E200," ")</f>
        <v xml:space="preserve"> </v>
      </c>
      <c r="R206" s="8" t="str">
        <f>IF(Dagbok!$G200=Q$2,Dagbok!$E200," ")</f>
        <v xml:space="preserve"> </v>
      </c>
      <c r="S206" s="8" t="str">
        <f>IF(Dagbok!$F200=S$2,Dagbok!$E200," ")</f>
        <v xml:space="preserve"> </v>
      </c>
      <c r="T206" s="8" t="str">
        <f>IF(Dagbok!$G200=S$2,Dagbok!$E200," ")</f>
        <v xml:space="preserve"> </v>
      </c>
      <c r="U206" s="8" t="str">
        <f>IF(Dagbok!$F200=U$2,Dagbok!$E200," ")</f>
        <v xml:space="preserve"> </v>
      </c>
      <c r="V206" s="8" t="str">
        <f>IF(Dagbok!$G200=U$2,Dagbok!$E200," ")</f>
        <v xml:space="preserve"> </v>
      </c>
      <c r="W206" s="8" t="str">
        <f>IF(Dagbok!$F200=W$2,Dagbok!$E200," ")</f>
        <v xml:space="preserve"> </v>
      </c>
      <c r="X206" s="8" t="str">
        <f>IF(Dagbok!$G200=W$2,Dagbok!$E200," ")</f>
        <v xml:space="preserve"> </v>
      </c>
      <c r="Y206" s="8" t="str">
        <f>IF(Dagbok!$F200=Y$2,Dagbok!$E200," ")</f>
        <v xml:space="preserve"> </v>
      </c>
      <c r="Z206" s="8" t="str">
        <f>IF(Dagbok!$G200=Y$2,Dagbok!$E200," ")</f>
        <v xml:space="preserve"> </v>
      </c>
      <c r="AA206" s="8" t="str">
        <f>IF(Dagbok!$F200=AA$2,Dagbok!$E200," ")</f>
        <v xml:space="preserve"> </v>
      </c>
      <c r="AB206" s="8" t="str">
        <f>IF(Dagbok!$G200=AA$2,Dagbok!$E200," ")</f>
        <v xml:space="preserve"> </v>
      </c>
      <c r="AC206" s="8" t="str">
        <f>IF(Dagbok!$F200=AC$2,Dagbok!$E200," ")</f>
        <v xml:space="preserve"> </v>
      </c>
      <c r="AD206" s="8" t="str">
        <f>IF(Dagbok!$G200=AC$2,Dagbok!$E200," ")</f>
        <v xml:space="preserve"> </v>
      </c>
      <c r="AE206" s="8" t="str">
        <f>IF(Dagbok!$F200=AE$2,Dagbok!$E200," ")</f>
        <v xml:space="preserve"> </v>
      </c>
      <c r="AF206" s="8" t="str">
        <f>IF(Dagbok!$G200=AE$2,Dagbok!$E200," ")</f>
        <v xml:space="preserve"> </v>
      </c>
      <c r="AG206" s="8" t="str">
        <f>IF(Dagbok!$F200=AG$2,Dagbok!$E200," ")</f>
        <v xml:space="preserve"> </v>
      </c>
      <c r="AH206" s="8" t="str">
        <f>IF(Dagbok!$G200=AG$2,Dagbok!$E200," ")</f>
        <v xml:space="preserve"> </v>
      </c>
      <c r="AI206" s="8" t="str">
        <f>IF(Dagbok!$F200=AI$2,Dagbok!$E200," ")</f>
        <v xml:space="preserve"> </v>
      </c>
      <c r="AJ206" s="8" t="str">
        <f>IF(Dagbok!$G200=AI$2,Dagbok!$E200," ")</f>
        <v xml:space="preserve"> </v>
      </c>
      <c r="AK206" s="8" t="str">
        <f>IF(Dagbok!$F200=AK$2,Dagbok!$E200," ")</f>
        <v xml:space="preserve"> </v>
      </c>
      <c r="AL206" s="8" t="str">
        <f>IF(Dagbok!$G200=AK$2,Dagbok!$E200," ")</f>
        <v xml:space="preserve"> </v>
      </c>
      <c r="AM206" s="8" t="str">
        <f>IF(Dagbok!$F200=AM$2,Dagbok!$E200," ")</f>
        <v xml:space="preserve"> </v>
      </c>
      <c r="AN206" s="8" t="str">
        <f>IF(Dagbok!$G200=AM$2,Dagbok!$E200," ")</f>
        <v xml:space="preserve"> </v>
      </c>
    </row>
    <row r="207" spans="1:40" x14ac:dyDescent="0.25">
      <c r="A207" s="32">
        <f>IF(Dagbok!B201&gt;0,Dagbok!B201," ")</f>
        <v>199</v>
      </c>
      <c r="B207" s="32">
        <f>IF(Dagbok!C201&gt;0,Dagbok!C201," ")</f>
        <v>164</v>
      </c>
      <c r="C207" s="8" t="str">
        <f>IF(Dagbok!$F201=C$2,Dagbok!$E201," ")</f>
        <v xml:space="preserve"> </v>
      </c>
      <c r="D207" s="8" t="str">
        <f>IF(Dagbok!$G201=C$2,Dagbok!$E201," ")</f>
        <v xml:space="preserve"> </v>
      </c>
      <c r="E207" s="8" t="str">
        <f>IF(Dagbok!$F201=E$2,Dagbok!$E201," ")</f>
        <v xml:space="preserve"> </v>
      </c>
      <c r="F207" s="8" t="str">
        <f>IF(Dagbok!$G201=E$2,Dagbok!$E201," ")</f>
        <v xml:space="preserve"> </v>
      </c>
      <c r="G207" s="8" t="str">
        <f>IF(Dagbok!$F201=G$2,Dagbok!$E201," ")</f>
        <v xml:space="preserve"> </v>
      </c>
      <c r="H207" s="8" t="str">
        <f>IF(Dagbok!$G201=G$2,Dagbok!$E201," ")</f>
        <v xml:space="preserve"> </v>
      </c>
      <c r="I207" s="8" t="str">
        <f>IF(Dagbok!$F201=I$2,Dagbok!$E201," ")</f>
        <v xml:space="preserve"> </v>
      </c>
      <c r="J207" s="8" t="str">
        <f>IF(Dagbok!$G201=I$2,Dagbok!$E201," ")</f>
        <v xml:space="preserve"> </v>
      </c>
      <c r="K207" s="8" t="str">
        <f>IF(Dagbok!$F201=K$2,Dagbok!$E201," ")</f>
        <v xml:space="preserve"> </v>
      </c>
      <c r="L207" s="8" t="str">
        <f>IF(Dagbok!$G201=K$2,Dagbok!$E201," ")</f>
        <v xml:space="preserve"> </v>
      </c>
      <c r="M207" s="8" t="str">
        <f>IF(Dagbok!$F201=M$2,Dagbok!$E201," ")</f>
        <v xml:space="preserve"> </v>
      </c>
      <c r="N207" s="8" t="str">
        <f>IF(Dagbok!$G201=M$2,Dagbok!$E201," ")</f>
        <v xml:space="preserve"> </v>
      </c>
      <c r="O207" s="8" t="str">
        <f>IF(Dagbok!$F201=O$2,Dagbok!$E201," ")</f>
        <v xml:space="preserve"> </v>
      </c>
      <c r="P207" s="8" t="str">
        <f>IF(Dagbok!$G201=O$2,Dagbok!$E201," ")</f>
        <v xml:space="preserve"> </v>
      </c>
      <c r="Q207" s="8" t="str">
        <f>IF(Dagbok!$F201=Q$2,Dagbok!$E201," ")</f>
        <v xml:space="preserve"> </v>
      </c>
      <c r="R207" s="8" t="str">
        <f>IF(Dagbok!$G201=Q$2,Dagbok!$E201," ")</f>
        <v xml:space="preserve"> </v>
      </c>
      <c r="S207" s="8" t="str">
        <f>IF(Dagbok!$F201=S$2,Dagbok!$E201," ")</f>
        <v xml:space="preserve"> </v>
      </c>
      <c r="T207" s="8" t="str">
        <f>IF(Dagbok!$G201=S$2,Dagbok!$E201," ")</f>
        <v xml:space="preserve"> </v>
      </c>
      <c r="U207" s="8" t="str">
        <f>IF(Dagbok!$F201=U$2,Dagbok!$E201," ")</f>
        <v xml:space="preserve"> </v>
      </c>
      <c r="V207" s="8" t="str">
        <f>IF(Dagbok!$G201=U$2,Dagbok!$E201," ")</f>
        <v xml:space="preserve"> </v>
      </c>
      <c r="W207" s="8" t="str">
        <f>IF(Dagbok!$F201=W$2,Dagbok!$E201," ")</f>
        <v xml:space="preserve"> </v>
      </c>
      <c r="X207" s="8" t="str">
        <f>IF(Dagbok!$G201=W$2,Dagbok!$E201," ")</f>
        <v xml:space="preserve"> </v>
      </c>
      <c r="Y207" s="8" t="str">
        <f>IF(Dagbok!$F201=Y$2,Dagbok!$E201," ")</f>
        <v xml:space="preserve"> </v>
      </c>
      <c r="Z207" s="8" t="str">
        <f>IF(Dagbok!$G201=Y$2,Dagbok!$E201," ")</f>
        <v xml:space="preserve"> </v>
      </c>
      <c r="AA207" s="8" t="str">
        <f>IF(Dagbok!$F201=AA$2,Dagbok!$E201," ")</f>
        <v xml:space="preserve"> </v>
      </c>
      <c r="AB207" s="8" t="str">
        <f>IF(Dagbok!$G201=AA$2,Dagbok!$E201," ")</f>
        <v xml:space="preserve"> </v>
      </c>
      <c r="AC207" s="8" t="str">
        <f>IF(Dagbok!$F201=AC$2,Dagbok!$E201," ")</f>
        <v xml:space="preserve"> </v>
      </c>
      <c r="AD207" s="8" t="str">
        <f>IF(Dagbok!$G201=AC$2,Dagbok!$E201," ")</f>
        <v xml:space="preserve"> </v>
      </c>
      <c r="AE207" s="8" t="str">
        <f>IF(Dagbok!$F201=AE$2,Dagbok!$E201," ")</f>
        <v xml:space="preserve"> </v>
      </c>
      <c r="AF207" s="8" t="str">
        <f>IF(Dagbok!$G201=AE$2,Dagbok!$E201," ")</f>
        <v xml:space="preserve"> </v>
      </c>
      <c r="AG207" s="8" t="str">
        <f>IF(Dagbok!$F201=AG$2,Dagbok!$E201," ")</f>
        <v xml:space="preserve"> </v>
      </c>
      <c r="AH207" s="8" t="str">
        <f>IF(Dagbok!$G201=AG$2,Dagbok!$E201," ")</f>
        <v xml:space="preserve"> </v>
      </c>
      <c r="AI207" s="8" t="str">
        <f>IF(Dagbok!$F201=AI$2,Dagbok!$E201," ")</f>
        <v xml:space="preserve"> </v>
      </c>
      <c r="AJ207" s="8" t="str">
        <f>IF(Dagbok!$G201=AI$2,Dagbok!$E201," ")</f>
        <v xml:space="preserve"> </v>
      </c>
      <c r="AK207" s="8" t="str">
        <f>IF(Dagbok!$F201=AK$2,Dagbok!$E201," ")</f>
        <v xml:space="preserve"> </v>
      </c>
      <c r="AL207" s="8" t="str">
        <f>IF(Dagbok!$G201=AK$2,Dagbok!$E201," ")</f>
        <v xml:space="preserve"> </v>
      </c>
      <c r="AM207" s="8" t="str">
        <f>IF(Dagbok!$F201=AM$2,Dagbok!$E201," ")</f>
        <v xml:space="preserve"> </v>
      </c>
      <c r="AN207" s="8" t="str">
        <f>IF(Dagbok!$G201=AM$2,Dagbok!$E201," ")</f>
        <v xml:space="preserve"> </v>
      </c>
    </row>
    <row r="208" spans="1:40" x14ac:dyDescent="0.25">
      <c r="A208" s="32">
        <f>IF(Dagbok!B202&gt;0,Dagbok!B202," ")</f>
        <v>200</v>
      </c>
      <c r="B208" s="32">
        <f>IF(Dagbok!C202&gt;0,Dagbok!C202," ")</f>
        <v>165</v>
      </c>
      <c r="C208" s="8" t="str">
        <f>IF(Dagbok!$F202=C$2,Dagbok!$E202," ")</f>
        <v xml:space="preserve"> </v>
      </c>
      <c r="D208" s="8" t="str">
        <f>IF(Dagbok!$G202=C$2,Dagbok!$E202," ")</f>
        <v xml:space="preserve"> </v>
      </c>
      <c r="E208" s="8" t="str">
        <f>IF(Dagbok!$F202=E$2,Dagbok!$E202," ")</f>
        <v xml:space="preserve"> </v>
      </c>
      <c r="F208" s="8" t="str">
        <f>IF(Dagbok!$G202=E$2,Dagbok!$E202," ")</f>
        <v xml:space="preserve"> </v>
      </c>
      <c r="G208" s="8" t="str">
        <f>IF(Dagbok!$F202=G$2,Dagbok!$E202," ")</f>
        <v xml:space="preserve"> </v>
      </c>
      <c r="H208" s="8" t="str">
        <f>IF(Dagbok!$G202=G$2,Dagbok!$E202," ")</f>
        <v xml:space="preserve"> </v>
      </c>
      <c r="I208" s="8" t="str">
        <f>IF(Dagbok!$F202=I$2,Dagbok!$E202," ")</f>
        <v xml:space="preserve"> </v>
      </c>
      <c r="J208" s="8" t="str">
        <f>IF(Dagbok!$G202=I$2,Dagbok!$E202," ")</f>
        <v xml:space="preserve"> </v>
      </c>
      <c r="K208" s="8" t="str">
        <f>IF(Dagbok!$F202=K$2,Dagbok!$E202," ")</f>
        <v xml:space="preserve"> </v>
      </c>
      <c r="L208" s="8" t="str">
        <f>IF(Dagbok!$G202=K$2,Dagbok!$E202," ")</f>
        <v xml:space="preserve"> </v>
      </c>
      <c r="M208" s="8" t="str">
        <f>IF(Dagbok!$F202=M$2,Dagbok!$E202," ")</f>
        <v xml:space="preserve"> </v>
      </c>
      <c r="N208" s="8" t="str">
        <f>IF(Dagbok!$G202=M$2,Dagbok!$E202," ")</f>
        <v xml:space="preserve"> </v>
      </c>
      <c r="O208" s="8" t="str">
        <f>IF(Dagbok!$F202=O$2,Dagbok!$E202," ")</f>
        <v xml:space="preserve"> </v>
      </c>
      <c r="P208" s="8" t="str">
        <f>IF(Dagbok!$G202=O$2,Dagbok!$E202," ")</f>
        <v xml:space="preserve"> </v>
      </c>
      <c r="Q208" s="8" t="str">
        <f>IF(Dagbok!$F202=Q$2,Dagbok!$E202," ")</f>
        <v xml:space="preserve"> </v>
      </c>
      <c r="R208" s="8" t="str">
        <f>IF(Dagbok!$G202=Q$2,Dagbok!$E202," ")</f>
        <v xml:space="preserve"> </v>
      </c>
      <c r="S208" s="8" t="str">
        <f>IF(Dagbok!$F202=S$2,Dagbok!$E202," ")</f>
        <v xml:space="preserve"> </v>
      </c>
      <c r="T208" s="8" t="str">
        <f>IF(Dagbok!$G202=S$2,Dagbok!$E202," ")</f>
        <v xml:space="preserve"> </v>
      </c>
      <c r="U208" s="8" t="str">
        <f>IF(Dagbok!$F202=U$2,Dagbok!$E202," ")</f>
        <v xml:space="preserve"> </v>
      </c>
      <c r="V208" s="8" t="str">
        <f>IF(Dagbok!$G202=U$2,Dagbok!$E202," ")</f>
        <v xml:space="preserve"> </v>
      </c>
      <c r="W208" s="8" t="str">
        <f>IF(Dagbok!$F202=W$2,Dagbok!$E202," ")</f>
        <v xml:space="preserve"> </v>
      </c>
      <c r="X208" s="8" t="str">
        <f>IF(Dagbok!$G202=W$2,Dagbok!$E202," ")</f>
        <v xml:space="preserve"> </v>
      </c>
      <c r="Y208" s="8" t="str">
        <f>IF(Dagbok!$F202=Y$2,Dagbok!$E202," ")</f>
        <v xml:space="preserve"> </v>
      </c>
      <c r="Z208" s="8" t="str">
        <f>IF(Dagbok!$G202=Y$2,Dagbok!$E202," ")</f>
        <v xml:space="preserve"> </v>
      </c>
      <c r="AA208" s="8" t="str">
        <f>IF(Dagbok!$F202=AA$2,Dagbok!$E202," ")</f>
        <v xml:space="preserve"> </v>
      </c>
      <c r="AB208" s="8" t="str">
        <f>IF(Dagbok!$G202=AA$2,Dagbok!$E202," ")</f>
        <v xml:space="preserve"> </v>
      </c>
      <c r="AC208" s="8" t="str">
        <f>IF(Dagbok!$F202=AC$2,Dagbok!$E202," ")</f>
        <v xml:space="preserve"> </v>
      </c>
      <c r="AD208" s="8" t="str">
        <f>IF(Dagbok!$G202=AC$2,Dagbok!$E202," ")</f>
        <v xml:space="preserve"> </v>
      </c>
      <c r="AE208" s="8" t="str">
        <f>IF(Dagbok!$F202=AE$2,Dagbok!$E202," ")</f>
        <v xml:space="preserve"> </v>
      </c>
      <c r="AF208" s="8" t="str">
        <f>IF(Dagbok!$G202=AE$2,Dagbok!$E202," ")</f>
        <v xml:space="preserve"> </v>
      </c>
      <c r="AG208" s="8" t="str">
        <f>IF(Dagbok!$F202=AG$2,Dagbok!$E202," ")</f>
        <v xml:space="preserve"> </v>
      </c>
      <c r="AH208" s="8" t="str">
        <f>IF(Dagbok!$G202=AG$2,Dagbok!$E202," ")</f>
        <v xml:space="preserve"> </v>
      </c>
      <c r="AI208" s="8" t="str">
        <f>IF(Dagbok!$F202=AI$2,Dagbok!$E202," ")</f>
        <v xml:space="preserve"> </v>
      </c>
      <c r="AJ208" s="8" t="str">
        <f>IF(Dagbok!$G202=AI$2,Dagbok!$E202," ")</f>
        <v xml:space="preserve"> </v>
      </c>
      <c r="AK208" s="8" t="str">
        <f>IF(Dagbok!$F202=AK$2,Dagbok!$E202," ")</f>
        <v xml:space="preserve"> </v>
      </c>
      <c r="AL208" s="8" t="str">
        <f>IF(Dagbok!$G202=AK$2,Dagbok!$E202," ")</f>
        <v xml:space="preserve"> </v>
      </c>
      <c r="AM208" s="8" t="str">
        <f>IF(Dagbok!$F202=AM$2,Dagbok!$E202," ")</f>
        <v xml:space="preserve"> </v>
      </c>
      <c r="AN208" s="8" t="str">
        <f>IF(Dagbok!$G202=AM$2,Dagbok!$E202," ")</f>
        <v xml:space="preserve"> </v>
      </c>
    </row>
    <row r="209" spans="1:40" x14ac:dyDescent="0.25">
      <c r="A209" s="32">
        <f>IF(Dagbok!B203&gt;0,Dagbok!B203," ")</f>
        <v>201</v>
      </c>
      <c r="B209" s="32">
        <f>IF(Dagbok!C203&gt;0,Dagbok!C203," ")</f>
        <v>166</v>
      </c>
      <c r="C209" s="8" t="str">
        <f>IF(Dagbok!$F203=C$2,Dagbok!$E203," ")</f>
        <v xml:space="preserve"> </v>
      </c>
      <c r="D209" s="8" t="str">
        <f>IF(Dagbok!$G203=C$2,Dagbok!$E203," ")</f>
        <v xml:space="preserve"> </v>
      </c>
      <c r="E209" s="8" t="str">
        <f>IF(Dagbok!$F203=E$2,Dagbok!$E203," ")</f>
        <v xml:space="preserve"> </v>
      </c>
      <c r="F209" s="8" t="str">
        <f>IF(Dagbok!$G203=E$2,Dagbok!$E203," ")</f>
        <v xml:space="preserve"> </v>
      </c>
      <c r="G209" s="8" t="str">
        <f>IF(Dagbok!$F203=G$2,Dagbok!$E203," ")</f>
        <v xml:space="preserve"> </v>
      </c>
      <c r="H209" s="8" t="str">
        <f>IF(Dagbok!$G203=G$2,Dagbok!$E203," ")</f>
        <v xml:space="preserve"> </v>
      </c>
      <c r="I209" s="8" t="str">
        <f>IF(Dagbok!$F203=I$2,Dagbok!$E203," ")</f>
        <v xml:space="preserve"> </v>
      </c>
      <c r="J209" s="8" t="str">
        <f>IF(Dagbok!$G203=I$2,Dagbok!$E203," ")</f>
        <v xml:space="preserve"> </v>
      </c>
      <c r="K209" s="8" t="str">
        <f>IF(Dagbok!$F203=K$2,Dagbok!$E203," ")</f>
        <v xml:space="preserve"> </v>
      </c>
      <c r="L209" s="8" t="str">
        <f>IF(Dagbok!$G203=K$2,Dagbok!$E203," ")</f>
        <v xml:space="preserve"> </v>
      </c>
      <c r="M209" s="8" t="str">
        <f>IF(Dagbok!$F203=M$2,Dagbok!$E203," ")</f>
        <v xml:space="preserve"> </v>
      </c>
      <c r="N209" s="8" t="str">
        <f>IF(Dagbok!$G203=M$2,Dagbok!$E203," ")</f>
        <v xml:space="preserve"> </v>
      </c>
      <c r="O209" s="8" t="str">
        <f>IF(Dagbok!$F203=O$2,Dagbok!$E203," ")</f>
        <v xml:space="preserve"> </v>
      </c>
      <c r="P209" s="8" t="str">
        <f>IF(Dagbok!$G203=O$2,Dagbok!$E203," ")</f>
        <v xml:space="preserve"> </v>
      </c>
      <c r="Q209" s="8" t="str">
        <f>IF(Dagbok!$F203=Q$2,Dagbok!$E203," ")</f>
        <v xml:space="preserve"> </v>
      </c>
      <c r="R209" s="8" t="str">
        <f>IF(Dagbok!$G203=Q$2,Dagbok!$E203," ")</f>
        <v xml:space="preserve"> </v>
      </c>
      <c r="S209" s="8" t="str">
        <f>IF(Dagbok!$F203=S$2,Dagbok!$E203," ")</f>
        <v xml:space="preserve"> </v>
      </c>
      <c r="T209" s="8" t="str">
        <f>IF(Dagbok!$G203=S$2,Dagbok!$E203," ")</f>
        <v xml:space="preserve"> </v>
      </c>
      <c r="U209" s="8" t="str">
        <f>IF(Dagbok!$F203=U$2,Dagbok!$E203," ")</f>
        <v xml:space="preserve"> </v>
      </c>
      <c r="V209" s="8" t="str">
        <f>IF(Dagbok!$G203=U$2,Dagbok!$E203," ")</f>
        <v xml:space="preserve"> </v>
      </c>
      <c r="W209" s="8" t="str">
        <f>IF(Dagbok!$F203=W$2,Dagbok!$E203," ")</f>
        <v xml:space="preserve"> </v>
      </c>
      <c r="X209" s="8" t="str">
        <f>IF(Dagbok!$G203=W$2,Dagbok!$E203," ")</f>
        <v xml:space="preserve"> </v>
      </c>
      <c r="Y209" s="8" t="str">
        <f>IF(Dagbok!$F203=Y$2,Dagbok!$E203," ")</f>
        <v xml:space="preserve"> </v>
      </c>
      <c r="Z209" s="8" t="str">
        <f>IF(Dagbok!$G203=Y$2,Dagbok!$E203," ")</f>
        <v xml:space="preserve"> </v>
      </c>
      <c r="AA209" s="8" t="str">
        <f>IF(Dagbok!$F203=AA$2,Dagbok!$E203," ")</f>
        <v xml:space="preserve"> </v>
      </c>
      <c r="AB209" s="8" t="str">
        <f>IF(Dagbok!$G203=AA$2,Dagbok!$E203," ")</f>
        <v xml:space="preserve"> </v>
      </c>
      <c r="AC209" s="8" t="str">
        <f>IF(Dagbok!$F203=AC$2,Dagbok!$E203," ")</f>
        <v xml:space="preserve"> </v>
      </c>
      <c r="AD209" s="8" t="str">
        <f>IF(Dagbok!$G203=AC$2,Dagbok!$E203," ")</f>
        <v xml:space="preserve"> </v>
      </c>
      <c r="AE209" s="8" t="str">
        <f>IF(Dagbok!$F203=AE$2,Dagbok!$E203," ")</f>
        <v xml:space="preserve"> </v>
      </c>
      <c r="AF209" s="8" t="str">
        <f>IF(Dagbok!$G203=AE$2,Dagbok!$E203," ")</f>
        <v xml:space="preserve"> </v>
      </c>
      <c r="AG209" s="8" t="str">
        <f>IF(Dagbok!$F203=AG$2,Dagbok!$E203," ")</f>
        <v xml:space="preserve"> </v>
      </c>
      <c r="AH209" s="8" t="str">
        <f>IF(Dagbok!$G203=AG$2,Dagbok!$E203," ")</f>
        <v xml:space="preserve"> </v>
      </c>
      <c r="AI209" s="8" t="str">
        <f>IF(Dagbok!$F203=AI$2,Dagbok!$E203," ")</f>
        <v xml:space="preserve"> </v>
      </c>
      <c r="AJ209" s="8" t="str">
        <f>IF(Dagbok!$G203=AI$2,Dagbok!$E203," ")</f>
        <v xml:space="preserve"> </v>
      </c>
      <c r="AK209" s="8" t="str">
        <f>IF(Dagbok!$F203=AK$2,Dagbok!$E203," ")</f>
        <v xml:space="preserve"> </v>
      </c>
      <c r="AL209" s="8" t="str">
        <f>IF(Dagbok!$G203=AK$2,Dagbok!$E203," ")</f>
        <v xml:space="preserve"> </v>
      </c>
      <c r="AM209" s="8" t="str">
        <f>IF(Dagbok!$F203=AM$2,Dagbok!$E203," ")</f>
        <v xml:space="preserve"> </v>
      </c>
      <c r="AN209" s="8" t="str">
        <f>IF(Dagbok!$G203=AM$2,Dagbok!$E203," ")</f>
        <v xml:space="preserve"> </v>
      </c>
    </row>
    <row r="210" spans="1:40" x14ac:dyDescent="0.25">
      <c r="A210" s="32">
        <f>IF(Dagbok!B204&gt;0,Dagbok!B204," ")</f>
        <v>202</v>
      </c>
      <c r="B210" s="32">
        <f>IF(Dagbok!C204&gt;0,Dagbok!C204," ")</f>
        <v>167</v>
      </c>
      <c r="C210" s="8" t="str">
        <f>IF(Dagbok!$F204=C$2,Dagbok!$E204," ")</f>
        <v xml:space="preserve"> </v>
      </c>
      <c r="D210" s="8" t="str">
        <f>IF(Dagbok!$G204=C$2,Dagbok!$E204," ")</f>
        <v xml:space="preserve"> </v>
      </c>
      <c r="E210" s="8" t="str">
        <f>IF(Dagbok!$F204=E$2,Dagbok!$E204," ")</f>
        <v xml:space="preserve"> </v>
      </c>
      <c r="F210" s="8" t="str">
        <f>IF(Dagbok!$G204=E$2,Dagbok!$E204," ")</f>
        <v xml:space="preserve"> </v>
      </c>
      <c r="G210" s="8" t="str">
        <f>IF(Dagbok!$F204=G$2,Dagbok!$E204," ")</f>
        <v xml:space="preserve"> </v>
      </c>
      <c r="H210" s="8" t="str">
        <f>IF(Dagbok!$G204=G$2,Dagbok!$E204," ")</f>
        <v xml:space="preserve"> </v>
      </c>
      <c r="I210" s="8" t="str">
        <f>IF(Dagbok!$F204=I$2,Dagbok!$E204," ")</f>
        <v xml:space="preserve"> </v>
      </c>
      <c r="J210" s="8" t="str">
        <f>IF(Dagbok!$G204=I$2,Dagbok!$E204," ")</f>
        <v xml:space="preserve"> </v>
      </c>
      <c r="K210" s="8" t="str">
        <f>IF(Dagbok!$F204=K$2,Dagbok!$E204," ")</f>
        <v xml:space="preserve"> </v>
      </c>
      <c r="L210" s="8" t="str">
        <f>IF(Dagbok!$G204=K$2,Dagbok!$E204," ")</f>
        <v xml:space="preserve"> </v>
      </c>
      <c r="M210" s="8" t="str">
        <f>IF(Dagbok!$F204=M$2,Dagbok!$E204," ")</f>
        <v xml:space="preserve"> </v>
      </c>
      <c r="N210" s="8" t="str">
        <f>IF(Dagbok!$G204=M$2,Dagbok!$E204," ")</f>
        <v xml:space="preserve"> </v>
      </c>
      <c r="O210" s="8" t="str">
        <f>IF(Dagbok!$F204=O$2,Dagbok!$E204," ")</f>
        <v xml:space="preserve"> </v>
      </c>
      <c r="P210" s="8" t="str">
        <f>IF(Dagbok!$G204=O$2,Dagbok!$E204," ")</f>
        <v xml:space="preserve"> </v>
      </c>
      <c r="Q210" s="8" t="str">
        <f>IF(Dagbok!$F204=Q$2,Dagbok!$E204," ")</f>
        <v xml:space="preserve"> </v>
      </c>
      <c r="R210" s="8" t="str">
        <f>IF(Dagbok!$G204=Q$2,Dagbok!$E204," ")</f>
        <v xml:space="preserve"> </v>
      </c>
      <c r="S210" s="8" t="str">
        <f>IF(Dagbok!$F204=S$2,Dagbok!$E204," ")</f>
        <v xml:space="preserve"> </v>
      </c>
      <c r="T210" s="8" t="str">
        <f>IF(Dagbok!$G204=S$2,Dagbok!$E204," ")</f>
        <v xml:space="preserve"> </v>
      </c>
      <c r="U210" s="8" t="str">
        <f>IF(Dagbok!$F204=U$2,Dagbok!$E204," ")</f>
        <v xml:space="preserve"> </v>
      </c>
      <c r="V210" s="8" t="str">
        <f>IF(Dagbok!$G204=U$2,Dagbok!$E204," ")</f>
        <v xml:space="preserve"> </v>
      </c>
      <c r="W210" s="8" t="str">
        <f>IF(Dagbok!$F204=W$2,Dagbok!$E204," ")</f>
        <v xml:space="preserve"> </v>
      </c>
      <c r="X210" s="8" t="str">
        <f>IF(Dagbok!$G204=W$2,Dagbok!$E204," ")</f>
        <v xml:space="preserve"> </v>
      </c>
      <c r="Y210" s="8" t="str">
        <f>IF(Dagbok!$F204=Y$2,Dagbok!$E204," ")</f>
        <v xml:space="preserve"> </v>
      </c>
      <c r="Z210" s="8" t="str">
        <f>IF(Dagbok!$G204=Y$2,Dagbok!$E204," ")</f>
        <v xml:space="preserve"> </v>
      </c>
      <c r="AA210" s="8" t="str">
        <f>IF(Dagbok!$F204=AA$2,Dagbok!$E204," ")</f>
        <v xml:space="preserve"> </v>
      </c>
      <c r="AB210" s="8" t="str">
        <f>IF(Dagbok!$G204=AA$2,Dagbok!$E204," ")</f>
        <v xml:space="preserve"> </v>
      </c>
      <c r="AC210" s="8" t="str">
        <f>IF(Dagbok!$F204=AC$2,Dagbok!$E204," ")</f>
        <v xml:space="preserve"> </v>
      </c>
      <c r="AD210" s="8" t="str">
        <f>IF(Dagbok!$G204=AC$2,Dagbok!$E204," ")</f>
        <v xml:space="preserve"> </v>
      </c>
      <c r="AE210" s="8" t="str">
        <f>IF(Dagbok!$F204=AE$2,Dagbok!$E204," ")</f>
        <v xml:space="preserve"> </v>
      </c>
      <c r="AF210" s="8" t="str">
        <f>IF(Dagbok!$G204=AE$2,Dagbok!$E204," ")</f>
        <v xml:space="preserve"> </v>
      </c>
      <c r="AG210" s="8" t="str">
        <f>IF(Dagbok!$F204=AG$2,Dagbok!$E204," ")</f>
        <v xml:space="preserve"> </v>
      </c>
      <c r="AH210" s="8" t="str">
        <f>IF(Dagbok!$G204=AG$2,Dagbok!$E204," ")</f>
        <v xml:space="preserve"> </v>
      </c>
      <c r="AI210" s="8" t="str">
        <f>IF(Dagbok!$F204=AI$2,Dagbok!$E204," ")</f>
        <v xml:space="preserve"> </v>
      </c>
      <c r="AJ210" s="8" t="str">
        <f>IF(Dagbok!$G204=AI$2,Dagbok!$E204," ")</f>
        <v xml:space="preserve"> </v>
      </c>
      <c r="AK210" s="8" t="str">
        <f>IF(Dagbok!$F204=AK$2,Dagbok!$E204," ")</f>
        <v xml:space="preserve"> </v>
      </c>
      <c r="AL210" s="8" t="str">
        <f>IF(Dagbok!$G204=AK$2,Dagbok!$E204," ")</f>
        <v xml:space="preserve"> </v>
      </c>
      <c r="AM210" s="8" t="str">
        <f>IF(Dagbok!$F204=AM$2,Dagbok!$E204," ")</f>
        <v xml:space="preserve"> </v>
      </c>
      <c r="AN210" s="8" t="str">
        <f>IF(Dagbok!$G204=AM$2,Dagbok!$E204," ")</f>
        <v xml:space="preserve"> </v>
      </c>
    </row>
    <row r="211" spans="1:40" x14ac:dyDescent="0.25">
      <c r="A211" s="32">
        <f>IF(Dagbok!B205&gt;0,Dagbok!B205," ")</f>
        <v>203</v>
      </c>
      <c r="B211" s="32">
        <f>IF(Dagbok!C205&gt;0,Dagbok!C205," ")</f>
        <v>168</v>
      </c>
      <c r="C211" s="8" t="str">
        <f>IF(Dagbok!$F205=C$2,Dagbok!$E205," ")</f>
        <v xml:space="preserve"> </v>
      </c>
      <c r="D211" s="8" t="str">
        <f>IF(Dagbok!$G205=C$2,Dagbok!$E205," ")</f>
        <v xml:space="preserve"> </v>
      </c>
      <c r="E211" s="8" t="str">
        <f>IF(Dagbok!$F205=E$2,Dagbok!$E205," ")</f>
        <v xml:space="preserve"> </v>
      </c>
      <c r="F211" s="8" t="str">
        <f>IF(Dagbok!$G205=E$2,Dagbok!$E205," ")</f>
        <v xml:space="preserve"> </v>
      </c>
      <c r="G211" s="8" t="str">
        <f>IF(Dagbok!$F205=G$2,Dagbok!$E205," ")</f>
        <v xml:space="preserve"> </v>
      </c>
      <c r="H211" s="8" t="str">
        <f>IF(Dagbok!$G205=G$2,Dagbok!$E205," ")</f>
        <v xml:space="preserve"> </v>
      </c>
      <c r="I211" s="8" t="str">
        <f>IF(Dagbok!$F205=I$2,Dagbok!$E205," ")</f>
        <v xml:space="preserve"> </v>
      </c>
      <c r="J211" s="8" t="str">
        <f>IF(Dagbok!$G205=I$2,Dagbok!$E205," ")</f>
        <v xml:space="preserve"> </v>
      </c>
      <c r="K211" s="8" t="str">
        <f>IF(Dagbok!$F205=K$2,Dagbok!$E205," ")</f>
        <v xml:space="preserve"> </v>
      </c>
      <c r="L211" s="8" t="str">
        <f>IF(Dagbok!$G205=K$2,Dagbok!$E205," ")</f>
        <v xml:space="preserve"> </v>
      </c>
      <c r="M211" s="8" t="str">
        <f>IF(Dagbok!$F205=M$2,Dagbok!$E205," ")</f>
        <v xml:space="preserve"> </v>
      </c>
      <c r="N211" s="8" t="str">
        <f>IF(Dagbok!$G205=M$2,Dagbok!$E205," ")</f>
        <v xml:space="preserve"> </v>
      </c>
      <c r="O211" s="8" t="str">
        <f>IF(Dagbok!$F205=O$2,Dagbok!$E205," ")</f>
        <v xml:space="preserve"> </v>
      </c>
      <c r="P211" s="8" t="str">
        <f>IF(Dagbok!$G205=O$2,Dagbok!$E205," ")</f>
        <v xml:space="preserve"> </v>
      </c>
      <c r="Q211" s="8" t="str">
        <f>IF(Dagbok!$F205=Q$2,Dagbok!$E205," ")</f>
        <v xml:space="preserve"> </v>
      </c>
      <c r="R211" s="8" t="str">
        <f>IF(Dagbok!$G205=Q$2,Dagbok!$E205," ")</f>
        <v xml:space="preserve"> </v>
      </c>
      <c r="S211" s="8" t="str">
        <f>IF(Dagbok!$F205=S$2,Dagbok!$E205," ")</f>
        <v xml:space="preserve"> </v>
      </c>
      <c r="T211" s="8" t="str">
        <f>IF(Dagbok!$G205=S$2,Dagbok!$E205," ")</f>
        <v xml:space="preserve"> </v>
      </c>
      <c r="U211" s="8" t="str">
        <f>IF(Dagbok!$F205=U$2,Dagbok!$E205," ")</f>
        <v xml:space="preserve"> </v>
      </c>
      <c r="V211" s="8" t="str">
        <f>IF(Dagbok!$G205=U$2,Dagbok!$E205," ")</f>
        <v xml:space="preserve"> </v>
      </c>
      <c r="W211" s="8" t="str">
        <f>IF(Dagbok!$F205=W$2,Dagbok!$E205," ")</f>
        <v xml:space="preserve"> </v>
      </c>
      <c r="X211" s="8" t="str">
        <f>IF(Dagbok!$G205=W$2,Dagbok!$E205," ")</f>
        <v xml:space="preserve"> </v>
      </c>
      <c r="Y211" s="8" t="str">
        <f>IF(Dagbok!$F205=Y$2,Dagbok!$E205," ")</f>
        <v xml:space="preserve"> </v>
      </c>
      <c r="Z211" s="8" t="str">
        <f>IF(Dagbok!$G205=Y$2,Dagbok!$E205," ")</f>
        <v xml:space="preserve"> </v>
      </c>
      <c r="AA211" s="8" t="str">
        <f>IF(Dagbok!$F205=AA$2,Dagbok!$E205," ")</f>
        <v xml:space="preserve"> </v>
      </c>
      <c r="AB211" s="8" t="str">
        <f>IF(Dagbok!$G205=AA$2,Dagbok!$E205," ")</f>
        <v xml:space="preserve"> </v>
      </c>
      <c r="AC211" s="8" t="str">
        <f>IF(Dagbok!$F205=AC$2,Dagbok!$E205," ")</f>
        <v xml:space="preserve"> </v>
      </c>
      <c r="AD211" s="8" t="str">
        <f>IF(Dagbok!$G205=AC$2,Dagbok!$E205," ")</f>
        <v xml:space="preserve"> </v>
      </c>
      <c r="AE211" s="8" t="str">
        <f>IF(Dagbok!$F205=AE$2,Dagbok!$E205," ")</f>
        <v xml:space="preserve"> </v>
      </c>
      <c r="AF211" s="8" t="str">
        <f>IF(Dagbok!$G205=AE$2,Dagbok!$E205," ")</f>
        <v xml:space="preserve"> </v>
      </c>
      <c r="AG211" s="8" t="str">
        <f>IF(Dagbok!$F205=AG$2,Dagbok!$E205," ")</f>
        <v xml:space="preserve"> </v>
      </c>
      <c r="AH211" s="8" t="str">
        <f>IF(Dagbok!$G205=AG$2,Dagbok!$E205," ")</f>
        <v xml:space="preserve"> </v>
      </c>
      <c r="AI211" s="8" t="str">
        <f>IF(Dagbok!$F205=AI$2,Dagbok!$E205," ")</f>
        <v xml:space="preserve"> </v>
      </c>
      <c r="AJ211" s="8" t="str">
        <f>IF(Dagbok!$G205=AI$2,Dagbok!$E205," ")</f>
        <v xml:space="preserve"> </v>
      </c>
      <c r="AK211" s="8" t="str">
        <f>IF(Dagbok!$F205=AK$2,Dagbok!$E205," ")</f>
        <v xml:space="preserve"> </v>
      </c>
      <c r="AL211" s="8" t="str">
        <f>IF(Dagbok!$G205=AK$2,Dagbok!$E205," ")</f>
        <v xml:space="preserve"> </v>
      </c>
      <c r="AM211" s="8" t="str">
        <f>IF(Dagbok!$F205=AM$2,Dagbok!$E205," ")</f>
        <v xml:space="preserve"> </v>
      </c>
      <c r="AN211" s="8" t="str">
        <f>IF(Dagbok!$G205=AM$2,Dagbok!$E205," ")</f>
        <v xml:space="preserve"> </v>
      </c>
    </row>
    <row r="212" spans="1:40" x14ac:dyDescent="0.25">
      <c r="A212" s="32">
        <f>IF(Dagbok!B206&gt;0,Dagbok!B206," ")</f>
        <v>204</v>
      </c>
      <c r="B212" s="32">
        <f>IF(Dagbok!C206&gt;0,Dagbok!C206," ")</f>
        <v>169</v>
      </c>
      <c r="C212" s="8" t="str">
        <f>IF(Dagbok!$F206=C$2,Dagbok!$E206," ")</f>
        <v xml:space="preserve"> </v>
      </c>
      <c r="D212" s="8" t="str">
        <f>IF(Dagbok!$G206=C$2,Dagbok!$E206," ")</f>
        <v xml:space="preserve"> </v>
      </c>
      <c r="E212" s="8" t="str">
        <f>IF(Dagbok!$F206=E$2,Dagbok!$E206," ")</f>
        <v xml:space="preserve"> </v>
      </c>
      <c r="F212" s="8" t="str">
        <f>IF(Dagbok!$G206=E$2,Dagbok!$E206," ")</f>
        <v xml:space="preserve"> </v>
      </c>
      <c r="G212" s="8" t="str">
        <f>IF(Dagbok!$F206=G$2,Dagbok!$E206," ")</f>
        <v xml:space="preserve"> </v>
      </c>
      <c r="H212" s="8" t="str">
        <f>IF(Dagbok!$G206=G$2,Dagbok!$E206," ")</f>
        <v xml:space="preserve"> </v>
      </c>
      <c r="I212" s="8" t="str">
        <f>IF(Dagbok!$F206=I$2,Dagbok!$E206," ")</f>
        <v xml:space="preserve"> </v>
      </c>
      <c r="J212" s="8" t="str">
        <f>IF(Dagbok!$G206=I$2,Dagbok!$E206," ")</f>
        <v xml:space="preserve"> </v>
      </c>
      <c r="K212" s="8" t="str">
        <f>IF(Dagbok!$F206=K$2,Dagbok!$E206," ")</f>
        <v xml:space="preserve"> </v>
      </c>
      <c r="L212" s="8" t="str">
        <f>IF(Dagbok!$G206=K$2,Dagbok!$E206," ")</f>
        <v xml:space="preserve"> </v>
      </c>
      <c r="M212" s="8" t="str">
        <f>IF(Dagbok!$F206=M$2,Dagbok!$E206," ")</f>
        <v xml:space="preserve"> </v>
      </c>
      <c r="N212" s="8" t="str">
        <f>IF(Dagbok!$G206=M$2,Dagbok!$E206," ")</f>
        <v xml:space="preserve"> </v>
      </c>
      <c r="O212" s="8" t="str">
        <f>IF(Dagbok!$F206=O$2,Dagbok!$E206," ")</f>
        <v xml:space="preserve"> </v>
      </c>
      <c r="P212" s="8" t="str">
        <f>IF(Dagbok!$G206=O$2,Dagbok!$E206," ")</f>
        <v xml:space="preserve"> </v>
      </c>
      <c r="Q212" s="8" t="str">
        <f>IF(Dagbok!$F206=Q$2,Dagbok!$E206," ")</f>
        <v xml:space="preserve"> </v>
      </c>
      <c r="R212" s="8" t="str">
        <f>IF(Dagbok!$G206=Q$2,Dagbok!$E206," ")</f>
        <v xml:space="preserve"> </v>
      </c>
      <c r="S212" s="8" t="str">
        <f>IF(Dagbok!$F206=S$2,Dagbok!$E206," ")</f>
        <v xml:space="preserve"> </v>
      </c>
      <c r="T212" s="8" t="str">
        <f>IF(Dagbok!$G206=S$2,Dagbok!$E206," ")</f>
        <v xml:space="preserve"> </v>
      </c>
      <c r="U212" s="8" t="str">
        <f>IF(Dagbok!$F206=U$2,Dagbok!$E206," ")</f>
        <v xml:space="preserve"> </v>
      </c>
      <c r="V212" s="8" t="str">
        <f>IF(Dagbok!$G206=U$2,Dagbok!$E206," ")</f>
        <v xml:space="preserve"> </v>
      </c>
      <c r="W212" s="8" t="str">
        <f>IF(Dagbok!$F206=W$2,Dagbok!$E206," ")</f>
        <v xml:space="preserve"> </v>
      </c>
      <c r="X212" s="8" t="str">
        <f>IF(Dagbok!$G206=W$2,Dagbok!$E206," ")</f>
        <v xml:space="preserve"> </v>
      </c>
      <c r="Y212" s="8" t="str">
        <f>IF(Dagbok!$F206=Y$2,Dagbok!$E206," ")</f>
        <v xml:space="preserve"> </v>
      </c>
      <c r="Z212" s="8" t="str">
        <f>IF(Dagbok!$G206=Y$2,Dagbok!$E206," ")</f>
        <v xml:space="preserve"> </v>
      </c>
      <c r="AA212" s="8" t="str">
        <f>IF(Dagbok!$F206=AA$2,Dagbok!$E206," ")</f>
        <v xml:space="preserve"> </v>
      </c>
      <c r="AB212" s="8" t="str">
        <f>IF(Dagbok!$G206=AA$2,Dagbok!$E206," ")</f>
        <v xml:space="preserve"> </v>
      </c>
      <c r="AC212" s="8" t="str">
        <f>IF(Dagbok!$F206=AC$2,Dagbok!$E206," ")</f>
        <v xml:space="preserve"> </v>
      </c>
      <c r="AD212" s="8" t="str">
        <f>IF(Dagbok!$G206=AC$2,Dagbok!$E206," ")</f>
        <v xml:space="preserve"> </v>
      </c>
      <c r="AE212" s="8" t="str">
        <f>IF(Dagbok!$F206=AE$2,Dagbok!$E206," ")</f>
        <v xml:space="preserve"> </v>
      </c>
      <c r="AF212" s="8" t="str">
        <f>IF(Dagbok!$G206=AE$2,Dagbok!$E206," ")</f>
        <v xml:space="preserve"> </v>
      </c>
      <c r="AG212" s="8" t="str">
        <f>IF(Dagbok!$F206=AG$2,Dagbok!$E206," ")</f>
        <v xml:space="preserve"> </v>
      </c>
      <c r="AH212" s="8" t="str">
        <f>IF(Dagbok!$G206=AG$2,Dagbok!$E206," ")</f>
        <v xml:space="preserve"> </v>
      </c>
      <c r="AI212" s="8" t="str">
        <f>IF(Dagbok!$F206=AI$2,Dagbok!$E206," ")</f>
        <v xml:space="preserve"> </v>
      </c>
      <c r="AJ212" s="8" t="str">
        <f>IF(Dagbok!$G206=AI$2,Dagbok!$E206," ")</f>
        <v xml:space="preserve"> </v>
      </c>
      <c r="AK212" s="8" t="str">
        <f>IF(Dagbok!$F206=AK$2,Dagbok!$E206," ")</f>
        <v xml:space="preserve"> </v>
      </c>
      <c r="AL212" s="8" t="str">
        <f>IF(Dagbok!$G206=AK$2,Dagbok!$E206," ")</f>
        <v xml:space="preserve"> </v>
      </c>
      <c r="AM212" s="8" t="str">
        <f>IF(Dagbok!$F206=AM$2,Dagbok!$E206," ")</f>
        <v xml:space="preserve"> </v>
      </c>
      <c r="AN212" s="8" t="str">
        <f>IF(Dagbok!$G206=AM$2,Dagbok!$E206," ")</f>
        <v xml:space="preserve"> </v>
      </c>
    </row>
    <row r="213" spans="1:40" x14ac:dyDescent="0.25">
      <c r="A213" s="32">
        <f>IF(Dagbok!B207&gt;0,Dagbok!B207," ")</f>
        <v>205</v>
      </c>
      <c r="B213" s="32">
        <f>IF(Dagbok!C207&gt;0,Dagbok!C207," ")</f>
        <v>170</v>
      </c>
      <c r="C213" s="8" t="str">
        <f>IF(Dagbok!$F207=C$2,Dagbok!$E207," ")</f>
        <v xml:space="preserve"> </v>
      </c>
      <c r="D213" s="8" t="str">
        <f>IF(Dagbok!$G207=C$2,Dagbok!$E207," ")</f>
        <v xml:space="preserve"> </v>
      </c>
      <c r="E213" s="8" t="str">
        <f>IF(Dagbok!$F207=E$2,Dagbok!$E207," ")</f>
        <v xml:space="preserve"> </v>
      </c>
      <c r="F213" s="8" t="str">
        <f>IF(Dagbok!$G207=E$2,Dagbok!$E207," ")</f>
        <v xml:space="preserve"> </v>
      </c>
      <c r="G213" s="8" t="str">
        <f>IF(Dagbok!$F207=G$2,Dagbok!$E207," ")</f>
        <v xml:space="preserve"> </v>
      </c>
      <c r="H213" s="8" t="str">
        <f>IF(Dagbok!$G207=G$2,Dagbok!$E207," ")</f>
        <v xml:space="preserve"> </v>
      </c>
      <c r="I213" s="8" t="str">
        <f>IF(Dagbok!$F207=I$2,Dagbok!$E207," ")</f>
        <v xml:space="preserve"> </v>
      </c>
      <c r="J213" s="8" t="str">
        <f>IF(Dagbok!$G207=I$2,Dagbok!$E207," ")</f>
        <v xml:space="preserve"> </v>
      </c>
      <c r="K213" s="8" t="str">
        <f>IF(Dagbok!$F207=K$2,Dagbok!$E207," ")</f>
        <v xml:space="preserve"> </v>
      </c>
      <c r="L213" s="8" t="str">
        <f>IF(Dagbok!$G207=K$2,Dagbok!$E207," ")</f>
        <v xml:space="preserve"> </v>
      </c>
      <c r="M213" s="8" t="str">
        <f>IF(Dagbok!$F207=M$2,Dagbok!$E207," ")</f>
        <v xml:space="preserve"> </v>
      </c>
      <c r="N213" s="8" t="str">
        <f>IF(Dagbok!$G207=M$2,Dagbok!$E207," ")</f>
        <v xml:space="preserve"> </v>
      </c>
      <c r="O213" s="8" t="str">
        <f>IF(Dagbok!$F207=O$2,Dagbok!$E207," ")</f>
        <v xml:space="preserve"> </v>
      </c>
      <c r="P213" s="8" t="str">
        <f>IF(Dagbok!$G207=O$2,Dagbok!$E207," ")</f>
        <v xml:space="preserve"> </v>
      </c>
      <c r="Q213" s="8" t="str">
        <f>IF(Dagbok!$F207=Q$2,Dagbok!$E207," ")</f>
        <v xml:space="preserve"> </v>
      </c>
      <c r="R213" s="8" t="str">
        <f>IF(Dagbok!$G207=Q$2,Dagbok!$E207," ")</f>
        <v xml:space="preserve"> </v>
      </c>
      <c r="S213" s="8" t="str">
        <f>IF(Dagbok!$F207=S$2,Dagbok!$E207," ")</f>
        <v xml:space="preserve"> </v>
      </c>
      <c r="T213" s="8" t="str">
        <f>IF(Dagbok!$G207=S$2,Dagbok!$E207," ")</f>
        <v xml:space="preserve"> </v>
      </c>
      <c r="U213" s="8" t="str">
        <f>IF(Dagbok!$F207=U$2,Dagbok!$E207," ")</f>
        <v xml:space="preserve"> </v>
      </c>
      <c r="V213" s="8" t="str">
        <f>IF(Dagbok!$G207=U$2,Dagbok!$E207," ")</f>
        <v xml:space="preserve"> </v>
      </c>
      <c r="W213" s="8" t="str">
        <f>IF(Dagbok!$F207=W$2,Dagbok!$E207," ")</f>
        <v xml:space="preserve"> </v>
      </c>
      <c r="X213" s="8" t="str">
        <f>IF(Dagbok!$G207=W$2,Dagbok!$E207," ")</f>
        <v xml:space="preserve"> </v>
      </c>
      <c r="Y213" s="8" t="str">
        <f>IF(Dagbok!$F207=Y$2,Dagbok!$E207," ")</f>
        <v xml:space="preserve"> </v>
      </c>
      <c r="Z213" s="8" t="str">
        <f>IF(Dagbok!$G207=Y$2,Dagbok!$E207," ")</f>
        <v xml:space="preserve"> </v>
      </c>
      <c r="AA213" s="8" t="str">
        <f>IF(Dagbok!$F207=AA$2,Dagbok!$E207," ")</f>
        <v xml:space="preserve"> </v>
      </c>
      <c r="AB213" s="8" t="str">
        <f>IF(Dagbok!$G207=AA$2,Dagbok!$E207," ")</f>
        <v xml:space="preserve"> </v>
      </c>
      <c r="AC213" s="8" t="str">
        <f>IF(Dagbok!$F207=AC$2,Dagbok!$E207," ")</f>
        <v xml:space="preserve"> </v>
      </c>
      <c r="AD213" s="8" t="str">
        <f>IF(Dagbok!$G207=AC$2,Dagbok!$E207," ")</f>
        <v xml:space="preserve"> </v>
      </c>
      <c r="AE213" s="8" t="str">
        <f>IF(Dagbok!$F207=AE$2,Dagbok!$E207," ")</f>
        <v xml:space="preserve"> </v>
      </c>
      <c r="AF213" s="8" t="str">
        <f>IF(Dagbok!$G207=AE$2,Dagbok!$E207," ")</f>
        <v xml:space="preserve"> </v>
      </c>
      <c r="AG213" s="8" t="str">
        <f>IF(Dagbok!$F207=AG$2,Dagbok!$E207," ")</f>
        <v xml:space="preserve"> </v>
      </c>
      <c r="AH213" s="8" t="str">
        <f>IF(Dagbok!$G207=AG$2,Dagbok!$E207," ")</f>
        <v xml:space="preserve"> </v>
      </c>
      <c r="AI213" s="8" t="str">
        <f>IF(Dagbok!$F207=AI$2,Dagbok!$E207," ")</f>
        <v xml:space="preserve"> </v>
      </c>
      <c r="AJ213" s="8" t="str">
        <f>IF(Dagbok!$G207=AI$2,Dagbok!$E207," ")</f>
        <v xml:space="preserve"> </v>
      </c>
      <c r="AK213" s="8" t="str">
        <f>IF(Dagbok!$F207=AK$2,Dagbok!$E207," ")</f>
        <v xml:space="preserve"> </v>
      </c>
      <c r="AL213" s="8" t="str">
        <f>IF(Dagbok!$G207=AK$2,Dagbok!$E207," ")</f>
        <v xml:space="preserve"> </v>
      </c>
      <c r="AM213" s="8" t="str">
        <f>IF(Dagbok!$F207=AM$2,Dagbok!$E207," ")</f>
        <v xml:space="preserve"> </v>
      </c>
      <c r="AN213" s="8" t="str">
        <f>IF(Dagbok!$G207=AM$2,Dagbok!$E207," ")</f>
        <v xml:space="preserve"> </v>
      </c>
    </row>
    <row r="214" spans="1:40" x14ac:dyDescent="0.25">
      <c r="A214" s="32">
        <f>IF(Dagbok!B208&gt;0,Dagbok!B208," ")</f>
        <v>206</v>
      </c>
      <c r="B214" s="32">
        <f>IF(Dagbok!C208&gt;0,Dagbok!C208," ")</f>
        <v>171</v>
      </c>
      <c r="C214" s="8" t="str">
        <f>IF(Dagbok!$F208=C$2,Dagbok!$E208," ")</f>
        <v xml:space="preserve"> </v>
      </c>
      <c r="D214" s="8" t="str">
        <f>IF(Dagbok!$G208=C$2,Dagbok!$E208," ")</f>
        <v xml:space="preserve"> </v>
      </c>
      <c r="E214" s="8" t="str">
        <f>IF(Dagbok!$F208=E$2,Dagbok!$E208," ")</f>
        <v xml:space="preserve"> </v>
      </c>
      <c r="F214" s="8" t="str">
        <f>IF(Dagbok!$G208=E$2,Dagbok!$E208," ")</f>
        <v xml:space="preserve"> </v>
      </c>
      <c r="G214" s="8" t="str">
        <f>IF(Dagbok!$F208=G$2,Dagbok!$E208," ")</f>
        <v xml:space="preserve"> </v>
      </c>
      <c r="H214" s="8" t="str">
        <f>IF(Dagbok!$G208=G$2,Dagbok!$E208," ")</f>
        <v xml:space="preserve"> </v>
      </c>
      <c r="I214" s="8" t="str">
        <f>IF(Dagbok!$F208=I$2,Dagbok!$E208," ")</f>
        <v xml:space="preserve"> </v>
      </c>
      <c r="J214" s="8" t="str">
        <f>IF(Dagbok!$G208=I$2,Dagbok!$E208," ")</f>
        <v xml:space="preserve"> </v>
      </c>
      <c r="K214" s="8" t="str">
        <f>IF(Dagbok!$F208=K$2,Dagbok!$E208," ")</f>
        <v xml:space="preserve"> </v>
      </c>
      <c r="L214" s="8" t="str">
        <f>IF(Dagbok!$G208=K$2,Dagbok!$E208," ")</f>
        <v xml:space="preserve"> </v>
      </c>
      <c r="M214" s="8" t="str">
        <f>IF(Dagbok!$F208=M$2,Dagbok!$E208," ")</f>
        <v xml:space="preserve"> </v>
      </c>
      <c r="N214" s="8" t="str">
        <f>IF(Dagbok!$G208=M$2,Dagbok!$E208," ")</f>
        <v xml:space="preserve"> </v>
      </c>
      <c r="O214" s="8" t="str">
        <f>IF(Dagbok!$F208=O$2,Dagbok!$E208," ")</f>
        <v xml:space="preserve"> </v>
      </c>
      <c r="P214" s="8" t="str">
        <f>IF(Dagbok!$G208=O$2,Dagbok!$E208," ")</f>
        <v xml:space="preserve"> </v>
      </c>
      <c r="Q214" s="8" t="str">
        <f>IF(Dagbok!$F208=Q$2,Dagbok!$E208," ")</f>
        <v xml:space="preserve"> </v>
      </c>
      <c r="R214" s="8" t="str">
        <f>IF(Dagbok!$G208=Q$2,Dagbok!$E208," ")</f>
        <v xml:space="preserve"> </v>
      </c>
      <c r="S214" s="8" t="str">
        <f>IF(Dagbok!$F208=S$2,Dagbok!$E208," ")</f>
        <v xml:space="preserve"> </v>
      </c>
      <c r="T214" s="8" t="str">
        <f>IF(Dagbok!$G208=S$2,Dagbok!$E208," ")</f>
        <v xml:space="preserve"> </v>
      </c>
      <c r="U214" s="8" t="str">
        <f>IF(Dagbok!$F208=U$2,Dagbok!$E208," ")</f>
        <v xml:space="preserve"> </v>
      </c>
      <c r="V214" s="8" t="str">
        <f>IF(Dagbok!$G208=U$2,Dagbok!$E208," ")</f>
        <v xml:space="preserve"> </v>
      </c>
      <c r="W214" s="8" t="str">
        <f>IF(Dagbok!$F208=W$2,Dagbok!$E208," ")</f>
        <v xml:space="preserve"> </v>
      </c>
      <c r="X214" s="8" t="str">
        <f>IF(Dagbok!$G208=W$2,Dagbok!$E208," ")</f>
        <v xml:space="preserve"> </v>
      </c>
      <c r="Y214" s="8" t="str">
        <f>IF(Dagbok!$F208=Y$2,Dagbok!$E208," ")</f>
        <v xml:space="preserve"> </v>
      </c>
      <c r="Z214" s="8" t="str">
        <f>IF(Dagbok!$G208=Y$2,Dagbok!$E208," ")</f>
        <v xml:space="preserve"> </v>
      </c>
      <c r="AA214" s="8" t="str">
        <f>IF(Dagbok!$F208=AA$2,Dagbok!$E208," ")</f>
        <v xml:space="preserve"> </v>
      </c>
      <c r="AB214" s="8" t="str">
        <f>IF(Dagbok!$G208=AA$2,Dagbok!$E208," ")</f>
        <v xml:space="preserve"> </v>
      </c>
      <c r="AC214" s="8" t="str">
        <f>IF(Dagbok!$F208=AC$2,Dagbok!$E208," ")</f>
        <v xml:space="preserve"> </v>
      </c>
      <c r="AD214" s="8" t="str">
        <f>IF(Dagbok!$G208=AC$2,Dagbok!$E208," ")</f>
        <v xml:space="preserve"> </v>
      </c>
      <c r="AE214" s="8" t="str">
        <f>IF(Dagbok!$F208=AE$2,Dagbok!$E208," ")</f>
        <v xml:space="preserve"> </v>
      </c>
      <c r="AF214" s="8" t="str">
        <f>IF(Dagbok!$G208=AE$2,Dagbok!$E208," ")</f>
        <v xml:space="preserve"> </v>
      </c>
      <c r="AG214" s="8" t="str">
        <f>IF(Dagbok!$F208=AG$2,Dagbok!$E208," ")</f>
        <v xml:space="preserve"> </v>
      </c>
      <c r="AH214" s="8" t="str">
        <f>IF(Dagbok!$G208=AG$2,Dagbok!$E208," ")</f>
        <v xml:space="preserve"> </v>
      </c>
      <c r="AI214" s="8" t="str">
        <f>IF(Dagbok!$F208=AI$2,Dagbok!$E208," ")</f>
        <v xml:space="preserve"> </v>
      </c>
      <c r="AJ214" s="8" t="str">
        <f>IF(Dagbok!$G208=AI$2,Dagbok!$E208," ")</f>
        <v xml:space="preserve"> </v>
      </c>
      <c r="AK214" s="8" t="str">
        <f>IF(Dagbok!$F208=AK$2,Dagbok!$E208," ")</f>
        <v xml:space="preserve"> </v>
      </c>
      <c r="AL214" s="8" t="str">
        <f>IF(Dagbok!$G208=AK$2,Dagbok!$E208," ")</f>
        <v xml:space="preserve"> </v>
      </c>
      <c r="AM214" s="8" t="str">
        <f>IF(Dagbok!$F208=AM$2,Dagbok!$E208," ")</f>
        <v xml:space="preserve"> </v>
      </c>
      <c r="AN214" s="8" t="str">
        <f>IF(Dagbok!$G208=AM$2,Dagbok!$E208," ")</f>
        <v xml:space="preserve"> </v>
      </c>
    </row>
    <row r="215" spans="1:40" x14ac:dyDescent="0.25">
      <c r="A215" s="32">
        <f>IF(Dagbok!B209&gt;0,Dagbok!B209," ")</f>
        <v>207</v>
      </c>
      <c r="B215" s="32">
        <f>IF(Dagbok!C209&gt;0,Dagbok!C209," ")</f>
        <v>172</v>
      </c>
      <c r="C215" s="8" t="str">
        <f>IF(Dagbok!$F209=C$2,Dagbok!$E209," ")</f>
        <v xml:space="preserve"> </v>
      </c>
      <c r="D215" s="8" t="str">
        <f>IF(Dagbok!$G209=C$2,Dagbok!$E209," ")</f>
        <v xml:space="preserve"> </v>
      </c>
      <c r="E215" s="8" t="str">
        <f>IF(Dagbok!$F209=E$2,Dagbok!$E209," ")</f>
        <v xml:space="preserve"> </v>
      </c>
      <c r="F215" s="8" t="str">
        <f>IF(Dagbok!$G209=E$2,Dagbok!$E209," ")</f>
        <v xml:space="preserve"> </v>
      </c>
      <c r="G215" s="8" t="str">
        <f>IF(Dagbok!$F209=G$2,Dagbok!$E209," ")</f>
        <v xml:space="preserve"> </v>
      </c>
      <c r="H215" s="8" t="str">
        <f>IF(Dagbok!$G209=G$2,Dagbok!$E209," ")</f>
        <v xml:space="preserve"> </v>
      </c>
      <c r="I215" s="8" t="str">
        <f>IF(Dagbok!$F209=I$2,Dagbok!$E209," ")</f>
        <v xml:space="preserve"> </v>
      </c>
      <c r="J215" s="8" t="str">
        <f>IF(Dagbok!$G209=I$2,Dagbok!$E209," ")</f>
        <v xml:space="preserve"> </v>
      </c>
      <c r="K215" s="8" t="str">
        <f>IF(Dagbok!$F209=K$2,Dagbok!$E209," ")</f>
        <v xml:space="preserve"> </v>
      </c>
      <c r="L215" s="8" t="str">
        <f>IF(Dagbok!$G209=K$2,Dagbok!$E209," ")</f>
        <v xml:space="preserve"> </v>
      </c>
      <c r="M215" s="8" t="str">
        <f>IF(Dagbok!$F209=M$2,Dagbok!$E209," ")</f>
        <v xml:space="preserve"> </v>
      </c>
      <c r="N215" s="8" t="str">
        <f>IF(Dagbok!$G209=M$2,Dagbok!$E209," ")</f>
        <v xml:space="preserve"> </v>
      </c>
      <c r="O215" s="8" t="str">
        <f>IF(Dagbok!$F209=O$2,Dagbok!$E209," ")</f>
        <v xml:space="preserve"> </v>
      </c>
      <c r="P215" s="8" t="str">
        <f>IF(Dagbok!$G209=O$2,Dagbok!$E209," ")</f>
        <v xml:space="preserve"> </v>
      </c>
      <c r="Q215" s="8" t="str">
        <f>IF(Dagbok!$F209=Q$2,Dagbok!$E209," ")</f>
        <v xml:space="preserve"> </v>
      </c>
      <c r="R215" s="8" t="str">
        <f>IF(Dagbok!$G209=Q$2,Dagbok!$E209," ")</f>
        <v xml:space="preserve"> </v>
      </c>
      <c r="S215" s="8" t="str">
        <f>IF(Dagbok!$F209=S$2,Dagbok!$E209," ")</f>
        <v xml:space="preserve"> </v>
      </c>
      <c r="T215" s="8" t="str">
        <f>IF(Dagbok!$G209=S$2,Dagbok!$E209," ")</f>
        <v xml:space="preserve"> </v>
      </c>
      <c r="U215" s="8" t="str">
        <f>IF(Dagbok!$F209=U$2,Dagbok!$E209," ")</f>
        <v xml:space="preserve"> </v>
      </c>
      <c r="V215" s="8" t="str">
        <f>IF(Dagbok!$G209=U$2,Dagbok!$E209," ")</f>
        <v xml:space="preserve"> </v>
      </c>
      <c r="W215" s="8" t="str">
        <f>IF(Dagbok!$F209=W$2,Dagbok!$E209," ")</f>
        <v xml:space="preserve"> </v>
      </c>
      <c r="X215" s="8" t="str">
        <f>IF(Dagbok!$G209=W$2,Dagbok!$E209," ")</f>
        <v xml:space="preserve"> </v>
      </c>
      <c r="Y215" s="8" t="str">
        <f>IF(Dagbok!$F209=Y$2,Dagbok!$E209," ")</f>
        <v xml:space="preserve"> </v>
      </c>
      <c r="Z215" s="8" t="str">
        <f>IF(Dagbok!$G209=Y$2,Dagbok!$E209," ")</f>
        <v xml:space="preserve"> </v>
      </c>
      <c r="AA215" s="8" t="str">
        <f>IF(Dagbok!$F209=AA$2,Dagbok!$E209," ")</f>
        <v xml:space="preserve"> </v>
      </c>
      <c r="AB215" s="8" t="str">
        <f>IF(Dagbok!$G209=AA$2,Dagbok!$E209," ")</f>
        <v xml:space="preserve"> </v>
      </c>
      <c r="AC215" s="8" t="str">
        <f>IF(Dagbok!$F209=AC$2,Dagbok!$E209," ")</f>
        <v xml:space="preserve"> </v>
      </c>
      <c r="AD215" s="8" t="str">
        <f>IF(Dagbok!$G209=AC$2,Dagbok!$E209," ")</f>
        <v xml:space="preserve"> </v>
      </c>
      <c r="AE215" s="8" t="str">
        <f>IF(Dagbok!$F209=AE$2,Dagbok!$E209," ")</f>
        <v xml:space="preserve"> </v>
      </c>
      <c r="AF215" s="8" t="str">
        <f>IF(Dagbok!$G209=AE$2,Dagbok!$E209," ")</f>
        <v xml:space="preserve"> </v>
      </c>
      <c r="AG215" s="8" t="str">
        <f>IF(Dagbok!$F209=AG$2,Dagbok!$E209," ")</f>
        <v xml:space="preserve"> </v>
      </c>
      <c r="AH215" s="8" t="str">
        <f>IF(Dagbok!$G209=AG$2,Dagbok!$E209," ")</f>
        <v xml:space="preserve"> </v>
      </c>
      <c r="AI215" s="8" t="str">
        <f>IF(Dagbok!$F209=AI$2,Dagbok!$E209," ")</f>
        <v xml:space="preserve"> </v>
      </c>
      <c r="AJ215" s="8" t="str">
        <f>IF(Dagbok!$G209=AI$2,Dagbok!$E209," ")</f>
        <v xml:space="preserve"> </v>
      </c>
      <c r="AK215" s="8" t="str">
        <f>IF(Dagbok!$F209=AK$2,Dagbok!$E209," ")</f>
        <v xml:space="preserve"> </v>
      </c>
      <c r="AL215" s="8" t="str">
        <f>IF(Dagbok!$G209=AK$2,Dagbok!$E209," ")</f>
        <v xml:space="preserve"> </v>
      </c>
      <c r="AM215" s="8" t="str">
        <f>IF(Dagbok!$F209=AM$2,Dagbok!$E209," ")</f>
        <v xml:space="preserve"> </v>
      </c>
      <c r="AN215" s="8" t="str">
        <f>IF(Dagbok!$G209=AM$2,Dagbok!$E209," ")</f>
        <v xml:space="preserve"> </v>
      </c>
    </row>
    <row r="216" spans="1:40" x14ac:dyDescent="0.25">
      <c r="A216" s="32">
        <f>IF(Dagbok!B210&gt;0,Dagbok!B210," ")</f>
        <v>208</v>
      </c>
      <c r="B216" s="32">
        <f>IF(Dagbok!C210&gt;0,Dagbok!C210," ")</f>
        <v>173</v>
      </c>
      <c r="C216" s="8" t="str">
        <f>IF(Dagbok!$F210=C$2,Dagbok!$E210," ")</f>
        <v xml:space="preserve"> </v>
      </c>
      <c r="D216" s="8" t="str">
        <f>IF(Dagbok!$G210=C$2,Dagbok!$E210," ")</f>
        <v xml:space="preserve"> </v>
      </c>
      <c r="E216" s="8" t="str">
        <f>IF(Dagbok!$F210=E$2,Dagbok!$E210," ")</f>
        <v xml:space="preserve"> </v>
      </c>
      <c r="F216" s="8" t="str">
        <f>IF(Dagbok!$G210=E$2,Dagbok!$E210," ")</f>
        <v xml:space="preserve"> </v>
      </c>
      <c r="G216" s="8" t="str">
        <f>IF(Dagbok!$F210=G$2,Dagbok!$E210," ")</f>
        <v xml:space="preserve"> </v>
      </c>
      <c r="H216" s="8" t="str">
        <f>IF(Dagbok!$G210=G$2,Dagbok!$E210," ")</f>
        <v xml:space="preserve"> </v>
      </c>
      <c r="I216" s="8" t="str">
        <f>IF(Dagbok!$F210=I$2,Dagbok!$E210," ")</f>
        <v xml:space="preserve"> </v>
      </c>
      <c r="J216" s="8" t="str">
        <f>IF(Dagbok!$G210=I$2,Dagbok!$E210," ")</f>
        <v xml:space="preserve"> </v>
      </c>
      <c r="K216" s="8" t="str">
        <f>IF(Dagbok!$F210=K$2,Dagbok!$E210," ")</f>
        <v xml:space="preserve"> </v>
      </c>
      <c r="L216" s="8" t="str">
        <f>IF(Dagbok!$G210=K$2,Dagbok!$E210," ")</f>
        <v xml:space="preserve"> </v>
      </c>
      <c r="M216" s="8" t="str">
        <f>IF(Dagbok!$F210=M$2,Dagbok!$E210," ")</f>
        <v xml:space="preserve"> </v>
      </c>
      <c r="N216" s="8" t="str">
        <f>IF(Dagbok!$G210=M$2,Dagbok!$E210," ")</f>
        <v xml:space="preserve"> </v>
      </c>
      <c r="O216" s="8" t="str">
        <f>IF(Dagbok!$F210=O$2,Dagbok!$E210," ")</f>
        <v xml:space="preserve"> </v>
      </c>
      <c r="P216" s="8" t="str">
        <f>IF(Dagbok!$G210=O$2,Dagbok!$E210," ")</f>
        <v xml:space="preserve"> </v>
      </c>
      <c r="Q216" s="8" t="str">
        <f>IF(Dagbok!$F210=Q$2,Dagbok!$E210," ")</f>
        <v xml:space="preserve"> </v>
      </c>
      <c r="R216" s="8" t="str">
        <f>IF(Dagbok!$G210=Q$2,Dagbok!$E210," ")</f>
        <v xml:space="preserve"> </v>
      </c>
      <c r="S216" s="8" t="str">
        <f>IF(Dagbok!$F210=S$2,Dagbok!$E210," ")</f>
        <v xml:space="preserve"> </v>
      </c>
      <c r="T216" s="8" t="str">
        <f>IF(Dagbok!$G210=S$2,Dagbok!$E210," ")</f>
        <v xml:space="preserve"> </v>
      </c>
      <c r="U216" s="8" t="str">
        <f>IF(Dagbok!$F210=U$2,Dagbok!$E210," ")</f>
        <v xml:space="preserve"> </v>
      </c>
      <c r="V216" s="8" t="str">
        <f>IF(Dagbok!$G210=U$2,Dagbok!$E210," ")</f>
        <v xml:space="preserve"> </v>
      </c>
      <c r="W216" s="8" t="str">
        <f>IF(Dagbok!$F210=W$2,Dagbok!$E210," ")</f>
        <v xml:space="preserve"> </v>
      </c>
      <c r="X216" s="8" t="str">
        <f>IF(Dagbok!$G210=W$2,Dagbok!$E210," ")</f>
        <v xml:space="preserve"> </v>
      </c>
      <c r="Y216" s="8" t="str">
        <f>IF(Dagbok!$F210=Y$2,Dagbok!$E210," ")</f>
        <v xml:space="preserve"> </v>
      </c>
      <c r="Z216" s="8" t="str">
        <f>IF(Dagbok!$G210=Y$2,Dagbok!$E210," ")</f>
        <v xml:space="preserve"> </v>
      </c>
      <c r="AA216" s="8" t="str">
        <f>IF(Dagbok!$F210=AA$2,Dagbok!$E210," ")</f>
        <v xml:space="preserve"> </v>
      </c>
      <c r="AB216" s="8" t="str">
        <f>IF(Dagbok!$G210=AA$2,Dagbok!$E210," ")</f>
        <v xml:space="preserve"> </v>
      </c>
      <c r="AC216" s="8" t="str">
        <f>IF(Dagbok!$F210=AC$2,Dagbok!$E210," ")</f>
        <v xml:space="preserve"> </v>
      </c>
      <c r="AD216" s="8" t="str">
        <f>IF(Dagbok!$G210=AC$2,Dagbok!$E210," ")</f>
        <v xml:space="preserve"> </v>
      </c>
      <c r="AE216" s="8" t="str">
        <f>IF(Dagbok!$F210=AE$2,Dagbok!$E210," ")</f>
        <v xml:space="preserve"> </v>
      </c>
      <c r="AF216" s="8" t="str">
        <f>IF(Dagbok!$G210=AE$2,Dagbok!$E210," ")</f>
        <v xml:space="preserve"> </v>
      </c>
      <c r="AG216" s="8" t="str">
        <f>IF(Dagbok!$F210=AG$2,Dagbok!$E210," ")</f>
        <v xml:space="preserve"> </v>
      </c>
      <c r="AH216" s="8" t="str">
        <f>IF(Dagbok!$G210=AG$2,Dagbok!$E210," ")</f>
        <v xml:space="preserve"> </v>
      </c>
      <c r="AI216" s="8" t="str">
        <f>IF(Dagbok!$F210=AI$2,Dagbok!$E210," ")</f>
        <v xml:space="preserve"> </v>
      </c>
      <c r="AJ216" s="8" t="str">
        <f>IF(Dagbok!$G210=AI$2,Dagbok!$E210," ")</f>
        <v xml:space="preserve"> </v>
      </c>
      <c r="AK216" s="8" t="str">
        <f>IF(Dagbok!$F210=AK$2,Dagbok!$E210," ")</f>
        <v xml:space="preserve"> </v>
      </c>
      <c r="AL216" s="8" t="str">
        <f>IF(Dagbok!$G210=AK$2,Dagbok!$E210," ")</f>
        <v xml:space="preserve"> </v>
      </c>
      <c r="AM216" s="8" t="str">
        <f>IF(Dagbok!$F210=AM$2,Dagbok!$E210," ")</f>
        <v xml:space="preserve"> </v>
      </c>
      <c r="AN216" s="8" t="str">
        <f>IF(Dagbok!$G210=AM$2,Dagbok!$E210," ")</f>
        <v xml:space="preserve"> </v>
      </c>
    </row>
    <row r="217" spans="1:40" x14ac:dyDescent="0.25">
      <c r="A217" s="32">
        <f>IF(Dagbok!B211&gt;0,Dagbok!B211," ")</f>
        <v>209</v>
      </c>
      <c r="B217" s="32">
        <f>IF(Dagbok!C211&gt;0,Dagbok!C211," ")</f>
        <v>174</v>
      </c>
      <c r="C217" s="8" t="str">
        <f>IF(Dagbok!$F211=C$2,Dagbok!$E211," ")</f>
        <v xml:space="preserve"> </v>
      </c>
      <c r="D217" s="8" t="str">
        <f>IF(Dagbok!$G211=C$2,Dagbok!$E211," ")</f>
        <v xml:space="preserve"> </v>
      </c>
      <c r="E217" s="8" t="str">
        <f>IF(Dagbok!$F211=E$2,Dagbok!$E211," ")</f>
        <v xml:space="preserve"> </v>
      </c>
      <c r="F217" s="8" t="str">
        <f>IF(Dagbok!$G211=E$2,Dagbok!$E211," ")</f>
        <v xml:space="preserve"> </v>
      </c>
      <c r="G217" s="8" t="str">
        <f>IF(Dagbok!$F211=G$2,Dagbok!$E211," ")</f>
        <v xml:space="preserve"> </v>
      </c>
      <c r="H217" s="8" t="str">
        <f>IF(Dagbok!$G211=G$2,Dagbok!$E211," ")</f>
        <v xml:space="preserve"> </v>
      </c>
      <c r="I217" s="8" t="str">
        <f>IF(Dagbok!$F211=I$2,Dagbok!$E211," ")</f>
        <v xml:space="preserve"> </v>
      </c>
      <c r="J217" s="8" t="str">
        <f>IF(Dagbok!$G211=I$2,Dagbok!$E211," ")</f>
        <v xml:space="preserve"> </v>
      </c>
      <c r="K217" s="8" t="str">
        <f>IF(Dagbok!$F211=K$2,Dagbok!$E211," ")</f>
        <v xml:space="preserve"> </v>
      </c>
      <c r="L217" s="8" t="str">
        <f>IF(Dagbok!$G211=K$2,Dagbok!$E211," ")</f>
        <v xml:space="preserve"> </v>
      </c>
      <c r="M217" s="8" t="str">
        <f>IF(Dagbok!$F211=M$2,Dagbok!$E211," ")</f>
        <v xml:space="preserve"> </v>
      </c>
      <c r="N217" s="8" t="str">
        <f>IF(Dagbok!$G211=M$2,Dagbok!$E211," ")</f>
        <v xml:space="preserve"> </v>
      </c>
      <c r="O217" s="8" t="str">
        <f>IF(Dagbok!$F211=O$2,Dagbok!$E211," ")</f>
        <v xml:space="preserve"> </v>
      </c>
      <c r="P217" s="8" t="str">
        <f>IF(Dagbok!$G211=O$2,Dagbok!$E211," ")</f>
        <v xml:space="preserve"> </v>
      </c>
      <c r="Q217" s="8" t="str">
        <f>IF(Dagbok!$F211=Q$2,Dagbok!$E211," ")</f>
        <v xml:space="preserve"> </v>
      </c>
      <c r="R217" s="8" t="str">
        <f>IF(Dagbok!$G211=Q$2,Dagbok!$E211," ")</f>
        <v xml:space="preserve"> </v>
      </c>
      <c r="S217" s="8" t="str">
        <f>IF(Dagbok!$F211=S$2,Dagbok!$E211," ")</f>
        <v xml:space="preserve"> </v>
      </c>
      <c r="T217" s="8" t="str">
        <f>IF(Dagbok!$G211=S$2,Dagbok!$E211," ")</f>
        <v xml:space="preserve"> </v>
      </c>
      <c r="U217" s="8" t="str">
        <f>IF(Dagbok!$F211=U$2,Dagbok!$E211," ")</f>
        <v xml:space="preserve"> </v>
      </c>
      <c r="V217" s="8" t="str">
        <f>IF(Dagbok!$G211=U$2,Dagbok!$E211," ")</f>
        <v xml:space="preserve"> </v>
      </c>
      <c r="W217" s="8" t="str">
        <f>IF(Dagbok!$F211=W$2,Dagbok!$E211," ")</f>
        <v xml:space="preserve"> </v>
      </c>
      <c r="X217" s="8" t="str">
        <f>IF(Dagbok!$G211=W$2,Dagbok!$E211," ")</f>
        <v xml:space="preserve"> </v>
      </c>
      <c r="Y217" s="8" t="str">
        <f>IF(Dagbok!$F211=Y$2,Dagbok!$E211," ")</f>
        <v xml:space="preserve"> </v>
      </c>
      <c r="Z217" s="8" t="str">
        <f>IF(Dagbok!$G211=Y$2,Dagbok!$E211," ")</f>
        <v xml:space="preserve"> </v>
      </c>
      <c r="AA217" s="8" t="str">
        <f>IF(Dagbok!$F211=AA$2,Dagbok!$E211," ")</f>
        <v xml:space="preserve"> </v>
      </c>
      <c r="AB217" s="8" t="str">
        <f>IF(Dagbok!$G211=AA$2,Dagbok!$E211," ")</f>
        <v xml:space="preserve"> </v>
      </c>
      <c r="AC217" s="8" t="str">
        <f>IF(Dagbok!$F211=AC$2,Dagbok!$E211," ")</f>
        <v xml:space="preserve"> </v>
      </c>
      <c r="AD217" s="8" t="str">
        <f>IF(Dagbok!$G211=AC$2,Dagbok!$E211," ")</f>
        <v xml:space="preserve"> </v>
      </c>
      <c r="AE217" s="8" t="str">
        <f>IF(Dagbok!$F211=AE$2,Dagbok!$E211," ")</f>
        <v xml:space="preserve"> </v>
      </c>
      <c r="AF217" s="8" t="str">
        <f>IF(Dagbok!$G211=AE$2,Dagbok!$E211," ")</f>
        <v xml:space="preserve"> </v>
      </c>
      <c r="AG217" s="8" t="str">
        <f>IF(Dagbok!$F211=AG$2,Dagbok!$E211," ")</f>
        <v xml:space="preserve"> </v>
      </c>
      <c r="AH217" s="8" t="str">
        <f>IF(Dagbok!$G211=AG$2,Dagbok!$E211," ")</f>
        <v xml:space="preserve"> </v>
      </c>
      <c r="AI217" s="8" t="str">
        <f>IF(Dagbok!$F211=AI$2,Dagbok!$E211," ")</f>
        <v xml:space="preserve"> </v>
      </c>
      <c r="AJ217" s="8" t="str">
        <f>IF(Dagbok!$G211=AI$2,Dagbok!$E211," ")</f>
        <v xml:space="preserve"> </v>
      </c>
      <c r="AK217" s="8" t="str">
        <f>IF(Dagbok!$F211=AK$2,Dagbok!$E211," ")</f>
        <v xml:space="preserve"> </v>
      </c>
      <c r="AL217" s="8" t="str">
        <f>IF(Dagbok!$G211=AK$2,Dagbok!$E211," ")</f>
        <v xml:space="preserve"> </v>
      </c>
      <c r="AM217" s="8" t="str">
        <f>IF(Dagbok!$F211=AM$2,Dagbok!$E211," ")</f>
        <v xml:space="preserve"> </v>
      </c>
      <c r="AN217" s="8" t="str">
        <f>IF(Dagbok!$G211=AM$2,Dagbok!$E211," ")</f>
        <v xml:space="preserve"> </v>
      </c>
    </row>
    <row r="218" spans="1:40" x14ac:dyDescent="0.25">
      <c r="A218" s="32">
        <f>IF(Dagbok!B212&gt;0,Dagbok!B212," ")</f>
        <v>210</v>
      </c>
      <c r="B218" s="32">
        <f>IF(Dagbok!C212&gt;0,Dagbok!C212," ")</f>
        <v>175</v>
      </c>
      <c r="C218" s="8" t="str">
        <f>IF(Dagbok!$F212=C$2,Dagbok!$E212," ")</f>
        <v xml:space="preserve"> </v>
      </c>
      <c r="D218" s="8" t="str">
        <f>IF(Dagbok!$G212=C$2,Dagbok!$E212," ")</f>
        <v xml:space="preserve"> </v>
      </c>
      <c r="E218" s="8" t="str">
        <f>IF(Dagbok!$F212=E$2,Dagbok!$E212," ")</f>
        <v xml:space="preserve"> </v>
      </c>
      <c r="F218" s="8" t="str">
        <f>IF(Dagbok!$G212=E$2,Dagbok!$E212," ")</f>
        <v xml:space="preserve"> </v>
      </c>
      <c r="G218" s="8" t="str">
        <f>IF(Dagbok!$F212=G$2,Dagbok!$E212," ")</f>
        <v xml:space="preserve"> </v>
      </c>
      <c r="H218" s="8" t="str">
        <f>IF(Dagbok!$G212=G$2,Dagbok!$E212," ")</f>
        <v xml:space="preserve"> </v>
      </c>
      <c r="I218" s="8" t="str">
        <f>IF(Dagbok!$F212=I$2,Dagbok!$E212," ")</f>
        <v xml:space="preserve"> </v>
      </c>
      <c r="J218" s="8" t="str">
        <f>IF(Dagbok!$G212=I$2,Dagbok!$E212," ")</f>
        <v xml:space="preserve"> </v>
      </c>
      <c r="K218" s="8" t="str">
        <f>IF(Dagbok!$F212=K$2,Dagbok!$E212," ")</f>
        <v xml:space="preserve"> </v>
      </c>
      <c r="L218" s="8" t="str">
        <f>IF(Dagbok!$G212=K$2,Dagbok!$E212," ")</f>
        <v xml:space="preserve"> </v>
      </c>
      <c r="M218" s="8" t="str">
        <f>IF(Dagbok!$F212=M$2,Dagbok!$E212," ")</f>
        <v xml:space="preserve"> </v>
      </c>
      <c r="N218" s="8" t="str">
        <f>IF(Dagbok!$G212=M$2,Dagbok!$E212," ")</f>
        <v xml:space="preserve"> </v>
      </c>
      <c r="O218" s="8" t="str">
        <f>IF(Dagbok!$F212=O$2,Dagbok!$E212," ")</f>
        <v xml:space="preserve"> </v>
      </c>
      <c r="P218" s="8" t="str">
        <f>IF(Dagbok!$G212=O$2,Dagbok!$E212," ")</f>
        <v xml:space="preserve"> </v>
      </c>
      <c r="Q218" s="8" t="str">
        <f>IF(Dagbok!$F212=Q$2,Dagbok!$E212," ")</f>
        <v xml:space="preserve"> </v>
      </c>
      <c r="R218" s="8" t="str">
        <f>IF(Dagbok!$G212=Q$2,Dagbok!$E212," ")</f>
        <v xml:space="preserve"> </v>
      </c>
      <c r="S218" s="8" t="str">
        <f>IF(Dagbok!$F212=S$2,Dagbok!$E212," ")</f>
        <v xml:space="preserve"> </v>
      </c>
      <c r="T218" s="8" t="str">
        <f>IF(Dagbok!$G212=S$2,Dagbok!$E212," ")</f>
        <v xml:space="preserve"> </v>
      </c>
      <c r="U218" s="8" t="str">
        <f>IF(Dagbok!$F212=U$2,Dagbok!$E212," ")</f>
        <v xml:space="preserve"> </v>
      </c>
      <c r="V218" s="8" t="str">
        <f>IF(Dagbok!$G212=U$2,Dagbok!$E212," ")</f>
        <v xml:space="preserve"> </v>
      </c>
      <c r="W218" s="8" t="str">
        <f>IF(Dagbok!$F212=W$2,Dagbok!$E212," ")</f>
        <v xml:space="preserve"> </v>
      </c>
      <c r="X218" s="8" t="str">
        <f>IF(Dagbok!$G212=W$2,Dagbok!$E212," ")</f>
        <v xml:space="preserve"> </v>
      </c>
      <c r="Y218" s="8" t="str">
        <f>IF(Dagbok!$F212=Y$2,Dagbok!$E212," ")</f>
        <v xml:space="preserve"> </v>
      </c>
      <c r="Z218" s="8" t="str">
        <f>IF(Dagbok!$G212=Y$2,Dagbok!$E212," ")</f>
        <v xml:space="preserve"> </v>
      </c>
      <c r="AA218" s="8" t="str">
        <f>IF(Dagbok!$F212=AA$2,Dagbok!$E212," ")</f>
        <v xml:space="preserve"> </v>
      </c>
      <c r="AB218" s="8" t="str">
        <f>IF(Dagbok!$G212=AA$2,Dagbok!$E212," ")</f>
        <v xml:space="preserve"> </v>
      </c>
      <c r="AC218" s="8" t="str">
        <f>IF(Dagbok!$F212=AC$2,Dagbok!$E212," ")</f>
        <v xml:space="preserve"> </v>
      </c>
      <c r="AD218" s="8" t="str">
        <f>IF(Dagbok!$G212=AC$2,Dagbok!$E212," ")</f>
        <v xml:space="preserve"> </v>
      </c>
      <c r="AE218" s="8" t="str">
        <f>IF(Dagbok!$F212=AE$2,Dagbok!$E212," ")</f>
        <v xml:space="preserve"> </v>
      </c>
      <c r="AF218" s="8" t="str">
        <f>IF(Dagbok!$G212=AE$2,Dagbok!$E212," ")</f>
        <v xml:space="preserve"> </v>
      </c>
      <c r="AG218" s="8" t="str">
        <f>IF(Dagbok!$F212=AG$2,Dagbok!$E212," ")</f>
        <v xml:space="preserve"> </v>
      </c>
      <c r="AH218" s="8" t="str">
        <f>IF(Dagbok!$G212=AG$2,Dagbok!$E212," ")</f>
        <v xml:space="preserve"> </v>
      </c>
      <c r="AI218" s="8" t="str">
        <f>IF(Dagbok!$F212=AI$2,Dagbok!$E212," ")</f>
        <v xml:space="preserve"> </v>
      </c>
      <c r="AJ218" s="8" t="str">
        <f>IF(Dagbok!$G212=AI$2,Dagbok!$E212," ")</f>
        <v xml:space="preserve"> </v>
      </c>
      <c r="AK218" s="8" t="str">
        <f>IF(Dagbok!$F212=AK$2,Dagbok!$E212," ")</f>
        <v xml:space="preserve"> </v>
      </c>
      <c r="AL218" s="8" t="str">
        <f>IF(Dagbok!$G212=AK$2,Dagbok!$E212," ")</f>
        <v xml:space="preserve"> </v>
      </c>
      <c r="AM218" s="8" t="str">
        <f>IF(Dagbok!$F212=AM$2,Dagbok!$E212," ")</f>
        <v xml:space="preserve"> </v>
      </c>
      <c r="AN218" s="8" t="str">
        <f>IF(Dagbok!$G212=AM$2,Dagbok!$E212," ")</f>
        <v xml:space="preserve"> </v>
      </c>
    </row>
    <row r="219" spans="1:40" x14ac:dyDescent="0.25">
      <c r="A219" s="32">
        <f>IF(Dagbok!B213&gt;0,Dagbok!B213," ")</f>
        <v>211</v>
      </c>
      <c r="B219" s="32">
        <f>IF(Dagbok!C213&gt;0,Dagbok!C213," ")</f>
        <v>175</v>
      </c>
      <c r="C219" s="8" t="str">
        <f>IF(Dagbok!$F213=C$2,Dagbok!$E213," ")</f>
        <v xml:space="preserve"> </v>
      </c>
      <c r="D219" s="8" t="str">
        <f>IF(Dagbok!$G213=C$2,Dagbok!$E213," ")</f>
        <v xml:space="preserve"> </v>
      </c>
      <c r="E219" s="8" t="str">
        <f>IF(Dagbok!$F213=E$2,Dagbok!$E213," ")</f>
        <v xml:space="preserve"> </v>
      </c>
      <c r="F219" s="8" t="str">
        <f>IF(Dagbok!$G213=E$2,Dagbok!$E213," ")</f>
        <v xml:space="preserve"> </v>
      </c>
      <c r="G219" s="8" t="str">
        <f>IF(Dagbok!$F213=G$2,Dagbok!$E213," ")</f>
        <v xml:space="preserve"> </v>
      </c>
      <c r="H219" s="8" t="str">
        <f>IF(Dagbok!$G213=G$2,Dagbok!$E213," ")</f>
        <v xml:space="preserve"> </v>
      </c>
      <c r="I219" s="8" t="str">
        <f>IF(Dagbok!$F213=I$2,Dagbok!$E213," ")</f>
        <v xml:space="preserve"> </v>
      </c>
      <c r="J219" s="8" t="str">
        <f>IF(Dagbok!$G213=I$2,Dagbok!$E213," ")</f>
        <v xml:space="preserve"> </v>
      </c>
      <c r="K219" s="8" t="str">
        <f>IF(Dagbok!$F213=K$2,Dagbok!$E213," ")</f>
        <v xml:space="preserve"> </v>
      </c>
      <c r="L219" s="8" t="str">
        <f>IF(Dagbok!$G213=K$2,Dagbok!$E213," ")</f>
        <v xml:space="preserve"> </v>
      </c>
      <c r="M219" s="8" t="str">
        <f>IF(Dagbok!$F213=M$2,Dagbok!$E213," ")</f>
        <v xml:space="preserve"> </v>
      </c>
      <c r="N219" s="8" t="str">
        <f>IF(Dagbok!$G213=M$2,Dagbok!$E213," ")</f>
        <v xml:space="preserve"> </v>
      </c>
      <c r="O219" s="8" t="str">
        <f>IF(Dagbok!$F213=O$2,Dagbok!$E213," ")</f>
        <v xml:space="preserve"> </v>
      </c>
      <c r="P219" s="8" t="str">
        <f>IF(Dagbok!$G213=O$2,Dagbok!$E213," ")</f>
        <v xml:space="preserve"> </v>
      </c>
      <c r="Q219" s="8" t="str">
        <f>IF(Dagbok!$F213=Q$2,Dagbok!$E213," ")</f>
        <v xml:space="preserve"> </v>
      </c>
      <c r="R219" s="8" t="str">
        <f>IF(Dagbok!$G213=Q$2,Dagbok!$E213," ")</f>
        <v xml:space="preserve"> </v>
      </c>
      <c r="S219" s="8" t="str">
        <f>IF(Dagbok!$F213=S$2,Dagbok!$E213," ")</f>
        <v xml:space="preserve"> </v>
      </c>
      <c r="T219" s="8" t="str">
        <f>IF(Dagbok!$G213=S$2,Dagbok!$E213," ")</f>
        <v xml:space="preserve"> </v>
      </c>
      <c r="U219" s="8" t="str">
        <f>IF(Dagbok!$F213=U$2,Dagbok!$E213," ")</f>
        <v xml:space="preserve"> </v>
      </c>
      <c r="V219" s="8" t="str">
        <f>IF(Dagbok!$G213=U$2,Dagbok!$E213," ")</f>
        <v xml:space="preserve"> </v>
      </c>
      <c r="W219" s="8" t="str">
        <f>IF(Dagbok!$F213=W$2,Dagbok!$E213," ")</f>
        <v xml:space="preserve"> </v>
      </c>
      <c r="X219" s="8" t="str">
        <f>IF(Dagbok!$G213=W$2,Dagbok!$E213," ")</f>
        <v xml:space="preserve"> </v>
      </c>
      <c r="Y219" s="8" t="str">
        <f>IF(Dagbok!$F213=Y$2,Dagbok!$E213," ")</f>
        <v xml:space="preserve"> </v>
      </c>
      <c r="Z219" s="8" t="str">
        <f>IF(Dagbok!$G213=Y$2,Dagbok!$E213," ")</f>
        <v xml:space="preserve"> </v>
      </c>
      <c r="AA219" s="8" t="str">
        <f>IF(Dagbok!$F213=AA$2,Dagbok!$E213," ")</f>
        <v xml:space="preserve"> </v>
      </c>
      <c r="AB219" s="8" t="str">
        <f>IF(Dagbok!$G213=AA$2,Dagbok!$E213," ")</f>
        <v xml:space="preserve"> </v>
      </c>
      <c r="AC219" s="8" t="str">
        <f>IF(Dagbok!$F213=AC$2,Dagbok!$E213," ")</f>
        <v xml:space="preserve"> </v>
      </c>
      <c r="AD219" s="8" t="str">
        <f>IF(Dagbok!$G213=AC$2,Dagbok!$E213," ")</f>
        <v xml:space="preserve"> </v>
      </c>
      <c r="AE219" s="8" t="str">
        <f>IF(Dagbok!$F213=AE$2,Dagbok!$E213," ")</f>
        <v xml:space="preserve"> </v>
      </c>
      <c r="AF219" s="8" t="str">
        <f>IF(Dagbok!$G213=AE$2,Dagbok!$E213," ")</f>
        <v xml:space="preserve"> </v>
      </c>
      <c r="AG219" s="8" t="str">
        <f>IF(Dagbok!$F213=AG$2,Dagbok!$E213," ")</f>
        <v xml:space="preserve"> </v>
      </c>
      <c r="AH219" s="8" t="str">
        <f>IF(Dagbok!$G213=AG$2,Dagbok!$E213," ")</f>
        <v xml:space="preserve"> </v>
      </c>
      <c r="AI219" s="8" t="str">
        <f>IF(Dagbok!$F213=AI$2,Dagbok!$E213," ")</f>
        <v xml:space="preserve"> </v>
      </c>
      <c r="AJ219" s="8" t="str">
        <f>IF(Dagbok!$G213=AI$2,Dagbok!$E213," ")</f>
        <v xml:space="preserve"> </v>
      </c>
      <c r="AK219" s="8" t="str">
        <f>IF(Dagbok!$F213=AK$2,Dagbok!$E213," ")</f>
        <v xml:space="preserve"> </v>
      </c>
      <c r="AL219" s="8" t="str">
        <f>IF(Dagbok!$G213=AK$2,Dagbok!$E213," ")</f>
        <v xml:space="preserve"> </v>
      </c>
      <c r="AM219" s="8" t="str">
        <f>IF(Dagbok!$F213=AM$2,Dagbok!$E213," ")</f>
        <v xml:space="preserve"> </v>
      </c>
      <c r="AN219" s="8" t="str">
        <f>IF(Dagbok!$G213=AM$2,Dagbok!$E213," ")</f>
        <v xml:space="preserve"> </v>
      </c>
    </row>
    <row r="220" spans="1:40" x14ac:dyDescent="0.25">
      <c r="A220" s="32">
        <f>IF(Dagbok!B214&gt;0,Dagbok!B214," ")</f>
        <v>212</v>
      </c>
      <c r="B220" s="32">
        <f>IF(Dagbok!C214&gt;0,Dagbok!C214," ")</f>
        <v>175</v>
      </c>
      <c r="C220" s="8" t="str">
        <f>IF(Dagbok!$F214=C$2,Dagbok!$E214," ")</f>
        <v xml:space="preserve"> </v>
      </c>
      <c r="D220" s="8" t="str">
        <f>IF(Dagbok!$G214=C$2,Dagbok!$E214," ")</f>
        <v xml:space="preserve"> </v>
      </c>
      <c r="E220" s="8" t="str">
        <f>IF(Dagbok!$F214=E$2,Dagbok!$E214," ")</f>
        <v xml:space="preserve"> </v>
      </c>
      <c r="F220" s="8" t="str">
        <f>IF(Dagbok!$G214=E$2,Dagbok!$E214," ")</f>
        <v xml:space="preserve"> </v>
      </c>
      <c r="G220" s="8" t="str">
        <f>IF(Dagbok!$F214=G$2,Dagbok!$E214," ")</f>
        <v xml:space="preserve"> </v>
      </c>
      <c r="H220" s="8" t="str">
        <f>IF(Dagbok!$G214=G$2,Dagbok!$E214," ")</f>
        <v xml:space="preserve"> </v>
      </c>
      <c r="I220" s="8" t="str">
        <f>IF(Dagbok!$F214=I$2,Dagbok!$E214," ")</f>
        <v xml:space="preserve"> </v>
      </c>
      <c r="J220" s="8" t="str">
        <f>IF(Dagbok!$G214=I$2,Dagbok!$E214," ")</f>
        <v xml:space="preserve"> </v>
      </c>
      <c r="K220" s="8" t="str">
        <f>IF(Dagbok!$F214=K$2,Dagbok!$E214," ")</f>
        <v xml:space="preserve"> </v>
      </c>
      <c r="L220" s="8" t="str">
        <f>IF(Dagbok!$G214=K$2,Dagbok!$E214," ")</f>
        <v xml:space="preserve"> </v>
      </c>
      <c r="M220" s="8" t="str">
        <f>IF(Dagbok!$F214=M$2,Dagbok!$E214," ")</f>
        <v xml:space="preserve"> </v>
      </c>
      <c r="N220" s="8" t="str">
        <f>IF(Dagbok!$G214=M$2,Dagbok!$E214," ")</f>
        <v xml:space="preserve"> </v>
      </c>
      <c r="O220" s="8" t="str">
        <f>IF(Dagbok!$F214=O$2,Dagbok!$E214," ")</f>
        <v xml:space="preserve"> </v>
      </c>
      <c r="P220" s="8" t="str">
        <f>IF(Dagbok!$G214=O$2,Dagbok!$E214," ")</f>
        <v xml:space="preserve"> </v>
      </c>
      <c r="Q220" s="8" t="str">
        <f>IF(Dagbok!$F214=Q$2,Dagbok!$E214," ")</f>
        <v xml:space="preserve"> </v>
      </c>
      <c r="R220" s="8" t="str">
        <f>IF(Dagbok!$G214=Q$2,Dagbok!$E214," ")</f>
        <v xml:space="preserve"> </v>
      </c>
      <c r="S220" s="8" t="str">
        <f>IF(Dagbok!$F214=S$2,Dagbok!$E214," ")</f>
        <v xml:space="preserve"> </v>
      </c>
      <c r="T220" s="8" t="str">
        <f>IF(Dagbok!$G214=S$2,Dagbok!$E214," ")</f>
        <v xml:space="preserve"> </v>
      </c>
      <c r="U220" s="8" t="str">
        <f>IF(Dagbok!$F214=U$2,Dagbok!$E214," ")</f>
        <v xml:space="preserve"> </v>
      </c>
      <c r="V220" s="8" t="str">
        <f>IF(Dagbok!$G214=U$2,Dagbok!$E214," ")</f>
        <v xml:space="preserve"> </v>
      </c>
      <c r="W220" s="8" t="str">
        <f>IF(Dagbok!$F214=W$2,Dagbok!$E214," ")</f>
        <v xml:space="preserve"> </v>
      </c>
      <c r="X220" s="8" t="str">
        <f>IF(Dagbok!$G214=W$2,Dagbok!$E214," ")</f>
        <v xml:space="preserve"> </v>
      </c>
      <c r="Y220" s="8" t="str">
        <f>IF(Dagbok!$F214=Y$2,Dagbok!$E214," ")</f>
        <v xml:space="preserve"> </v>
      </c>
      <c r="Z220" s="8" t="str">
        <f>IF(Dagbok!$G214=Y$2,Dagbok!$E214," ")</f>
        <v xml:space="preserve"> </v>
      </c>
      <c r="AA220" s="8" t="str">
        <f>IF(Dagbok!$F214=AA$2,Dagbok!$E214," ")</f>
        <v xml:space="preserve"> </v>
      </c>
      <c r="AB220" s="8" t="str">
        <f>IF(Dagbok!$G214=AA$2,Dagbok!$E214," ")</f>
        <v xml:space="preserve"> </v>
      </c>
      <c r="AC220" s="8" t="str">
        <f>IF(Dagbok!$F214=AC$2,Dagbok!$E214," ")</f>
        <v xml:space="preserve"> </v>
      </c>
      <c r="AD220" s="8" t="str">
        <f>IF(Dagbok!$G214=AC$2,Dagbok!$E214," ")</f>
        <v xml:space="preserve"> </v>
      </c>
      <c r="AE220" s="8" t="str">
        <f>IF(Dagbok!$F214=AE$2,Dagbok!$E214," ")</f>
        <v xml:space="preserve"> </v>
      </c>
      <c r="AF220" s="8" t="str">
        <f>IF(Dagbok!$G214=AE$2,Dagbok!$E214," ")</f>
        <v xml:space="preserve"> </v>
      </c>
      <c r="AG220" s="8" t="str">
        <f>IF(Dagbok!$F214=AG$2,Dagbok!$E214," ")</f>
        <v xml:space="preserve"> </v>
      </c>
      <c r="AH220" s="8" t="str">
        <f>IF(Dagbok!$G214=AG$2,Dagbok!$E214," ")</f>
        <v xml:space="preserve"> </v>
      </c>
      <c r="AI220" s="8" t="str">
        <f>IF(Dagbok!$F214=AI$2,Dagbok!$E214," ")</f>
        <v xml:space="preserve"> </v>
      </c>
      <c r="AJ220" s="8" t="str">
        <f>IF(Dagbok!$G214=AI$2,Dagbok!$E214," ")</f>
        <v xml:space="preserve"> </v>
      </c>
      <c r="AK220" s="8" t="str">
        <f>IF(Dagbok!$F214=AK$2,Dagbok!$E214," ")</f>
        <v xml:space="preserve"> </v>
      </c>
      <c r="AL220" s="8" t="str">
        <f>IF(Dagbok!$G214=AK$2,Dagbok!$E214," ")</f>
        <v xml:space="preserve"> </v>
      </c>
      <c r="AM220" s="8" t="str">
        <f>IF(Dagbok!$F214=AM$2,Dagbok!$E214," ")</f>
        <v xml:space="preserve"> </v>
      </c>
      <c r="AN220" s="8" t="str">
        <f>IF(Dagbok!$G214=AM$2,Dagbok!$E214," ")</f>
        <v xml:space="preserve"> </v>
      </c>
    </row>
    <row r="221" spans="1:40" x14ac:dyDescent="0.25">
      <c r="A221" s="32">
        <f>IF(Dagbok!B215&gt;0,Dagbok!B215," ")</f>
        <v>213</v>
      </c>
      <c r="B221" s="32">
        <f>IF(Dagbok!C215&gt;0,Dagbok!C215," ")</f>
        <v>175</v>
      </c>
      <c r="C221" s="8" t="str">
        <f>IF(Dagbok!$F215=C$2,Dagbok!$E215," ")</f>
        <v xml:space="preserve"> </v>
      </c>
      <c r="D221" s="8" t="str">
        <f>IF(Dagbok!$G215=C$2,Dagbok!$E215," ")</f>
        <v xml:space="preserve"> </v>
      </c>
      <c r="E221" s="8" t="str">
        <f>IF(Dagbok!$F215=E$2,Dagbok!$E215," ")</f>
        <v xml:space="preserve"> </v>
      </c>
      <c r="F221" s="8" t="str">
        <f>IF(Dagbok!$G215=E$2,Dagbok!$E215," ")</f>
        <v xml:space="preserve"> </v>
      </c>
      <c r="G221" s="8" t="str">
        <f>IF(Dagbok!$F215=G$2,Dagbok!$E215," ")</f>
        <v xml:space="preserve"> </v>
      </c>
      <c r="H221" s="8" t="str">
        <f>IF(Dagbok!$G215=G$2,Dagbok!$E215," ")</f>
        <v xml:space="preserve"> </v>
      </c>
      <c r="I221" s="8" t="str">
        <f>IF(Dagbok!$F215=I$2,Dagbok!$E215," ")</f>
        <v xml:space="preserve"> </v>
      </c>
      <c r="J221" s="8" t="str">
        <f>IF(Dagbok!$G215=I$2,Dagbok!$E215," ")</f>
        <v xml:space="preserve"> </v>
      </c>
      <c r="K221" s="8" t="str">
        <f>IF(Dagbok!$F215=K$2,Dagbok!$E215," ")</f>
        <v xml:space="preserve"> </v>
      </c>
      <c r="L221" s="8" t="str">
        <f>IF(Dagbok!$G215=K$2,Dagbok!$E215," ")</f>
        <v xml:space="preserve"> </v>
      </c>
      <c r="M221" s="8" t="str">
        <f>IF(Dagbok!$F215=M$2,Dagbok!$E215," ")</f>
        <v xml:space="preserve"> </v>
      </c>
      <c r="N221" s="8" t="str">
        <f>IF(Dagbok!$G215=M$2,Dagbok!$E215," ")</f>
        <v xml:space="preserve"> </v>
      </c>
      <c r="O221" s="8" t="str">
        <f>IF(Dagbok!$F215=O$2,Dagbok!$E215," ")</f>
        <v xml:space="preserve"> </v>
      </c>
      <c r="P221" s="8" t="str">
        <f>IF(Dagbok!$G215=O$2,Dagbok!$E215," ")</f>
        <v xml:space="preserve"> </v>
      </c>
      <c r="Q221" s="8" t="str">
        <f>IF(Dagbok!$F215=Q$2,Dagbok!$E215," ")</f>
        <v xml:space="preserve"> </v>
      </c>
      <c r="R221" s="8" t="str">
        <f>IF(Dagbok!$G215=Q$2,Dagbok!$E215," ")</f>
        <v xml:space="preserve"> </v>
      </c>
      <c r="S221" s="8" t="str">
        <f>IF(Dagbok!$F215=S$2,Dagbok!$E215," ")</f>
        <v xml:space="preserve"> </v>
      </c>
      <c r="T221" s="8" t="str">
        <f>IF(Dagbok!$G215=S$2,Dagbok!$E215," ")</f>
        <v xml:space="preserve"> </v>
      </c>
      <c r="U221" s="8" t="str">
        <f>IF(Dagbok!$F215=U$2,Dagbok!$E215," ")</f>
        <v xml:space="preserve"> </v>
      </c>
      <c r="V221" s="8" t="str">
        <f>IF(Dagbok!$G215=U$2,Dagbok!$E215," ")</f>
        <v xml:space="preserve"> </v>
      </c>
      <c r="W221" s="8" t="str">
        <f>IF(Dagbok!$F215=W$2,Dagbok!$E215," ")</f>
        <v xml:space="preserve"> </v>
      </c>
      <c r="X221" s="8" t="str">
        <f>IF(Dagbok!$G215=W$2,Dagbok!$E215," ")</f>
        <v xml:space="preserve"> </v>
      </c>
      <c r="Y221" s="8" t="str">
        <f>IF(Dagbok!$F215=Y$2,Dagbok!$E215," ")</f>
        <v xml:space="preserve"> </v>
      </c>
      <c r="Z221" s="8" t="str">
        <f>IF(Dagbok!$G215=Y$2,Dagbok!$E215," ")</f>
        <v xml:space="preserve"> </v>
      </c>
      <c r="AA221" s="8" t="str">
        <f>IF(Dagbok!$F215=AA$2,Dagbok!$E215," ")</f>
        <v xml:space="preserve"> </v>
      </c>
      <c r="AB221" s="8" t="str">
        <f>IF(Dagbok!$G215=AA$2,Dagbok!$E215," ")</f>
        <v xml:space="preserve"> </v>
      </c>
      <c r="AC221" s="8" t="str">
        <f>IF(Dagbok!$F215=AC$2,Dagbok!$E215," ")</f>
        <v xml:space="preserve"> </v>
      </c>
      <c r="AD221" s="8" t="str">
        <f>IF(Dagbok!$G215=AC$2,Dagbok!$E215," ")</f>
        <v xml:space="preserve"> </v>
      </c>
      <c r="AE221" s="8" t="str">
        <f>IF(Dagbok!$F215=AE$2,Dagbok!$E215," ")</f>
        <v xml:space="preserve"> </v>
      </c>
      <c r="AF221" s="8" t="str">
        <f>IF(Dagbok!$G215=AE$2,Dagbok!$E215," ")</f>
        <v xml:space="preserve"> </v>
      </c>
      <c r="AG221" s="8" t="str">
        <f>IF(Dagbok!$F215=AG$2,Dagbok!$E215," ")</f>
        <v xml:space="preserve"> </v>
      </c>
      <c r="AH221" s="8" t="str">
        <f>IF(Dagbok!$G215=AG$2,Dagbok!$E215," ")</f>
        <v xml:space="preserve"> </v>
      </c>
      <c r="AI221" s="8" t="str">
        <f>IF(Dagbok!$F215=AI$2,Dagbok!$E215," ")</f>
        <v xml:space="preserve"> </v>
      </c>
      <c r="AJ221" s="8" t="str">
        <f>IF(Dagbok!$G215=AI$2,Dagbok!$E215," ")</f>
        <v xml:space="preserve"> </v>
      </c>
      <c r="AK221" s="8" t="str">
        <f>IF(Dagbok!$F215=AK$2,Dagbok!$E215," ")</f>
        <v xml:space="preserve"> </v>
      </c>
      <c r="AL221" s="8" t="str">
        <f>IF(Dagbok!$G215=AK$2,Dagbok!$E215," ")</f>
        <v xml:space="preserve"> </v>
      </c>
      <c r="AM221" s="8" t="str">
        <f>IF(Dagbok!$F215=AM$2,Dagbok!$E215," ")</f>
        <v xml:space="preserve"> </v>
      </c>
      <c r="AN221" s="8" t="str">
        <f>IF(Dagbok!$G215=AM$2,Dagbok!$E215," ")</f>
        <v xml:space="preserve"> </v>
      </c>
    </row>
    <row r="222" spans="1:40" x14ac:dyDescent="0.25">
      <c r="A222" s="32">
        <f>IF(Dagbok!B216&gt;0,Dagbok!B216," ")</f>
        <v>214</v>
      </c>
      <c r="B222" s="32">
        <f>IF(Dagbok!C216&gt;0,Dagbok!C216," ")</f>
        <v>175</v>
      </c>
      <c r="C222" s="8" t="str">
        <f>IF(Dagbok!$F216=C$2,Dagbok!$E216," ")</f>
        <v xml:space="preserve"> </v>
      </c>
      <c r="D222" s="8" t="str">
        <f>IF(Dagbok!$G216=C$2,Dagbok!$E216," ")</f>
        <v xml:space="preserve"> </v>
      </c>
      <c r="E222" s="8" t="str">
        <f>IF(Dagbok!$F216=E$2,Dagbok!$E216," ")</f>
        <v xml:space="preserve"> </v>
      </c>
      <c r="F222" s="8" t="str">
        <f>IF(Dagbok!$G216=E$2,Dagbok!$E216," ")</f>
        <v xml:space="preserve"> </v>
      </c>
      <c r="G222" s="8" t="str">
        <f>IF(Dagbok!$F216=G$2,Dagbok!$E216," ")</f>
        <v xml:space="preserve"> </v>
      </c>
      <c r="H222" s="8" t="str">
        <f>IF(Dagbok!$G216=G$2,Dagbok!$E216," ")</f>
        <v xml:space="preserve"> </v>
      </c>
      <c r="I222" s="8" t="str">
        <f>IF(Dagbok!$F216=I$2,Dagbok!$E216," ")</f>
        <v xml:space="preserve"> </v>
      </c>
      <c r="J222" s="8" t="str">
        <f>IF(Dagbok!$G216=I$2,Dagbok!$E216," ")</f>
        <v xml:space="preserve"> </v>
      </c>
      <c r="K222" s="8" t="str">
        <f>IF(Dagbok!$F216=K$2,Dagbok!$E216," ")</f>
        <v xml:space="preserve"> </v>
      </c>
      <c r="L222" s="8" t="str">
        <f>IF(Dagbok!$G216=K$2,Dagbok!$E216," ")</f>
        <v xml:space="preserve"> </v>
      </c>
      <c r="M222" s="8" t="str">
        <f>IF(Dagbok!$F216=M$2,Dagbok!$E216," ")</f>
        <v xml:space="preserve"> </v>
      </c>
      <c r="N222" s="8" t="str">
        <f>IF(Dagbok!$G216=M$2,Dagbok!$E216," ")</f>
        <v xml:space="preserve"> </v>
      </c>
      <c r="O222" s="8" t="str">
        <f>IF(Dagbok!$F216=O$2,Dagbok!$E216," ")</f>
        <v xml:space="preserve"> </v>
      </c>
      <c r="P222" s="8" t="str">
        <f>IF(Dagbok!$G216=O$2,Dagbok!$E216," ")</f>
        <v xml:space="preserve"> </v>
      </c>
      <c r="Q222" s="8" t="str">
        <f>IF(Dagbok!$F216=Q$2,Dagbok!$E216," ")</f>
        <v xml:space="preserve"> </v>
      </c>
      <c r="R222" s="8" t="str">
        <f>IF(Dagbok!$G216=Q$2,Dagbok!$E216," ")</f>
        <v xml:space="preserve"> </v>
      </c>
      <c r="S222" s="8" t="str">
        <f>IF(Dagbok!$F216=S$2,Dagbok!$E216," ")</f>
        <v xml:space="preserve"> </v>
      </c>
      <c r="T222" s="8" t="str">
        <f>IF(Dagbok!$G216=S$2,Dagbok!$E216," ")</f>
        <v xml:space="preserve"> </v>
      </c>
      <c r="U222" s="8" t="str">
        <f>IF(Dagbok!$F216=U$2,Dagbok!$E216," ")</f>
        <v xml:space="preserve"> </v>
      </c>
      <c r="V222" s="8" t="str">
        <f>IF(Dagbok!$G216=U$2,Dagbok!$E216," ")</f>
        <v xml:space="preserve"> </v>
      </c>
      <c r="W222" s="8" t="str">
        <f>IF(Dagbok!$F216=W$2,Dagbok!$E216," ")</f>
        <v xml:space="preserve"> </v>
      </c>
      <c r="X222" s="8" t="str">
        <f>IF(Dagbok!$G216=W$2,Dagbok!$E216," ")</f>
        <v xml:space="preserve"> </v>
      </c>
      <c r="Y222" s="8" t="str">
        <f>IF(Dagbok!$F216=Y$2,Dagbok!$E216," ")</f>
        <v xml:space="preserve"> </v>
      </c>
      <c r="Z222" s="8" t="str">
        <f>IF(Dagbok!$G216=Y$2,Dagbok!$E216," ")</f>
        <v xml:space="preserve"> </v>
      </c>
      <c r="AA222" s="8" t="str">
        <f>IF(Dagbok!$F216=AA$2,Dagbok!$E216," ")</f>
        <v xml:space="preserve"> </v>
      </c>
      <c r="AB222" s="8" t="str">
        <f>IF(Dagbok!$G216=AA$2,Dagbok!$E216," ")</f>
        <v xml:space="preserve"> </v>
      </c>
      <c r="AC222" s="8" t="str">
        <f>IF(Dagbok!$F216=AC$2,Dagbok!$E216," ")</f>
        <v xml:space="preserve"> </v>
      </c>
      <c r="AD222" s="8" t="str">
        <f>IF(Dagbok!$G216=AC$2,Dagbok!$E216," ")</f>
        <v xml:space="preserve"> </v>
      </c>
      <c r="AE222" s="8" t="str">
        <f>IF(Dagbok!$F216=AE$2,Dagbok!$E216," ")</f>
        <v xml:space="preserve"> </v>
      </c>
      <c r="AF222" s="8" t="str">
        <f>IF(Dagbok!$G216=AE$2,Dagbok!$E216," ")</f>
        <v xml:space="preserve"> </v>
      </c>
      <c r="AG222" s="8" t="str">
        <f>IF(Dagbok!$F216=AG$2,Dagbok!$E216," ")</f>
        <v xml:space="preserve"> </v>
      </c>
      <c r="AH222" s="8" t="str">
        <f>IF(Dagbok!$G216=AG$2,Dagbok!$E216," ")</f>
        <v xml:space="preserve"> </v>
      </c>
      <c r="AI222" s="8" t="str">
        <f>IF(Dagbok!$F216=AI$2,Dagbok!$E216," ")</f>
        <v xml:space="preserve"> </v>
      </c>
      <c r="AJ222" s="8" t="str">
        <f>IF(Dagbok!$G216=AI$2,Dagbok!$E216," ")</f>
        <v xml:space="preserve"> </v>
      </c>
      <c r="AK222" s="8" t="str">
        <f>IF(Dagbok!$F216=AK$2,Dagbok!$E216," ")</f>
        <v xml:space="preserve"> </v>
      </c>
      <c r="AL222" s="8" t="str">
        <f>IF(Dagbok!$G216=AK$2,Dagbok!$E216," ")</f>
        <v xml:space="preserve"> </v>
      </c>
      <c r="AM222" s="8" t="str">
        <f>IF(Dagbok!$F216=AM$2,Dagbok!$E216," ")</f>
        <v xml:space="preserve"> </v>
      </c>
      <c r="AN222" s="8" t="str">
        <f>IF(Dagbok!$G216=AM$2,Dagbok!$E216," ")</f>
        <v xml:space="preserve"> </v>
      </c>
    </row>
    <row r="223" spans="1:40" x14ac:dyDescent="0.25">
      <c r="A223" s="32">
        <f>IF(Dagbok!B217&gt;0,Dagbok!B217," ")</f>
        <v>215</v>
      </c>
      <c r="B223" s="32">
        <f>IF(Dagbok!C217&gt;0,Dagbok!C217," ")</f>
        <v>175</v>
      </c>
      <c r="C223" s="8" t="str">
        <f>IF(Dagbok!$F217=C$2,Dagbok!$E217," ")</f>
        <v xml:space="preserve"> </v>
      </c>
      <c r="D223" s="8" t="str">
        <f>IF(Dagbok!$G217=C$2,Dagbok!$E217," ")</f>
        <v xml:space="preserve"> </v>
      </c>
      <c r="E223" s="8" t="str">
        <f>IF(Dagbok!$F217=E$2,Dagbok!$E217," ")</f>
        <v xml:space="preserve"> </v>
      </c>
      <c r="F223" s="8" t="str">
        <f>IF(Dagbok!$G217=E$2,Dagbok!$E217," ")</f>
        <v xml:space="preserve"> </v>
      </c>
      <c r="G223" s="8" t="str">
        <f>IF(Dagbok!$F217=G$2,Dagbok!$E217," ")</f>
        <v xml:space="preserve"> </v>
      </c>
      <c r="H223" s="8" t="str">
        <f>IF(Dagbok!$G217=G$2,Dagbok!$E217," ")</f>
        <v xml:space="preserve"> </v>
      </c>
      <c r="I223" s="8" t="str">
        <f>IF(Dagbok!$F217=I$2,Dagbok!$E217," ")</f>
        <v xml:space="preserve"> </v>
      </c>
      <c r="J223" s="8" t="str">
        <f>IF(Dagbok!$G217=I$2,Dagbok!$E217," ")</f>
        <v xml:space="preserve"> </v>
      </c>
      <c r="K223" s="8" t="str">
        <f>IF(Dagbok!$F217=K$2,Dagbok!$E217," ")</f>
        <v xml:space="preserve"> </v>
      </c>
      <c r="L223" s="8" t="str">
        <f>IF(Dagbok!$G217=K$2,Dagbok!$E217," ")</f>
        <v xml:space="preserve"> </v>
      </c>
      <c r="M223" s="8" t="str">
        <f>IF(Dagbok!$F217=M$2,Dagbok!$E217," ")</f>
        <v xml:space="preserve"> </v>
      </c>
      <c r="N223" s="8" t="str">
        <f>IF(Dagbok!$G217=M$2,Dagbok!$E217," ")</f>
        <v xml:space="preserve"> </v>
      </c>
      <c r="O223" s="8" t="str">
        <f>IF(Dagbok!$F217=O$2,Dagbok!$E217," ")</f>
        <v xml:space="preserve"> </v>
      </c>
      <c r="P223" s="8" t="str">
        <f>IF(Dagbok!$G217=O$2,Dagbok!$E217," ")</f>
        <v xml:space="preserve"> </v>
      </c>
      <c r="Q223" s="8" t="str">
        <f>IF(Dagbok!$F217=Q$2,Dagbok!$E217," ")</f>
        <v xml:space="preserve"> </v>
      </c>
      <c r="R223" s="8" t="str">
        <f>IF(Dagbok!$G217=Q$2,Dagbok!$E217," ")</f>
        <v xml:space="preserve"> </v>
      </c>
      <c r="S223" s="8" t="str">
        <f>IF(Dagbok!$F217=S$2,Dagbok!$E217," ")</f>
        <v xml:space="preserve"> </v>
      </c>
      <c r="T223" s="8" t="str">
        <f>IF(Dagbok!$G217=S$2,Dagbok!$E217," ")</f>
        <v xml:space="preserve"> </v>
      </c>
      <c r="U223" s="8" t="str">
        <f>IF(Dagbok!$F217=U$2,Dagbok!$E217," ")</f>
        <v xml:space="preserve"> </v>
      </c>
      <c r="V223" s="8" t="str">
        <f>IF(Dagbok!$G217=U$2,Dagbok!$E217," ")</f>
        <v xml:space="preserve"> </v>
      </c>
      <c r="W223" s="8" t="str">
        <f>IF(Dagbok!$F217=W$2,Dagbok!$E217," ")</f>
        <v xml:space="preserve"> </v>
      </c>
      <c r="X223" s="8" t="str">
        <f>IF(Dagbok!$G217=W$2,Dagbok!$E217," ")</f>
        <v xml:space="preserve"> </v>
      </c>
      <c r="Y223" s="8" t="str">
        <f>IF(Dagbok!$F217=Y$2,Dagbok!$E217," ")</f>
        <v xml:space="preserve"> </v>
      </c>
      <c r="Z223" s="8" t="str">
        <f>IF(Dagbok!$G217=Y$2,Dagbok!$E217," ")</f>
        <v xml:space="preserve"> </v>
      </c>
      <c r="AA223" s="8" t="str">
        <f>IF(Dagbok!$F217=AA$2,Dagbok!$E217," ")</f>
        <v xml:space="preserve"> </v>
      </c>
      <c r="AB223" s="8" t="str">
        <f>IF(Dagbok!$G217=AA$2,Dagbok!$E217," ")</f>
        <v xml:space="preserve"> </v>
      </c>
      <c r="AC223" s="8" t="str">
        <f>IF(Dagbok!$F217=AC$2,Dagbok!$E217," ")</f>
        <v xml:space="preserve"> </v>
      </c>
      <c r="AD223" s="8" t="str">
        <f>IF(Dagbok!$G217=AC$2,Dagbok!$E217," ")</f>
        <v xml:space="preserve"> </v>
      </c>
      <c r="AE223" s="8" t="str">
        <f>IF(Dagbok!$F217=AE$2,Dagbok!$E217," ")</f>
        <v xml:space="preserve"> </v>
      </c>
      <c r="AF223" s="8" t="str">
        <f>IF(Dagbok!$G217=AE$2,Dagbok!$E217," ")</f>
        <v xml:space="preserve"> </v>
      </c>
      <c r="AG223" s="8" t="str">
        <f>IF(Dagbok!$F217=AG$2,Dagbok!$E217," ")</f>
        <v xml:space="preserve"> </v>
      </c>
      <c r="AH223" s="8" t="str">
        <f>IF(Dagbok!$G217=AG$2,Dagbok!$E217," ")</f>
        <v xml:space="preserve"> </v>
      </c>
      <c r="AI223" s="8" t="str">
        <f>IF(Dagbok!$F217=AI$2,Dagbok!$E217," ")</f>
        <v xml:space="preserve"> </v>
      </c>
      <c r="AJ223" s="8" t="str">
        <f>IF(Dagbok!$G217=AI$2,Dagbok!$E217," ")</f>
        <v xml:space="preserve"> </v>
      </c>
      <c r="AK223" s="8" t="str">
        <f>IF(Dagbok!$F217=AK$2,Dagbok!$E217," ")</f>
        <v xml:space="preserve"> </v>
      </c>
      <c r="AL223" s="8" t="str">
        <f>IF(Dagbok!$G217=AK$2,Dagbok!$E217," ")</f>
        <v xml:space="preserve"> </v>
      </c>
      <c r="AM223" s="8" t="str">
        <f>IF(Dagbok!$F217=AM$2,Dagbok!$E217," ")</f>
        <v xml:space="preserve"> </v>
      </c>
      <c r="AN223" s="8" t="str">
        <f>IF(Dagbok!$G217=AM$2,Dagbok!$E217," ")</f>
        <v xml:space="preserve"> </v>
      </c>
    </row>
    <row r="224" spans="1:40" x14ac:dyDescent="0.25">
      <c r="A224" s="32">
        <f>IF(Dagbok!B218&gt;0,Dagbok!B218," ")</f>
        <v>216</v>
      </c>
      <c r="B224" s="32">
        <f>IF(Dagbok!C218&gt;0,Dagbok!C218," ")</f>
        <v>176</v>
      </c>
      <c r="C224" s="8" t="str">
        <f>IF(Dagbok!$F218=C$2,Dagbok!$E218," ")</f>
        <v xml:space="preserve"> </v>
      </c>
      <c r="D224" s="8" t="str">
        <f>IF(Dagbok!$G218=C$2,Dagbok!$E218," ")</f>
        <v xml:space="preserve"> </v>
      </c>
      <c r="E224" s="8" t="str">
        <f>IF(Dagbok!$F218=E$2,Dagbok!$E218," ")</f>
        <v xml:space="preserve"> </v>
      </c>
      <c r="F224" s="8" t="str">
        <f>IF(Dagbok!$G218=E$2,Dagbok!$E218," ")</f>
        <v xml:space="preserve"> </v>
      </c>
      <c r="G224" s="8" t="str">
        <f>IF(Dagbok!$F218=G$2,Dagbok!$E218," ")</f>
        <v xml:space="preserve"> </v>
      </c>
      <c r="H224" s="8" t="str">
        <f>IF(Dagbok!$G218=G$2,Dagbok!$E218," ")</f>
        <v xml:space="preserve"> </v>
      </c>
      <c r="I224" s="8" t="str">
        <f>IF(Dagbok!$F218=I$2,Dagbok!$E218," ")</f>
        <v xml:space="preserve"> </v>
      </c>
      <c r="J224" s="8" t="str">
        <f>IF(Dagbok!$G218=I$2,Dagbok!$E218," ")</f>
        <v xml:space="preserve"> </v>
      </c>
      <c r="K224" s="8" t="str">
        <f>IF(Dagbok!$F218=K$2,Dagbok!$E218," ")</f>
        <v xml:space="preserve"> </v>
      </c>
      <c r="L224" s="8" t="str">
        <f>IF(Dagbok!$G218=K$2,Dagbok!$E218," ")</f>
        <v xml:space="preserve"> </v>
      </c>
      <c r="M224" s="8" t="str">
        <f>IF(Dagbok!$F218=M$2,Dagbok!$E218," ")</f>
        <v xml:space="preserve"> </v>
      </c>
      <c r="N224" s="8" t="str">
        <f>IF(Dagbok!$G218=M$2,Dagbok!$E218," ")</f>
        <v xml:space="preserve"> </v>
      </c>
      <c r="O224" s="8" t="str">
        <f>IF(Dagbok!$F218=O$2,Dagbok!$E218," ")</f>
        <v xml:space="preserve"> </v>
      </c>
      <c r="P224" s="8" t="str">
        <f>IF(Dagbok!$G218=O$2,Dagbok!$E218," ")</f>
        <v xml:space="preserve"> </v>
      </c>
      <c r="Q224" s="8" t="str">
        <f>IF(Dagbok!$F218=Q$2,Dagbok!$E218," ")</f>
        <v xml:space="preserve"> </v>
      </c>
      <c r="R224" s="8" t="str">
        <f>IF(Dagbok!$G218=Q$2,Dagbok!$E218," ")</f>
        <v xml:space="preserve"> </v>
      </c>
      <c r="S224" s="8" t="str">
        <f>IF(Dagbok!$F218=S$2,Dagbok!$E218," ")</f>
        <v xml:space="preserve"> </v>
      </c>
      <c r="T224" s="8" t="str">
        <f>IF(Dagbok!$G218=S$2,Dagbok!$E218," ")</f>
        <v xml:space="preserve"> </v>
      </c>
      <c r="U224" s="8" t="str">
        <f>IF(Dagbok!$F218=U$2,Dagbok!$E218," ")</f>
        <v xml:space="preserve"> </v>
      </c>
      <c r="V224" s="8" t="str">
        <f>IF(Dagbok!$G218=U$2,Dagbok!$E218," ")</f>
        <v xml:space="preserve"> </v>
      </c>
      <c r="W224" s="8" t="str">
        <f>IF(Dagbok!$F218=W$2,Dagbok!$E218," ")</f>
        <v xml:space="preserve"> </v>
      </c>
      <c r="X224" s="8" t="str">
        <f>IF(Dagbok!$G218=W$2,Dagbok!$E218," ")</f>
        <v xml:space="preserve"> </v>
      </c>
      <c r="Y224" s="8" t="str">
        <f>IF(Dagbok!$F218=Y$2,Dagbok!$E218," ")</f>
        <v xml:space="preserve"> </v>
      </c>
      <c r="Z224" s="8" t="str">
        <f>IF(Dagbok!$G218=Y$2,Dagbok!$E218," ")</f>
        <v xml:space="preserve"> </v>
      </c>
      <c r="AA224" s="8" t="str">
        <f>IF(Dagbok!$F218=AA$2,Dagbok!$E218," ")</f>
        <v xml:space="preserve"> </v>
      </c>
      <c r="AB224" s="8" t="str">
        <f>IF(Dagbok!$G218=AA$2,Dagbok!$E218," ")</f>
        <v xml:space="preserve"> </v>
      </c>
      <c r="AC224" s="8" t="str">
        <f>IF(Dagbok!$F218=AC$2,Dagbok!$E218," ")</f>
        <v xml:space="preserve"> </v>
      </c>
      <c r="AD224" s="8" t="str">
        <f>IF(Dagbok!$G218=AC$2,Dagbok!$E218," ")</f>
        <v xml:space="preserve"> </v>
      </c>
      <c r="AE224" s="8" t="str">
        <f>IF(Dagbok!$F218=AE$2,Dagbok!$E218," ")</f>
        <v xml:space="preserve"> </v>
      </c>
      <c r="AF224" s="8" t="str">
        <f>IF(Dagbok!$G218=AE$2,Dagbok!$E218," ")</f>
        <v xml:space="preserve"> </v>
      </c>
      <c r="AG224" s="8" t="str">
        <f>IF(Dagbok!$F218=AG$2,Dagbok!$E218," ")</f>
        <v xml:space="preserve"> </v>
      </c>
      <c r="AH224" s="8" t="str">
        <f>IF(Dagbok!$G218=AG$2,Dagbok!$E218," ")</f>
        <v xml:space="preserve"> </v>
      </c>
      <c r="AI224" s="8" t="str">
        <f>IF(Dagbok!$F218=AI$2,Dagbok!$E218," ")</f>
        <v xml:space="preserve"> </v>
      </c>
      <c r="AJ224" s="8" t="str">
        <f>IF(Dagbok!$G218=AI$2,Dagbok!$E218," ")</f>
        <v xml:space="preserve"> </v>
      </c>
      <c r="AK224" s="8" t="str">
        <f>IF(Dagbok!$F218=AK$2,Dagbok!$E218," ")</f>
        <v xml:space="preserve"> </v>
      </c>
      <c r="AL224" s="8" t="str">
        <f>IF(Dagbok!$G218=AK$2,Dagbok!$E218," ")</f>
        <v xml:space="preserve"> </v>
      </c>
      <c r="AM224" s="8" t="str">
        <f>IF(Dagbok!$F218=AM$2,Dagbok!$E218," ")</f>
        <v xml:space="preserve"> </v>
      </c>
      <c r="AN224" s="8" t="str">
        <f>IF(Dagbok!$G218=AM$2,Dagbok!$E218," ")</f>
        <v xml:space="preserve"> </v>
      </c>
    </row>
    <row r="225" spans="1:40" x14ac:dyDescent="0.25">
      <c r="A225" s="32">
        <f>IF(Dagbok!B219&gt;0,Dagbok!B219," ")</f>
        <v>217</v>
      </c>
      <c r="B225" s="32">
        <f>IF(Dagbok!C219&gt;0,Dagbok!C219," ")</f>
        <v>177</v>
      </c>
      <c r="C225" s="8" t="str">
        <f>IF(Dagbok!$F219=C$2,Dagbok!$E219," ")</f>
        <v xml:space="preserve"> </v>
      </c>
      <c r="D225" s="8" t="str">
        <f>IF(Dagbok!$G219=C$2,Dagbok!$E219," ")</f>
        <v xml:space="preserve"> </v>
      </c>
      <c r="E225" s="8" t="str">
        <f>IF(Dagbok!$F219=E$2,Dagbok!$E219," ")</f>
        <v xml:space="preserve"> </v>
      </c>
      <c r="F225" s="8" t="str">
        <f>IF(Dagbok!$G219=E$2,Dagbok!$E219," ")</f>
        <v xml:space="preserve"> </v>
      </c>
      <c r="G225" s="8" t="str">
        <f>IF(Dagbok!$F219=G$2,Dagbok!$E219," ")</f>
        <v xml:space="preserve"> </v>
      </c>
      <c r="H225" s="8" t="str">
        <f>IF(Dagbok!$G219=G$2,Dagbok!$E219," ")</f>
        <v xml:space="preserve"> </v>
      </c>
      <c r="I225" s="8" t="str">
        <f>IF(Dagbok!$F219=I$2,Dagbok!$E219," ")</f>
        <v xml:space="preserve"> </v>
      </c>
      <c r="J225" s="8" t="str">
        <f>IF(Dagbok!$G219=I$2,Dagbok!$E219," ")</f>
        <v xml:space="preserve"> </v>
      </c>
      <c r="K225" s="8" t="str">
        <f>IF(Dagbok!$F219=K$2,Dagbok!$E219," ")</f>
        <v xml:space="preserve"> </v>
      </c>
      <c r="L225" s="8" t="str">
        <f>IF(Dagbok!$G219=K$2,Dagbok!$E219," ")</f>
        <v xml:space="preserve"> </v>
      </c>
      <c r="M225" s="8" t="str">
        <f>IF(Dagbok!$F219=M$2,Dagbok!$E219," ")</f>
        <v xml:space="preserve"> </v>
      </c>
      <c r="N225" s="8" t="str">
        <f>IF(Dagbok!$G219=M$2,Dagbok!$E219," ")</f>
        <v xml:space="preserve"> </v>
      </c>
      <c r="O225" s="8" t="str">
        <f>IF(Dagbok!$F219=O$2,Dagbok!$E219," ")</f>
        <v xml:space="preserve"> </v>
      </c>
      <c r="P225" s="8" t="str">
        <f>IF(Dagbok!$G219=O$2,Dagbok!$E219," ")</f>
        <v xml:space="preserve"> </v>
      </c>
      <c r="Q225" s="8" t="str">
        <f>IF(Dagbok!$F219=Q$2,Dagbok!$E219," ")</f>
        <v xml:space="preserve"> </v>
      </c>
      <c r="R225" s="8" t="str">
        <f>IF(Dagbok!$G219=Q$2,Dagbok!$E219," ")</f>
        <v xml:space="preserve"> </v>
      </c>
      <c r="S225" s="8" t="str">
        <f>IF(Dagbok!$F219=S$2,Dagbok!$E219," ")</f>
        <v xml:space="preserve"> </v>
      </c>
      <c r="T225" s="8" t="str">
        <f>IF(Dagbok!$G219=S$2,Dagbok!$E219," ")</f>
        <v xml:space="preserve"> </v>
      </c>
      <c r="U225" s="8" t="str">
        <f>IF(Dagbok!$F219=U$2,Dagbok!$E219," ")</f>
        <v xml:space="preserve"> </v>
      </c>
      <c r="V225" s="8" t="str">
        <f>IF(Dagbok!$G219=U$2,Dagbok!$E219," ")</f>
        <v xml:space="preserve"> </v>
      </c>
      <c r="W225" s="8" t="str">
        <f>IF(Dagbok!$F219=W$2,Dagbok!$E219," ")</f>
        <v xml:space="preserve"> </v>
      </c>
      <c r="X225" s="8" t="str">
        <f>IF(Dagbok!$G219=W$2,Dagbok!$E219," ")</f>
        <v xml:space="preserve"> </v>
      </c>
      <c r="Y225" s="8" t="str">
        <f>IF(Dagbok!$F219=Y$2,Dagbok!$E219," ")</f>
        <v xml:space="preserve"> </v>
      </c>
      <c r="Z225" s="8" t="str">
        <f>IF(Dagbok!$G219=Y$2,Dagbok!$E219," ")</f>
        <v xml:space="preserve"> </v>
      </c>
      <c r="AA225" s="8" t="str">
        <f>IF(Dagbok!$F219=AA$2,Dagbok!$E219," ")</f>
        <v xml:space="preserve"> </v>
      </c>
      <c r="AB225" s="8" t="str">
        <f>IF(Dagbok!$G219=AA$2,Dagbok!$E219," ")</f>
        <v xml:space="preserve"> </v>
      </c>
      <c r="AC225" s="8" t="str">
        <f>IF(Dagbok!$F219=AC$2,Dagbok!$E219," ")</f>
        <v xml:space="preserve"> </v>
      </c>
      <c r="AD225" s="8" t="str">
        <f>IF(Dagbok!$G219=AC$2,Dagbok!$E219," ")</f>
        <v xml:space="preserve"> </v>
      </c>
      <c r="AE225" s="8" t="str">
        <f>IF(Dagbok!$F219=AE$2,Dagbok!$E219," ")</f>
        <v xml:space="preserve"> </v>
      </c>
      <c r="AF225" s="8" t="str">
        <f>IF(Dagbok!$G219=AE$2,Dagbok!$E219," ")</f>
        <v xml:space="preserve"> </v>
      </c>
      <c r="AG225" s="8" t="str">
        <f>IF(Dagbok!$F219=AG$2,Dagbok!$E219," ")</f>
        <v xml:space="preserve"> </v>
      </c>
      <c r="AH225" s="8" t="str">
        <f>IF(Dagbok!$G219=AG$2,Dagbok!$E219," ")</f>
        <v xml:space="preserve"> </v>
      </c>
      <c r="AI225" s="8" t="str">
        <f>IF(Dagbok!$F219=AI$2,Dagbok!$E219," ")</f>
        <v xml:space="preserve"> </v>
      </c>
      <c r="AJ225" s="8" t="str">
        <f>IF(Dagbok!$G219=AI$2,Dagbok!$E219," ")</f>
        <v xml:space="preserve"> </v>
      </c>
      <c r="AK225" s="8" t="str">
        <f>IF(Dagbok!$F219=AK$2,Dagbok!$E219," ")</f>
        <v xml:space="preserve"> </v>
      </c>
      <c r="AL225" s="8" t="str">
        <f>IF(Dagbok!$G219=AK$2,Dagbok!$E219," ")</f>
        <v xml:space="preserve"> </v>
      </c>
      <c r="AM225" s="8" t="str">
        <f>IF(Dagbok!$F219=AM$2,Dagbok!$E219," ")</f>
        <v xml:space="preserve"> </v>
      </c>
      <c r="AN225" s="8" t="str">
        <f>IF(Dagbok!$G219=AM$2,Dagbok!$E219," ")</f>
        <v xml:space="preserve"> </v>
      </c>
    </row>
    <row r="226" spans="1:40" x14ac:dyDescent="0.25">
      <c r="A226" s="32">
        <f>IF(Dagbok!B220&gt;0,Dagbok!B220," ")</f>
        <v>218</v>
      </c>
      <c r="B226" s="32">
        <f>IF(Dagbok!C220&gt;0,Dagbok!C220," ")</f>
        <v>178</v>
      </c>
      <c r="C226" s="8" t="str">
        <f>IF(Dagbok!$F220=C$2,Dagbok!$E220," ")</f>
        <v xml:space="preserve"> </v>
      </c>
      <c r="D226" s="8" t="str">
        <f>IF(Dagbok!$G220=C$2,Dagbok!$E220," ")</f>
        <v xml:space="preserve"> </v>
      </c>
      <c r="E226" s="8" t="str">
        <f>IF(Dagbok!$F220=E$2,Dagbok!$E220," ")</f>
        <v xml:space="preserve"> </v>
      </c>
      <c r="F226" s="8" t="str">
        <f>IF(Dagbok!$G220=E$2,Dagbok!$E220," ")</f>
        <v xml:space="preserve"> </v>
      </c>
      <c r="G226" s="8" t="str">
        <f>IF(Dagbok!$F220=G$2,Dagbok!$E220," ")</f>
        <v xml:space="preserve"> </v>
      </c>
      <c r="H226" s="8" t="str">
        <f>IF(Dagbok!$G220=G$2,Dagbok!$E220," ")</f>
        <v xml:space="preserve"> </v>
      </c>
      <c r="I226" s="8" t="str">
        <f>IF(Dagbok!$F220=I$2,Dagbok!$E220," ")</f>
        <v xml:space="preserve"> </v>
      </c>
      <c r="J226" s="8" t="str">
        <f>IF(Dagbok!$G220=I$2,Dagbok!$E220," ")</f>
        <v xml:space="preserve"> </v>
      </c>
      <c r="K226" s="8" t="str">
        <f>IF(Dagbok!$F220=K$2,Dagbok!$E220," ")</f>
        <v xml:space="preserve"> </v>
      </c>
      <c r="L226" s="8" t="str">
        <f>IF(Dagbok!$G220=K$2,Dagbok!$E220," ")</f>
        <v xml:space="preserve"> </v>
      </c>
      <c r="M226" s="8" t="str">
        <f>IF(Dagbok!$F220=M$2,Dagbok!$E220," ")</f>
        <v xml:space="preserve"> </v>
      </c>
      <c r="N226" s="8" t="str">
        <f>IF(Dagbok!$G220=M$2,Dagbok!$E220," ")</f>
        <v xml:space="preserve"> </v>
      </c>
      <c r="O226" s="8" t="str">
        <f>IF(Dagbok!$F220=O$2,Dagbok!$E220," ")</f>
        <v xml:space="preserve"> </v>
      </c>
      <c r="P226" s="8" t="str">
        <f>IF(Dagbok!$G220=O$2,Dagbok!$E220," ")</f>
        <v xml:space="preserve"> </v>
      </c>
      <c r="Q226" s="8" t="str">
        <f>IF(Dagbok!$F220=Q$2,Dagbok!$E220," ")</f>
        <v xml:space="preserve"> </v>
      </c>
      <c r="R226" s="8" t="str">
        <f>IF(Dagbok!$G220=Q$2,Dagbok!$E220," ")</f>
        <v xml:space="preserve"> </v>
      </c>
      <c r="S226" s="8" t="str">
        <f>IF(Dagbok!$F220=S$2,Dagbok!$E220," ")</f>
        <v xml:space="preserve"> </v>
      </c>
      <c r="T226" s="8" t="str">
        <f>IF(Dagbok!$G220=S$2,Dagbok!$E220," ")</f>
        <v xml:space="preserve"> </v>
      </c>
      <c r="U226" s="8" t="str">
        <f>IF(Dagbok!$F220=U$2,Dagbok!$E220," ")</f>
        <v xml:space="preserve"> </v>
      </c>
      <c r="V226" s="8" t="str">
        <f>IF(Dagbok!$G220=U$2,Dagbok!$E220," ")</f>
        <v xml:space="preserve"> </v>
      </c>
      <c r="W226" s="8" t="str">
        <f>IF(Dagbok!$F220=W$2,Dagbok!$E220," ")</f>
        <v xml:space="preserve"> </v>
      </c>
      <c r="X226" s="8" t="str">
        <f>IF(Dagbok!$G220=W$2,Dagbok!$E220," ")</f>
        <v xml:space="preserve"> </v>
      </c>
      <c r="Y226" s="8" t="str">
        <f>IF(Dagbok!$F220=Y$2,Dagbok!$E220," ")</f>
        <v xml:space="preserve"> </v>
      </c>
      <c r="Z226" s="8" t="str">
        <f>IF(Dagbok!$G220=Y$2,Dagbok!$E220," ")</f>
        <v xml:space="preserve"> </v>
      </c>
      <c r="AA226" s="8" t="str">
        <f>IF(Dagbok!$F220=AA$2,Dagbok!$E220," ")</f>
        <v xml:space="preserve"> </v>
      </c>
      <c r="AB226" s="8" t="str">
        <f>IF(Dagbok!$G220=AA$2,Dagbok!$E220," ")</f>
        <v xml:space="preserve"> </v>
      </c>
      <c r="AC226" s="8" t="str">
        <f>IF(Dagbok!$F220=AC$2,Dagbok!$E220," ")</f>
        <v xml:space="preserve"> </v>
      </c>
      <c r="AD226" s="8" t="str">
        <f>IF(Dagbok!$G220=AC$2,Dagbok!$E220," ")</f>
        <v xml:space="preserve"> </v>
      </c>
      <c r="AE226" s="8" t="str">
        <f>IF(Dagbok!$F220=AE$2,Dagbok!$E220," ")</f>
        <v xml:space="preserve"> </v>
      </c>
      <c r="AF226" s="8" t="str">
        <f>IF(Dagbok!$G220=AE$2,Dagbok!$E220," ")</f>
        <v xml:space="preserve"> </v>
      </c>
      <c r="AG226" s="8" t="str">
        <f>IF(Dagbok!$F220=AG$2,Dagbok!$E220," ")</f>
        <v xml:space="preserve"> </v>
      </c>
      <c r="AH226" s="8" t="str">
        <f>IF(Dagbok!$G220=AG$2,Dagbok!$E220," ")</f>
        <v xml:space="preserve"> </v>
      </c>
      <c r="AI226" s="8" t="str">
        <f>IF(Dagbok!$F220=AI$2,Dagbok!$E220," ")</f>
        <v xml:space="preserve"> </v>
      </c>
      <c r="AJ226" s="8" t="str">
        <f>IF(Dagbok!$G220=AI$2,Dagbok!$E220," ")</f>
        <v xml:space="preserve"> </v>
      </c>
      <c r="AK226" s="8" t="str">
        <f>IF(Dagbok!$F220=AK$2,Dagbok!$E220," ")</f>
        <v xml:space="preserve"> </v>
      </c>
      <c r="AL226" s="8" t="str">
        <f>IF(Dagbok!$G220=AK$2,Dagbok!$E220," ")</f>
        <v xml:space="preserve"> </v>
      </c>
      <c r="AM226" s="8" t="str">
        <f>IF(Dagbok!$F220=AM$2,Dagbok!$E220," ")</f>
        <v xml:space="preserve"> </v>
      </c>
      <c r="AN226" s="8" t="str">
        <f>IF(Dagbok!$G220=AM$2,Dagbok!$E220," ")</f>
        <v xml:space="preserve"> </v>
      </c>
    </row>
    <row r="227" spans="1:40" x14ac:dyDescent="0.25">
      <c r="A227" s="32">
        <f>IF(Dagbok!B221&gt;0,Dagbok!B221," ")</f>
        <v>219</v>
      </c>
      <c r="B227" s="32">
        <f>IF(Dagbok!C221&gt;0,Dagbok!C221," ")</f>
        <v>179</v>
      </c>
      <c r="C227" s="8" t="str">
        <f>IF(Dagbok!$F221=C$2,Dagbok!$E221," ")</f>
        <v xml:space="preserve"> </v>
      </c>
      <c r="D227" s="8" t="str">
        <f>IF(Dagbok!$G221=C$2,Dagbok!$E221," ")</f>
        <v xml:space="preserve"> </v>
      </c>
      <c r="E227" s="8" t="str">
        <f>IF(Dagbok!$F221=E$2,Dagbok!$E221," ")</f>
        <v xml:space="preserve"> </v>
      </c>
      <c r="F227" s="8" t="str">
        <f>IF(Dagbok!$G221=E$2,Dagbok!$E221," ")</f>
        <v xml:space="preserve"> </v>
      </c>
      <c r="G227" s="8" t="str">
        <f>IF(Dagbok!$F221=G$2,Dagbok!$E221," ")</f>
        <v xml:space="preserve"> </v>
      </c>
      <c r="H227" s="8" t="str">
        <f>IF(Dagbok!$G221=G$2,Dagbok!$E221," ")</f>
        <v xml:space="preserve"> </v>
      </c>
      <c r="I227" s="8" t="str">
        <f>IF(Dagbok!$F221=I$2,Dagbok!$E221," ")</f>
        <v xml:space="preserve"> </v>
      </c>
      <c r="J227" s="8" t="str">
        <f>IF(Dagbok!$G221=I$2,Dagbok!$E221," ")</f>
        <v xml:space="preserve"> </v>
      </c>
      <c r="K227" s="8" t="str">
        <f>IF(Dagbok!$F221=K$2,Dagbok!$E221," ")</f>
        <v xml:space="preserve"> </v>
      </c>
      <c r="L227" s="8" t="str">
        <f>IF(Dagbok!$G221=K$2,Dagbok!$E221," ")</f>
        <v xml:space="preserve"> </v>
      </c>
      <c r="M227" s="8" t="str">
        <f>IF(Dagbok!$F221=M$2,Dagbok!$E221," ")</f>
        <v xml:space="preserve"> </v>
      </c>
      <c r="N227" s="8" t="str">
        <f>IF(Dagbok!$G221=M$2,Dagbok!$E221," ")</f>
        <v xml:space="preserve"> </v>
      </c>
      <c r="O227" s="8" t="str">
        <f>IF(Dagbok!$F221=O$2,Dagbok!$E221," ")</f>
        <v xml:space="preserve"> </v>
      </c>
      <c r="P227" s="8" t="str">
        <f>IF(Dagbok!$G221=O$2,Dagbok!$E221," ")</f>
        <v xml:space="preserve"> </v>
      </c>
      <c r="Q227" s="8" t="str">
        <f>IF(Dagbok!$F221=Q$2,Dagbok!$E221," ")</f>
        <v xml:space="preserve"> </v>
      </c>
      <c r="R227" s="8" t="str">
        <f>IF(Dagbok!$G221=Q$2,Dagbok!$E221," ")</f>
        <v xml:space="preserve"> </v>
      </c>
      <c r="S227" s="8" t="str">
        <f>IF(Dagbok!$F221=S$2,Dagbok!$E221," ")</f>
        <v xml:space="preserve"> </v>
      </c>
      <c r="T227" s="8" t="str">
        <f>IF(Dagbok!$G221=S$2,Dagbok!$E221," ")</f>
        <v xml:space="preserve"> </v>
      </c>
      <c r="U227" s="8" t="str">
        <f>IF(Dagbok!$F221=U$2,Dagbok!$E221," ")</f>
        <v xml:space="preserve"> </v>
      </c>
      <c r="V227" s="8" t="str">
        <f>IF(Dagbok!$G221=U$2,Dagbok!$E221," ")</f>
        <v xml:space="preserve"> </v>
      </c>
      <c r="W227" s="8" t="str">
        <f>IF(Dagbok!$F221=W$2,Dagbok!$E221," ")</f>
        <v xml:space="preserve"> </v>
      </c>
      <c r="X227" s="8" t="str">
        <f>IF(Dagbok!$G221=W$2,Dagbok!$E221," ")</f>
        <v xml:space="preserve"> </v>
      </c>
      <c r="Y227" s="8" t="str">
        <f>IF(Dagbok!$F221=Y$2,Dagbok!$E221," ")</f>
        <v xml:space="preserve"> </v>
      </c>
      <c r="Z227" s="8" t="str">
        <f>IF(Dagbok!$G221=Y$2,Dagbok!$E221," ")</f>
        <v xml:space="preserve"> </v>
      </c>
      <c r="AA227" s="8" t="str">
        <f>IF(Dagbok!$F221=AA$2,Dagbok!$E221," ")</f>
        <v xml:space="preserve"> </v>
      </c>
      <c r="AB227" s="8" t="str">
        <f>IF(Dagbok!$G221=AA$2,Dagbok!$E221," ")</f>
        <v xml:space="preserve"> </v>
      </c>
      <c r="AC227" s="8" t="str">
        <f>IF(Dagbok!$F221=AC$2,Dagbok!$E221," ")</f>
        <v xml:space="preserve"> </v>
      </c>
      <c r="AD227" s="8" t="str">
        <f>IF(Dagbok!$G221=AC$2,Dagbok!$E221," ")</f>
        <v xml:space="preserve"> </v>
      </c>
      <c r="AE227" s="8" t="str">
        <f>IF(Dagbok!$F221=AE$2,Dagbok!$E221," ")</f>
        <v xml:space="preserve"> </v>
      </c>
      <c r="AF227" s="8" t="str">
        <f>IF(Dagbok!$G221=AE$2,Dagbok!$E221," ")</f>
        <v xml:space="preserve"> </v>
      </c>
      <c r="AG227" s="8" t="str">
        <f>IF(Dagbok!$F221=AG$2,Dagbok!$E221," ")</f>
        <v xml:space="preserve"> </v>
      </c>
      <c r="AH227" s="8" t="str">
        <f>IF(Dagbok!$G221=AG$2,Dagbok!$E221," ")</f>
        <v xml:space="preserve"> </v>
      </c>
      <c r="AI227" s="8" t="str">
        <f>IF(Dagbok!$F221=AI$2,Dagbok!$E221," ")</f>
        <v xml:space="preserve"> </v>
      </c>
      <c r="AJ227" s="8" t="str">
        <f>IF(Dagbok!$G221=AI$2,Dagbok!$E221," ")</f>
        <v xml:space="preserve"> </v>
      </c>
      <c r="AK227" s="8" t="str">
        <f>IF(Dagbok!$F221=AK$2,Dagbok!$E221," ")</f>
        <v xml:space="preserve"> </v>
      </c>
      <c r="AL227" s="8" t="str">
        <f>IF(Dagbok!$G221=AK$2,Dagbok!$E221," ")</f>
        <v xml:space="preserve"> </v>
      </c>
      <c r="AM227" s="8" t="str">
        <f>IF(Dagbok!$F221=AM$2,Dagbok!$E221," ")</f>
        <v xml:space="preserve"> </v>
      </c>
      <c r="AN227" s="8" t="str">
        <f>IF(Dagbok!$G221=AM$2,Dagbok!$E221," ")</f>
        <v xml:space="preserve"> </v>
      </c>
    </row>
    <row r="228" spans="1:40" x14ac:dyDescent="0.25">
      <c r="A228" s="32">
        <f>IF(Dagbok!B222&gt;0,Dagbok!B222," ")</f>
        <v>220</v>
      </c>
      <c r="B228" s="32">
        <f>IF(Dagbok!C222&gt;0,Dagbok!C222," ")</f>
        <v>180</v>
      </c>
      <c r="C228" s="8" t="str">
        <f>IF(Dagbok!$F222=C$2,Dagbok!$E222," ")</f>
        <v xml:space="preserve"> </v>
      </c>
      <c r="D228" s="8" t="str">
        <f>IF(Dagbok!$G222=C$2,Dagbok!$E222," ")</f>
        <v xml:space="preserve"> </v>
      </c>
      <c r="E228" s="8" t="str">
        <f>IF(Dagbok!$F222=E$2,Dagbok!$E222," ")</f>
        <v xml:space="preserve"> </v>
      </c>
      <c r="F228" s="8" t="str">
        <f>IF(Dagbok!$G222=E$2,Dagbok!$E222," ")</f>
        <v xml:space="preserve"> </v>
      </c>
      <c r="G228" s="8" t="str">
        <f>IF(Dagbok!$F222=G$2,Dagbok!$E222," ")</f>
        <v xml:space="preserve"> </v>
      </c>
      <c r="H228" s="8" t="str">
        <f>IF(Dagbok!$G222=G$2,Dagbok!$E222," ")</f>
        <v xml:space="preserve"> </v>
      </c>
      <c r="I228" s="8" t="str">
        <f>IF(Dagbok!$F222=I$2,Dagbok!$E222," ")</f>
        <v xml:space="preserve"> </v>
      </c>
      <c r="J228" s="8" t="str">
        <f>IF(Dagbok!$G222=I$2,Dagbok!$E222," ")</f>
        <v xml:space="preserve"> </v>
      </c>
      <c r="K228" s="8" t="str">
        <f>IF(Dagbok!$F222=K$2,Dagbok!$E222," ")</f>
        <v xml:space="preserve"> </v>
      </c>
      <c r="L228" s="8" t="str">
        <f>IF(Dagbok!$G222=K$2,Dagbok!$E222," ")</f>
        <v xml:space="preserve"> </v>
      </c>
      <c r="M228" s="8" t="str">
        <f>IF(Dagbok!$F222=M$2,Dagbok!$E222," ")</f>
        <v xml:space="preserve"> </v>
      </c>
      <c r="N228" s="8" t="str">
        <f>IF(Dagbok!$G222=M$2,Dagbok!$E222," ")</f>
        <v xml:space="preserve"> </v>
      </c>
      <c r="O228" s="8" t="str">
        <f>IF(Dagbok!$F222=O$2,Dagbok!$E222," ")</f>
        <v xml:space="preserve"> </v>
      </c>
      <c r="P228" s="8" t="str">
        <f>IF(Dagbok!$G222=O$2,Dagbok!$E222," ")</f>
        <v xml:space="preserve"> </v>
      </c>
      <c r="Q228" s="8" t="str">
        <f>IF(Dagbok!$F222=Q$2,Dagbok!$E222," ")</f>
        <v xml:space="preserve"> </v>
      </c>
      <c r="R228" s="8" t="str">
        <f>IF(Dagbok!$G222=Q$2,Dagbok!$E222," ")</f>
        <v xml:space="preserve"> </v>
      </c>
      <c r="S228" s="8" t="str">
        <f>IF(Dagbok!$F222=S$2,Dagbok!$E222," ")</f>
        <v xml:space="preserve"> </v>
      </c>
      <c r="T228" s="8" t="str">
        <f>IF(Dagbok!$G222=S$2,Dagbok!$E222," ")</f>
        <v xml:space="preserve"> </v>
      </c>
      <c r="U228" s="8" t="str">
        <f>IF(Dagbok!$F222=U$2,Dagbok!$E222," ")</f>
        <v xml:space="preserve"> </v>
      </c>
      <c r="V228" s="8" t="str">
        <f>IF(Dagbok!$G222=U$2,Dagbok!$E222," ")</f>
        <v xml:space="preserve"> </v>
      </c>
      <c r="W228" s="8" t="str">
        <f>IF(Dagbok!$F222=W$2,Dagbok!$E222," ")</f>
        <v xml:space="preserve"> </v>
      </c>
      <c r="X228" s="8" t="str">
        <f>IF(Dagbok!$G222=W$2,Dagbok!$E222," ")</f>
        <v xml:space="preserve"> </v>
      </c>
      <c r="Y228" s="8" t="str">
        <f>IF(Dagbok!$F222=Y$2,Dagbok!$E222," ")</f>
        <v xml:space="preserve"> </v>
      </c>
      <c r="Z228" s="8" t="str">
        <f>IF(Dagbok!$G222=Y$2,Dagbok!$E222," ")</f>
        <v xml:space="preserve"> </v>
      </c>
      <c r="AA228" s="8" t="str">
        <f>IF(Dagbok!$F222=AA$2,Dagbok!$E222," ")</f>
        <v xml:space="preserve"> </v>
      </c>
      <c r="AB228" s="8" t="str">
        <f>IF(Dagbok!$G222=AA$2,Dagbok!$E222," ")</f>
        <v xml:space="preserve"> </v>
      </c>
      <c r="AC228" s="8" t="str">
        <f>IF(Dagbok!$F222=AC$2,Dagbok!$E222," ")</f>
        <v xml:space="preserve"> </v>
      </c>
      <c r="AD228" s="8" t="str">
        <f>IF(Dagbok!$G222=AC$2,Dagbok!$E222," ")</f>
        <v xml:space="preserve"> </v>
      </c>
      <c r="AE228" s="8" t="str">
        <f>IF(Dagbok!$F222=AE$2,Dagbok!$E222," ")</f>
        <v xml:space="preserve"> </v>
      </c>
      <c r="AF228" s="8" t="str">
        <f>IF(Dagbok!$G222=AE$2,Dagbok!$E222," ")</f>
        <v xml:space="preserve"> </v>
      </c>
      <c r="AG228" s="8" t="str">
        <f>IF(Dagbok!$F222=AG$2,Dagbok!$E222," ")</f>
        <v xml:space="preserve"> </v>
      </c>
      <c r="AH228" s="8" t="str">
        <f>IF(Dagbok!$G222=AG$2,Dagbok!$E222," ")</f>
        <v xml:space="preserve"> </v>
      </c>
      <c r="AI228" s="8" t="str">
        <f>IF(Dagbok!$F222=AI$2,Dagbok!$E222," ")</f>
        <v xml:space="preserve"> </v>
      </c>
      <c r="AJ228" s="8" t="str">
        <f>IF(Dagbok!$G222=AI$2,Dagbok!$E222," ")</f>
        <v xml:space="preserve"> </v>
      </c>
      <c r="AK228" s="8" t="str">
        <f>IF(Dagbok!$F222=AK$2,Dagbok!$E222," ")</f>
        <v xml:space="preserve"> </v>
      </c>
      <c r="AL228" s="8" t="str">
        <f>IF(Dagbok!$G222=AK$2,Dagbok!$E222," ")</f>
        <v xml:space="preserve"> </v>
      </c>
      <c r="AM228" s="8" t="str">
        <f>IF(Dagbok!$F222=AM$2,Dagbok!$E222," ")</f>
        <v xml:space="preserve"> </v>
      </c>
      <c r="AN228" s="8" t="str">
        <f>IF(Dagbok!$G222=AM$2,Dagbok!$E222," ")</f>
        <v xml:space="preserve"> </v>
      </c>
    </row>
    <row r="229" spans="1:40" x14ac:dyDescent="0.25">
      <c r="A229" s="32">
        <f>IF(Dagbok!B223&gt;0,Dagbok!B223," ")</f>
        <v>221</v>
      </c>
      <c r="B229" s="32">
        <f>IF(Dagbok!C223&gt;0,Dagbok!C223," ")</f>
        <v>181</v>
      </c>
      <c r="C229" s="8" t="str">
        <f>IF(Dagbok!$F223=C$2,Dagbok!$E223," ")</f>
        <v xml:space="preserve"> </v>
      </c>
      <c r="D229" s="8" t="str">
        <f>IF(Dagbok!$G223=C$2,Dagbok!$E223," ")</f>
        <v xml:space="preserve"> </v>
      </c>
      <c r="E229" s="8" t="str">
        <f>IF(Dagbok!$F223=E$2,Dagbok!$E223," ")</f>
        <v xml:space="preserve"> </v>
      </c>
      <c r="F229" s="8" t="str">
        <f>IF(Dagbok!$G223=E$2,Dagbok!$E223," ")</f>
        <v xml:space="preserve"> </v>
      </c>
      <c r="G229" s="8" t="str">
        <f>IF(Dagbok!$F223=G$2,Dagbok!$E223," ")</f>
        <v xml:space="preserve"> </v>
      </c>
      <c r="H229" s="8" t="str">
        <f>IF(Dagbok!$G223=G$2,Dagbok!$E223," ")</f>
        <v xml:space="preserve"> </v>
      </c>
      <c r="I229" s="8" t="str">
        <f>IF(Dagbok!$F223=I$2,Dagbok!$E223," ")</f>
        <v xml:space="preserve"> </v>
      </c>
      <c r="J229" s="8" t="str">
        <f>IF(Dagbok!$G223=I$2,Dagbok!$E223," ")</f>
        <v xml:space="preserve"> </v>
      </c>
      <c r="K229" s="8" t="str">
        <f>IF(Dagbok!$F223=K$2,Dagbok!$E223," ")</f>
        <v xml:space="preserve"> </v>
      </c>
      <c r="L229" s="8" t="str">
        <f>IF(Dagbok!$G223=K$2,Dagbok!$E223," ")</f>
        <v xml:space="preserve"> </v>
      </c>
      <c r="M229" s="8" t="str">
        <f>IF(Dagbok!$F223=M$2,Dagbok!$E223," ")</f>
        <v xml:space="preserve"> </v>
      </c>
      <c r="N229" s="8" t="str">
        <f>IF(Dagbok!$G223=M$2,Dagbok!$E223," ")</f>
        <v xml:space="preserve"> </v>
      </c>
      <c r="O229" s="8" t="str">
        <f>IF(Dagbok!$F223=O$2,Dagbok!$E223," ")</f>
        <v xml:space="preserve"> </v>
      </c>
      <c r="P229" s="8" t="str">
        <f>IF(Dagbok!$G223=O$2,Dagbok!$E223," ")</f>
        <v xml:space="preserve"> </v>
      </c>
      <c r="Q229" s="8" t="str">
        <f>IF(Dagbok!$F223=Q$2,Dagbok!$E223," ")</f>
        <v xml:space="preserve"> </v>
      </c>
      <c r="R229" s="8" t="str">
        <f>IF(Dagbok!$G223=Q$2,Dagbok!$E223," ")</f>
        <v xml:space="preserve"> </v>
      </c>
      <c r="S229" s="8" t="str">
        <f>IF(Dagbok!$F223=S$2,Dagbok!$E223," ")</f>
        <v xml:space="preserve"> </v>
      </c>
      <c r="T229" s="8" t="str">
        <f>IF(Dagbok!$G223=S$2,Dagbok!$E223," ")</f>
        <v xml:space="preserve"> </v>
      </c>
      <c r="U229" s="8" t="str">
        <f>IF(Dagbok!$F223=U$2,Dagbok!$E223," ")</f>
        <v xml:space="preserve"> </v>
      </c>
      <c r="V229" s="8" t="str">
        <f>IF(Dagbok!$G223=U$2,Dagbok!$E223," ")</f>
        <v xml:space="preserve"> </v>
      </c>
      <c r="W229" s="8" t="str">
        <f>IF(Dagbok!$F223=W$2,Dagbok!$E223," ")</f>
        <v xml:space="preserve"> </v>
      </c>
      <c r="X229" s="8" t="str">
        <f>IF(Dagbok!$G223=W$2,Dagbok!$E223," ")</f>
        <v xml:space="preserve"> </v>
      </c>
      <c r="Y229" s="8" t="str">
        <f>IF(Dagbok!$F223=Y$2,Dagbok!$E223," ")</f>
        <v xml:space="preserve"> </v>
      </c>
      <c r="Z229" s="8" t="str">
        <f>IF(Dagbok!$G223=Y$2,Dagbok!$E223," ")</f>
        <v xml:space="preserve"> </v>
      </c>
      <c r="AA229" s="8" t="str">
        <f>IF(Dagbok!$F223=AA$2,Dagbok!$E223," ")</f>
        <v xml:space="preserve"> </v>
      </c>
      <c r="AB229" s="8" t="str">
        <f>IF(Dagbok!$G223=AA$2,Dagbok!$E223," ")</f>
        <v xml:space="preserve"> </v>
      </c>
      <c r="AC229" s="8" t="str">
        <f>IF(Dagbok!$F223=AC$2,Dagbok!$E223," ")</f>
        <v xml:space="preserve"> </v>
      </c>
      <c r="AD229" s="8" t="str">
        <f>IF(Dagbok!$G223=AC$2,Dagbok!$E223," ")</f>
        <v xml:space="preserve"> </v>
      </c>
      <c r="AE229" s="8" t="str">
        <f>IF(Dagbok!$F223=AE$2,Dagbok!$E223," ")</f>
        <v xml:space="preserve"> </v>
      </c>
      <c r="AF229" s="8" t="str">
        <f>IF(Dagbok!$G223=AE$2,Dagbok!$E223," ")</f>
        <v xml:space="preserve"> </v>
      </c>
      <c r="AG229" s="8" t="str">
        <f>IF(Dagbok!$F223=AG$2,Dagbok!$E223," ")</f>
        <v xml:space="preserve"> </v>
      </c>
      <c r="AH229" s="8" t="str">
        <f>IF(Dagbok!$G223=AG$2,Dagbok!$E223," ")</f>
        <v xml:space="preserve"> </v>
      </c>
      <c r="AI229" s="8" t="str">
        <f>IF(Dagbok!$F223=AI$2,Dagbok!$E223," ")</f>
        <v xml:space="preserve"> </v>
      </c>
      <c r="AJ229" s="8" t="str">
        <f>IF(Dagbok!$G223=AI$2,Dagbok!$E223," ")</f>
        <v xml:space="preserve"> </v>
      </c>
      <c r="AK229" s="8" t="str">
        <f>IF(Dagbok!$F223=AK$2,Dagbok!$E223," ")</f>
        <v xml:space="preserve"> </v>
      </c>
      <c r="AL229" s="8" t="str">
        <f>IF(Dagbok!$G223=AK$2,Dagbok!$E223," ")</f>
        <v xml:space="preserve"> </v>
      </c>
      <c r="AM229" s="8" t="str">
        <f>IF(Dagbok!$F223=AM$2,Dagbok!$E223," ")</f>
        <v xml:space="preserve"> </v>
      </c>
      <c r="AN229" s="8" t="str">
        <f>IF(Dagbok!$G223=AM$2,Dagbok!$E223," ")</f>
        <v xml:space="preserve"> </v>
      </c>
    </row>
    <row r="230" spans="1:40" x14ac:dyDescent="0.25">
      <c r="A230" s="32">
        <f>IF(Dagbok!B224&gt;0,Dagbok!B224," ")</f>
        <v>222</v>
      </c>
      <c r="B230" s="32">
        <f>IF(Dagbok!C224&gt;0,Dagbok!C224," ")</f>
        <v>182</v>
      </c>
      <c r="C230" s="8" t="str">
        <f>IF(Dagbok!$F224=C$2,Dagbok!$E224," ")</f>
        <v xml:space="preserve"> </v>
      </c>
      <c r="D230" s="8" t="str">
        <f>IF(Dagbok!$G224=C$2,Dagbok!$E224," ")</f>
        <v xml:space="preserve"> </v>
      </c>
      <c r="E230" s="8" t="str">
        <f>IF(Dagbok!$F224=E$2,Dagbok!$E224," ")</f>
        <v xml:space="preserve"> </v>
      </c>
      <c r="F230" s="8" t="str">
        <f>IF(Dagbok!$G224=E$2,Dagbok!$E224," ")</f>
        <v xml:space="preserve"> </v>
      </c>
      <c r="G230" s="8" t="str">
        <f>IF(Dagbok!$F224=G$2,Dagbok!$E224," ")</f>
        <v xml:space="preserve"> </v>
      </c>
      <c r="H230" s="8" t="str">
        <f>IF(Dagbok!$G224=G$2,Dagbok!$E224," ")</f>
        <v xml:space="preserve"> </v>
      </c>
      <c r="I230" s="8" t="str">
        <f>IF(Dagbok!$F224=I$2,Dagbok!$E224," ")</f>
        <v xml:space="preserve"> </v>
      </c>
      <c r="J230" s="8" t="str">
        <f>IF(Dagbok!$G224=I$2,Dagbok!$E224," ")</f>
        <v xml:space="preserve"> </v>
      </c>
      <c r="K230" s="8" t="str">
        <f>IF(Dagbok!$F224=K$2,Dagbok!$E224," ")</f>
        <v xml:space="preserve"> </v>
      </c>
      <c r="L230" s="8" t="str">
        <f>IF(Dagbok!$G224=K$2,Dagbok!$E224," ")</f>
        <v xml:space="preserve"> </v>
      </c>
      <c r="M230" s="8" t="str">
        <f>IF(Dagbok!$F224=M$2,Dagbok!$E224," ")</f>
        <v xml:space="preserve"> </v>
      </c>
      <c r="N230" s="8" t="str">
        <f>IF(Dagbok!$G224=M$2,Dagbok!$E224," ")</f>
        <v xml:space="preserve"> </v>
      </c>
      <c r="O230" s="8" t="str">
        <f>IF(Dagbok!$F224=O$2,Dagbok!$E224," ")</f>
        <v xml:space="preserve"> </v>
      </c>
      <c r="P230" s="8" t="str">
        <f>IF(Dagbok!$G224=O$2,Dagbok!$E224," ")</f>
        <v xml:space="preserve"> </v>
      </c>
      <c r="Q230" s="8" t="str">
        <f>IF(Dagbok!$F224=Q$2,Dagbok!$E224," ")</f>
        <v xml:space="preserve"> </v>
      </c>
      <c r="R230" s="8" t="str">
        <f>IF(Dagbok!$G224=Q$2,Dagbok!$E224," ")</f>
        <v xml:space="preserve"> </v>
      </c>
      <c r="S230" s="8" t="str">
        <f>IF(Dagbok!$F224=S$2,Dagbok!$E224," ")</f>
        <v xml:space="preserve"> </v>
      </c>
      <c r="T230" s="8" t="str">
        <f>IF(Dagbok!$G224=S$2,Dagbok!$E224," ")</f>
        <v xml:space="preserve"> </v>
      </c>
      <c r="U230" s="8" t="str">
        <f>IF(Dagbok!$F224=U$2,Dagbok!$E224," ")</f>
        <v xml:space="preserve"> </v>
      </c>
      <c r="V230" s="8" t="str">
        <f>IF(Dagbok!$G224=U$2,Dagbok!$E224," ")</f>
        <v xml:space="preserve"> </v>
      </c>
      <c r="W230" s="8" t="str">
        <f>IF(Dagbok!$F224=W$2,Dagbok!$E224," ")</f>
        <v xml:space="preserve"> </v>
      </c>
      <c r="X230" s="8" t="str">
        <f>IF(Dagbok!$G224=W$2,Dagbok!$E224," ")</f>
        <v xml:space="preserve"> </v>
      </c>
      <c r="Y230" s="8" t="str">
        <f>IF(Dagbok!$F224=Y$2,Dagbok!$E224," ")</f>
        <v xml:space="preserve"> </v>
      </c>
      <c r="Z230" s="8" t="str">
        <f>IF(Dagbok!$G224=Y$2,Dagbok!$E224," ")</f>
        <v xml:space="preserve"> </v>
      </c>
      <c r="AA230" s="8" t="str">
        <f>IF(Dagbok!$F224=AA$2,Dagbok!$E224," ")</f>
        <v xml:space="preserve"> </v>
      </c>
      <c r="AB230" s="8" t="str">
        <f>IF(Dagbok!$G224=AA$2,Dagbok!$E224," ")</f>
        <v xml:space="preserve"> </v>
      </c>
      <c r="AC230" s="8" t="str">
        <f>IF(Dagbok!$F224=AC$2,Dagbok!$E224," ")</f>
        <v xml:space="preserve"> </v>
      </c>
      <c r="AD230" s="8" t="str">
        <f>IF(Dagbok!$G224=AC$2,Dagbok!$E224," ")</f>
        <v xml:space="preserve"> </v>
      </c>
      <c r="AE230" s="8" t="str">
        <f>IF(Dagbok!$F224=AE$2,Dagbok!$E224," ")</f>
        <v xml:space="preserve"> </v>
      </c>
      <c r="AF230" s="8" t="str">
        <f>IF(Dagbok!$G224=AE$2,Dagbok!$E224," ")</f>
        <v xml:space="preserve"> </v>
      </c>
      <c r="AG230" s="8" t="str">
        <f>IF(Dagbok!$F224=AG$2,Dagbok!$E224," ")</f>
        <v xml:space="preserve"> </v>
      </c>
      <c r="AH230" s="8" t="str">
        <f>IF(Dagbok!$G224=AG$2,Dagbok!$E224," ")</f>
        <v xml:space="preserve"> </v>
      </c>
      <c r="AI230" s="8" t="str">
        <f>IF(Dagbok!$F224=AI$2,Dagbok!$E224," ")</f>
        <v xml:space="preserve"> </v>
      </c>
      <c r="AJ230" s="8" t="str">
        <f>IF(Dagbok!$G224=AI$2,Dagbok!$E224," ")</f>
        <v xml:space="preserve"> </v>
      </c>
      <c r="AK230" s="8" t="str">
        <f>IF(Dagbok!$F224=AK$2,Dagbok!$E224," ")</f>
        <v xml:space="preserve"> </v>
      </c>
      <c r="AL230" s="8" t="str">
        <f>IF(Dagbok!$G224=AK$2,Dagbok!$E224," ")</f>
        <v xml:space="preserve"> </v>
      </c>
      <c r="AM230" s="8" t="str">
        <f>IF(Dagbok!$F224=AM$2,Dagbok!$E224," ")</f>
        <v xml:space="preserve"> </v>
      </c>
      <c r="AN230" s="8" t="str">
        <f>IF(Dagbok!$G224=AM$2,Dagbok!$E224," ")</f>
        <v xml:space="preserve"> </v>
      </c>
    </row>
    <row r="231" spans="1:40" x14ac:dyDescent="0.25">
      <c r="A231" s="32">
        <f>IF(Dagbok!B225&gt;0,Dagbok!B225," ")</f>
        <v>223</v>
      </c>
      <c r="B231" s="32">
        <f>IF(Dagbok!C225&gt;0,Dagbok!C225," ")</f>
        <v>183</v>
      </c>
      <c r="C231" s="8" t="str">
        <f>IF(Dagbok!$F225=C$2,Dagbok!$E225," ")</f>
        <v xml:space="preserve"> </v>
      </c>
      <c r="D231" s="8" t="str">
        <f>IF(Dagbok!$G225=C$2,Dagbok!$E225," ")</f>
        <v xml:space="preserve"> </v>
      </c>
      <c r="E231" s="8" t="str">
        <f>IF(Dagbok!$F225=E$2,Dagbok!$E225," ")</f>
        <v xml:space="preserve"> </v>
      </c>
      <c r="F231" s="8" t="str">
        <f>IF(Dagbok!$G225=E$2,Dagbok!$E225," ")</f>
        <v xml:space="preserve"> </v>
      </c>
      <c r="G231" s="8" t="str">
        <f>IF(Dagbok!$F225=G$2,Dagbok!$E225," ")</f>
        <v xml:space="preserve"> </v>
      </c>
      <c r="H231" s="8" t="str">
        <f>IF(Dagbok!$G225=G$2,Dagbok!$E225," ")</f>
        <v xml:space="preserve"> </v>
      </c>
      <c r="I231" s="8" t="str">
        <f>IF(Dagbok!$F225=I$2,Dagbok!$E225," ")</f>
        <v xml:space="preserve"> </v>
      </c>
      <c r="J231" s="8" t="str">
        <f>IF(Dagbok!$G225=I$2,Dagbok!$E225," ")</f>
        <v xml:space="preserve"> </v>
      </c>
      <c r="K231" s="8" t="str">
        <f>IF(Dagbok!$F225=K$2,Dagbok!$E225," ")</f>
        <v xml:space="preserve"> </v>
      </c>
      <c r="L231" s="8" t="str">
        <f>IF(Dagbok!$G225=K$2,Dagbok!$E225," ")</f>
        <v xml:space="preserve"> </v>
      </c>
      <c r="M231" s="8" t="str">
        <f>IF(Dagbok!$F225=M$2,Dagbok!$E225," ")</f>
        <v xml:space="preserve"> </v>
      </c>
      <c r="N231" s="8" t="str">
        <f>IF(Dagbok!$G225=M$2,Dagbok!$E225," ")</f>
        <v xml:space="preserve"> </v>
      </c>
      <c r="O231" s="8" t="str">
        <f>IF(Dagbok!$F225=O$2,Dagbok!$E225," ")</f>
        <v xml:space="preserve"> </v>
      </c>
      <c r="P231" s="8" t="str">
        <f>IF(Dagbok!$G225=O$2,Dagbok!$E225," ")</f>
        <v xml:space="preserve"> </v>
      </c>
      <c r="Q231" s="8" t="str">
        <f>IF(Dagbok!$F225=Q$2,Dagbok!$E225," ")</f>
        <v xml:space="preserve"> </v>
      </c>
      <c r="R231" s="8" t="str">
        <f>IF(Dagbok!$G225=Q$2,Dagbok!$E225," ")</f>
        <v xml:space="preserve"> </v>
      </c>
      <c r="S231" s="8" t="str">
        <f>IF(Dagbok!$F225=S$2,Dagbok!$E225," ")</f>
        <v xml:space="preserve"> </v>
      </c>
      <c r="T231" s="8" t="str">
        <f>IF(Dagbok!$G225=S$2,Dagbok!$E225," ")</f>
        <v xml:space="preserve"> </v>
      </c>
      <c r="U231" s="8" t="str">
        <f>IF(Dagbok!$F225=U$2,Dagbok!$E225," ")</f>
        <v xml:space="preserve"> </v>
      </c>
      <c r="V231" s="8" t="str">
        <f>IF(Dagbok!$G225=U$2,Dagbok!$E225," ")</f>
        <v xml:space="preserve"> </v>
      </c>
      <c r="W231" s="8" t="str">
        <f>IF(Dagbok!$F225=W$2,Dagbok!$E225," ")</f>
        <v xml:space="preserve"> </v>
      </c>
      <c r="X231" s="8" t="str">
        <f>IF(Dagbok!$G225=W$2,Dagbok!$E225," ")</f>
        <v xml:space="preserve"> </v>
      </c>
      <c r="Y231" s="8" t="str">
        <f>IF(Dagbok!$F225=Y$2,Dagbok!$E225," ")</f>
        <v xml:space="preserve"> </v>
      </c>
      <c r="Z231" s="8" t="str">
        <f>IF(Dagbok!$G225=Y$2,Dagbok!$E225," ")</f>
        <v xml:space="preserve"> </v>
      </c>
      <c r="AA231" s="8" t="str">
        <f>IF(Dagbok!$F225=AA$2,Dagbok!$E225," ")</f>
        <v xml:space="preserve"> </v>
      </c>
      <c r="AB231" s="8" t="str">
        <f>IF(Dagbok!$G225=AA$2,Dagbok!$E225," ")</f>
        <v xml:space="preserve"> </v>
      </c>
      <c r="AC231" s="8" t="str">
        <f>IF(Dagbok!$F225=AC$2,Dagbok!$E225," ")</f>
        <v xml:space="preserve"> </v>
      </c>
      <c r="AD231" s="8" t="str">
        <f>IF(Dagbok!$G225=AC$2,Dagbok!$E225," ")</f>
        <v xml:space="preserve"> </v>
      </c>
      <c r="AE231" s="8" t="str">
        <f>IF(Dagbok!$F225=AE$2,Dagbok!$E225," ")</f>
        <v xml:space="preserve"> </v>
      </c>
      <c r="AF231" s="8" t="str">
        <f>IF(Dagbok!$G225=AE$2,Dagbok!$E225," ")</f>
        <v xml:space="preserve"> </v>
      </c>
      <c r="AG231" s="8" t="str">
        <f>IF(Dagbok!$F225=AG$2,Dagbok!$E225," ")</f>
        <v xml:space="preserve"> </v>
      </c>
      <c r="AH231" s="8" t="str">
        <f>IF(Dagbok!$G225=AG$2,Dagbok!$E225," ")</f>
        <v xml:space="preserve"> </v>
      </c>
      <c r="AI231" s="8" t="str">
        <f>IF(Dagbok!$F225=AI$2,Dagbok!$E225," ")</f>
        <v xml:space="preserve"> </v>
      </c>
      <c r="AJ231" s="8" t="str">
        <f>IF(Dagbok!$G225=AI$2,Dagbok!$E225," ")</f>
        <v xml:space="preserve"> </v>
      </c>
      <c r="AK231" s="8" t="str">
        <f>IF(Dagbok!$F225=AK$2,Dagbok!$E225," ")</f>
        <v xml:space="preserve"> </v>
      </c>
      <c r="AL231" s="8" t="str">
        <f>IF(Dagbok!$G225=AK$2,Dagbok!$E225," ")</f>
        <v xml:space="preserve"> </v>
      </c>
      <c r="AM231" s="8" t="str">
        <f>IF(Dagbok!$F225=AM$2,Dagbok!$E225," ")</f>
        <v xml:space="preserve"> </v>
      </c>
      <c r="AN231" s="8" t="str">
        <f>IF(Dagbok!$G225=AM$2,Dagbok!$E225," ")</f>
        <v xml:space="preserve"> </v>
      </c>
    </row>
    <row r="232" spans="1:40" x14ac:dyDescent="0.25">
      <c r="A232" s="32">
        <f>IF(Dagbok!B226&gt;0,Dagbok!B226," ")</f>
        <v>224</v>
      </c>
      <c r="B232" s="32">
        <f>IF(Dagbok!C226&gt;0,Dagbok!C226," ")</f>
        <v>184</v>
      </c>
      <c r="C232" s="8" t="str">
        <f>IF(Dagbok!$F226=C$2,Dagbok!$E226," ")</f>
        <v xml:space="preserve"> </v>
      </c>
      <c r="D232" s="8" t="str">
        <f>IF(Dagbok!$G226=C$2,Dagbok!$E226," ")</f>
        <v xml:space="preserve"> </v>
      </c>
      <c r="E232" s="8" t="str">
        <f>IF(Dagbok!$F226=E$2,Dagbok!$E226," ")</f>
        <v xml:space="preserve"> </v>
      </c>
      <c r="F232" s="8" t="str">
        <f>IF(Dagbok!$G226=E$2,Dagbok!$E226," ")</f>
        <v xml:space="preserve"> </v>
      </c>
      <c r="G232" s="8" t="str">
        <f>IF(Dagbok!$F226=G$2,Dagbok!$E226," ")</f>
        <v xml:space="preserve"> </v>
      </c>
      <c r="H232" s="8" t="str">
        <f>IF(Dagbok!$G226=G$2,Dagbok!$E226," ")</f>
        <v xml:space="preserve"> </v>
      </c>
      <c r="I232" s="8" t="str">
        <f>IF(Dagbok!$F226=I$2,Dagbok!$E226," ")</f>
        <v xml:space="preserve"> </v>
      </c>
      <c r="J232" s="8" t="str">
        <f>IF(Dagbok!$G226=I$2,Dagbok!$E226," ")</f>
        <v xml:space="preserve"> </v>
      </c>
      <c r="K232" s="8" t="str">
        <f>IF(Dagbok!$F226=K$2,Dagbok!$E226," ")</f>
        <v xml:space="preserve"> </v>
      </c>
      <c r="L232" s="8" t="str">
        <f>IF(Dagbok!$G226=K$2,Dagbok!$E226," ")</f>
        <v xml:space="preserve"> </v>
      </c>
      <c r="M232" s="8" t="str">
        <f>IF(Dagbok!$F226=M$2,Dagbok!$E226," ")</f>
        <v xml:space="preserve"> </v>
      </c>
      <c r="N232" s="8" t="str">
        <f>IF(Dagbok!$G226=M$2,Dagbok!$E226," ")</f>
        <v xml:space="preserve"> </v>
      </c>
      <c r="O232" s="8" t="str">
        <f>IF(Dagbok!$F226=O$2,Dagbok!$E226," ")</f>
        <v xml:space="preserve"> </v>
      </c>
      <c r="P232" s="8" t="str">
        <f>IF(Dagbok!$G226=O$2,Dagbok!$E226," ")</f>
        <v xml:space="preserve"> </v>
      </c>
      <c r="Q232" s="8" t="str">
        <f>IF(Dagbok!$F226=Q$2,Dagbok!$E226," ")</f>
        <v xml:space="preserve"> </v>
      </c>
      <c r="R232" s="8" t="str">
        <f>IF(Dagbok!$G226=Q$2,Dagbok!$E226," ")</f>
        <v xml:space="preserve"> </v>
      </c>
      <c r="S232" s="8" t="str">
        <f>IF(Dagbok!$F226=S$2,Dagbok!$E226," ")</f>
        <v xml:space="preserve"> </v>
      </c>
      <c r="T232" s="8" t="str">
        <f>IF(Dagbok!$G226=S$2,Dagbok!$E226," ")</f>
        <v xml:space="preserve"> </v>
      </c>
      <c r="U232" s="8" t="str">
        <f>IF(Dagbok!$F226=U$2,Dagbok!$E226," ")</f>
        <v xml:space="preserve"> </v>
      </c>
      <c r="V232" s="8" t="str">
        <f>IF(Dagbok!$G226=U$2,Dagbok!$E226," ")</f>
        <v xml:space="preserve"> </v>
      </c>
      <c r="W232" s="8" t="str">
        <f>IF(Dagbok!$F226=W$2,Dagbok!$E226," ")</f>
        <v xml:space="preserve"> </v>
      </c>
      <c r="X232" s="8" t="str">
        <f>IF(Dagbok!$G226=W$2,Dagbok!$E226," ")</f>
        <v xml:space="preserve"> </v>
      </c>
      <c r="Y232" s="8" t="str">
        <f>IF(Dagbok!$F226=Y$2,Dagbok!$E226," ")</f>
        <v xml:space="preserve"> </v>
      </c>
      <c r="Z232" s="8" t="str">
        <f>IF(Dagbok!$G226=Y$2,Dagbok!$E226," ")</f>
        <v xml:space="preserve"> </v>
      </c>
      <c r="AA232" s="8" t="str">
        <f>IF(Dagbok!$F226=AA$2,Dagbok!$E226," ")</f>
        <v xml:space="preserve"> </v>
      </c>
      <c r="AB232" s="8" t="str">
        <f>IF(Dagbok!$G226=AA$2,Dagbok!$E226," ")</f>
        <v xml:space="preserve"> </v>
      </c>
      <c r="AC232" s="8" t="str">
        <f>IF(Dagbok!$F226=AC$2,Dagbok!$E226," ")</f>
        <v xml:space="preserve"> </v>
      </c>
      <c r="AD232" s="8" t="str">
        <f>IF(Dagbok!$G226=AC$2,Dagbok!$E226," ")</f>
        <v xml:space="preserve"> </v>
      </c>
      <c r="AE232" s="8" t="str">
        <f>IF(Dagbok!$F226=AE$2,Dagbok!$E226," ")</f>
        <v xml:space="preserve"> </v>
      </c>
      <c r="AF232" s="8" t="str">
        <f>IF(Dagbok!$G226=AE$2,Dagbok!$E226," ")</f>
        <v xml:space="preserve"> </v>
      </c>
      <c r="AG232" s="8" t="str">
        <f>IF(Dagbok!$F226=AG$2,Dagbok!$E226," ")</f>
        <v xml:space="preserve"> </v>
      </c>
      <c r="AH232" s="8" t="str">
        <f>IF(Dagbok!$G226=AG$2,Dagbok!$E226," ")</f>
        <v xml:space="preserve"> </v>
      </c>
      <c r="AI232" s="8" t="str">
        <f>IF(Dagbok!$F226=AI$2,Dagbok!$E226," ")</f>
        <v xml:space="preserve"> </v>
      </c>
      <c r="AJ232" s="8" t="str">
        <f>IF(Dagbok!$G226=AI$2,Dagbok!$E226," ")</f>
        <v xml:space="preserve"> </v>
      </c>
      <c r="AK232" s="8" t="str">
        <f>IF(Dagbok!$F226=AK$2,Dagbok!$E226," ")</f>
        <v xml:space="preserve"> </v>
      </c>
      <c r="AL232" s="8" t="str">
        <f>IF(Dagbok!$G226=AK$2,Dagbok!$E226," ")</f>
        <v xml:space="preserve"> </v>
      </c>
      <c r="AM232" s="8" t="str">
        <f>IF(Dagbok!$F226=AM$2,Dagbok!$E226," ")</f>
        <v xml:space="preserve"> </v>
      </c>
      <c r="AN232" s="8" t="str">
        <f>IF(Dagbok!$G226=AM$2,Dagbok!$E226," ")</f>
        <v xml:space="preserve"> </v>
      </c>
    </row>
    <row r="233" spans="1:40" x14ac:dyDescent="0.25">
      <c r="A233" s="32">
        <f>IF(Dagbok!B227&gt;0,Dagbok!B227," ")</f>
        <v>225</v>
      </c>
      <c r="B233" s="32">
        <f>IF(Dagbok!C227&gt;0,Dagbok!C227," ")</f>
        <v>185</v>
      </c>
      <c r="C233" s="8" t="str">
        <f>IF(Dagbok!$F227=C$2,Dagbok!$E227," ")</f>
        <v xml:space="preserve"> </v>
      </c>
      <c r="D233" s="8" t="str">
        <f>IF(Dagbok!$G227=C$2,Dagbok!$E227," ")</f>
        <v xml:space="preserve"> </v>
      </c>
      <c r="E233" s="8" t="str">
        <f>IF(Dagbok!$F227=E$2,Dagbok!$E227," ")</f>
        <v xml:space="preserve"> </v>
      </c>
      <c r="F233" s="8" t="str">
        <f>IF(Dagbok!$G227=E$2,Dagbok!$E227," ")</f>
        <v xml:space="preserve"> </v>
      </c>
      <c r="G233" s="8" t="str">
        <f>IF(Dagbok!$F227=G$2,Dagbok!$E227," ")</f>
        <v xml:space="preserve"> </v>
      </c>
      <c r="H233" s="8" t="str">
        <f>IF(Dagbok!$G227=G$2,Dagbok!$E227," ")</f>
        <v xml:space="preserve"> </v>
      </c>
      <c r="I233" s="8" t="str">
        <f>IF(Dagbok!$F227=I$2,Dagbok!$E227," ")</f>
        <v xml:space="preserve"> </v>
      </c>
      <c r="J233" s="8" t="str">
        <f>IF(Dagbok!$G227=I$2,Dagbok!$E227," ")</f>
        <v xml:space="preserve"> </v>
      </c>
      <c r="K233" s="8" t="str">
        <f>IF(Dagbok!$F227=K$2,Dagbok!$E227," ")</f>
        <v xml:space="preserve"> </v>
      </c>
      <c r="L233" s="8" t="str">
        <f>IF(Dagbok!$G227=K$2,Dagbok!$E227," ")</f>
        <v xml:space="preserve"> </v>
      </c>
      <c r="M233" s="8" t="str">
        <f>IF(Dagbok!$F227=M$2,Dagbok!$E227," ")</f>
        <v xml:space="preserve"> </v>
      </c>
      <c r="N233" s="8" t="str">
        <f>IF(Dagbok!$G227=M$2,Dagbok!$E227," ")</f>
        <v xml:space="preserve"> </v>
      </c>
      <c r="O233" s="8" t="str">
        <f>IF(Dagbok!$F227=O$2,Dagbok!$E227," ")</f>
        <v xml:space="preserve"> </v>
      </c>
      <c r="P233" s="8" t="str">
        <f>IF(Dagbok!$G227=O$2,Dagbok!$E227," ")</f>
        <v xml:space="preserve"> </v>
      </c>
      <c r="Q233" s="8" t="str">
        <f>IF(Dagbok!$F227=Q$2,Dagbok!$E227," ")</f>
        <v xml:space="preserve"> </v>
      </c>
      <c r="R233" s="8" t="str">
        <f>IF(Dagbok!$G227=Q$2,Dagbok!$E227," ")</f>
        <v xml:space="preserve"> </v>
      </c>
      <c r="S233" s="8" t="str">
        <f>IF(Dagbok!$F227=S$2,Dagbok!$E227," ")</f>
        <v xml:space="preserve"> </v>
      </c>
      <c r="T233" s="8" t="str">
        <f>IF(Dagbok!$G227=S$2,Dagbok!$E227," ")</f>
        <v xml:space="preserve"> </v>
      </c>
      <c r="U233" s="8" t="str">
        <f>IF(Dagbok!$F227=U$2,Dagbok!$E227," ")</f>
        <v xml:space="preserve"> </v>
      </c>
      <c r="V233" s="8" t="str">
        <f>IF(Dagbok!$G227=U$2,Dagbok!$E227," ")</f>
        <v xml:space="preserve"> </v>
      </c>
      <c r="W233" s="8" t="str">
        <f>IF(Dagbok!$F227=W$2,Dagbok!$E227," ")</f>
        <v xml:space="preserve"> </v>
      </c>
      <c r="X233" s="8" t="str">
        <f>IF(Dagbok!$G227=W$2,Dagbok!$E227," ")</f>
        <v xml:space="preserve"> </v>
      </c>
      <c r="Y233" s="8" t="str">
        <f>IF(Dagbok!$F227=Y$2,Dagbok!$E227," ")</f>
        <v xml:space="preserve"> </v>
      </c>
      <c r="Z233" s="8" t="str">
        <f>IF(Dagbok!$G227=Y$2,Dagbok!$E227," ")</f>
        <v xml:space="preserve"> </v>
      </c>
      <c r="AA233" s="8" t="str">
        <f>IF(Dagbok!$F227=AA$2,Dagbok!$E227," ")</f>
        <v xml:space="preserve"> </v>
      </c>
      <c r="AB233" s="8" t="str">
        <f>IF(Dagbok!$G227=AA$2,Dagbok!$E227," ")</f>
        <v xml:space="preserve"> </v>
      </c>
      <c r="AC233" s="8" t="str">
        <f>IF(Dagbok!$F227=AC$2,Dagbok!$E227," ")</f>
        <v xml:space="preserve"> </v>
      </c>
      <c r="AD233" s="8" t="str">
        <f>IF(Dagbok!$G227=AC$2,Dagbok!$E227," ")</f>
        <v xml:space="preserve"> </v>
      </c>
      <c r="AE233" s="8" t="str">
        <f>IF(Dagbok!$F227=AE$2,Dagbok!$E227," ")</f>
        <v xml:space="preserve"> </v>
      </c>
      <c r="AF233" s="8" t="str">
        <f>IF(Dagbok!$G227=AE$2,Dagbok!$E227," ")</f>
        <v xml:space="preserve"> </v>
      </c>
      <c r="AG233" s="8" t="str">
        <f>IF(Dagbok!$F227=AG$2,Dagbok!$E227," ")</f>
        <v xml:space="preserve"> </v>
      </c>
      <c r="AH233" s="8" t="str">
        <f>IF(Dagbok!$G227=AG$2,Dagbok!$E227," ")</f>
        <v xml:space="preserve"> </v>
      </c>
      <c r="AI233" s="8" t="str">
        <f>IF(Dagbok!$F227=AI$2,Dagbok!$E227," ")</f>
        <v xml:space="preserve"> </v>
      </c>
      <c r="AJ233" s="8" t="str">
        <f>IF(Dagbok!$G227=AI$2,Dagbok!$E227," ")</f>
        <v xml:space="preserve"> </v>
      </c>
      <c r="AK233" s="8" t="str">
        <f>IF(Dagbok!$F227=AK$2,Dagbok!$E227," ")</f>
        <v xml:space="preserve"> </v>
      </c>
      <c r="AL233" s="8" t="str">
        <f>IF(Dagbok!$G227=AK$2,Dagbok!$E227," ")</f>
        <v xml:space="preserve"> </v>
      </c>
      <c r="AM233" s="8" t="str">
        <f>IF(Dagbok!$F227=AM$2,Dagbok!$E227," ")</f>
        <v xml:space="preserve"> </v>
      </c>
      <c r="AN233" s="8" t="str">
        <f>IF(Dagbok!$G227=AM$2,Dagbok!$E227," ")</f>
        <v xml:space="preserve"> </v>
      </c>
    </row>
    <row r="234" spans="1:40" x14ac:dyDescent="0.25">
      <c r="A234" s="32">
        <f>IF(Dagbok!B228&gt;0,Dagbok!B228," ")</f>
        <v>226</v>
      </c>
      <c r="B234" s="32">
        <f>IF(Dagbok!C228&gt;0,Dagbok!C228," ")</f>
        <v>186</v>
      </c>
      <c r="C234" s="8" t="str">
        <f>IF(Dagbok!$F228=C$2,Dagbok!$E228," ")</f>
        <v xml:space="preserve"> </v>
      </c>
      <c r="D234" s="8" t="str">
        <f>IF(Dagbok!$G228=C$2,Dagbok!$E228," ")</f>
        <v xml:space="preserve"> </v>
      </c>
      <c r="E234" s="8" t="str">
        <f>IF(Dagbok!$F228=E$2,Dagbok!$E228," ")</f>
        <v xml:space="preserve"> </v>
      </c>
      <c r="F234" s="8" t="str">
        <f>IF(Dagbok!$G228=E$2,Dagbok!$E228," ")</f>
        <v xml:space="preserve"> </v>
      </c>
      <c r="G234" s="8" t="str">
        <f>IF(Dagbok!$F228=G$2,Dagbok!$E228," ")</f>
        <v xml:space="preserve"> </v>
      </c>
      <c r="H234" s="8" t="str">
        <f>IF(Dagbok!$G228=G$2,Dagbok!$E228," ")</f>
        <v xml:space="preserve"> </v>
      </c>
      <c r="I234" s="8" t="str">
        <f>IF(Dagbok!$F228=I$2,Dagbok!$E228," ")</f>
        <v xml:space="preserve"> </v>
      </c>
      <c r="J234" s="8" t="str">
        <f>IF(Dagbok!$G228=I$2,Dagbok!$E228," ")</f>
        <v xml:space="preserve"> </v>
      </c>
      <c r="K234" s="8" t="str">
        <f>IF(Dagbok!$F228=K$2,Dagbok!$E228," ")</f>
        <v xml:space="preserve"> </v>
      </c>
      <c r="L234" s="8" t="str">
        <f>IF(Dagbok!$G228=K$2,Dagbok!$E228," ")</f>
        <v xml:space="preserve"> </v>
      </c>
      <c r="M234" s="8" t="str">
        <f>IF(Dagbok!$F228=M$2,Dagbok!$E228," ")</f>
        <v xml:space="preserve"> </v>
      </c>
      <c r="N234" s="8" t="str">
        <f>IF(Dagbok!$G228=M$2,Dagbok!$E228," ")</f>
        <v xml:space="preserve"> </v>
      </c>
      <c r="O234" s="8" t="str">
        <f>IF(Dagbok!$F228=O$2,Dagbok!$E228," ")</f>
        <v xml:space="preserve"> </v>
      </c>
      <c r="P234" s="8" t="str">
        <f>IF(Dagbok!$G228=O$2,Dagbok!$E228," ")</f>
        <v xml:space="preserve"> </v>
      </c>
      <c r="Q234" s="8" t="str">
        <f>IF(Dagbok!$F228=Q$2,Dagbok!$E228," ")</f>
        <v xml:space="preserve"> </v>
      </c>
      <c r="R234" s="8" t="str">
        <f>IF(Dagbok!$G228=Q$2,Dagbok!$E228," ")</f>
        <v xml:space="preserve"> </v>
      </c>
      <c r="S234" s="8" t="str">
        <f>IF(Dagbok!$F228=S$2,Dagbok!$E228," ")</f>
        <v xml:space="preserve"> </v>
      </c>
      <c r="T234" s="8" t="str">
        <f>IF(Dagbok!$G228=S$2,Dagbok!$E228," ")</f>
        <v xml:space="preserve"> </v>
      </c>
      <c r="U234" s="8" t="str">
        <f>IF(Dagbok!$F228=U$2,Dagbok!$E228," ")</f>
        <v xml:space="preserve"> </v>
      </c>
      <c r="V234" s="8" t="str">
        <f>IF(Dagbok!$G228=U$2,Dagbok!$E228," ")</f>
        <v xml:space="preserve"> </v>
      </c>
      <c r="W234" s="8" t="str">
        <f>IF(Dagbok!$F228=W$2,Dagbok!$E228," ")</f>
        <v xml:space="preserve"> </v>
      </c>
      <c r="X234" s="8" t="str">
        <f>IF(Dagbok!$G228=W$2,Dagbok!$E228," ")</f>
        <v xml:space="preserve"> </v>
      </c>
      <c r="Y234" s="8" t="str">
        <f>IF(Dagbok!$F228=Y$2,Dagbok!$E228," ")</f>
        <v xml:space="preserve"> </v>
      </c>
      <c r="Z234" s="8" t="str">
        <f>IF(Dagbok!$G228=Y$2,Dagbok!$E228," ")</f>
        <v xml:space="preserve"> </v>
      </c>
      <c r="AA234" s="8" t="str">
        <f>IF(Dagbok!$F228=AA$2,Dagbok!$E228," ")</f>
        <v xml:space="preserve"> </v>
      </c>
      <c r="AB234" s="8" t="str">
        <f>IF(Dagbok!$G228=AA$2,Dagbok!$E228," ")</f>
        <v xml:space="preserve"> </v>
      </c>
      <c r="AC234" s="8" t="str">
        <f>IF(Dagbok!$F228=AC$2,Dagbok!$E228," ")</f>
        <v xml:space="preserve"> </v>
      </c>
      <c r="AD234" s="8" t="str">
        <f>IF(Dagbok!$G228=AC$2,Dagbok!$E228," ")</f>
        <v xml:space="preserve"> </v>
      </c>
      <c r="AE234" s="8" t="str">
        <f>IF(Dagbok!$F228=AE$2,Dagbok!$E228," ")</f>
        <v xml:space="preserve"> </v>
      </c>
      <c r="AF234" s="8" t="str">
        <f>IF(Dagbok!$G228=AE$2,Dagbok!$E228," ")</f>
        <v xml:space="preserve"> </v>
      </c>
      <c r="AG234" s="8" t="str">
        <f>IF(Dagbok!$F228=AG$2,Dagbok!$E228," ")</f>
        <v xml:space="preserve"> </v>
      </c>
      <c r="AH234" s="8" t="str">
        <f>IF(Dagbok!$G228=AG$2,Dagbok!$E228," ")</f>
        <v xml:space="preserve"> </v>
      </c>
      <c r="AI234" s="8" t="str">
        <f>IF(Dagbok!$F228=AI$2,Dagbok!$E228," ")</f>
        <v xml:space="preserve"> </v>
      </c>
      <c r="AJ234" s="8" t="str">
        <f>IF(Dagbok!$G228=AI$2,Dagbok!$E228," ")</f>
        <v xml:space="preserve"> </v>
      </c>
      <c r="AK234" s="8" t="str">
        <f>IF(Dagbok!$F228=AK$2,Dagbok!$E228," ")</f>
        <v xml:space="preserve"> </v>
      </c>
      <c r="AL234" s="8" t="str">
        <f>IF(Dagbok!$G228=AK$2,Dagbok!$E228," ")</f>
        <v xml:space="preserve"> </v>
      </c>
      <c r="AM234" s="8" t="str">
        <f>IF(Dagbok!$F228=AM$2,Dagbok!$E228," ")</f>
        <v xml:space="preserve"> </v>
      </c>
      <c r="AN234" s="8" t="str">
        <f>IF(Dagbok!$G228=AM$2,Dagbok!$E228," ")</f>
        <v xml:space="preserve"> </v>
      </c>
    </row>
    <row r="235" spans="1:40" x14ac:dyDescent="0.25">
      <c r="A235" s="32">
        <f>IF(Dagbok!B229&gt;0,Dagbok!B229," ")</f>
        <v>227</v>
      </c>
      <c r="B235" s="32">
        <f>IF(Dagbok!C229&gt;0,Dagbok!C229," ")</f>
        <v>187</v>
      </c>
      <c r="C235" s="8" t="str">
        <f>IF(Dagbok!$F229=C$2,Dagbok!$E229," ")</f>
        <v xml:space="preserve"> </v>
      </c>
      <c r="D235" s="8" t="str">
        <f>IF(Dagbok!$G229=C$2,Dagbok!$E229," ")</f>
        <v xml:space="preserve"> </v>
      </c>
      <c r="E235" s="8" t="str">
        <f>IF(Dagbok!$F229=E$2,Dagbok!$E229," ")</f>
        <v xml:space="preserve"> </v>
      </c>
      <c r="F235" s="8" t="str">
        <f>IF(Dagbok!$G229=E$2,Dagbok!$E229," ")</f>
        <v xml:space="preserve"> </v>
      </c>
      <c r="G235" s="8" t="str">
        <f>IF(Dagbok!$F229=G$2,Dagbok!$E229," ")</f>
        <v xml:space="preserve"> </v>
      </c>
      <c r="H235" s="8" t="str">
        <f>IF(Dagbok!$G229=G$2,Dagbok!$E229," ")</f>
        <v xml:space="preserve"> </v>
      </c>
      <c r="I235" s="8" t="str">
        <f>IF(Dagbok!$F229=I$2,Dagbok!$E229," ")</f>
        <v xml:space="preserve"> </v>
      </c>
      <c r="J235" s="8" t="str">
        <f>IF(Dagbok!$G229=I$2,Dagbok!$E229," ")</f>
        <v xml:space="preserve"> </v>
      </c>
      <c r="K235" s="8" t="str">
        <f>IF(Dagbok!$F229=K$2,Dagbok!$E229," ")</f>
        <v xml:space="preserve"> </v>
      </c>
      <c r="L235" s="8" t="str">
        <f>IF(Dagbok!$G229=K$2,Dagbok!$E229," ")</f>
        <v xml:space="preserve"> </v>
      </c>
      <c r="M235" s="8" t="str">
        <f>IF(Dagbok!$F229=M$2,Dagbok!$E229," ")</f>
        <v xml:space="preserve"> </v>
      </c>
      <c r="N235" s="8" t="str">
        <f>IF(Dagbok!$G229=M$2,Dagbok!$E229," ")</f>
        <v xml:space="preserve"> </v>
      </c>
      <c r="O235" s="8" t="str">
        <f>IF(Dagbok!$F229=O$2,Dagbok!$E229," ")</f>
        <v xml:space="preserve"> </v>
      </c>
      <c r="P235" s="8" t="str">
        <f>IF(Dagbok!$G229=O$2,Dagbok!$E229," ")</f>
        <v xml:space="preserve"> </v>
      </c>
      <c r="Q235" s="8" t="str">
        <f>IF(Dagbok!$F229=Q$2,Dagbok!$E229," ")</f>
        <v xml:space="preserve"> </v>
      </c>
      <c r="R235" s="8" t="str">
        <f>IF(Dagbok!$G229=Q$2,Dagbok!$E229," ")</f>
        <v xml:space="preserve"> </v>
      </c>
      <c r="S235" s="8" t="str">
        <f>IF(Dagbok!$F229=S$2,Dagbok!$E229," ")</f>
        <v xml:space="preserve"> </v>
      </c>
      <c r="T235" s="8" t="str">
        <f>IF(Dagbok!$G229=S$2,Dagbok!$E229," ")</f>
        <v xml:space="preserve"> </v>
      </c>
      <c r="U235" s="8" t="str">
        <f>IF(Dagbok!$F229=U$2,Dagbok!$E229," ")</f>
        <v xml:space="preserve"> </v>
      </c>
      <c r="V235" s="8" t="str">
        <f>IF(Dagbok!$G229=U$2,Dagbok!$E229," ")</f>
        <v xml:space="preserve"> </v>
      </c>
      <c r="W235" s="8" t="str">
        <f>IF(Dagbok!$F229=W$2,Dagbok!$E229," ")</f>
        <v xml:space="preserve"> </v>
      </c>
      <c r="X235" s="8" t="str">
        <f>IF(Dagbok!$G229=W$2,Dagbok!$E229," ")</f>
        <v xml:space="preserve"> </v>
      </c>
      <c r="Y235" s="8" t="str">
        <f>IF(Dagbok!$F229=Y$2,Dagbok!$E229," ")</f>
        <v xml:space="preserve"> </v>
      </c>
      <c r="Z235" s="8" t="str">
        <f>IF(Dagbok!$G229=Y$2,Dagbok!$E229," ")</f>
        <v xml:space="preserve"> </v>
      </c>
      <c r="AA235" s="8" t="str">
        <f>IF(Dagbok!$F229=AA$2,Dagbok!$E229," ")</f>
        <v xml:space="preserve"> </v>
      </c>
      <c r="AB235" s="8" t="str">
        <f>IF(Dagbok!$G229=AA$2,Dagbok!$E229," ")</f>
        <v xml:space="preserve"> </v>
      </c>
      <c r="AC235" s="8" t="str">
        <f>IF(Dagbok!$F229=AC$2,Dagbok!$E229," ")</f>
        <v xml:space="preserve"> </v>
      </c>
      <c r="AD235" s="8" t="str">
        <f>IF(Dagbok!$G229=AC$2,Dagbok!$E229," ")</f>
        <v xml:space="preserve"> </v>
      </c>
      <c r="AE235" s="8" t="str">
        <f>IF(Dagbok!$F229=AE$2,Dagbok!$E229," ")</f>
        <v xml:space="preserve"> </v>
      </c>
      <c r="AF235" s="8" t="str">
        <f>IF(Dagbok!$G229=AE$2,Dagbok!$E229," ")</f>
        <v xml:space="preserve"> </v>
      </c>
      <c r="AG235" s="8" t="str">
        <f>IF(Dagbok!$F229=AG$2,Dagbok!$E229," ")</f>
        <v xml:space="preserve"> </v>
      </c>
      <c r="AH235" s="8" t="str">
        <f>IF(Dagbok!$G229=AG$2,Dagbok!$E229," ")</f>
        <v xml:space="preserve"> </v>
      </c>
      <c r="AI235" s="8" t="str">
        <f>IF(Dagbok!$F229=AI$2,Dagbok!$E229," ")</f>
        <v xml:space="preserve"> </v>
      </c>
      <c r="AJ235" s="8" t="str">
        <f>IF(Dagbok!$G229=AI$2,Dagbok!$E229," ")</f>
        <v xml:space="preserve"> </v>
      </c>
      <c r="AK235" s="8" t="str">
        <f>IF(Dagbok!$F229=AK$2,Dagbok!$E229," ")</f>
        <v xml:space="preserve"> </v>
      </c>
      <c r="AL235" s="8" t="str">
        <f>IF(Dagbok!$G229=AK$2,Dagbok!$E229," ")</f>
        <v xml:space="preserve"> </v>
      </c>
      <c r="AM235" s="8" t="str">
        <f>IF(Dagbok!$F229=AM$2,Dagbok!$E229," ")</f>
        <v xml:space="preserve"> </v>
      </c>
      <c r="AN235" s="8" t="str">
        <f>IF(Dagbok!$G229=AM$2,Dagbok!$E229," ")</f>
        <v xml:space="preserve"> </v>
      </c>
    </row>
    <row r="236" spans="1:40" x14ac:dyDescent="0.25">
      <c r="A236" s="32">
        <f>IF(Dagbok!B230&gt;0,Dagbok!B230," ")</f>
        <v>228</v>
      </c>
      <c r="B236" s="32">
        <f>IF(Dagbok!C230&gt;0,Dagbok!C230," ")</f>
        <v>188</v>
      </c>
      <c r="C236" s="8" t="str">
        <f>IF(Dagbok!$F230=C$2,Dagbok!$E230," ")</f>
        <v xml:space="preserve"> </v>
      </c>
      <c r="D236" s="8" t="str">
        <f>IF(Dagbok!$G230=C$2,Dagbok!$E230," ")</f>
        <v xml:space="preserve"> </v>
      </c>
      <c r="E236" s="8" t="str">
        <f>IF(Dagbok!$F230=E$2,Dagbok!$E230," ")</f>
        <v xml:space="preserve"> </v>
      </c>
      <c r="F236" s="8" t="str">
        <f>IF(Dagbok!$G230=E$2,Dagbok!$E230," ")</f>
        <v xml:space="preserve"> </v>
      </c>
      <c r="G236" s="8" t="str">
        <f>IF(Dagbok!$F230=G$2,Dagbok!$E230," ")</f>
        <v xml:space="preserve"> </v>
      </c>
      <c r="H236" s="8" t="str">
        <f>IF(Dagbok!$G230=G$2,Dagbok!$E230," ")</f>
        <v xml:space="preserve"> </v>
      </c>
      <c r="I236" s="8" t="str">
        <f>IF(Dagbok!$F230=I$2,Dagbok!$E230," ")</f>
        <v xml:space="preserve"> </v>
      </c>
      <c r="J236" s="8" t="str">
        <f>IF(Dagbok!$G230=I$2,Dagbok!$E230," ")</f>
        <v xml:space="preserve"> </v>
      </c>
      <c r="K236" s="8" t="str">
        <f>IF(Dagbok!$F230=K$2,Dagbok!$E230," ")</f>
        <v xml:space="preserve"> </v>
      </c>
      <c r="L236" s="8" t="str">
        <f>IF(Dagbok!$G230=K$2,Dagbok!$E230," ")</f>
        <v xml:space="preserve"> </v>
      </c>
      <c r="M236" s="8" t="str">
        <f>IF(Dagbok!$F230=M$2,Dagbok!$E230," ")</f>
        <v xml:space="preserve"> </v>
      </c>
      <c r="N236" s="8" t="str">
        <f>IF(Dagbok!$G230=M$2,Dagbok!$E230," ")</f>
        <v xml:space="preserve"> </v>
      </c>
      <c r="O236" s="8" t="str">
        <f>IF(Dagbok!$F230=O$2,Dagbok!$E230," ")</f>
        <v xml:space="preserve"> </v>
      </c>
      <c r="P236" s="8" t="str">
        <f>IF(Dagbok!$G230=O$2,Dagbok!$E230," ")</f>
        <v xml:space="preserve"> </v>
      </c>
      <c r="Q236" s="8" t="str">
        <f>IF(Dagbok!$F230=Q$2,Dagbok!$E230," ")</f>
        <v xml:space="preserve"> </v>
      </c>
      <c r="R236" s="8" t="str">
        <f>IF(Dagbok!$G230=Q$2,Dagbok!$E230," ")</f>
        <v xml:space="preserve"> </v>
      </c>
      <c r="S236" s="8" t="str">
        <f>IF(Dagbok!$F230=S$2,Dagbok!$E230," ")</f>
        <v xml:space="preserve"> </v>
      </c>
      <c r="T236" s="8" t="str">
        <f>IF(Dagbok!$G230=S$2,Dagbok!$E230," ")</f>
        <v xml:space="preserve"> </v>
      </c>
      <c r="U236" s="8" t="str">
        <f>IF(Dagbok!$F230=U$2,Dagbok!$E230," ")</f>
        <v xml:space="preserve"> </v>
      </c>
      <c r="V236" s="8" t="str">
        <f>IF(Dagbok!$G230=U$2,Dagbok!$E230," ")</f>
        <v xml:space="preserve"> </v>
      </c>
      <c r="W236" s="8" t="str">
        <f>IF(Dagbok!$F230=W$2,Dagbok!$E230," ")</f>
        <v xml:space="preserve"> </v>
      </c>
      <c r="X236" s="8" t="str">
        <f>IF(Dagbok!$G230=W$2,Dagbok!$E230," ")</f>
        <v xml:space="preserve"> </v>
      </c>
      <c r="Y236" s="8" t="str">
        <f>IF(Dagbok!$F230=Y$2,Dagbok!$E230," ")</f>
        <v xml:space="preserve"> </v>
      </c>
      <c r="Z236" s="8" t="str">
        <f>IF(Dagbok!$G230=Y$2,Dagbok!$E230," ")</f>
        <v xml:space="preserve"> </v>
      </c>
      <c r="AA236" s="8" t="str">
        <f>IF(Dagbok!$F230=AA$2,Dagbok!$E230," ")</f>
        <v xml:space="preserve"> </v>
      </c>
      <c r="AB236" s="8" t="str">
        <f>IF(Dagbok!$G230=AA$2,Dagbok!$E230," ")</f>
        <v xml:space="preserve"> </v>
      </c>
      <c r="AC236" s="8" t="str">
        <f>IF(Dagbok!$F230=AC$2,Dagbok!$E230," ")</f>
        <v xml:space="preserve"> </v>
      </c>
      <c r="AD236" s="8" t="str">
        <f>IF(Dagbok!$G230=AC$2,Dagbok!$E230," ")</f>
        <v xml:space="preserve"> </v>
      </c>
      <c r="AE236" s="8" t="str">
        <f>IF(Dagbok!$F230=AE$2,Dagbok!$E230," ")</f>
        <v xml:space="preserve"> </v>
      </c>
      <c r="AF236" s="8" t="str">
        <f>IF(Dagbok!$G230=AE$2,Dagbok!$E230," ")</f>
        <v xml:space="preserve"> </v>
      </c>
      <c r="AG236" s="8" t="str">
        <f>IF(Dagbok!$F230=AG$2,Dagbok!$E230," ")</f>
        <v xml:space="preserve"> </v>
      </c>
      <c r="AH236" s="8" t="str">
        <f>IF(Dagbok!$G230=AG$2,Dagbok!$E230," ")</f>
        <v xml:space="preserve"> </v>
      </c>
      <c r="AI236" s="8" t="str">
        <f>IF(Dagbok!$F230=AI$2,Dagbok!$E230," ")</f>
        <v xml:space="preserve"> </v>
      </c>
      <c r="AJ236" s="8" t="str">
        <f>IF(Dagbok!$G230=AI$2,Dagbok!$E230," ")</f>
        <v xml:space="preserve"> </v>
      </c>
      <c r="AK236" s="8" t="str">
        <f>IF(Dagbok!$F230=AK$2,Dagbok!$E230," ")</f>
        <v xml:space="preserve"> </v>
      </c>
      <c r="AL236" s="8" t="str">
        <f>IF(Dagbok!$G230=AK$2,Dagbok!$E230," ")</f>
        <v xml:space="preserve"> </v>
      </c>
      <c r="AM236" s="8" t="str">
        <f>IF(Dagbok!$F230=AM$2,Dagbok!$E230," ")</f>
        <v xml:space="preserve"> </v>
      </c>
      <c r="AN236" s="8" t="str">
        <f>IF(Dagbok!$G230=AM$2,Dagbok!$E230," ")</f>
        <v xml:space="preserve"> </v>
      </c>
    </row>
    <row r="237" spans="1:40" x14ac:dyDescent="0.25">
      <c r="A237" s="32">
        <f>IF(Dagbok!B231&gt;0,Dagbok!B231," ")</f>
        <v>229</v>
      </c>
      <c r="B237" s="32">
        <f>IF(Dagbok!C231&gt;0,Dagbok!C231," ")</f>
        <v>189</v>
      </c>
      <c r="C237" s="8" t="str">
        <f>IF(Dagbok!$F231=C$2,Dagbok!$E231," ")</f>
        <v xml:space="preserve"> </v>
      </c>
      <c r="D237" s="8" t="str">
        <f>IF(Dagbok!$G231=C$2,Dagbok!$E231," ")</f>
        <v xml:space="preserve"> </v>
      </c>
      <c r="E237" s="8" t="str">
        <f>IF(Dagbok!$F231=E$2,Dagbok!$E231," ")</f>
        <v xml:space="preserve"> </v>
      </c>
      <c r="F237" s="8" t="str">
        <f>IF(Dagbok!$G231=E$2,Dagbok!$E231," ")</f>
        <v xml:space="preserve"> </v>
      </c>
      <c r="G237" s="8" t="str">
        <f>IF(Dagbok!$F231=G$2,Dagbok!$E231," ")</f>
        <v xml:space="preserve"> </v>
      </c>
      <c r="H237" s="8" t="str">
        <f>IF(Dagbok!$G231=G$2,Dagbok!$E231," ")</f>
        <v xml:space="preserve"> </v>
      </c>
      <c r="I237" s="8" t="str">
        <f>IF(Dagbok!$F231=I$2,Dagbok!$E231," ")</f>
        <v xml:space="preserve"> </v>
      </c>
      <c r="J237" s="8" t="str">
        <f>IF(Dagbok!$G231=I$2,Dagbok!$E231," ")</f>
        <v xml:space="preserve"> </v>
      </c>
      <c r="K237" s="8" t="str">
        <f>IF(Dagbok!$F231=K$2,Dagbok!$E231," ")</f>
        <v xml:space="preserve"> </v>
      </c>
      <c r="L237" s="8" t="str">
        <f>IF(Dagbok!$G231=K$2,Dagbok!$E231," ")</f>
        <v xml:space="preserve"> </v>
      </c>
      <c r="M237" s="8" t="str">
        <f>IF(Dagbok!$F231=M$2,Dagbok!$E231," ")</f>
        <v xml:space="preserve"> </v>
      </c>
      <c r="N237" s="8" t="str">
        <f>IF(Dagbok!$G231=M$2,Dagbok!$E231," ")</f>
        <v xml:space="preserve"> </v>
      </c>
      <c r="O237" s="8" t="str">
        <f>IF(Dagbok!$F231=O$2,Dagbok!$E231," ")</f>
        <v xml:space="preserve"> </v>
      </c>
      <c r="P237" s="8" t="str">
        <f>IF(Dagbok!$G231=O$2,Dagbok!$E231," ")</f>
        <v xml:space="preserve"> </v>
      </c>
      <c r="Q237" s="8" t="str">
        <f>IF(Dagbok!$F231=Q$2,Dagbok!$E231," ")</f>
        <v xml:space="preserve"> </v>
      </c>
      <c r="R237" s="8" t="str">
        <f>IF(Dagbok!$G231=Q$2,Dagbok!$E231," ")</f>
        <v xml:space="preserve"> </v>
      </c>
      <c r="S237" s="8" t="str">
        <f>IF(Dagbok!$F231=S$2,Dagbok!$E231," ")</f>
        <v xml:space="preserve"> </v>
      </c>
      <c r="T237" s="8" t="str">
        <f>IF(Dagbok!$G231=S$2,Dagbok!$E231," ")</f>
        <v xml:space="preserve"> </v>
      </c>
      <c r="U237" s="8" t="str">
        <f>IF(Dagbok!$F231=U$2,Dagbok!$E231," ")</f>
        <v xml:space="preserve"> </v>
      </c>
      <c r="V237" s="8" t="str">
        <f>IF(Dagbok!$G231=U$2,Dagbok!$E231," ")</f>
        <v xml:space="preserve"> </v>
      </c>
      <c r="W237" s="8" t="str">
        <f>IF(Dagbok!$F231=W$2,Dagbok!$E231," ")</f>
        <v xml:space="preserve"> </v>
      </c>
      <c r="X237" s="8" t="str">
        <f>IF(Dagbok!$G231=W$2,Dagbok!$E231," ")</f>
        <v xml:space="preserve"> </v>
      </c>
      <c r="Y237" s="8" t="str">
        <f>IF(Dagbok!$F231=Y$2,Dagbok!$E231," ")</f>
        <v xml:space="preserve"> </v>
      </c>
      <c r="Z237" s="8" t="str">
        <f>IF(Dagbok!$G231=Y$2,Dagbok!$E231," ")</f>
        <v xml:space="preserve"> </v>
      </c>
      <c r="AA237" s="8" t="str">
        <f>IF(Dagbok!$F231=AA$2,Dagbok!$E231," ")</f>
        <v xml:space="preserve"> </v>
      </c>
      <c r="AB237" s="8" t="str">
        <f>IF(Dagbok!$G231=AA$2,Dagbok!$E231," ")</f>
        <v xml:space="preserve"> </v>
      </c>
      <c r="AC237" s="8" t="str">
        <f>IF(Dagbok!$F231=AC$2,Dagbok!$E231," ")</f>
        <v xml:space="preserve"> </v>
      </c>
      <c r="AD237" s="8" t="str">
        <f>IF(Dagbok!$G231=AC$2,Dagbok!$E231," ")</f>
        <v xml:space="preserve"> </v>
      </c>
      <c r="AE237" s="8" t="str">
        <f>IF(Dagbok!$F231=AE$2,Dagbok!$E231," ")</f>
        <v xml:space="preserve"> </v>
      </c>
      <c r="AF237" s="8" t="str">
        <f>IF(Dagbok!$G231=AE$2,Dagbok!$E231," ")</f>
        <v xml:space="preserve"> </v>
      </c>
      <c r="AG237" s="8" t="str">
        <f>IF(Dagbok!$F231=AG$2,Dagbok!$E231," ")</f>
        <v xml:space="preserve"> </v>
      </c>
      <c r="AH237" s="8" t="str">
        <f>IF(Dagbok!$G231=AG$2,Dagbok!$E231," ")</f>
        <v xml:space="preserve"> </v>
      </c>
      <c r="AI237" s="8" t="str">
        <f>IF(Dagbok!$F231=AI$2,Dagbok!$E231," ")</f>
        <v xml:space="preserve"> </v>
      </c>
      <c r="AJ237" s="8" t="str">
        <f>IF(Dagbok!$G231=AI$2,Dagbok!$E231," ")</f>
        <v xml:space="preserve"> </v>
      </c>
      <c r="AK237" s="8" t="str">
        <f>IF(Dagbok!$F231=AK$2,Dagbok!$E231," ")</f>
        <v xml:space="preserve"> </v>
      </c>
      <c r="AL237" s="8" t="str">
        <f>IF(Dagbok!$G231=AK$2,Dagbok!$E231," ")</f>
        <v xml:space="preserve"> </v>
      </c>
      <c r="AM237" s="8" t="str">
        <f>IF(Dagbok!$F231=AM$2,Dagbok!$E231," ")</f>
        <v xml:space="preserve"> </v>
      </c>
      <c r="AN237" s="8" t="str">
        <f>IF(Dagbok!$G231=AM$2,Dagbok!$E231," ")</f>
        <v xml:space="preserve"> </v>
      </c>
    </row>
    <row r="238" spans="1:40" x14ac:dyDescent="0.25">
      <c r="A238" s="32">
        <f>IF(Dagbok!B232&gt;0,Dagbok!B232," ")</f>
        <v>230</v>
      </c>
      <c r="B238" s="32">
        <f>IF(Dagbok!C232&gt;0,Dagbok!C232," ")</f>
        <v>190</v>
      </c>
      <c r="C238" s="8" t="str">
        <f>IF(Dagbok!$F232=C$2,Dagbok!$E232," ")</f>
        <v xml:space="preserve"> </v>
      </c>
      <c r="D238" s="8" t="str">
        <f>IF(Dagbok!$G232=C$2,Dagbok!$E232," ")</f>
        <v xml:space="preserve"> </v>
      </c>
      <c r="E238" s="8" t="str">
        <f>IF(Dagbok!$F232=E$2,Dagbok!$E232," ")</f>
        <v xml:space="preserve"> </v>
      </c>
      <c r="F238" s="8" t="str">
        <f>IF(Dagbok!$G232=E$2,Dagbok!$E232," ")</f>
        <v xml:space="preserve"> </v>
      </c>
      <c r="G238" s="8" t="str">
        <f>IF(Dagbok!$F232=G$2,Dagbok!$E232," ")</f>
        <v xml:space="preserve"> </v>
      </c>
      <c r="H238" s="8" t="str">
        <f>IF(Dagbok!$G232=G$2,Dagbok!$E232," ")</f>
        <v xml:space="preserve"> </v>
      </c>
      <c r="I238" s="8" t="str">
        <f>IF(Dagbok!$F232=I$2,Dagbok!$E232," ")</f>
        <v xml:space="preserve"> </v>
      </c>
      <c r="J238" s="8" t="str">
        <f>IF(Dagbok!$G232=I$2,Dagbok!$E232," ")</f>
        <v xml:space="preserve"> </v>
      </c>
      <c r="K238" s="8" t="str">
        <f>IF(Dagbok!$F232=K$2,Dagbok!$E232," ")</f>
        <v xml:space="preserve"> </v>
      </c>
      <c r="L238" s="8" t="str">
        <f>IF(Dagbok!$G232=K$2,Dagbok!$E232," ")</f>
        <v xml:space="preserve"> </v>
      </c>
      <c r="M238" s="8" t="str">
        <f>IF(Dagbok!$F232=M$2,Dagbok!$E232," ")</f>
        <v xml:space="preserve"> </v>
      </c>
      <c r="N238" s="8" t="str">
        <f>IF(Dagbok!$G232=M$2,Dagbok!$E232," ")</f>
        <v xml:space="preserve"> </v>
      </c>
      <c r="O238" s="8" t="str">
        <f>IF(Dagbok!$F232=O$2,Dagbok!$E232," ")</f>
        <v xml:space="preserve"> </v>
      </c>
      <c r="P238" s="8" t="str">
        <f>IF(Dagbok!$G232=O$2,Dagbok!$E232," ")</f>
        <v xml:space="preserve"> </v>
      </c>
      <c r="Q238" s="8" t="str">
        <f>IF(Dagbok!$F232=Q$2,Dagbok!$E232," ")</f>
        <v xml:space="preserve"> </v>
      </c>
      <c r="R238" s="8" t="str">
        <f>IF(Dagbok!$G232=Q$2,Dagbok!$E232," ")</f>
        <v xml:space="preserve"> </v>
      </c>
      <c r="S238" s="8" t="str">
        <f>IF(Dagbok!$F232=S$2,Dagbok!$E232," ")</f>
        <v xml:space="preserve"> </v>
      </c>
      <c r="T238" s="8" t="str">
        <f>IF(Dagbok!$G232=S$2,Dagbok!$E232," ")</f>
        <v xml:space="preserve"> </v>
      </c>
      <c r="U238" s="8" t="str">
        <f>IF(Dagbok!$F232=U$2,Dagbok!$E232," ")</f>
        <v xml:space="preserve"> </v>
      </c>
      <c r="V238" s="8" t="str">
        <f>IF(Dagbok!$G232=U$2,Dagbok!$E232," ")</f>
        <v xml:space="preserve"> </v>
      </c>
      <c r="W238" s="8" t="str">
        <f>IF(Dagbok!$F232=W$2,Dagbok!$E232," ")</f>
        <v xml:space="preserve"> </v>
      </c>
      <c r="X238" s="8" t="str">
        <f>IF(Dagbok!$G232=W$2,Dagbok!$E232," ")</f>
        <v xml:space="preserve"> </v>
      </c>
      <c r="Y238" s="8" t="str">
        <f>IF(Dagbok!$F232=Y$2,Dagbok!$E232," ")</f>
        <v xml:space="preserve"> </v>
      </c>
      <c r="Z238" s="8" t="str">
        <f>IF(Dagbok!$G232=Y$2,Dagbok!$E232," ")</f>
        <v xml:space="preserve"> </v>
      </c>
      <c r="AA238" s="8" t="str">
        <f>IF(Dagbok!$F232=AA$2,Dagbok!$E232," ")</f>
        <v xml:space="preserve"> </v>
      </c>
      <c r="AB238" s="8" t="str">
        <f>IF(Dagbok!$G232=AA$2,Dagbok!$E232," ")</f>
        <v xml:space="preserve"> </v>
      </c>
      <c r="AC238" s="8" t="str">
        <f>IF(Dagbok!$F232=AC$2,Dagbok!$E232," ")</f>
        <v xml:space="preserve"> </v>
      </c>
      <c r="AD238" s="8" t="str">
        <f>IF(Dagbok!$G232=AC$2,Dagbok!$E232," ")</f>
        <v xml:space="preserve"> </v>
      </c>
      <c r="AE238" s="8" t="str">
        <f>IF(Dagbok!$F232=AE$2,Dagbok!$E232," ")</f>
        <v xml:space="preserve"> </v>
      </c>
      <c r="AF238" s="8" t="str">
        <f>IF(Dagbok!$G232=AE$2,Dagbok!$E232," ")</f>
        <v xml:space="preserve"> </v>
      </c>
      <c r="AG238" s="8" t="str">
        <f>IF(Dagbok!$F232=AG$2,Dagbok!$E232," ")</f>
        <v xml:space="preserve"> </v>
      </c>
      <c r="AH238" s="8" t="str">
        <f>IF(Dagbok!$G232=AG$2,Dagbok!$E232," ")</f>
        <v xml:space="preserve"> </v>
      </c>
      <c r="AI238" s="8" t="str">
        <f>IF(Dagbok!$F232=AI$2,Dagbok!$E232," ")</f>
        <v xml:space="preserve"> </v>
      </c>
      <c r="AJ238" s="8" t="str">
        <f>IF(Dagbok!$G232=AI$2,Dagbok!$E232," ")</f>
        <v xml:space="preserve"> </v>
      </c>
      <c r="AK238" s="8" t="str">
        <f>IF(Dagbok!$F232=AK$2,Dagbok!$E232," ")</f>
        <v xml:space="preserve"> </v>
      </c>
      <c r="AL238" s="8" t="str">
        <f>IF(Dagbok!$G232=AK$2,Dagbok!$E232," ")</f>
        <v xml:space="preserve"> </v>
      </c>
      <c r="AM238" s="8" t="str">
        <f>IF(Dagbok!$F232=AM$2,Dagbok!$E232," ")</f>
        <v xml:space="preserve"> </v>
      </c>
      <c r="AN238" s="8" t="str">
        <f>IF(Dagbok!$G232=AM$2,Dagbok!$E232," ")</f>
        <v xml:space="preserve"> </v>
      </c>
    </row>
    <row r="239" spans="1:40" x14ac:dyDescent="0.25">
      <c r="A239" s="32">
        <f>IF(Dagbok!B233&gt;0,Dagbok!B233," ")</f>
        <v>231</v>
      </c>
      <c r="B239" s="32">
        <f>IF(Dagbok!C233&gt;0,Dagbok!C233," ")</f>
        <v>191</v>
      </c>
      <c r="C239" s="8" t="str">
        <f>IF(Dagbok!$F233=C$2,Dagbok!$E233," ")</f>
        <v xml:space="preserve"> </v>
      </c>
      <c r="D239" s="8" t="str">
        <f>IF(Dagbok!$G233=C$2,Dagbok!$E233," ")</f>
        <v xml:space="preserve"> </v>
      </c>
      <c r="E239" s="8" t="str">
        <f>IF(Dagbok!$F233=E$2,Dagbok!$E233," ")</f>
        <v xml:space="preserve"> </v>
      </c>
      <c r="F239" s="8" t="str">
        <f>IF(Dagbok!$G233=E$2,Dagbok!$E233," ")</f>
        <v xml:space="preserve"> </v>
      </c>
      <c r="G239" s="8" t="str">
        <f>IF(Dagbok!$F233=G$2,Dagbok!$E233," ")</f>
        <v xml:space="preserve"> </v>
      </c>
      <c r="H239" s="8" t="str">
        <f>IF(Dagbok!$G233=G$2,Dagbok!$E233," ")</f>
        <v xml:space="preserve"> </v>
      </c>
      <c r="I239" s="8" t="str">
        <f>IF(Dagbok!$F233=I$2,Dagbok!$E233," ")</f>
        <v xml:space="preserve"> </v>
      </c>
      <c r="J239" s="8" t="str">
        <f>IF(Dagbok!$G233=I$2,Dagbok!$E233," ")</f>
        <v xml:space="preserve"> </v>
      </c>
      <c r="K239" s="8" t="str">
        <f>IF(Dagbok!$F233=K$2,Dagbok!$E233," ")</f>
        <v xml:space="preserve"> </v>
      </c>
      <c r="L239" s="8" t="str">
        <f>IF(Dagbok!$G233=K$2,Dagbok!$E233," ")</f>
        <v xml:space="preserve"> </v>
      </c>
      <c r="M239" s="8" t="str">
        <f>IF(Dagbok!$F233=M$2,Dagbok!$E233," ")</f>
        <v xml:space="preserve"> </v>
      </c>
      <c r="N239" s="8" t="str">
        <f>IF(Dagbok!$G233=M$2,Dagbok!$E233," ")</f>
        <v xml:space="preserve"> </v>
      </c>
      <c r="O239" s="8" t="str">
        <f>IF(Dagbok!$F233=O$2,Dagbok!$E233," ")</f>
        <v xml:space="preserve"> </v>
      </c>
      <c r="P239" s="8" t="str">
        <f>IF(Dagbok!$G233=O$2,Dagbok!$E233," ")</f>
        <v xml:space="preserve"> </v>
      </c>
      <c r="Q239" s="8" t="str">
        <f>IF(Dagbok!$F233=Q$2,Dagbok!$E233," ")</f>
        <v xml:space="preserve"> </v>
      </c>
      <c r="R239" s="8" t="str">
        <f>IF(Dagbok!$G233=Q$2,Dagbok!$E233," ")</f>
        <v xml:space="preserve"> </v>
      </c>
      <c r="S239" s="8" t="str">
        <f>IF(Dagbok!$F233=S$2,Dagbok!$E233," ")</f>
        <v xml:space="preserve"> </v>
      </c>
      <c r="T239" s="8" t="str">
        <f>IF(Dagbok!$G233=S$2,Dagbok!$E233," ")</f>
        <v xml:space="preserve"> </v>
      </c>
      <c r="U239" s="8" t="str">
        <f>IF(Dagbok!$F233=U$2,Dagbok!$E233," ")</f>
        <v xml:space="preserve"> </v>
      </c>
      <c r="V239" s="8" t="str">
        <f>IF(Dagbok!$G233=U$2,Dagbok!$E233," ")</f>
        <v xml:space="preserve"> </v>
      </c>
      <c r="W239" s="8" t="str">
        <f>IF(Dagbok!$F233=W$2,Dagbok!$E233," ")</f>
        <v xml:space="preserve"> </v>
      </c>
      <c r="X239" s="8" t="str">
        <f>IF(Dagbok!$G233=W$2,Dagbok!$E233," ")</f>
        <v xml:space="preserve"> </v>
      </c>
      <c r="Y239" s="8" t="str">
        <f>IF(Dagbok!$F233=Y$2,Dagbok!$E233," ")</f>
        <v xml:space="preserve"> </v>
      </c>
      <c r="Z239" s="8" t="str">
        <f>IF(Dagbok!$G233=Y$2,Dagbok!$E233," ")</f>
        <v xml:space="preserve"> </v>
      </c>
      <c r="AA239" s="8" t="str">
        <f>IF(Dagbok!$F233=AA$2,Dagbok!$E233," ")</f>
        <v xml:space="preserve"> </v>
      </c>
      <c r="AB239" s="8" t="str">
        <f>IF(Dagbok!$G233=AA$2,Dagbok!$E233," ")</f>
        <v xml:space="preserve"> </v>
      </c>
      <c r="AC239" s="8" t="str">
        <f>IF(Dagbok!$F233=AC$2,Dagbok!$E233," ")</f>
        <v xml:space="preserve"> </v>
      </c>
      <c r="AD239" s="8" t="str">
        <f>IF(Dagbok!$G233=AC$2,Dagbok!$E233," ")</f>
        <v xml:space="preserve"> </v>
      </c>
      <c r="AE239" s="8" t="str">
        <f>IF(Dagbok!$F233=AE$2,Dagbok!$E233," ")</f>
        <v xml:space="preserve"> </v>
      </c>
      <c r="AF239" s="8" t="str">
        <f>IF(Dagbok!$G233=AE$2,Dagbok!$E233," ")</f>
        <v xml:space="preserve"> </v>
      </c>
      <c r="AG239" s="8" t="str">
        <f>IF(Dagbok!$F233=AG$2,Dagbok!$E233," ")</f>
        <v xml:space="preserve"> </v>
      </c>
      <c r="AH239" s="8" t="str">
        <f>IF(Dagbok!$G233=AG$2,Dagbok!$E233," ")</f>
        <v xml:space="preserve"> </v>
      </c>
      <c r="AI239" s="8" t="str">
        <f>IF(Dagbok!$F233=AI$2,Dagbok!$E233," ")</f>
        <v xml:space="preserve"> </v>
      </c>
      <c r="AJ239" s="8" t="str">
        <f>IF(Dagbok!$G233=AI$2,Dagbok!$E233," ")</f>
        <v xml:space="preserve"> </v>
      </c>
      <c r="AK239" s="8" t="str">
        <f>IF(Dagbok!$F233=AK$2,Dagbok!$E233," ")</f>
        <v xml:space="preserve"> </v>
      </c>
      <c r="AL239" s="8" t="str">
        <f>IF(Dagbok!$G233=AK$2,Dagbok!$E233," ")</f>
        <v xml:space="preserve"> </v>
      </c>
      <c r="AM239" s="8" t="str">
        <f>IF(Dagbok!$F233=AM$2,Dagbok!$E233," ")</f>
        <v xml:space="preserve"> </v>
      </c>
      <c r="AN239" s="8" t="str">
        <f>IF(Dagbok!$G233=AM$2,Dagbok!$E233," ")</f>
        <v xml:space="preserve"> </v>
      </c>
    </row>
    <row r="240" spans="1:40" x14ac:dyDescent="0.25">
      <c r="A240" s="32">
        <f>IF(Dagbok!B234&gt;0,Dagbok!B234," ")</f>
        <v>232</v>
      </c>
      <c r="B240" s="32">
        <f>IF(Dagbok!C234&gt;0,Dagbok!C234," ")</f>
        <v>192</v>
      </c>
      <c r="C240" s="8" t="str">
        <f>IF(Dagbok!$F234=C$2,Dagbok!$E234," ")</f>
        <v xml:space="preserve"> </v>
      </c>
      <c r="D240" s="8" t="str">
        <f>IF(Dagbok!$G234=C$2,Dagbok!$E234," ")</f>
        <v xml:space="preserve"> </v>
      </c>
      <c r="E240" s="8" t="str">
        <f>IF(Dagbok!$F234=E$2,Dagbok!$E234," ")</f>
        <v xml:space="preserve"> </v>
      </c>
      <c r="F240" s="8" t="str">
        <f>IF(Dagbok!$G234=E$2,Dagbok!$E234," ")</f>
        <v xml:space="preserve"> </v>
      </c>
      <c r="G240" s="8" t="str">
        <f>IF(Dagbok!$F234=G$2,Dagbok!$E234," ")</f>
        <v xml:space="preserve"> </v>
      </c>
      <c r="H240" s="8" t="str">
        <f>IF(Dagbok!$G234=G$2,Dagbok!$E234," ")</f>
        <v xml:space="preserve"> </v>
      </c>
      <c r="I240" s="8" t="str">
        <f>IF(Dagbok!$F234=I$2,Dagbok!$E234," ")</f>
        <v xml:space="preserve"> </v>
      </c>
      <c r="J240" s="8" t="str">
        <f>IF(Dagbok!$G234=I$2,Dagbok!$E234," ")</f>
        <v xml:space="preserve"> </v>
      </c>
      <c r="K240" s="8" t="str">
        <f>IF(Dagbok!$F234=K$2,Dagbok!$E234," ")</f>
        <v xml:space="preserve"> </v>
      </c>
      <c r="L240" s="8" t="str">
        <f>IF(Dagbok!$G234=K$2,Dagbok!$E234," ")</f>
        <v xml:space="preserve"> </v>
      </c>
      <c r="M240" s="8" t="str">
        <f>IF(Dagbok!$F234=M$2,Dagbok!$E234," ")</f>
        <v xml:space="preserve"> </v>
      </c>
      <c r="N240" s="8" t="str">
        <f>IF(Dagbok!$G234=M$2,Dagbok!$E234," ")</f>
        <v xml:space="preserve"> </v>
      </c>
      <c r="O240" s="8" t="str">
        <f>IF(Dagbok!$F234=O$2,Dagbok!$E234," ")</f>
        <v xml:space="preserve"> </v>
      </c>
      <c r="P240" s="8" t="str">
        <f>IF(Dagbok!$G234=O$2,Dagbok!$E234," ")</f>
        <v xml:space="preserve"> </v>
      </c>
      <c r="Q240" s="8" t="str">
        <f>IF(Dagbok!$F234=Q$2,Dagbok!$E234," ")</f>
        <v xml:space="preserve"> </v>
      </c>
      <c r="R240" s="8" t="str">
        <f>IF(Dagbok!$G234=Q$2,Dagbok!$E234," ")</f>
        <v xml:space="preserve"> </v>
      </c>
      <c r="S240" s="8" t="str">
        <f>IF(Dagbok!$F234=S$2,Dagbok!$E234," ")</f>
        <v xml:space="preserve"> </v>
      </c>
      <c r="T240" s="8" t="str">
        <f>IF(Dagbok!$G234=S$2,Dagbok!$E234," ")</f>
        <v xml:space="preserve"> </v>
      </c>
      <c r="U240" s="8" t="str">
        <f>IF(Dagbok!$F234=U$2,Dagbok!$E234," ")</f>
        <v xml:space="preserve"> </v>
      </c>
      <c r="V240" s="8" t="str">
        <f>IF(Dagbok!$G234=U$2,Dagbok!$E234," ")</f>
        <v xml:space="preserve"> </v>
      </c>
      <c r="W240" s="8" t="str">
        <f>IF(Dagbok!$F234=W$2,Dagbok!$E234," ")</f>
        <v xml:space="preserve"> </v>
      </c>
      <c r="X240" s="8" t="str">
        <f>IF(Dagbok!$G234=W$2,Dagbok!$E234," ")</f>
        <v xml:space="preserve"> </v>
      </c>
      <c r="Y240" s="8" t="str">
        <f>IF(Dagbok!$F234=Y$2,Dagbok!$E234," ")</f>
        <v xml:space="preserve"> </v>
      </c>
      <c r="Z240" s="8" t="str">
        <f>IF(Dagbok!$G234=Y$2,Dagbok!$E234," ")</f>
        <v xml:space="preserve"> </v>
      </c>
      <c r="AA240" s="8" t="str">
        <f>IF(Dagbok!$F234=AA$2,Dagbok!$E234," ")</f>
        <v xml:space="preserve"> </v>
      </c>
      <c r="AB240" s="8" t="str">
        <f>IF(Dagbok!$G234=AA$2,Dagbok!$E234," ")</f>
        <v xml:space="preserve"> </v>
      </c>
      <c r="AC240" s="8" t="str">
        <f>IF(Dagbok!$F234=AC$2,Dagbok!$E234," ")</f>
        <v xml:space="preserve"> </v>
      </c>
      <c r="AD240" s="8" t="str">
        <f>IF(Dagbok!$G234=AC$2,Dagbok!$E234," ")</f>
        <v xml:space="preserve"> </v>
      </c>
      <c r="AE240" s="8" t="str">
        <f>IF(Dagbok!$F234=AE$2,Dagbok!$E234," ")</f>
        <v xml:space="preserve"> </v>
      </c>
      <c r="AF240" s="8" t="str">
        <f>IF(Dagbok!$G234=AE$2,Dagbok!$E234," ")</f>
        <v xml:space="preserve"> </v>
      </c>
      <c r="AG240" s="8" t="str">
        <f>IF(Dagbok!$F234=AG$2,Dagbok!$E234," ")</f>
        <v xml:space="preserve"> </v>
      </c>
      <c r="AH240" s="8" t="str">
        <f>IF(Dagbok!$G234=AG$2,Dagbok!$E234," ")</f>
        <v xml:space="preserve"> </v>
      </c>
      <c r="AI240" s="8" t="str">
        <f>IF(Dagbok!$F234=AI$2,Dagbok!$E234," ")</f>
        <v xml:space="preserve"> </v>
      </c>
      <c r="AJ240" s="8" t="str">
        <f>IF(Dagbok!$G234=AI$2,Dagbok!$E234," ")</f>
        <v xml:space="preserve"> </v>
      </c>
      <c r="AK240" s="8" t="str">
        <f>IF(Dagbok!$F234=AK$2,Dagbok!$E234," ")</f>
        <v xml:space="preserve"> </v>
      </c>
      <c r="AL240" s="8" t="str">
        <f>IF(Dagbok!$G234=AK$2,Dagbok!$E234," ")</f>
        <v xml:space="preserve"> </v>
      </c>
      <c r="AM240" s="8" t="str">
        <f>IF(Dagbok!$F234=AM$2,Dagbok!$E234," ")</f>
        <v xml:space="preserve"> </v>
      </c>
      <c r="AN240" s="8" t="str">
        <f>IF(Dagbok!$G234=AM$2,Dagbok!$E234," ")</f>
        <v xml:space="preserve"> </v>
      </c>
    </row>
    <row r="241" spans="1:40" x14ac:dyDescent="0.25">
      <c r="A241" s="32">
        <f>IF(Dagbok!B235&gt;0,Dagbok!B235," ")</f>
        <v>233</v>
      </c>
      <c r="B241" s="32">
        <f>IF(Dagbok!C235&gt;0,Dagbok!C235," ")</f>
        <v>193</v>
      </c>
      <c r="C241" s="8" t="str">
        <f>IF(Dagbok!$F235=C$2,Dagbok!$E235," ")</f>
        <v xml:space="preserve"> </v>
      </c>
      <c r="D241" s="8" t="str">
        <f>IF(Dagbok!$G235=C$2,Dagbok!$E235," ")</f>
        <v xml:space="preserve"> </v>
      </c>
      <c r="E241" s="8" t="str">
        <f>IF(Dagbok!$F235=E$2,Dagbok!$E235," ")</f>
        <v xml:space="preserve"> </v>
      </c>
      <c r="F241" s="8" t="str">
        <f>IF(Dagbok!$G235=E$2,Dagbok!$E235," ")</f>
        <v xml:space="preserve"> </v>
      </c>
      <c r="G241" s="8" t="str">
        <f>IF(Dagbok!$F235=G$2,Dagbok!$E235," ")</f>
        <v xml:space="preserve"> </v>
      </c>
      <c r="H241" s="8" t="str">
        <f>IF(Dagbok!$G235=G$2,Dagbok!$E235," ")</f>
        <v xml:space="preserve"> </v>
      </c>
      <c r="I241" s="8" t="str">
        <f>IF(Dagbok!$F235=I$2,Dagbok!$E235," ")</f>
        <v xml:space="preserve"> </v>
      </c>
      <c r="J241" s="8" t="str">
        <f>IF(Dagbok!$G235=I$2,Dagbok!$E235," ")</f>
        <v xml:space="preserve"> </v>
      </c>
      <c r="K241" s="8" t="str">
        <f>IF(Dagbok!$F235=K$2,Dagbok!$E235," ")</f>
        <v xml:space="preserve"> </v>
      </c>
      <c r="L241" s="8" t="str">
        <f>IF(Dagbok!$G235=K$2,Dagbok!$E235," ")</f>
        <v xml:space="preserve"> </v>
      </c>
      <c r="M241" s="8" t="str">
        <f>IF(Dagbok!$F235=M$2,Dagbok!$E235," ")</f>
        <v xml:space="preserve"> </v>
      </c>
      <c r="N241" s="8" t="str">
        <f>IF(Dagbok!$G235=M$2,Dagbok!$E235," ")</f>
        <v xml:space="preserve"> </v>
      </c>
      <c r="O241" s="8" t="str">
        <f>IF(Dagbok!$F235=O$2,Dagbok!$E235," ")</f>
        <v xml:space="preserve"> </v>
      </c>
      <c r="P241" s="8" t="str">
        <f>IF(Dagbok!$G235=O$2,Dagbok!$E235," ")</f>
        <v xml:space="preserve"> </v>
      </c>
      <c r="Q241" s="8" t="str">
        <f>IF(Dagbok!$F235=Q$2,Dagbok!$E235," ")</f>
        <v xml:space="preserve"> </v>
      </c>
      <c r="R241" s="8" t="str">
        <f>IF(Dagbok!$G235=Q$2,Dagbok!$E235," ")</f>
        <v xml:space="preserve"> </v>
      </c>
      <c r="S241" s="8" t="str">
        <f>IF(Dagbok!$F235=S$2,Dagbok!$E235," ")</f>
        <v xml:space="preserve"> </v>
      </c>
      <c r="T241" s="8" t="str">
        <f>IF(Dagbok!$G235=S$2,Dagbok!$E235," ")</f>
        <v xml:space="preserve"> </v>
      </c>
      <c r="U241" s="8" t="str">
        <f>IF(Dagbok!$F235=U$2,Dagbok!$E235," ")</f>
        <v xml:space="preserve"> </v>
      </c>
      <c r="V241" s="8" t="str">
        <f>IF(Dagbok!$G235=U$2,Dagbok!$E235," ")</f>
        <v xml:space="preserve"> </v>
      </c>
      <c r="W241" s="8" t="str">
        <f>IF(Dagbok!$F235=W$2,Dagbok!$E235," ")</f>
        <v xml:space="preserve"> </v>
      </c>
      <c r="X241" s="8" t="str">
        <f>IF(Dagbok!$G235=W$2,Dagbok!$E235," ")</f>
        <v xml:space="preserve"> </v>
      </c>
      <c r="Y241" s="8" t="str">
        <f>IF(Dagbok!$F235=Y$2,Dagbok!$E235," ")</f>
        <v xml:space="preserve"> </v>
      </c>
      <c r="Z241" s="8" t="str">
        <f>IF(Dagbok!$G235=Y$2,Dagbok!$E235," ")</f>
        <v xml:space="preserve"> </v>
      </c>
      <c r="AA241" s="8" t="str">
        <f>IF(Dagbok!$F235=AA$2,Dagbok!$E235," ")</f>
        <v xml:space="preserve"> </v>
      </c>
      <c r="AB241" s="8" t="str">
        <f>IF(Dagbok!$G235=AA$2,Dagbok!$E235," ")</f>
        <v xml:space="preserve"> </v>
      </c>
      <c r="AC241" s="8" t="str">
        <f>IF(Dagbok!$F235=AC$2,Dagbok!$E235," ")</f>
        <v xml:space="preserve"> </v>
      </c>
      <c r="AD241" s="8" t="str">
        <f>IF(Dagbok!$G235=AC$2,Dagbok!$E235," ")</f>
        <v xml:space="preserve"> </v>
      </c>
      <c r="AE241" s="8" t="str">
        <f>IF(Dagbok!$F235=AE$2,Dagbok!$E235," ")</f>
        <v xml:space="preserve"> </v>
      </c>
      <c r="AF241" s="8" t="str">
        <f>IF(Dagbok!$G235=AE$2,Dagbok!$E235," ")</f>
        <v xml:space="preserve"> </v>
      </c>
      <c r="AG241" s="8" t="str">
        <f>IF(Dagbok!$F235=AG$2,Dagbok!$E235," ")</f>
        <v xml:space="preserve"> </v>
      </c>
      <c r="AH241" s="8" t="str">
        <f>IF(Dagbok!$G235=AG$2,Dagbok!$E235," ")</f>
        <v xml:space="preserve"> </v>
      </c>
      <c r="AI241" s="8" t="str">
        <f>IF(Dagbok!$F235=AI$2,Dagbok!$E235," ")</f>
        <v xml:space="preserve"> </v>
      </c>
      <c r="AJ241" s="8" t="str">
        <f>IF(Dagbok!$G235=AI$2,Dagbok!$E235," ")</f>
        <v xml:space="preserve"> </v>
      </c>
      <c r="AK241" s="8" t="str">
        <f>IF(Dagbok!$F235=AK$2,Dagbok!$E235," ")</f>
        <v xml:space="preserve"> </v>
      </c>
      <c r="AL241" s="8" t="str">
        <f>IF(Dagbok!$G235=AK$2,Dagbok!$E235," ")</f>
        <v xml:space="preserve"> </v>
      </c>
      <c r="AM241" s="8" t="str">
        <f>IF(Dagbok!$F235=AM$2,Dagbok!$E235," ")</f>
        <v xml:space="preserve"> </v>
      </c>
      <c r="AN241" s="8" t="str">
        <f>IF(Dagbok!$G235=AM$2,Dagbok!$E235," ")</f>
        <v xml:space="preserve"> </v>
      </c>
    </row>
    <row r="242" spans="1:40" x14ac:dyDescent="0.25">
      <c r="A242" s="32">
        <f>IF(Dagbok!B236&gt;0,Dagbok!B236," ")</f>
        <v>234</v>
      </c>
      <c r="B242" s="32">
        <f>IF(Dagbok!C236&gt;0,Dagbok!C236," ")</f>
        <v>194</v>
      </c>
      <c r="C242" s="8" t="str">
        <f>IF(Dagbok!$F236=C$2,Dagbok!$E236," ")</f>
        <v xml:space="preserve"> </v>
      </c>
      <c r="D242" s="8" t="str">
        <f>IF(Dagbok!$G236=C$2,Dagbok!$E236," ")</f>
        <v xml:space="preserve"> </v>
      </c>
      <c r="E242" s="8" t="str">
        <f>IF(Dagbok!$F236=E$2,Dagbok!$E236," ")</f>
        <v xml:space="preserve"> </v>
      </c>
      <c r="F242" s="8" t="str">
        <f>IF(Dagbok!$G236=E$2,Dagbok!$E236," ")</f>
        <v xml:space="preserve"> </v>
      </c>
      <c r="G242" s="8" t="str">
        <f>IF(Dagbok!$F236=G$2,Dagbok!$E236," ")</f>
        <v xml:space="preserve"> </v>
      </c>
      <c r="H242" s="8" t="str">
        <f>IF(Dagbok!$G236=G$2,Dagbok!$E236," ")</f>
        <v xml:space="preserve"> </v>
      </c>
      <c r="I242" s="8" t="str">
        <f>IF(Dagbok!$F236=I$2,Dagbok!$E236," ")</f>
        <v xml:space="preserve"> </v>
      </c>
      <c r="J242" s="8" t="str">
        <f>IF(Dagbok!$G236=I$2,Dagbok!$E236," ")</f>
        <v xml:space="preserve"> </v>
      </c>
      <c r="K242" s="8" t="str">
        <f>IF(Dagbok!$F236=K$2,Dagbok!$E236," ")</f>
        <v xml:space="preserve"> </v>
      </c>
      <c r="L242" s="8" t="str">
        <f>IF(Dagbok!$G236=K$2,Dagbok!$E236," ")</f>
        <v xml:space="preserve"> </v>
      </c>
      <c r="M242" s="8" t="str">
        <f>IF(Dagbok!$F236=M$2,Dagbok!$E236," ")</f>
        <v xml:space="preserve"> </v>
      </c>
      <c r="N242" s="8" t="str">
        <f>IF(Dagbok!$G236=M$2,Dagbok!$E236," ")</f>
        <v xml:space="preserve"> </v>
      </c>
      <c r="O242" s="8" t="str">
        <f>IF(Dagbok!$F236=O$2,Dagbok!$E236," ")</f>
        <v xml:space="preserve"> </v>
      </c>
      <c r="P242" s="8" t="str">
        <f>IF(Dagbok!$G236=O$2,Dagbok!$E236," ")</f>
        <v xml:space="preserve"> </v>
      </c>
      <c r="Q242" s="8" t="str">
        <f>IF(Dagbok!$F236=Q$2,Dagbok!$E236," ")</f>
        <v xml:space="preserve"> </v>
      </c>
      <c r="R242" s="8" t="str">
        <f>IF(Dagbok!$G236=Q$2,Dagbok!$E236," ")</f>
        <v xml:space="preserve"> </v>
      </c>
      <c r="S242" s="8" t="str">
        <f>IF(Dagbok!$F236=S$2,Dagbok!$E236," ")</f>
        <v xml:space="preserve"> </v>
      </c>
      <c r="T242" s="8" t="str">
        <f>IF(Dagbok!$G236=S$2,Dagbok!$E236," ")</f>
        <v xml:space="preserve"> </v>
      </c>
      <c r="U242" s="8" t="str">
        <f>IF(Dagbok!$F236=U$2,Dagbok!$E236," ")</f>
        <v xml:space="preserve"> </v>
      </c>
      <c r="V242" s="8" t="str">
        <f>IF(Dagbok!$G236=U$2,Dagbok!$E236," ")</f>
        <v xml:space="preserve"> </v>
      </c>
      <c r="W242" s="8" t="str">
        <f>IF(Dagbok!$F236=W$2,Dagbok!$E236," ")</f>
        <v xml:space="preserve"> </v>
      </c>
      <c r="X242" s="8" t="str">
        <f>IF(Dagbok!$G236=W$2,Dagbok!$E236," ")</f>
        <v xml:space="preserve"> </v>
      </c>
      <c r="Y242" s="8" t="str">
        <f>IF(Dagbok!$F236=Y$2,Dagbok!$E236," ")</f>
        <v xml:space="preserve"> </v>
      </c>
      <c r="Z242" s="8" t="str">
        <f>IF(Dagbok!$G236=Y$2,Dagbok!$E236," ")</f>
        <v xml:space="preserve"> </v>
      </c>
      <c r="AA242" s="8" t="str">
        <f>IF(Dagbok!$F236=AA$2,Dagbok!$E236," ")</f>
        <v xml:space="preserve"> </v>
      </c>
      <c r="AB242" s="8" t="str">
        <f>IF(Dagbok!$G236=AA$2,Dagbok!$E236," ")</f>
        <v xml:space="preserve"> </v>
      </c>
      <c r="AC242" s="8" t="str">
        <f>IF(Dagbok!$F236=AC$2,Dagbok!$E236," ")</f>
        <v xml:space="preserve"> </v>
      </c>
      <c r="AD242" s="8" t="str">
        <f>IF(Dagbok!$G236=AC$2,Dagbok!$E236," ")</f>
        <v xml:space="preserve"> </v>
      </c>
      <c r="AE242" s="8" t="str">
        <f>IF(Dagbok!$F236=AE$2,Dagbok!$E236," ")</f>
        <v xml:space="preserve"> </v>
      </c>
      <c r="AF242" s="8" t="str">
        <f>IF(Dagbok!$G236=AE$2,Dagbok!$E236," ")</f>
        <v xml:space="preserve"> </v>
      </c>
      <c r="AG242" s="8" t="str">
        <f>IF(Dagbok!$F236=AG$2,Dagbok!$E236," ")</f>
        <v xml:space="preserve"> </v>
      </c>
      <c r="AH242" s="8" t="str">
        <f>IF(Dagbok!$G236=AG$2,Dagbok!$E236," ")</f>
        <v xml:space="preserve"> </v>
      </c>
      <c r="AI242" s="8" t="str">
        <f>IF(Dagbok!$F236=AI$2,Dagbok!$E236," ")</f>
        <v xml:space="preserve"> </v>
      </c>
      <c r="AJ242" s="8" t="str">
        <f>IF(Dagbok!$G236=AI$2,Dagbok!$E236," ")</f>
        <v xml:space="preserve"> </v>
      </c>
      <c r="AK242" s="8" t="str">
        <f>IF(Dagbok!$F236=AK$2,Dagbok!$E236," ")</f>
        <v xml:space="preserve"> </v>
      </c>
      <c r="AL242" s="8" t="str">
        <f>IF(Dagbok!$G236=AK$2,Dagbok!$E236," ")</f>
        <v xml:space="preserve"> </v>
      </c>
      <c r="AM242" s="8" t="str">
        <f>IF(Dagbok!$F236=AM$2,Dagbok!$E236," ")</f>
        <v xml:space="preserve"> </v>
      </c>
      <c r="AN242" s="8" t="str">
        <f>IF(Dagbok!$G236=AM$2,Dagbok!$E236," ")</f>
        <v xml:space="preserve"> </v>
      </c>
    </row>
    <row r="243" spans="1:40" x14ac:dyDescent="0.25">
      <c r="A243" s="32">
        <f>IF(Dagbok!B237&gt;0,Dagbok!B237," ")</f>
        <v>235</v>
      </c>
      <c r="B243" s="32">
        <f>IF(Dagbok!C237&gt;0,Dagbok!C237," ")</f>
        <v>195</v>
      </c>
      <c r="C243" s="8" t="str">
        <f>IF(Dagbok!$F237=C$2,Dagbok!$E237," ")</f>
        <v xml:space="preserve"> </v>
      </c>
      <c r="D243" s="8" t="str">
        <f>IF(Dagbok!$G237=C$2,Dagbok!$E237," ")</f>
        <v xml:space="preserve"> </v>
      </c>
      <c r="E243" s="8" t="str">
        <f>IF(Dagbok!$F237=E$2,Dagbok!$E237," ")</f>
        <v xml:space="preserve"> </v>
      </c>
      <c r="F243" s="8" t="str">
        <f>IF(Dagbok!$G237=E$2,Dagbok!$E237," ")</f>
        <v xml:space="preserve"> </v>
      </c>
      <c r="G243" s="8" t="str">
        <f>IF(Dagbok!$F237=G$2,Dagbok!$E237," ")</f>
        <v xml:space="preserve"> </v>
      </c>
      <c r="H243" s="8" t="str">
        <f>IF(Dagbok!$G237=G$2,Dagbok!$E237," ")</f>
        <v xml:space="preserve"> </v>
      </c>
      <c r="I243" s="8" t="str">
        <f>IF(Dagbok!$F237=I$2,Dagbok!$E237," ")</f>
        <v xml:space="preserve"> </v>
      </c>
      <c r="J243" s="8" t="str">
        <f>IF(Dagbok!$G237=I$2,Dagbok!$E237," ")</f>
        <v xml:space="preserve"> </v>
      </c>
      <c r="K243" s="8" t="str">
        <f>IF(Dagbok!$F237=K$2,Dagbok!$E237," ")</f>
        <v xml:space="preserve"> </v>
      </c>
      <c r="L243" s="8" t="str">
        <f>IF(Dagbok!$G237=K$2,Dagbok!$E237," ")</f>
        <v xml:space="preserve"> </v>
      </c>
      <c r="M243" s="8" t="str">
        <f>IF(Dagbok!$F237=M$2,Dagbok!$E237," ")</f>
        <v xml:space="preserve"> </v>
      </c>
      <c r="N243" s="8" t="str">
        <f>IF(Dagbok!$G237=M$2,Dagbok!$E237," ")</f>
        <v xml:space="preserve"> </v>
      </c>
      <c r="O243" s="8" t="str">
        <f>IF(Dagbok!$F237=O$2,Dagbok!$E237," ")</f>
        <v xml:space="preserve"> </v>
      </c>
      <c r="P243" s="8" t="str">
        <f>IF(Dagbok!$G237=O$2,Dagbok!$E237," ")</f>
        <v xml:space="preserve"> </v>
      </c>
      <c r="Q243" s="8" t="str">
        <f>IF(Dagbok!$F237=Q$2,Dagbok!$E237," ")</f>
        <v xml:space="preserve"> </v>
      </c>
      <c r="R243" s="8" t="str">
        <f>IF(Dagbok!$G237=Q$2,Dagbok!$E237," ")</f>
        <v xml:space="preserve"> </v>
      </c>
      <c r="S243" s="8" t="str">
        <f>IF(Dagbok!$F237=S$2,Dagbok!$E237," ")</f>
        <v xml:space="preserve"> </v>
      </c>
      <c r="T243" s="8" t="str">
        <f>IF(Dagbok!$G237=S$2,Dagbok!$E237," ")</f>
        <v xml:space="preserve"> </v>
      </c>
      <c r="U243" s="8" t="str">
        <f>IF(Dagbok!$F237=U$2,Dagbok!$E237," ")</f>
        <v xml:space="preserve"> </v>
      </c>
      <c r="V243" s="8" t="str">
        <f>IF(Dagbok!$G237=U$2,Dagbok!$E237," ")</f>
        <v xml:space="preserve"> </v>
      </c>
      <c r="W243" s="8" t="str">
        <f>IF(Dagbok!$F237=W$2,Dagbok!$E237," ")</f>
        <v xml:space="preserve"> </v>
      </c>
      <c r="X243" s="8" t="str">
        <f>IF(Dagbok!$G237=W$2,Dagbok!$E237," ")</f>
        <v xml:space="preserve"> </v>
      </c>
      <c r="Y243" s="8" t="str">
        <f>IF(Dagbok!$F237=Y$2,Dagbok!$E237," ")</f>
        <v xml:space="preserve"> </v>
      </c>
      <c r="Z243" s="8" t="str">
        <f>IF(Dagbok!$G237=Y$2,Dagbok!$E237," ")</f>
        <v xml:space="preserve"> </v>
      </c>
      <c r="AA243" s="8" t="str">
        <f>IF(Dagbok!$F237=AA$2,Dagbok!$E237," ")</f>
        <v xml:space="preserve"> </v>
      </c>
      <c r="AB243" s="8" t="str">
        <f>IF(Dagbok!$G237=AA$2,Dagbok!$E237," ")</f>
        <v xml:space="preserve"> </v>
      </c>
      <c r="AC243" s="8" t="str">
        <f>IF(Dagbok!$F237=AC$2,Dagbok!$E237," ")</f>
        <v xml:space="preserve"> </v>
      </c>
      <c r="AD243" s="8" t="str">
        <f>IF(Dagbok!$G237=AC$2,Dagbok!$E237," ")</f>
        <v xml:space="preserve"> </v>
      </c>
      <c r="AE243" s="8" t="str">
        <f>IF(Dagbok!$F237=AE$2,Dagbok!$E237," ")</f>
        <v xml:space="preserve"> </v>
      </c>
      <c r="AF243" s="8" t="str">
        <f>IF(Dagbok!$G237=AE$2,Dagbok!$E237," ")</f>
        <v xml:space="preserve"> </v>
      </c>
      <c r="AG243" s="8" t="str">
        <f>IF(Dagbok!$F237=AG$2,Dagbok!$E237," ")</f>
        <v xml:space="preserve"> </v>
      </c>
      <c r="AH243" s="8" t="str">
        <f>IF(Dagbok!$G237=AG$2,Dagbok!$E237," ")</f>
        <v xml:space="preserve"> </v>
      </c>
      <c r="AI243" s="8" t="str">
        <f>IF(Dagbok!$F237=AI$2,Dagbok!$E237," ")</f>
        <v xml:space="preserve"> </v>
      </c>
      <c r="AJ243" s="8" t="str">
        <f>IF(Dagbok!$G237=AI$2,Dagbok!$E237," ")</f>
        <v xml:space="preserve"> </v>
      </c>
      <c r="AK243" s="8" t="str">
        <f>IF(Dagbok!$F237=AK$2,Dagbok!$E237," ")</f>
        <v xml:space="preserve"> </v>
      </c>
      <c r="AL243" s="8" t="str">
        <f>IF(Dagbok!$G237=AK$2,Dagbok!$E237," ")</f>
        <v xml:space="preserve"> </v>
      </c>
      <c r="AM243" s="8" t="str">
        <f>IF(Dagbok!$F237=AM$2,Dagbok!$E237," ")</f>
        <v xml:space="preserve"> </v>
      </c>
      <c r="AN243" s="8" t="str">
        <f>IF(Dagbok!$G237=AM$2,Dagbok!$E237," ")</f>
        <v xml:space="preserve"> </v>
      </c>
    </row>
    <row r="244" spans="1:40" x14ac:dyDescent="0.25">
      <c r="A244" s="32">
        <f>IF(Dagbok!B238&gt;0,Dagbok!B238," ")</f>
        <v>236</v>
      </c>
      <c r="B244" s="32">
        <f>IF(Dagbok!C238&gt;0,Dagbok!C238," ")</f>
        <v>196</v>
      </c>
      <c r="C244" s="8" t="str">
        <f>IF(Dagbok!$F238=C$2,Dagbok!$E238," ")</f>
        <v xml:space="preserve"> </v>
      </c>
      <c r="D244" s="8" t="str">
        <f>IF(Dagbok!$G238=C$2,Dagbok!$E238," ")</f>
        <v xml:space="preserve"> </v>
      </c>
      <c r="E244" s="8" t="str">
        <f>IF(Dagbok!$F238=E$2,Dagbok!$E238," ")</f>
        <v xml:space="preserve"> </v>
      </c>
      <c r="F244" s="8" t="str">
        <f>IF(Dagbok!$G238=E$2,Dagbok!$E238," ")</f>
        <v xml:space="preserve"> </v>
      </c>
      <c r="G244" s="8" t="str">
        <f>IF(Dagbok!$F238=G$2,Dagbok!$E238," ")</f>
        <v xml:space="preserve"> </v>
      </c>
      <c r="H244" s="8" t="str">
        <f>IF(Dagbok!$G238=G$2,Dagbok!$E238," ")</f>
        <v xml:space="preserve"> </v>
      </c>
      <c r="I244" s="8" t="str">
        <f>IF(Dagbok!$F238=I$2,Dagbok!$E238," ")</f>
        <v xml:space="preserve"> </v>
      </c>
      <c r="J244" s="8" t="str">
        <f>IF(Dagbok!$G238=I$2,Dagbok!$E238," ")</f>
        <v xml:space="preserve"> </v>
      </c>
      <c r="K244" s="8" t="str">
        <f>IF(Dagbok!$F238=K$2,Dagbok!$E238," ")</f>
        <v xml:space="preserve"> </v>
      </c>
      <c r="L244" s="8" t="str">
        <f>IF(Dagbok!$G238=K$2,Dagbok!$E238," ")</f>
        <v xml:space="preserve"> </v>
      </c>
      <c r="M244" s="8" t="str">
        <f>IF(Dagbok!$F238=M$2,Dagbok!$E238," ")</f>
        <v xml:space="preserve"> </v>
      </c>
      <c r="N244" s="8" t="str">
        <f>IF(Dagbok!$G238=M$2,Dagbok!$E238," ")</f>
        <v xml:space="preserve"> </v>
      </c>
      <c r="O244" s="8" t="str">
        <f>IF(Dagbok!$F238=O$2,Dagbok!$E238," ")</f>
        <v xml:space="preserve"> </v>
      </c>
      <c r="P244" s="8" t="str">
        <f>IF(Dagbok!$G238=O$2,Dagbok!$E238," ")</f>
        <v xml:space="preserve"> </v>
      </c>
      <c r="Q244" s="8" t="str">
        <f>IF(Dagbok!$F238=Q$2,Dagbok!$E238," ")</f>
        <v xml:space="preserve"> </v>
      </c>
      <c r="R244" s="8" t="str">
        <f>IF(Dagbok!$G238=Q$2,Dagbok!$E238," ")</f>
        <v xml:space="preserve"> </v>
      </c>
      <c r="S244" s="8" t="str">
        <f>IF(Dagbok!$F238=S$2,Dagbok!$E238," ")</f>
        <v xml:space="preserve"> </v>
      </c>
      <c r="T244" s="8" t="str">
        <f>IF(Dagbok!$G238=S$2,Dagbok!$E238," ")</f>
        <v xml:space="preserve"> </v>
      </c>
      <c r="U244" s="8" t="str">
        <f>IF(Dagbok!$F238=U$2,Dagbok!$E238," ")</f>
        <v xml:space="preserve"> </v>
      </c>
      <c r="V244" s="8" t="str">
        <f>IF(Dagbok!$G238=U$2,Dagbok!$E238," ")</f>
        <v xml:space="preserve"> </v>
      </c>
      <c r="W244" s="8" t="str">
        <f>IF(Dagbok!$F238=W$2,Dagbok!$E238," ")</f>
        <v xml:space="preserve"> </v>
      </c>
      <c r="X244" s="8" t="str">
        <f>IF(Dagbok!$G238=W$2,Dagbok!$E238," ")</f>
        <v xml:space="preserve"> </v>
      </c>
      <c r="Y244" s="8" t="str">
        <f>IF(Dagbok!$F238=Y$2,Dagbok!$E238," ")</f>
        <v xml:space="preserve"> </v>
      </c>
      <c r="Z244" s="8" t="str">
        <f>IF(Dagbok!$G238=Y$2,Dagbok!$E238," ")</f>
        <v xml:space="preserve"> </v>
      </c>
      <c r="AA244" s="8" t="str">
        <f>IF(Dagbok!$F238=AA$2,Dagbok!$E238," ")</f>
        <v xml:space="preserve"> </v>
      </c>
      <c r="AB244" s="8">
        <f>IF(Dagbok!$G238=AA$2,Dagbok!$E238," ")</f>
        <v>17984</v>
      </c>
      <c r="AC244" s="8" t="str">
        <f>IF(Dagbok!$F238=AC$2,Dagbok!$E238," ")</f>
        <v xml:space="preserve"> </v>
      </c>
      <c r="AD244" s="8" t="str">
        <f>IF(Dagbok!$G238=AC$2,Dagbok!$E238," ")</f>
        <v xml:space="preserve"> </v>
      </c>
      <c r="AE244" s="8" t="str">
        <f>IF(Dagbok!$F238=AE$2,Dagbok!$E238," ")</f>
        <v xml:space="preserve"> </v>
      </c>
      <c r="AF244" s="8" t="str">
        <f>IF(Dagbok!$G238=AE$2,Dagbok!$E238," ")</f>
        <v xml:space="preserve"> </v>
      </c>
      <c r="AG244" s="8" t="str">
        <f>IF(Dagbok!$F238=AG$2,Dagbok!$E238," ")</f>
        <v xml:space="preserve"> </v>
      </c>
      <c r="AH244" s="8" t="str">
        <f>IF(Dagbok!$G238=AG$2,Dagbok!$E238," ")</f>
        <v xml:space="preserve"> </v>
      </c>
      <c r="AI244" s="8" t="str">
        <f>IF(Dagbok!$F238=AI$2,Dagbok!$E238," ")</f>
        <v xml:space="preserve"> </v>
      </c>
      <c r="AJ244" s="8" t="str">
        <f>IF(Dagbok!$G238=AI$2,Dagbok!$E238," ")</f>
        <v xml:space="preserve"> </v>
      </c>
      <c r="AK244" s="8" t="str">
        <f>IF(Dagbok!$F238=AK$2,Dagbok!$E238," ")</f>
        <v xml:space="preserve"> </v>
      </c>
      <c r="AL244" s="8" t="str">
        <f>IF(Dagbok!$G238=AK$2,Dagbok!$E238," ")</f>
        <v xml:space="preserve"> </v>
      </c>
      <c r="AM244" s="8" t="str">
        <f>IF(Dagbok!$F238=AM$2,Dagbok!$E238," ")</f>
        <v xml:space="preserve"> </v>
      </c>
      <c r="AN244" s="8" t="str">
        <f>IF(Dagbok!$G238=AM$2,Dagbok!$E238," ")</f>
        <v xml:space="preserve"> </v>
      </c>
    </row>
    <row r="245" spans="1:40" x14ac:dyDescent="0.25">
      <c r="A245" s="32">
        <f>IF(Dagbok!B239&gt;0,Dagbok!B239," ")</f>
        <v>237</v>
      </c>
      <c r="B245" s="32">
        <f>IF(Dagbok!C239&gt;0,Dagbok!C239," ")</f>
        <v>197</v>
      </c>
      <c r="C245" s="8" t="str">
        <f>IF(Dagbok!$F239=C$2,Dagbok!$E239," ")</f>
        <v xml:space="preserve"> </v>
      </c>
      <c r="D245" s="8" t="str">
        <f>IF(Dagbok!$G239=C$2,Dagbok!$E239," ")</f>
        <v xml:space="preserve"> </v>
      </c>
      <c r="E245" s="8" t="str">
        <f>IF(Dagbok!$F239=E$2,Dagbok!$E239," ")</f>
        <v xml:space="preserve"> </v>
      </c>
      <c r="F245" s="8" t="str">
        <f>IF(Dagbok!$G239=E$2,Dagbok!$E239," ")</f>
        <v xml:space="preserve"> </v>
      </c>
      <c r="G245" s="8">
        <f>IF(Dagbok!$F239=G$2,Dagbok!$E239," ")</f>
        <v>1</v>
      </c>
      <c r="H245" s="8" t="str">
        <f>IF(Dagbok!$G239=G$2,Dagbok!$E239," ")</f>
        <v xml:space="preserve"> </v>
      </c>
      <c r="I245" s="8" t="str">
        <f>IF(Dagbok!$F239=I$2,Dagbok!$E239," ")</f>
        <v xml:space="preserve"> </v>
      </c>
      <c r="J245" s="8" t="str">
        <f>IF(Dagbok!$G239=I$2,Dagbok!$E239," ")</f>
        <v xml:space="preserve"> </v>
      </c>
      <c r="K245" s="8" t="str">
        <f>IF(Dagbok!$F239=K$2,Dagbok!$E239," ")</f>
        <v xml:space="preserve"> </v>
      </c>
      <c r="L245" s="8" t="str">
        <f>IF(Dagbok!$G239=K$2,Dagbok!$E239," ")</f>
        <v xml:space="preserve"> </v>
      </c>
      <c r="M245" s="8" t="str">
        <f>IF(Dagbok!$F239=M$2,Dagbok!$E239," ")</f>
        <v xml:space="preserve"> </v>
      </c>
      <c r="N245" s="8" t="str">
        <f>IF(Dagbok!$G239=M$2,Dagbok!$E239," ")</f>
        <v xml:space="preserve"> </v>
      </c>
      <c r="O245" s="8" t="str">
        <f>IF(Dagbok!$F239=O$2,Dagbok!$E239," ")</f>
        <v xml:space="preserve"> </v>
      </c>
      <c r="P245" s="8" t="str">
        <f>IF(Dagbok!$G239=O$2,Dagbok!$E239," ")</f>
        <v xml:space="preserve"> </v>
      </c>
      <c r="Q245" s="8" t="str">
        <f>IF(Dagbok!$F239=Q$2,Dagbok!$E239," ")</f>
        <v xml:space="preserve"> </v>
      </c>
      <c r="R245" s="8" t="str">
        <f>IF(Dagbok!$G239=Q$2,Dagbok!$E239," ")</f>
        <v xml:space="preserve"> </v>
      </c>
      <c r="S245" s="8" t="str">
        <f>IF(Dagbok!$F239=S$2,Dagbok!$E239," ")</f>
        <v xml:space="preserve"> </v>
      </c>
      <c r="T245" s="8" t="str">
        <f>IF(Dagbok!$G239=S$2,Dagbok!$E239," ")</f>
        <v xml:space="preserve"> </v>
      </c>
      <c r="U245" s="8" t="str">
        <f>IF(Dagbok!$F239=U$2,Dagbok!$E239," ")</f>
        <v xml:space="preserve"> </v>
      </c>
      <c r="V245" s="8" t="str">
        <f>IF(Dagbok!$G239=U$2,Dagbok!$E239," ")</f>
        <v xml:space="preserve"> </v>
      </c>
      <c r="W245" s="8" t="str">
        <f>IF(Dagbok!$F239=W$2,Dagbok!$E239," ")</f>
        <v xml:space="preserve"> </v>
      </c>
      <c r="X245" s="8" t="str">
        <f>IF(Dagbok!$G239=W$2,Dagbok!$E239," ")</f>
        <v xml:space="preserve"> </v>
      </c>
      <c r="Y245" s="8" t="str">
        <f>IF(Dagbok!$F239=Y$2,Dagbok!$E239," ")</f>
        <v xml:space="preserve"> </v>
      </c>
      <c r="Z245" s="8" t="str">
        <f>IF(Dagbok!$G239=Y$2,Dagbok!$E239," ")</f>
        <v xml:space="preserve"> </v>
      </c>
      <c r="AA245" s="8" t="str">
        <f>IF(Dagbok!$F239=AA$2,Dagbok!$E239," ")</f>
        <v xml:space="preserve"> </v>
      </c>
      <c r="AB245" s="8" t="str">
        <f>IF(Dagbok!$G239=AA$2,Dagbok!$E239," ")</f>
        <v xml:space="preserve"> </v>
      </c>
      <c r="AC245" s="8" t="str">
        <f>IF(Dagbok!$F239=AC$2,Dagbok!$E239," ")</f>
        <v xml:space="preserve"> </v>
      </c>
      <c r="AD245" s="8" t="str">
        <f>IF(Dagbok!$G239=AC$2,Dagbok!$E239," ")</f>
        <v xml:space="preserve"> </v>
      </c>
      <c r="AE245" s="8" t="str">
        <f>IF(Dagbok!$F239=AE$2,Dagbok!$E239," ")</f>
        <v xml:space="preserve"> </v>
      </c>
      <c r="AF245" s="8" t="str">
        <f>IF(Dagbok!$G239=AE$2,Dagbok!$E239," ")</f>
        <v xml:space="preserve"> </v>
      </c>
      <c r="AG245" s="8" t="str">
        <f>IF(Dagbok!$F239=AG$2,Dagbok!$E239," ")</f>
        <v xml:space="preserve"> </v>
      </c>
      <c r="AH245" s="8" t="str">
        <f>IF(Dagbok!$G239=AG$2,Dagbok!$E239," ")</f>
        <v xml:space="preserve"> </v>
      </c>
      <c r="AI245" s="8" t="str">
        <f>IF(Dagbok!$F239=AI$2,Dagbok!$E239," ")</f>
        <v xml:space="preserve"> </v>
      </c>
      <c r="AJ245" s="8" t="str">
        <f>IF(Dagbok!$G239=AI$2,Dagbok!$E239," ")</f>
        <v xml:space="preserve"> </v>
      </c>
      <c r="AK245" s="8" t="str">
        <f>IF(Dagbok!$F239=AK$2,Dagbok!$E239," ")</f>
        <v xml:space="preserve"> </v>
      </c>
      <c r="AL245" s="8" t="str">
        <f>IF(Dagbok!$G239=AK$2,Dagbok!$E239," ")</f>
        <v xml:space="preserve"> </v>
      </c>
      <c r="AM245" s="8" t="str">
        <f>IF(Dagbok!$F239=AM$2,Dagbok!$E239," ")</f>
        <v xml:space="preserve"> </v>
      </c>
      <c r="AN245" s="8" t="str">
        <f>IF(Dagbok!$G239=AM$2,Dagbok!$E239," ")</f>
        <v xml:space="preserve"> </v>
      </c>
    </row>
    <row r="246" spans="1:40" x14ac:dyDescent="0.25">
      <c r="A246" s="32">
        <f>IF(Dagbok!B240&gt;0,Dagbok!B240," ")</f>
        <v>238</v>
      </c>
      <c r="B246" s="32">
        <f>IF(Dagbok!C240&gt;0,Dagbok!C240," ")</f>
        <v>198</v>
      </c>
      <c r="C246" s="8" t="str">
        <f>IF(Dagbok!$F240=C$2,Dagbok!$E240," ")</f>
        <v xml:space="preserve"> </v>
      </c>
      <c r="D246" s="8" t="str">
        <f>IF(Dagbok!$G240=C$2,Dagbok!$E240," ")</f>
        <v xml:space="preserve"> </v>
      </c>
      <c r="E246" s="8" t="str">
        <f>IF(Dagbok!$F240=E$2,Dagbok!$E240," ")</f>
        <v xml:space="preserve"> </v>
      </c>
      <c r="F246" s="8" t="str">
        <f>IF(Dagbok!$G240=E$2,Dagbok!$E240," ")</f>
        <v xml:space="preserve"> </v>
      </c>
      <c r="G246" s="8" t="str">
        <f>IF(Dagbok!$F240=G$2,Dagbok!$E240," ")</f>
        <v xml:space="preserve"> </v>
      </c>
      <c r="H246" s="8" t="str">
        <f>IF(Dagbok!$G240=G$2,Dagbok!$E240," ")</f>
        <v xml:space="preserve"> </v>
      </c>
      <c r="I246" s="8" t="str">
        <f>IF(Dagbok!$F240=I$2,Dagbok!$E240," ")</f>
        <v xml:space="preserve"> </v>
      </c>
      <c r="J246" s="8" t="str">
        <f>IF(Dagbok!$G240=I$2,Dagbok!$E240," ")</f>
        <v xml:space="preserve"> </v>
      </c>
      <c r="K246" s="8" t="str">
        <f>IF(Dagbok!$F240=K$2,Dagbok!$E240," ")</f>
        <v xml:space="preserve"> </v>
      </c>
      <c r="L246" s="8" t="str">
        <f>IF(Dagbok!$G240=K$2,Dagbok!$E240," ")</f>
        <v xml:space="preserve"> </v>
      </c>
      <c r="M246" s="8" t="str">
        <f>IF(Dagbok!$F240=M$2,Dagbok!$E240," ")</f>
        <v xml:space="preserve"> </v>
      </c>
      <c r="N246" s="8" t="str">
        <f>IF(Dagbok!$G240=M$2,Dagbok!$E240," ")</f>
        <v xml:space="preserve"> </v>
      </c>
      <c r="O246" s="8" t="str">
        <f>IF(Dagbok!$F240=O$2,Dagbok!$E240," ")</f>
        <v xml:space="preserve"> </v>
      </c>
      <c r="P246" s="8" t="str">
        <f>IF(Dagbok!$G240=O$2,Dagbok!$E240," ")</f>
        <v xml:space="preserve"> </v>
      </c>
      <c r="Q246" s="8" t="str">
        <f>IF(Dagbok!$F240=Q$2,Dagbok!$E240," ")</f>
        <v xml:space="preserve"> </v>
      </c>
      <c r="R246" s="8" t="str">
        <f>IF(Dagbok!$G240=Q$2,Dagbok!$E240," ")</f>
        <v xml:space="preserve"> </v>
      </c>
      <c r="S246" s="8" t="str">
        <f>IF(Dagbok!$F240=S$2,Dagbok!$E240," ")</f>
        <v xml:space="preserve"> </v>
      </c>
      <c r="T246" s="8" t="str">
        <f>IF(Dagbok!$G240=S$2,Dagbok!$E240," ")</f>
        <v xml:space="preserve"> </v>
      </c>
      <c r="U246" s="8" t="str">
        <f>IF(Dagbok!$F240=U$2,Dagbok!$E240," ")</f>
        <v xml:space="preserve"> </v>
      </c>
      <c r="V246" s="8" t="str">
        <f>IF(Dagbok!$G240=U$2,Dagbok!$E240," ")</f>
        <v xml:space="preserve"> </v>
      </c>
      <c r="W246" s="8" t="str">
        <f>IF(Dagbok!$F240=W$2,Dagbok!$E240," ")</f>
        <v xml:space="preserve"> </v>
      </c>
      <c r="X246" s="8" t="str">
        <f>IF(Dagbok!$G240=W$2,Dagbok!$E240," ")</f>
        <v xml:space="preserve"> </v>
      </c>
      <c r="Y246" s="8" t="str">
        <f>IF(Dagbok!$F240=Y$2,Dagbok!$E240," ")</f>
        <v xml:space="preserve"> </v>
      </c>
      <c r="Z246" s="8" t="str">
        <f>IF(Dagbok!$G240=Y$2,Dagbok!$E240," ")</f>
        <v xml:space="preserve"> </v>
      </c>
      <c r="AA246" s="8" t="str">
        <f>IF(Dagbok!$F240=AA$2,Dagbok!$E240," ")</f>
        <v xml:space="preserve"> </v>
      </c>
      <c r="AB246" s="8" t="str">
        <f>IF(Dagbok!$G240=AA$2,Dagbok!$E240," ")</f>
        <v xml:space="preserve"> </v>
      </c>
      <c r="AC246" s="8" t="str">
        <f>IF(Dagbok!$F240=AC$2,Dagbok!$E240," ")</f>
        <v xml:space="preserve"> </v>
      </c>
      <c r="AD246" s="8" t="str">
        <f>IF(Dagbok!$G240=AC$2,Dagbok!$E240," ")</f>
        <v xml:space="preserve"> </v>
      </c>
      <c r="AE246" s="8" t="str">
        <f>IF(Dagbok!$F240=AE$2,Dagbok!$E240," ")</f>
        <v xml:space="preserve"> </v>
      </c>
      <c r="AF246" s="8" t="str">
        <f>IF(Dagbok!$G240=AE$2,Dagbok!$E240," ")</f>
        <v xml:space="preserve"> </v>
      </c>
      <c r="AG246" s="8" t="str">
        <f>IF(Dagbok!$F240=AG$2,Dagbok!$E240," ")</f>
        <v xml:space="preserve"> </v>
      </c>
      <c r="AH246" s="8" t="str">
        <f>IF(Dagbok!$G240=AG$2,Dagbok!$E240," ")</f>
        <v xml:space="preserve"> </v>
      </c>
      <c r="AI246" s="8" t="str">
        <f>IF(Dagbok!$F240=AI$2,Dagbok!$E240," ")</f>
        <v xml:space="preserve"> </v>
      </c>
      <c r="AJ246" s="8" t="str">
        <f>IF(Dagbok!$G240=AI$2,Dagbok!$E240," ")</f>
        <v xml:space="preserve"> </v>
      </c>
      <c r="AK246" s="8" t="str">
        <f>IF(Dagbok!$F240=AK$2,Dagbok!$E240," ")</f>
        <v xml:space="preserve"> </v>
      </c>
      <c r="AL246" s="8" t="str">
        <f>IF(Dagbok!$G240=AK$2,Dagbok!$E240," ")</f>
        <v xml:space="preserve"> </v>
      </c>
      <c r="AM246" s="8" t="str">
        <f>IF(Dagbok!$F240=AM$2,Dagbok!$E240," ")</f>
        <v xml:space="preserve"> </v>
      </c>
      <c r="AN246" s="8" t="str">
        <f>IF(Dagbok!$G240=AM$2,Dagbok!$E240," ")</f>
        <v xml:space="preserve"> </v>
      </c>
    </row>
    <row r="247" spans="1:40" x14ac:dyDescent="0.25">
      <c r="A247" s="32">
        <f>IF(Dagbok!B241&gt;0,Dagbok!B241," ")</f>
        <v>239</v>
      </c>
      <c r="B247" s="32">
        <f>IF(Dagbok!C241&gt;0,Dagbok!C241," ")</f>
        <v>199</v>
      </c>
      <c r="C247" s="8" t="str">
        <f>IF(Dagbok!$F241=C$2,Dagbok!$E241," ")</f>
        <v xml:space="preserve"> </v>
      </c>
      <c r="D247" s="8" t="str">
        <f>IF(Dagbok!$G241=C$2,Dagbok!$E241," ")</f>
        <v xml:space="preserve"> </v>
      </c>
      <c r="E247" s="8" t="str">
        <f>IF(Dagbok!$F241=E$2,Dagbok!$E241," ")</f>
        <v xml:space="preserve"> </v>
      </c>
      <c r="F247" s="8" t="str">
        <f>IF(Dagbok!$G241=E$2,Dagbok!$E241," ")</f>
        <v xml:space="preserve"> </v>
      </c>
      <c r="G247" s="8" t="str">
        <f>IF(Dagbok!$F241=G$2,Dagbok!$E241," ")</f>
        <v xml:space="preserve"> </v>
      </c>
      <c r="H247" s="8" t="str">
        <f>IF(Dagbok!$G241=G$2,Dagbok!$E241," ")</f>
        <v xml:space="preserve"> </v>
      </c>
      <c r="I247" s="8" t="str">
        <f>IF(Dagbok!$F241=I$2,Dagbok!$E241," ")</f>
        <v xml:space="preserve"> </v>
      </c>
      <c r="J247" s="8" t="str">
        <f>IF(Dagbok!$G241=I$2,Dagbok!$E241," ")</f>
        <v xml:space="preserve"> </v>
      </c>
      <c r="K247" s="8" t="str">
        <f>IF(Dagbok!$F241=K$2,Dagbok!$E241," ")</f>
        <v xml:space="preserve"> </v>
      </c>
      <c r="L247" s="8" t="str">
        <f>IF(Dagbok!$G241=K$2,Dagbok!$E241," ")</f>
        <v xml:space="preserve"> </v>
      </c>
      <c r="M247" s="8" t="str">
        <f>IF(Dagbok!$F241=M$2,Dagbok!$E241," ")</f>
        <v xml:space="preserve"> </v>
      </c>
      <c r="N247" s="8" t="str">
        <f>IF(Dagbok!$G241=M$2,Dagbok!$E241," ")</f>
        <v xml:space="preserve"> </v>
      </c>
      <c r="O247" s="8" t="str">
        <f>IF(Dagbok!$F241=O$2,Dagbok!$E241," ")</f>
        <v xml:space="preserve"> </v>
      </c>
      <c r="P247" s="8" t="str">
        <f>IF(Dagbok!$G241=O$2,Dagbok!$E241," ")</f>
        <v xml:space="preserve"> </v>
      </c>
      <c r="Q247" s="8" t="str">
        <f>IF(Dagbok!$F241=Q$2,Dagbok!$E241," ")</f>
        <v xml:space="preserve"> </v>
      </c>
      <c r="R247" s="8" t="str">
        <f>IF(Dagbok!$G241=Q$2,Dagbok!$E241," ")</f>
        <v xml:space="preserve"> </v>
      </c>
      <c r="S247" s="8" t="str">
        <f>IF(Dagbok!$F241=S$2,Dagbok!$E241," ")</f>
        <v xml:space="preserve"> </v>
      </c>
      <c r="T247" s="8" t="str">
        <f>IF(Dagbok!$G241=S$2,Dagbok!$E241," ")</f>
        <v xml:space="preserve"> </v>
      </c>
      <c r="U247" s="8" t="str">
        <f>IF(Dagbok!$F241=U$2,Dagbok!$E241," ")</f>
        <v xml:space="preserve"> </v>
      </c>
      <c r="V247" s="8" t="str">
        <f>IF(Dagbok!$G241=U$2,Dagbok!$E241," ")</f>
        <v xml:space="preserve"> </v>
      </c>
      <c r="W247" s="8" t="str">
        <f>IF(Dagbok!$F241=W$2,Dagbok!$E241," ")</f>
        <v xml:space="preserve"> </v>
      </c>
      <c r="X247" s="8" t="str">
        <f>IF(Dagbok!$G241=W$2,Dagbok!$E241," ")</f>
        <v xml:space="preserve"> </v>
      </c>
      <c r="Y247" s="8" t="str">
        <f>IF(Dagbok!$F241=Y$2,Dagbok!$E241," ")</f>
        <v xml:space="preserve"> </v>
      </c>
      <c r="Z247" s="8" t="str">
        <f>IF(Dagbok!$G241=Y$2,Dagbok!$E241," ")</f>
        <v xml:space="preserve"> </v>
      </c>
      <c r="AA247" s="8" t="str">
        <f>IF(Dagbok!$F241=AA$2,Dagbok!$E241," ")</f>
        <v xml:space="preserve"> </v>
      </c>
      <c r="AB247" s="8" t="str">
        <f>IF(Dagbok!$G241=AA$2,Dagbok!$E241," ")</f>
        <v xml:space="preserve"> </v>
      </c>
      <c r="AC247" s="8" t="str">
        <f>IF(Dagbok!$F241=AC$2,Dagbok!$E241," ")</f>
        <v xml:space="preserve"> </v>
      </c>
      <c r="AD247" s="8" t="str">
        <f>IF(Dagbok!$G241=AC$2,Dagbok!$E241," ")</f>
        <v xml:space="preserve"> </v>
      </c>
      <c r="AE247" s="8" t="str">
        <f>IF(Dagbok!$F241=AE$2,Dagbok!$E241," ")</f>
        <v xml:space="preserve"> </v>
      </c>
      <c r="AF247" s="8" t="str">
        <f>IF(Dagbok!$G241=AE$2,Dagbok!$E241," ")</f>
        <v xml:space="preserve"> </v>
      </c>
      <c r="AG247" s="8" t="str">
        <f>IF(Dagbok!$F241=AG$2,Dagbok!$E241," ")</f>
        <v xml:space="preserve"> </v>
      </c>
      <c r="AH247" s="8" t="str">
        <f>IF(Dagbok!$G241=AG$2,Dagbok!$E241," ")</f>
        <v xml:space="preserve"> </v>
      </c>
      <c r="AI247" s="8" t="str">
        <f>IF(Dagbok!$F241=AI$2,Dagbok!$E241," ")</f>
        <v xml:space="preserve"> </v>
      </c>
      <c r="AJ247" s="8" t="str">
        <f>IF(Dagbok!$G241=AI$2,Dagbok!$E241," ")</f>
        <v xml:space="preserve"> </v>
      </c>
      <c r="AK247" s="8" t="str">
        <f>IF(Dagbok!$F241=AK$2,Dagbok!$E241," ")</f>
        <v xml:space="preserve"> </v>
      </c>
      <c r="AL247" s="8" t="str">
        <f>IF(Dagbok!$G241=AK$2,Dagbok!$E241," ")</f>
        <v xml:space="preserve"> </v>
      </c>
      <c r="AM247" s="8" t="str">
        <f>IF(Dagbok!$F241=AM$2,Dagbok!$E241," ")</f>
        <v xml:space="preserve"> </v>
      </c>
      <c r="AN247" s="8" t="str">
        <f>IF(Dagbok!$G241=AM$2,Dagbok!$E241," ")</f>
        <v xml:space="preserve"> </v>
      </c>
    </row>
    <row r="248" spans="1:40" x14ac:dyDescent="0.25">
      <c r="A248" s="32">
        <f>IF(Dagbok!B242&gt;0,Dagbok!B242," ")</f>
        <v>240</v>
      </c>
      <c r="B248" s="32">
        <f>IF(Dagbok!C242&gt;0,Dagbok!C242," ")</f>
        <v>200</v>
      </c>
      <c r="C248" s="8" t="str">
        <f>IF(Dagbok!$F242=C$2,Dagbok!$E242," ")</f>
        <v xml:space="preserve"> </v>
      </c>
      <c r="D248" s="8" t="str">
        <f>IF(Dagbok!$G242=C$2,Dagbok!$E242," ")</f>
        <v xml:space="preserve"> </v>
      </c>
      <c r="E248" s="8" t="str">
        <f>IF(Dagbok!$F242=E$2,Dagbok!$E242," ")</f>
        <v xml:space="preserve"> </v>
      </c>
      <c r="F248" s="8" t="str">
        <f>IF(Dagbok!$G242=E$2,Dagbok!$E242," ")</f>
        <v xml:space="preserve"> </v>
      </c>
      <c r="G248" s="8" t="str">
        <f>IF(Dagbok!$F242=G$2,Dagbok!$E242," ")</f>
        <v xml:space="preserve"> </v>
      </c>
      <c r="H248" s="8" t="str">
        <f>IF(Dagbok!$G242=G$2,Dagbok!$E242," ")</f>
        <v xml:space="preserve"> </v>
      </c>
      <c r="I248" s="8" t="str">
        <f>IF(Dagbok!$F242=I$2,Dagbok!$E242," ")</f>
        <v xml:space="preserve"> </v>
      </c>
      <c r="J248" s="8" t="str">
        <f>IF(Dagbok!$G242=I$2,Dagbok!$E242," ")</f>
        <v xml:space="preserve"> </v>
      </c>
      <c r="K248" s="8" t="str">
        <f>IF(Dagbok!$F242=K$2,Dagbok!$E242," ")</f>
        <v xml:space="preserve"> </v>
      </c>
      <c r="L248" s="8" t="str">
        <f>IF(Dagbok!$G242=K$2,Dagbok!$E242," ")</f>
        <v xml:space="preserve"> </v>
      </c>
      <c r="M248" s="8" t="str">
        <f>IF(Dagbok!$F242=M$2,Dagbok!$E242," ")</f>
        <v xml:space="preserve"> </v>
      </c>
      <c r="N248" s="8" t="str">
        <f>IF(Dagbok!$G242=M$2,Dagbok!$E242," ")</f>
        <v xml:space="preserve"> </v>
      </c>
      <c r="O248" s="8" t="str">
        <f>IF(Dagbok!$F242=O$2,Dagbok!$E242," ")</f>
        <v xml:space="preserve"> </v>
      </c>
      <c r="P248" s="8" t="str">
        <f>IF(Dagbok!$G242=O$2,Dagbok!$E242," ")</f>
        <v xml:space="preserve"> </v>
      </c>
      <c r="Q248" s="8" t="str">
        <f>IF(Dagbok!$F242=Q$2,Dagbok!$E242," ")</f>
        <v xml:space="preserve"> </v>
      </c>
      <c r="R248" s="8" t="str">
        <f>IF(Dagbok!$G242=Q$2,Dagbok!$E242," ")</f>
        <v xml:space="preserve"> </v>
      </c>
      <c r="S248" s="8" t="str">
        <f>IF(Dagbok!$F242=S$2,Dagbok!$E242," ")</f>
        <v xml:space="preserve"> </v>
      </c>
      <c r="T248" s="8" t="str">
        <f>IF(Dagbok!$G242=S$2,Dagbok!$E242," ")</f>
        <v xml:space="preserve"> </v>
      </c>
      <c r="U248" s="8" t="str">
        <f>IF(Dagbok!$F242=U$2,Dagbok!$E242," ")</f>
        <v xml:space="preserve"> </v>
      </c>
      <c r="V248" s="8" t="str">
        <f>IF(Dagbok!$G242=U$2,Dagbok!$E242," ")</f>
        <v xml:space="preserve"> </v>
      </c>
      <c r="W248" s="8" t="str">
        <f>IF(Dagbok!$F242=W$2,Dagbok!$E242," ")</f>
        <v xml:space="preserve"> </v>
      </c>
      <c r="X248" s="8" t="str">
        <f>IF(Dagbok!$G242=W$2,Dagbok!$E242," ")</f>
        <v xml:space="preserve"> </v>
      </c>
      <c r="Y248" s="8" t="str">
        <f>IF(Dagbok!$F242=Y$2,Dagbok!$E242," ")</f>
        <v xml:space="preserve"> </v>
      </c>
      <c r="Z248" s="8" t="str">
        <f>IF(Dagbok!$G242=Y$2,Dagbok!$E242," ")</f>
        <v xml:space="preserve"> </v>
      </c>
      <c r="AA248" s="8" t="str">
        <f>IF(Dagbok!$F242=AA$2,Dagbok!$E242," ")</f>
        <v xml:space="preserve"> </v>
      </c>
      <c r="AB248" s="8" t="str">
        <f>IF(Dagbok!$G242=AA$2,Dagbok!$E242," ")</f>
        <v xml:space="preserve"> </v>
      </c>
      <c r="AC248" s="8" t="str">
        <f>IF(Dagbok!$F242=AC$2,Dagbok!$E242," ")</f>
        <v xml:space="preserve"> </v>
      </c>
      <c r="AD248" s="8" t="str">
        <f>IF(Dagbok!$G242=AC$2,Dagbok!$E242," ")</f>
        <v xml:space="preserve"> </v>
      </c>
      <c r="AE248" s="8" t="str">
        <f>IF(Dagbok!$F242=AE$2,Dagbok!$E242," ")</f>
        <v xml:space="preserve"> </v>
      </c>
      <c r="AF248" s="8" t="str">
        <f>IF(Dagbok!$G242=AE$2,Dagbok!$E242," ")</f>
        <v xml:space="preserve"> </v>
      </c>
      <c r="AG248" s="8" t="str">
        <f>IF(Dagbok!$F242=AG$2,Dagbok!$E242," ")</f>
        <v xml:space="preserve"> </v>
      </c>
      <c r="AH248" s="8" t="str">
        <f>IF(Dagbok!$G242=AG$2,Dagbok!$E242," ")</f>
        <v xml:space="preserve"> </v>
      </c>
      <c r="AI248" s="8" t="str">
        <f>IF(Dagbok!$F242=AI$2,Dagbok!$E242," ")</f>
        <v xml:space="preserve"> </v>
      </c>
      <c r="AJ248" s="8" t="str">
        <f>IF(Dagbok!$G242=AI$2,Dagbok!$E242," ")</f>
        <v xml:space="preserve"> </v>
      </c>
      <c r="AK248" s="8" t="str">
        <f>IF(Dagbok!$F242=AK$2,Dagbok!$E242," ")</f>
        <v xml:space="preserve"> </v>
      </c>
      <c r="AL248" s="8" t="str">
        <f>IF(Dagbok!$G242=AK$2,Dagbok!$E242," ")</f>
        <v xml:space="preserve"> </v>
      </c>
      <c r="AM248" s="8" t="str">
        <f>IF(Dagbok!$F242=AM$2,Dagbok!$E242," ")</f>
        <v xml:space="preserve"> </v>
      </c>
      <c r="AN248" s="8" t="str">
        <f>IF(Dagbok!$G242=AM$2,Dagbok!$E242," ")</f>
        <v xml:space="preserve"> </v>
      </c>
    </row>
    <row r="249" spans="1:40" x14ac:dyDescent="0.25">
      <c r="A249" s="32">
        <f>IF(Dagbok!B243&gt;0,Dagbok!B243," ")</f>
        <v>241</v>
      </c>
      <c r="B249" s="32">
        <f>IF(Dagbok!C243&gt;0,Dagbok!C243," ")</f>
        <v>201</v>
      </c>
      <c r="C249" s="8" t="str">
        <f>IF(Dagbok!$F243=C$2,Dagbok!$E243," ")</f>
        <v xml:space="preserve"> </v>
      </c>
      <c r="D249" s="8" t="str">
        <f>IF(Dagbok!$G243=C$2,Dagbok!$E243," ")</f>
        <v xml:space="preserve"> </v>
      </c>
      <c r="E249" s="8" t="str">
        <f>IF(Dagbok!$F243=E$2,Dagbok!$E243," ")</f>
        <v xml:space="preserve"> </v>
      </c>
      <c r="F249" s="8" t="str">
        <f>IF(Dagbok!$G243=E$2,Dagbok!$E243," ")</f>
        <v xml:space="preserve"> </v>
      </c>
      <c r="G249" s="8" t="str">
        <f>IF(Dagbok!$F243=G$2,Dagbok!$E243," ")</f>
        <v xml:space="preserve"> </v>
      </c>
      <c r="H249" s="8" t="str">
        <f>IF(Dagbok!$G243=G$2,Dagbok!$E243," ")</f>
        <v xml:space="preserve"> </v>
      </c>
      <c r="I249" s="8" t="str">
        <f>IF(Dagbok!$F243=I$2,Dagbok!$E243," ")</f>
        <v xml:space="preserve"> </v>
      </c>
      <c r="J249" s="8" t="str">
        <f>IF(Dagbok!$G243=I$2,Dagbok!$E243," ")</f>
        <v xml:space="preserve"> </v>
      </c>
      <c r="K249" s="8" t="str">
        <f>IF(Dagbok!$F243=K$2,Dagbok!$E243," ")</f>
        <v xml:space="preserve"> </v>
      </c>
      <c r="L249" s="8" t="str">
        <f>IF(Dagbok!$G243=K$2,Dagbok!$E243," ")</f>
        <v xml:space="preserve"> </v>
      </c>
      <c r="M249" s="8" t="str">
        <f>IF(Dagbok!$F243=M$2,Dagbok!$E243," ")</f>
        <v xml:space="preserve"> </v>
      </c>
      <c r="N249" s="8" t="str">
        <f>IF(Dagbok!$G243=M$2,Dagbok!$E243," ")</f>
        <v xml:space="preserve"> </v>
      </c>
      <c r="O249" s="8" t="str">
        <f>IF(Dagbok!$F243=O$2,Dagbok!$E243," ")</f>
        <v xml:space="preserve"> </v>
      </c>
      <c r="P249" s="8" t="str">
        <f>IF(Dagbok!$G243=O$2,Dagbok!$E243," ")</f>
        <v xml:space="preserve"> </v>
      </c>
      <c r="Q249" s="8" t="str">
        <f>IF(Dagbok!$F243=Q$2,Dagbok!$E243," ")</f>
        <v xml:space="preserve"> </v>
      </c>
      <c r="R249" s="8" t="str">
        <f>IF(Dagbok!$G243=Q$2,Dagbok!$E243," ")</f>
        <v xml:space="preserve"> </v>
      </c>
      <c r="S249" s="8" t="str">
        <f>IF(Dagbok!$F243=S$2,Dagbok!$E243," ")</f>
        <v xml:space="preserve"> </v>
      </c>
      <c r="T249" s="8" t="str">
        <f>IF(Dagbok!$G243=S$2,Dagbok!$E243," ")</f>
        <v xml:space="preserve"> </v>
      </c>
      <c r="U249" s="8" t="str">
        <f>IF(Dagbok!$F243=U$2,Dagbok!$E243," ")</f>
        <v xml:space="preserve"> </v>
      </c>
      <c r="V249" s="8" t="str">
        <f>IF(Dagbok!$G243=U$2,Dagbok!$E243," ")</f>
        <v xml:space="preserve"> </v>
      </c>
      <c r="W249" s="8" t="str">
        <f>IF(Dagbok!$F243=W$2,Dagbok!$E243," ")</f>
        <v xml:space="preserve"> </v>
      </c>
      <c r="X249" s="8" t="str">
        <f>IF(Dagbok!$G243=W$2,Dagbok!$E243," ")</f>
        <v xml:space="preserve"> </v>
      </c>
      <c r="Y249" s="8" t="str">
        <f>IF(Dagbok!$F243=Y$2,Dagbok!$E243," ")</f>
        <v xml:space="preserve"> </v>
      </c>
      <c r="Z249" s="8" t="str">
        <f>IF(Dagbok!$G243=Y$2,Dagbok!$E243," ")</f>
        <v xml:space="preserve"> </v>
      </c>
      <c r="AA249" s="8" t="str">
        <f>IF(Dagbok!$F243=AA$2,Dagbok!$E243," ")</f>
        <v xml:space="preserve"> </v>
      </c>
      <c r="AB249" s="8" t="str">
        <f>IF(Dagbok!$G243=AA$2,Dagbok!$E243," ")</f>
        <v xml:space="preserve"> </v>
      </c>
      <c r="AC249" s="8" t="str">
        <f>IF(Dagbok!$F243=AC$2,Dagbok!$E243," ")</f>
        <v xml:space="preserve"> </v>
      </c>
      <c r="AD249" s="8" t="str">
        <f>IF(Dagbok!$G243=AC$2,Dagbok!$E243," ")</f>
        <v xml:space="preserve"> </v>
      </c>
      <c r="AE249" s="8" t="str">
        <f>IF(Dagbok!$F243=AE$2,Dagbok!$E243," ")</f>
        <v xml:space="preserve"> </v>
      </c>
      <c r="AF249" s="8" t="str">
        <f>IF(Dagbok!$G243=AE$2,Dagbok!$E243," ")</f>
        <v xml:space="preserve"> </v>
      </c>
      <c r="AG249" s="8" t="str">
        <f>IF(Dagbok!$F243=AG$2,Dagbok!$E243," ")</f>
        <v xml:space="preserve"> </v>
      </c>
      <c r="AH249" s="8" t="str">
        <f>IF(Dagbok!$G243=AG$2,Dagbok!$E243," ")</f>
        <v xml:space="preserve"> </v>
      </c>
      <c r="AI249" s="8" t="str">
        <f>IF(Dagbok!$F243=AI$2,Dagbok!$E243," ")</f>
        <v xml:space="preserve"> </v>
      </c>
      <c r="AJ249" s="8" t="str">
        <f>IF(Dagbok!$G243=AI$2,Dagbok!$E243," ")</f>
        <v xml:space="preserve"> </v>
      </c>
      <c r="AK249" s="8" t="str">
        <f>IF(Dagbok!$F243=AK$2,Dagbok!$E243," ")</f>
        <v xml:space="preserve"> </v>
      </c>
      <c r="AL249" s="8" t="str">
        <f>IF(Dagbok!$G243=AK$2,Dagbok!$E243," ")</f>
        <v xml:space="preserve"> </v>
      </c>
      <c r="AM249" s="8" t="str">
        <f>IF(Dagbok!$F243=AM$2,Dagbok!$E243," ")</f>
        <v xml:space="preserve"> </v>
      </c>
      <c r="AN249" s="8" t="str">
        <f>IF(Dagbok!$G243=AM$2,Dagbok!$E243," ")</f>
        <v xml:space="preserve"> </v>
      </c>
    </row>
    <row r="250" spans="1:40" x14ac:dyDescent="0.25">
      <c r="A250" s="32">
        <f>IF(Dagbok!B244&gt;0,Dagbok!B244," ")</f>
        <v>242</v>
      </c>
      <c r="B250" s="32">
        <f>IF(Dagbok!C244&gt;0,Dagbok!C244," ")</f>
        <v>202</v>
      </c>
      <c r="C250" s="8" t="str">
        <f>IF(Dagbok!$F244=C$2,Dagbok!$E244," ")</f>
        <v xml:space="preserve"> </v>
      </c>
      <c r="D250" s="8" t="str">
        <f>IF(Dagbok!$G244=C$2,Dagbok!$E244," ")</f>
        <v xml:space="preserve"> </v>
      </c>
      <c r="E250" s="8" t="str">
        <f>IF(Dagbok!$F244=E$2,Dagbok!$E244," ")</f>
        <v xml:space="preserve"> </v>
      </c>
      <c r="F250" s="8" t="str">
        <f>IF(Dagbok!$G244=E$2,Dagbok!$E244," ")</f>
        <v xml:space="preserve"> </v>
      </c>
      <c r="G250" s="8" t="str">
        <f>IF(Dagbok!$F244=G$2,Dagbok!$E244," ")</f>
        <v xml:space="preserve"> </v>
      </c>
      <c r="H250" s="8" t="str">
        <f>IF(Dagbok!$G244=G$2,Dagbok!$E244," ")</f>
        <v xml:space="preserve"> </v>
      </c>
      <c r="I250" s="8" t="str">
        <f>IF(Dagbok!$F244=I$2,Dagbok!$E244," ")</f>
        <v xml:space="preserve"> </v>
      </c>
      <c r="J250" s="8" t="str">
        <f>IF(Dagbok!$G244=I$2,Dagbok!$E244," ")</f>
        <v xml:space="preserve"> </v>
      </c>
      <c r="K250" s="8" t="str">
        <f>IF(Dagbok!$F244=K$2,Dagbok!$E244," ")</f>
        <v xml:space="preserve"> </v>
      </c>
      <c r="L250" s="8" t="str">
        <f>IF(Dagbok!$G244=K$2,Dagbok!$E244," ")</f>
        <v xml:space="preserve"> </v>
      </c>
      <c r="M250" s="8" t="str">
        <f>IF(Dagbok!$F244=M$2,Dagbok!$E244," ")</f>
        <v xml:space="preserve"> </v>
      </c>
      <c r="N250" s="8" t="str">
        <f>IF(Dagbok!$G244=M$2,Dagbok!$E244," ")</f>
        <v xml:space="preserve"> </v>
      </c>
      <c r="O250" s="8" t="str">
        <f>IF(Dagbok!$F244=O$2,Dagbok!$E244," ")</f>
        <v xml:space="preserve"> </v>
      </c>
      <c r="P250" s="8" t="str">
        <f>IF(Dagbok!$G244=O$2,Dagbok!$E244," ")</f>
        <v xml:space="preserve"> </v>
      </c>
      <c r="Q250" s="8" t="str">
        <f>IF(Dagbok!$F244=Q$2,Dagbok!$E244," ")</f>
        <v xml:space="preserve"> </v>
      </c>
      <c r="R250" s="8" t="str">
        <f>IF(Dagbok!$G244=Q$2,Dagbok!$E244," ")</f>
        <v xml:space="preserve"> </v>
      </c>
      <c r="S250" s="8" t="str">
        <f>IF(Dagbok!$F244=S$2,Dagbok!$E244," ")</f>
        <v xml:space="preserve"> </v>
      </c>
      <c r="T250" s="8" t="str">
        <f>IF(Dagbok!$G244=S$2,Dagbok!$E244," ")</f>
        <v xml:space="preserve"> </v>
      </c>
      <c r="U250" s="8" t="str">
        <f>IF(Dagbok!$F244=U$2,Dagbok!$E244," ")</f>
        <v xml:space="preserve"> </v>
      </c>
      <c r="V250" s="8" t="str">
        <f>IF(Dagbok!$G244=U$2,Dagbok!$E244," ")</f>
        <v xml:space="preserve"> </v>
      </c>
      <c r="W250" s="8" t="str">
        <f>IF(Dagbok!$F244=W$2,Dagbok!$E244," ")</f>
        <v xml:space="preserve"> </v>
      </c>
      <c r="X250" s="8" t="str">
        <f>IF(Dagbok!$G244=W$2,Dagbok!$E244," ")</f>
        <v xml:space="preserve"> </v>
      </c>
      <c r="Y250" s="8" t="str">
        <f>IF(Dagbok!$F244=Y$2,Dagbok!$E244," ")</f>
        <v xml:space="preserve"> </v>
      </c>
      <c r="Z250" s="8" t="str">
        <f>IF(Dagbok!$G244=Y$2,Dagbok!$E244," ")</f>
        <v xml:space="preserve"> </v>
      </c>
      <c r="AA250" s="8" t="str">
        <f>IF(Dagbok!$F244=AA$2,Dagbok!$E244," ")</f>
        <v xml:space="preserve"> </v>
      </c>
      <c r="AB250" s="8" t="str">
        <f>IF(Dagbok!$G244=AA$2,Dagbok!$E244," ")</f>
        <v xml:space="preserve"> </v>
      </c>
      <c r="AC250" s="8" t="str">
        <f>IF(Dagbok!$F244=AC$2,Dagbok!$E244," ")</f>
        <v xml:space="preserve"> </v>
      </c>
      <c r="AD250" s="8" t="str">
        <f>IF(Dagbok!$G244=AC$2,Dagbok!$E244," ")</f>
        <v xml:space="preserve"> </v>
      </c>
      <c r="AE250" s="8" t="str">
        <f>IF(Dagbok!$F244=AE$2,Dagbok!$E244," ")</f>
        <v xml:space="preserve"> </v>
      </c>
      <c r="AF250" s="8" t="str">
        <f>IF(Dagbok!$G244=AE$2,Dagbok!$E244," ")</f>
        <v xml:space="preserve"> </v>
      </c>
      <c r="AG250" s="8" t="str">
        <f>IF(Dagbok!$F244=AG$2,Dagbok!$E244," ")</f>
        <v xml:space="preserve"> </v>
      </c>
      <c r="AH250" s="8" t="str">
        <f>IF(Dagbok!$G244=AG$2,Dagbok!$E244," ")</f>
        <v xml:space="preserve"> </v>
      </c>
      <c r="AI250" s="8" t="str">
        <f>IF(Dagbok!$F244=AI$2,Dagbok!$E244," ")</f>
        <v xml:space="preserve"> </v>
      </c>
      <c r="AJ250" s="8" t="str">
        <f>IF(Dagbok!$G244=AI$2,Dagbok!$E244," ")</f>
        <v xml:space="preserve"> </v>
      </c>
      <c r="AK250" s="8" t="str">
        <f>IF(Dagbok!$F244=AK$2,Dagbok!$E244," ")</f>
        <v xml:space="preserve"> </v>
      </c>
      <c r="AL250" s="8" t="str">
        <f>IF(Dagbok!$G244=AK$2,Dagbok!$E244," ")</f>
        <v xml:space="preserve"> </v>
      </c>
      <c r="AM250" s="8" t="str">
        <f>IF(Dagbok!$F244=AM$2,Dagbok!$E244," ")</f>
        <v xml:space="preserve"> </v>
      </c>
      <c r="AN250" s="8" t="str">
        <f>IF(Dagbok!$G244=AM$2,Dagbok!$E244," ")</f>
        <v xml:space="preserve"> </v>
      </c>
    </row>
    <row r="251" spans="1:40" x14ac:dyDescent="0.25">
      <c r="A251" s="32">
        <f>IF(Dagbok!B245&gt;0,Dagbok!B245," ")</f>
        <v>243</v>
      </c>
      <c r="B251" s="32">
        <f>IF(Dagbok!C245&gt;0,Dagbok!C245," ")</f>
        <v>202</v>
      </c>
      <c r="C251" s="8" t="str">
        <f>IF(Dagbok!$F245=C$2,Dagbok!$E245," ")</f>
        <v xml:space="preserve"> </v>
      </c>
      <c r="D251" s="8" t="str">
        <f>IF(Dagbok!$G245=C$2,Dagbok!$E245," ")</f>
        <v xml:space="preserve"> </v>
      </c>
      <c r="E251" s="8" t="str">
        <f>IF(Dagbok!$F245=E$2,Dagbok!$E245," ")</f>
        <v xml:space="preserve"> </v>
      </c>
      <c r="F251" s="8" t="str">
        <f>IF(Dagbok!$G245=E$2,Dagbok!$E245," ")</f>
        <v xml:space="preserve"> </v>
      </c>
      <c r="G251" s="8" t="str">
        <f>IF(Dagbok!$F245=G$2,Dagbok!$E245," ")</f>
        <v xml:space="preserve"> </v>
      </c>
      <c r="H251" s="8" t="str">
        <f>IF(Dagbok!$G245=G$2,Dagbok!$E245," ")</f>
        <v xml:space="preserve"> </v>
      </c>
      <c r="I251" s="8" t="str">
        <f>IF(Dagbok!$F245=I$2,Dagbok!$E245," ")</f>
        <v xml:space="preserve"> </v>
      </c>
      <c r="J251" s="8" t="str">
        <f>IF(Dagbok!$G245=I$2,Dagbok!$E245," ")</f>
        <v xml:space="preserve"> </v>
      </c>
      <c r="K251" s="8" t="str">
        <f>IF(Dagbok!$F245=K$2,Dagbok!$E245," ")</f>
        <v xml:space="preserve"> </v>
      </c>
      <c r="L251" s="8" t="str">
        <f>IF(Dagbok!$G245=K$2,Dagbok!$E245," ")</f>
        <v xml:space="preserve"> </v>
      </c>
      <c r="M251" s="8" t="str">
        <f>IF(Dagbok!$F245=M$2,Dagbok!$E245," ")</f>
        <v xml:space="preserve"> </v>
      </c>
      <c r="N251" s="8" t="str">
        <f>IF(Dagbok!$G245=M$2,Dagbok!$E245," ")</f>
        <v xml:space="preserve"> </v>
      </c>
      <c r="O251" s="8" t="str">
        <f>IF(Dagbok!$F245=O$2,Dagbok!$E245," ")</f>
        <v xml:space="preserve"> </v>
      </c>
      <c r="P251" s="8" t="str">
        <f>IF(Dagbok!$G245=O$2,Dagbok!$E245," ")</f>
        <v xml:space="preserve"> </v>
      </c>
      <c r="Q251" s="8" t="str">
        <f>IF(Dagbok!$F245=Q$2,Dagbok!$E245," ")</f>
        <v xml:space="preserve"> </v>
      </c>
      <c r="R251" s="8" t="str">
        <f>IF(Dagbok!$G245=Q$2,Dagbok!$E245," ")</f>
        <v xml:space="preserve"> </v>
      </c>
      <c r="S251" s="8" t="str">
        <f>IF(Dagbok!$F245=S$2,Dagbok!$E245," ")</f>
        <v xml:space="preserve"> </v>
      </c>
      <c r="T251" s="8" t="str">
        <f>IF(Dagbok!$G245=S$2,Dagbok!$E245," ")</f>
        <v xml:space="preserve"> </v>
      </c>
      <c r="U251" s="8" t="str">
        <f>IF(Dagbok!$F245=U$2,Dagbok!$E245," ")</f>
        <v xml:space="preserve"> </v>
      </c>
      <c r="V251" s="8" t="str">
        <f>IF(Dagbok!$G245=U$2,Dagbok!$E245," ")</f>
        <v xml:space="preserve"> </v>
      </c>
      <c r="W251" s="8" t="str">
        <f>IF(Dagbok!$F245=W$2,Dagbok!$E245," ")</f>
        <v xml:space="preserve"> </v>
      </c>
      <c r="X251" s="8" t="str">
        <f>IF(Dagbok!$G245=W$2,Dagbok!$E245," ")</f>
        <v xml:space="preserve"> </v>
      </c>
      <c r="Y251" s="8" t="str">
        <f>IF(Dagbok!$F245=Y$2,Dagbok!$E245," ")</f>
        <v xml:space="preserve"> </v>
      </c>
      <c r="Z251" s="8" t="str">
        <f>IF(Dagbok!$G245=Y$2,Dagbok!$E245," ")</f>
        <v xml:space="preserve"> </v>
      </c>
      <c r="AA251" s="8" t="str">
        <f>IF(Dagbok!$F245=AA$2,Dagbok!$E245," ")</f>
        <v xml:space="preserve"> </v>
      </c>
      <c r="AB251" s="8" t="str">
        <f>IF(Dagbok!$G245=AA$2,Dagbok!$E245," ")</f>
        <v xml:space="preserve"> </v>
      </c>
      <c r="AC251" s="8" t="str">
        <f>IF(Dagbok!$F245=AC$2,Dagbok!$E245," ")</f>
        <v xml:space="preserve"> </v>
      </c>
      <c r="AD251" s="8" t="str">
        <f>IF(Dagbok!$G245=AC$2,Dagbok!$E245," ")</f>
        <v xml:space="preserve"> </v>
      </c>
      <c r="AE251" s="8" t="str">
        <f>IF(Dagbok!$F245=AE$2,Dagbok!$E245," ")</f>
        <v xml:space="preserve"> </v>
      </c>
      <c r="AF251" s="8" t="str">
        <f>IF(Dagbok!$G245=AE$2,Dagbok!$E245," ")</f>
        <v xml:space="preserve"> </v>
      </c>
      <c r="AG251" s="8" t="str">
        <f>IF(Dagbok!$F245=AG$2,Dagbok!$E245," ")</f>
        <v xml:space="preserve"> </v>
      </c>
      <c r="AH251" s="8" t="str">
        <f>IF(Dagbok!$G245=AG$2,Dagbok!$E245," ")</f>
        <v xml:space="preserve"> </v>
      </c>
      <c r="AI251" s="8" t="str">
        <f>IF(Dagbok!$F245=AI$2,Dagbok!$E245," ")</f>
        <v xml:space="preserve"> </v>
      </c>
      <c r="AJ251" s="8" t="str">
        <f>IF(Dagbok!$G245=AI$2,Dagbok!$E245," ")</f>
        <v xml:space="preserve"> </v>
      </c>
      <c r="AK251" s="8" t="str">
        <f>IF(Dagbok!$F245=AK$2,Dagbok!$E245," ")</f>
        <v xml:space="preserve"> </v>
      </c>
      <c r="AL251" s="8" t="str">
        <f>IF(Dagbok!$G245=AK$2,Dagbok!$E245," ")</f>
        <v xml:space="preserve"> </v>
      </c>
      <c r="AM251" s="8" t="str">
        <f>IF(Dagbok!$F245=AM$2,Dagbok!$E245," ")</f>
        <v xml:space="preserve"> </v>
      </c>
      <c r="AN251" s="8" t="str">
        <f>IF(Dagbok!$G245=AM$2,Dagbok!$E245," ")</f>
        <v xml:space="preserve"> </v>
      </c>
    </row>
    <row r="252" spans="1:40" x14ac:dyDescent="0.25">
      <c r="A252" s="32">
        <f>IF(Dagbok!B246&gt;0,Dagbok!B246," ")</f>
        <v>244</v>
      </c>
      <c r="B252" s="32" t="str">
        <f>IF(Dagbok!C246&gt;0,Dagbok!C246," ")</f>
        <v xml:space="preserve"> </v>
      </c>
      <c r="C252" s="8" t="str">
        <f>IF(Dagbok!$F246=C$2,Dagbok!$E246," ")</f>
        <v xml:space="preserve"> </v>
      </c>
      <c r="D252" s="8" t="str">
        <f>IF(Dagbok!$G246=C$2,Dagbok!$E246," ")</f>
        <v xml:space="preserve"> </v>
      </c>
      <c r="E252" s="8" t="str">
        <f>IF(Dagbok!$F246=E$2,Dagbok!$E246," ")</f>
        <v xml:space="preserve"> </v>
      </c>
      <c r="F252" s="8" t="str">
        <f>IF(Dagbok!$G246=E$2,Dagbok!$E246," ")</f>
        <v xml:space="preserve"> </v>
      </c>
      <c r="G252" s="8" t="str">
        <f>IF(Dagbok!$F246=G$2,Dagbok!$E246," ")</f>
        <v xml:space="preserve"> </v>
      </c>
      <c r="H252" s="8" t="str">
        <f>IF(Dagbok!$G246=G$2,Dagbok!$E246," ")</f>
        <v xml:space="preserve"> </v>
      </c>
      <c r="I252" s="8" t="str">
        <f>IF(Dagbok!$F246=I$2,Dagbok!$E246," ")</f>
        <v xml:space="preserve"> </v>
      </c>
      <c r="J252" s="8" t="str">
        <f>IF(Dagbok!$G246=I$2,Dagbok!$E246," ")</f>
        <v xml:space="preserve"> </v>
      </c>
      <c r="K252" s="8" t="str">
        <f>IF(Dagbok!$F246=K$2,Dagbok!$E246," ")</f>
        <v xml:space="preserve"> </v>
      </c>
      <c r="L252" s="8" t="str">
        <f>IF(Dagbok!$G246=K$2,Dagbok!$E246," ")</f>
        <v xml:space="preserve"> </v>
      </c>
      <c r="M252" s="8" t="str">
        <f>IF(Dagbok!$F246=M$2,Dagbok!$E246," ")</f>
        <v xml:space="preserve"> </v>
      </c>
      <c r="N252" s="8" t="str">
        <f>IF(Dagbok!$G246=M$2,Dagbok!$E246," ")</f>
        <v xml:space="preserve"> </v>
      </c>
      <c r="O252" s="8" t="str">
        <f>IF(Dagbok!$F246=O$2,Dagbok!$E246," ")</f>
        <v xml:space="preserve"> </v>
      </c>
      <c r="P252" s="8" t="str">
        <f>IF(Dagbok!$G246=O$2,Dagbok!$E246," ")</f>
        <v xml:space="preserve"> </v>
      </c>
      <c r="Q252" s="8" t="str">
        <f>IF(Dagbok!$F246=Q$2,Dagbok!$E246," ")</f>
        <v xml:space="preserve"> </v>
      </c>
      <c r="R252" s="8" t="str">
        <f>IF(Dagbok!$G246=Q$2,Dagbok!$E246," ")</f>
        <v xml:space="preserve"> </v>
      </c>
      <c r="S252" s="8" t="str">
        <f>IF(Dagbok!$F246=S$2,Dagbok!$E246," ")</f>
        <v xml:space="preserve"> </v>
      </c>
      <c r="T252" s="8" t="str">
        <f>IF(Dagbok!$G246=S$2,Dagbok!$E246," ")</f>
        <v xml:space="preserve"> </v>
      </c>
      <c r="U252" s="8" t="str">
        <f>IF(Dagbok!$F246=U$2,Dagbok!$E246," ")</f>
        <v xml:space="preserve"> </v>
      </c>
      <c r="V252" s="8" t="str">
        <f>IF(Dagbok!$G246=U$2,Dagbok!$E246," ")</f>
        <v xml:space="preserve"> </v>
      </c>
      <c r="W252" s="8" t="str">
        <f>IF(Dagbok!$F246=W$2,Dagbok!$E246," ")</f>
        <v xml:space="preserve"> </v>
      </c>
      <c r="X252" s="8" t="str">
        <f>IF(Dagbok!$G246=W$2,Dagbok!$E246," ")</f>
        <v xml:space="preserve"> </v>
      </c>
      <c r="Y252" s="8" t="str">
        <f>IF(Dagbok!$F246=Y$2,Dagbok!$E246," ")</f>
        <v xml:space="preserve"> </v>
      </c>
      <c r="Z252" s="8" t="str">
        <f>IF(Dagbok!$G246=Y$2,Dagbok!$E246," ")</f>
        <v xml:space="preserve"> </v>
      </c>
      <c r="AA252" s="8" t="str">
        <f>IF(Dagbok!$F246=AA$2,Dagbok!$E246," ")</f>
        <v xml:space="preserve"> </v>
      </c>
      <c r="AB252" s="8" t="str">
        <f>IF(Dagbok!$G246=AA$2,Dagbok!$E246," ")</f>
        <v xml:space="preserve"> </v>
      </c>
      <c r="AC252" s="8" t="str">
        <f>IF(Dagbok!$F246=AC$2,Dagbok!$E246," ")</f>
        <v xml:space="preserve"> </v>
      </c>
      <c r="AD252" s="8" t="str">
        <f>IF(Dagbok!$G246=AC$2,Dagbok!$E246," ")</f>
        <v xml:space="preserve"> </v>
      </c>
      <c r="AE252" s="8" t="str">
        <f>IF(Dagbok!$F246=AE$2,Dagbok!$E246," ")</f>
        <v xml:space="preserve"> </v>
      </c>
      <c r="AF252" s="8" t="str">
        <f>IF(Dagbok!$G246=AE$2,Dagbok!$E246," ")</f>
        <v xml:space="preserve"> </v>
      </c>
      <c r="AG252" s="8" t="str">
        <f>IF(Dagbok!$F246=AG$2,Dagbok!$E246," ")</f>
        <v xml:space="preserve"> </v>
      </c>
      <c r="AH252" s="8" t="str">
        <f>IF(Dagbok!$G246=AG$2,Dagbok!$E246," ")</f>
        <v xml:space="preserve"> </v>
      </c>
      <c r="AI252" s="8" t="str">
        <f>IF(Dagbok!$F246=AI$2,Dagbok!$E246," ")</f>
        <v xml:space="preserve"> </v>
      </c>
      <c r="AJ252" s="8" t="str">
        <f>IF(Dagbok!$G246=AI$2,Dagbok!$E246," ")</f>
        <v xml:space="preserve"> </v>
      </c>
      <c r="AK252" s="8" t="str">
        <f>IF(Dagbok!$F246=AK$2,Dagbok!$E246," ")</f>
        <v xml:space="preserve"> </v>
      </c>
      <c r="AL252" s="8" t="str">
        <f>IF(Dagbok!$G246=AK$2,Dagbok!$E246," ")</f>
        <v xml:space="preserve"> </v>
      </c>
      <c r="AM252" s="8" t="str">
        <f>IF(Dagbok!$F246=AM$2,Dagbok!$E246," ")</f>
        <v xml:space="preserve"> </v>
      </c>
      <c r="AN252" s="8" t="str">
        <f>IF(Dagbok!$G246=AM$2,Dagbok!$E246," ")</f>
        <v xml:space="preserve"> </v>
      </c>
    </row>
    <row r="253" spans="1:40" x14ac:dyDescent="0.25">
      <c r="A253" s="32">
        <f>IF(Dagbok!B247&gt;0,Dagbok!B247," ")</f>
        <v>245</v>
      </c>
      <c r="B253" s="32" t="str">
        <f>IF(Dagbok!C247&gt;0,Dagbok!C247," ")</f>
        <v xml:space="preserve"> </v>
      </c>
      <c r="C253" s="8" t="str">
        <f>IF(Dagbok!$F247=C$2,Dagbok!$E247," ")</f>
        <v xml:space="preserve"> </v>
      </c>
      <c r="D253" s="8" t="str">
        <f>IF(Dagbok!$G247=C$2,Dagbok!$E247," ")</f>
        <v xml:space="preserve"> </v>
      </c>
      <c r="E253" s="8" t="str">
        <f>IF(Dagbok!$F247=E$2,Dagbok!$E247," ")</f>
        <v xml:space="preserve"> </v>
      </c>
      <c r="F253" s="8" t="str">
        <f>IF(Dagbok!$G247=E$2,Dagbok!$E247," ")</f>
        <v xml:space="preserve"> </v>
      </c>
      <c r="G253" s="8" t="str">
        <f>IF(Dagbok!$F247=G$2,Dagbok!$E247," ")</f>
        <v xml:space="preserve"> </v>
      </c>
      <c r="H253" s="8" t="str">
        <f>IF(Dagbok!$G247=G$2,Dagbok!$E247," ")</f>
        <v xml:space="preserve"> </v>
      </c>
      <c r="I253" s="8" t="str">
        <f>IF(Dagbok!$F247=I$2,Dagbok!$E247," ")</f>
        <v xml:space="preserve"> </v>
      </c>
      <c r="J253" s="8" t="str">
        <f>IF(Dagbok!$G247=I$2,Dagbok!$E247," ")</f>
        <v xml:space="preserve"> </v>
      </c>
      <c r="K253" s="8" t="str">
        <f>IF(Dagbok!$F247=K$2,Dagbok!$E247," ")</f>
        <v xml:space="preserve"> </v>
      </c>
      <c r="L253" s="8" t="str">
        <f>IF(Dagbok!$G247=K$2,Dagbok!$E247," ")</f>
        <v xml:space="preserve"> </v>
      </c>
      <c r="M253" s="8" t="str">
        <f>IF(Dagbok!$F247=M$2,Dagbok!$E247," ")</f>
        <v xml:space="preserve"> </v>
      </c>
      <c r="N253" s="8" t="str">
        <f>IF(Dagbok!$G247=M$2,Dagbok!$E247," ")</f>
        <v xml:space="preserve"> </v>
      </c>
      <c r="O253" s="8" t="str">
        <f>IF(Dagbok!$F247=O$2,Dagbok!$E247," ")</f>
        <v xml:space="preserve"> </v>
      </c>
      <c r="P253" s="8" t="str">
        <f>IF(Dagbok!$G247=O$2,Dagbok!$E247," ")</f>
        <v xml:space="preserve"> </v>
      </c>
      <c r="Q253" s="8" t="str">
        <f>IF(Dagbok!$F247=Q$2,Dagbok!$E247," ")</f>
        <v xml:space="preserve"> </v>
      </c>
      <c r="R253" s="8" t="str">
        <f>IF(Dagbok!$G247=Q$2,Dagbok!$E247," ")</f>
        <v xml:space="preserve"> </v>
      </c>
      <c r="S253" s="8" t="str">
        <f>IF(Dagbok!$F247=S$2,Dagbok!$E247," ")</f>
        <v xml:space="preserve"> </v>
      </c>
      <c r="T253" s="8" t="str">
        <f>IF(Dagbok!$G247=S$2,Dagbok!$E247," ")</f>
        <v xml:space="preserve"> </v>
      </c>
      <c r="U253" s="8" t="str">
        <f>IF(Dagbok!$F247=U$2,Dagbok!$E247," ")</f>
        <v xml:space="preserve"> </v>
      </c>
      <c r="V253" s="8" t="str">
        <f>IF(Dagbok!$G247=U$2,Dagbok!$E247," ")</f>
        <v xml:space="preserve"> </v>
      </c>
      <c r="W253" s="8" t="str">
        <f>IF(Dagbok!$F247=W$2,Dagbok!$E247," ")</f>
        <v xml:space="preserve"> </v>
      </c>
      <c r="X253" s="8" t="str">
        <f>IF(Dagbok!$G247=W$2,Dagbok!$E247," ")</f>
        <v xml:space="preserve"> </v>
      </c>
      <c r="Y253" s="8" t="str">
        <f>IF(Dagbok!$F247=Y$2,Dagbok!$E247," ")</f>
        <v xml:space="preserve"> </v>
      </c>
      <c r="Z253" s="8" t="str">
        <f>IF(Dagbok!$G247=Y$2,Dagbok!$E247," ")</f>
        <v xml:space="preserve"> </v>
      </c>
      <c r="AA253" s="8" t="str">
        <f>IF(Dagbok!$F247=AA$2,Dagbok!$E247," ")</f>
        <v xml:space="preserve"> </v>
      </c>
      <c r="AB253" s="8" t="str">
        <f>IF(Dagbok!$G247=AA$2,Dagbok!$E247," ")</f>
        <v xml:space="preserve"> </v>
      </c>
      <c r="AC253" s="8" t="str">
        <f>IF(Dagbok!$F247=AC$2,Dagbok!$E247," ")</f>
        <v xml:space="preserve"> </v>
      </c>
      <c r="AD253" s="8" t="str">
        <f>IF(Dagbok!$G247=AC$2,Dagbok!$E247," ")</f>
        <v xml:space="preserve"> </v>
      </c>
      <c r="AE253" s="8" t="str">
        <f>IF(Dagbok!$F247=AE$2,Dagbok!$E247," ")</f>
        <v xml:space="preserve"> </v>
      </c>
      <c r="AF253" s="8" t="str">
        <f>IF(Dagbok!$G247=AE$2,Dagbok!$E247," ")</f>
        <v xml:space="preserve"> </v>
      </c>
      <c r="AG253" s="8" t="str">
        <f>IF(Dagbok!$F247=AG$2,Dagbok!$E247," ")</f>
        <v xml:space="preserve"> </v>
      </c>
      <c r="AH253" s="8" t="str">
        <f>IF(Dagbok!$G247=AG$2,Dagbok!$E247," ")</f>
        <v xml:space="preserve"> </v>
      </c>
      <c r="AI253" s="8" t="str">
        <f>IF(Dagbok!$F247=AI$2,Dagbok!$E247," ")</f>
        <v xml:space="preserve"> </v>
      </c>
      <c r="AJ253" s="8" t="str">
        <f>IF(Dagbok!$G247=AI$2,Dagbok!$E247," ")</f>
        <v xml:space="preserve"> </v>
      </c>
      <c r="AK253" s="8" t="str">
        <f>IF(Dagbok!$F247=AK$2,Dagbok!$E247," ")</f>
        <v xml:space="preserve"> </v>
      </c>
      <c r="AL253" s="8" t="str">
        <f>IF(Dagbok!$G247=AK$2,Dagbok!$E247," ")</f>
        <v xml:space="preserve"> </v>
      </c>
      <c r="AM253" s="8" t="str">
        <f>IF(Dagbok!$F247=AM$2,Dagbok!$E247," ")</f>
        <v xml:space="preserve"> </v>
      </c>
      <c r="AN253" s="8" t="str">
        <f>IF(Dagbok!$G247=AM$2,Dagbok!$E247," ")</f>
        <v xml:space="preserve"> </v>
      </c>
    </row>
    <row r="254" spans="1:40" x14ac:dyDescent="0.25">
      <c r="A254" s="32">
        <f>IF(Dagbok!B248&gt;0,Dagbok!B248," ")</f>
        <v>246</v>
      </c>
      <c r="B254" s="32" t="str">
        <f>IF(Dagbok!C248&gt;0,Dagbok!C248," ")</f>
        <v xml:space="preserve"> </v>
      </c>
      <c r="C254" s="8" t="str">
        <f>IF(Dagbok!$F248=C$2,Dagbok!$E248," ")</f>
        <v xml:space="preserve"> </v>
      </c>
      <c r="D254" s="8" t="str">
        <f>IF(Dagbok!$G248=C$2,Dagbok!$E248," ")</f>
        <v xml:space="preserve"> </v>
      </c>
      <c r="E254" s="8" t="str">
        <f>IF(Dagbok!$F248=E$2,Dagbok!$E248," ")</f>
        <v xml:space="preserve"> </v>
      </c>
      <c r="F254" s="8" t="str">
        <f>IF(Dagbok!$G248=E$2,Dagbok!$E248," ")</f>
        <v xml:space="preserve"> </v>
      </c>
      <c r="G254" s="8" t="str">
        <f>IF(Dagbok!$F248=G$2,Dagbok!$E248," ")</f>
        <v xml:space="preserve"> </v>
      </c>
      <c r="H254" s="8" t="str">
        <f>IF(Dagbok!$G248=G$2,Dagbok!$E248," ")</f>
        <v xml:space="preserve"> </v>
      </c>
      <c r="I254" s="8" t="str">
        <f>IF(Dagbok!$F248=I$2,Dagbok!$E248," ")</f>
        <v xml:space="preserve"> </v>
      </c>
      <c r="J254" s="8" t="str">
        <f>IF(Dagbok!$G248=I$2,Dagbok!$E248," ")</f>
        <v xml:space="preserve"> </v>
      </c>
      <c r="K254" s="8" t="str">
        <f>IF(Dagbok!$F248=K$2,Dagbok!$E248," ")</f>
        <v xml:space="preserve"> </v>
      </c>
      <c r="L254" s="8" t="str">
        <f>IF(Dagbok!$G248=K$2,Dagbok!$E248," ")</f>
        <v xml:space="preserve"> </v>
      </c>
      <c r="M254" s="8" t="str">
        <f>IF(Dagbok!$F248=M$2,Dagbok!$E248," ")</f>
        <v xml:space="preserve"> </v>
      </c>
      <c r="N254" s="8" t="str">
        <f>IF(Dagbok!$G248=M$2,Dagbok!$E248," ")</f>
        <v xml:space="preserve"> </v>
      </c>
      <c r="O254" s="8" t="str">
        <f>IF(Dagbok!$F248=O$2,Dagbok!$E248," ")</f>
        <v xml:space="preserve"> </v>
      </c>
      <c r="P254" s="8" t="str">
        <f>IF(Dagbok!$G248=O$2,Dagbok!$E248," ")</f>
        <v xml:space="preserve"> </v>
      </c>
      <c r="Q254" s="8" t="str">
        <f>IF(Dagbok!$F248=Q$2,Dagbok!$E248," ")</f>
        <v xml:space="preserve"> </v>
      </c>
      <c r="R254" s="8" t="str">
        <f>IF(Dagbok!$G248=Q$2,Dagbok!$E248," ")</f>
        <v xml:space="preserve"> </v>
      </c>
      <c r="S254" s="8" t="str">
        <f>IF(Dagbok!$F248=S$2,Dagbok!$E248," ")</f>
        <v xml:space="preserve"> </v>
      </c>
      <c r="T254" s="8" t="str">
        <f>IF(Dagbok!$G248=S$2,Dagbok!$E248," ")</f>
        <v xml:space="preserve"> </v>
      </c>
      <c r="U254" s="8" t="str">
        <f>IF(Dagbok!$F248=U$2,Dagbok!$E248," ")</f>
        <v xml:space="preserve"> </v>
      </c>
      <c r="V254" s="8" t="str">
        <f>IF(Dagbok!$G248=U$2,Dagbok!$E248," ")</f>
        <v xml:space="preserve"> </v>
      </c>
      <c r="W254" s="8" t="str">
        <f>IF(Dagbok!$F248=W$2,Dagbok!$E248," ")</f>
        <v xml:space="preserve"> </v>
      </c>
      <c r="X254" s="8" t="str">
        <f>IF(Dagbok!$G248=W$2,Dagbok!$E248," ")</f>
        <v xml:space="preserve"> </v>
      </c>
      <c r="Y254" s="8" t="str">
        <f>IF(Dagbok!$F248=Y$2,Dagbok!$E248," ")</f>
        <v xml:space="preserve"> </v>
      </c>
      <c r="Z254" s="8" t="str">
        <f>IF(Dagbok!$G248=Y$2,Dagbok!$E248," ")</f>
        <v xml:space="preserve"> </v>
      </c>
      <c r="AA254" s="8" t="str">
        <f>IF(Dagbok!$F248=AA$2,Dagbok!$E248," ")</f>
        <v xml:space="preserve"> </v>
      </c>
      <c r="AB254" s="8" t="str">
        <f>IF(Dagbok!$G248=AA$2,Dagbok!$E248," ")</f>
        <v xml:space="preserve"> </v>
      </c>
      <c r="AC254" s="8" t="str">
        <f>IF(Dagbok!$F248=AC$2,Dagbok!$E248," ")</f>
        <v xml:space="preserve"> </v>
      </c>
      <c r="AD254" s="8" t="str">
        <f>IF(Dagbok!$G248=AC$2,Dagbok!$E248," ")</f>
        <v xml:space="preserve"> </v>
      </c>
      <c r="AE254" s="8" t="str">
        <f>IF(Dagbok!$F248=AE$2,Dagbok!$E248," ")</f>
        <v xml:space="preserve"> </v>
      </c>
      <c r="AF254" s="8" t="str">
        <f>IF(Dagbok!$G248=AE$2,Dagbok!$E248," ")</f>
        <v xml:space="preserve"> </v>
      </c>
      <c r="AG254" s="8" t="str">
        <f>IF(Dagbok!$F248=AG$2,Dagbok!$E248," ")</f>
        <v xml:space="preserve"> </v>
      </c>
      <c r="AH254" s="8" t="str">
        <f>IF(Dagbok!$G248=AG$2,Dagbok!$E248," ")</f>
        <v xml:space="preserve"> </v>
      </c>
      <c r="AI254" s="8" t="str">
        <f>IF(Dagbok!$F248=AI$2,Dagbok!$E248," ")</f>
        <v xml:space="preserve"> </v>
      </c>
      <c r="AJ254" s="8" t="str">
        <f>IF(Dagbok!$G248=AI$2,Dagbok!$E248," ")</f>
        <v xml:space="preserve"> </v>
      </c>
      <c r="AK254" s="8" t="str">
        <f>IF(Dagbok!$F248=AK$2,Dagbok!$E248," ")</f>
        <v xml:space="preserve"> </v>
      </c>
      <c r="AL254" s="8" t="str">
        <f>IF(Dagbok!$G248=AK$2,Dagbok!$E248," ")</f>
        <v xml:space="preserve"> </v>
      </c>
      <c r="AM254" s="8" t="str">
        <f>IF(Dagbok!$F248=AM$2,Dagbok!$E248," ")</f>
        <v xml:space="preserve"> </v>
      </c>
      <c r="AN254" s="8" t="str">
        <f>IF(Dagbok!$G248=AM$2,Dagbok!$E248," ")</f>
        <v xml:space="preserve"> </v>
      </c>
    </row>
    <row r="255" spans="1:40" x14ac:dyDescent="0.25">
      <c r="A255" s="32">
        <f>IF(Dagbok!B249&gt;0,Dagbok!B249," ")</f>
        <v>247</v>
      </c>
      <c r="B255" s="32" t="str">
        <f>IF(Dagbok!C249&gt;0,Dagbok!C249," ")</f>
        <v xml:space="preserve"> </v>
      </c>
      <c r="C255" s="8" t="str">
        <f>IF(Dagbok!$F249=C$2,Dagbok!$E249," ")</f>
        <v xml:space="preserve"> </v>
      </c>
      <c r="D255" s="8" t="str">
        <f>IF(Dagbok!$G249=C$2,Dagbok!$E249," ")</f>
        <v xml:space="preserve"> </v>
      </c>
      <c r="E255" s="8" t="str">
        <f>IF(Dagbok!$F249=E$2,Dagbok!$E249," ")</f>
        <v xml:space="preserve"> </v>
      </c>
      <c r="F255" s="8" t="str">
        <f>IF(Dagbok!$G249=E$2,Dagbok!$E249," ")</f>
        <v xml:space="preserve"> </v>
      </c>
      <c r="G255" s="8" t="str">
        <f>IF(Dagbok!$F249=G$2,Dagbok!$E249," ")</f>
        <v xml:space="preserve"> </v>
      </c>
      <c r="H255" s="8" t="str">
        <f>IF(Dagbok!$G249=G$2,Dagbok!$E249," ")</f>
        <v xml:space="preserve"> </v>
      </c>
      <c r="I255" s="8" t="str">
        <f>IF(Dagbok!$F249=I$2,Dagbok!$E249," ")</f>
        <v xml:space="preserve"> </v>
      </c>
      <c r="J255" s="8" t="str">
        <f>IF(Dagbok!$G249=I$2,Dagbok!$E249," ")</f>
        <v xml:space="preserve"> </v>
      </c>
      <c r="K255" s="8" t="str">
        <f>IF(Dagbok!$F249=K$2,Dagbok!$E249," ")</f>
        <v xml:space="preserve"> </v>
      </c>
      <c r="L255" s="8" t="str">
        <f>IF(Dagbok!$G249=K$2,Dagbok!$E249," ")</f>
        <v xml:space="preserve"> </v>
      </c>
      <c r="M255" s="8" t="str">
        <f>IF(Dagbok!$F249=M$2,Dagbok!$E249," ")</f>
        <v xml:space="preserve"> </v>
      </c>
      <c r="N255" s="8" t="str">
        <f>IF(Dagbok!$G249=M$2,Dagbok!$E249," ")</f>
        <v xml:space="preserve"> </v>
      </c>
      <c r="O255" s="8" t="str">
        <f>IF(Dagbok!$F249=O$2,Dagbok!$E249," ")</f>
        <v xml:space="preserve"> </v>
      </c>
      <c r="P255" s="8" t="str">
        <f>IF(Dagbok!$G249=O$2,Dagbok!$E249," ")</f>
        <v xml:space="preserve"> </v>
      </c>
      <c r="Q255" s="8" t="str">
        <f>IF(Dagbok!$F249=Q$2,Dagbok!$E249," ")</f>
        <v xml:space="preserve"> </v>
      </c>
      <c r="R255" s="8" t="str">
        <f>IF(Dagbok!$G249=Q$2,Dagbok!$E249," ")</f>
        <v xml:space="preserve"> </v>
      </c>
      <c r="S255" s="8" t="str">
        <f>IF(Dagbok!$F249=S$2,Dagbok!$E249," ")</f>
        <v xml:space="preserve"> </v>
      </c>
      <c r="T255" s="8" t="str">
        <f>IF(Dagbok!$G249=S$2,Dagbok!$E249," ")</f>
        <v xml:space="preserve"> </v>
      </c>
      <c r="U255" s="8" t="str">
        <f>IF(Dagbok!$F249=U$2,Dagbok!$E249," ")</f>
        <v xml:space="preserve"> </v>
      </c>
      <c r="V255" s="8" t="str">
        <f>IF(Dagbok!$G249=U$2,Dagbok!$E249," ")</f>
        <v xml:space="preserve"> </v>
      </c>
      <c r="W255" s="8" t="str">
        <f>IF(Dagbok!$F249=W$2,Dagbok!$E249," ")</f>
        <v xml:space="preserve"> </v>
      </c>
      <c r="X255" s="8" t="str">
        <f>IF(Dagbok!$G249=W$2,Dagbok!$E249," ")</f>
        <v xml:space="preserve"> </v>
      </c>
      <c r="Y255" s="8" t="str">
        <f>IF(Dagbok!$F249=Y$2,Dagbok!$E249," ")</f>
        <v xml:space="preserve"> </v>
      </c>
      <c r="Z255" s="8" t="str">
        <f>IF(Dagbok!$G249=Y$2,Dagbok!$E249," ")</f>
        <v xml:space="preserve"> </v>
      </c>
      <c r="AA255" s="8" t="str">
        <f>IF(Dagbok!$F249=AA$2,Dagbok!$E249," ")</f>
        <v xml:space="preserve"> </v>
      </c>
      <c r="AB255" s="8" t="str">
        <f>IF(Dagbok!$G249=AA$2,Dagbok!$E249," ")</f>
        <v xml:space="preserve"> </v>
      </c>
      <c r="AC255" s="8" t="str">
        <f>IF(Dagbok!$F249=AC$2,Dagbok!$E249," ")</f>
        <v xml:space="preserve"> </v>
      </c>
      <c r="AD255" s="8" t="str">
        <f>IF(Dagbok!$G249=AC$2,Dagbok!$E249," ")</f>
        <v xml:space="preserve"> </v>
      </c>
      <c r="AE255" s="8" t="str">
        <f>IF(Dagbok!$F249=AE$2,Dagbok!$E249," ")</f>
        <v xml:space="preserve"> </v>
      </c>
      <c r="AF255" s="8" t="str">
        <f>IF(Dagbok!$G249=AE$2,Dagbok!$E249," ")</f>
        <v xml:space="preserve"> </v>
      </c>
      <c r="AG255" s="8" t="str">
        <f>IF(Dagbok!$F249=AG$2,Dagbok!$E249," ")</f>
        <v xml:space="preserve"> </v>
      </c>
      <c r="AH255" s="8" t="str">
        <f>IF(Dagbok!$G249=AG$2,Dagbok!$E249," ")</f>
        <v xml:space="preserve"> </v>
      </c>
      <c r="AI255" s="8" t="str">
        <f>IF(Dagbok!$F249=AI$2,Dagbok!$E249," ")</f>
        <v xml:space="preserve"> </v>
      </c>
      <c r="AJ255" s="8" t="str">
        <f>IF(Dagbok!$G249=AI$2,Dagbok!$E249," ")</f>
        <v xml:space="preserve"> </v>
      </c>
      <c r="AK255" s="8" t="str">
        <f>IF(Dagbok!$F249=AK$2,Dagbok!$E249," ")</f>
        <v xml:space="preserve"> </v>
      </c>
      <c r="AL255" s="8" t="str">
        <f>IF(Dagbok!$G249=AK$2,Dagbok!$E249," ")</f>
        <v xml:space="preserve"> </v>
      </c>
      <c r="AM255" s="8" t="str">
        <f>IF(Dagbok!$F249=AM$2,Dagbok!$E249," ")</f>
        <v xml:space="preserve"> </v>
      </c>
      <c r="AN255" s="8" t="str">
        <f>IF(Dagbok!$G249=AM$2,Dagbok!$E249," ")</f>
        <v xml:space="preserve"> </v>
      </c>
    </row>
    <row r="256" spans="1:40" x14ac:dyDescent="0.25">
      <c r="A256" s="32">
        <f>IF(Dagbok!B250&gt;0,Dagbok!B250," ")</f>
        <v>248</v>
      </c>
      <c r="B256" s="32" t="str">
        <f>IF(Dagbok!C250&gt;0,Dagbok!C250," ")</f>
        <v xml:space="preserve"> </v>
      </c>
      <c r="C256" s="8" t="str">
        <f>IF(Dagbok!$F250=C$2,Dagbok!$E250," ")</f>
        <v xml:space="preserve"> </v>
      </c>
      <c r="D256" s="8" t="str">
        <f>IF(Dagbok!$G250=C$2,Dagbok!$E250," ")</f>
        <v xml:space="preserve"> </v>
      </c>
      <c r="E256" s="8" t="str">
        <f>IF(Dagbok!$F250=E$2,Dagbok!$E250," ")</f>
        <v xml:space="preserve"> </v>
      </c>
      <c r="F256" s="8" t="str">
        <f>IF(Dagbok!$G250=E$2,Dagbok!$E250," ")</f>
        <v xml:space="preserve"> </v>
      </c>
      <c r="G256" s="8" t="str">
        <f>IF(Dagbok!$F250=G$2,Dagbok!$E250," ")</f>
        <v xml:space="preserve"> </v>
      </c>
      <c r="H256" s="8" t="str">
        <f>IF(Dagbok!$G250=G$2,Dagbok!$E250," ")</f>
        <v xml:space="preserve"> </v>
      </c>
      <c r="I256" s="8" t="str">
        <f>IF(Dagbok!$F250=I$2,Dagbok!$E250," ")</f>
        <v xml:space="preserve"> </v>
      </c>
      <c r="J256" s="8" t="str">
        <f>IF(Dagbok!$G250=I$2,Dagbok!$E250," ")</f>
        <v xml:space="preserve"> </v>
      </c>
      <c r="K256" s="8" t="str">
        <f>IF(Dagbok!$F250=K$2,Dagbok!$E250," ")</f>
        <v xml:space="preserve"> </v>
      </c>
      <c r="L256" s="8" t="str">
        <f>IF(Dagbok!$G250=K$2,Dagbok!$E250," ")</f>
        <v xml:space="preserve"> </v>
      </c>
      <c r="M256" s="8" t="str">
        <f>IF(Dagbok!$F250=M$2,Dagbok!$E250," ")</f>
        <v xml:space="preserve"> </v>
      </c>
      <c r="N256" s="8" t="str">
        <f>IF(Dagbok!$G250=M$2,Dagbok!$E250," ")</f>
        <v xml:space="preserve"> </v>
      </c>
      <c r="O256" s="8" t="str">
        <f>IF(Dagbok!$F250=O$2,Dagbok!$E250," ")</f>
        <v xml:space="preserve"> </v>
      </c>
      <c r="P256" s="8" t="str">
        <f>IF(Dagbok!$G250=O$2,Dagbok!$E250," ")</f>
        <v xml:space="preserve"> </v>
      </c>
      <c r="Q256" s="8" t="str">
        <f>IF(Dagbok!$F250=Q$2,Dagbok!$E250," ")</f>
        <v xml:space="preserve"> </v>
      </c>
      <c r="R256" s="8" t="str">
        <f>IF(Dagbok!$G250=Q$2,Dagbok!$E250," ")</f>
        <v xml:space="preserve"> </v>
      </c>
      <c r="S256" s="8" t="str">
        <f>IF(Dagbok!$F250=S$2,Dagbok!$E250," ")</f>
        <v xml:space="preserve"> </v>
      </c>
      <c r="T256" s="8" t="str">
        <f>IF(Dagbok!$G250=S$2,Dagbok!$E250," ")</f>
        <v xml:space="preserve"> </v>
      </c>
      <c r="U256" s="8" t="str">
        <f>IF(Dagbok!$F250=U$2,Dagbok!$E250," ")</f>
        <v xml:space="preserve"> </v>
      </c>
      <c r="V256" s="8" t="str">
        <f>IF(Dagbok!$G250=U$2,Dagbok!$E250," ")</f>
        <v xml:space="preserve"> </v>
      </c>
      <c r="W256" s="8" t="str">
        <f>IF(Dagbok!$F250=W$2,Dagbok!$E250," ")</f>
        <v xml:space="preserve"> </v>
      </c>
      <c r="X256" s="8" t="str">
        <f>IF(Dagbok!$G250=W$2,Dagbok!$E250," ")</f>
        <v xml:space="preserve"> </v>
      </c>
      <c r="Y256" s="8" t="str">
        <f>IF(Dagbok!$F250=Y$2,Dagbok!$E250," ")</f>
        <v xml:space="preserve"> </v>
      </c>
      <c r="Z256" s="8" t="str">
        <f>IF(Dagbok!$G250=Y$2,Dagbok!$E250," ")</f>
        <v xml:space="preserve"> </v>
      </c>
      <c r="AA256" s="8" t="str">
        <f>IF(Dagbok!$F250=AA$2,Dagbok!$E250," ")</f>
        <v xml:space="preserve"> </v>
      </c>
      <c r="AB256" s="8" t="str">
        <f>IF(Dagbok!$G250=AA$2,Dagbok!$E250," ")</f>
        <v xml:space="preserve"> </v>
      </c>
      <c r="AC256" s="8" t="str">
        <f>IF(Dagbok!$F250=AC$2,Dagbok!$E250," ")</f>
        <v xml:space="preserve"> </v>
      </c>
      <c r="AD256" s="8" t="str">
        <f>IF(Dagbok!$G250=AC$2,Dagbok!$E250," ")</f>
        <v xml:space="preserve"> </v>
      </c>
      <c r="AE256" s="8" t="str">
        <f>IF(Dagbok!$F250=AE$2,Dagbok!$E250," ")</f>
        <v xml:space="preserve"> </v>
      </c>
      <c r="AF256" s="8" t="str">
        <f>IF(Dagbok!$G250=AE$2,Dagbok!$E250," ")</f>
        <v xml:space="preserve"> </v>
      </c>
      <c r="AG256" s="8" t="str">
        <f>IF(Dagbok!$F250=AG$2,Dagbok!$E250," ")</f>
        <v xml:space="preserve"> </v>
      </c>
      <c r="AH256" s="8" t="str">
        <f>IF(Dagbok!$G250=AG$2,Dagbok!$E250," ")</f>
        <v xml:space="preserve"> </v>
      </c>
      <c r="AI256" s="8" t="str">
        <f>IF(Dagbok!$F250=AI$2,Dagbok!$E250," ")</f>
        <v xml:space="preserve"> </v>
      </c>
      <c r="AJ256" s="8" t="str">
        <f>IF(Dagbok!$G250=AI$2,Dagbok!$E250," ")</f>
        <v xml:space="preserve"> </v>
      </c>
      <c r="AK256" s="8" t="str">
        <f>IF(Dagbok!$F250=AK$2,Dagbok!$E250," ")</f>
        <v xml:space="preserve"> </v>
      </c>
      <c r="AL256" s="8" t="str">
        <f>IF(Dagbok!$G250=AK$2,Dagbok!$E250," ")</f>
        <v xml:space="preserve"> </v>
      </c>
      <c r="AM256" s="8" t="str">
        <f>IF(Dagbok!$F250=AM$2,Dagbok!$E250," ")</f>
        <v xml:space="preserve"> </v>
      </c>
      <c r="AN256" s="8" t="str">
        <f>IF(Dagbok!$G250=AM$2,Dagbok!$E250," ")</f>
        <v xml:space="preserve"> </v>
      </c>
    </row>
    <row r="257" spans="1:40" x14ac:dyDescent="0.25">
      <c r="A257" s="32">
        <f>IF(Dagbok!B251&gt;0,Dagbok!B251," ")</f>
        <v>249</v>
      </c>
      <c r="B257" s="32" t="str">
        <f>IF(Dagbok!C251&gt;0,Dagbok!C251," ")</f>
        <v xml:space="preserve"> </v>
      </c>
      <c r="C257" s="8" t="str">
        <f>IF(Dagbok!$F251=C$2,Dagbok!$E251," ")</f>
        <v xml:space="preserve"> </v>
      </c>
      <c r="D257" s="8" t="str">
        <f>IF(Dagbok!$G251=C$2,Dagbok!$E251," ")</f>
        <v xml:space="preserve"> </v>
      </c>
      <c r="E257" s="8" t="str">
        <f>IF(Dagbok!$F251=E$2,Dagbok!$E251," ")</f>
        <v xml:space="preserve"> </v>
      </c>
      <c r="F257" s="8" t="str">
        <f>IF(Dagbok!$G251=E$2,Dagbok!$E251," ")</f>
        <v xml:space="preserve"> </v>
      </c>
      <c r="G257" s="8" t="str">
        <f>IF(Dagbok!$F251=G$2,Dagbok!$E251," ")</f>
        <v xml:space="preserve"> </v>
      </c>
      <c r="H257" s="8" t="str">
        <f>IF(Dagbok!$G251=G$2,Dagbok!$E251," ")</f>
        <v xml:space="preserve"> </v>
      </c>
      <c r="I257" s="8" t="str">
        <f>IF(Dagbok!$F251=I$2,Dagbok!$E251," ")</f>
        <v xml:space="preserve"> </v>
      </c>
      <c r="J257" s="8" t="str">
        <f>IF(Dagbok!$G251=I$2,Dagbok!$E251," ")</f>
        <v xml:space="preserve"> </v>
      </c>
      <c r="K257" s="8" t="str">
        <f>IF(Dagbok!$F251=K$2,Dagbok!$E251," ")</f>
        <v xml:space="preserve"> </v>
      </c>
      <c r="L257" s="8" t="str">
        <f>IF(Dagbok!$G251=K$2,Dagbok!$E251," ")</f>
        <v xml:space="preserve"> </v>
      </c>
      <c r="M257" s="8" t="str">
        <f>IF(Dagbok!$F251=M$2,Dagbok!$E251," ")</f>
        <v xml:space="preserve"> </v>
      </c>
      <c r="N257" s="8" t="str">
        <f>IF(Dagbok!$G251=M$2,Dagbok!$E251," ")</f>
        <v xml:space="preserve"> </v>
      </c>
      <c r="O257" s="8" t="str">
        <f>IF(Dagbok!$F251=O$2,Dagbok!$E251," ")</f>
        <v xml:space="preserve"> </v>
      </c>
      <c r="P257" s="8" t="str">
        <f>IF(Dagbok!$G251=O$2,Dagbok!$E251," ")</f>
        <v xml:space="preserve"> </v>
      </c>
      <c r="Q257" s="8" t="str">
        <f>IF(Dagbok!$F251=Q$2,Dagbok!$E251," ")</f>
        <v xml:space="preserve"> </v>
      </c>
      <c r="R257" s="8" t="str">
        <f>IF(Dagbok!$G251=Q$2,Dagbok!$E251," ")</f>
        <v xml:space="preserve"> </v>
      </c>
      <c r="S257" s="8" t="str">
        <f>IF(Dagbok!$F251=S$2,Dagbok!$E251," ")</f>
        <v xml:space="preserve"> </v>
      </c>
      <c r="T257" s="8" t="str">
        <f>IF(Dagbok!$G251=S$2,Dagbok!$E251," ")</f>
        <v xml:space="preserve"> </v>
      </c>
      <c r="U257" s="8" t="str">
        <f>IF(Dagbok!$F251=U$2,Dagbok!$E251," ")</f>
        <v xml:space="preserve"> </v>
      </c>
      <c r="V257" s="8" t="str">
        <f>IF(Dagbok!$G251=U$2,Dagbok!$E251," ")</f>
        <v xml:space="preserve"> </v>
      </c>
      <c r="W257" s="8" t="str">
        <f>IF(Dagbok!$F251=W$2,Dagbok!$E251," ")</f>
        <v xml:space="preserve"> </v>
      </c>
      <c r="X257" s="8" t="str">
        <f>IF(Dagbok!$G251=W$2,Dagbok!$E251," ")</f>
        <v xml:space="preserve"> </v>
      </c>
      <c r="Y257" s="8" t="str">
        <f>IF(Dagbok!$F251=Y$2,Dagbok!$E251," ")</f>
        <v xml:space="preserve"> </v>
      </c>
      <c r="Z257" s="8" t="str">
        <f>IF(Dagbok!$G251=Y$2,Dagbok!$E251," ")</f>
        <v xml:space="preserve"> </v>
      </c>
      <c r="AA257" s="8" t="str">
        <f>IF(Dagbok!$F251=AA$2,Dagbok!$E251," ")</f>
        <v xml:space="preserve"> </v>
      </c>
      <c r="AB257" s="8" t="str">
        <f>IF(Dagbok!$G251=AA$2,Dagbok!$E251," ")</f>
        <v xml:space="preserve"> </v>
      </c>
      <c r="AC257" s="8" t="str">
        <f>IF(Dagbok!$F251=AC$2,Dagbok!$E251," ")</f>
        <v xml:space="preserve"> </v>
      </c>
      <c r="AD257" s="8" t="str">
        <f>IF(Dagbok!$G251=AC$2,Dagbok!$E251," ")</f>
        <v xml:space="preserve"> </v>
      </c>
      <c r="AE257" s="8" t="str">
        <f>IF(Dagbok!$F251=AE$2,Dagbok!$E251," ")</f>
        <v xml:space="preserve"> </v>
      </c>
      <c r="AF257" s="8" t="str">
        <f>IF(Dagbok!$G251=AE$2,Dagbok!$E251," ")</f>
        <v xml:space="preserve"> </v>
      </c>
      <c r="AG257" s="8" t="str">
        <f>IF(Dagbok!$F251=AG$2,Dagbok!$E251," ")</f>
        <v xml:space="preserve"> </v>
      </c>
      <c r="AH257" s="8" t="str">
        <f>IF(Dagbok!$G251=AG$2,Dagbok!$E251," ")</f>
        <v xml:space="preserve"> </v>
      </c>
      <c r="AI257" s="8" t="str">
        <f>IF(Dagbok!$F251=AI$2,Dagbok!$E251," ")</f>
        <v xml:space="preserve"> </v>
      </c>
      <c r="AJ257" s="8" t="str">
        <f>IF(Dagbok!$G251=AI$2,Dagbok!$E251," ")</f>
        <v xml:space="preserve"> </v>
      </c>
      <c r="AK257" s="8" t="str">
        <f>IF(Dagbok!$F251=AK$2,Dagbok!$E251," ")</f>
        <v xml:space="preserve"> </v>
      </c>
      <c r="AL257" s="8" t="str">
        <f>IF(Dagbok!$G251=AK$2,Dagbok!$E251," ")</f>
        <v xml:space="preserve"> </v>
      </c>
      <c r="AM257" s="8" t="str">
        <f>IF(Dagbok!$F251=AM$2,Dagbok!$E251," ")</f>
        <v xml:space="preserve"> </v>
      </c>
      <c r="AN257" s="8" t="str">
        <f>IF(Dagbok!$G251=AM$2,Dagbok!$E251," ")</f>
        <v xml:space="preserve"> </v>
      </c>
    </row>
    <row r="258" spans="1:40" x14ac:dyDescent="0.25">
      <c r="A258" s="32">
        <f>IF(Dagbok!B252&gt;0,Dagbok!B252," ")</f>
        <v>250</v>
      </c>
      <c r="B258" s="32" t="str">
        <f>IF(Dagbok!C252&gt;0,Dagbok!C252," ")</f>
        <v xml:space="preserve"> </v>
      </c>
      <c r="C258" s="8" t="str">
        <f>IF(Dagbok!$F252=C$2,Dagbok!$E252," ")</f>
        <v xml:space="preserve"> </v>
      </c>
      <c r="D258" s="8" t="str">
        <f>IF(Dagbok!$G252=C$2,Dagbok!$E252," ")</f>
        <v xml:space="preserve"> </v>
      </c>
      <c r="E258" s="8" t="str">
        <f>IF(Dagbok!$F252=E$2,Dagbok!$E252," ")</f>
        <v xml:space="preserve"> </v>
      </c>
      <c r="F258" s="8" t="str">
        <f>IF(Dagbok!$G252=E$2,Dagbok!$E252," ")</f>
        <v xml:space="preserve"> </v>
      </c>
      <c r="G258" s="8" t="str">
        <f>IF(Dagbok!$F252=G$2,Dagbok!$E252," ")</f>
        <v xml:space="preserve"> </v>
      </c>
      <c r="H258" s="8" t="str">
        <f>IF(Dagbok!$G252=G$2,Dagbok!$E252," ")</f>
        <v xml:space="preserve"> </v>
      </c>
      <c r="I258" s="8" t="str">
        <f>IF(Dagbok!$F252=I$2,Dagbok!$E252," ")</f>
        <v xml:space="preserve"> </v>
      </c>
      <c r="J258" s="8" t="str">
        <f>IF(Dagbok!$G252=I$2,Dagbok!$E252," ")</f>
        <v xml:space="preserve"> </v>
      </c>
      <c r="K258" s="8" t="str">
        <f>IF(Dagbok!$F252=K$2,Dagbok!$E252," ")</f>
        <v xml:space="preserve"> </v>
      </c>
      <c r="L258" s="8" t="str">
        <f>IF(Dagbok!$G252=K$2,Dagbok!$E252," ")</f>
        <v xml:space="preserve"> </v>
      </c>
      <c r="M258" s="8" t="str">
        <f>IF(Dagbok!$F252=M$2,Dagbok!$E252," ")</f>
        <v xml:space="preserve"> </v>
      </c>
      <c r="N258" s="8" t="str">
        <f>IF(Dagbok!$G252=M$2,Dagbok!$E252," ")</f>
        <v xml:space="preserve"> </v>
      </c>
      <c r="O258" s="8" t="str">
        <f>IF(Dagbok!$F252=O$2,Dagbok!$E252," ")</f>
        <v xml:space="preserve"> </v>
      </c>
      <c r="P258" s="8" t="str">
        <f>IF(Dagbok!$G252=O$2,Dagbok!$E252," ")</f>
        <v xml:space="preserve"> </v>
      </c>
      <c r="Q258" s="8" t="str">
        <f>IF(Dagbok!$F252=Q$2,Dagbok!$E252," ")</f>
        <v xml:space="preserve"> </v>
      </c>
      <c r="R258" s="8" t="str">
        <f>IF(Dagbok!$G252=Q$2,Dagbok!$E252," ")</f>
        <v xml:space="preserve"> </v>
      </c>
      <c r="S258" s="8" t="str">
        <f>IF(Dagbok!$F252=S$2,Dagbok!$E252," ")</f>
        <v xml:space="preserve"> </v>
      </c>
      <c r="T258" s="8" t="str">
        <f>IF(Dagbok!$G252=S$2,Dagbok!$E252," ")</f>
        <v xml:space="preserve"> </v>
      </c>
      <c r="U258" s="8" t="str">
        <f>IF(Dagbok!$F252=U$2,Dagbok!$E252," ")</f>
        <v xml:space="preserve"> </v>
      </c>
      <c r="V258" s="8" t="str">
        <f>IF(Dagbok!$G252=U$2,Dagbok!$E252," ")</f>
        <v xml:space="preserve"> </v>
      </c>
      <c r="W258" s="8" t="str">
        <f>IF(Dagbok!$F252=W$2,Dagbok!$E252," ")</f>
        <v xml:space="preserve"> </v>
      </c>
      <c r="X258" s="8" t="str">
        <f>IF(Dagbok!$G252=W$2,Dagbok!$E252," ")</f>
        <v xml:space="preserve"> </v>
      </c>
      <c r="Y258" s="8" t="str">
        <f>IF(Dagbok!$F252=Y$2,Dagbok!$E252," ")</f>
        <v xml:space="preserve"> </v>
      </c>
      <c r="Z258" s="8" t="str">
        <f>IF(Dagbok!$G252=Y$2,Dagbok!$E252," ")</f>
        <v xml:space="preserve"> </v>
      </c>
      <c r="AA258" s="8" t="str">
        <f>IF(Dagbok!$F252=AA$2,Dagbok!$E252," ")</f>
        <v xml:space="preserve"> </v>
      </c>
      <c r="AB258" s="8" t="str">
        <f>IF(Dagbok!$G252=AA$2,Dagbok!$E252," ")</f>
        <v xml:space="preserve"> </v>
      </c>
      <c r="AC258" s="8" t="str">
        <f>IF(Dagbok!$F252=AC$2,Dagbok!$E252," ")</f>
        <v xml:space="preserve"> </v>
      </c>
      <c r="AD258" s="8" t="str">
        <f>IF(Dagbok!$G252=AC$2,Dagbok!$E252," ")</f>
        <v xml:space="preserve"> </v>
      </c>
      <c r="AE258" s="8" t="str">
        <f>IF(Dagbok!$F252=AE$2,Dagbok!$E252," ")</f>
        <v xml:space="preserve"> </v>
      </c>
      <c r="AF258" s="8" t="str">
        <f>IF(Dagbok!$G252=AE$2,Dagbok!$E252," ")</f>
        <v xml:space="preserve"> </v>
      </c>
      <c r="AG258" s="8" t="str">
        <f>IF(Dagbok!$F252=AG$2,Dagbok!$E252," ")</f>
        <v xml:space="preserve"> </v>
      </c>
      <c r="AH258" s="8" t="str">
        <f>IF(Dagbok!$G252=AG$2,Dagbok!$E252," ")</f>
        <v xml:space="preserve"> </v>
      </c>
      <c r="AI258" s="8" t="str">
        <f>IF(Dagbok!$F252=AI$2,Dagbok!$E252," ")</f>
        <v xml:space="preserve"> </v>
      </c>
      <c r="AJ258" s="8" t="str">
        <f>IF(Dagbok!$G252=AI$2,Dagbok!$E252," ")</f>
        <v xml:space="preserve"> </v>
      </c>
      <c r="AK258" s="8" t="str">
        <f>IF(Dagbok!$F252=AK$2,Dagbok!$E252," ")</f>
        <v xml:space="preserve"> </v>
      </c>
      <c r="AL258" s="8" t="str">
        <f>IF(Dagbok!$G252=AK$2,Dagbok!$E252," ")</f>
        <v xml:space="preserve"> </v>
      </c>
      <c r="AM258" s="8" t="str">
        <f>IF(Dagbok!$F252=AM$2,Dagbok!$E252," ")</f>
        <v xml:space="preserve"> </v>
      </c>
      <c r="AN258" s="8" t="str">
        <f>IF(Dagbok!$G252=AM$2,Dagbok!$E252," ")</f>
        <v xml:space="preserve"> </v>
      </c>
    </row>
    <row r="259" spans="1:40" x14ac:dyDescent="0.25">
      <c r="A259" s="32">
        <f>IF(Dagbok!B253&gt;0,Dagbok!B253," ")</f>
        <v>251</v>
      </c>
      <c r="B259" s="32" t="str">
        <f>IF(Dagbok!C253&gt;0,Dagbok!C253," ")</f>
        <v xml:space="preserve"> </v>
      </c>
      <c r="C259" s="8" t="str">
        <f>IF(Dagbok!$F253=C$2,Dagbok!$E253," ")</f>
        <v xml:space="preserve"> </v>
      </c>
      <c r="D259" s="8" t="str">
        <f>IF(Dagbok!$G253=C$2,Dagbok!$E253," ")</f>
        <v xml:space="preserve"> </v>
      </c>
      <c r="E259" s="8" t="str">
        <f>IF(Dagbok!$F253=E$2,Dagbok!$E253," ")</f>
        <v xml:space="preserve"> </v>
      </c>
      <c r="F259" s="8" t="str">
        <f>IF(Dagbok!$G253=E$2,Dagbok!$E253," ")</f>
        <v xml:space="preserve"> </v>
      </c>
      <c r="G259" s="8" t="str">
        <f>IF(Dagbok!$F253=G$2,Dagbok!$E253," ")</f>
        <v xml:space="preserve"> </v>
      </c>
      <c r="H259" s="8" t="str">
        <f>IF(Dagbok!$G253=G$2,Dagbok!$E253," ")</f>
        <v xml:space="preserve"> </v>
      </c>
      <c r="I259" s="8" t="str">
        <f>IF(Dagbok!$F253=I$2,Dagbok!$E253," ")</f>
        <v xml:space="preserve"> </v>
      </c>
      <c r="J259" s="8" t="str">
        <f>IF(Dagbok!$G253=I$2,Dagbok!$E253," ")</f>
        <v xml:space="preserve"> </v>
      </c>
      <c r="K259" s="8" t="str">
        <f>IF(Dagbok!$F253=K$2,Dagbok!$E253," ")</f>
        <v xml:space="preserve"> </v>
      </c>
      <c r="L259" s="8" t="str">
        <f>IF(Dagbok!$G253=K$2,Dagbok!$E253," ")</f>
        <v xml:space="preserve"> </v>
      </c>
      <c r="M259" s="8" t="str">
        <f>IF(Dagbok!$F253=M$2,Dagbok!$E253," ")</f>
        <v xml:space="preserve"> </v>
      </c>
      <c r="N259" s="8" t="str">
        <f>IF(Dagbok!$G253=M$2,Dagbok!$E253," ")</f>
        <v xml:space="preserve"> </v>
      </c>
      <c r="O259" s="8" t="str">
        <f>IF(Dagbok!$F253=O$2,Dagbok!$E253," ")</f>
        <v xml:space="preserve"> </v>
      </c>
      <c r="P259" s="8" t="str">
        <f>IF(Dagbok!$G253=O$2,Dagbok!$E253," ")</f>
        <v xml:space="preserve"> </v>
      </c>
      <c r="Q259" s="8" t="str">
        <f>IF(Dagbok!$F253=Q$2,Dagbok!$E253," ")</f>
        <v xml:space="preserve"> </v>
      </c>
      <c r="R259" s="8" t="str">
        <f>IF(Dagbok!$G253=Q$2,Dagbok!$E253," ")</f>
        <v xml:space="preserve"> </v>
      </c>
      <c r="S259" s="8" t="str">
        <f>IF(Dagbok!$F253=S$2,Dagbok!$E253," ")</f>
        <v xml:space="preserve"> </v>
      </c>
      <c r="T259" s="8" t="str">
        <f>IF(Dagbok!$G253=S$2,Dagbok!$E253," ")</f>
        <v xml:space="preserve"> </v>
      </c>
      <c r="U259" s="8" t="str">
        <f>IF(Dagbok!$F253=U$2,Dagbok!$E253," ")</f>
        <v xml:space="preserve"> </v>
      </c>
      <c r="V259" s="8" t="str">
        <f>IF(Dagbok!$G253=U$2,Dagbok!$E253," ")</f>
        <v xml:space="preserve"> </v>
      </c>
      <c r="W259" s="8" t="str">
        <f>IF(Dagbok!$F253=W$2,Dagbok!$E253," ")</f>
        <v xml:space="preserve"> </v>
      </c>
      <c r="X259" s="8" t="str">
        <f>IF(Dagbok!$G253=W$2,Dagbok!$E253," ")</f>
        <v xml:space="preserve"> </v>
      </c>
      <c r="Y259" s="8" t="str">
        <f>IF(Dagbok!$F253=Y$2,Dagbok!$E253," ")</f>
        <v xml:space="preserve"> </v>
      </c>
      <c r="Z259" s="8" t="str">
        <f>IF(Dagbok!$G253=Y$2,Dagbok!$E253," ")</f>
        <v xml:space="preserve"> </v>
      </c>
      <c r="AA259" s="8" t="str">
        <f>IF(Dagbok!$F253=AA$2,Dagbok!$E253," ")</f>
        <v xml:space="preserve"> </v>
      </c>
      <c r="AB259" s="8" t="str">
        <f>IF(Dagbok!$G253=AA$2,Dagbok!$E253," ")</f>
        <v xml:space="preserve"> </v>
      </c>
      <c r="AC259" s="8" t="str">
        <f>IF(Dagbok!$F253=AC$2,Dagbok!$E253," ")</f>
        <v xml:space="preserve"> </v>
      </c>
      <c r="AD259" s="8" t="str">
        <f>IF(Dagbok!$G253=AC$2,Dagbok!$E253," ")</f>
        <v xml:space="preserve"> </v>
      </c>
      <c r="AE259" s="8" t="str">
        <f>IF(Dagbok!$F253=AE$2,Dagbok!$E253," ")</f>
        <v xml:space="preserve"> </v>
      </c>
      <c r="AF259" s="8" t="str">
        <f>IF(Dagbok!$G253=AE$2,Dagbok!$E253," ")</f>
        <v xml:space="preserve"> </v>
      </c>
      <c r="AG259" s="8" t="str">
        <f>IF(Dagbok!$F253=AG$2,Dagbok!$E253," ")</f>
        <v xml:space="preserve"> </v>
      </c>
      <c r="AH259" s="8" t="str">
        <f>IF(Dagbok!$G253=AG$2,Dagbok!$E253," ")</f>
        <v xml:space="preserve"> </v>
      </c>
      <c r="AI259" s="8" t="str">
        <f>IF(Dagbok!$F253=AI$2,Dagbok!$E253," ")</f>
        <v xml:space="preserve"> </v>
      </c>
      <c r="AJ259" s="8" t="str">
        <f>IF(Dagbok!$G253=AI$2,Dagbok!$E253," ")</f>
        <v xml:space="preserve"> </v>
      </c>
      <c r="AK259" s="8" t="str">
        <f>IF(Dagbok!$F253=AK$2,Dagbok!$E253," ")</f>
        <v xml:space="preserve"> </v>
      </c>
      <c r="AL259" s="8" t="str">
        <f>IF(Dagbok!$G253=AK$2,Dagbok!$E253," ")</f>
        <v xml:space="preserve"> </v>
      </c>
      <c r="AM259" s="8" t="str">
        <f>IF(Dagbok!$F253=AM$2,Dagbok!$E253," ")</f>
        <v xml:space="preserve"> </v>
      </c>
      <c r="AN259" s="8" t="str">
        <f>IF(Dagbok!$G253=AM$2,Dagbok!$E253," ")</f>
        <v xml:space="preserve"> </v>
      </c>
    </row>
    <row r="260" spans="1:40" x14ac:dyDescent="0.25">
      <c r="A260" s="32">
        <f>IF(Dagbok!B254&gt;0,Dagbok!B254," ")</f>
        <v>252</v>
      </c>
      <c r="B260" s="32" t="str">
        <f>IF(Dagbok!C254&gt;0,Dagbok!C254," ")</f>
        <v xml:space="preserve"> </v>
      </c>
      <c r="C260" s="8" t="str">
        <f>IF(Dagbok!$F254=C$2,Dagbok!$E254," ")</f>
        <v xml:space="preserve"> </v>
      </c>
      <c r="D260" s="8" t="str">
        <f>IF(Dagbok!$G254=C$2,Dagbok!$E254," ")</f>
        <v xml:space="preserve"> </v>
      </c>
      <c r="E260" s="8" t="str">
        <f>IF(Dagbok!$F254=E$2,Dagbok!$E254," ")</f>
        <v xml:space="preserve"> </v>
      </c>
      <c r="F260" s="8" t="str">
        <f>IF(Dagbok!$G254=E$2,Dagbok!$E254," ")</f>
        <v xml:space="preserve"> </v>
      </c>
      <c r="G260" s="8" t="str">
        <f>IF(Dagbok!$F254=G$2,Dagbok!$E254," ")</f>
        <v xml:space="preserve"> </v>
      </c>
      <c r="H260" s="8" t="str">
        <f>IF(Dagbok!$G254=G$2,Dagbok!$E254," ")</f>
        <v xml:space="preserve"> </v>
      </c>
      <c r="I260" s="8" t="str">
        <f>IF(Dagbok!$F254=I$2,Dagbok!$E254," ")</f>
        <v xml:space="preserve"> </v>
      </c>
      <c r="J260" s="8" t="str">
        <f>IF(Dagbok!$G254=I$2,Dagbok!$E254," ")</f>
        <v xml:space="preserve"> </v>
      </c>
      <c r="K260" s="8" t="str">
        <f>IF(Dagbok!$F254=K$2,Dagbok!$E254," ")</f>
        <v xml:space="preserve"> </v>
      </c>
      <c r="L260" s="8" t="str">
        <f>IF(Dagbok!$G254=K$2,Dagbok!$E254," ")</f>
        <v xml:space="preserve"> </v>
      </c>
      <c r="M260" s="8" t="str">
        <f>IF(Dagbok!$F254=M$2,Dagbok!$E254," ")</f>
        <v xml:space="preserve"> </v>
      </c>
      <c r="N260" s="8" t="str">
        <f>IF(Dagbok!$G254=M$2,Dagbok!$E254," ")</f>
        <v xml:space="preserve"> </v>
      </c>
      <c r="O260" s="8" t="str">
        <f>IF(Dagbok!$F254=O$2,Dagbok!$E254," ")</f>
        <v xml:space="preserve"> </v>
      </c>
      <c r="P260" s="8" t="str">
        <f>IF(Dagbok!$G254=O$2,Dagbok!$E254," ")</f>
        <v xml:space="preserve"> </v>
      </c>
      <c r="Q260" s="8" t="str">
        <f>IF(Dagbok!$F254=Q$2,Dagbok!$E254," ")</f>
        <v xml:space="preserve"> </v>
      </c>
      <c r="R260" s="8" t="str">
        <f>IF(Dagbok!$G254=Q$2,Dagbok!$E254," ")</f>
        <v xml:space="preserve"> </v>
      </c>
      <c r="S260" s="8" t="str">
        <f>IF(Dagbok!$F254=S$2,Dagbok!$E254," ")</f>
        <v xml:space="preserve"> </v>
      </c>
      <c r="T260" s="8" t="str">
        <f>IF(Dagbok!$G254=S$2,Dagbok!$E254," ")</f>
        <v xml:space="preserve"> </v>
      </c>
      <c r="U260" s="8" t="str">
        <f>IF(Dagbok!$F254=U$2,Dagbok!$E254," ")</f>
        <v xml:space="preserve"> </v>
      </c>
      <c r="V260" s="8" t="str">
        <f>IF(Dagbok!$G254=U$2,Dagbok!$E254," ")</f>
        <v xml:space="preserve"> </v>
      </c>
      <c r="W260" s="8" t="str">
        <f>IF(Dagbok!$F254=W$2,Dagbok!$E254," ")</f>
        <v xml:space="preserve"> </v>
      </c>
      <c r="X260" s="8" t="str">
        <f>IF(Dagbok!$G254=W$2,Dagbok!$E254," ")</f>
        <v xml:space="preserve"> </v>
      </c>
      <c r="Y260" s="8" t="str">
        <f>IF(Dagbok!$F254=Y$2,Dagbok!$E254," ")</f>
        <v xml:space="preserve"> </v>
      </c>
      <c r="Z260" s="8" t="str">
        <f>IF(Dagbok!$G254=Y$2,Dagbok!$E254," ")</f>
        <v xml:space="preserve"> </v>
      </c>
      <c r="AA260" s="8" t="str">
        <f>IF(Dagbok!$F254=AA$2,Dagbok!$E254," ")</f>
        <v xml:space="preserve"> </v>
      </c>
      <c r="AB260" s="8" t="str">
        <f>IF(Dagbok!$G254=AA$2,Dagbok!$E254," ")</f>
        <v xml:space="preserve"> </v>
      </c>
      <c r="AC260" s="8" t="str">
        <f>IF(Dagbok!$F254=AC$2,Dagbok!$E254," ")</f>
        <v xml:space="preserve"> </v>
      </c>
      <c r="AD260" s="8" t="str">
        <f>IF(Dagbok!$G254=AC$2,Dagbok!$E254," ")</f>
        <v xml:space="preserve"> </v>
      </c>
      <c r="AE260" s="8" t="str">
        <f>IF(Dagbok!$F254=AE$2,Dagbok!$E254," ")</f>
        <v xml:space="preserve"> </v>
      </c>
      <c r="AF260" s="8" t="str">
        <f>IF(Dagbok!$G254=AE$2,Dagbok!$E254," ")</f>
        <v xml:space="preserve"> </v>
      </c>
      <c r="AG260" s="8" t="str">
        <f>IF(Dagbok!$F254=AG$2,Dagbok!$E254," ")</f>
        <v xml:space="preserve"> </v>
      </c>
      <c r="AH260" s="8" t="str">
        <f>IF(Dagbok!$G254=AG$2,Dagbok!$E254," ")</f>
        <v xml:space="preserve"> </v>
      </c>
      <c r="AI260" s="8" t="str">
        <f>IF(Dagbok!$F254=AI$2,Dagbok!$E254," ")</f>
        <v xml:space="preserve"> </v>
      </c>
      <c r="AJ260" s="8" t="str">
        <f>IF(Dagbok!$G254=AI$2,Dagbok!$E254," ")</f>
        <v xml:space="preserve"> </v>
      </c>
      <c r="AK260" s="8" t="str">
        <f>IF(Dagbok!$F254=AK$2,Dagbok!$E254," ")</f>
        <v xml:space="preserve"> </v>
      </c>
      <c r="AL260" s="8" t="str">
        <f>IF(Dagbok!$G254=AK$2,Dagbok!$E254," ")</f>
        <v xml:space="preserve"> </v>
      </c>
      <c r="AM260" s="8" t="str">
        <f>IF(Dagbok!$F254=AM$2,Dagbok!$E254," ")</f>
        <v xml:space="preserve"> </v>
      </c>
      <c r="AN260" s="8" t="str">
        <f>IF(Dagbok!$G254=AM$2,Dagbok!$E254," ")</f>
        <v xml:space="preserve"> </v>
      </c>
    </row>
    <row r="261" spans="1:40" x14ac:dyDescent="0.25">
      <c r="A261" s="32">
        <f>IF(Dagbok!B255&gt;0,Dagbok!B255," ")</f>
        <v>253</v>
      </c>
      <c r="B261" s="32" t="str">
        <f>IF(Dagbok!C255&gt;0,Dagbok!C255," ")</f>
        <v xml:space="preserve"> </v>
      </c>
      <c r="C261" s="8" t="str">
        <f>IF(Dagbok!$F255=C$2,Dagbok!$E255," ")</f>
        <v xml:space="preserve"> </v>
      </c>
      <c r="D261" s="8" t="str">
        <f>IF(Dagbok!$G255=C$2,Dagbok!$E255," ")</f>
        <v xml:space="preserve"> </v>
      </c>
      <c r="E261" s="8" t="str">
        <f>IF(Dagbok!$F255=E$2,Dagbok!$E255," ")</f>
        <v xml:space="preserve"> </v>
      </c>
      <c r="F261" s="8" t="str">
        <f>IF(Dagbok!$G255=E$2,Dagbok!$E255," ")</f>
        <v xml:space="preserve"> </v>
      </c>
      <c r="G261" s="8" t="str">
        <f>IF(Dagbok!$F255=G$2,Dagbok!$E255," ")</f>
        <v xml:space="preserve"> </v>
      </c>
      <c r="H261" s="8" t="str">
        <f>IF(Dagbok!$G255=G$2,Dagbok!$E255," ")</f>
        <v xml:space="preserve"> </v>
      </c>
      <c r="I261" s="8" t="str">
        <f>IF(Dagbok!$F255=I$2,Dagbok!$E255," ")</f>
        <v xml:space="preserve"> </v>
      </c>
      <c r="J261" s="8" t="str">
        <f>IF(Dagbok!$G255=I$2,Dagbok!$E255," ")</f>
        <v xml:space="preserve"> </v>
      </c>
      <c r="K261" s="8" t="str">
        <f>IF(Dagbok!$F255=K$2,Dagbok!$E255," ")</f>
        <v xml:space="preserve"> </v>
      </c>
      <c r="L261" s="8" t="str">
        <f>IF(Dagbok!$G255=K$2,Dagbok!$E255," ")</f>
        <v xml:space="preserve"> </v>
      </c>
      <c r="M261" s="8" t="str">
        <f>IF(Dagbok!$F255=M$2,Dagbok!$E255," ")</f>
        <v xml:space="preserve"> </v>
      </c>
      <c r="N261" s="8" t="str">
        <f>IF(Dagbok!$G255=M$2,Dagbok!$E255," ")</f>
        <v xml:space="preserve"> </v>
      </c>
      <c r="O261" s="8" t="str">
        <f>IF(Dagbok!$F255=O$2,Dagbok!$E255," ")</f>
        <v xml:space="preserve"> </v>
      </c>
      <c r="P261" s="8" t="str">
        <f>IF(Dagbok!$G255=O$2,Dagbok!$E255," ")</f>
        <v xml:space="preserve"> </v>
      </c>
      <c r="Q261" s="8" t="str">
        <f>IF(Dagbok!$F255=Q$2,Dagbok!$E255," ")</f>
        <v xml:space="preserve"> </v>
      </c>
      <c r="R261" s="8" t="str">
        <f>IF(Dagbok!$G255=Q$2,Dagbok!$E255," ")</f>
        <v xml:space="preserve"> </v>
      </c>
      <c r="S261" s="8" t="str">
        <f>IF(Dagbok!$F255=S$2,Dagbok!$E255," ")</f>
        <v xml:space="preserve"> </v>
      </c>
      <c r="T261" s="8" t="str">
        <f>IF(Dagbok!$G255=S$2,Dagbok!$E255," ")</f>
        <v xml:space="preserve"> </v>
      </c>
      <c r="U261" s="8" t="str">
        <f>IF(Dagbok!$F255=U$2,Dagbok!$E255," ")</f>
        <v xml:space="preserve"> </v>
      </c>
      <c r="V261" s="8" t="str">
        <f>IF(Dagbok!$G255=U$2,Dagbok!$E255," ")</f>
        <v xml:space="preserve"> </v>
      </c>
      <c r="W261" s="8" t="str">
        <f>IF(Dagbok!$F255=W$2,Dagbok!$E255," ")</f>
        <v xml:space="preserve"> </v>
      </c>
      <c r="X261" s="8" t="str">
        <f>IF(Dagbok!$G255=W$2,Dagbok!$E255," ")</f>
        <v xml:space="preserve"> </v>
      </c>
      <c r="Y261" s="8" t="str">
        <f>IF(Dagbok!$F255=Y$2,Dagbok!$E255," ")</f>
        <v xml:space="preserve"> </v>
      </c>
      <c r="Z261" s="8" t="str">
        <f>IF(Dagbok!$G255=Y$2,Dagbok!$E255," ")</f>
        <v xml:space="preserve"> </v>
      </c>
      <c r="AA261" s="8" t="str">
        <f>IF(Dagbok!$F255=AA$2,Dagbok!$E255," ")</f>
        <v xml:space="preserve"> </v>
      </c>
      <c r="AB261" s="8" t="str">
        <f>IF(Dagbok!$G255=AA$2,Dagbok!$E255," ")</f>
        <v xml:space="preserve"> </v>
      </c>
      <c r="AC261" s="8" t="str">
        <f>IF(Dagbok!$F255=AC$2,Dagbok!$E255," ")</f>
        <v xml:space="preserve"> </v>
      </c>
      <c r="AD261" s="8" t="str">
        <f>IF(Dagbok!$G255=AC$2,Dagbok!$E255," ")</f>
        <v xml:space="preserve"> </v>
      </c>
      <c r="AE261" s="8" t="str">
        <f>IF(Dagbok!$F255=AE$2,Dagbok!$E255," ")</f>
        <v xml:space="preserve"> </v>
      </c>
      <c r="AF261" s="8" t="str">
        <f>IF(Dagbok!$G255=AE$2,Dagbok!$E255," ")</f>
        <v xml:space="preserve"> </v>
      </c>
      <c r="AG261" s="8" t="str">
        <f>IF(Dagbok!$F255=AG$2,Dagbok!$E255," ")</f>
        <v xml:space="preserve"> </v>
      </c>
      <c r="AH261" s="8" t="str">
        <f>IF(Dagbok!$G255=AG$2,Dagbok!$E255," ")</f>
        <v xml:space="preserve"> </v>
      </c>
      <c r="AI261" s="8" t="str">
        <f>IF(Dagbok!$F255=AI$2,Dagbok!$E255," ")</f>
        <v xml:space="preserve"> </v>
      </c>
      <c r="AJ261" s="8" t="str">
        <f>IF(Dagbok!$G255=AI$2,Dagbok!$E255," ")</f>
        <v xml:space="preserve"> </v>
      </c>
      <c r="AK261" s="8" t="str">
        <f>IF(Dagbok!$F255=AK$2,Dagbok!$E255," ")</f>
        <v xml:space="preserve"> </v>
      </c>
      <c r="AL261" s="8" t="str">
        <f>IF(Dagbok!$G255=AK$2,Dagbok!$E255," ")</f>
        <v xml:space="preserve"> </v>
      </c>
      <c r="AM261" s="8" t="str">
        <f>IF(Dagbok!$F255=AM$2,Dagbok!$E255," ")</f>
        <v xml:space="preserve"> </v>
      </c>
      <c r="AN261" s="8" t="str">
        <f>IF(Dagbok!$G255=AM$2,Dagbok!$E255," ")</f>
        <v xml:space="preserve"> </v>
      </c>
    </row>
    <row r="262" spans="1:40" x14ac:dyDescent="0.25">
      <c r="A262" s="32">
        <f>IF(Dagbok!B256&gt;0,Dagbok!B256," ")</f>
        <v>254</v>
      </c>
      <c r="B262" s="32" t="str">
        <f>IF(Dagbok!C256&gt;0,Dagbok!C256," ")</f>
        <v xml:space="preserve"> </v>
      </c>
      <c r="C262" s="8" t="str">
        <f>IF(Dagbok!$F256=C$2,Dagbok!$E256," ")</f>
        <v xml:space="preserve"> </v>
      </c>
      <c r="D262" s="8" t="str">
        <f>IF(Dagbok!$G256=C$2,Dagbok!$E256," ")</f>
        <v xml:space="preserve"> </v>
      </c>
      <c r="E262" s="8" t="str">
        <f>IF(Dagbok!$F256=E$2,Dagbok!$E256," ")</f>
        <v xml:space="preserve"> </v>
      </c>
      <c r="F262" s="8" t="str">
        <f>IF(Dagbok!$G256=E$2,Dagbok!$E256," ")</f>
        <v xml:space="preserve"> </v>
      </c>
      <c r="G262" s="8" t="str">
        <f>IF(Dagbok!$F256=G$2,Dagbok!$E256," ")</f>
        <v xml:space="preserve"> </v>
      </c>
      <c r="H262" s="8" t="str">
        <f>IF(Dagbok!$G256=G$2,Dagbok!$E256," ")</f>
        <v xml:space="preserve"> </v>
      </c>
      <c r="I262" s="8" t="str">
        <f>IF(Dagbok!$F256=I$2,Dagbok!$E256," ")</f>
        <v xml:space="preserve"> </v>
      </c>
      <c r="J262" s="8" t="str">
        <f>IF(Dagbok!$G256=I$2,Dagbok!$E256," ")</f>
        <v xml:space="preserve"> </v>
      </c>
      <c r="K262" s="8" t="str">
        <f>IF(Dagbok!$F256=K$2,Dagbok!$E256," ")</f>
        <v xml:space="preserve"> </v>
      </c>
      <c r="L262" s="8" t="str">
        <f>IF(Dagbok!$G256=K$2,Dagbok!$E256," ")</f>
        <v xml:space="preserve"> </v>
      </c>
      <c r="M262" s="8" t="str">
        <f>IF(Dagbok!$F256=M$2,Dagbok!$E256," ")</f>
        <v xml:space="preserve"> </v>
      </c>
      <c r="N262" s="8" t="str">
        <f>IF(Dagbok!$G256=M$2,Dagbok!$E256," ")</f>
        <v xml:space="preserve"> </v>
      </c>
      <c r="O262" s="8" t="str">
        <f>IF(Dagbok!$F256=O$2,Dagbok!$E256," ")</f>
        <v xml:space="preserve"> </v>
      </c>
      <c r="P262" s="8" t="str">
        <f>IF(Dagbok!$G256=O$2,Dagbok!$E256," ")</f>
        <v xml:space="preserve"> </v>
      </c>
      <c r="Q262" s="8" t="str">
        <f>IF(Dagbok!$F256=Q$2,Dagbok!$E256," ")</f>
        <v xml:space="preserve"> </v>
      </c>
      <c r="R262" s="8" t="str">
        <f>IF(Dagbok!$G256=Q$2,Dagbok!$E256," ")</f>
        <v xml:space="preserve"> </v>
      </c>
      <c r="S262" s="8" t="str">
        <f>IF(Dagbok!$F256=S$2,Dagbok!$E256," ")</f>
        <v xml:space="preserve"> </v>
      </c>
      <c r="T262" s="8" t="str">
        <f>IF(Dagbok!$G256=S$2,Dagbok!$E256," ")</f>
        <v xml:space="preserve"> </v>
      </c>
      <c r="U262" s="8" t="str">
        <f>IF(Dagbok!$F256=U$2,Dagbok!$E256," ")</f>
        <v xml:space="preserve"> </v>
      </c>
      <c r="V262" s="8" t="str">
        <f>IF(Dagbok!$G256=U$2,Dagbok!$E256," ")</f>
        <v xml:space="preserve"> </v>
      </c>
      <c r="W262" s="8" t="str">
        <f>IF(Dagbok!$F256=W$2,Dagbok!$E256," ")</f>
        <v xml:space="preserve"> </v>
      </c>
      <c r="X262" s="8" t="str">
        <f>IF(Dagbok!$G256=W$2,Dagbok!$E256," ")</f>
        <v xml:space="preserve"> </v>
      </c>
      <c r="Y262" s="8" t="str">
        <f>IF(Dagbok!$F256=Y$2,Dagbok!$E256," ")</f>
        <v xml:space="preserve"> </v>
      </c>
      <c r="Z262" s="8" t="str">
        <f>IF(Dagbok!$G256=Y$2,Dagbok!$E256," ")</f>
        <v xml:space="preserve"> </v>
      </c>
      <c r="AA262" s="8" t="str">
        <f>IF(Dagbok!$F256=AA$2,Dagbok!$E256," ")</f>
        <v xml:space="preserve"> </v>
      </c>
      <c r="AB262" s="8" t="str">
        <f>IF(Dagbok!$G256=AA$2,Dagbok!$E256," ")</f>
        <v xml:space="preserve"> </v>
      </c>
      <c r="AC262" s="8" t="str">
        <f>IF(Dagbok!$F256=AC$2,Dagbok!$E256," ")</f>
        <v xml:space="preserve"> </v>
      </c>
      <c r="AD262" s="8" t="str">
        <f>IF(Dagbok!$G256=AC$2,Dagbok!$E256," ")</f>
        <v xml:space="preserve"> </v>
      </c>
      <c r="AE262" s="8" t="str">
        <f>IF(Dagbok!$F256=AE$2,Dagbok!$E256," ")</f>
        <v xml:space="preserve"> </v>
      </c>
      <c r="AF262" s="8" t="str">
        <f>IF(Dagbok!$G256=AE$2,Dagbok!$E256," ")</f>
        <v xml:space="preserve"> </v>
      </c>
      <c r="AG262" s="8" t="str">
        <f>IF(Dagbok!$F256=AG$2,Dagbok!$E256," ")</f>
        <v xml:space="preserve"> </v>
      </c>
      <c r="AH262" s="8" t="str">
        <f>IF(Dagbok!$G256=AG$2,Dagbok!$E256," ")</f>
        <v xml:space="preserve"> </v>
      </c>
      <c r="AI262" s="8" t="str">
        <f>IF(Dagbok!$F256=AI$2,Dagbok!$E256," ")</f>
        <v xml:space="preserve"> </v>
      </c>
      <c r="AJ262" s="8" t="str">
        <f>IF(Dagbok!$G256=AI$2,Dagbok!$E256," ")</f>
        <v xml:space="preserve"> </v>
      </c>
      <c r="AK262" s="8" t="str">
        <f>IF(Dagbok!$F256=AK$2,Dagbok!$E256," ")</f>
        <v xml:space="preserve"> </v>
      </c>
      <c r="AL262" s="8" t="str">
        <f>IF(Dagbok!$G256=AK$2,Dagbok!$E256," ")</f>
        <v xml:space="preserve"> </v>
      </c>
      <c r="AM262" s="8" t="str">
        <f>IF(Dagbok!$F256=AM$2,Dagbok!$E256," ")</f>
        <v xml:space="preserve"> </v>
      </c>
      <c r="AN262" s="8" t="str">
        <f>IF(Dagbok!$G256=AM$2,Dagbok!$E256," ")</f>
        <v xml:space="preserve"> </v>
      </c>
    </row>
    <row r="263" spans="1:40" x14ac:dyDescent="0.25">
      <c r="A263" s="32">
        <f>IF(Dagbok!B257&gt;0,Dagbok!B257," ")</f>
        <v>255</v>
      </c>
      <c r="B263" s="32" t="str">
        <f>IF(Dagbok!C257&gt;0,Dagbok!C257," ")</f>
        <v xml:space="preserve"> </v>
      </c>
      <c r="C263" s="8" t="str">
        <f>IF(Dagbok!$F257=C$2,Dagbok!$E257," ")</f>
        <v xml:space="preserve"> </v>
      </c>
      <c r="D263" s="8" t="str">
        <f>IF(Dagbok!$G257=C$2,Dagbok!$E257," ")</f>
        <v xml:space="preserve"> </v>
      </c>
      <c r="E263" s="8" t="str">
        <f>IF(Dagbok!$F257=E$2,Dagbok!$E257," ")</f>
        <v xml:space="preserve"> </v>
      </c>
      <c r="F263" s="8" t="str">
        <f>IF(Dagbok!$G257=E$2,Dagbok!$E257," ")</f>
        <v xml:space="preserve"> </v>
      </c>
      <c r="G263" s="8" t="str">
        <f>IF(Dagbok!$F257=G$2,Dagbok!$E257," ")</f>
        <v xml:space="preserve"> </v>
      </c>
      <c r="H263" s="8" t="str">
        <f>IF(Dagbok!$G257=G$2,Dagbok!$E257," ")</f>
        <v xml:space="preserve"> </v>
      </c>
      <c r="I263" s="8" t="str">
        <f>IF(Dagbok!$F257=I$2,Dagbok!$E257," ")</f>
        <v xml:space="preserve"> </v>
      </c>
      <c r="J263" s="8" t="str">
        <f>IF(Dagbok!$G257=I$2,Dagbok!$E257," ")</f>
        <v xml:space="preserve"> </v>
      </c>
      <c r="K263" s="8" t="str">
        <f>IF(Dagbok!$F257=K$2,Dagbok!$E257," ")</f>
        <v xml:space="preserve"> </v>
      </c>
      <c r="L263" s="8" t="str">
        <f>IF(Dagbok!$G257=K$2,Dagbok!$E257," ")</f>
        <v xml:space="preserve"> </v>
      </c>
      <c r="M263" s="8" t="str">
        <f>IF(Dagbok!$F257=M$2,Dagbok!$E257," ")</f>
        <v xml:space="preserve"> </v>
      </c>
      <c r="N263" s="8" t="str">
        <f>IF(Dagbok!$G257=M$2,Dagbok!$E257," ")</f>
        <v xml:space="preserve"> </v>
      </c>
      <c r="O263" s="8" t="str">
        <f>IF(Dagbok!$F257=O$2,Dagbok!$E257," ")</f>
        <v xml:space="preserve"> </v>
      </c>
      <c r="P263" s="8" t="str">
        <f>IF(Dagbok!$G257=O$2,Dagbok!$E257," ")</f>
        <v xml:space="preserve"> </v>
      </c>
      <c r="Q263" s="8" t="str">
        <f>IF(Dagbok!$F257=Q$2,Dagbok!$E257," ")</f>
        <v xml:space="preserve"> </v>
      </c>
      <c r="R263" s="8" t="str">
        <f>IF(Dagbok!$G257=Q$2,Dagbok!$E257," ")</f>
        <v xml:space="preserve"> </v>
      </c>
      <c r="S263" s="8" t="str">
        <f>IF(Dagbok!$F257=S$2,Dagbok!$E257," ")</f>
        <v xml:space="preserve"> </v>
      </c>
      <c r="T263" s="8" t="str">
        <f>IF(Dagbok!$G257=S$2,Dagbok!$E257," ")</f>
        <v xml:space="preserve"> </v>
      </c>
      <c r="U263" s="8" t="str">
        <f>IF(Dagbok!$F257=U$2,Dagbok!$E257," ")</f>
        <v xml:space="preserve"> </v>
      </c>
      <c r="V263" s="8" t="str">
        <f>IF(Dagbok!$G257=U$2,Dagbok!$E257," ")</f>
        <v xml:space="preserve"> </v>
      </c>
      <c r="W263" s="8" t="str">
        <f>IF(Dagbok!$F257=W$2,Dagbok!$E257," ")</f>
        <v xml:space="preserve"> </v>
      </c>
      <c r="X263" s="8" t="str">
        <f>IF(Dagbok!$G257=W$2,Dagbok!$E257," ")</f>
        <v xml:space="preserve"> </v>
      </c>
      <c r="Y263" s="8" t="str">
        <f>IF(Dagbok!$F257=Y$2,Dagbok!$E257," ")</f>
        <v xml:space="preserve"> </v>
      </c>
      <c r="Z263" s="8" t="str">
        <f>IF(Dagbok!$G257=Y$2,Dagbok!$E257," ")</f>
        <v xml:space="preserve"> </v>
      </c>
      <c r="AA263" s="8" t="str">
        <f>IF(Dagbok!$F257=AA$2,Dagbok!$E257," ")</f>
        <v xml:space="preserve"> </v>
      </c>
      <c r="AB263" s="8" t="str">
        <f>IF(Dagbok!$G257=AA$2,Dagbok!$E257," ")</f>
        <v xml:space="preserve"> </v>
      </c>
      <c r="AC263" s="8" t="str">
        <f>IF(Dagbok!$F257=AC$2,Dagbok!$E257," ")</f>
        <v xml:space="preserve"> </v>
      </c>
      <c r="AD263" s="8" t="str">
        <f>IF(Dagbok!$G257=AC$2,Dagbok!$E257," ")</f>
        <v xml:space="preserve"> </v>
      </c>
      <c r="AE263" s="8" t="str">
        <f>IF(Dagbok!$F257=AE$2,Dagbok!$E257," ")</f>
        <v xml:space="preserve"> </v>
      </c>
      <c r="AF263" s="8" t="str">
        <f>IF(Dagbok!$G257=AE$2,Dagbok!$E257," ")</f>
        <v xml:space="preserve"> </v>
      </c>
      <c r="AG263" s="8" t="str">
        <f>IF(Dagbok!$F257=AG$2,Dagbok!$E257," ")</f>
        <v xml:space="preserve"> </v>
      </c>
      <c r="AH263" s="8" t="str">
        <f>IF(Dagbok!$G257=AG$2,Dagbok!$E257," ")</f>
        <v xml:space="preserve"> </v>
      </c>
      <c r="AI263" s="8" t="str">
        <f>IF(Dagbok!$F257=AI$2,Dagbok!$E257," ")</f>
        <v xml:space="preserve"> </v>
      </c>
      <c r="AJ263" s="8" t="str">
        <f>IF(Dagbok!$G257=AI$2,Dagbok!$E257," ")</f>
        <v xml:space="preserve"> </v>
      </c>
      <c r="AK263" s="8" t="str">
        <f>IF(Dagbok!$F257=AK$2,Dagbok!$E257," ")</f>
        <v xml:space="preserve"> </v>
      </c>
      <c r="AL263" s="8" t="str">
        <f>IF(Dagbok!$G257=AK$2,Dagbok!$E257," ")</f>
        <v xml:space="preserve"> </v>
      </c>
      <c r="AM263" s="8" t="str">
        <f>IF(Dagbok!$F257=AM$2,Dagbok!$E257," ")</f>
        <v xml:space="preserve"> </v>
      </c>
      <c r="AN263" s="8" t="str">
        <f>IF(Dagbok!$G257=AM$2,Dagbok!$E257," ")</f>
        <v xml:space="preserve"> </v>
      </c>
    </row>
    <row r="264" spans="1:40" x14ac:dyDescent="0.25">
      <c r="A264" s="32">
        <f>IF(Dagbok!B258&gt;0,Dagbok!B258," ")</f>
        <v>256</v>
      </c>
      <c r="B264" s="32" t="str">
        <f>IF(Dagbok!C258&gt;0,Dagbok!C258," ")</f>
        <v xml:space="preserve"> </v>
      </c>
      <c r="C264" s="8" t="str">
        <f>IF(Dagbok!$F258=C$2,Dagbok!$E258," ")</f>
        <v xml:space="preserve"> </v>
      </c>
      <c r="D264" s="8" t="str">
        <f>IF(Dagbok!$G258=C$2,Dagbok!$E258," ")</f>
        <v xml:space="preserve"> </v>
      </c>
      <c r="E264" s="8" t="str">
        <f>IF(Dagbok!$F258=E$2,Dagbok!$E258," ")</f>
        <v xml:space="preserve"> </v>
      </c>
      <c r="F264" s="8" t="str">
        <f>IF(Dagbok!$G258=E$2,Dagbok!$E258," ")</f>
        <v xml:space="preserve"> </v>
      </c>
      <c r="G264" s="8" t="str">
        <f>IF(Dagbok!$F258=G$2,Dagbok!$E258," ")</f>
        <v xml:space="preserve"> </v>
      </c>
      <c r="H264" s="8" t="str">
        <f>IF(Dagbok!$G258=G$2,Dagbok!$E258," ")</f>
        <v xml:space="preserve"> </v>
      </c>
      <c r="I264" s="8" t="str">
        <f>IF(Dagbok!$F258=I$2,Dagbok!$E258," ")</f>
        <v xml:space="preserve"> </v>
      </c>
      <c r="J264" s="8" t="str">
        <f>IF(Dagbok!$G258=I$2,Dagbok!$E258," ")</f>
        <v xml:space="preserve"> </v>
      </c>
      <c r="K264" s="8" t="str">
        <f>IF(Dagbok!$F258=K$2,Dagbok!$E258," ")</f>
        <v xml:space="preserve"> </v>
      </c>
      <c r="L264" s="8" t="str">
        <f>IF(Dagbok!$G258=K$2,Dagbok!$E258," ")</f>
        <v xml:space="preserve"> </v>
      </c>
      <c r="M264" s="8" t="str">
        <f>IF(Dagbok!$F258=M$2,Dagbok!$E258," ")</f>
        <v xml:space="preserve"> </v>
      </c>
      <c r="N264" s="8" t="str">
        <f>IF(Dagbok!$G258=M$2,Dagbok!$E258," ")</f>
        <v xml:space="preserve"> </v>
      </c>
      <c r="O264" s="8" t="str">
        <f>IF(Dagbok!$F258=O$2,Dagbok!$E258," ")</f>
        <v xml:space="preserve"> </v>
      </c>
      <c r="P264" s="8" t="str">
        <f>IF(Dagbok!$G258=O$2,Dagbok!$E258," ")</f>
        <v xml:space="preserve"> </v>
      </c>
      <c r="Q264" s="8" t="str">
        <f>IF(Dagbok!$F258=Q$2,Dagbok!$E258," ")</f>
        <v xml:space="preserve"> </v>
      </c>
      <c r="R264" s="8" t="str">
        <f>IF(Dagbok!$G258=Q$2,Dagbok!$E258," ")</f>
        <v xml:space="preserve"> </v>
      </c>
      <c r="S264" s="8" t="str">
        <f>IF(Dagbok!$F258=S$2,Dagbok!$E258," ")</f>
        <v xml:space="preserve"> </v>
      </c>
      <c r="T264" s="8" t="str">
        <f>IF(Dagbok!$G258=S$2,Dagbok!$E258," ")</f>
        <v xml:space="preserve"> </v>
      </c>
      <c r="U264" s="8" t="str">
        <f>IF(Dagbok!$F258=U$2,Dagbok!$E258," ")</f>
        <v xml:space="preserve"> </v>
      </c>
      <c r="V264" s="8" t="str">
        <f>IF(Dagbok!$G258=U$2,Dagbok!$E258," ")</f>
        <v xml:space="preserve"> </v>
      </c>
      <c r="W264" s="8" t="str">
        <f>IF(Dagbok!$F258=W$2,Dagbok!$E258," ")</f>
        <v xml:space="preserve"> </v>
      </c>
      <c r="X264" s="8" t="str">
        <f>IF(Dagbok!$G258=W$2,Dagbok!$E258," ")</f>
        <v xml:space="preserve"> </v>
      </c>
      <c r="Y264" s="8" t="str">
        <f>IF(Dagbok!$F258=Y$2,Dagbok!$E258," ")</f>
        <v xml:space="preserve"> </v>
      </c>
      <c r="Z264" s="8" t="str">
        <f>IF(Dagbok!$G258=Y$2,Dagbok!$E258," ")</f>
        <v xml:space="preserve"> </v>
      </c>
      <c r="AA264" s="8" t="str">
        <f>IF(Dagbok!$F258=AA$2,Dagbok!$E258," ")</f>
        <v xml:space="preserve"> </v>
      </c>
      <c r="AB264" s="8" t="str">
        <f>IF(Dagbok!$G258=AA$2,Dagbok!$E258," ")</f>
        <v xml:space="preserve"> </v>
      </c>
      <c r="AC264" s="8" t="str">
        <f>IF(Dagbok!$F258=AC$2,Dagbok!$E258," ")</f>
        <v xml:space="preserve"> </v>
      </c>
      <c r="AD264" s="8" t="str">
        <f>IF(Dagbok!$G258=AC$2,Dagbok!$E258," ")</f>
        <v xml:space="preserve"> </v>
      </c>
      <c r="AE264" s="8" t="str">
        <f>IF(Dagbok!$F258=AE$2,Dagbok!$E258," ")</f>
        <v xml:space="preserve"> </v>
      </c>
      <c r="AF264" s="8" t="str">
        <f>IF(Dagbok!$G258=AE$2,Dagbok!$E258," ")</f>
        <v xml:space="preserve"> </v>
      </c>
      <c r="AG264" s="8" t="str">
        <f>IF(Dagbok!$F258=AG$2,Dagbok!$E258," ")</f>
        <v xml:space="preserve"> </v>
      </c>
      <c r="AH264" s="8" t="str">
        <f>IF(Dagbok!$G258=AG$2,Dagbok!$E258," ")</f>
        <v xml:space="preserve"> </v>
      </c>
      <c r="AI264" s="8" t="str">
        <f>IF(Dagbok!$F258=AI$2,Dagbok!$E258," ")</f>
        <v xml:space="preserve"> </v>
      </c>
      <c r="AJ264" s="8" t="str">
        <f>IF(Dagbok!$G258=AI$2,Dagbok!$E258," ")</f>
        <v xml:space="preserve"> </v>
      </c>
      <c r="AK264" s="8" t="str">
        <f>IF(Dagbok!$F258=AK$2,Dagbok!$E258," ")</f>
        <v xml:space="preserve"> </v>
      </c>
      <c r="AL264" s="8" t="str">
        <f>IF(Dagbok!$G258=AK$2,Dagbok!$E258," ")</f>
        <v xml:space="preserve"> </v>
      </c>
      <c r="AM264" s="8" t="str">
        <f>IF(Dagbok!$F258=AM$2,Dagbok!$E258," ")</f>
        <v xml:space="preserve"> </v>
      </c>
      <c r="AN264" s="8" t="str">
        <f>IF(Dagbok!$G258=AM$2,Dagbok!$E258," ")</f>
        <v xml:space="preserve"> </v>
      </c>
    </row>
    <row r="265" spans="1:40" x14ac:dyDescent="0.25">
      <c r="A265" s="32">
        <f>IF(Dagbok!B259&gt;0,Dagbok!B259," ")</f>
        <v>257</v>
      </c>
      <c r="B265" s="32" t="str">
        <f>IF(Dagbok!C259&gt;0,Dagbok!C259," ")</f>
        <v xml:space="preserve"> </v>
      </c>
      <c r="C265" s="8" t="str">
        <f>IF(Dagbok!$F259=C$2,Dagbok!$E259," ")</f>
        <v xml:space="preserve"> </v>
      </c>
      <c r="D265" s="8" t="str">
        <f>IF(Dagbok!$G259=C$2,Dagbok!$E259," ")</f>
        <v xml:space="preserve"> </v>
      </c>
      <c r="E265" s="8" t="str">
        <f>IF(Dagbok!$F259=E$2,Dagbok!$E259," ")</f>
        <v xml:space="preserve"> </v>
      </c>
      <c r="F265" s="8" t="str">
        <f>IF(Dagbok!$G259=E$2,Dagbok!$E259," ")</f>
        <v xml:space="preserve"> </v>
      </c>
      <c r="G265" s="8" t="str">
        <f>IF(Dagbok!$F259=G$2,Dagbok!$E259," ")</f>
        <v xml:space="preserve"> </v>
      </c>
      <c r="H265" s="8" t="str">
        <f>IF(Dagbok!$G259=G$2,Dagbok!$E259," ")</f>
        <v xml:space="preserve"> </v>
      </c>
      <c r="I265" s="8" t="str">
        <f>IF(Dagbok!$F259=I$2,Dagbok!$E259," ")</f>
        <v xml:space="preserve"> </v>
      </c>
      <c r="J265" s="8" t="str">
        <f>IF(Dagbok!$G259=I$2,Dagbok!$E259," ")</f>
        <v xml:space="preserve"> </v>
      </c>
      <c r="K265" s="8" t="str">
        <f>IF(Dagbok!$F259=K$2,Dagbok!$E259," ")</f>
        <v xml:space="preserve"> </v>
      </c>
      <c r="L265" s="8" t="str">
        <f>IF(Dagbok!$G259=K$2,Dagbok!$E259," ")</f>
        <v xml:space="preserve"> </v>
      </c>
      <c r="M265" s="8" t="str">
        <f>IF(Dagbok!$F259=M$2,Dagbok!$E259," ")</f>
        <v xml:space="preserve"> </v>
      </c>
      <c r="N265" s="8" t="str">
        <f>IF(Dagbok!$G259=M$2,Dagbok!$E259," ")</f>
        <v xml:space="preserve"> </v>
      </c>
      <c r="O265" s="8" t="str">
        <f>IF(Dagbok!$F259=O$2,Dagbok!$E259," ")</f>
        <v xml:space="preserve"> </v>
      </c>
      <c r="P265" s="8" t="str">
        <f>IF(Dagbok!$G259=O$2,Dagbok!$E259," ")</f>
        <v xml:space="preserve"> </v>
      </c>
      <c r="Q265" s="8" t="str">
        <f>IF(Dagbok!$F259=Q$2,Dagbok!$E259," ")</f>
        <v xml:space="preserve"> </v>
      </c>
      <c r="R265" s="8" t="str">
        <f>IF(Dagbok!$G259=Q$2,Dagbok!$E259," ")</f>
        <v xml:space="preserve"> </v>
      </c>
      <c r="S265" s="8" t="str">
        <f>IF(Dagbok!$F259=S$2,Dagbok!$E259," ")</f>
        <v xml:space="preserve"> </v>
      </c>
      <c r="T265" s="8" t="str">
        <f>IF(Dagbok!$G259=S$2,Dagbok!$E259," ")</f>
        <v xml:space="preserve"> </v>
      </c>
      <c r="U265" s="8" t="str">
        <f>IF(Dagbok!$F259=U$2,Dagbok!$E259," ")</f>
        <v xml:space="preserve"> </v>
      </c>
      <c r="V265" s="8" t="str">
        <f>IF(Dagbok!$G259=U$2,Dagbok!$E259," ")</f>
        <v xml:space="preserve"> </v>
      </c>
      <c r="W265" s="8" t="str">
        <f>IF(Dagbok!$F259=W$2,Dagbok!$E259," ")</f>
        <v xml:space="preserve"> </v>
      </c>
      <c r="X265" s="8" t="str">
        <f>IF(Dagbok!$G259=W$2,Dagbok!$E259," ")</f>
        <v xml:space="preserve"> </v>
      </c>
      <c r="Y265" s="8" t="str">
        <f>IF(Dagbok!$F259=Y$2,Dagbok!$E259," ")</f>
        <v xml:space="preserve"> </v>
      </c>
      <c r="Z265" s="8" t="str">
        <f>IF(Dagbok!$G259=Y$2,Dagbok!$E259," ")</f>
        <v xml:space="preserve"> </v>
      </c>
      <c r="AA265" s="8" t="str">
        <f>IF(Dagbok!$F259=AA$2,Dagbok!$E259," ")</f>
        <v xml:space="preserve"> </v>
      </c>
      <c r="AB265" s="8" t="str">
        <f>IF(Dagbok!$G259=AA$2,Dagbok!$E259," ")</f>
        <v xml:space="preserve"> </v>
      </c>
      <c r="AC265" s="8" t="str">
        <f>IF(Dagbok!$F259=AC$2,Dagbok!$E259," ")</f>
        <v xml:space="preserve"> </v>
      </c>
      <c r="AD265" s="8" t="str">
        <f>IF(Dagbok!$G259=AC$2,Dagbok!$E259," ")</f>
        <v xml:space="preserve"> </v>
      </c>
      <c r="AE265" s="8" t="str">
        <f>IF(Dagbok!$F259=AE$2,Dagbok!$E259," ")</f>
        <v xml:space="preserve"> </v>
      </c>
      <c r="AF265" s="8" t="str">
        <f>IF(Dagbok!$G259=AE$2,Dagbok!$E259," ")</f>
        <v xml:space="preserve"> </v>
      </c>
      <c r="AG265" s="8" t="str">
        <f>IF(Dagbok!$F259=AG$2,Dagbok!$E259," ")</f>
        <v xml:space="preserve"> </v>
      </c>
      <c r="AH265" s="8" t="str">
        <f>IF(Dagbok!$G259=AG$2,Dagbok!$E259," ")</f>
        <v xml:space="preserve"> </v>
      </c>
      <c r="AI265" s="8" t="str">
        <f>IF(Dagbok!$F259=AI$2,Dagbok!$E259," ")</f>
        <v xml:space="preserve"> </v>
      </c>
      <c r="AJ265" s="8" t="str">
        <f>IF(Dagbok!$G259=AI$2,Dagbok!$E259," ")</f>
        <v xml:space="preserve"> </v>
      </c>
      <c r="AK265" s="8" t="str">
        <f>IF(Dagbok!$F259=AK$2,Dagbok!$E259," ")</f>
        <v xml:space="preserve"> </v>
      </c>
      <c r="AL265" s="8" t="str">
        <f>IF(Dagbok!$G259=AK$2,Dagbok!$E259," ")</f>
        <v xml:space="preserve"> </v>
      </c>
      <c r="AM265" s="8" t="str">
        <f>IF(Dagbok!$F259=AM$2,Dagbok!$E259," ")</f>
        <v xml:space="preserve"> </v>
      </c>
      <c r="AN265" s="8" t="str">
        <f>IF(Dagbok!$G259=AM$2,Dagbok!$E259," ")</f>
        <v xml:space="preserve"> </v>
      </c>
    </row>
    <row r="266" spans="1:40" x14ac:dyDescent="0.25">
      <c r="A266" s="32">
        <f>IF(Dagbok!B260&gt;0,Dagbok!B260," ")</f>
        <v>258</v>
      </c>
      <c r="B266" s="32" t="str">
        <f>IF(Dagbok!C260&gt;0,Dagbok!C260," ")</f>
        <v xml:space="preserve"> </v>
      </c>
      <c r="C266" s="8" t="str">
        <f>IF(Dagbok!$F260=C$2,Dagbok!$E260," ")</f>
        <v xml:space="preserve"> </v>
      </c>
      <c r="D266" s="8" t="str">
        <f>IF(Dagbok!$G260=C$2,Dagbok!$E260," ")</f>
        <v xml:space="preserve"> </v>
      </c>
      <c r="E266" s="8" t="str">
        <f>IF(Dagbok!$F260=E$2,Dagbok!$E260," ")</f>
        <v xml:space="preserve"> </v>
      </c>
      <c r="F266" s="8" t="str">
        <f>IF(Dagbok!$G260=E$2,Dagbok!$E260," ")</f>
        <v xml:space="preserve"> </v>
      </c>
      <c r="G266" s="8" t="str">
        <f>IF(Dagbok!$F260=G$2,Dagbok!$E260," ")</f>
        <v xml:space="preserve"> </v>
      </c>
      <c r="H266" s="8" t="str">
        <f>IF(Dagbok!$G260=G$2,Dagbok!$E260," ")</f>
        <v xml:space="preserve"> </v>
      </c>
      <c r="I266" s="8" t="str">
        <f>IF(Dagbok!$F260=I$2,Dagbok!$E260," ")</f>
        <v xml:space="preserve"> </v>
      </c>
      <c r="J266" s="8" t="str">
        <f>IF(Dagbok!$G260=I$2,Dagbok!$E260," ")</f>
        <v xml:space="preserve"> </v>
      </c>
      <c r="K266" s="8" t="str">
        <f>IF(Dagbok!$F260=K$2,Dagbok!$E260," ")</f>
        <v xml:space="preserve"> </v>
      </c>
      <c r="L266" s="8" t="str">
        <f>IF(Dagbok!$G260=K$2,Dagbok!$E260," ")</f>
        <v xml:space="preserve"> </v>
      </c>
      <c r="M266" s="8" t="str">
        <f>IF(Dagbok!$F260=M$2,Dagbok!$E260," ")</f>
        <v xml:space="preserve"> </v>
      </c>
      <c r="N266" s="8" t="str">
        <f>IF(Dagbok!$G260=M$2,Dagbok!$E260," ")</f>
        <v xml:space="preserve"> </v>
      </c>
      <c r="O266" s="8" t="str">
        <f>IF(Dagbok!$F260=O$2,Dagbok!$E260," ")</f>
        <v xml:space="preserve"> </v>
      </c>
      <c r="P266" s="8" t="str">
        <f>IF(Dagbok!$G260=O$2,Dagbok!$E260," ")</f>
        <v xml:space="preserve"> </v>
      </c>
      <c r="Q266" s="8" t="str">
        <f>IF(Dagbok!$F260=Q$2,Dagbok!$E260," ")</f>
        <v xml:space="preserve"> </v>
      </c>
      <c r="R266" s="8" t="str">
        <f>IF(Dagbok!$G260=Q$2,Dagbok!$E260," ")</f>
        <v xml:space="preserve"> </v>
      </c>
      <c r="S266" s="8" t="str">
        <f>IF(Dagbok!$F260=S$2,Dagbok!$E260," ")</f>
        <v xml:space="preserve"> </v>
      </c>
      <c r="T266" s="8" t="str">
        <f>IF(Dagbok!$G260=S$2,Dagbok!$E260," ")</f>
        <v xml:space="preserve"> </v>
      </c>
      <c r="U266" s="8" t="str">
        <f>IF(Dagbok!$F260=U$2,Dagbok!$E260," ")</f>
        <v xml:space="preserve"> </v>
      </c>
      <c r="V266" s="8" t="str">
        <f>IF(Dagbok!$G260=U$2,Dagbok!$E260," ")</f>
        <v xml:space="preserve"> </v>
      </c>
      <c r="W266" s="8" t="str">
        <f>IF(Dagbok!$F260=W$2,Dagbok!$E260," ")</f>
        <v xml:space="preserve"> </v>
      </c>
      <c r="X266" s="8" t="str">
        <f>IF(Dagbok!$G260=W$2,Dagbok!$E260," ")</f>
        <v xml:space="preserve"> </v>
      </c>
      <c r="Y266" s="8" t="str">
        <f>IF(Dagbok!$F260=Y$2,Dagbok!$E260," ")</f>
        <v xml:space="preserve"> </v>
      </c>
      <c r="Z266" s="8" t="str">
        <f>IF(Dagbok!$G260=Y$2,Dagbok!$E260," ")</f>
        <v xml:space="preserve"> </v>
      </c>
      <c r="AA266" s="8" t="str">
        <f>IF(Dagbok!$F260=AA$2,Dagbok!$E260," ")</f>
        <v xml:space="preserve"> </v>
      </c>
      <c r="AB266" s="8" t="str">
        <f>IF(Dagbok!$G260=AA$2,Dagbok!$E260," ")</f>
        <v xml:space="preserve"> </v>
      </c>
      <c r="AC266" s="8" t="str">
        <f>IF(Dagbok!$F260=AC$2,Dagbok!$E260," ")</f>
        <v xml:space="preserve"> </v>
      </c>
      <c r="AD266" s="8" t="str">
        <f>IF(Dagbok!$G260=AC$2,Dagbok!$E260," ")</f>
        <v xml:space="preserve"> </v>
      </c>
      <c r="AE266" s="8" t="str">
        <f>IF(Dagbok!$F260=AE$2,Dagbok!$E260," ")</f>
        <v xml:space="preserve"> </v>
      </c>
      <c r="AF266" s="8" t="str">
        <f>IF(Dagbok!$G260=AE$2,Dagbok!$E260," ")</f>
        <v xml:space="preserve"> </v>
      </c>
      <c r="AG266" s="8" t="str">
        <f>IF(Dagbok!$F260=AG$2,Dagbok!$E260," ")</f>
        <v xml:space="preserve"> </v>
      </c>
      <c r="AH266" s="8" t="str">
        <f>IF(Dagbok!$G260=AG$2,Dagbok!$E260," ")</f>
        <v xml:space="preserve"> </v>
      </c>
      <c r="AI266" s="8" t="str">
        <f>IF(Dagbok!$F260=AI$2,Dagbok!$E260," ")</f>
        <v xml:space="preserve"> </v>
      </c>
      <c r="AJ266" s="8" t="str">
        <f>IF(Dagbok!$G260=AI$2,Dagbok!$E260," ")</f>
        <v xml:space="preserve"> </v>
      </c>
      <c r="AK266" s="8" t="str">
        <f>IF(Dagbok!$F260=AK$2,Dagbok!$E260," ")</f>
        <v xml:space="preserve"> </v>
      </c>
      <c r="AL266" s="8" t="str">
        <f>IF(Dagbok!$G260=AK$2,Dagbok!$E260," ")</f>
        <v xml:space="preserve"> </v>
      </c>
      <c r="AM266" s="8" t="str">
        <f>IF(Dagbok!$F260=AM$2,Dagbok!$E260," ")</f>
        <v xml:space="preserve"> </v>
      </c>
      <c r="AN266" s="8" t="str">
        <f>IF(Dagbok!$G260=AM$2,Dagbok!$E260," ")</f>
        <v xml:space="preserve"> </v>
      </c>
    </row>
    <row r="267" spans="1:40" x14ac:dyDescent="0.25">
      <c r="A267" s="32">
        <f>IF(Dagbok!B261&gt;0,Dagbok!B261," ")</f>
        <v>259</v>
      </c>
      <c r="B267" s="32" t="str">
        <f>IF(Dagbok!C261&gt;0,Dagbok!C261," ")</f>
        <v xml:space="preserve"> </v>
      </c>
      <c r="C267" s="8" t="str">
        <f>IF(Dagbok!$F261=C$2,Dagbok!$E261," ")</f>
        <v xml:space="preserve"> </v>
      </c>
      <c r="D267" s="8" t="str">
        <f>IF(Dagbok!$G261=C$2,Dagbok!$E261," ")</f>
        <v xml:space="preserve"> </v>
      </c>
      <c r="E267" s="8" t="str">
        <f>IF(Dagbok!$F261=E$2,Dagbok!$E261," ")</f>
        <v xml:space="preserve"> </v>
      </c>
      <c r="F267" s="8" t="str">
        <f>IF(Dagbok!$G261=E$2,Dagbok!$E261," ")</f>
        <v xml:space="preserve"> </v>
      </c>
      <c r="G267" s="8" t="str">
        <f>IF(Dagbok!$F261=G$2,Dagbok!$E261," ")</f>
        <v xml:space="preserve"> </v>
      </c>
      <c r="H267" s="8" t="str">
        <f>IF(Dagbok!$G261=G$2,Dagbok!$E261," ")</f>
        <v xml:space="preserve"> </v>
      </c>
      <c r="I267" s="8" t="str">
        <f>IF(Dagbok!$F261=I$2,Dagbok!$E261," ")</f>
        <v xml:space="preserve"> </v>
      </c>
      <c r="J267" s="8" t="str">
        <f>IF(Dagbok!$G261=I$2,Dagbok!$E261," ")</f>
        <v xml:space="preserve"> </v>
      </c>
      <c r="K267" s="8" t="str">
        <f>IF(Dagbok!$F261=K$2,Dagbok!$E261," ")</f>
        <v xml:space="preserve"> </v>
      </c>
      <c r="L267" s="8" t="str">
        <f>IF(Dagbok!$G261=K$2,Dagbok!$E261," ")</f>
        <v xml:space="preserve"> </v>
      </c>
      <c r="M267" s="8" t="str">
        <f>IF(Dagbok!$F261=M$2,Dagbok!$E261," ")</f>
        <v xml:space="preserve"> </v>
      </c>
      <c r="N267" s="8" t="str">
        <f>IF(Dagbok!$G261=M$2,Dagbok!$E261," ")</f>
        <v xml:space="preserve"> </v>
      </c>
      <c r="O267" s="8" t="str">
        <f>IF(Dagbok!$F261=O$2,Dagbok!$E261," ")</f>
        <v xml:space="preserve"> </v>
      </c>
      <c r="P267" s="8" t="str">
        <f>IF(Dagbok!$G261=O$2,Dagbok!$E261," ")</f>
        <v xml:space="preserve"> </v>
      </c>
      <c r="Q267" s="8" t="str">
        <f>IF(Dagbok!$F261=Q$2,Dagbok!$E261," ")</f>
        <v xml:space="preserve"> </v>
      </c>
      <c r="R267" s="8" t="str">
        <f>IF(Dagbok!$G261=Q$2,Dagbok!$E261," ")</f>
        <v xml:space="preserve"> </v>
      </c>
      <c r="S267" s="8" t="str">
        <f>IF(Dagbok!$F261=S$2,Dagbok!$E261," ")</f>
        <v xml:space="preserve"> </v>
      </c>
      <c r="T267" s="8" t="str">
        <f>IF(Dagbok!$G261=S$2,Dagbok!$E261," ")</f>
        <v xml:space="preserve"> </v>
      </c>
      <c r="U267" s="8" t="str">
        <f>IF(Dagbok!$F261=U$2,Dagbok!$E261," ")</f>
        <v xml:space="preserve"> </v>
      </c>
      <c r="V267" s="8" t="str">
        <f>IF(Dagbok!$G261=U$2,Dagbok!$E261," ")</f>
        <v xml:space="preserve"> </v>
      </c>
      <c r="W267" s="8" t="str">
        <f>IF(Dagbok!$F261=W$2,Dagbok!$E261," ")</f>
        <v xml:space="preserve"> </v>
      </c>
      <c r="X267" s="8" t="str">
        <f>IF(Dagbok!$G261=W$2,Dagbok!$E261," ")</f>
        <v xml:space="preserve"> </v>
      </c>
      <c r="Y267" s="8" t="str">
        <f>IF(Dagbok!$F261=Y$2,Dagbok!$E261," ")</f>
        <v xml:space="preserve"> </v>
      </c>
      <c r="Z267" s="8" t="str">
        <f>IF(Dagbok!$G261=Y$2,Dagbok!$E261," ")</f>
        <v xml:space="preserve"> </v>
      </c>
      <c r="AA267" s="8" t="str">
        <f>IF(Dagbok!$F261=AA$2,Dagbok!$E261," ")</f>
        <v xml:space="preserve"> </v>
      </c>
      <c r="AB267" s="8" t="str">
        <f>IF(Dagbok!$G261=AA$2,Dagbok!$E261," ")</f>
        <v xml:space="preserve"> </v>
      </c>
      <c r="AC267" s="8" t="str">
        <f>IF(Dagbok!$F261=AC$2,Dagbok!$E261," ")</f>
        <v xml:space="preserve"> </v>
      </c>
      <c r="AD267" s="8" t="str">
        <f>IF(Dagbok!$G261=AC$2,Dagbok!$E261," ")</f>
        <v xml:space="preserve"> </v>
      </c>
      <c r="AE267" s="8" t="str">
        <f>IF(Dagbok!$F261=AE$2,Dagbok!$E261," ")</f>
        <v xml:space="preserve"> </v>
      </c>
      <c r="AF267" s="8" t="str">
        <f>IF(Dagbok!$G261=AE$2,Dagbok!$E261," ")</f>
        <v xml:space="preserve"> </v>
      </c>
      <c r="AG267" s="8" t="str">
        <f>IF(Dagbok!$F261=AG$2,Dagbok!$E261," ")</f>
        <v xml:space="preserve"> </v>
      </c>
      <c r="AH267" s="8" t="str">
        <f>IF(Dagbok!$G261=AG$2,Dagbok!$E261," ")</f>
        <v xml:space="preserve"> </v>
      </c>
      <c r="AI267" s="8" t="str">
        <f>IF(Dagbok!$F261=AI$2,Dagbok!$E261," ")</f>
        <v xml:space="preserve"> </v>
      </c>
      <c r="AJ267" s="8" t="str">
        <f>IF(Dagbok!$G261=AI$2,Dagbok!$E261," ")</f>
        <v xml:space="preserve"> </v>
      </c>
      <c r="AK267" s="8" t="str">
        <f>IF(Dagbok!$F261=AK$2,Dagbok!$E261," ")</f>
        <v xml:space="preserve"> </v>
      </c>
      <c r="AL267" s="8" t="str">
        <f>IF(Dagbok!$G261=AK$2,Dagbok!$E261," ")</f>
        <v xml:space="preserve"> </v>
      </c>
      <c r="AM267" s="8" t="str">
        <f>IF(Dagbok!$F261=AM$2,Dagbok!$E261," ")</f>
        <v xml:space="preserve"> </v>
      </c>
      <c r="AN267" s="8" t="str">
        <f>IF(Dagbok!$G261=AM$2,Dagbok!$E261," ")</f>
        <v xml:space="preserve"> </v>
      </c>
    </row>
    <row r="268" spans="1:40" x14ac:dyDescent="0.25">
      <c r="A268" s="32">
        <f>IF(Dagbok!B262&gt;0,Dagbok!B262," ")</f>
        <v>260</v>
      </c>
      <c r="B268" s="32" t="str">
        <f>IF(Dagbok!C262&gt;0,Dagbok!C262," ")</f>
        <v xml:space="preserve"> </v>
      </c>
      <c r="C268" s="8" t="str">
        <f>IF(Dagbok!$F262=C$2,Dagbok!$E262," ")</f>
        <v xml:space="preserve"> </v>
      </c>
      <c r="D268" s="8" t="str">
        <f>IF(Dagbok!$G262=C$2,Dagbok!$E262," ")</f>
        <v xml:space="preserve"> </v>
      </c>
      <c r="E268" s="8" t="str">
        <f>IF(Dagbok!$F262=E$2,Dagbok!$E262," ")</f>
        <v xml:space="preserve"> </v>
      </c>
      <c r="F268" s="8" t="str">
        <f>IF(Dagbok!$G262=E$2,Dagbok!$E262," ")</f>
        <v xml:space="preserve"> </v>
      </c>
      <c r="G268" s="8" t="str">
        <f>IF(Dagbok!$F262=G$2,Dagbok!$E262," ")</f>
        <v xml:space="preserve"> </v>
      </c>
      <c r="H268" s="8" t="str">
        <f>IF(Dagbok!$G262=G$2,Dagbok!$E262," ")</f>
        <v xml:space="preserve"> </v>
      </c>
      <c r="I268" s="8" t="str">
        <f>IF(Dagbok!$F262=I$2,Dagbok!$E262," ")</f>
        <v xml:space="preserve"> </v>
      </c>
      <c r="J268" s="8" t="str">
        <f>IF(Dagbok!$G262=I$2,Dagbok!$E262," ")</f>
        <v xml:space="preserve"> </v>
      </c>
      <c r="K268" s="8" t="str">
        <f>IF(Dagbok!$F262=K$2,Dagbok!$E262," ")</f>
        <v xml:space="preserve"> </v>
      </c>
      <c r="L268" s="8" t="str">
        <f>IF(Dagbok!$G262=K$2,Dagbok!$E262," ")</f>
        <v xml:space="preserve"> </v>
      </c>
      <c r="M268" s="8" t="str">
        <f>IF(Dagbok!$F262=M$2,Dagbok!$E262," ")</f>
        <v xml:space="preserve"> </v>
      </c>
      <c r="N268" s="8" t="str">
        <f>IF(Dagbok!$G262=M$2,Dagbok!$E262," ")</f>
        <v xml:space="preserve"> </v>
      </c>
      <c r="O268" s="8" t="str">
        <f>IF(Dagbok!$F262=O$2,Dagbok!$E262," ")</f>
        <v xml:space="preserve"> </v>
      </c>
      <c r="P268" s="8" t="str">
        <f>IF(Dagbok!$G262=O$2,Dagbok!$E262," ")</f>
        <v xml:space="preserve"> </v>
      </c>
      <c r="Q268" s="8" t="str">
        <f>IF(Dagbok!$F262=Q$2,Dagbok!$E262," ")</f>
        <v xml:space="preserve"> </v>
      </c>
      <c r="R268" s="8" t="str">
        <f>IF(Dagbok!$G262=Q$2,Dagbok!$E262," ")</f>
        <v xml:space="preserve"> </v>
      </c>
      <c r="S268" s="8" t="str">
        <f>IF(Dagbok!$F262=S$2,Dagbok!$E262," ")</f>
        <v xml:space="preserve"> </v>
      </c>
      <c r="T268" s="8" t="str">
        <f>IF(Dagbok!$G262=S$2,Dagbok!$E262," ")</f>
        <v xml:space="preserve"> </v>
      </c>
      <c r="U268" s="8" t="str">
        <f>IF(Dagbok!$F262=U$2,Dagbok!$E262," ")</f>
        <v xml:space="preserve"> </v>
      </c>
      <c r="V268" s="8" t="str">
        <f>IF(Dagbok!$G262=U$2,Dagbok!$E262," ")</f>
        <v xml:space="preserve"> </v>
      </c>
      <c r="W268" s="8" t="str">
        <f>IF(Dagbok!$F262=W$2,Dagbok!$E262," ")</f>
        <v xml:space="preserve"> </v>
      </c>
      <c r="X268" s="8" t="str">
        <f>IF(Dagbok!$G262=W$2,Dagbok!$E262," ")</f>
        <v xml:space="preserve"> </v>
      </c>
      <c r="Y268" s="8" t="str">
        <f>IF(Dagbok!$F262=Y$2,Dagbok!$E262," ")</f>
        <v xml:space="preserve"> </v>
      </c>
      <c r="Z268" s="8" t="str">
        <f>IF(Dagbok!$G262=Y$2,Dagbok!$E262," ")</f>
        <v xml:space="preserve"> </v>
      </c>
      <c r="AA268" s="8" t="str">
        <f>IF(Dagbok!$F262=AA$2,Dagbok!$E262," ")</f>
        <v xml:space="preserve"> </v>
      </c>
      <c r="AB268" s="8" t="str">
        <f>IF(Dagbok!$G262=AA$2,Dagbok!$E262," ")</f>
        <v xml:space="preserve"> </v>
      </c>
      <c r="AC268" s="8" t="str">
        <f>IF(Dagbok!$F262=AC$2,Dagbok!$E262," ")</f>
        <v xml:space="preserve"> </v>
      </c>
      <c r="AD268" s="8" t="str">
        <f>IF(Dagbok!$G262=AC$2,Dagbok!$E262," ")</f>
        <v xml:space="preserve"> </v>
      </c>
      <c r="AE268" s="8" t="str">
        <f>IF(Dagbok!$F262=AE$2,Dagbok!$E262," ")</f>
        <v xml:space="preserve"> </v>
      </c>
      <c r="AF268" s="8" t="str">
        <f>IF(Dagbok!$G262=AE$2,Dagbok!$E262," ")</f>
        <v xml:space="preserve"> </v>
      </c>
      <c r="AG268" s="8" t="str">
        <f>IF(Dagbok!$F262=AG$2,Dagbok!$E262," ")</f>
        <v xml:space="preserve"> </v>
      </c>
      <c r="AH268" s="8" t="str">
        <f>IF(Dagbok!$G262=AG$2,Dagbok!$E262," ")</f>
        <v xml:space="preserve"> </v>
      </c>
      <c r="AI268" s="8" t="str">
        <f>IF(Dagbok!$F262=AI$2,Dagbok!$E262," ")</f>
        <v xml:space="preserve"> </v>
      </c>
      <c r="AJ268" s="8" t="str">
        <f>IF(Dagbok!$G262=AI$2,Dagbok!$E262," ")</f>
        <v xml:space="preserve"> </v>
      </c>
      <c r="AK268" s="8" t="str">
        <f>IF(Dagbok!$F262=AK$2,Dagbok!$E262," ")</f>
        <v xml:space="preserve"> </v>
      </c>
      <c r="AL268" s="8" t="str">
        <f>IF(Dagbok!$G262=AK$2,Dagbok!$E262," ")</f>
        <v xml:space="preserve"> </v>
      </c>
      <c r="AM268" s="8" t="str">
        <f>IF(Dagbok!$F262=AM$2,Dagbok!$E262," ")</f>
        <v xml:space="preserve"> </v>
      </c>
      <c r="AN268" s="8" t="str">
        <f>IF(Dagbok!$G262=AM$2,Dagbok!$E262," ")</f>
        <v xml:space="preserve"> </v>
      </c>
    </row>
    <row r="269" spans="1:40" x14ac:dyDescent="0.25">
      <c r="A269" s="32">
        <f>IF(Dagbok!B263&gt;0,Dagbok!B263," ")</f>
        <v>261</v>
      </c>
      <c r="B269" s="32" t="str">
        <f>IF(Dagbok!C263&gt;0,Dagbok!C263," ")</f>
        <v xml:space="preserve"> </v>
      </c>
      <c r="C269" s="8" t="str">
        <f>IF(Dagbok!$F263=C$2,Dagbok!$E263," ")</f>
        <v xml:space="preserve"> </v>
      </c>
      <c r="D269" s="8" t="str">
        <f>IF(Dagbok!$G263=C$2,Dagbok!$E263," ")</f>
        <v xml:space="preserve"> </v>
      </c>
      <c r="E269" s="8" t="str">
        <f>IF(Dagbok!$F263=E$2,Dagbok!$E263," ")</f>
        <v xml:space="preserve"> </v>
      </c>
      <c r="F269" s="8" t="str">
        <f>IF(Dagbok!$G263=E$2,Dagbok!$E263," ")</f>
        <v xml:space="preserve"> </v>
      </c>
      <c r="G269" s="8" t="str">
        <f>IF(Dagbok!$F263=G$2,Dagbok!$E263," ")</f>
        <v xml:space="preserve"> </v>
      </c>
      <c r="H269" s="8" t="str">
        <f>IF(Dagbok!$G263=G$2,Dagbok!$E263," ")</f>
        <v xml:space="preserve"> </v>
      </c>
      <c r="I269" s="8" t="str">
        <f>IF(Dagbok!$F263=I$2,Dagbok!$E263," ")</f>
        <v xml:space="preserve"> </v>
      </c>
      <c r="J269" s="8" t="str">
        <f>IF(Dagbok!$G263=I$2,Dagbok!$E263," ")</f>
        <v xml:space="preserve"> </v>
      </c>
      <c r="K269" s="8" t="str">
        <f>IF(Dagbok!$F263=K$2,Dagbok!$E263," ")</f>
        <v xml:space="preserve"> </v>
      </c>
      <c r="L269" s="8" t="str">
        <f>IF(Dagbok!$G263=K$2,Dagbok!$E263," ")</f>
        <v xml:space="preserve"> </v>
      </c>
      <c r="M269" s="8" t="str">
        <f>IF(Dagbok!$F263=M$2,Dagbok!$E263," ")</f>
        <v xml:space="preserve"> </v>
      </c>
      <c r="N269" s="8" t="str">
        <f>IF(Dagbok!$G263=M$2,Dagbok!$E263," ")</f>
        <v xml:space="preserve"> </v>
      </c>
      <c r="O269" s="8" t="str">
        <f>IF(Dagbok!$F263=O$2,Dagbok!$E263," ")</f>
        <v xml:space="preserve"> </v>
      </c>
      <c r="P269" s="8" t="str">
        <f>IF(Dagbok!$G263=O$2,Dagbok!$E263," ")</f>
        <v xml:space="preserve"> </v>
      </c>
      <c r="Q269" s="8" t="str">
        <f>IF(Dagbok!$F263=Q$2,Dagbok!$E263," ")</f>
        <v xml:space="preserve"> </v>
      </c>
      <c r="R269" s="8" t="str">
        <f>IF(Dagbok!$G263=Q$2,Dagbok!$E263," ")</f>
        <v xml:space="preserve"> </v>
      </c>
      <c r="S269" s="8" t="str">
        <f>IF(Dagbok!$F263=S$2,Dagbok!$E263," ")</f>
        <v xml:space="preserve"> </v>
      </c>
      <c r="T269" s="8" t="str">
        <f>IF(Dagbok!$G263=S$2,Dagbok!$E263," ")</f>
        <v xml:space="preserve"> </v>
      </c>
      <c r="U269" s="8" t="str">
        <f>IF(Dagbok!$F263=U$2,Dagbok!$E263," ")</f>
        <v xml:space="preserve"> </v>
      </c>
      <c r="V269" s="8" t="str">
        <f>IF(Dagbok!$G263=U$2,Dagbok!$E263," ")</f>
        <v xml:space="preserve"> </v>
      </c>
      <c r="W269" s="8" t="str">
        <f>IF(Dagbok!$F263=W$2,Dagbok!$E263," ")</f>
        <v xml:space="preserve"> </v>
      </c>
      <c r="X269" s="8" t="str">
        <f>IF(Dagbok!$G263=W$2,Dagbok!$E263," ")</f>
        <v xml:space="preserve"> </v>
      </c>
      <c r="Y269" s="8" t="str">
        <f>IF(Dagbok!$F263=Y$2,Dagbok!$E263," ")</f>
        <v xml:space="preserve"> </v>
      </c>
      <c r="Z269" s="8" t="str">
        <f>IF(Dagbok!$G263=Y$2,Dagbok!$E263," ")</f>
        <v xml:space="preserve"> </v>
      </c>
      <c r="AA269" s="8" t="str">
        <f>IF(Dagbok!$F263=AA$2,Dagbok!$E263," ")</f>
        <v xml:space="preserve"> </v>
      </c>
      <c r="AB269" s="8" t="str">
        <f>IF(Dagbok!$G263=AA$2,Dagbok!$E263," ")</f>
        <v xml:space="preserve"> </v>
      </c>
      <c r="AC269" s="8" t="str">
        <f>IF(Dagbok!$F263=AC$2,Dagbok!$E263," ")</f>
        <v xml:space="preserve"> </v>
      </c>
      <c r="AD269" s="8" t="str">
        <f>IF(Dagbok!$G263=AC$2,Dagbok!$E263," ")</f>
        <v xml:space="preserve"> </v>
      </c>
      <c r="AE269" s="8" t="str">
        <f>IF(Dagbok!$F263=AE$2,Dagbok!$E263," ")</f>
        <v xml:space="preserve"> </v>
      </c>
      <c r="AF269" s="8" t="str">
        <f>IF(Dagbok!$G263=AE$2,Dagbok!$E263," ")</f>
        <v xml:space="preserve"> </v>
      </c>
      <c r="AG269" s="8" t="str">
        <f>IF(Dagbok!$F263=AG$2,Dagbok!$E263," ")</f>
        <v xml:space="preserve"> </v>
      </c>
      <c r="AH269" s="8" t="str">
        <f>IF(Dagbok!$G263=AG$2,Dagbok!$E263," ")</f>
        <v xml:space="preserve"> </v>
      </c>
      <c r="AI269" s="8" t="str">
        <f>IF(Dagbok!$F263=AI$2,Dagbok!$E263," ")</f>
        <v xml:space="preserve"> </v>
      </c>
      <c r="AJ269" s="8" t="str">
        <f>IF(Dagbok!$G263=AI$2,Dagbok!$E263," ")</f>
        <v xml:space="preserve"> </v>
      </c>
      <c r="AK269" s="8" t="str">
        <f>IF(Dagbok!$F263=AK$2,Dagbok!$E263," ")</f>
        <v xml:space="preserve"> </v>
      </c>
      <c r="AL269" s="8" t="str">
        <f>IF(Dagbok!$G263=AK$2,Dagbok!$E263," ")</f>
        <v xml:space="preserve"> </v>
      </c>
      <c r="AM269" s="8" t="str">
        <f>IF(Dagbok!$F263=AM$2,Dagbok!$E263," ")</f>
        <v xml:space="preserve"> </v>
      </c>
      <c r="AN269" s="8" t="str">
        <f>IF(Dagbok!$G263=AM$2,Dagbok!$E263," ")</f>
        <v xml:space="preserve"> </v>
      </c>
    </row>
    <row r="270" spans="1:40" x14ac:dyDescent="0.25">
      <c r="A270" s="32">
        <f>IF(Dagbok!B264&gt;0,Dagbok!B264," ")</f>
        <v>262</v>
      </c>
      <c r="B270" s="32" t="str">
        <f>IF(Dagbok!C264&gt;0,Dagbok!C264," ")</f>
        <v xml:space="preserve"> </v>
      </c>
      <c r="C270" s="8" t="str">
        <f>IF(Dagbok!$F264=C$2,Dagbok!$E264," ")</f>
        <v xml:space="preserve"> </v>
      </c>
      <c r="D270" s="8" t="str">
        <f>IF(Dagbok!$G264=C$2,Dagbok!$E264," ")</f>
        <v xml:space="preserve"> </v>
      </c>
      <c r="E270" s="8" t="str">
        <f>IF(Dagbok!$F264=E$2,Dagbok!$E264," ")</f>
        <v xml:space="preserve"> </v>
      </c>
      <c r="F270" s="8" t="str">
        <f>IF(Dagbok!$G264=E$2,Dagbok!$E264," ")</f>
        <v xml:space="preserve"> </v>
      </c>
      <c r="G270" s="8" t="str">
        <f>IF(Dagbok!$F264=G$2,Dagbok!$E264," ")</f>
        <v xml:space="preserve"> </v>
      </c>
      <c r="H270" s="8" t="str">
        <f>IF(Dagbok!$G264=G$2,Dagbok!$E264," ")</f>
        <v xml:space="preserve"> </v>
      </c>
      <c r="I270" s="8" t="str">
        <f>IF(Dagbok!$F264=I$2,Dagbok!$E264," ")</f>
        <v xml:space="preserve"> </v>
      </c>
      <c r="J270" s="8" t="str">
        <f>IF(Dagbok!$G264=I$2,Dagbok!$E264," ")</f>
        <v xml:space="preserve"> </v>
      </c>
      <c r="K270" s="8" t="str">
        <f>IF(Dagbok!$F264=K$2,Dagbok!$E264," ")</f>
        <v xml:space="preserve"> </v>
      </c>
      <c r="L270" s="8" t="str">
        <f>IF(Dagbok!$G264=K$2,Dagbok!$E264," ")</f>
        <v xml:space="preserve"> </v>
      </c>
      <c r="M270" s="8" t="str">
        <f>IF(Dagbok!$F264=M$2,Dagbok!$E264," ")</f>
        <v xml:space="preserve"> </v>
      </c>
      <c r="N270" s="8" t="str">
        <f>IF(Dagbok!$G264=M$2,Dagbok!$E264," ")</f>
        <v xml:space="preserve"> </v>
      </c>
      <c r="O270" s="8" t="str">
        <f>IF(Dagbok!$F264=O$2,Dagbok!$E264," ")</f>
        <v xml:space="preserve"> </v>
      </c>
      <c r="P270" s="8" t="str">
        <f>IF(Dagbok!$G264=O$2,Dagbok!$E264," ")</f>
        <v xml:space="preserve"> </v>
      </c>
      <c r="Q270" s="8" t="str">
        <f>IF(Dagbok!$F264=Q$2,Dagbok!$E264," ")</f>
        <v xml:space="preserve"> </v>
      </c>
      <c r="R270" s="8" t="str">
        <f>IF(Dagbok!$G264=Q$2,Dagbok!$E264," ")</f>
        <v xml:space="preserve"> </v>
      </c>
      <c r="S270" s="8" t="str">
        <f>IF(Dagbok!$F264=S$2,Dagbok!$E264," ")</f>
        <v xml:space="preserve"> </v>
      </c>
      <c r="T270" s="8" t="str">
        <f>IF(Dagbok!$G264=S$2,Dagbok!$E264," ")</f>
        <v xml:space="preserve"> </v>
      </c>
      <c r="U270" s="8" t="str">
        <f>IF(Dagbok!$F264=U$2,Dagbok!$E264," ")</f>
        <v xml:space="preserve"> </v>
      </c>
      <c r="V270" s="8" t="str">
        <f>IF(Dagbok!$G264=U$2,Dagbok!$E264," ")</f>
        <v xml:space="preserve"> </v>
      </c>
      <c r="W270" s="8" t="str">
        <f>IF(Dagbok!$F264=W$2,Dagbok!$E264," ")</f>
        <v xml:space="preserve"> </v>
      </c>
      <c r="X270" s="8" t="str">
        <f>IF(Dagbok!$G264=W$2,Dagbok!$E264," ")</f>
        <v xml:space="preserve"> </v>
      </c>
      <c r="Y270" s="8" t="str">
        <f>IF(Dagbok!$F264=Y$2,Dagbok!$E264," ")</f>
        <v xml:space="preserve"> </v>
      </c>
      <c r="Z270" s="8" t="str">
        <f>IF(Dagbok!$G264=Y$2,Dagbok!$E264," ")</f>
        <v xml:space="preserve"> </v>
      </c>
      <c r="AA270" s="8" t="str">
        <f>IF(Dagbok!$F264=AA$2,Dagbok!$E264," ")</f>
        <v xml:space="preserve"> </v>
      </c>
      <c r="AB270" s="8" t="str">
        <f>IF(Dagbok!$G264=AA$2,Dagbok!$E264," ")</f>
        <v xml:space="preserve"> </v>
      </c>
      <c r="AC270" s="8" t="str">
        <f>IF(Dagbok!$F264=AC$2,Dagbok!$E264," ")</f>
        <v xml:space="preserve"> </v>
      </c>
      <c r="AD270" s="8" t="str">
        <f>IF(Dagbok!$G264=AC$2,Dagbok!$E264," ")</f>
        <v xml:space="preserve"> </v>
      </c>
      <c r="AE270" s="8" t="str">
        <f>IF(Dagbok!$F264=AE$2,Dagbok!$E264," ")</f>
        <v xml:space="preserve"> </v>
      </c>
      <c r="AF270" s="8" t="str">
        <f>IF(Dagbok!$G264=AE$2,Dagbok!$E264," ")</f>
        <v xml:space="preserve"> </v>
      </c>
      <c r="AG270" s="8" t="str">
        <f>IF(Dagbok!$F264=AG$2,Dagbok!$E264," ")</f>
        <v xml:space="preserve"> </v>
      </c>
      <c r="AH270" s="8" t="str">
        <f>IF(Dagbok!$G264=AG$2,Dagbok!$E264," ")</f>
        <v xml:space="preserve"> </v>
      </c>
      <c r="AI270" s="8" t="str">
        <f>IF(Dagbok!$F264=AI$2,Dagbok!$E264," ")</f>
        <v xml:space="preserve"> </v>
      </c>
      <c r="AJ270" s="8" t="str">
        <f>IF(Dagbok!$G264=AI$2,Dagbok!$E264," ")</f>
        <v xml:space="preserve"> </v>
      </c>
      <c r="AK270" s="8" t="str">
        <f>IF(Dagbok!$F264=AK$2,Dagbok!$E264," ")</f>
        <v xml:space="preserve"> </v>
      </c>
      <c r="AL270" s="8" t="str">
        <f>IF(Dagbok!$G264=AK$2,Dagbok!$E264," ")</f>
        <v xml:space="preserve"> </v>
      </c>
      <c r="AM270" s="8" t="str">
        <f>IF(Dagbok!$F264=AM$2,Dagbok!$E264," ")</f>
        <v xml:space="preserve"> </v>
      </c>
      <c r="AN270" s="8" t="str">
        <f>IF(Dagbok!$G264=AM$2,Dagbok!$E264," ")</f>
        <v xml:space="preserve"> </v>
      </c>
    </row>
    <row r="271" spans="1:40" x14ac:dyDescent="0.25">
      <c r="A271" s="32">
        <f>IF(Dagbok!B265&gt;0,Dagbok!B265," ")</f>
        <v>263</v>
      </c>
      <c r="B271" s="32"/>
      <c r="C271" s="8" t="str">
        <f>IF(Dagbok!$F265=C$2,Dagbok!$E265," ")</f>
        <v xml:space="preserve"> </v>
      </c>
      <c r="D271" s="8" t="str">
        <f>IF(Dagbok!$G265=C$2,Dagbok!$E265," ")</f>
        <v xml:space="preserve"> </v>
      </c>
      <c r="E271" s="8" t="str">
        <f>IF(Dagbok!$F265=E$2,Dagbok!$E265," ")</f>
        <v xml:space="preserve"> </v>
      </c>
      <c r="F271" s="8" t="str">
        <f>IF(Dagbok!$G265=E$2,Dagbok!$E265," ")</f>
        <v xml:space="preserve"> </v>
      </c>
      <c r="G271" s="8" t="str">
        <f>IF(Dagbok!$F265=G$2,Dagbok!$E265," ")</f>
        <v xml:space="preserve"> </v>
      </c>
      <c r="H271" s="8" t="str">
        <f>IF(Dagbok!$G265=G$2,Dagbok!$E265," ")</f>
        <v xml:space="preserve"> </v>
      </c>
      <c r="I271" s="8" t="str">
        <f>IF(Dagbok!$F265=I$2,Dagbok!$E265," ")</f>
        <v xml:space="preserve"> </v>
      </c>
      <c r="J271" s="8" t="str">
        <f>IF(Dagbok!$G265=I$2,Dagbok!$E265," ")</f>
        <v xml:space="preserve"> </v>
      </c>
      <c r="K271" s="8" t="str">
        <f>IF(Dagbok!$F265=K$2,Dagbok!$E265," ")</f>
        <v xml:space="preserve"> </v>
      </c>
      <c r="L271" s="8" t="str">
        <f>IF(Dagbok!$G265=K$2,Dagbok!$E265," ")</f>
        <v xml:space="preserve"> </v>
      </c>
      <c r="M271" s="8" t="str">
        <f>IF(Dagbok!$F265=M$2,Dagbok!$E265," ")</f>
        <v xml:space="preserve"> </v>
      </c>
      <c r="N271" s="8" t="str">
        <f>IF(Dagbok!$G265=M$2,Dagbok!$E265," ")</f>
        <v xml:space="preserve"> </v>
      </c>
      <c r="O271" s="8" t="str">
        <f>IF(Dagbok!$F265=O$2,Dagbok!$E265," ")</f>
        <v xml:space="preserve"> </v>
      </c>
      <c r="P271" s="8" t="str">
        <f>IF(Dagbok!$G265=O$2,Dagbok!$E265," ")</f>
        <v xml:space="preserve"> </v>
      </c>
      <c r="Q271" s="8" t="str">
        <f>IF(Dagbok!$F265=Q$2,Dagbok!$E265," ")</f>
        <v xml:space="preserve"> </v>
      </c>
      <c r="R271" s="8" t="str">
        <f>IF(Dagbok!$G265=Q$2,Dagbok!$E265," ")</f>
        <v xml:space="preserve"> </v>
      </c>
      <c r="S271" s="8" t="str">
        <f>IF(Dagbok!$F265=S$2,Dagbok!$E265," ")</f>
        <v xml:space="preserve"> </v>
      </c>
      <c r="T271" s="8" t="str">
        <f>IF(Dagbok!$G265=S$2,Dagbok!$E265," ")</f>
        <v xml:space="preserve"> </v>
      </c>
      <c r="U271" s="8" t="str">
        <f>IF(Dagbok!$F265=U$2,Dagbok!$E265," ")</f>
        <v xml:space="preserve"> </v>
      </c>
      <c r="V271" s="8" t="str">
        <f>IF(Dagbok!$G265=U$2,Dagbok!$E265," ")</f>
        <v xml:space="preserve"> </v>
      </c>
      <c r="W271" s="8" t="str">
        <f>IF(Dagbok!$F265=W$2,Dagbok!$E265," ")</f>
        <v xml:space="preserve"> </v>
      </c>
      <c r="X271" s="8" t="str">
        <f>IF(Dagbok!$G265=W$2,Dagbok!$E265," ")</f>
        <v xml:space="preserve"> </v>
      </c>
      <c r="Y271" s="8" t="str">
        <f>IF(Dagbok!$F265=Y$2,Dagbok!$E265," ")</f>
        <v xml:space="preserve"> </v>
      </c>
      <c r="Z271" s="8" t="str">
        <f>IF(Dagbok!$G265=Y$2,Dagbok!$E265," ")</f>
        <v xml:space="preserve"> </v>
      </c>
      <c r="AA271" s="8" t="str">
        <f>IF(Dagbok!$F265=AA$2,Dagbok!$E265," ")</f>
        <v xml:space="preserve"> </v>
      </c>
      <c r="AB271" s="8" t="str">
        <f>IF(Dagbok!$G265=AA$2,Dagbok!$E265," ")</f>
        <v xml:space="preserve"> </v>
      </c>
      <c r="AC271" s="8" t="str">
        <f>IF(Dagbok!$F265=AC$2,Dagbok!$E265," ")</f>
        <v xml:space="preserve"> </v>
      </c>
      <c r="AD271" s="8" t="str">
        <f>IF(Dagbok!$G265=AC$2,Dagbok!$E265," ")</f>
        <v xml:space="preserve"> </v>
      </c>
      <c r="AE271" s="8" t="str">
        <f>IF(Dagbok!$F265=AE$2,Dagbok!$E265," ")</f>
        <v xml:space="preserve"> </v>
      </c>
      <c r="AF271" s="8" t="str">
        <f>IF(Dagbok!$G265=AE$2,Dagbok!$E265," ")</f>
        <v xml:space="preserve"> </v>
      </c>
      <c r="AG271" s="8" t="str">
        <f>IF(Dagbok!$F265=AG$2,Dagbok!$E265," ")</f>
        <v xml:space="preserve"> </v>
      </c>
      <c r="AH271" s="8" t="str">
        <f>IF(Dagbok!$G265=AG$2,Dagbok!$E265," ")</f>
        <v xml:space="preserve"> </v>
      </c>
      <c r="AI271" s="8" t="str">
        <f>IF(Dagbok!$F265=AI$2,Dagbok!$E265," ")</f>
        <v xml:space="preserve"> </v>
      </c>
      <c r="AJ271" s="8" t="str">
        <f>IF(Dagbok!$G265=AI$2,Dagbok!$E265," ")</f>
        <v xml:space="preserve"> </v>
      </c>
      <c r="AK271" s="8" t="str">
        <f>IF(Dagbok!$F265=AK$2,Dagbok!$E265," ")</f>
        <v xml:space="preserve"> </v>
      </c>
      <c r="AL271" s="8" t="str">
        <f>IF(Dagbok!$G265=AK$2,Dagbok!$E265," ")</f>
        <v xml:space="preserve"> </v>
      </c>
      <c r="AM271" s="8" t="str">
        <f>IF(Dagbok!$F265=AM$2,Dagbok!$E265," ")</f>
        <v xml:space="preserve"> </v>
      </c>
      <c r="AN271" s="8" t="str">
        <f>IF(Dagbok!$G265=AM$2,Dagbok!$E265," ")</f>
        <v xml:space="preserve"> </v>
      </c>
    </row>
    <row r="272" spans="1:40" x14ac:dyDescent="0.25">
      <c r="A272" s="32">
        <f>IF(Dagbok!B266&gt;0,Dagbok!B266," ")</f>
        <v>264</v>
      </c>
      <c r="B272" s="32"/>
      <c r="C272" s="8" t="str">
        <f>IF(Dagbok!$F266=C$2,Dagbok!$E266," ")</f>
        <v xml:space="preserve"> </v>
      </c>
      <c r="D272" s="8" t="str">
        <f>IF(Dagbok!$G266=C$2,Dagbok!$E266," ")</f>
        <v xml:space="preserve"> </v>
      </c>
      <c r="E272" s="8" t="str">
        <f>IF(Dagbok!$F266=E$2,Dagbok!$E266," ")</f>
        <v xml:space="preserve"> </v>
      </c>
      <c r="F272" s="8" t="str">
        <f>IF(Dagbok!$G266=E$2,Dagbok!$E266," ")</f>
        <v xml:space="preserve"> </v>
      </c>
      <c r="G272" s="8" t="str">
        <f>IF(Dagbok!$F266=G$2,Dagbok!$E266," ")</f>
        <v xml:space="preserve"> </v>
      </c>
      <c r="H272" s="8" t="str">
        <f>IF(Dagbok!$G266=G$2,Dagbok!$E266," ")</f>
        <v xml:space="preserve"> </v>
      </c>
      <c r="I272" s="8" t="str">
        <f>IF(Dagbok!$F266=I$2,Dagbok!$E266," ")</f>
        <v xml:space="preserve"> </v>
      </c>
      <c r="J272" s="8" t="str">
        <f>IF(Dagbok!$G266=I$2,Dagbok!$E266," ")</f>
        <v xml:space="preserve"> </v>
      </c>
      <c r="K272" s="8" t="str">
        <f>IF(Dagbok!$F266=K$2,Dagbok!$E266," ")</f>
        <v xml:space="preserve"> </v>
      </c>
      <c r="L272" s="8" t="str">
        <f>IF(Dagbok!$G266=K$2,Dagbok!$E266," ")</f>
        <v xml:space="preserve"> </v>
      </c>
      <c r="M272" s="8" t="str">
        <f>IF(Dagbok!$F266=M$2,Dagbok!$E266," ")</f>
        <v xml:space="preserve"> </v>
      </c>
      <c r="N272" s="8" t="str">
        <f>IF(Dagbok!$G266=M$2,Dagbok!$E266," ")</f>
        <v xml:space="preserve"> </v>
      </c>
      <c r="O272" s="8" t="str">
        <f>IF(Dagbok!$F266=O$2,Dagbok!$E266," ")</f>
        <v xml:space="preserve"> </v>
      </c>
      <c r="P272" s="8" t="str">
        <f>IF(Dagbok!$G266=O$2,Dagbok!$E266," ")</f>
        <v xml:space="preserve"> </v>
      </c>
      <c r="Q272" s="8" t="str">
        <f>IF(Dagbok!$F266=Q$2,Dagbok!$E266," ")</f>
        <v xml:space="preserve"> </v>
      </c>
      <c r="R272" s="8" t="str">
        <f>IF(Dagbok!$G266=Q$2,Dagbok!$E266," ")</f>
        <v xml:space="preserve"> </v>
      </c>
      <c r="S272" s="8" t="str">
        <f>IF(Dagbok!$F266=S$2,Dagbok!$E266," ")</f>
        <v xml:space="preserve"> </v>
      </c>
      <c r="T272" s="8" t="str">
        <f>IF(Dagbok!$G266=S$2,Dagbok!$E266," ")</f>
        <v xml:space="preserve"> </v>
      </c>
      <c r="U272" s="8" t="str">
        <f>IF(Dagbok!$F266=U$2,Dagbok!$E266," ")</f>
        <v xml:space="preserve"> </v>
      </c>
      <c r="V272" s="8" t="str">
        <f>IF(Dagbok!$G266=U$2,Dagbok!$E266," ")</f>
        <v xml:space="preserve"> </v>
      </c>
      <c r="W272" s="8" t="str">
        <f>IF(Dagbok!$F266=W$2,Dagbok!$E266," ")</f>
        <v xml:space="preserve"> </v>
      </c>
      <c r="X272" s="8" t="str">
        <f>IF(Dagbok!$G266=W$2,Dagbok!$E266," ")</f>
        <v xml:space="preserve"> </v>
      </c>
      <c r="Y272" s="8" t="str">
        <f>IF(Dagbok!$F266=Y$2,Dagbok!$E266," ")</f>
        <v xml:space="preserve"> </v>
      </c>
      <c r="Z272" s="8" t="str">
        <f>IF(Dagbok!$G266=Y$2,Dagbok!$E266," ")</f>
        <v xml:space="preserve"> </v>
      </c>
      <c r="AA272" s="8" t="str">
        <f>IF(Dagbok!$F266=AA$2,Dagbok!$E266," ")</f>
        <v xml:space="preserve"> </v>
      </c>
      <c r="AB272" s="8" t="str">
        <f>IF(Dagbok!$G266=AA$2,Dagbok!$E266," ")</f>
        <v xml:space="preserve"> </v>
      </c>
      <c r="AC272" s="8" t="str">
        <f>IF(Dagbok!$F266=AC$2,Dagbok!$E266," ")</f>
        <v xml:space="preserve"> </v>
      </c>
      <c r="AD272" s="8" t="str">
        <f>IF(Dagbok!$G266=AC$2,Dagbok!$E266," ")</f>
        <v xml:space="preserve"> </v>
      </c>
      <c r="AE272" s="8" t="str">
        <f>IF(Dagbok!$F266=AE$2,Dagbok!$E266," ")</f>
        <v xml:space="preserve"> </v>
      </c>
      <c r="AF272" s="8" t="str">
        <f>IF(Dagbok!$G266=AE$2,Dagbok!$E266," ")</f>
        <v xml:space="preserve"> </v>
      </c>
      <c r="AG272" s="8" t="str">
        <f>IF(Dagbok!$F266=AG$2,Dagbok!$E266," ")</f>
        <v xml:space="preserve"> </v>
      </c>
      <c r="AH272" s="8" t="str">
        <f>IF(Dagbok!$G266=AG$2,Dagbok!$E266," ")</f>
        <v xml:space="preserve"> </v>
      </c>
      <c r="AI272" s="8" t="str">
        <f>IF(Dagbok!$F266=AI$2,Dagbok!$E266," ")</f>
        <v xml:space="preserve"> </v>
      </c>
      <c r="AJ272" s="8" t="str">
        <f>IF(Dagbok!$G266=AI$2,Dagbok!$E266," ")</f>
        <v xml:space="preserve"> </v>
      </c>
      <c r="AK272" s="8" t="str">
        <f>IF(Dagbok!$F266=AK$2,Dagbok!$E266," ")</f>
        <v xml:space="preserve"> </v>
      </c>
      <c r="AL272" s="8" t="str">
        <f>IF(Dagbok!$G266=AK$2,Dagbok!$E266," ")</f>
        <v xml:space="preserve"> </v>
      </c>
      <c r="AM272" s="8" t="str">
        <f>IF(Dagbok!$F266=AM$2,Dagbok!$E266," ")</f>
        <v xml:space="preserve"> </v>
      </c>
      <c r="AN272" s="8" t="str">
        <f>IF(Dagbok!$G266=AM$2,Dagbok!$E266," ")</f>
        <v xml:space="preserve"> </v>
      </c>
    </row>
    <row r="273" spans="1:40" x14ac:dyDescent="0.25">
      <c r="A273" s="32">
        <f>IF(Dagbok!B267&gt;0,Dagbok!B267," ")</f>
        <v>265</v>
      </c>
      <c r="B273" s="32"/>
      <c r="C273" s="8" t="str">
        <f>IF(Dagbok!$F267=C$2,Dagbok!$E267," ")</f>
        <v xml:space="preserve"> </v>
      </c>
      <c r="D273" s="8" t="str">
        <f>IF(Dagbok!$G267=C$2,Dagbok!$E267," ")</f>
        <v xml:space="preserve"> </v>
      </c>
      <c r="E273" s="8" t="str">
        <f>IF(Dagbok!$F267=E$2,Dagbok!$E267," ")</f>
        <v xml:space="preserve"> </v>
      </c>
      <c r="F273" s="8" t="str">
        <f>IF(Dagbok!$G267=E$2,Dagbok!$E267," ")</f>
        <v xml:space="preserve"> </v>
      </c>
      <c r="G273" s="8" t="str">
        <f>IF(Dagbok!$F267=G$2,Dagbok!$E267," ")</f>
        <v xml:space="preserve"> </v>
      </c>
      <c r="H273" s="8" t="str">
        <f>IF(Dagbok!$G267=G$2,Dagbok!$E267," ")</f>
        <v xml:space="preserve"> </v>
      </c>
      <c r="I273" s="8" t="str">
        <f>IF(Dagbok!$F267=I$2,Dagbok!$E267," ")</f>
        <v xml:space="preserve"> </v>
      </c>
      <c r="J273" s="8" t="str">
        <f>IF(Dagbok!$G267=I$2,Dagbok!$E267," ")</f>
        <v xml:space="preserve"> </v>
      </c>
      <c r="K273" s="8" t="str">
        <f>IF(Dagbok!$F267=K$2,Dagbok!$E267," ")</f>
        <v xml:space="preserve"> </v>
      </c>
      <c r="L273" s="8" t="str">
        <f>IF(Dagbok!$G267=K$2,Dagbok!$E267," ")</f>
        <v xml:space="preserve"> </v>
      </c>
      <c r="M273" s="8" t="str">
        <f>IF(Dagbok!$F267=M$2,Dagbok!$E267," ")</f>
        <v xml:space="preserve"> </v>
      </c>
      <c r="N273" s="8" t="str">
        <f>IF(Dagbok!$G267=M$2,Dagbok!$E267," ")</f>
        <v xml:space="preserve"> </v>
      </c>
      <c r="O273" s="8" t="str">
        <f>IF(Dagbok!$F267=O$2,Dagbok!$E267," ")</f>
        <v xml:space="preserve"> </v>
      </c>
      <c r="P273" s="8" t="str">
        <f>IF(Dagbok!$G267=O$2,Dagbok!$E267," ")</f>
        <v xml:space="preserve"> </v>
      </c>
      <c r="Q273" s="8" t="str">
        <f>IF(Dagbok!$F267=Q$2,Dagbok!$E267," ")</f>
        <v xml:space="preserve"> </v>
      </c>
      <c r="R273" s="8" t="str">
        <f>IF(Dagbok!$G267=Q$2,Dagbok!$E267," ")</f>
        <v xml:space="preserve"> </v>
      </c>
      <c r="S273" s="8" t="str">
        <f>IF(Dagbok!$F267=S$2,Dagbok!$E267," ")</f>
        <v xml:space="preserve"> </v>
      </c>
      <c r="T273" s="8" t="str">
        <f>IF(Dagbok!$G267=S$2,Dagbok!$E267," ")</f>
        <v xml:space="preserve"> </v>
      </c>
      <c r="U273" s="8" t="str">
        <f>IF(Dagbok!$F267=U$2,Dagbok!$E267," ")</f>
        <v xml:space="preserve"> </v>
      </c>
      <c r="V273" s="8" t="str">
        <f>IF(Dagbok!$G267=U$2,Dagbok!$E267," ")</f>
        <v xml:space="preserve"> </v>
      </c>
      <c r="W273" s="8" t="str">
        <f>IF(Dagbok!$F267=W$2,Dagbok!$E267," ")</f>
        <v xml:space="preserve"> </v>
      </c>
      <c r="X273" s="8" t="str">
        <f>IF(Dagbok!$G267=W$2,Dagbok!$E267," ")</f>
        <v xml:space="preserve"> </v>
      </c>
      <c r="Y273" s="8" t="str">
        <f>IF(Dagbok!$F267=Y$2,Dagbok!$E267," ")</f>
        <v xml:space="preserve"> </v>
      </c>
      <c r="Z273" s="8" t="str">
        <f>IF(Dagbok!$G267=Y$2,Dagbok!$E267," ")</f>
        <v xml:space="preserve"> </v>
      </c>
      <c r="AA273" s="8" t="str">
        <f>IF(Dagbok!$F267=AA$2,Dagbok!$E267," ")</f>
        <v xml:space="preserve"> </v>
      </c>
      <c r="AB273" s="8" t="str">
        <f>IF(Dagbok!$G267=AA$2,Dagbok!$E267," ")</f>
        <v xml:space="preserve"> </v>
      </c>
      <c r="AC273" s="8" t="str">
        <f>IF(Dagbok!$F267=AC$2,Dagbok!$E267," ")</f>
        <v xml:space="preserve"> </v>
      </c>
      <c r="AD273" s="8" t="str">
        <f>IF(Dagbok!$G267=AC$2,Dagbok!$E267," ")</f>
        <v xml:space="preserve"> </v>
      </c>
      <c r="AE273" s="8" t="str">
        <f>IF(Dagbok!$F267=AE$2,Dagbok!$E267," ")</f>
        <v xml:space="preserve"> </v>
      </c>
      <c r="AF273" s="8" t="str">
        <f>IF(Dagbok!$G267=AE$2,Dagbok!$E267," ")</f>
        <v xml:space="preserve"> </v>
      </c>
      <c r="AG273" s="8" t="str">
        <f>IF(Dagbok!$F267=AG$2,Dagbok!$E267," ")</f>
        <v xml:space="preserve"> </v>
      </c>
      <c r="AH273" s="8" t="str">
        <f>IF(Dagbok!$G267=AG$2,Dagbok!$E267," ")</f>
        <v xml:space="preserve"> </v>
      </c>
      <c r="AI273" s="8" t="str">
        <f>IF(Dagbok!$F267=AI$2,Dagbok!$E267," ")</f>
        <v xml:space="preserve"> </v>
      </c>
      <c r="AJ273" s="8" t="str">
        <f>IF(Dagbok!$G267=AI$2,Dagbok!$E267," ")</f>
        <v xml:space="preserve"> </v>
      </c>
      <c r="AK273" s="8" t="str">
        <f>IF(Dagbok!$F267=AK$2,Dagbok!$E267," ")</f>
        <v xml:space="preserve"> </v>
      </c>
      <c r="AL273" s="8" t="str">
        <f>IF(Dagbok!$G267=AK$2,Dagbok!$E267," ")</f>
        <v xml:space="preserve"> </v>
      </c>
      <c r="AM273" s="8" t="str">
        <f>IF(Dagbok!$F267=AM$2,Dagbok!$E267," ")</f>
        <v xml:space="preserve"> </v>
      </c>
      <c r="AN273" s="8" t="str">
        <f>IF(Dagbok!$G267=AM$2,Dagbok!$E267," ")</f>
        <v xml:space="preserve"> </v>
      </c>
    </row>
    <row r="274" spans="1:40" x14ac:dyDescent="0.25">
      <c r="A274" s="32">
        <f>IF(Dagbok!B268&gt;0,Dagbok!B268," ")</f>
        <v>266</v>
      </c>
      <c r="B274" s="32"/>
      <c r="C274" s="8" t="str">
        <f>IF(Dagbok!$F268=C$2,Dagbok!$E268," ")</f>
        <v xml:space="preserve"> </v>
      </c>
      <c r="D274" s="8" t="str">
        <f>IF(Dagbok!$G268=C$2,Dagbok!$E268," ")</f>
        <v xml:space="preserve"> </v>
      </c>
      <c r="E274" s="8" t="str">
        <f>IF(Dagbok!$F268=E$2,Dagbok!$E268," ")</f>
        <v xml:space="preserve"> </v>
      </c>
      <c r="F274" s="8" t="str">
        <f>IF(Dagbok!$G268=E$2,Dagbok!$E268," ")</f>
        <v xml:space="preserve"> </v>
      </c>
      <c r="G274" s="8" t="str">
        <f>IF(Dagbok!$F268=G$2,Dagbok!$E268," ")</f>
        <v xml:space="preserve"> </v>
      </c>
      <c r="H274" s="8" t="str">
        <f>IF(Dagbok!$G268=G$2,Dagbok!$E268," ")</f>
        <v xml:space="preserve"> </v>
      </c>
      <c r="I274" s="8" t="str">
        <f>IF(Dagbok!$F268=I$2,Dagbok!$E268," ")</f>
        <v xml:space="preserve"> </v>
      </c>
      <c r="J274" s="8" t="str">
        <f>IF(Dagbok!$G268=I$2,Dagbok!$E268," ")</f>
        <v xml:space="preserve"> </v>
      </c>
      <c r="K274" s="8" t="str">
        <f>IF(Dagbok!$F268=K$2,Dagbok!$E268," ")</f>
        <v xml:space="preserve"> </v>
      </c>
      <c r="L274" s="8" t="str">
        <f>IF(Dagbok!$G268=K$2,Dagbok!$E268," ")</f>
        <v xml:space="preserve"> </v>
      </c>
      <c r="M274" s="8" t="str">
        <f>IF(Dagbok!$F268=M$2,Dagbok!$E268," ")</f>
        <v xml:space="preserve"> </v>
      </c>
      <c r="N274" s="8" t="str">
        <f>IF(Dagbok!$G268=M$2,Dagbok!$E268," ")</f>
        <v xml:space="preserve"> </v>
      </c>
      <c r="O274" s="8" t="str">
        <f>IF(Dagbok!$F268=O$2,Dagbok!$E268," ")</f>
        <v xml:space="preserve"> </v>
      </c>
      <c r="P274" s="8" t="str">
        <f>IF(Dagbok!$G268=O$2,Dagbok!$E268," ")</f>
        <v xml:space="preserve"> </v>
      </c>
      <c r="Q274" s="8" t="str">
        <f>IF(Dagbok!$F268=Q$2,Dagbok!$E268," ")</f>
        <v xml:space="preserve"> </v>
      </c>
      <c r="R274" s="8" t="str">
        <f>IF(Dagbok!$G268=Q$2,Dagbok!$E268," ")</f>
        <v xml:space="preserve"> </v>
      </c>
      <c r="S274" s="8" t="str">
        <f>IF(Dagbok!$F268=S$2,Dagbok!$E268," ")</f>
        <v xml:space="preserve"> </v>
      </c>
      <c r="T274" s="8" t="str">
        <f>IF(Dagbok!$G268=S$2,Dagbok!$E268," ")</f>
        <v xml:space="preserve"> </v>
      </c>
      <c r="U274" s="8" t="str">
        <f>IF(Dagbok!$F268=U$2,Dagbok!$E268," ")</f>
        <v xml:space="preserve"> </v>
      </c>
      <c r="V274" s="8" t="str">
        <f>IF(Dagbok!$G268=U$2,Dagbok!$E268," ")</f>
        <v xml:space="preserve"> </v>
      </c>
      <c r="W274" s="8" t="str">
        <f>IF(Dagbok!$F268=W$2,Dagbok!$E268," ")</f>
        <v xml:space="preserve"> </v>
      </c>
      <c r="X274" s="8" t="str">
        <f>IF(Dagbok!$G268=W$2,Dagbok!$E268," ")</f>
        <v xml:space="preserve"> </v>
      </c>
      <c r="Y274" s="8" t="str">
        <f>IF(Dagbok!$F268=Y$2,Dagbok!$E268," ")</f>
        <v xml:space="preserve"> </v>
      </c>
      <c r="Z274" s="8" t="str">
        <f>IF(Dagbok!$G268=Y$2,Dagbok!$E268," ")</f>
        <v xml:space="preserve"> </v>
      </c>
      <c r="AA274" s="8" t="str">
        <f>IF(Dagbok!$F268=AA$2,Dagbok!$E268," ")</f>
        <v xml:space="preserve"> </v>
      </c>
      <c r="AB274" s="8" t="str">
        <f>IF(Dagbok!$G268=AA$2,Dagbok!$E268," ")</f>
        <v xml:space="preserve"> </v>
      </c>
      <c r="AC274" s="8" t="str">
        <f>IF(Dagbok!$F268=AC$2,Dagbok!$E268," ")</f>
        <v xml:space="preserve"> </v>
      </c>
      <c r="AD274" s="8" t="str">
        <f>IF(Dagbok!$G268=AC$2,Dagbok!$E268," ")</f>
        <v xml:space="preserve"> </v>
      </c>
      <c r="AE274" s="8" t="str">
        <f>IF(Dagbok!$F268=AE$2,Dagbok!$E268," ")</f>
        <v xml:space="preserve"> </v>
      </c>
      <c r="AF274" s="8" t="str">
        <f>IF(Dagbok!$G268=AE$2,Dagbok!$E268," ")</f>
        <v xml:space="preserve"> </v>
      </c>
      <c r="AG274" s="8" t="str">
        <f>IF(Dagbok!$F268=AG$2,Dagbok!$E268," ")</f>
        <v xml:space="preserve"> </v>
      </c>
      <c r="AH274" s="8" t="str">
        <f>IF(Dagbok!$G268=AG$2,Dagbok!$E268," ")</f>
        <v xml:space="preserve"> </v>
      </c>
      <c r="AI274" s="8" t="str">
        <f>IF(Dagbok!$F268=AI$2,Dagbok!$E268," ")</f>
        <v xml:space="preserve"> </v>
      </c>
      <c r="AJ274" s="8" t="str">
        <f>IF(Dagbok!$G268=AI$2,Dagbok!$E268," ")</f>
        <v xml:space="preserve"> </v>
      </c>
      <c r="AK274" s="8" t="str">
        <f>IF(Dagbok!$F268=AK$2,Dagbok!$E268," ")</f>
        <v xml:space="preserve"> </v>
      </c>
      <c r="AL274" s="8" t="str">
        <f>IF(Dagbok!$G268=AK$2,Dagbok!$E268," ")</f>
        <v xml:space="preserve"> </v>
      </c>
      <c r="AM274" s="8" t="str">
        <f>IF(Dagbok!$F268=AM$2,Dagbok!$E268," ")</f>
        <v xml:space="preserve"> </v>
      </c>
      <c r="AN274" s="8" t="str">
        <f>IF(Dagbok!$G268=AM$2,Dagbok!$E268," ")</f>
        <v xml:space="preserve"> </v>
      </c>
    </row>
    <row r="275" spans="1:40" x14ac:dyDescent="0.25">
      <c r="A275" s="32">
        <f>IF(Dagbok!B269&gt;0,Dagbok!B269," ")</f>
        <v>267</v>
      </c>
      <c r="B275" s="32"/>
      <c r="C275" s="8" t="str">
        <f>IF(Dagbok!$F269=C$2,Dagbok!$E269," ")</f>
        <v xml:space="preserve"> </v>
      </c>
      <c r="D275" s="8" t="str">
        <f>IF(Dagbok!$G269=C$2,Dagbok!$E269," ")</f>
        <v xml:space="preserve"> </v>
      </c>
      <c r="E275" s="8" t="str">
        <f>IF(Dagbok!$F269=E$2,Dagbok!$E269," ")</f>
        <v xml:space="preserve"> </v>
      </c>
      <c r="F275" s="8" t="str">
        <f>IF(Dagbok!$G269=E$2,Dagbok!$E269," ")</f>
        <v xml:space="preserve"> </v>
      </c>
      <c r="G275" s="8" t="str">
        <f>IF(Dagbok!$F269=G$2,Dagbok!$E269," ")</f>
        <v xml:space="preserve"> </v>
      </c>
      <c r="H275" s="8" t="str">
        <f>IF(Dagbok!$G269=G$2,Dagbok!$E269," ")</f>
        <v xml:space="preserve"> </v>
      </c>
      <c r="I275" s="8" t="str">
        <f>IF(Dagbok!$F269=I$2,Dagbok!$E269," ")</f>
        <v xml:space="preserve"> </v>
      </c>
      <c r="J275" s="8" t="str">
        <f>IF(Dagbok!$G269=I$2,Dagbok!$E269," ")</f>
        <v xml:space="preserve"> </v>
      </c>
      <c r="K275" s="8" t="str">
        <f>IF(Dagbok!$F269=K$2,Dagbok!$E269," ")</f>
        <v xml:space="preserve"> </v>
      </c>
      <c r="L275" s="8" t="str">
        <f>IF(Dagbok!$G269=K$2,Dagbok!$E269," ")</f>
        <v xml:space="preserve"> </v>
      </c>
      <c r="M275" s="8" t="str">
        <f>IF(Dagbok!$F269=M$2,Dagbok!$E269," ")</f>
        <v xml:space="preserve"> </v>
      </c>
      <c r="N275" s="8" t="str">
        <f>IF(Dagbok!$G269=M$2,Dagbok!$E269," ")</f>
        <v xml:space="preserve"> </v>
      </c>
      <c r="O275" s="8" t="str">
        <f>IF(Dagbok!$F269=O$2,Dagbok!$E269," ")</f>
        <v xml:space="preserve"> </v>
      </c>
      <c r="P275" s="8" t="str">
        <f>IF(Dagbok!$G269=O$2,Dagbok!$E269," ")</f>
        <v xml:space="preserve"> </v>
      </c>
      <c r="Q275" s="8" t="str">
        <f>IF(Dagbok!$F269=Q$2,Dagbok!$E269," ")</f>
        <v xml:space="preserve"> </v>
      </c>
      <c r="R275" s="8" t="str">
        <f>IF(Dagbok!$G269=Q$2,Dagbok!$E269," ")</f>
        <v xml:space="preserve"> </v>
      </c>
      <c r="S275" s="8" t="str">
        <f>IF(Dagbok!$F269=S$2,Dagbok!$E269," ")</f>
        <v xml:space="preserve"> </v>
      </c>
      <c r="T275" s="8" t="str">
        <f>IF(Dagbok!$G269=S$2,Dagbok!$E269," ")</f>
        <v xml:space="preserve"> </v>
      </c>
      <c r="U275" s="8" t="str">
        <f>IF(Dagbok!$F269=U$2,Dagbok!$E269," ")</f>
        <v xml:space="preserve"> </v>
      </c>
      <c r="V275" s="8" t="str">
        <f>IF(Dagbok!$G269=U$2,Dagbok!$E269," ")</f>
        <v xml:space="preserve"> </v>
      </c>
      <c r="W275" s="8" t="str">
        <f>IF(Dagbok!$F269=W$2,Dagbok!$E269," ")</f>
        <v xml:space="preserve"> </v>
      </c>
      <c r="X275" s="8" t="str">
        <f>IF(Dagbok!$G269=W$2,Dagbok!$E269," ")</f>
        <v xml:space="preserve"> </v>
      </c>
      <c r="Y275" s="8" t="str">
        <f>IF(Dagbok!$F269=Y$2,Dagbok!$E269," ")</f>
        <v xml:space="preserve"> </v>
      </c>
      <c r="Z275" s="8" t="str">
        <f>IF(Dagbok!$G269=Y$2,Dagbok!$E269," ")</f>
        <v xml:space="preserve"> </v>
      </c>
      <c r="AA275" s="8" t="str">
        <f>IF(Dagbok!$F269=AA$2,Dagbok!$E269," ")</f>
        <v xml:space="preserve"> </v>
      </c>
      <c r="AB275" s="8" t="str">
        <f>IF(Dagbok!$G269=AA$2,Dagbok!$E269," ")</f>
        <v xml:space="preserve"> </v>
      </c>
      <c r="AC275" s="8" t="str">
        <f>IF(Dagbok!$F269=AC$2,Dagbok!$E269," ")</f>
        <v xml:space="preserve"> </v>
      </c>
      <c r="AD275" s="8" t="str">
        <f>IF(Dagbok!$G269=AC$2,Dagbok!$E269," ")</f>
        <v xml:space="preserve"> </v>
      </c>
      <c r="AE275" s="8" t="str">
        <f>IF(Dagbok!$F269=AE$2,Dagbok!$E269," ")</f>
        <v xml:space="preserve"> </v>
      </c>
      <c r="AF275" s="8" t="str">
        <f>IF(Dagbok!$G269=AE$2,Dagbok!$E269," ")</f>
        <v xml:space="preserve"> </v>
      </c>
      <c r="AG275" s="8" t="str">
        <f>IF(Dagbok!$F269=AG$2,Dagbok!$E269," ")</f>
        <v xml:space="preserve"> </v>
      </c>
      <c r="AH275" s="8" t="str">
        <f>IF(Dagbok!$G269=AG$2,Dagbok!$E269," ")</f>
        <v xml:space="preserve"> </v>
      </c>
      <c r="AI275" s="8" t="str">
        <f>IF(Dagbok!$F269=AI$2,Dagbok!$E269," ")</f>
        <v xml:space="preserve"> </v>
      </c>
      <c r="AJ275" s="8" t="str">
        <f>IF(Dagbok!$G269=AI$2,Dagbok!$E269," ")</f>
        <v xml:space="preserve"> </v>
      </c>
      <c r="AK275" s="8" t="str">
        <f>IF(Dagbok!$F269=AK$2,Dagbok!$E269," ")</f>
        <v xml:space="preserve"> </v>
      </c>
      <c r="AL275" s="8" t="str">
        <f>IF(Dagbok!$G269=AK$2,Dagbok!$E269," ")</f>
        <v xml:space="preserve"> </v>
      </c>
      <c r="AM275" s="8" t="str">
        <f>IF(Dagbok!$F269=AM$2,Dagbok!$E269," ")</f>
        <v xml:space="preserve"> </v>
      </c>
      <c r="AN275" s="8" t="str">
        <f>IF(Dagbok!$G269=AM$2,Dagbok!$E269," ")</f>
        <v xml:space="preserve"> </v>
      </c>
    </row>
    <row r="276" spans="1:40" x14ac:dyDescent="0.25">
      <c r="A276" s="32">
        <f>IF(Dagbok!B270&gt;0,Dagbok!B270," ")</f>
        <v>268</v>
      </c>
      <c r="B276" s="32"/>
      <c r="C276" s="8" t="str">
        <f>IF(Dagbok!$F270=C$2,Dagbok!$E270," ")</f>
        <v xml:space="preserve"> </v>
      </c>
      <c r="D276" s="8" t="str">
        <f>IF(Dagbok!$G270=C$2,Dagbok!$E270," ")</f>
        <v xml:space="preserve"> </v>
      </c>
      <c r="E276" s="8" t="str">
        <f>IF(Dagbok!$F270=E$2,Dagbok!$E270," ")</f>
        <v xml:space="preserve"> </v>
      </c>
      <c r="F276" s="8" t="str">
        <f>IF(Dagbok!$G270=E$2,Dagbok!$E270," ")</f>
        <v xml:space="preserve"> </v>
      </c>
      <c r="G276" s="8" t="str">
        <f>IF(Dagbok!$F270=G$2,Dagbok!$E270," ")</f>
        <v xml:space="preserve"> </v>
      </c>
      <c r="H276" s="8" t="str">
        <f>IF(Dagbok!$G270=G$2,Dagbok!$E270," ")</f>
        <v xml:space="preserve"> </v>
      </c>
      <c r="I276" s="8" t="str">
        <f>IF(Dagbok!$F270=I$2,Dagbok!$E270," ")</f>
        <v xml:space="preserve"> </v>
      </c>
      <c r="J276" s="8" t="str">
        <f>IF(Dagbok!$G270=I$2,Dagbok!$E270," ")</f>
        <v xml:space="preserve"> </v>
      </c>
      <c r="K276" s="8" t="str">
        <f>IF(Dagbok!$F270=K$2,Dagbok!$E270," ")</f>
        <v xml:space="preserve"> </v>
      </c>
      <c r="L276" s="8" t="str">
        <f>IF(Dagbok!$G270=K$2,Dagbok!$E270," ")</f>
        <v xml:space="preserve"> </v>
      </c>
      <c r="M276" s="8" t="str">
        <f>IF(Dagbok!$F270=M$2,Dagbok!$E270," ")</f>
        <v xml:space="preserve"> </v>
      </c>
      <c r="N276" s="8" t="str">
        <f>IF(Dagbok!$G270=M$2,Dagbok!$E270," ")</f>
        <v xml:space="preserve"> </v>
      </c>
      <c r="O276" s="8" t="str">
        <f>IF(Dagbok!$F270=O$2,Dagbok!$E270," ")</f>
        <v xml:space="preserve"> </v>
      </c>
      <c r="P276" s="8" t="str">
        <f>IF(Dagbok!$G270=O$2,Dagbok!$E270," ")</f>
        <v xml:space="preserve"> </v>
      </c>
      <c r="Q276" s="8" t="str">
        <f>IF(Dagbok!$F270=Q$2,Dagbok!$E270," ")</f>
        <v xml:space="preserve"> </v>
      </c>
      <c r="R276" s="8" t="str">
        <f>IF(Dagbok!$G270=Q$2,Dagbok!$E270," ")</f>
        <v xml:space="preserve"> </v>
      </c>
      <c r="S276" s="8" t="str">
        <f>IF(Dagbok!$F270=S$2,Dagbok!$E270," ")</f>
        <v xml:space="preserve"> </v>
      </c>
      <c r="T276" s="8" t="str">
        <f>IF(Dagbok!$G270=S$2,Dagbok!$E270," ")</f>
        <v xml:space="preserve"> </v>
      </c>
      <c r="U276" s="8" t="str">
        <f>IF(Dagbok!$F270=U$2,Dagbok!$E270," ")</f>
        <v xml:space="preserve"> </v>
      </c>
      <c r="V276" s="8" t="str">
        <f>IF(Dagbok!$G270=U$2,Dagbok!$E270," ")</f>
        <v xml:space="preserve"> </v>
      </c>
      <c r="W276" s="8" t="str">
        <f>IF(Dagbok!$F270=W$2,Dagbok!$E270," ")</f>
        <v xml:space="preserve"> </v>
      </c>
      <c r="X276" s="8" t="str">
        <f>IF(Dagbok!$G270=W$2,Dagbok!$E270," ")</f>
        <v xml:space="preserve"> </v>
      </c>
      <c r="Y276" s="8" t="str">
        <f>IF(Dagbok!$F270=Y$2,Dagbok!$E270," ")</f>
        <v xml:space="preserve"> </v>
      </c>
      <c r="Z276" s="8" t="str">
        <f>IF(Dagbok!$G270=Y$2,Dagbok!$E270," ")</f>
        <v xml:space="preserve"> </v>
      </c>
      <c r="AA276" s="8" t="str">
        <f>IF(Dagbok!$F270=AA$2,Dagbok!$E270," ")</f>
        <v xml:space="preserve"> </v>
      </c>
      <c r="AB276" s="8" t="str">
        <f>IF(Dagbok!$G270=AA$2,Dagbok!$E270," ")</f>
        <v xml:space="preserve"> </v>
      </c>
      <c r="AC276" s="8" t="str">
        <f>IF(Dagbok!$F270=AC$2,Dagbok!$E270," ")</f>
        <v xml:space="preserve"> </v>
      </c>
      <c r="AD276" s="8" t="str">
        <f>IF(Dagbok!$G270=AC$2,Dagbok!$E270," ")</f>
        <v xml:space="preserve"> </v>
      </c>
      <c r="AE276" s="8" t="str">
        <f>IF(Dagbok!$F270=AE$2,Dagbok!$E270," ")</f>
        <v xml:space="preserve"> </v>
      </c>
      <c r="AF276" s="8" t="str">
        <f>IF(Dagbok!$G270=AE$2,Dagbok!$E270," ")</f>
        <v xml:space="preserve"> </v>
      </c>
      <c r="AG276" s="8" t="str">
        <f>IF(Dagbok!$F270=AG$2,Dagbok!$E270," ")</f>
        <v xml:space="preserve"> </v>
      </c>
      <c r="AH276" s="8" t="str">
        <f>IF(Dagbok!$G270=AG$2,Dagbok!$E270," ")</f>
        <v xml:space="preserve"> </v>
      </c>
      <c r="AI276" s="8" t="str">
        <f>IF(Dagbok!$F270=AI$2,Dagbok!$E270," ")</f>
        <v xml:space="preserve"> </v>
      </c>
      <c r="AJ276" s="8" t="str">
        <f>IF(Dagbok!$G270=AI$2,Dagbok!$E270," ")</f>
        <v xml:space="preserve"> </v>
      </c>
      <c r="AK276" s="8" t="str">
        <f>IF(Dagbok!$F270=AK$2,Dagbok!$E270," ")</f>
        <v xml:space="preserve"> </v>
      </c>
      <c r="AL276" s="8" t="str">
        <f>IF(Dagbok!$G270=AK$2,Dagbok!$E270," ")</f>
        <v xml:space="preserve"> </v>
      </c>
      <c r="AM276" s="8" t="str">
        <f>IF(Dagbok!$F270=AM$2,Dagbok!$E270," ")</f>
        <v xml:space="preserve"> </v>
      </c>
      <c r="AN276" s="8" t="str">
        <f>IF(Dagbok!$G270=AM$2,Dagbok!$E270," ")</f>
        <v xml:space="preserve"> </v>
      </c>
    </row>
    <row r="277" spans="1:40" x14ac:dyDescent="0.25">
      <c r="A277" s="32">
        <f>IF(Dagbok!B271&gt;0,Dagbok!B271," ")</f>
        <v>269</v>
      </c>
      <c r="B277" s="32"/>
      <c r="C277" s="8" t="str">
        <f>IF(Dagbok!$F271=C$2,Dagbok!$E271," ")</f>
        <v xml:space="preserve"> </v>
      </c>
      <c r="D277" s="8" t="str">
        <f>IF(Dagbok!$G271=C$2,Dagbok!$E271," ")</f>
        <v xml:space="preserve"> </v>
      </c>
      <c r="E277" s="8" t="str">
        <f>IF(Dagbok!$F271=E$2,Dagbok!$E271," ")</f>
        <v xml:space="preserve"> </v>
      </c>
      <c r="F277" s="8" t="str">
        <f>IF(Dagbok!$G271=E$2,Dagbok!$E271," ")</f>
        <v xml:space="preserve"> </v>
      </c>
      <c r="G277" s="8" t="str">
        <f>IF(Dagbok!$F271=G$2,Dagbok!$E271," ")</f>
        <v xml:space="preserve"> </v>
      </c>
      <c r="H277" s="8" t="str">
        <f>IF(Dagbok!$G271=G$2,Dagbok!$E271," ")</f>
        <v xml:space="preserve"> </v>
      </c>
      <c r="I277" s="8" t="str">
        <f>IF(Dagbok!$F271=I$2,Dagbok!$E271," ")</f>
        <v xml:space="preserve"> </v>
      </c>
      <c r="J277" s="8" t="str">
        <f>IF(Dagbok!$G271=I$2,Dagbok!$E271," ")</f>
        <v xml:space="preserve"> </v>
      </c>
      <c r="K277" s="8" t="str">
        <f>IF(Dagbok!$F271=K$2,Dagbok!$E271," ")</f>
        <v xml:space="preserve"> </v>
      </c>
      <c r="L277" s="8" t="str">
        <f>IF(Dagbok!$G271=K$2,Dagbok!$E271," ")</f>
        <v xml:space="preserve"> </v>
      </c>
      <c r="M277" s="8" t="str">
        <f>IF(Dagbok!$F271=M$2,Dagbok!$E271," ")</f>
        <v xml:space="preserve"> </v>
      </c>
      <c r="N277" s="8" t="str">
        <f>IF(Dagbok!$G271=M$2,Dagbok!$E271," ")</f>
        <v xml:space="preserve"> </v>
      </c>
      <c r="O277" s="8" t="str">
        <f>IF(Dagbok!$F271=O$2,Dagbok!$E271," ")</f>
        <v xml:space="preserve"> </v>
      </c>
      <c r="P277" s="8" t="str">
        <f>IF(Dagbok!$G271=O$2,Dagbok!$E271," ")</f>
        <v xml:space="preserve"> </v>
      </c>
      <c r="Q277" s="8" t="str">
        <f>IF(Dagbok!$F271=Q$2,Dagbok!$E271," ")</f>
        <v xml:space="preserve"> </v>
      </c>
      <c r="R277" s="8" t="str">
        <f>IF(Dagbok!$G271=Q$2,Dagbok!$E271," ")</f>
        <v xml:space="preserve"> </v>
      </c>
      <c r="S277" s="8" t="str">
        <f>IF(Dagbok!$F271=S$2,Dagbok!$E271," ")</f>
        <v xml:space="preserve"> </v>
      </c>
      <c r="T277" s="8" t="str">
        <f>IF(Dagbok!$G271=S$2,Dagbok!$E271," ")</f>
        <v xml:space="preserve"> </v>
      </c>
      <c r="U277" s="8" t="str">
        <f>IF(Dagbok!$F271=U$2,Dagbok!$E271," ")</f>
        <v xml:space="preserve"> </v>
      </c>
      <c r="V277" s="8" t="str">
        <f>IF(Dagbok!$G271=U$2,Dagbok!$E271," ")</f>
        <v xml:space="preserve"> </v>
      </c>
      <c r="W277" s="8" t="str">
        <f>IF(Dagbok!$F271=W$2,Dagbok!$E271," ")</f>
        <v xml:space="preserve"> </v>
      </c>
      <c r="X277" s="8" t="str">
        <f>IF(Dagbok!$G271=W$2,Dagbok!$E271," ")</f>
        <v xml:space="preserve"> </v>
      </c>
      <c r="Y277" s="8" t="str">
        <f>IF(Dagbok!$F271=Y$2,Dagbok!$E271," ")</f>
        <v xml:space="preserve"> </v>
      </c>
      <c r="Z277" s="8" t="str">
        <f>IF(Dagbok!$G271=Y$2,Dagbok!$E271," ")</f>
        <v xml:space="preserve"> </v>
      </c>
      <c r="AA277" s="8" t="str">
        <f>IF(Dagbok!$F271=AA$2,Dagbok!$E271," ")</f>
        <v xml:space="preserve"> </v>
      </c>
      <c r="AB277" s="8" t="str">
        <f>IF(Dagbok!$G271=AA$2,Dagbok!$E271," ")</f>
        <v xml:space="preserve"> </v>
      </c>
      <c r="AC277" s="8" t="str">
        <f>IF(Dagbok!$F271=AC$2,Dagbok!$E271," ")</f>
        <v xml:space="preserve"> </v>
      </c>
      <c r="AD277" s="8" t="str">
        <f>IF(Dagbok!$G271=AC$2,Dagbok!$E271," ")</f>
        <v xml:space="preserve"> </v>
      </c>
      <c r="AE277" s="8" t="str">
        <f>IF(Dagbok!$F271=AE$2,Dagbok!$E271," ")</f>
        <v xml:space="preserve"> </v>
      </c>
      <c r="AF277" s="8" t="str">
        <f>IF(Dagbok!$G271=AE$2,Dagbok!$E271," ")</f>
        <v xml:space="preserve"> </v>
      </c>
      <c r="AG277" s="8" t="str">
        <f>IF(Dagbok!$F271=AG$2,Dagbok!$E271," ")</f>
        <v xml:space="preserve"> </v>
      </c>
      <c r="AH277" s="8" t="str">
        <f>IF(Dagbok!$G271=AG$2,Dagbok!$E271," ")</f>
        <v xml:space="preserve"> </v>
      </c>
      <c r="AI277" s="8" t="str">
        <f>IF(Dagbok!$F271=AI$2,Dagbok!$E271," ")</f>
        <v xml:space="preserve"> </v>
      </c>
      <c r="AJ277" s="8" t="str">
        <f>IF(Dagbok!$G271=AI$2,Dagbok!$E271," ")</f>
        <v xml:space="preserve"> </v>
      </c>
      <c r="AK277" s="8" t="str">
        <f>IF(Dagbok!$F271=AK$2,Dagbok!$E271," ")</f>
        <v xml:space="preserve"> </v>
      </c>
      <c r="AL277" s="8" t="str">
        <f>IF(Dagbok!$G271=AK$2,Dagbok!$E271," ")</f>
        <v xml:space="preserve"> </v>
      </c>
      <c r="AM277" s="8" t="str">
        <f>IF(Dagbok!$F271=AM$2,Dagbok!$E271," ")</f>
        <v xml:space="preserve"> </v>
      </c>
      <c r="AN277" s="8" t="str">
        <f>IF(Dagbok!$G271=AM$2,Dagbok!$E271," ")</f>
        <v xml:space="preserve"> </v>
      </c>
    </row>
    <row r="278" spans="1:40" x14ac:dyDescent="0.25">
      <c r="A278" s="32">
        <f>IF(Dagbok!B272&gt;0,Dagbok!B272," ")</f>
        <v>270</v>
      </c>
      <c r="B278" s="32"/>
      <c r="C278" s="8" t="str">
        <f>IF(Dagbok!$F272=C$2,Dagbok!$E272," ")</f>
        <v xml:space="preserve"> </v>
      </c>
      <c r="D278" s="8" t="str">
        <f>IF(Dagbok!$G272=C$2,Dagbok!$E272," ")</f>
        <v xml:space="preserve"> </v>
      </c>
      <c r="E278" s="8" t="str">
        <f>IF(Dagbok!$F272=E$2,Dagbok!$E272," ")</f>
        <v xml:space="preserve"> </v>
      </c>
      <c r="F278" s="8" t="str">
        <f>IF(Dagbok!$G272=E$2,Dagbok!$E272," ")</f>
        <v xml:space="preserve"> </v>
      </c>
      <c r="G278" s="8" t="str">
        <f>IF(Dagbok!$F272=G$2,Dagbok!$E272," ")</f>
        <v xml:space="preserve"> </v>
      </c>
      <c r="H278" s="8" t="str">
        <f>IF(Dagbok!$G272=G$2,Dagbok!$E272," ")</f>
        <v xml:space="preserve"> </v>
      </c>
      <c r="I278" s="8" t="str">
        <f>IF(Dagbok!$F272=I$2,Dagbok!$E272," ")</f>
        <v xml:space="preserve"> </v>
      </c>
      <c r="J278" s="8" t="str">
        <f>IF(Dagbok!$G272=I$2,Dagbok!$E272," ")</f>
        <v xml:space="preserve"> </v>
      </c>
      <c r="K278" s="8" t="str">
        <f>IF(Dagbok!$F272=K$2,Dagbok!$E272," ")</f>
        <v xml:space="preserve"> </v>
      </c>
      <c r="L278" s="8" t="str">
        <f>IF(Dagbok!$G272=K$2,Dagbok!$E272," ")</f>
        <v xml:space="preserve"> </v>
      </c>
      <c r="M278" s="8" t="str">
        <f>IF(Dagbok!$F272=M$2,Dagbok!$E272," ")</f>
        <v xml:space="preserve"> </v>
      </c>
      <c r="N278" s="8" t="str">
        <f>IF(Dagbok!$G272=M$2,Dagbok!$E272," ")</f>
        <v xml:space="preserve"> </v>
      </c>
      <c r="O278" s="8" t="str">
        <f>IF(Dagbok!$F272=O$2,Dagbok!$E272," ")</f>
        <v xml:space="preserve"> </v>
      </c>
      <c r="P278" s="8" t="str">
        <f>IF(Dagbok!$G272=O$2,Dagbok!$E272," ")</f>
        <v xml:space="preserve"> </v>
      </c>
      <c r="Q278" s="8" t="str">
        <f>IF(Dagbok!$F272=Q$2,Dagbok!$E272," ")</f>
        <v xml:space="preserve"> </v>
      </c>
      <c r="R278" s="8" t="str">
        <f>IF(Dagbok!$G272=Q$2,Dagbok!$E272," ")</f>
        <v xml:space="preserve"> </v>
      </c>
      <c r="S278" s="8" t="str">
        <f>IF(Dagbok!$F272=S$2,Dagbok!$E272," ")</f>
        <v xml:space="preserve"> </v>
      </c>
      <c r="T278" s="8" t="str">
        <f>IF(Dagbok!$G272=S$2,Dagbok!$E272," ")</f>
        <v xml:space="preserve"> </v>
      </c>
      <c r="U278" s="8" t="str">
        <f>IF(Dagbok!$F272=U$2,Dagbok!$E272," ")</f>
        <v xml:space="preserve"> </v>
      </c>
      <c r="V278" s="8" t="str">
        <f>IF(Dagbok!$G272=U$2,Dagbok!$E272," ")</f>
        <v xml:space="preserve"> </v>
      </c>
      <c r="W278" s="8" t="str">
        <f>IF(Dagbok!$F272=W$2,Dagbok!$E272," ")</f>
        <v xml:space="preserve"> </v>
      </c>
      <c r="X278" s="8" t="str">
        <f>IF(Dagbok!$G272=W$2,Dagbok!$E272," ")</f>
        <v xml:space="preserve"> </v>
      </c>
      <c r="Y278" s="8" t="str">
        <f>IF(Dagbok!$F272=Y$2,Dagbok!$E272," ")</f>
        <v xml:space="preserve"> </v>
      </c>
      <c r="Z278" s="8" t="str">
        <f>IF(Dagbok!$G272=Y$2,Dagbok!$E272," ")</f>
        <v xml:space="preserve"> </v>
      </c>
      <c r="AA278" s="8" t="str">
        <f>IF(Dagbok!$F272=AA$2,Dagbok!$E272," ")</f>
        <v xml:space="preserve"> </v>
      </c>
      <c r="AB278" s="8" t="str">
        <f>IF(Dagbok!$G272=AA$2,Dagbok!$E272," ")</f>
        <v xml:space="preserve"> </v>
      </c>
      <c r="AC278" s="8" t="str">
        <f>IF(Dagbok!$F272=AC$2,Dagbok!$E272," ")</f>
        <v xml:space="preserve"> </v>
      </c>
      <c r="AD278" s="8" t="str">
        <f>IF(Dagbok!$G272=AC$2,Dagbok!$E272," ")</f>
        <v xml:space="preserve"> </v>
      </c>
      <c r="AE278" s="8" t="str">
        <f>IF(Dagbok!$F272=AE$2,Dagbok!$E272," ")</f>
        <v xml:space="preserve"> </v>
      </c>
      <c r="AF278" s="8" t="str">
        <f>IF(Dagbok!$G272=AE$2,Dagbok!$E272," ")</f>
        <v xml:space="preserve"> </v>
      </c>
      <c r="AG278" s="8" t="str">
        <f>IF(Dagbok!$F272=AG$2,Dagbok!$E272," ")</f>
        <v xml:space="preserve"> </v>
      </c>
      <c r="AH278" s="8" t="str">
        <f>IF(Dagbok!$G272=AG$2,Dagbok!$E272," ")</f>
        <v xml:space="preserve"> </v>
      </c>
      <c r="AI278" s="8" t="str">
        <f>IF(Dagbok!$F272=AI$2,Dagbok!$E272," ")</f>
        <v xml:space="preserve"> </v>
      </c>
      <c r="AJ278" s="8" t="str">
        <f>IF(Dagbok!$G272=AI$2,Dagbok!$E272," ")</f>
        <v xml:space="preserve"> </v>
      </c>
      <c r="AK278" s="8" t="str">
        <f>IF(Dagbok!$F272=AK$2,Dagbok!$E272," ")</f>
        <v xml:space="preserve"> </v>
      </c>
      <c r="AL278" s="8" t="str">
        <f>IF(Dagbok!$G272=AK$2,Dagbok!$E272," ")</f>
        <v xml:space="preserve"> </v>
      </c>
      <c r="AM278" s="8" t="str">
        <f>IF(Dagbok!$F272=AM$2,Dagbok!$E272," ")</f>
        <v xml:space="preserve"> </v>
      </c>
      <c r="AN278" s="8" t="str">
        <f>IF(Dagbok!$G272=AM$2,Dagbok!$E272," ")</f>
        <v xml:space="preserve"> </v>
      </c>
    </row>
    <row r="279" spans="1:40" x14ac:dyDescent="0.25">
      <c r="A279" s="32">
        <f>IF(Dagbok!B273&gt;0,Dagbok!B273," ")</f>
        <v>271</v>
      </c>
      <c r="B279" s="32"/>
      <c r="C279" s="8" t="str">
        <f>IF(Dagbok!$F273=C$2,Dagbok!$E273," ")</f>
        <v xml:space="preserve"> </v>
      </c>
      <c r="D279" s="8" t="str">
        <f>IF(Dagbok!$G273=C$2,Dagbok!$E273," ")</f>
        <v xml:space="preserve"> </v>
      </c>
      <c r="E279" s="8" t="str">
        <f>IF(Dagbok!$F273=E$2,Dagbok!$E273," ")</f>
        <v xml:space="preserve"> </v>
      </c>
      <c r="F279" s="8" t="str">
        <f>IF(Dagbok!$G273=E$2,Dagbok!$E273," ")</f>
        <v xml:space="preserve"> </v>
      </c>
      <c r="G279" s="8" t="str">
        <f>IF(Dagbok!$F273=G$2,Dagbok!$E273," ")</f>
        <v xml:space="preserve"> </v>
      </c>
      <c r="H279" s="8" t="str">
        <f>IF(Dagbok!$G273=G$2,Dagbok!$E273," ")</f>
        <v xml:space="preserve"> </v>
      </c>
      <c r="I279" s="8" t="str">
        <f>IF(Dagbok!$F273=I$2,Dagbok!$E273," ")</f>
        <v xml:space="preserve"> </v>
      </c>
      <c r="J279" s="8" t="str">
        <f>IF(Dagbok!$G273=I$2,Dagbok!$E273," ")</f>
        <v xml:space="preserve"> </v>
      </c>
      <c r="K279" s="8" t="str">
        <f>IF(Dagbok!$F273=K$2,Dagbok!$E273," ")</f>
        <v xml:space="preserve"> </v>
      </c>
      <c r="L279" s="8" t="str">
        <f>IF(Dagbok!$G273=K$2,Dagbok!$E273," ")</f>
        <v xml:space="preserve"> </v>
      </c>
      <c r="M279" s="8" t="str">
        <f>IF(Dagbok!$F273=M$2,Dagbok!$E273," ")</f>
        <v xml:space="preserve"> </v>
      </c>
      <c r="N279" s="8" t="str">
        <f>IF(Dagbok!$G273=M$2,Dagbok!$E273," ")</f>
        <v xml:space="preserve"> </v>
      </c>
      <c r="O279" s="8" t="str">
        <f>IF(Dagbok!$F273=O$2,Dagbok!$E273," ")</f>
        <v xml:space="preserve"> </v>
      </c>
      <c r="P279" s="8" t="str">
        <f>IF(Dagbok!$G273=O$2,Dagbok!$E273," ")</f>
        <v xml:space="preserve"> </v>
      </c>
      <c r="Q279" s="8" t="str">
        <f>IF(Dagbok!$F273=Q$2,Dagbok!$E273," ")</f>
        <v xml:space="preserve"> </v>
      </c>
      <c r="R279" s="8" t="str">
        <f>IF(Dagbok!$G273=Q$2,Dagbok!$E273," ")</f>
        <v xml:space="preserve"> </v>
      </c>
      <c r="S279" s="8" t="str">
        <f>IF(Dagbok!$F273=S$2,Dagbok!$E273," ")</f>
        <v xml:space="preserve"> </v>
      </c>
      <c r="T279" s="8" t="str">
        <f>IF(Dagbok!$G273=S$2,Dagbok!$E273," ")</f>
        <v xml:space="preserve"> </v>
      </c>
      <c r="U279" s="8" t="str">
        <f>IF(Dagbok!$F273=U$2,Dagbok!$E273," ")</f>
        <v xml:space="preserve"> </v>
      </c>
      <c r="V279" s="8" t="str">
        <f>IF(Dagbok!$G273=U$2,Dagbok!$E273," ")</f>
        <v xml:space="preserve"> </v>
      </c>
      <c r="W279" s="8" t="str">
        <f>IF(Dagbok!$F273=W$2,Dagbok!$E273," ")</f>
        <v xml:space="preserve"> </v>
      </c>
      <c r="X279" s="8" t="str">
        <f>IF(Dagbok!$G273=W$2,Dagbok!$E273," ")</f>
        <v xml:space="preserve"> </v>
      </c>
      <c r="Y279" s="8" t="str">
        <f>IF(Dagbok!$F273=Y$2,Dagbok!$E273," ")</f>
        <v xml:space="preserve"> </v>
      </c>
      <c r="Z279" s="8" t="str">
        <f>IF(Dagbok!$G273=Y$2,Dagbok!$E273," ")</f>
        <v xml:space="preserve"> </v>
      </c>
      <c r="AA279" s="8" t="str">
        <f>IF(Dagbok!$F273=AA$2,Dagbok!$E273," ")</f>
        <v xml:space="preserve"> </v>
      </c>
      <c r="AB279" s="8" t="str">
        <f>IF(Dagbok!$G273=AA$2,Dagbok!$E273," ")</f>
        <v xml:space="preserve"> </v>
      </c>
      <c r="AC279" s="8" t="str">
        <f>IF(Dagbok!$F273=AC$2,Dagbok!$E273," ")</f>
        <v xml:space="preserve"> </v>
      </c>
      <c r="AD279" s="8" t="str">
        <f>IF(Dagbok!$G273=AC$2,Dagbok!$E273," ")</f>
        <v xml:space="preserve"> </v>
      </c>
      <c r="AE279" s="8" t="str">
        <f>IF(Dagbok!$F273=AE$2,Dagbok!$E273," ")</f>
        <v xml:space="preserve"> </v>
      </c>
      <c r="AF279" s="8" t="str">
        <f>IF(Dagbok!$G273=AE$2,Dagbok!$E273," ")</f>
        <v xml:space="preserve"> </v>
      </c>
      <c r="AG279" s="8" t="str">
        <f>IF(Dagbok!$F273=AG$2,Dagbok!$E273," ")</f>
        <v xml:space="preserve"> </v>
      </c>
      <c r="AH279" s="8" t="str">
        <f>IF(Dagbok!$G273=AG$2,Dagbok!$E273," ")</f>
        <v xml:space="preserve"> </v>
      </c>
      <c r="AI279" s="8" t="str">
        <f>IF(Dagbok!$F273=AI$2,Dagbok!$E273," ")</f>
        <v xml:space="preserve"> </v>
      </c>
      <c r="AJ279" s="8" t="str">
        <f>IF(Dagbok!$G273=AI$2,Dagbok!$E273," ")</f>
        <v xml:space="preserve"> </v>
      </c>
      <c r="AK279" s="8" t="str">
        <f>IF(Dagbok!$F273=AK$2,Dagbok!$E273," ")</f>
        <v xml:space="preserve"> </v>
      </c>
      <c r="AL279" s="8" t="str">
        <f>IF(Dagbok!$G273=AK$2,Dagbok!$E273," ")</f>
        <v xml:space="preserve"> </v>
      </c>
      <c r="AM279" s="8" t="str">
        <f>IF(Dagbok!$F273=AM$2,Dagbok!$E273," ")</f>
        <v xml:space="preserve"> </v>
      </c>
      <c r="AN279" s="8" t="str">
        <f>IF(Dagbok!$G273=AM$2,Dagbok!$E273," ")</f>
        <v xml:space="preserve"> </v>
      </c>
    </row>
    <row r="280" spans="1:40" x14ac:dyDescent="0.25">
      <c r="A280" s="32">
        <f>IF(Dagbok!B274&gt;0,Dagbok!B274," ")</f>
        <v>272</v>
      </c>
      <c r="B280" s="32"/>
      <c r="C280" s="8" t="str">
        <f>IF(Dagbok!$F274=C$2,Dagbok!$E274," ")</f>
        <v xml:space="preserve"> </v>
      </c>
      <c r="D280" s="8" t="str">
        <f>IF(Dagbok!$G274=C$2,Dagbok!$E274," ")</f>
        <v xml:space="preserve"> </v>
      </c>
      <c r="E280" s="8" t="str">
        <f>IF(Dagbok!$F274=E$2,Dagbok!$E274," ")</f>
        <v xml:space="preserve"> </v>
      </c>
      <c r="F280" s="8" t="str">
        <f>IF(Dagbok!$G274=E$2,Dagbok!$E274," ")</f>
        <v xml:space="preserve"> </v>
      </c>
      <c r="G280" s="8" t="str">
        <f>IF(Dagbok!$F274=G$2,Dagbok!$E274," ")</f>
        <v xml:space="preserve"> </v>
      </c>
      <c r="H280" s="8" t="str">
        <f>IF(Dagbok!$G274=G$2,Dagbok!$E274," ")</f>
        <v xml:space="preserve"> </v>
      </c>
      <c r="I280" s="8" t="str">
        <f>IF(Dagbok!$F274=I$2,Dagbok!$E274," ")</f>
        <v xml:space="preserve"> </v>
      </c>
      <c r="J280" s="8" t="str">
        <f>IF(Dagbok!$G274=I$2,Dagbok!$E274," ")</f>
        <v xml:space="preserve"> </v>
      </c>
      <c r="K280" s="8" t="str">
        <f>IF(Dagbok!$F274=K$2,Dagbok!$E274," ")</f>
        <v xml:space="preserve"> </v>
      </c>
      <c r="L280" s="8" t="str">
        <f>IF(Dagbok!$G274=K$2,Dagbok!$E274," ")</f>
        <v xml:space="preserve"> </v>
      </c>
      <c r="M280" s="8" t="str">
        <f>IF(Dagbok!$F274=M$2,Dagbok!$E274," ")</f>
        <v xml:space="preserve"> </v>
      </c>
      <c r="N280" s="8" t="str">
        <f>IF(Dagbok!$G274=M$2,Dagbok!$E274," ")</f>
        <v xml:space="preserve"> </v>
      </c>
      <c r="O280" s="8" t="str">
        <f>IF(Dagbok!$F274=O$2,Dagbok!$E274," ")</f>
        <v xml:space="preserve"> </v>
      </c>
      <c r="P280" s="8" t="str">
        <f>IF(Dagbok!$G274=O$2,Dagbok!$E274," ")</f>
        <v xml:space="preserve"> </v>
      </c>
      <c r="Q280" s="8" t="str">
        <f>IF(Dagbok!$F274=Q$2,Dagbok!$E274," ")</f>
        <v xml:space="preserve"> </v>
      </c>
      <c r="R280" s="8" t="str">
        <f>IF(Dagbok!$G274=Q$2,Dagbok!$E274," ")</f>
        <v xml:space="preserve"> </v>
      </c>
      <c r="S280" s="8" t="str">
        <f>IF(Dagbok!$F274=S$2,Dagbok!$E274," ")</f>
        <v xml:space="preserve"> </v>
      </c>
      <c r="T280" s="8" t="str">
        <f>IF(Dagbok!$G274=S$2,Dagbok!$E274," ")</f>
        <v xml:space="preserve"> </v>
      </c>
      <c r="U280" s="8" t="str">
        <f>IF(Dagbok!$F274=U$2,Dagbok!$E274," ")</f>
        <v xml:space="preserve"> </v>
      </c>
      <c r="V280" s="8" t="str">
        <f>IF(Dagbok!$G274=U$2,Dagbok!$E274," ")</f>
        <v xml:space="preserve"> </v>
      </c>
      <c r="W280" s="8" t="str">
        <f>IF(Dagbok!$F274=W$2,Dagbok!$E274," ")</f>
        <v xml:space="preserve"> </v>
      </c>
      <c r="X280" s="8" t="str">
        <f>IF(Dagbok!$G274=W$2,Dagbok!$E274," ")</f>
        <v xml:space="preserve"> </v>
      </c>
      <c r="Y280" s="8" t="str">
        <f>IF(Dagbok!$F274=Y$2,Dagbok!$E274," ")</f>
        <v xml:space="preserve"> </v>
      </c>
      <c r="Z280" s="8" t="str">
        <f>IF(Dagbok!$G274=Y$2,Dagbok!$E274," ")</f>
        <v xml:space="preserve"> </v>
      </c>
      <c r="AA280" s="8" t="str">
        <f>IF(Dagbok!$F274=AA$2,Dagbok!$E274," ")</f>
        <v xml:space="preserve"> </v>
      </c>
      <c r="AB280" s="8" t="str">
        <f>IF(Dagbok!$G274=AA$2,Dagbok!$E274," ")</f>
        <v xml:space="preserve"> </v>
      </c>
      <c r="AC280" s="8" t="str">
        <f>IF(Dagbok!$F274=AC$2,Dagbok!$E274," ")</f>
        <v xml:space="preserve"> </v>
      </c>
      <c r="AD280" s="8" t="str">
        <f>IF(Dagbok!$G274=AC$2,Dagbok!$E274," ")</f>
        <v xml:space="preserve"> </v>
      </c>
      <c r="AE280" s="8" t="str">
        <f>IF(Dagbok!$F274=AE$2,Dagbok!$E274," ")</f>
        <v xml:space="preserve"> </v>
      </c>
      <c r="AF280" s="8" t="str">
        <f>IF(Dagbok!$G274=AE$2,Dagbok!$E274," ")</f>
        <v xml:space="preserve"> </v>
      </c>
      <c r="AG280" s="8" t="str">
        <f>IF(Dagbok!$F274=AG$2,Dagbok!$E274," ")</f>
        <v xml:space="preserve"> </v>
      </c>
      <c r="AH280" s="8" t="str">
        <f>IF(Dagbok!$G274=AG$2,Dagbok!$E274," ")</f>
        <v xml:space="preserve"> </v>
      </c>
      <c r="AI280" s="8" t="str">
        <f>IF(Dagbok!$F274=AI$2,Dagbok!$E274," ")</f>
        <v xml:space="preserve"> </v>
      </c>
      <c r="AJ280" s="8" t="str">
        <f>IF(Dagbok!$G274=AI$2,Dagbok!$E274," ")</f>
        <v xml:space="preserve"> </v>
      </c>
      <c r="AK280" s="8" t="str">
        <f>IF(Dagbok!$F274=AK$2,Dagbok!$E274," ")</f>
        <v xml:space="preserve"> </v>
      </c>
      <c r="AL280" s="8" t="str">
        <f>IF(Dagbok!$G274=AK$2,Dagbok!$E274," ")</f>
        <v xml:space="preserve"> </v>
      </c>
      <c r="AM280" s="8" t="str">
        <f>IF(Dagbok!$F274=AM$2,Dagbok!$E274," ")</f>
        <v xml:space="preserve"> </v>
      </c>
      <c r="AN280" s="8" t="str">
        <f>IF(Dagbok!$G274=AM$2,Dagbok!$E274," ")</f>
        <v xml:space="preserve"> </v>
      </c>
    </row>
    <row r="281" spans="1:40" x14ac:dyDescent="0.25">
      <c r="A281" s="32">
        <f>IF(Dagbok!B275&gt;0,Dagbok!B275," ")</f>
        <v>273</v>
      </c>
      <c r="B281" s="32"/>
      <c r="C281" s="8" t="str">
        <f>IF(Dagbok!$F275=C$2,Dagbok!$E275," ")</f>
        <v xml:space="preserve"> </v>
      </c>
      <c r="D281" s="8" t="str">
        <f>IF(Dagbok!$G275=C$2,Dagbok!$E275," ")</f>
        <v xml:space="preserve"> </v>
      </c>
      <c r="E281" s="8" t="str">
        <f>IF(Dagbok!$F275=E$2,Dagbok!$E275," ")</f>
        <v xml:space="preserve"> </v>
      </c>
      <c r="F281" s="8" t="str">
        <f>IF(Dagbok!$G275=E$2,Dagbok!$E275," ")</f>
        <v xml:space="preserve"> </v>
      </c>
      <c r="G281" s="8" t="str">
        <f>IF(Dagbok!$F275=G$2,Dagbok!$E275," ")</f>
        <v xml:space="preserve"> </v>
      </c>
      <c r="H281" s="8" t="str">
        <f>IF(Dagbok!$G275=G$2,Dagbok!$E275," ")</f>
        <v xml:space="preserve"> </v>
      </c>
      <c r="I281" s="8" t="str">
        <f>IF(Dagbok!$F275=I$2,Dagbok!$E275," ")</f>
        <v xml:space="preserve"> </v>
      </c>
      <c r="J281" s="8" t="str">
        <f>IF(Dagbok!$G275=I$2,Dagbok!$E275," ")</f>
        <v xml:space="preserve"> </v>
      </c>
      <c r="K281" s="8" t="str">
        <f>IF(Dagbok!$F275=K$2,Dagbok!$E275," ")</f>
        <v xml:space="preserve"> </v>
      </c>
      <c r="L281" s="8" t="str">
        <f>IF(Dagbok!$G275=K$2,Dagbok!$E275," ")</f>
        <v xml:space="preserve"> </v>
      </c>
      <c r="M281" s="8" t="str">
        <f>IF(Dagbok!$F275=M$2,Dagbok!$E275," ")</f>
        <v xml:space="preserve"> </v>
      </c>
      <c r="N281" s="8" t="str">
        <f>IF(Dagbok!$G275=M$2,Dagbok!$E275," ")</f>
        <v xml:space="preserve"> </v>
      </c>
      <c r="O281" s="8" t="str">
        <f>IF(Dagbok!$F275=O$2,Dagbok!$E275," ")</f>
        <v xml:space="preserve"> </v>
      </c>
      <c r="P281" s="8" t="str">
        <f>IF(Dagbok!$G275=O$2,Dagbok!$E275," ")</f>
        <v xml:space="preserve"> </v>
      </c>
      <c r="Q281" s="8" t="str">
        <f>IF(Dagbok!$F275=Q$2,Dagbok!$E275," ")</f>
        <v xml:space="preserve"> </v>
      </c>
      <c r="R281" s="8" t="str">
        <f>IF(Dagbok!$G275=Q$2,Dagbok!$E275," ")</f>
        <v xml:space="preserve"> </v>
      </c>
      <c r="S281" s="8" t="str">
        <f>IF(Dagbok!$F275=S$2,Dagbok!$E275," ")</f>
        <v xml:space="preserve"> </v>
      </c>
      <c r="T281" s="8" t="str">
        <f>IF(Dagbok!$G275=S$2,Dagbok!$E275," ")</f>
        <v xml:space="preserve"> </v>
      </c>
      <c r="U281" s="8" t="str">
        <f>IF(Dagbok!$F275=U$2,Dagbok!$E275," ")</f>
        <v xml:space="preserve"> </v>
      </c>
      <c r="V281" s="8" t="str">
        <f>IF(Dagbok!$G275=U$2,Dagbok!$E275," ")</f>
        <v xml:space="preserve"> </v>
      </c>
      <c r="W281" s="8" t="str">
        <f>IF(Dagbok!$F275=W$2,Dagbok!$E275," ")</f>
        <v xml:space="preserve"> </v>
      </c>
      <c r="X281" s="8" t="str">
        <f>IF(Dagbok!$G275=W$2,Dagbok!$E275," ")</f>
        <v xml:space="preserve"> </v>
      </c>
      <c r="Y281" s="8" t="str">
        <f>IF(Dagbok!$F275=Y$2,Dagbok!$E275," ")</f>
        <v xml:space="preserve"> </v>
      </c>
      <c r="Z281" s="8" t="str">
        <f>IF(Dagbok!$G275=Y$2,Dagbok!$E275," ")</f>
        <v xml:space="preserve"> </v>
      </c>
      <c r="AA281" s="8" t="str">
        <f>IF(Dagbok!$F275=AA$2,Dagbok!$E275," ")</f>
        <v xml:space="preserve"> </v>
      </c>
      <c r="AB281" s="8" t="str">
        <f>IF(Dagbok!$G275=AA$2,Dagbok!$E275," ")</f>
        <v xml:space="preserve"> </v>
      </c>
      <c r="AC281" s="8" t="str">
        <f>IF(Dagbok!$F275=AC$2,Dagbok!$E275," ")</f>
        <v xml:space="preserve"> </v>
      </c>
      <c r="AD281" s="8" t="str">
        <f>IF(Dagbok!$G275=AC$2,Dagbok!$E275," ")</f>
        <v xml:space="preserve"> </v>
      </c>
      <c r="AE281" s="8" t="str">
        <f>IF(Dagbok!$F275=AE$2,Dagbok!$E275," ")</f>
        <v xml:space="preserve"> </v>
      </c>
      <c r="AF281" s="8" t="str">
        <f>IF(Dagbok!$G275=AE$2,Dagbok!$E275," ")</f>
        <v xml:space="preserve"> </v>
      </c>
      <c r="AG281" s="8" t="str">
        <f>IF(Dagbok!$F275=AG$2,Dagbok!$E275," ")</f>
        <v xml:space="preserve"> </v>
      </c>
      <c r="AH281" s="8" t="str">
        <f>IF(Dagbok!$G275=AG$2,Dagbok!$E275," ")</f>
        <v xml:space="preserve"> </v>
      </c>
      <c r="AI281" s="8" t="str">
        <f>IF(Dagbok!$F275=AI$2,Dagbok!$E275," ")</f>
        <v xml:space="preserve"> </v>
      </c>
      <c r="AJ281" s="8" t="str">
        <f>IF(Dagbok!$G275=AI$2,Dagbok!$E275," ")</f>
        <v xml:space="preserve"> </v>
      </c>
      <c r="AK281" s="8" t="str">
        <f>IF(Dagbok!$F275=AK$2,Dagbok!$E275," ")</f>
        <v xml:space="preserve"> </v>
      </c>
      <c r="AL281" s="8" t="str">
        <f>IF(Dagbok!$G275=AK$2,Dagbok!$E275," ")</f>
        <v xml:space="preserve"> </v>
      </c>
      <c r="AM281" s="8" t="str">
        <f>IF(Dagbok!$F275=AM$2,Dagbok!$E275," ")</f>
        <v xml:space="preserve"> </v>
      </c>
      <c r="AN281" s="8" t="str">
        <f>IF(Dagbok!$G275=AM$2,Dagbok!$E275," ")</f>
        <v xml:space="preserve"> </v>
      </c>
    </row>
    <row r="282" spans="1:40" x14ac:dyDescent="0.25">
      <c r="A282" s="32">
        <f>IF(Dagbok!B276&gt;0,Dagbok!B276," ")</f>
        <v>274</v>
      </c>
      <c r="B282" s="32"/>
      <c r="C282" s="8" t="str">
        <f>IF(Dagbok!$F276=C$2,Dagbok!$E276," ")</f>
        <v xml:space="preserve"> </v>
      </c>
      <c r="D282" s="8" t="str">
        <f>IF(Dagbok!$G276=C$2,Dagbok!$E276," ")</f>
        <v xml:space="preserve"> </v>
      </c>
      <c r="E282" s="8" t="str">
        <f>IF(Dagbok!$F276=E$2,Dagbok!$E276," ")</f>
        <v xml:space="preserve"> </v>
      </c>
      <c r="F282" s="8" t="str">
        <f>IF(Dagbok!$G276=E$2,Dagbok!$E276," ")</f>
        <v xml:space="preserve"> </v>
      </c>
      <c r="G282" s="8" t="str">
        <f>IF(Dagbok!$F276=G$2,Dagbok!$E276," ")</f>
        <v xml:space="preserve"> </v>
      </c>
      <c r="H282" s="8" t="str">
        <f>IF(Dagbok!$G276=G$2,Dagbok!$E276," ")</f>
        <v xml:space="preserve"> </v>
      </c>
      <c r="I282" s="8" t="str">
        <f>IF(Dagbok!$F276=I$2,Dagbok!$E276," ")</f>
        <v xml:space="preserve"> </v>
      </c>
      <c r="J282" s="8" t="str">
        <f>IF(Dagbok!$G276=I$2,Dagbok!$E276," ")</f>
        <v xml:space="preserve"> </v>
      </c>
      <c r="K282" s="8" t="str">
        <f>IF(Dagbok!$F276=K$2,Dagbok!$E276," ")</f>
        <v xml:space="preserve"> </v>
      </c>
      <c r="L282" s="8" t="str">
        <f>IF(Dagbok!$G276=K$2,Dagbok!$E276," ")</f>
        <v xml:space="preserve"> </v>
      </c>
      <c r="M282" s="8" t="str">
        <f>IF(Dagbok!$F276=M$2,Dagbok!$E276," ")</f>
        <v xml:space="preserve"> </v>
      </c>
      <c r="N282" s="8" t="str">
        <f>IF(Dagbok!$G276=M$2,Dagbok!$E276," ")</f>
        <v xml:space="preserve"> </v>
      </c>
      <c r="O282" s="8" t="str">
        <f>IF(Dagbok!$F276=O$2,Dagbok!$E276," ")</f>
        <v xml:space="preserve"> </v>
      </c>
      <c r="P282" s="8" t="str">
        <f>IF(Dagbok!$G276=O$2,Dagbok!$E276," ")</f>
        <v xml:space="preserve"> </v>
      </c>
      <c r="Q282" s="8" t="str">
        <f>IF(Dagbok!$F276=Q$2,Dagbok!$E276," ")</f>
        <v xml:space="preserve"> </v>
      </c>
      <c r="R282" s="8" t="str">
        <f>IF(Dagbok!$G276=Q$2,Dagbok!$E276," ")</f>
        <v xml:space="preserve"> </v>
      </c>
      <c r="S282" s="8" t="str">
        <f>IF(Dagbok!$F276=S$2,Dagbok!$E276," ")</f>
        <v xml:space="preserve"> </v>
      </c>
      <c r="T282" s="8" t="str">
        <f>IF(Dagbok!$G276=S$2,Dagbok!$E276," ")</f>
        <v xml:space="preserve"> </v>
      </c>
      <c r="U282" s="8" t="str">
        <f>IF(Dagbok!$F276=U$2,Dagbok!$E276," ")</f>
        <v xml:space="preserve"> </v>
      </c>
      <c r="V282" s="8" t="str">
        <f>IF(Dagbok!$G276=U$2,Dagbok!$E276," ")</f>
        <v xml:space="preserve"> </v>
      </c>
      <c r="W282" s="8" t="str">
        <f>IF(Dagbok!$F276=W$2,Dagbok!$E276," ")</f>
        <v xml:space="preserve"> </v>
      </c>
      <c r="X282" s="8" t="str">
        <f>IF(Dagbok!$G276=W$2,Dagbok!$E276," ")</f>
        <v xml:space="preserve"> </v>
      </c>
      <c r="Y282" s="8" t="str">
        <f>IF(Dagbok!$F276=Y$2,Dagbok!$E276," ")</f>
        <v xml:space="preserve"> </v>
      </c>
      <c r="Z282" s="8" t="str">
        <f>IF(Dagbok!$G276=Y$2,Dagbok!$E276," ")</f>
        <v xml:space="preserve"> </v>
      </c>
      <c r="AA282" s="8" t="str">
        <f>IF(Dagbok!$F276=AA$2,Dagbok!$E276," ")</f>
        <v xml:space="preserve"> </v>
      </c>
      <c r="AB282" s="8" t="str">
        <f>IF(Dagbok!$G276=AA$2,Dagbok!$E276," ")</f>
        <v xml:space="preserve"> </v>
      </c>
      <c r="AC282" s="8" t="str">
        <f>IF(Dagbok!$F276=AC$2,Dagbok!$E276," ")</f>
        <v xml:space="preserve"> </v>
      </c>
      <c r="AD282" s="8" t="str">
        <f>IF(Dagbok!$G276=AC$2,Dagbok!$E276," ")</f>
        <v xml:space="preserve"> </v>
      </c>
      <c r="AE282" s="8" t="str">
        <f>IF(Dagbok!$F276=AE$2,Dagbok!$E276," ")</f>
        <v xml:space="preserve"> </v>
      </c>
      <c r="AF282" s="8" t="str">
        <f>IF(Dagbok!$G276=AE$2,Dagbok!$E276," ")</f>
        <v xml:space="preserve"> </v>
      </c>
      <c r="AG282" s="8" t="str">
        <f>IF(Dagbok!$F276=AG$2,Dagbok!$E276," ")</f>
        <v xml:space="preserve"> </v>
      </c>
      <c r="AH282" s="8" t="str">
        <f>IF(Dagbok!$G276=AG$2,Dagbok!$E276," ")</f>
        <v xml:space="preserve"> </v>
      </c>
      <c r="AI282" s="8" t="str">
        <f>IF(Dagbok!$F276=AI$2,Dagbok!$E276," ")</f>
        <v xml:space="preserve"> </v>
      </c>
      <c r="AJ282" s="8" t="str">
        <f>IF(Dagbok!$G276=AI$2,Dagbok!$E276," ")</f>
        <v xml:space="preserve"> </v>
      </c>
      <c r="AK282" s="8" t="str">
        <f>IF(Dagbok!$F276=AK$2,Dagbok!$E276," ")</f>
        <v xml:space="preserve"> </v>
      </c>
      <c r="AL282" s="8" t="str">
        <f>IF(Dagbok!$G276=AK$2,Dagbok!$E276," ")</f>
        <v xml:space="preserve"> </v>
      </c>
      <c r="AM282" s="8" t="str">
        <f>IF(Dagbok!$F276=AM$2,Dagbok!$E276," ")</f>
        <v xml:space="preserve"> </v>
      </c>
      <c r="AN282" s="8" t="str">
        <f>IF(Dagbok!$G276=AM$2,Dagbok!$E276," ")</f>
        <v xml:space="preserve"> </v>
      </c>
    </row>
    <row r="283" spans="1:40" x14ac:dyDescent="0.25">
      <c r="A283" s="32">
        <f>IF(Dagbok!B277&gt;0,Dagbok!B277," ")</f>
        <v>275</v>
      </c>
      <c r="B283" s="32"/>
      <c r="C283" s="8" t="str">
        <f>IF(Dagbok!$F277=C$2,Dagbok!$E277," ")</f>
        <v xml:space="preserve"> </v>
      </c>
      <c r="D283" s="8" t="str">
        <f>IF(Dagbok!$G277=C$2,Dagbok!$E277," ")</f>
        <v xml:space="preserve"> </v>
      </c>
      <c r="E283" s="8" t="str">
        <f>IF(Dagbok!$F277=E$2,Dagbok!$E277," ")</f>
        <v xml:space="preserve"> </v>
      </c>
      <c r="F283" s="8" t="str">
        <f>IF(Dagbok!$G277=E$2,Dagbok!$E277," ")</f>
        <v xml:space="preserve"> </v>
      </c>
      <c r="G283" s="8" t="str">
        <f>IF(Dagbok!$F277=G$2,Dagbok!$E277," ")</f>
        <v xml:space="preserve"> </v>
      </c>
      <c r="H283" s="8" t="str">
        <f>IF(Dagbok!$G277=G$2,Dagbok!$E277," ")</f>
        <v xml:space="preserve"> </v>
      </c>
      <c r="I283" s="8" t="str">
        <f>IF(Dagbok!$F277=I$2,Dagbok!$E277," ")</f>
        <v xml:space="preserve"> </v>
      </c>
      <c r="J283" s="8" t="str">
        <f>IF(Dagbok!$G277=I$2,Dagbok!$E277," ")</f>
        <v xml:space="preserve"> </v>
      </c>
      <c r="K283" s="8" t="str">
        <f>IF(Dagbok!$F277=K$2,Dagbok!$E277," ")</f>
        <v xml:space="preserve"> </v>
      </c>
      <c r="L283" s="8" t="str">
        <f>IF(Dagbok!$G277=K$2,Dagbok!$E277," ")</f>
        <v xml:space="preserve"> </v>
      </c>
      <c r="M283" s="8" t="str">
        <f>IF(Dagbok!$F277=M$2,Dagbok!$E277," ")</f>
        <v xml:space="preserve"> </v>
      </c>
      <c r="N283" s="8" t="str">
        <f>IF(Dagbok!$G277=M$2,Dagbok!$E277," ")</f>
        <v xml:space="preserve"> </v>
      </c>
      <c r="O283" s="8" t="str">
        <f>IF(Dagbok!$F277=O$2,Dagbok!$E277," ")</f>
        <v xml:space="preserve"> </v>
      </c>
      <c r="P283" s="8" t="str">
        <f>IF(Dagbok!$G277=O$2,Dagbok!$E277," ")</f>
        <v xml:space="preserve"> </v>
      </c>
      <c r="Q283" s="8" t="str">
        <f>IF(Dagbok!$F277=Q$2,Dagbok!$E277," ")</f>
        <v xml:space="preserve"> </v>
      </c>
      <c r="R283" s="8" t="str">
        <f>IF(Dagbok!$G277=Q$2,Dagbok!$E277," ")</f>
        <v xml:space="preserve"> </v>
      </c>
      <c r="S283" s="8" t="str">
        <f>IF(Dagbok!$F277=S$2,Dagbok!$E277," ")</f>
        <v xml:space="preserve"> </v>
      </c>
      <c r="T283" s="8" t="str">
        <f>IF(Dagbok!$G277=S$2,Dagbok!$E277," ")</f>
        <v xml:space="preserve"> </v>
      </c>
      <c r="U283" s="8" t="str">
        <f>IF(Dagbok!$F277=U$2,Dagbok!$E277," ")</f>
        <v xml:space="preserve"> </v>
      </c>
      <c r="V283" s="8" t="str">
        <f>IF(Dagbok!$G277=U$2,Dagbok!$E277," ")</f>
        <v xml:space="preserve"> </v>
      </c>
      <c r="W283" s="8" t="str">
        <f>IF(Dagbok!$F277=W$2,Dagbok!$E277," ")</f>
        <v xml:space="preserve"> </v>
      </c>
      <c r="X283" s="8" t="str">
        <f>IF(Dagbok!$G277=W$2,Dagbok!$E277," ")</f>
        <v xml:space="preserve"> </v>
      </c>
      <c r="Y283" s="8" t="str">
        <f>IF(Dagbok!$F277=Y$2,Dagbok!$E277," ")</f>
        <v xml:space="preserve"> </v>
      </c>
      <c r="Z283" s="8" t="str">
        <f>IF(Dagbok!$G277=Y$2,Dagbok!$E277," ")</f>
        <v xml:space="preserve"> </v>
      </c>
      <c r="AA283" s="8" t="str">
        <f>IF(Dagbok!$F277=AA$2,Dagbok!$E277," ")</f>
        <v xml:space="preserve"> </v>
      </c>
      <c r="AB283" s="8" t="str">
        <f>IF(Dagbok!$G277=AA$2,Dagbok!$E277," ")</f>
        <v xml:space="preserve"> </v>
      </c>
      <c r="AC283" s="8" t="str">
        <f>IF(Dagbok!$F277=AC$2,Dagbok!$E277," ")</f>
        <v xml:space="preserve"> </v>
      </c>
      <c r="AD283" s="8" t="str">
        <f>IF(Dagbok!$G277=AC$2,Dagbok!$E277," ")</f>
        <v xml:space="preserve"> </v>
      </c>
      <c r="AE283" s="8" t="str">
        <f>IF(Dagbok!$F277=AE$2,Dagbok!$E277," ")</f>
        <v xml:space="preserve"> </v>
      </c>
      <c r="AF283" s="8" t="str">
        <f>IF(Dagbok!$G277=AE$2,Dagbok!$E277," ")</f>
        <v xml:space="preserve"> </v>
      </c>
      <c r="AG283" s="8" t="str">
        <f>IF(Dagbok!$F277=AG$2,Dagbok!$E277," ")</f>
        <v xml:space="preserve"> </v>
      </c>
      <c r="AH283" s="8" t="str">
        <f>IF(Dagbok!$G277=AG$2,Dagbok!$E277," ")</f>
        <v xml:space="preserve"> </v>
      </c>
      <c r="AI283" s="8" t="str">
        <f>IF(Dagbok!$F277=AI$2,Dagbok!$E277," ")</f>
        <v xml:space="preserve"> </v>
      </c>
      <c r="AJ283" s="8" t="str">
        <f>IF(Dagbok!$G277=AI$2,Dagbok!$E277," ")</f>
        <v xml:space="preserve"> </v>
      </c>
      <c r="AK283" s="8" t="str">
        <f>IF(Dagbok!$F277=AK$2,Dagbok!$E277," ")</f>
        <v xml:space="preserve"> </v>
      </c>
      <c r="AL283" s="8" t="str">
        <f>IF(Dagbok!$G277=AK$2,Dagbok!$E277," ")</f>
        <v xml:space="preserve"> </v>
      </c>
      <c r="AM283" s="8" t="str">
        <f>IF(Dagbok!$F277=AM$2,Dagbok!$E277," ")</f>
        <v xml:space="preserve"> </v>
      </c>
      <c r="AN283" s="8" t="str">
        <f>IF(Dagbok!$G277=AM$2,Dagbok!$E277," ")</f>
        <v xml:space="preserve"> </v>
      </c>
    </row>
    <row r="284" spans="1:40" x14ac:dyDescent="0.25">
      <c r="A284" s="32">
        <f>IF(Dagbok!B278&gt;0,Dagbok!B278," ")</f>
        <v>276</v>
      </c>
      <c r="B284" s="32"/>
      <c r="C284" s="8" t="str">
        <f>IF(Dagbok!$F278=C$2,Dagbok!$E278," ")</f>
        <v xml:space="preserve"> </v>
      </c>
      <c r="D284" s="8" t="str">
        <f>IF(Dagbok!$G278=C$2,Dagbok!$E278," ")</f>
        <v xml:space="preserve"> </v>
      </c>
      <c r="E284" s="8" t="str">
        <f>IF(Dagbok!$F278=E$2,Dagbok!$E278," ")</f>
        <v xml:space="preserve"> </v>
      </c>
      <c r="F284" s="8" t="str">
        <f>IF(Dagbok!$G278=E$2,Dagbok!$E278," ")</f>
        <v xml:space="preserve"> </v>
      </c>
      <c r="G284" s="8" t="str">
        <f>IF(Dagbok!$F278=G$2,Dagbok!$E278," ")</f>
        <v xml:space="preserve"> </v>
      </c>
      <c r="H284" s="8" t="str">
        <f>IF(Dagbok!$G278=G$2,Dagbok!$E278," ")</f>
        <v xml:space="preserve"> </v>
      </c>
      <c r="I284" s="8" t="str">
        <f>IF(Dagbok!$F278=I$2,Dagbok!$E278," ")</f>
        <v xml:space="preserve"> </v>
      </c>
      <c r="J284" s="8" t="str">
        <f>IF(Dagbok!$G278=I$2,Dagbok!$E278," ")</f>
        <v xml:space="preserve"> </v>
      </c>
      <c r="K284" s="8" t="str">
        <f>IF(Dagbok!$F278=K$2,Dagbok!$E278," ")</f>
        <v xml:space="preserve"> </v>
      </c>
      <c r="L284" s="8" t="str">
        <f>IF(Dagbok!$G278=K$2,Dagbok!$E278," ")</f>
        <v xml:space="preserve"> </v>
      </c>
      <c r="M284" s="8" t="str">
        <f>IF(Dagbok!$F278=M$2,Dagbok!$E278," ")</f>
        <v xml:space="preserve"> </v>
      </c>
      <c r="N284" s="8" t="str">
        <f>IF(Dagbok!$G278=M$2,Dagbok!$E278," ")</f>
        <v xml:space="preserve"> </v>
      </c>
      <c r="O284" s="8" t="str">
        <f>IF(Dagbok!$F278=O$2,Dagbok!$E278," ")</f>
        <v xml:space="preserve"> </v>
      </c>
      <c r="P284" s="8" t="str">
        <f>IF(Dagbok!$G278=O$2,Dagbok!$E278," ")</f>
        <v xml:space="preserve"> </v>
      </c>
      <c r="Q284" s="8" t="str">
        <f>IF(Dagbok!$F278=Q$2,Dagbok!$E278," ")</f>
        <v xml:space="preserve"> </v>
      </c>
      <c r="R284" s="8" t="str">
        <f>IF(Dagbok!$G278=Q$2,Dagbok!$E278," ")</f>
        <v xml:space="preserve"> </v>
      </c>
      <c r="S284" s="8" t="str">
        <f>IF(Dagbok!$F278=S$2,Dagbok!$E278," ")</f>
        <v xml:space="preserve"> </v>
      </c>
      <c r="T284" s="8" t="str">
        <f>IF(Dagbok!$G278=S$2,Dagbok!$E278," ")</f>
        <v xml:space="preserve"> </v>
      </c>
      <c r="U284" s="8" t="str">
        <f>IF(Dagbok!$F278=U$2,Dagbok!$E278," ")</f>
        <v xml:space="preserve"> </v>
      </c>
      <c r="V284" s="8" t="str">
        <f>IF(Dagbok!$G278=U$2,Dagbok!$E278," ")</f>
        <v xml:space="preserve"> </v>
      </c>
      <c r="W284" s="8" t="str">
        <f>IF(Dagbok!$F278=W$2,Dagbok!$E278," ")</f>
        <v xml:space="preserve"> </v>
      </c>
      <c r="X284" s="8" t="str">
        <f>IF(Dagbok!$G278=W$2,Dagbok!$E278," ")</f>
        <v xml:space="preserve"> </v>
      </c>
      <c r="Y284" s="8" t="str">
        <f>IF(Dagbok!$F278=Y$2,Dagbok!$E278," ")</f>
        <v xml:space="preserve"> </v>
      </c>
      <c r="Z284" s="8" t="str">
        <f>IF(Dagbok!$G278=Y$2,Dagbok!$E278," ")</f>
        <v xml:space="preserve"> </v>
      </c>
      <c r="AA284" s="8" t="str">
        <f>IF(Dagbok!$F278=AA$2,Dagbok!$E278," ")</f>
        <v xml:space="preserve"> </v>
      </c>
      <c r="AB284" s="8" t="str">
        <f>IF(Dagbok!$G278=AA$2,Dagbok!$E278," ")</f>
        <v xml:space="preserve"> </v>
      </c>
      <c r="AC284" s="8" t="str">
        <f>IF(Dagbok!$F278=AC$2,Dagbok!$E278," ")</f>
        <v xml:space="preserve"> </v>
      </c>
      <c r="AD284" s="8" t="str">
        <f>IF(Dagbok!$G278=AC$2,Dagbok!$E278," ")</f>
        <v xml:space="preserve"> </v>
      </c>
      <c r="AE284" s="8" t="str">
        <f>IF(Dagbok!$F278=AE$2,Dagbok!$E278," ")</f>
        <v xml:space="preserve"> </v>
      </c>
      <c r="AF284" s="8" t="str">
        <f>IF(Dagbok!$G278=AE$2,Dagbok!$E278," ")</f>
        <v xml:space="preserve"> </v>
      </c>
      <c r="AG284" s="8" t="str">
        <f>IF(Dagbok!$F278=AG$2,Dagbok!$E278," ")</f>
        <v xml:space="preserve"> </v>
      </c>
      <c r="AH284" s="8" t="str">
        <f>IF(Dagbok!$G278=AG$2,Dagbok!$E278," ")</f>
        <v xml:space="preserve"> </v>
      </c>
      <c r="AI284" s="8" t="str">
        <f>IF(Dagbok!$F278=AI$2,Dagbok!$E278," ")</f>
        <v xml:space="preserve"> </v>
      </c>
      <c r="AJ284" s="8" t="str">
        <f>IF(Dagbok!$G278=AI$2,Dagbok!$E278," ")</f>
        <v xml:space="preserve"> </v>
      </c>
      <c r="AK284" s="8" t="str">
        <f>IF(Dagbok!$F278=AK$2,Dagbok!$E278," ")</f>
        <v xml:space="preserve"> </v>
      </c>
      <c r="AL284" s="8" t="str">
        <f>IF(Dagbok!$G278=AK$2,Dagbok!$E278," ")</f>
        <v xml:space="preserve"> </v>
      </c>
      <c r="AM284" s="8" t="str">
        <f>IF(Dagbok!$F278=AM$2,Dagbok!$E278," ")</f>
        <v xml:space="preserve"> </v>
      </c>
      <c r="AN284" s="8" t="str">
        <f>IF(Dagbok!$G278=AM$2,Dagbok!$E278," ")</f>
        <v xml:space="preserve"> </v>
      </c>
    </row>
    <row r="285" spans="1:40" x14ac:dyDescent="0.25">
      <c r="A285" s="32">
        <f>IF(Dagbok!B279&gt;0,Dagbok!B279," ")</f>
        <v>277</v>
      </c>
      <c r="B285" s="32"/>
      <c r="C285" s="8" t="str">
        <f>IF(Dagbok!$F279=C$2,Dagbok!$E279," ")</f>
        <v xml:space="preserve"> </v>
      </c>
      <c r="D285" s="8" t="str">
        <f>IF(Dagbok!$G279=C$2,Dagbok!$E279," ")</f>
        <v xml:space="preserve"> </v>
      </c>
      <c r="E285" s="8" t="str">
        <f>IF(Dagbok!$F279=E$2,Dagbok!$E279," ")</f>
        <v xml:space="preserve"> </v>
      </c>
      <c r="F285" s="8" t="str">
        <f>IF(Dagbok!$G279=E$2,Dagbok!$E279," ")</f>
        <v xml:space="preserve"> </v>
      </c>
      <c r="G285" s="8" t="str">
        <f>IF(Dagbok!$F279=G$2,Dagbok!$E279," ")</f>
        <v xml:space="preserve"> </v>
      </c>
      <c r="H285" s="8" t="str">
        <f>IF(Dagbok!$G279=G$2,Dagbok!$E279," ")</f>
        <v xml:space="preserve"> </v>
      </c>
      <c r="I285" s="8" t="str">
        <f>IF(Dagbok!$F279=I$2,Dagbok!$E279," ")</f>
        <v xml:space="preserve"> </v>
      </c>
      <c r="J285" s="8" t="str">
        <f>IF(Dagbok!$G279=I$2,Dagbok!$E279," ")</f>
        <v xml:space="preserve"> </v>
      </c>
      <c r="K285" s="8" t="str">
        <f>IF(Dagbok!$F279=K$2,Dagbok!$E279," ")</f>
        <v xml:space="preserve"> </v>
      </c>
      <c r="L285" s="8" t="str">
        <f>IF(Dagbok!$G279=K$2,Dagbok!$E279," ")</f>
        <v xml:space="preserve"> </v>
      </c>
      <c r="M285" s="8" t="str">
        <f>IF(Dagbok!$F279=M$2,Dagbok!$E279," ")</f>
        <v xml:space="preserve"> </v>
      </c>
      <c r="N285" s="8" t="str">
        <f>IF(Dagbok!$G279=M$2,Dagbok!$E279," ")</f>
        <v xml:space="preserve"> </v>
      </c>
      <c r="O285" s="8" t="str">
        <f>IF(Dagbok!$F279=O$2,Dagbok!$E279," ")</f>
        <v xml:space="preserve"> </v>
      </c>
      <c r="P285" s="8" t="str">
        <f>IF(Dagbok!$G279=O$2,Dagbok!$E279," ")</f>
        <v xml:space="preserve"> </v>
      </c>
      <c r="Q285" s="8" t="str">
        <f>IF(Dagbok!$F279=Q$2,Dagbok!$E279," ")</f>
        <v xml:space="preserve"> </v>
      </c>
      <c r="R285" s="8" t="str">
        <f>IF(Dagbok!$G279=Q$2,Dagbok!$E279," ")</f>
        <v xml:space="preserve"> </v>
      </c>
      <c r="S285" s="8" t="str">
        <f>IF(Dagbok!$F279=S$2,Dagbok!$E279," ")</f>
        <v xml:space="preserve"> </v>
      </c>
      <c r="T285" s="8" t="str">
        <f>IF(Dagbok!$G279=S$2,Dagbok!$E279," ")</f>
        <v xml:space="preserve"> </v>
      </c>
      <c r="U285" s="8" t="str">
        <f>IF(Dagbok!$F279=U$2,Dagbok!$E279," ")</f>
        <v xml:space="preserve"> </v>
      </c>
      <c r="V285" s="8" t="str">
        <f>IF(Dagbok!$G279=U$2,Dagbok!$E279," ")</f>
        <v xml:space="preserve"> </v>
      </c>
      <c r="W285" s="8" t="str">
        <f>IF(Dagbok!$F279=W$2,Dagbok!$E279," ")</f>
        <v xml:space="preserve"> </v>
      </c>
      <c r="X285" s="8" t="str">
        <f>IF(Dagbok!$G279=W$2,Dagbok!$E279," ")</f>
        <v xml:space="preserve"> </v>
      </c>
      <c r="Y285" s="8" t="str">
        <f>IF(Dagbok!$F279=Y$2,Dagbok!$E279," ")</f>
        <v xml:space="preserve"> </v>
      </c>
      <c r="Z285" s="8" t="str">
        <f>IF(Dagbok!$G279=Y$2,Dagbok!$E279," ")</f>
        <v xml:space="preserve"> </v>
      </c>
      <c r="AA285" s="8" t="str">
        <f>IF(Dagbok!$F279=AA$2,Dagbok!$E279," ")</f>
        <v xml:space="preserve"> </v>
      </c>
      <c r="AB285" s="8" t="str">
        <f>IF(Dagbok!$G279=AA$2,Dagbok!$E279," ")</f>
        <v xml:space="preserve"> </v>
      </c>
      <c r="AC285" s="8" t="str">
        <f>IF(Dagbok!$F279=AC$2,Dagbok!$E279," ")</f>
        <v xml:space="preserve"> </v>
      </c>
      <c r="AD285" s="8" t="str">
        <f>IF(Dagbok!$G279=AC$2,Dagbok!$E279," ")</f>
        <v xml:space="preserve"> </v>
      </c>
      <c r="AE285" s="8" t="str">
        <f>IF(Dagbok!$F279=AE$2,Dagbok!$E279," ")</f>
        <v xml:space="preserve"> </v>
      </c>
      <c r="AF285" s="8" t="str">
        <f>IF(Dagbok!$G279=AE$2,Dagbok!$E279," ")</f>
        <v xml:space="preserve"> </v>
      </c>
      <c r="AG285" s="8" t="str">
        <f>IF(Dagbok!$F279=AG$2,Dagbok!$E279," ")</f>
        <v xml:space="preserve"> </v>
      </c>
      <c r="AH285" s="8" t="str">
        <f>IF(Dagbok!$G279=AG$2,Dagbok!$E279," ")</f>
        <v xml:space="preserve"> </v>
      </c>
      <c r="AI285" s="8" t="str">
        <f>IF(Dagbok!$F279=AI$2,Dagbok!$E279," ")</f>
        <v xml:space="preserve"> </v>
      </c>
      <c r="AJ285" s="8" t="str">
        <f>IF(Dagbok!$G279=AI$2,Dagbok!$E279," ")</f>
        <v xml:space="preserve"> </v>
      </c>
      <c r="AK285" s="8" t="str">
        <f>IF(Dagbok!$F279=AK$2,Dagbok!$E279," ")</f>
        <v xml:space="preserve"> </v>
      </c>
      <c r="AL285" s="8" t="str">
        <f>IF(Dagbok!$G279=AK$2,Dagbok!$E279," ")</f>
        <v xml:space="preserve"> </v>
      </c>
      <c r="AM285" s="8" t="str">
        <f>IF(Dagbok!$F279=AM$2,Dagbok!$E279," ")</f>
        <v xml:space="preserve"> </v>
      </c>
      <c r="AN285" s="8" t="str">
        <f>IF(Dagbok!$G279=AM$2,Dagbok!$E279," ")</f>
        <v xml:space="preserve"> </v>
      </c>
    </row>
    <row r="286" spans="1:40" x14ac:dyDescent="0.25">
      <c r="A286" s="32">
        <f>IF(Dagbok!B280&gt;0,Dagbok!B280," ")</f>
        <v>278</v>
      </c>
      <c r="B286" s="32"/>
      <c r="C286" s="8" t="str">
        <f>IF(Dagbok!$F280=C$2,Dagbok!$E280," ")</f>
        <v xml:space="preserve"> </v>
      </c>
      <c r="D286" s="8" t="str">
        <f>IF(Dagbok!$G280=C$2,Dagbok!$E280," ")</f>
        <v xml:space="preserve"> </v>
      </c>
      <c r="E286" s="8" t="str">
        <f>IF(Dagbok!$F280=E$2,Dagbok!$E280," ")</f>
        <v xml:space="preserve"> </v>
      </c>
      <c r="F286" s="8" t="str">
        <f>IF(Dagbok!$G280=E$2,Dagbok!$E280," ")</f>
        <v xml:space="preserve"> </v>
      </c>
      <c r="G286" s="8" t="str">
        <f>IF(Dagbok!$F280=G$2,Dagbok!$E280," ")</f>
        <v xml:space="preserve"> </v>
      </c>
      <c r="H286" s="8" t="str">
        <f>IF(Dagbok!$G280=G$2,Dagbok!$E280," ")</f>
        <v xml:space="preserve"> </v>
      </c>
      <c r="I286" s="8" t="str">
        <f>IF(Dagbok!$F280=I$2,Dagbok!$E280," ")</f>
        <v xml:space="preserve"> </v>
      </c>
      <c r="J286" s="8" t="str">
        <f>IF(Dagbok!$G280=I$2,Dagbok!$E280," ")</f>
        <v xml:space="preserve"> </v>
      </c>
      <c r="K286" s="8" t="str">
        <f>IF(Dagbok!$F280=K$2,Dagbok!$E280," ")</f>
        <v xml:space="preserve"> </v>
      </c>
      <c r="L286" s="8" t="str">
        <f>IF(Dagbok!$G280=K$2,Dagbok!$E280," ")</f>
        <v xml:space="preserve"> </v>
      </c>
      <c r="M286" s="8" t="str">
        <f>IF(Dagbok!$F280=M$2,Dagbok!$E280," ")</f>
        <v xml:space="preserve"> </v>
      </c>
      <c r="N286" s="8" t="str">
        <f>IF(Dagbok!$G280=M$2,Dagbok!$E280," ")</f>
        <v xml:space="preserve"> </v>
      </c>
      <c r="O286" s="8" t="str">
        <f>IF(Dagbok!$F280=O$2,Dagbok!$E280," ")</f>
        <v xml:space="preserve"> </v>
      </c>
      <c r="P286" s="8" t="str">
        <f>IF(Dagbok!$G280=O$2,Dagbok!$E280," ")</f>
        <v xml:space="preserve"> </v>
      </c>
      <c r="Q286" s="8" t="str">
        <f>IF(Dagbok!$F280=Q$2,Dagbok!$E280," ")</f>
        <v xml:space="preserve"> </v>
      </c>
      <c r="R286" s="8" t="str">
        <f>IF(Dagbok!$G280=Q$2,Dagbok!$E280," ")</f>
        <v xml:space="preserve"> </v>
      </c>
      <c r="S286" s="8" t="str">
        <f>IF(Dagbok!$F280=S$2,Dagbok!$E280," ")</f>
        <v xml:space="preserve"> </v>
      </c>
      <c r="T286" s="8" t="str">
        <f>IF(Dagbok!$G280=S$2,Dagbok!$E280," ")</f>
        <v xml:space="preserve"> </v>
      </c>
      <c r="U286" s="8" t="str">
        <f>IF(Dagbok!$F280=U$2,Dagbok!$E280," ")</f>
        <v xml:space="preserve"> </v>
      </c>
      <c r="V286" s="8" t="str">
        <f>IF(Dagbok!$G280=U$2,Dagbok!$E280," ")</f>
        <v xml:space="preserve"> </v>
      </c>
      <c r="W286" s="8" t="str">
        <f>IF(Dagbok!$F280=W$2,Dagbok!$E280," ")</f>
        <v xml:space="preserve"> </v>
      </c>
      <c r="X286" s="8" t="str">
        <f>IF(Dagbok!$G280=W$2,Dagbok!$E280," ")</f>
        <v xml:space="preserve"> </v>
      </c>
      <c r="Y286" s="8" t="str">
        <f>IF(Dagbok!$F280=Y$2,Dagbok!$E280," ")</f>
        <v xml:space="preserve"> </v>
      </c>
      <c r="Z286" s="8" t="str">
        <f>IF(Dagbok!$G280=Y$2,Dagbok!$E280," ")</f>
        <v xml:space="preserve"> </v>
      </c>
      <c r="AA286" s="8" t="str">
        <f>IF(Dagbok!$F280=AA$2,Dagbok!$E280," ")</f>
        <v xml:space="preserve"> </v>
      </c>
      <c r="AB286" s="8" t="str">
        <f>IF(Dagbok!$G280=AA$2,Dagbok!$E280," ")</f>
        <v xml:space="preserve"> </v>
      </c>
      <c r="AC286" s="8" t="str">
        <f>IF(Dagbok!$F280=AC$2,Dagbok!$E280," ")</f>
        <v xml:space="preserve"> </v>
      </c>
      <c r="AD286" s="8" t="str">
        <f>IF(Dagbok!$G280=AC$2,Dagbok!$E280," ")</f>
        <v xml:space="preserve"> </v>
      </c>
      <c r="AE286" s="8" t="str">
        <f>IF(Dagbok!$F280=AE$2,Dagbok!$E280," ")</f>
        <v xml:space="preserve"> </v>
      </c>
      <c r="AF286" s="8" t="str">
        <f>IF(Dagbok!$G280=AE$2,Dagbok!$E280," ")</f>
        <v xml:space="preserve"> </v>
      </c>
      <c r="AG286" s="8" t="str">
        <f>IF(Dagbok!$F280=AG$2,Dagbok!$E280," ")</f>
        <v xml:space="preserve"> </v>
      </c>
      <c r="AH286" s="8" t="str">
        <f>IF(Dagbok!$G280=AG$2,Dagbok!$E280," ")</f>
        <v xml:space="preserve"> </v>
      </c>
      <c r="AI286" s="8" t="str">
        <f>IF(Dagbok!$F280=AI$2,Dagbok!$E280," ")</f>
        <v xml:space="preserve"> </v>
      </c>
      <c r="AJ286" s="8" t="str">
        <f>IF(Dagbok!$G280=AI$2,Dagbok!$E280," ")</f>
        <v xml:space="preserve"> </v>
      </c>
      <c r="AK286" s="8" t="str">
        <f>IF(Dagbok!$F280=AK$2,Dagbok!$E280," ")</f>
        <v xml:space="preserve"> </v>
      </c>
      <c r="AL286" s="8" t="str">
        <f>IF(Dagbok!$G280=AK$2,Dagbok!$E280," ")</f>
        <v xml:space="preserve"> </v>
      </c>
      <c r="AM286" s="8" t="str">
        <f>IF(Dagbok!$F280=AM$2,Dagbok!$E280," ")</f>
        <v xml:space="preserve"> </v>
      </c>
      <c r="AN286" s="8" t="str">
        <f>IF(Dagbok!$G280=AM$2,Dagbok!$E280," ")</f>
        <v xml:space="preserve"> </v>
      </c>
    </row>
    <row r="287" spans="1:40" x14ac:dyDescent="0.25">
      <c r="A287" s="32">
        <f>IF(Dagbok!B281&gt;0,Dagbok!B281," ")</f>
        <v>279</v>
      </c>
      <c r="B287" s="32"/>
      <c r="C287" s="8" t="str">
        <f>IF(Dagbok!$F281=C$2,Dagbok!$E281," ")</f>
        <v xml:space="preserve"> </v>
      </c>
      <c r="D287" s="8" t="str">
        <f>IF(Dagbok!$G281=C$2,Dagbok!$E281," ")</f>
        <v xml:space="preserve"> </v>
      </c>
      <c r="E287" s="8" t="str">
        <f>IF(Dagbok!$F281=E$2,Dagbok!$E281," ")</f>
        <v xml:space="preserve"> </v>
      </c>
      <c r="F287" s="8" t="str">
        <f>IF(Dagbok!$G281=E$2,Dagbok!$E281," ")</f>
        <v xml:space="preserve"> </v>
      </c>
      <c r="G287" s="8" t="str">
        <f>IF(Dagbok!$F281=G$2,Dagbok!$E281," ")</f>
        <v xml:space="preserve"> </v>
      </c>
      <c r="H287" s="8" t="str">
        <f>IF(Dagbok!$G281=G$2,Dagbok!$E281," ")</f>
        <v xml:space="preserve"> </v>
      </c>
      <c r="I287" s="8" t="str">
        <f>IF(Dagbok!$F281=I$2,Dagbok!$E281," ")</f>
        <v xml:space="preserve"> </v>
      </c>
      <c r="J287" s="8" t="str">
        <f>IF(Dagbok!$G281=I$2,Dagbok!$E281," ")</f>
        <v xml:space="preserve"> </v>
      </c>
      <c r="K287" s="8" t="str">
        <f>IF(Dagbok!$F281=K$2,Dagbok!$E281," ")</f>
        <v xml:space="preserve"> </v>
      </c>
      <c r="L287" s="8" t="str">
        <f>IF(Dagbok!$G281=K$2,Dagbok!$E281," ")</f>
        <v xml:space="preserve"> </v>
      </c>
      <c r="M287" s="8" t="str">
        <f>IF(Dagbok!$F281=M$2,Dagbok!$E281," ")</f>
        <v xml:space="preserve"> </v>
      </c>
      <c r="N287" s="8" t="str">
        <f>IF(Dagbok!$G281=M$2,Dagbok!$E281," ")</f>
        <v xml:space="preserve"> </v>
      </c>
      <c r="O287" s="8" t="str">
        <f>IF(Dagbok!$F281=O$2,Dagbok!$E281," ")</f>
        <v xml:space="preserve"> </v>
      </c>
      <c r="P287" s="8" t="str">
        <f>IF(Dagbok!$G281=O$2,Dagbok!$E281," ")</f>
        <v xml:space="preserve"> </v>
      </c>
      <c r="Q287" s="8" t="str">
        <f>IF(Dagbok!$F281=Q$2,Dagbok!$E281," ")</f>
        <v xml:space="preserve"> </v>
      </c>
      <c r="R287" s="8" t="str">
        <f>IF(Dagbok!$G281=Q$2,Dagbok!$E281," ")</f>
        <v xml:space="preserve"> </v>
      </c>
      <c r="S287" s="8" t="str">
        <f>IF(Dagbok!$F281=S$2,Dagbok!$E281," ")</f>
        <v xml:space="preserve"> </v>
      </c>
      <c r="T287" s="8" t="str">
        <f>IF(Dagbok!$G281=S$2,Dagbok!$E281," ")</f>
        <v xml:space="preserve"> </v>
      </c>
      <c r="U287" s="8" t="str">
        <f>IF(Dagbok!$F281=U$2,Dagbok!$E281," ")</f>
        <v xml:space="preserve"> </v>
      </c>
      <c r="V287" s="8" t="str">
        <f>IF(Dagbok!$G281=U$2,Dagbok!$E281," ")</f>
        <v xml:space="preserve"> </v>
      </c>
      <c r="W287" s="8" t="str">
        <f>IF(Dagbok!$F281=W$2,Dagbok!$E281," ")</f>
        <v xml:space="preserve"> </v>
      </c>
      <c r="X287" s="8" t="str">
        <f>IF(Dagbok!$G281=W$2,Dagbok!$E281," ")</f>
        <v xml:space="preserve"> </v>
      </c>
      <c r="Y287" s="8" t="str">
        <f>IF(Dagbok!$F281=Y$2,Dagbok!$E281," ")</f>
        <v xml:space="preserve"> </v>
      </c>
      <c r="Z287" s="8" t="str">
        <f>IF(Dagbok!$G281=Y$2,Dagbok!$E281," ")</f>
        <v xml:space="preserve"> </v>
      </c>
      <c r="AA287" s="8" t="str">
        <f>IF(Dagbok!$F281=AA$2,Dagbok!$E281," ")</f>
        <v xml:space="preserve"> </v>
      </c>
      <c r="AB287" s="8" t="str">
        <f>IF(Dagbok!$G281=AA$2,Dagbok!$E281," ")</f>
        <v xml:space="preserve"> </v>
      </c>
      <c r="AC287" s="8" t="str">
        <f>IF(Dagbok!$F281=AC$2,Dagbok!$E281," ")</f>
        <v xml:space="preserve"> </v>
      </c>
      <c r="AD287" s="8" t="str">
        <f>IF(Dagbok!$G281=AC$2,Dagbok!$E281," ")</f>
        <v xml:space="preserve"> </v>
      </c>
      <c r="AE287" s="8" t="str">
        <f>IF(Dagbok!$F281=AE$2,Dagbok!$E281," ")</f>
        <v xml:space="preserve"> </v>
      </c>
      <c r="AF287" s="8" t="str">
        <f>IF(Dagbok!$G281=AE$2,Dagbok!$E281," ")</f>
        <v xml:space="preserve"> </v>
      </c>
      <c r="AG287" s="8" t="str">
        <f>IF(Dagbok!$F281=AG$2,Dagbok!$E281," ")</f>
        <v xml:space="preserve"> </v>
      </c>
      <c r="AH287" s="8" t="str">
        <f>IF(Dagbok!$G281=AG$2,Dagbok!$E281," ")</f>
        <v xml:space="preserve"> </v>
      </c>
      <c r="AI287" s="8" t="str">
        <f>IF(Dagbok!$F281=AI$2,Dagbok!$E281," ")</f>
        <v xml:space="preserve"> </v>
      </c>
      <c r="AJ287" s="8" t="str">
        <f>IF(Dagbok!$G281=AI$2,Dagbok!$E281," ")</f>
        <v xml:space="preserve"> </v>
      </c>
      <c r="AK287" s="8" t="str">
        <f>IF(Dagbok!$F281=AK$2,Dagbok!$E281," ")</f>
        <v xml:space="preserve"> </v>
      </c>
      <c r="AL287" s="8" t="str">
        <f>IF(Dagbok!$G281=AK$2,Dagbok!$E281," ")</f>
        <v xml:space="preserve"> </v>
      </c>
      <c r="AM287" s="8" t="str">
        <f>IF(Dagbok!$F281=AM$2,Dagbok!$E281," ")</f>
        <v xml:space="preserve"> </v>
      </c>
      <c r="AN287" s="8" t="str">
        <f>IF(Dagbok!$G281=AM$2,Dagbok!$E281," ")</f>
        <v xml:space="preserve"> </v>
      </c>
    </row>
    <row r="288" spans="1:40" x14ac:dyDescent="0.25">
      <c r="A288" s="32">
        <f>IF(Dagbok!B282&gt;0,Dagbok!B282," ")</f>
        <v>280</v>
      </c>
      <c r="B288" s="32"/>
      <c r="C288" s="8" t="str">
        <f>IF(Dagbok!$F282=C$2,Dagbok!$E282," ")</f>
        <v xml:space="preserve"> </v>
      </c>
      <c r="D288" s="8" t="str">
        <f>IF(Dagbok!$G282=C$2,Dagbok!$E282," ")</f>
        <v xml:space="preserve"> </v>
      </c>
      <c r="E288" s="8" t="str">
        <f>IF(Dagbok!$F282=E$2,Dagbok!$E282," ")</f>
        <v xml:space="preserve"> </v>
      </c>
      <c r="F288" s="8" t="str">
        <f>IF(Dagbok!$G282=E$2,Dagbok!$E282," ")</f>
        <v xml:space="preserve"> </v>
      </c>
      <c r="G288" s="8" t="str">
        <f>IF(Dagbok!$F282=G$2,Dagbok!$E282," ")</f>
        <v xml:space="preserve"> </v>
      </c>
      <c r="H288" s="8" t="str">
        <f>IF(Dagbok!$G282=G$2,Dagbok!$E282," ")</f>
        <v xml:space="preserve"> </v>
      </c>
      <c r="I288" s="8" t="str">
        <f>IF(Dagbok!$F282=I$2,Dagbok!$E282," ")</f>
        <v xml:space="preserve"> </v>
      </c>
      <c r="J288" s="8" t="str">
        <f>IF(Dagbok!$G282=I$2,Dagbok!$E282," ")</f>
        <v xml:space="preserve"> </v>
      </c>
      <c r="K288" s="8" t="str">
        <f>IF(Dagbok!$F282=K$2,Dagbok!$E282," ")</f>
        <v xml:space="preserve"> </v>
      </c>
      <c r="L288" s="8" t="str">
        <f>IF(Dagbok!$G282=K$2,Dagbok!$E282," ")</f>
        <v xml:space="preserve"> </v>
      </c>
      <c r="M288" s="8" t="str">
        <f>IF(Dagbok!$F282=M$2,Dagbok!$E282," ")</f>
        <v xml:space="preserve"> </v>
      </c>
      <c r="N288" s="8" t="str">
        <f>IF(Dagbok!$G282=M$2,Dagbok!$E282," ")</f>
        <v xml:space="preserve"> </v>
      </c>
      <c r="O288" s="8" t="str">
        <f>IF(Dagbok!$F282=O$2,Dagbok!$E282," ")</f>
        <v xml:space="preserve"> </v>
      </c>
      <c r="P288" s="8" t="str">
        <f>IF(Dagbok!$G282=O$2,Dagbok!$E282," ")</f>
        <v xml:space="preserve"> </v>
      </c>
      <c r="Q288" s="8" t="str">
        <f>IF(Dagbok!$F282=Q$2,Dagbok!$E282," ")</f>
        <v xml:space="preserve"> </v>
      </c>
      <c r="R288" s="8" t="str">
        <f>IF(Dagbok!$G282=Q$2,Dagbok!$E282," ")</f>
        <v xml:space="preserve"> </v>
      </c>
      <c r="S288" s="8" t="str">
        <f>IF(Dagbok!$F282=S$2,Dagbok!$E282," ")</f>
        <v xml:space="preserve"> </v>
      </c>
      <c r="T288" s="8" t="str">
        <f>IF(Dagbok!$G282=S$2,Dagbok!$E282," ")</f>
        <v xml:space="preserve"> </v>
      </c>
      <c r="U288" s="8" t="str">
        <f>IF(Dagbok!$F282=U$2,Dagbok!$E282," ")</f>
        <v xml:space="preserve"> </v>
      </c>
      <c r="V288" s="8" t="str">
        <f>IF(Dagbok!$G282=U$2,Dagbok!$E282," ")</f>
        <v xml:space="preserve"> </v>
      </c>
      <c r="W288" s="8" t="str">
        <f>IF(Dagbok!$F282=W$2,Dagbok!$E282," ")</f>
        <v xml:space="preserve"> </v>
      </c>
      <c r="X288" s="8" t="str">
        <f>IF(Dagbok!$G282=W$2,Dagbok!$E282," ")</f>
        <v xml:space="preserve"> </v>
      </c>
      <c r="Y288" s="8" t="str">
        <f>IF(Dagbok!$F282=Y$2,Dagbok!$E282," ")</f>
        <v xml:space="preserve"> </v>
      </c>
      <c r="Z288" s="8" t="str">
        <f>IF(Dagbok!$G282=Y$2,Dagbok!$E282," ")</f>
        <v xml:space="preserve"> </v>
      </c>
      <c r="AA288" s="8" t="str">
        <f>IF(Dagbok!$F282=AA$2,Dagbok!$E282," ")</f>
        <v xml:space="preserve"> </v>
      </c>
      <c r="AB288" s="8" t="str">
        <f>IF(Dagbok!$G282=AA$2,Dagbok!$E282," ")</f>
        <v xml:space="preserve"> </v>
      </c>
      <c r="AC288" s="8" t="str">
        <f>IF(Dagbok!$F282=AC$2,Dagbok!$E282," ")</f>
        <v xml:space="preserve"> </v>
      </c>
      <c r="AD288" s="8" t="str">
        <f>IF(Dagbok!$G282=AC$2,Dagbok!$E282," ")</f>
        <v xml:space="preserve"> </v>
      </c>
      <c r="AE288" s="8" t="str">
        <f>IF(Dagbok!$F282=AE$2,Dagbok!$E282," ")</f>
        <v xml:space="preserve"> </v>
      </c>
      <c r="AF288" s="8" t="str">
        <f>IF(Dagbok!$G282=AE$2,Dagbok!$E282," ")</f>
        <v xml:space="preserve"> </v>
      </c>
      <c r="AG288" s="8" t="str">
        <f>IF(Dagbok!$F282=AG$2,Dagbok!$E282," ")</f>
        <v xml:space="preserve"> </v>
      </c>
      <c r="AH288" s="8" t="str">
        <f>IF(Dagbok!$G282=AG$2,Dagbok!$E282," ")</f>
        <v xml:space="preserve"> </v>
      </c>
      <c r="AI288" s="8" t="str">
        <f>IF(Dagbok!$F282=AI$2,Dagbok!$E282," ")</f>
        <v xml:space="preserve"> </v>
      </c>
      <c r="AJ288" s="8" t="str">
        <f>IF(Dagbok!$G282=AI$2,Dagbok!$E282," ")</f>
        <v xml:space="preserve"> </v>
      </c>
      <c r="AK288" s="8" t="str">
        <f>IF(Dagbok!$F282=AK$2,Dagbok!$E282," ")</f>
        <v xml:space="preserve"> </v>
      </c>
      <c r="AL288" s="8" t="str">
        <f>IF(Dagbok!$G282=AK$2,Dagbok!$E282," ")</f>
        <v xml:space="preserve"> </v>
      </c>
      <c r="AM288" s="8" t="str">
        <f>IF(Dagbok!$F282=AM$2,Dagbok!$E282," ")</f>
        <v xml:space="preserve"> </v>
      </c>
      <c r="AN288" s="8" t="str">
        <f>IF(Dagbok!$G282=AM$2,Dagbok!$E282," ")</f>
        <v xml:space="preserve"> </v>
      </c>
    </row>
    <row r="289" spans="1:40" x14ac:dyDescent="0.25">
      <c r="A289" s="32">
        <f>IF(Dagbok!B283&gt;0,Dagbok!B283," ")</f>
        <v>281</v>
      </c>
      <c r="B289" s="32"/>
      <c r="C289" s="8" t="str">
        <f>IF(Dagbok!$F283=C$2,Dagbok!$E283," ")</f>
        <v xml:space="preserve"> </v>
      </c>
      <c r="D289" s="8" t="str">
        <f>IF(Dagbok!$G283=C$2,Dagbok!$E283," ")</f>
        <v xml:space="preserve"> </v>
      </c>
      <c r="E289" s="8" t="str">
        <f>IF(Dagbok!$F283=E$2,Dagbok!$E283," ")</f>
        <v xml:space="preserve"> </v>
      </c>
      <c r="F289" s="8" t="str">
        <f>IF(Dagbok!$G283=E$2,Dagbok!$E283," ")</f>
        <v xml:space="preserve"> </v>
      </c>
      <c r="G289" s="8" t="str">
        <f>IF(Dagbok!$F283=G$2,Dagbok!$E283," ")</f>
        <v xml:space="preserve"> </v>
      </c>
      <c r="H289" s="8" t="str">
        <f>IF(Dagbok!$G283=G$2,Dagbok!$E283," ")</f>
        <v xml:space="preserve"> </v>
      </c>
      <c r="I289" s="8" t="str">
        <f>IF(Dagbok!$F283=I$2,Dagbok!$E283," ")</f>
        <v xml:space="preserve"> </v>
      </c>
      <c r="J289" s="8" t="str">
        <f>IF(Dagbok!$G283=I$2,Dagbok!$E283," ")</f>
        <v xml:space="preserve"> </v>
      </c>
      <c r="K289" s="8" t="str">
        <f>IF(Dagbok!$F283=K$2,Dagbok!$E283," ")</f>
        <v xml:space="preserve"> </v>
      </c>
      <c r="L289" s="8" t="str">
        <f>IF(Dagbok!$G283=K$2,Dagbok!$E283," ")</f>
        <v xml:space="preserve"> </v>
      </c>
      <c r="M289" s="8" t="str">
        <f>IF(Dagbok!$F283=M$2,Dagbok!$E283," ")</f>
        <v xml:space="preserve"> </v>
      </c>
      <c r="N289" s="8" t="str">
        <f>IF(Dagbok!$G283=M$2,Dagbok!$E283," ")</f>
        <v xml:space="preserve"> </v>
      </c>
      <c r="O289" s="8" t="str">
        <f>IF(Dagbok!$F283=O$2,Dagbok!$E283," ")</f>
        <v xml:space="preserve"> </v>
      </c>
      <c r="P289" s="8" t="str">
        <f>IF(Dagbok!$G283=O$2,Dagbok!$E283," ")</f>
        <v xml:space="preserve"> </v>
      </c>
      <c r="Q289" s="8" t="str">
        <f>IF(Dagbok!$F283=Q$2,Dagbok!$E283," ")</f>
        <v xml:space="preserve"> </v>
      </c>
      <c r="R289" s="8" t="str">
        <f>IF(Dagbok!$G283=Q$2,Dagbok!$E283," ")</f>
        <v xml:space="preserve"> </v>
      </c>
      <c r="S289" s="8" t="str">
        <f>IF(Dagbok!$F283=S$2,Dagbok!$E283," ")</f>
        <v xml:space="preserve"> </v>
      </c>
      <c r="T289" s="8" t="str">
        <f>IF(Dagbok!$G283=S$2,Dagbok!$E283," ")</f>
        <v xml:space="preserve"> </v>
      </c>
      <c r="U289" s="8" t="str">
        <f>IF(Dagbok!$F283=U$2,Dagbok!$E283," ")</f>
        <v xml:space="preserve"> </v>
      </c>
      <c r="V289" s="8" t="str">
        <f>IF(Dagbok!$G283=U$2,Dagbok!$E283," ")</f>
        <v xml:space="preserve"> </v>
      </c>
      <c r="W289" s="8" t="str">
        <f>IF(Dagbok!$F283=W$2,Dagbok!$E283," ")</f>
        <v xml:space="preserve"> </v>
      </c>
      <c r="X289" s="8" t="str">
        <f>IF(Dagbok!$G283=W$2,Dagbok!$E283," ")</f>
        <v xml:space="preserve"> </v>
      </c>
      <c r="Y289" s="8" t="str">
        <f>IF(Dagbok!$F283=Y$2,Dagbok!$E283," ")</f>
        <v xml:space="preserve"> </v>
      </c>
      <c r="Z289" s="8" t="str">
        <f>IF(Dagbok!$G283=Y$2,Dagbok!$E283," ")</f>
        <v xml:space="preserve"> </v>
      </c>
      <c r="AA289" s="8" t="str">
        <f>IF(Dagbok!$F283=AA$2,Dagbok!$E283," ")</f>
        <v xml:space="preserve"> </v>
      </c>
      <c r="AB289" s="8" t="str">
        <f>IF(Dagbok!$G283=AA$2,Dagbok!$E283," ")</f>
        <v xml:space="preserve"> </v>
      </c>
      <c r="AC289" s="8" t="str">
        <f>IF(Dagbok!$F283=AC$2,Dagbok!$E283," ")</f>
        <v xml:space="preserve"> </v>
      </c>
      <c r="AD289" s="8" t="str">
        <f>IF(Dagbok!$G283=AC$2,Dagbok!$E283," ")</f>
        <v xml:space="preserve"> </v>
      </c>
      <c r="AE289" s="8" t="str">
        <f>IF(Dagbok!$F283=AE$2,Dagbok!$E283," ")</f>
        <v xml:space="preserve"> </v>
      </c>
      <c r="AF289" s="8" t="str">
        <f>IF(Dagbok!$G283=AE$2,Dagbok!$E283," ")</f>
        <v xml:space="preserve"> </v>
      </c>
      <c r="AG289" s="8" t="str">
        <f>IF(Dagbok!$F283=AG$2,Dagbok!$E283," ")</f>
        <v xml:space="preserve"> </v>
      </c>
      <c r="AH289" s="8" t="str">
        <f>IF(Dagbok!$G283=AG$2,Dagbok!$E283," ")</f>
        <v xml:space="preserve"> </v>
      </c>
      <c r="AI289" s="8" t="str">
        <f>IF(Dagbok!$F283=AI$2,Dagbok!$E283," ")</f>
        <v xml:space="preserve"> </v>
      </c>
      <c r="AJ289" s="8" t="str">
        <f>IF(Dagbok!$G283=AI$2,Dagbok!$E283," ")</f>
        <v xml:space="preserve"> </v>
      </c>
      <c r="AK289" s="8" t="str">
        <f>IF(Dagbok!$F283=AK$2,Dagbok!$E283," ")</f>
        <v xml:space="preserve"> </v>
      </c>
      <c r="AL289" s="8" t="str">
        <f>IF(Dagbok!$G283=AK$2,Dagbok!$E283," ")</f>
        <v xml:space="preserve"> </v>
      </c>
      <c r="AM289" s="8" t="str">
        <f>IF(Dagbok!$F283=AM$2,Dagbok!$E283," ")</f>
        <v xml:space="preserve"> </v>
      </c>
      <c r="AN289" s="8" t="str">
        <f>IF(Dagbok!$G283=AM$2,Dagbok!$E283," ")</f>
        <v xml:space="preserve"> </v>
      </c>
    </row>
    <row r="290" spans="1:40" x14ac:dyDescent="0.25">
      <c r="A290" s="32">
        <f>IF(Dagbok!B284&gt;0,Dagbok!B284," ")</f>
        <v>282</v>
      </c>
      <c r="B290" s="32"/>
      <c r="C290" s="8" t="str">
        <f>IF(Dagbok!$F284=C$2,Dagbok!$E284," ")</f>
        <v xml:space="preserve"> </v>
      </c>
      <c r="D290" s="8" t="str">
        <f>IF(Dagbok!$G284=C$2,Dagbok!$E284," ")</f>
        <v xml:space="preserve"> </v>
      </c>
      <c r="E290" s="8" t="str">
        <f>IF(Dagbok!$F284=E$2,Dagbok!$E284," ")</f>
        <v xml:space="preserve"> </v>
      </c>
      <c r="F290" s="8" t="str">
        <f>IF(Dagbok!$G284=E$2,Dagbok!$E284," ")</f>
        <v xml:space="preserve"> </v>
      </c>
      <c r="G290" s="8" t="str">
        <f>IF(Dagbok!$F284=G$2,Dagbok!$E284," ")</f>
        <v xml:space="preserve"> </v>
      </c>
      <c r="H290" s="8" t="str">
        <f>IF(Dagbok!$G284=G$2,Dagbok!$E284," ")</f>
        <v xml:space="preserve"> </v>
      </c>
      <c r="I290" s="8" t="str">
        <f>IF(Dagbok!$F284=I$2,Dagbok!$E284," ")</f>
        <v xml:space="preserve"> </v>
      </c>
      <c r="J290" s="8" t="str">
        <f>IF(Dagbok!$G284=I$2,Dagbok!$E284," ")</f>
        <v xml:space="preserve"> </v>
      </c>
      <c r="K290" s="8" t="str">
        <f>IF(Dagbok!$F284=K$2,Dagbok!$E284," ")</f>
        <v xml:space="preserve"> </v>
      </c>
      <c r="L290" s="8" t="str">
        <f>IF(Dagbok!$G284=K$2,Dagbok!$E284," ")</f>
        <v xml:space="preserve"> </v>
      </c>
      <c r="M290" s="8" t="str">
        <f>IF(Dagbok!$F284=M$2,Dagbok!$E284," ")</f>
        <v xml:space="preserve"> </v>
      </c>
      <c r="N290" s="8" t="str">
        <f>IF(Dagbok!$G284=M$2,Dagbok!$E284," ")</f>
        <v xml:space="preserve"> </v>
      </c>
      <c r="O290" s="8" t="str">
        <f>IF(Dagbok!$F284=O$2,Dagbok!$E284," ")</f>
        <v xml:space="preserve"> </v>
      </c>
      <c r="P290" s="8" t="str">
        <f>IF(Dagbok!$G284=O$2,Dagbok!$E284," ")</f>
        <v xml:space="preserve"> </v>
      </c>
      <c r="Q290" s="8" t="str">
        <f>IF(Dagbok!$F284=Q$2,Dagbok!$E284," ")</f>
        <v xml:space="preserve"> </v>
      </c>
      <c r="R290" s="8" t="str">
        <f>IF(Dagbok!$G284=Q$2,Dagbok!$E284," ")</f>
        <v xml:space="preserve"> </v>
      </c>
      <c r="S290" s="8" t="str">
        <f>IF(Dagbok!$F284=S$2,Dagbok!$E284," ")</f>
        <v xml:space="preserve"> </v>
      </c>
      <c r="T290" s="8" t="str">
        <f>IF(Dagbok!$G284=S$2,Dagbok!$E284," ")</f>
        <v xml:space="preserve"> </v>
      </c>
      <c r="U290" s="8" t="str">
        <f>IF(Dagbok!$F284=U$2,Dagbok!$E284," ")</f>
        <v xml:space="preserve"> </v>
      </c>
      <c r="V290" s="8" t="str">
        <f>IF(Dagbok!$G284=U$2,Dagbok!$E284," ")</f>
        <v xml:space="preserve"> </v>
      </c>
      <c r="W290" s="8" t="str">
        <f>IF(Dagbok!$F284=W$2,Dagbok!$E284," ")</f>
        <v xml:space="preserve"> </v>
      </c>
      <c r="X290" s="8" t="str">
        <f>IF(Dagbok!$G284=W$2,Dagbok!$E284," ")</f>
        <v xml:space="preserve"> </v>
      </c>
      <c r="Y290" s="8" t="str">
        <f>IF(Dagbok!$F284=Y$2,Dagbok!$E284," ")</f>
        <v xml:space="preserve"> </v>
      </c>
      <c r="Z290" s="8" t="str">
        <f>IF(Dagbok!$G284=Y$2,Dagbok!$E284," ")</f>
        <v xml:space="preserve"> </v>
      </c>
      <c r="AA290" s="8" t="str">
        <f>IF(Dagbok!$F284=AA$2,Dagbok!$E284," ")</f>
        <v xml:space="preserve"> </v>
      </c>
      <c r="AB290" s="8" t="str">
        <f>IF(Dagbok!$G284=AA$2,Dagbok!$E284," ")</f>
        <v xml:space="preserve"> </v>
      </c>
      <c r="AC290" s="8" t="str">
        <f>IF(Dagbok!$F284=AC$2,Dagbok!$E284," ")</f>
        <v xml:space="preserve"> </v>
      </c>
      <c r="AD290" s="8" t="str">
        <f>IF(Dagbok!$G284=AC$2,Dagbok!$E284," ")</f>
        <v xml:space="preserve"> </v>
      </c>
      <c r="AE290" s="8" t="str">
        <f>IF(Dagbok!$F284=AE$2,Dagbok!$E284," ")</f>
        <v xml:space="preserve"> </v>
      </c>
      <c r="AF290" s="8" t="str">
        <f>IF(Dagbok!$G284=AE$2,Dagbok!$E284," ")</f>
        <v xml:space="preserve"> </v>
      </c>
      <c r="AG290" s="8" t="str">
        <f>IF(Dagbok!$F284=AG$2,Dagbok!$E284," ")</f>
        <v xml:space="preserve"> </v>
      </c>
      <c r="AH290" s="8" t="str">
        <f>IF(Dagbok!$G284=AG$2,Dagbok!$E284," ")</f>
        <v xml:space="preserve"> </v>
      </c>
      <c r="AI290" s="8" t="str">
        <f>IF(Dagbok!$F284=AI$2,Dagbok!$E284," ")</f>
        <v xml:space="preserve"> </v>
      </c>
      <c r="AJ290" s="8" t="str">
        <f>IF(Dagbok!$G284=AI$2,Dagbok!$E284," ")</f>
        <v xml:space="preserve"> </v>
      </c>
      <c r="AK290" s="8" t="str">
        <f>IF(Dagbok!$F284=AK$2,Dagbok!$E284," ")</f>
        <v xml:space="preserve"> </v>
      </c>
      <c r="AL290" s="8" t="str">
        <f>IF(Dagbok!$G284=AK$2,Dagbok!$E284," ")</f>
        <v xml:space="preserve"> </v>
      </c>
      <c r="AM290" s="8" t="str">
        <f>IF(Dagbok!$F284=AM$2,Dagbok!$E284," ")</f>
        <v xml:space="preserve"> </v>
      </c>
      <c r="AN290" s="8" t="str">
        <f>IF(Dagbok!$G284=AM$2,Dagbok!$E284," ")</f>
        <v xml:space="preserve"> </v>
      </c>
    </row>
    <row r="291" spans="1:40" x14ac:dyDescent="0.25">
      <c r="A291" s="32">
        <f>IF(Dagbok!B285&gt;0,Dagbok!B285," ")</f>
        <v>283</v>
      </c>
      <c r="B291" s="32"/>
      <c r="C291" s="8" t="str">
        <f>IF(Dagbok!$F285=C$2,Dagbok!$E285," ")</f>
        <v xml:space="preserve"> </v>
      </c>
      <c r="D291" s="8" t="str">
        <f>IF(Dagbok!$G285=C$2,Dagbok!$E285," ")</f>
        <v xml:space="preserve"> </v>
      </c>
      <c r="E291" s="8" t="str">
        <f>IF(Dagbok!$F285=E$2,Dagbok!$E285," ")</f>
        <v xml:space="preserve"> </v>
      </c>
      <c r="F291" s="8" t="str">
        <f>IF(Dagbok!$G285=E$2,Dagbok!$E285," ")</f>
        <v xml:space="preserve"> </v>
      </c>
      <c r="G291" s="8" t="str">
        <f>IF(Dagbok!$F285=G$2,Dagbok!$E285," ")</f>
        <v xml:space="preserve"> </v>
      </c>
      <c r="H291" s="8" t="str">
        <f>IF(Dagbok!$G285=G$2,Dagbok!$E285," ")</f>
        <v xml:space="preserve"> </v>
      </c>
      <c r="I291" s="8" t="str">
        <f>IF(Dagbok!$F285=I$2,Dagbok!$E285," ")</f>
        <v xml:space="preserve"> </v>
      </c>
      <c r="J291" s="8" t="str">
        <f>IF(Dagbok!$G285=I$2,Dagbok!$E285," ")</f>
        <v xml:space="preserve"> </v>
      </c>
      <c r="K291" s="8" t="str">
        <f>IF(Dagbok!$F285=K$2,Dagbok!$E285," ")</f>
        <v xml:space="preserve"> </v>
      </c>
      <c r="L291" s="8" t="str">
        <f>IF(Dagbok!$G285=K$2,Dagbok!$E285," ")</f>
        <v xml:space="preserve"> </v>
      </c>
      <c r="M291" s="8" t="str">
        <f>IF(Dagbok!$F285=M$2,Dagbok!$E285," ")</f>
        <v xml:space="preserve"> </v>
      </c>
      <c r="N291" s="8" t="str">
        <f>IF(Dagbok!$G285=M$2,Dagbok!$E285," ")</f>
        <v xml:space="preserve"> </v>
      </c>
      <c r="O291" s="8" t="str">
        <f>IF(Dagbok!$F285=O$2,Dagbok!$E285," ")</f>
        <v xml:space="preserve"> </v>
      </c>
      <c r="P291" s="8" t="str">
        <f>IF(Dagbok!$G285=O$2,Dagbok!$E285," ")</f>
        <v xml:space="preserve"> </v>
      </c>
      <c r="Q291" s="8" t="str">
        <f>IF(Dagbok!$F285=Q$2,Dagbok!$E285," ")</f>
        <v xml:space="preserve"> </v>
      </c>
      <c r="R291" s="8" t="str">
        <f>IF(Dagbok!$G285=Q$2,Dagbok!$E285," ")</f>
        <v xml:space="preserve"> </v>
      </c>
      <c r="S291" s="8" t="str">
        <f>IF(Dagbok!$F285=S$2,Dagbok!$E285," ")</f>
        <v xml:space="preserve"> </v>
      </c>
      <c r="T291" s="8" t="str">
        <f>IF(Dagbok!$G285=S$2,Dagbok!$E285," ")</f>
        <v xml:space="preserve"> </v>
      </c>
      <c r="U291" s="8" t="str">
        <f>IF(Dagbok!$F285=U$2,Dagbok!$E285," ")</f>
        <v xml:space="preserve"> </v>
      </c>
      <c r="V291" s="8" t="str">
        <f>IF(Dagbok!$G285=U$2,Dagbok!$E285," ")</f>
        <v xml:space="preserve"> </v>
      </c>
      <c r="W291" s="8" t="str">
        <f>IF(Dagbok!$F285=W$2,Dagbok!$E285," ")</f>
        <v xml:space="preserve"> </v>
      </c>
      <c r="X291" s="8" t="str">
        <f>IF(Dagbok!$G285=W$2,Dagbok!$E285," ")</f>
        <v xml:space="preserve"> </v>
      </c>
      <c r="Y291" s="8" t="str">
        <f>IF(Dagbok!$F285=Y$2,Dagbok!$E285," ")</f>
        <v xml:space="preserve"> </v>
      </c>
      <c r="Z291" s="8" t="str">
        <f>IF(Dagbok!$G285=Y$2,Dagbok!$E285," ")</f>
        <v xml:space="preserve"> </v>
      </c>
      <c r="AA291" s="8" t="str">
        <f>IF(Dagbok!$F285=AA$2,Dagbok!$E285," ")</f>
        <v xml:space="preserve"> </v>
      </c>
      <c r="AB291" s="8" t="str">
        <f>IF(Dagbok!$G285=AA$2,Dagbok!$E285," ")</f>
        <v xml:space="preserve"> </v>
      </c>
      <c r="AC291" s="8" t="str">
        <f>IF(Dagbok!$F285=AC$2,Dagbok!$E285," ")</f>
        <v xml:space="preserve"> </v>
      </c>
      <c r="AD291" s="8" t="str">
        <f>IF(Dagbok!$G285=AC$2,Dagbok!$E285," ")</f>
        <v xml:space="preserve"> </v>
      </c>
      <c r="AE291" s="8" t="str">
        <f>IF(Dagbok!$F285=AE$2,Dagbok!$E285," ")</f>
        <v xml:space="preserve"> </v>
      </c>
      <c r="AF291" s="8" t="str">
        <f>IF(Dagbok!$G285=AE$2,Dagbok!$E285," ")</f>
        <v xml:space="preserve"> </v>
      </c>
      <c r="AG291" s="8" t="str">
        <f>IF(Dagbok!$F285=AG$2,Dagbok!$E285," ")</f>
        <v xml:space="preserve"> </v>
      </c>
      <c r="AH291" s="8" t="str">
        <f>IF(Dagbok!$G285=AG$2,Dagbok!$E285," ")</f>
        <v xml:space="preserve"> </v>
      </c>
      <c r="AI291" s="8" t="str">
        <f>IF(Dagbok!$F285=AI$2,Dagbok!$E285," ")</f>
        <v xml:space="preserve"> </v>
      </c>
      <c r="AJ291" s="8" t="str">
        <f>IF(Dagbok!$G285=AI$2,Dagbok!$E285," ")</f>
        <v xml:space="preserve"> </v>
      </c>
      <c r="AK291" s="8" t="str">
        <f>IF(Dagbok!$F285=AK$2,Dagbok!$E285," ")</f>
        <v xml:space="preserve"> </v>
      </c>
      <c r="AL291" s="8" t="str">
        <f>IF(Dagbok!$G285=AK$2,Dagbok!$E285," ")</f>
        <v xml:space="preserve"> </v>
      </c>
      <c r="AM291" s="8" t="str">
        <f>IF(Dagbok!$F285=AM$2,Dagbok!$E285," ")</f>
        <v xml:space="preserve"> </v>
      </c>
      <c r="AN291" s="8" t="str">
        <f>IF(Dagbok!$G285=AM$2,Dagbok!$E285," ")</f>
        <v xml:space="preserve"> </v>
      </c>
    </row>
    <row r="292" spans="1:40" x14ac:dyDescent="0.25">
      <c r="A292" s="32">
        <f>IF(Dagbok!B286&gt;0,Dagbok!B286," ")</f>
        <v>284</v>
      </c>
      <c r="B292" s="32"/>
      <c r="C292" s="8" t="str">
        <f>IF(Dagbok!$F286=C$2,Dagbok!$E286," ")</f>
        <v xml:space="preserve"> </v>
      </c>
      <c r="D292" s="8" t="str">
        <f>IF(Dagbok!$G286=C$2,Dagbok!$E286," ")</f>
        <v xml:space="preserve"> </v>
      </c>
      <c r="E292" s="8" t="str">
        <f>IF(Dagbok!$F286=E$2,Dagbok!$E286," ")</f>
        <v xml:space="preserve"> </v>
      </c>
      <c r="F292" s="8" t="str">
        <f>IF(Dagbok!$G286=E$2,Dagbok!$E286," ")</f>
        <v xml:space="preserve"> </v>
      </c>
      <c r="G292" s="8" t="str">
        <f>IF(Dagbok!$F286=G$2,Dagbok!$E286," ")</f>
        <v xml:space="preserve"> </v>
      </c>
      <c r="H292" s="8" t="str">
        <f>IF(Dagbok!$G286=G$2,Dagbok!$E286," ")</f>
        <v xml:space="preserve"> </v>
      </c>
      <c r="I292" s="8" t="str">
        <f>IF(Dagbok!$F286=I$2,Dagbok!$E286," ")</f>
        <v xml:space="preserve"> </v>
      </c>
      <c r="J292" s="8" t="str">
        <f>IF(Dagbok!$G286=I$2,Dagbok!$E286," ")</f>
        <v xml:space="preserve"> </v>
      </c>
      <c r="K292" s="8" t="str">
        <f>IF(Dagbok!$F286=K$2,Dagbok!$E286," ")</f>
        <v xml:space="preserve"> </v>
      </c>
      <c r="L292" s="8" t="str">
        <f>IF(Dagbok!$G286=K$2,Dagbok!$E286," ")</f>
        <v xml:space="preserve"> </v>
      </c>
      <c r="M292" s="8" t="str">
        <f>IF(Dagbok!$F286=M$2,Dagbok!$E286," ")</f>
        <v xml:space="preserve"> </v>
      </c>
      <c r="N292" s="8" t="str">
        <f>IF(Dagbok!$G286=M$2,Dagbok!$E286," ")</f>
        <v xml:space="preserve"> </v>
      </c>
      <c r="O292" s="8" t="str">
        <f>IF(Dagbok!$F286=O$2,Dagbok!$E286," ")</f>
        <v xml:space="preserve"> </v>
      </c>
      <c r="P292" s="8" t="str">
        <f>IF(Dagbok!$G286=O$2,Dagbok!$E286," ")</f>
        <v xml:space="preserve"> </v>
      </c>
      <c r="Q292" s="8" t="str">
        <f>IF(Dagbok!$F286=Q$2,Dagbok!$E286," ")</f>
        <v xml:space="preserve"> </v>
      </c>
      <c r="R292" s="8" t="str">
        <f>IF(Dagbok!$G286=Q$2,Dagbok!$E286," ")</f>
        <v xml:space="preserve"> </v>
      </c>
      <c r="S292" s="8" t="str">
        <f>IF(Dagbok!$F286=S$2,Dagbok!$E286," ")</f>
        <v xml:space="preserve"> </v>
      </c>
      <c r="T292" s="8" t="str">
        <f>IF(Dagbok!$G286=S$2,Dagbok!$E286," ")</f>
        <v xml:space="preserve"> </v>
      </c>
      <c r="U292" s="8" t="str">
        <f>IF(Dagbok!$F286=U$2,Dagbok!$E286," ")</f>
        <v xml:space="preserve"> </v>
      </c>
      <c r="V292" s="8" t="str">
        <f>IF(Dagbok!$G286=U$2,Dagbok!$E286," ")</f>
        <v xml:space="preserve"> </v>
      </c>
      <c r="W292" s="8" t="str">
        <f>IF(Dagbok!$F286=W$2,Dagbok!$E286," ")</f>
        <v xml:space="preserve"> </v>
      </c>
      <c r="X292" s="8" t="str">
        <f>IF(Dagbok!$G286=W$2,Dagbok!$E286," ")</f>
        <v xml:space="preserve"> </v>
      </c>
      <c r="Y292" s="8" t="str">
        <f>IF(Dagbok!$F286=Y$2,Dagbok!$E286," ")</f>
        <v xml:space="preserve"> </v>
      </c>
      <c r="Z292" s="8" t="str">
        <f>IF(Dagbok!$G286=Y$2,Dagbok!$E286," ")</f>
        <v xml:space="preserve"> </v>
      </c>
      <c r="AA292" s="8" t="str">
        <f>IF(Dagbok!$F286=AA$2,Dagbok!$E286," ")</f>
        <v xml:space="preserve"> </v>
      </c>
      <c r="AB292" s="8" t="str">
        <f>IF(Dagbok!$G286=AA$2,Dagbok!$E286," ")</f>
        <v xml:space="preserve"> </v>
      </c>
      <c r="AC292" s="8" t="str">
        <f>IF(Dagbok!$F286=AC$2,Dagbok!$E286," ")</f>
        <v xml:space="preserve"> </v>
      </c>
      <c r="AD292" s="8" t="str">
        <f>IF(Dagbok!$G286=AC$2,Dagbok!$E286," ")</f>
        <v xml:space="preserve"> </v>
      </c>
      <c r="AE292" s="8" t="str">
        <f>IF(Dagbok!$F286=AE$2,Dagbok!$E286," ")</f>
        <v xml:space="preserve"> </v>
      </c>
      <c r="AF292" s="8" t="str">
        <f>IF(Dagbok!$G286=AE$2,Dagbok!$E286," ")</f>
        <v xml:space="preserve"> </v>
      </c>
      <c r="AG292" s="8" t="str">
        <f>IF(Dagbok!$F286=AG$2,Dagbok!$E286," ")</f>
        <v xml:space="preserve"> </v>
      </c>
      <c r="AH292" s="8" t="str">
        <f>IF(Dagbok!$G286=AG$2,Dagbok!$E286," ")</f>
        <v xml:space="preserve"> </v>
      </c>
      <c r="AI292" s="8" t="str">
        <f>IF(Dagbok!$F286=AI$2,Dagbok!$E286," ")</f>
        <v xml:space="preserve"> </v>
      </c>
      <c r="AJ292" s="8" t="str">
        <f>IF(Dagbok!$G286=AI$2,Dagbok!$E286," ")</f>
        <v xml:space="preserve"> </v>
      </c>
      <c r="AK292" s="8" t="str">
        <f>IF(Dagbok!$F286=AK$2,Dagbok!$E286," ")</f>
        <v xml:space="preserve"> </v>
      </c>
      <c r="AL292" s="8" t="str">
        <f>IF(Dagbok!$G286=AK$2,Dagbok!$E286," ")</f>
        <v xml:space="preserve"> </v>
      </c>
      <c r="AM292" s="8" t="str">
        <f>IF(Dagbok!$F286=AM$2,Dagbok!$E286," ")</f>
        <v xml:space="preserve"> </v>
      </c>
      <c r="AN292" s="8" t="str">
        <f>IF(Dagbok!$G286=AM$2,Dagbok!$E286," ")</f>
        <v xml:space="preserve"> </v>
      </c>
    </row>
    <row r="293" spans="1:40" x14ac:dyDescent="0.25">
      <c r="A293" s="32">
        <f>IF(Dagbok!B287&gt;0,Dagbok!B287," ")</f>
        <v>285</v>
      </c>
      <c r="B293" s="32"/>
      <c r="C293" s="8" t="str">
        <f>IF(Dagbok!$F287=C$2,Dagbok!$E287," ")</f>
        <v xml:space="preserve"> </v>
      </c>
      <c r="D293" s="8" t="str">
        <f>IF(Dagbok!$G287=C$2,Dagbok!$E287," ")</f>
        <v xml:space="preserve"> </v>
      </c>
      <c r="E293" s="8" t="str">
        <f>IF(Dagbok!$F287=E$2,Dagbok!$E287," ")</f>
        <v xml:space="preserve"> </v>
      </c>
      <c r="F293" s="8" t="str">
        <f>IF(Dagbok!$G287=E$2,Dagbok!$E287," ")</f>
        <v xml:space="preserve"> </v>
      </c>
      <c r="G293" s="8" t="str">
        <f>IF(Dagbok!$F287=G$2,Dagbok!$E287," ")</f>
        <v xml:space="preserve"> </v>
      </c>
      <c r="H293" s="8" t="str">
        <f>IF(Dagbok!$G287=G$2,Dagbok!$E287," ")</f>
        <v xml:space="preserve"> </v>
      </c>
      <c r="I293" s="8" t="str">
        <f>IF(Dagbok!$F287=I$2,Dagbok!$E287," ")</f>
        <v xml:space="preserve"> </v>
      </c>
      <c r="J293" s="8" t="str">
        <f>IF(Dagbok!$G287=I$2,Dagbok!$E287," ")</f>
        <v xml:space="preserve"> </v>
      </c>
      <c r="K293" s="8" t="str">
        <f>IF(Dagbok!$F287=K$2,Dagbok!$E287," ")</f>
        <v xml:space="preserve"> </v>
      </c>
      <c r="L293" s="8" t="str">
        <f>IF(Dagbok!$G287=K$2,Dagbok!$E287," ")</f>
        <v xml:space="preserve"> </v>
      </c>
      <c r="M293" s="8" t="str">
        <f>IF(Dagbok!$F287=M$2,Dagbok!$E287," ")</f>
        <v xml:space="preserve"> </v>
      </c>
      <c r="N293" s="8" t="str">
        <f>IF(Dagbok!$G287=M$2,Dagbok!$E287," ")</f>
        <v xml:space="preserve"> </v>
      </c>
      <c r="O293" s="8" t="str">
        <f>IF(Dagbok!$F287=O$2,Dagbok!$E287," ")</f>
        <v xml:space="preserve"> </v>
      </c>
      <c r="P293" s="8" t="str">
        <f>IF(Dagbok!$G287=O$2,Dagbok!$E287," ")</f>
        <v xml:space="preserve"> </v>
      </c>
      <c r="Q293" s="8" t="str">
        <f>IF(Dagbok!$F287=Q$2,Dagbok!$E287," ")</f>
        <v xml:space="preserve"> </v>
      </c>
      <c r="R293" s="8" t="str">
        <f>IF(Dagbok!$G287=Q$2,Dagbok!$E287," ")</f>
        <v xml:space="preserve"> </v>
      </c>
      <c r="S293" s="8" t="str">
        <f>IF(Dagbok!$F287=S$2,Dagbok!$E287," ")</f>
        <v xml:space="preserve"> </v>
      </c>
      <c r="T293" s="8" t="str">
        <f>IF(Dagbok!$G287=S$2,Dagbok!$E287," ")</f>
        <v xml:space="preserve"> </v>
      </c>
      <c r="U293" s="8" t="str">
        <f>IF(Dagbok!$F287=U$2,Dagbok!$E287," ")</f>
        <v xml:space="preserve"> </v>
      </c>
      <c r="V293" s="8" t="str">
        <f>IF(Dagbok!$G287=U$2,Dagbok!$E287," ")</f>
        <v xml:space="preserve"> </v>
      </c>
      <c r="W293" s="8" t="str">
        <f>IF(Dagbok!$F287=W$2,Dagbok!$E287," ")</f>
        <v xml:space="preserve"> </v>
      </c>
      <c r="X293" s="8" t="str">
        <f>IF(Dagbok!$G287=W$2,Dagbok!$E287," ")</f>
        <v xml:space="preserve"> </v>
      </c>
      <c r="Y293" s="8" t="str">
        <f>IF(Dagbok!$F287=Y$2,Dagbok!$E287," ")</f>
        <v xml:space="preserve"> </v>
      </c>
      <c r="Z293" s="8" t="str">
        <f>IF(Dagbok!$G287=Y$2,Dagbok!$E287," ")</f>
        <v xml:space="preserve"> </v>
      </c>
      <c r="AA293" s="8" t="str">
        <f>IF(Dagbok!$F287=AA$2,Dagbok!$E287," ")</f>
        <v xml:space="preserve"> </v>
      </c>
      <c r="AB293" s="8" t="str">
        <f>IF(Dagbok!$G287=AA$2,Dagbok!$E287," ")</f>
        <v xml:space="preserve"> </v>
      </c>
      <c r="AC293" s="8" t="str">
        <f>IF(Dagbok!$F287=AC$2,Dagbok!$E287," ")</f>
        <v xml:space="preserve"> </v>
      </c>
      <c r="AD293" s="8" t="str">
        <f>IF(Dagbok!$G287=AC$2,Dagbok!$E287," ")</f>
        <v xml:space="preserve"> </v>
      </c>
      <c r="AE293" s="8" t="str">
        <f>IF(Dagbok!$F287=AE$2,Dagbok!$E287," ")</f>
        <v xml:space="preserve"> </v>
      </c>
      <c r="AF293" s="8" t="str">
        <f>IF(Dagbok!$G287=AE$2,Dagbok!$E287," ")</f>
        <v xml:space="preserve"> </v>
      </c>
      <c r="AG293" s="8" t="str">
        <f>IF(Dagbok!$F287=AG$2,Dagbok!$E287," ")</f>
        <v xml:space="preserve"> </v>
      </c>
      <c r="AH293" s="8" t="str">
        <f>IF(Dagbok!$G287=AG$2,Dagbok!$E287," ")</f>
        <v xml:space="preserve"> </v>
      </c>
      <c r="AI293" s="8" t="str">
        <f>IF(Dagbok!$F287=AI$2,Dagbok!$E287," ")</f>
        <v xml:space="preserve"> </v>
      </c>
      <c r="AJ293" s="8" t="str">
        <f>IF(Dagbok!$G287=AI$2,Dagbok!$E287," ")</f>
        <v xml:space="preserve"> </v>
      </c>
      <c r="AK293" s="8" t="str">
        <f>IF(Dagbok!$F287=AK$2,Dagbok!$E287," ")</f>
        <v xml:space="preserve"> </v>
      </c>
      <c r="AL293" s="8" t="str">
        <f>IF(Dagbok!$G287=AK$2,Dagbok!$E287," ")</f>
        <v xml:space="preserve"> </v>
      </c>
      <c r="AM293" s="8" t="str">
        <f>IF(Dagbok!$F287=AM$2,Dagbok!$E287," ")</f>
        <v xml:space="preserve"> </v>
      </c>
      <c r="AN293" s="8" t="str">
        <f>IF(Dagbok!$G287=AM$2,Dagbok!$E287," ")</f>
        <v xml:space="preserve"> </v>
      </c>
    </row>
    <row r="294" spans="1:40" x14ac:dyDescent="0.25">
      <c r="A294" s="32">
        <f>IF(Dagbok!B288&gt;0,Dagbok!B288," ")</f>
        <v>286</v>
      </c>
      <c r="B294" s="32"/>
      <c r="C294" s="8" t="str">
        <f>IF(Dagbok!$F288=C$2,Dagbok!$E288," ")</f>
        <v xml:space="preserve"> </v>
      </c>
      <c r="D294" s="8" t="str">
        <f>IF(Dagbok!$G288=C$2,Dagbok!$E288," ")</f>
        <v xml:space="preserve"> </v>
      </c>
      <c r="E294" s="8" t="str">
        <f>IF(Dagbok!$F288=E$2,Dagbok!$E288," ")</f>
        <v xml:space="preserve"> </v>
      </c>
      <c r="F294" s="8" t="str">
        <f>IF(Dagbok!$G288=E$2,Dagbok!$E288," ")</f>
        <v xml:space="preserve"> </v>
      </c>
      <c r="G294" s="8" t="str">
        <f>IF(Dagbok!$F288=G$2,Dagbok!$E288," ")</f>
        <v xml:space="preserve"> </v>
      </c>
      <c r="H294" s="8" t="str">
        <f>IF(Dagbok!$G288=G$2,Dagbok!$E288," ")</f>
        <v xml:space="preserve"> </v>
      </c>
      <c r="I294" s="8" t="str">
        <f>IF(Dagbok!$F288=I$2,Dagbok!$E288," ")</f>
        <v xml:space="preserve"> </v>
      </c>
      <c r="J294" s="8" t="str">
        <f>IF(Dagbok!$G288=I$2,Dagbok!$E288," ")</f>
        <v xml:space="preserve"> </v>
      </c>
      <c r="K294" s="8" t="str">
        <f>IF(Dagbok!$F288=K$2,Dagbok!$E288," ")</f>
        <v xml:space="preserve"> </v>
      </c>
      <c r="L294" s="8" t="str">
        <f>IF(Dagbok!$G288=K$2,Dagbok!$E288," ")</f>
        <v xml:space="preserve"> </v>
      </c>
      <c r="M294" s="8" t="str">
        <f>IF(Dagbok!$F288=M$2,Dagbok!$E288," ")</f>
        <v xml:space="preserve"> </v>
      </c>
      <c r="N294" s="8" t="str">
        <f>IF(Dagbok!$G288=M$2,Dagbok!$E288," ")</f>
        <v xml:space="preserve"> </v>
      </c>
      <c r="O294" s="8" t="str">
        <f>IF(Dagbok!$F288=O$2,Dagbok!$E288," ")</f>
        <v xml:space="preserve"> </v>
      </c>
      <c r="P294" s="8" t="str">
        <f>IF(Dagbok!$G288=O$2,Dagbok!$E288," ")</f>
        <v xml:space="preserve"> </v>
      </c>
      <c r="Q294" s="8" t="str">
        <f>IF(Dagbok!$F288=Q$2,Dagbok!$E288," ")</f>
        <v xml:space="preserve"> </v>
      </c>
      <c r="R294" s="8" t="str">
        <f>IF(Dagbok!$G288=Q$2,Dagbok!$E288," ")</f>
        <v xml:space="preserve"> </v>
      </c>
      <c r="S294" s="8" t="str">
        <f>IF(Dagbok!$F288=S$2,Dagbok!$E288," ")</f>
        <v xml:space="preserve"> </v>
      </c>
      <c r="T294" s="8" t="str">
        <f>IF(Dagbok!$G288=S$2,Dagbok!$E288," ")</f>
        <v xml:space="preserve"> </v>
      </c>
      <c r="U294" s="8" t="str">
        <f>IF(Dagbok!$F288=U$2,Dagbok!$E288," ")</f>
        <v xml:space="preserve"> </v>
      </c>
      <c r="V294" s="8" t="str">
        <f>IF(Dagbok!$G288=U$2,Dagbok!$E288," ")</f>
        <v xml:space="preserve"> </v>
      </c>
      <c r="W294" s="8" t="str">
        <f>IF(Dagbok!$F288=W$2,Dagbok!$E288," ")</f>
        <v xml:space="preserve"> </v>
      </c>
      <c r="X294" s="8" t="str">
        <f>IF(Dagbok!$G288=W$2,Dagbok!$E288," ")</f>
        <v xml:space="preserve"> </v>
      </c>
      <c r="Y294" s="8" t="str">
        <f>IF(Dagbok!$F288=Y$2,Dagbok!$E288," ")</f>
        <v xml:space="preserve"> </v>
      </c>
      <c r="Z294" s="8" t="str">
        <f>IF(Dagbok!$G288=Y$2,Dagbok!$E288," ")</f>
        <v xml:space="preserve"> </v>
      </c>
      <c r="AA294" s="8" t="str">
        <f>IF(Dagbok!$F288=AA$2,Dagbok!$E288," ")</f>
        <v xml:space="preserve"> </v>
      </c>
      <c r="AB294" s="8" t="str">
        <f>IF(Dagbok!$G288=AA$2,Dagbok!$E288," ")</f>
        <v xml:space="preserve"> </v>
      </c>
      <c r="AC294" s="8" t="str">
        <f>IF(Dagbok!$F288=AC$2,Dagbok!$E288," ")</f>
        <v xml:space="preserve"> </v>
      </c>
      <c r="AD294" s="8" t="str">
        <f>IF(Dagbok!$G288=AC$2,Dagbok!$E288," ")</f>
        <v xml:space="preserve"> </v>
      </c>
      <c r="AE294" s="8" t="str">
        <f>IF(Dagbok!$F288=AE$2,Dagbok!$E288," ")</f>
        <v xml:space="preserve"> </v>
      </c>
      <c r="AF294" s="8" t="str">
        <f>IF(Dagbok!$G288=AE$2,Dagbok!$E288," ")</f>
        <v xml:space="preserve"> </v>
      </c>
      <c r="AG294" s="8" t="str">
        <f>IF(Dagbok!$F288=AG$2,Dagbok!$E288," ")</f>
        <v xml:space="preserve"> </v>
      </c>
      <c r="AH294" s="8" t="str">
        <f>IF(Dagbok!$G288=AG$2,Dagbok!$E288," ")</f>
        <v xml:space="preserve"> </v>
      </c>
      <c r="AI294" s="8" t="str">
        <f>IF(Dagbok!$F288=AI$2,Dagbok!$E288," ")</f>
        <v xml:space="preserve"> </v>
      </c>
      <c r="AJ294" s="8" t="str">
        <f>IF(Dagbok!$G288=AI$2,Dagbok!$E288," ")</f>
        <v xml:space="preserve"> </v>
      </c>
      <c r="AK294" s="8" t="str">
        <f>IF(Dagbok!$F288=AK$2,Dagbok!$E288," ")</f>
        <v xml:space="preserve"> </v>
      </c>
      <c r="AL294" s="8" t="str">
        <f>IF(Dagbok!$G288=AK$2,Dagbok!$E288," ")</f>
        <v xml:space="preserve"> </v>
      </c>
      <c r="AM294" s="8" t="str">
        <f>IF(Dagbok!$F288=AM$2,Dagbok!$E288," ")</f>
        <v xml:space="preserve"> </v>
      </c>
      <c r="AN294" s="8" t="str">
        <f>IF(Dagbok!$G288=AM$2,Dagbok!$E288," ")</f>
        <v xml:space="preserve"> </v>
      </c>
    </row>
    <row r="295" spans="1:40" x14ac:dyDescent="0.25">
      <c r="A295" s="32">
        <f>IF(Dagbok!B289&gt;0,Dagbok!B289," ")</f>
        <v>287</v>
      </c>
      <c r="B295" s="32"/>
      <c r="C295" s="8" t="str">
        <f>IF(Dagbok!$F289=C$2,Dagbok!$E289," ")</f>
        <v xml:space="preserve"> </v>
      </c>
      <c r="D295" s="8" t="str">
        <f>IF(Dagbok!$G289=C$2,Dagbok!$E289," ")</f>
        <v xml:space="preserve"> </v>
      </c>
      <c r="E295" s="8" t="str">
        <f>IF(Dagbok!$F289=E$2,Dagbok!$E289," ")</f>
        <v xml:space="preserve"> </v>
      </c>
      <c r="F295" s="8" t="str">
        <f>IF(Dagbok!$G289=E$2,Dagbok!$E289," ")</f>
        <v xml:space="preserve"> </v>
      </c>
      <c r="G295" s="8" t="str">
        <f>IF(Dagbok!$F289=G$2,Dagbok!$E289," ")</f>
        <v xml:space="preserve"> </v>
      </c>
      <c r="H295" s="8" t="str">
        <f>IF(Dagbok!$G289=G$2,Dagbok!$E289," ")</f>
        <v xml:space="preserve"> </v>
      </c>
      <c r="I295" s="8" t="str">
        <f>IF(Dagbok!$F289=I$2,Dagbok!$E289," ")</f>
        <v xml:space="preserve"> </v>
      </c>
      <c r="J295" s="8" t="str">
        <f>IF(Dagbok!$G289=I$2,Dagbok!$E289," ")</f>
        <v xml:space="preserve"> </v>
      </c>
      <c r="K295" s="8" t="str">
        <f>IF(Dagbok!$F289=K$2,Dagbok!$E289," ")</f>
        <v xml:space="preserve"> </v>
      </c>
      <c r="L295" s="8" t="str">
        <f>IF(Dagbok!$G289=K$2,Dagbok!$E289," ")</f>
        <v xml:space="preserve"> </v>
      </c>
      <c r="M295" s="8" t="str">
        <f>IF(Dagbok!$F289=M$2,Dagbok!$E289," ")</f>
        <v xml:space="preserve"> </v>
      </c>
      <c r="N295" s="8" t="str">
        <f>IF(Dagbok!$G289=M$2,Dagbok!$E289," ")</f>
        <v xml:space="preserve"> </v>
      </c>
      <c r="O295" s="8" t="str">
        <f>IF(Dagbok!$F289=O$2,Dagbok!$E289," ")</f>
        <v xml:space="preserve"> </v>
      </c>
      <c r="P295" s="8" t="str">
        <f>IF(Dagbok!$G289=O$2,Dagbok!$E289," ")</f>
        <v xml:space="preserve"> </v>
      </c>
      <c r="Q295" s="8" t="str">
        <f>IF(Dagbok!$F289=Q$2,Dagbok!$E289," ")</f>
        <v xml:space="preserve"> </v>
      </c>
      <c r="R295" s="8" t="str">
        <f>IF(Dagbok!$G289=Q$2,Dagbok!$E289," ")</f>
        <v xml:space="preserve"> </v>
      </c>
      <c r="S295" s="8" t="str">
        <f>IF(Dagbok!$F289=S$2,Dagbok!$E289," ")</f>
        <v xml:space="preserve"> </v>
      </c>
      <c r="T295" s="8" t="str">
        <f>IF(Dagbok!$G289=S$2,Dagbok!$E289," ")</f>
        <v xml:space="preserve"> </v>
      </c>
      <c r="U295" s="8" t="str">
        <f>IF(Dagbok!$F289=U$2,Dagbok!$E289," ")</f>
        <v xml:space="preserve"> </v>
      </c>
      <c r="V295" s="8" t="str">
        <f>IF(Dagbok!$G289=U$2,Dagbok!$E289," ")</f>
        <v xml:space="preserve"> </v>
      </c>
      <c r="W295" s="8" t="str">
        <f>IF(Dagbok!$F289=W$2,Dagbok!$E289," ")</f>
        <v xml:space="preserve"> </v>
      </c>
      <c r="X295" s="8" t="str">
        <f>IF(Dagbok!$G289=W$2,Dagbok!$E289," ")</f>
        <v xml:space="preserve"> </v>
      </c>
      <c r="Y295" s="8" t="str">
        <f>IF(Dagbok!$F289=Y$2,Dagbok!$E289," ")</f>
        <v xml:space="preserve"> </v>
      </c>
      <c r="Z295" s="8" t="str">
        <f>IF(Dagbok!$G289=Y$2,Dagbok!$E289," ")</f>
        <v xml:space="preserve"> </v>
      </c>
      <c r="AA295" s="8" t="str">
        <f>IF(Dagbok!$F289=AA$2,Dagbok!$E289," ")</f>
        <v xml:space="preserve"> </v>
      </c>
      <c r="AB295" s="8" t="str">
        <f>IF(Dagbok!$G289=AA$2,Dagbok!$E289," ")</f>
        <v xml:space="preserve"> </v>
      </c>
      <c r="AC295" s="8" t="str">
        <f>IF(Dagbok!$F289=AC$2,Dagbok!$E289," ")</f>
        <v xml:space="preserve"> </v>
      </c>
      <c r="AD295" s="8" t="str">
        <f>IF(Dagbok!$G289=AC$2,Dagbok!$E289," ")</f>
        <v xml:space="preserve"> </v>
      </c>
      <c r="AE295" s="8" t="str">
        <f>IF(Dagbok!$F289=AE$2,Dagbok!$E289," ")</f>
        <v xml:space="preserve"> </v>
      </c>
      <c r="AF295" s="8" t="str">
        <f>IF(Dagbok!$G289=AE$2,Dagbok!$E289," ")</f>
        <v xml:space="preserve"> </v>
      </c>
      <c r="AG295" s="8" t="str">
        <f>IF(Dagbok!$F289=AG$2,Dagbok!$E289," ")</f>
        <v xml:space="preserve"> </v>
      </c>
      <c r="AH295" s="8" t="str">
        <f>IF(Dagbok!$G289=AG$2,Dagbok!$E289," ")</f>
        <v xml:space="preserve"> </v>
      </c>
      <c r="AI295" s="8" t="str">
        <f>IF(Dagbok!$F289=AI$2,Dagbok!$E289," ")</f>
        <v xml:space="preserve"> </v>
      </c>
      <c r="AJ295" s="8" t="str">
        <f>IF(Dagbok!$G289=AI$2,Dagbok!$E289," ")</f>
        <v xml:space="preserve"> </v>
      </c>
      <c r="AK295" s="8" t="str">
        <f>IF(Dagbok!$F289=AK$2,Dagbok!$E289," ")</f>
        <v xml:space="preserve"> </v>
      </c>
      <c r="AL295" s="8" t="str">
        <f>IF(Dagbok!$G289=AK$2,Dagbok!$E289," ")</f>
        <v xml:space="preserve"> </v>
      </c>
      <c r="AM295" s="8" t="str">
        <f>IF(Dagbok!$F289=AM$2,Dagbok!$E289," ")</f>
        <v xml:space="preserve"> </v>
      </c>
      <c r="AN295" s="8" t="str">
        <f>IF(Dagbok!$G289=AM$2,Dagbok!$E289," ")</f>
        <v xml:space="preserve"> </v>
      </c>
    </row>
    <row r="296" spans="1:40" x14ac:dyDescent="0.25">
      <c r="A296" s="32">
        <f>IF(Dagbok!B290&gt;0,Dagbok!B290," ")</f>
        <v>288</v>
      </c>
      <c r="B296" s="32"/>
      <c r="C296" s="8" t="str">
        <f>IF(Dagbok!$F290=C$2,Dagbok!$E290," ")</f>
        <v xml:space="preserve"> </v>
      </c>
      <c r="D296" s="8" t="str">
        <f>IF(Dagbok!$G290=C$2,Dagbok!$E290," ")</f>
        <v xml:space="preserve"> </v>
      </c>
      <c r="E296" s="8" t="str">
        <f>IF(Dagbok!$F290=E$2,Dagbok!$E290," ")</f>
        <v xml:space="preserve"> </v>
      </c>
      <c r="F296" s="8" t="str">
        <f>IF(Dagbok!$G290=E$2,Dagbok!$E290," ")</f>
        <v xml:space="preserve"> </v>
      </c>
      <c r="G296" s="8" t="str">
        <f>IF(Dagbok!$F290=G$2,Dagbok!$E290," ")</f>
        <v xml:space="preserve"> </v>
      </c>
      <c r="H296" s="8" t="str">
        <f>IF(Dagbok!$G290=G$2,Dagbok!$E290," ")</f>
        <v xml:space="preserve"> </v>
      </c>
      <c r="I296" s="8" t="str">
        <f>IF(Dagbok!$F290=I$2,Dagbok!$E290," ")</f>
        <v xml:space="preserve"> </v>
      </c>
      <c r="J296" s="8" t="str">
        <f>IF(Dagbok!$G290=I$2,Dagbok!$E290," ")</f>
        <v xml:space="preserve"> </v>
      </c>
      <c r="K296" s="8" t="str">
        <f>IF(Dagbok!$F290=K$2,Dagbok!$E290," ")</f>
        <v xml:space="preserve"> </v>
      </c>
      <c r="L296" s="8" t="str">
        <f>IF(Dagbok!$G290=K$2,Dagbok!$E290," ")</f>
        <v xml:space="preserve"> </v>
      </c>
      <c r="M296" s="8" t="str">
        <f>IF(Dagbok!$F290=M$2,Dagbok!$E290," ")</f>
        <v xml:space="preserve"> </v>
      </c>
      <c r="N296" s="8" t="str">
        <f>IF(Dagbok!$G290=M$2,Dagbok!$E290," ")</f>
        <v xml:space="preserve"> </v>
      </c>
      <c r="O296" s="8" t="str">
        <f>IF(Dagbok!$F290=O$2,Dagbok!$E290," ")</f>
        <v xml:space="preserve"> </v>
      </c>
      <c r="P296" s="8" t="str">
        <f>IF(Dagbok!$G290=O$2,Dagbok!$E290," ")</f>
        <v xml:space="preserve"> </v>
      </c>
      <c r="Q296" s="8" t="str">
        <f>IF(Dagbok!$F290=Q$2,Dagbok!$E290," ")</f>
        <v xml:space="preserve"> </v>
      </c>
      <c r="R296" s="8" t="str">
        <f>IF(Dagbok!$G290=Q$2,Dagbok!$E290," ")</f>
        <v xml:space="preserve"> </v>
      </c>
      <c r="S296" s="8" t="str">
        <f>IF(Dagbok!$F290=S$2,Dagbok!$E290," ")</f>
        <v xml:space="preserve"> </v>
      </c>
      <c r="T296" s="8" t="str">
        <f>IF(Dagbok!$G290=S$2,Dagbok!$E290," ")</f>
        <v xml:space="preserve"> </v>
      </c>
      <c r="U296" s="8" t="str">
        <f>IF(Dagbok!$F290=U$2,Dagbok!$E290," ")</f>
        <v xml:space="preserve"> </v>
      </c>
      <c r="V296" s="8" t="str">
        <f>IF(Dagbok!$G290=U$2,Dagbok!$E290," ")</f>
        <v xml:space="preserve"> </v>
      </c>
      <c r="W296" s="8" t="str">
        <f>IF(Dagbok!$F290=W$2,Dagbok!$E290," ")</f>
        <v xml:space="preserve"> </v>
      </c>
      <c r="X296" s="8" t="str">
        <f>IF(Dagbok!$G290=W$2,Dagbok!$E290," ")</f>
        <v xml:space="preserve"> </v>
      </c>
      <c r="Y296" s="8" t="str">
        <f>IF(Dagbok!$F290=Y$2,Dagbok!$E290," ")</f>
        <v xml:space="preserve"> </v>
      </c>
      <c r="Z296" s="8" t="str">
        <f>IF(Dagbok!$G290=Y$2,Dagbok!$E290," ")</f>
        <v xml:space="preserve"> </v>
      </c>
      <c r="AA296" s="8" t="str">
        <f>IF(Dagbok!$F290=AA$2,Dagbok!$E290," ")</f>
        <v xml:space="preserve"> </v>
      </c>
      <c r="AB296" s="8" t="str">
        <f>IF(Dagbok!$G290=AA$2,Dagbok!$E290," ")</f>
        <v xml:space="preserve"> </v>
      </c>
      <c r="AC296" s="8" t="str">
        <f>IF(Dagbok!$F290=AC$2,Dagbok!$E290," ")</f>
        <v xml:space="preserve"> </v>
      </c>
      <c r="AD296" s="8" t="str">
        <f>IF(Dagbok!$G290=AC$2,Dagbok!$E290," ")</f>
        <v xml:space="preserve"> </v>
      </c>
      <c r="AE296" s="8" t="str">
        <f>IF(Dagbok!$F290=AE$2,Dagbok!$E290," ")</f>
        <v xml:space="preserve"> </v>
      </c>
      <c r="AF296" s="8" t="str">
        <f>IF(Dagbok!$G290=AE$2,Dagbok!$E290," ")</f>
        <v xml:space="preserve"> </v>
      </c>
      <c r="AG296" s="8" t="str">
        <f>IF(Dagbok!$F290=AG$2,Dagbok!$E290," ")</f>
        <v xml:space="preserve"> </v>
      </c>
      <c r="AH296" s="8" t="str">
        <f>IF(Dagbok!$G290=AG$2,Dagbok!$E290," ")</f>
        <v xml:space="preserve"> </v>
      </c>
      <c r="AI296" s="8" t="str">
        <f>IF(Dagbok!$F290=AI$2,Dagbok!$E290," ")</f>
        <v xml:space="preserve"> </v>
      </c>
      <c r="AJ296" s="8" t="str">
        <f>IF(Dagbok!$G290=AI$2,Dagbok!$E290," ")</f>
        <v xml:space="preserve"> </v>
      </c>
      <c r="AK296" s="8" t="str">
        <f>IF(Dagbok!$F290=AK$2,Dagbok!$E290," ")</f>
        <v xml:space="preserve"> </v>
      </c>
      <c r="AL296" s="8" t="str">
        <f>IF(Dagbok!$G290=AK$2,Dagbok!$E290," ")</f>
        <v xml:space="preserve"> </v>
      </c>
      <c r="AM296" s="8" t="str">
        <f>IF(Dagbok!$F290=AM$2,Dagbok!$E290," ")</f>
        <v xml:space="preserve"> </v>
      </c>
      <c r="AN296" s="8" t="str">
        <f>IF(Dagbok!$G290=AM$2,Dagbok!$E290," ")</f>
        <v xml:space="preserve"> </v>
      </c>
    </row>
    <row r="297" spans="1:40" x14ac:dyDescent="0.25">
      <c r="A297" s="32">
        <f>IF(Dagbok!B291&gt;0,Dagbok!B291," ")</f>
        <v>289</v>
      </c>
      <c r="B297" s="32"/>
      <c r="C297" s="8" t="str">
        <f>IF(Dagbok!$F291=C$2,Dagbok!$E291," ")</f>
        <v xml:space="preserve"> </v>
      </c>
      <c r="D297" s="8" t="str">
        <f>IF(Dagbok!$G291=C$2,Dagbok!$E291," ")</f>
        <v xml:space="preserve"> </v>
      </c>
      <c r="E297" s="8" t="str">
        <f>IF(Dagbok!$F291=E$2,Dagbok!$E291," ")</f>
        <v xml:space="preserve"> </v>
      </c>
      <c r="F297" s="8" t="str">
        <f>IF(Dagbok!$G291=E$2,Dagbok!$E291," ")</f>
        <v xml:space="preserve"> </v>
      </c>
      <c r="G297" s="8" t="str">
        <f>IF(Dagbok!$F291=G$2,Dagbok!$E291," ")</f>
        <v xml:space="preserve"> </v>
      </c>
      <c r="H297" s="8" t="str">
        <f>IF(Dagbok!$G291=G$2,Dagbok!$E291," ")</f>
        <v xml:space="preserve"> </v>
      </c>
      <c r="I297" s="8" t="str">
        <f>IF(Dagbok!$F291=I$2,Dagbok!$E291," ")</f>
        <v xml:space="preserve"> </v>
      </c>
      <c r="J297" s="8" t="str">
        <f>IF(Dagbok!$G291=I$2,Dagbok!$E291," ")</f>
        <v xml:space="preserve"> </v>
      </c>
      <c r="K297" s="8" t="str">
        <f>IF(Dagbok!$F291=K$2,Dagbok!$E291," ")</f>
        <v xml:space="preserve"> </v>
      </c>
      <c r="L297" s="8" t="str">
        <f>IF(Dagbok!$G291=K$2,Dagbok!$E291," ")</f>
        <v xml:space="preserve"> </v>
      </c>
      <c r="M297" s="8" t="str">
        <f>IF(Dagbok!$F291=M$2,Dagbok!$E291," ")</f>
        <v xml:space="preserve"> </v>
      </c>
      <c r="N297" s="8" t="str">
        <f>IF(Dagbok!$G291=M$2,Dagbok!$E291," ")</f>
        <v xml:space="preserve"> </v>
      </c>
      <c r="O297" s="8" t="str">
        <f>IF(Dagbok!$F291=O$2,Dagbok!$E291," ")</f>
        <v xml:space="preserve"> </v>
      </c>
      <c r="P297" s="8" t="str">
        <f>IF(Dagbok!$G291=O$2,Dagbok!$E291," ")</f>
        <v xml:space="preserve"> </v>
      </c>
      <c r="Q297" s="8" t="str">
        <f>IF(Dagbok!$F291=Q$2,Dagbok!$E291," ")</f>
        <v xml:space="preserve"> </v>
      </c>
      <c r="R297" s="8" t="str">
        <f>IF(Dagbok!$G291=Q$2,Dagbok!$E291," ")</f>
        <v xml:space="preserve"> </v>
      </c>
      <c r="S297" s="8" t="str">
        <f>IF(Dagbok!$F291=S$2,Dagbok!$E291," ")</f>
        <v xml:space="preserve"> </v>
      </c>
      <c r="T297" s="8" t="str">
        <f>IF(Dagbok!$G291=S$2,Dagbok!$E291," ")</f>
        <v xml:space="preserve"> </v>
      </c>
      <c r="U297" s="8" t="str">
        <f>IF(Dagbok!$F291=U$2,Dagbok!$E291," ")</f>
        <v xml:space="preserve"> </v>
      </c>
      <c r="V297" s="8" t="str">
        <f>IF(Dagbok!$G291=U$2,Dagbok!$E291," ")</f>
        <v xml:space="preserve"> </v>
      </c>
      <c r="W297" s="8" t="str">
        <f>IF(Dagbok!$F291=W$2,Dagbok!$E291," ")</f>
        <v xml:space="preserve"> </v>
      </c>
      <c r="X297" s="8" t="str">
        <f>IF(Dagbok!$G291=W$2,Dagbok!$E291," ")</f>
        <v xml:space="preserve"> </v>
      </c>
      <c r="Y297" s="8" t="str">
        <f>IF(Dagbok!$F291=Y$2,Dagbok!$E291," ")</f>
        <v xml:space="preserve"> </v>
      </c>
      <c r="Z297" s="8" t="str">
        <f>IF(Dagbok!$G291=Y$2,Dagbok!$E291," ")</f>
        <v xml:space="preserve"> </v>
      </c>
      <c r="AA297" s="8" t="str">
        <f>IF(Dagbok!$F291=AA$2,Dagbok!$E291," ")</f>
        <v xml:space="preserve"> </v>
      </c>
      <c r="AB297" s="8" t="str">
        <f>IF(Dagbok!$G291=AA$2,Dagbok!$E291," ")</f>
        <v xml:space="preserve"> </v>
      </c>
      <c r="AC297" s="8" t="str">
        <f>IF(Dagbok!$F291=AC$2,Dagbok!$E291," ")</f>
        <v xml:space="preserve"> </v>
      </c>
      <c r="AD297" s="8" t="str">
        <f>IF(Dagbok!$G291=AC$2,Dagbok!$E291," ")</f>
        <v xml:space="preserve"> </v>
      </c>
      <c r="AE297" s="8" t="str">
        <f>IF(Dagbok!$F291=AE$2,Dagbok!$E291," ")</f>
        <v xml:space="preserve"> </v>
      </c>
      <c r="AF297" s="8" t="str">
        <f>IF(Dagbok!$G291=AE$2,Dagbok!$E291," ")</f>
        <v xml:space="preserve"> </v>
      </c>
      <c r="AG297" s="8" t="str">
        <f>IF(Dagbok!$F291=AG$2,Dagbok!$E291," ")</f>
        <v xml:space="preserve"> </v>
      </c>
      <c r="AH297" s="8" t="str">
        <f>IF(Dagbok!$G291=AG$2,Dagbok!$E291," ")</f>
        <v xml:space="preserve"> </v>
      </c>
      <c r="AI297" s="8" t="str">
        <f>IF(Dagbok!$F291=AI$2,Dagbok!$E291," ")</f>
        <v xml:space="preserve"> </v>
      </c>
      <c r="AJ297" s="8" t="str">
        <f>IF(Dagbok!$G291=AI$2,Dagbok!$E291," ")</f>
        <v xml:space="preserve"> </v>
      </c>
      <c r="AK297" s="8" t="str">
        <f>IF(Dagbok!$F291=AK$2,Dagbok!$E291," ")</f>
        <v xml:space="preserve"> </v>
      </c>
      <c r="AL297" s="8" t="str">
        <f>IF(Dagbok!$G291=AK$2,Dagbok!$E291," ")</f>
        <v xml:space="preserve"> </v>
      </c>
      <c r="AM297" s="8" t="str">
        <f>IF(Dagbok!$F291=AM$2,Dagbok!$E291," ")</f>
        <v xml:space="preserve"> </v>
      </c>
      <c r="AN297" s="8" t="str">
        <f>IF(Dagbok!$G291=AM$2,Dagbok!$E291," ")</f>
        <v xml:space="preserve"> </v>
      </c>
    </row>
    <row r="298" spans="1:40" x14ac:dyDescent="0.25">
      <c r="A298" s="32">
        <f>IF(Dagbok!B292&gt;0,Dagbok!B292," ")</f>
        <v>290</v>
      </c>
      <c r="B298" s="32"/>
      <c r="C298" s="8" t="str">
        <f>IF(Dagbok!$F292=C$2,Dagbok!$E292," ")</f>
        <v xml:space="preserve"> </v>
      </c>
      <c r="D298" s="8" t="str">
        <f>IF(Dagbok!$G292=C$2,Dagbok!$E292," ")</f>
        <v xml:space="preserve"> </v>
      </c>
      <c r="E298" s="8" t="str">
        <f>IF(Dagbok!$F292=E$2,Dagbok!$E292," ")</f>
        <v xml:space="preserve"> </v>
      </c>
      <c r="F298" s="8" t="str">
        <f>IF(Dagbok!$G292=E$2,Dagbok!$E292," ")</f>
        <v xml:space="preserve"> </v>
      </c>
      <c r="G298" s="8" t="str">
        <f>IF(Dagbok!$F292=G$2,Dagbok!$E292," ")</f>
        <v xml:space="preserve"> </v>
      </c>
      <c r="H298" s="8" t="str">
        <f>IF(Dagbok!$G292=G$2,Dagbok!$E292," ")</f>
        <v xml:space="preserve"> </v>
      </c>
      <c r="I298" s="8" t="str">
        <f>IF(Dagbok!$F292=I$2,Dagbok!$E292," ")</f>
        <v xml:space="preserve"> </v>
      </c>
      <c r="J298" s="8" t="str">
        <f>IF(Dagbok!$G292=I$2,Dagbok!$E292," ")</f>
        <v xml:space="preserve"> </v>
      </c>
      <c r="K298" s="8" t="str">
        <f>IF(Dagbok!$F292=K$2,Dagbok!$E292," ")</f>
        <v xml:space="preserve"> </v>
      </c>
      <c r="L298" s="8" t="str">
        <f>IF(Dagbok!$G292=K$2,Dagbok!$E292," ")</f>
        <v xml:space="preserve"> </v>
      </c>
      <c r="M298" s="8" t="str">
        <f>IF(Dagbok!$F292=M$2,Dagbok!$E292," ")</f>
        <v xml:space="preserve"> </v>
      </c>
      <c r="N298" s="8" t="str">
        <f>IF(Dagbok!$G292=M$2,Dagbok!$E292," ")</f>
        <v xml:space="preserve"> </v>
      </c>
      <c r="O298" s="8" t="str">
        <f>IF(Dagbok!$F292=O$2,Dagbok!$E292," ")</f>
        <v xml:space="preserve"> </v>
      </c>
      <c r="P298" s="8" t="str">
        <f>IF(Dagbok!$G292=O$2,Dagbok!$E292," ")</f>
        <v xml:space="preserve"> </v>
      </c>
      <c r="Q298" s="8" t="str">
        <f>IF(Dagbok!$F292=Q$2,Dagbok!$E292," ")</f>
        <v xml:space="preserve"> </v>
      </c>
      <c r="R298" s="8" t="str">
        <f>IF(Dagbok!$G292=Q$2,Dagbok!$E292," ")</f>
        <v xml:space="preserve"> </v>
      </c>
      <c r="S298" s="8" t="str">
        <f>IF(Dagbok!$F292=S$2,Dagbok!$E292," ")</f>
        <v xml:space="preserve"> </v>
      </c>
      <c r="T298" s="8" t="str">
        <f>IF(Dagbok!$G292=S$2,Dagbok!$E292," ")</f>
        <v xml:space="preserve"> </v>
      </c>
      <c r="U298" s="8" t="str">
        <f>IF(Dagbok!$F292=U$2,Dagbok!$E292," ")</f>
        <v xml:space="preserve"> </v>
      </c>
      <c r="V298" s="8" t="str">
        <f>IF(Dagbok!$G292=U$2,Dagbok!$E292," ")</f>
        <v xml:space="preserve"> </v>
      </c>
      <c r="W298" s="8" t="str">
        <f>IF(Dagbok!$F292=W$2,Dagbok!$E292," ")</f>
        <v xml:space="preserve"> </v>
      </c>
      <c r="X298" s="8" t="str">
        <f>IF(Dagbok!$G292=W$2,Dagbok!$E292," ")</f>
        <v xml:space="preserve"> </v>
      </c>
      <c r="Y298" s="8" t="str">
        <f>IF(Dagbok!$F292=Y$2,Dagbok!$E292," ")</f>
        <v xml:space="preserve"> </v>
      </c>
      <c r="Z298" s="8" t="str">
        <f>IF(Dagbok!$G292=Y$2,Dagbok!$E292," ")</f>
        <v xml:space="preserve"> </v>
      </c>
      <c r="AA298" s="8" t="str">
        <f>IF(Dagbok!$F292=AA$2,Dagbok!$E292," ")</f>
        <v xml:space="preserve"> </v>
      </c>
      <c r="AB298" s="8" t="str">
        <f>IF(Dagbok!$G292=AA$2,Dagbok!$E292," ")</f>
        <v xml:space="preserve"> </v>
      </c>
      <c r="AC298" s="8" t="str">
        <f>IF(Dagbok!$F292=AC$2,Dagbok!$E292," ")</f>
        <v xml:space="preserve"> </v>
      </c>
      <c r="AD298" s="8" t="str">
        <f>IF(Dagbok!$G292=AC$2,Dagbok!$E292," ")</f>
        <v xml:space="preserve"> </v>
      </c>
      <c r="AE298" s="8" t="str">
        <f>IF(Dagbok!$F292=AE$2,Dagbok!$E292," ")</f>
        <v xml:space="preserve"> </v>
      </c>
      <c r="AF298" s="8" t="str">
        <f>IF(Dagbok!$G292=AE$2,Dagbok!$E292," ")</f>
        <v xml:space="preserve"> </v>
      </c>
      <c r="AG298" s="8" t="str">
        <f>IF(Dagbok!$F292=AG$2,Dagbok!$E292," ")</f>
        <v xml:space="preserve"> </v>
      </c>
      <c r="AH298" s="8" t="str">
        <f>IF(Dagbok!$G292=AG$2,Dagbok!$E292," ")</f>
        <v xml:space="preserve"> </v>
      </c>
      <c r="AI298" s="8" t="str">
        <f>IF(Dagbok!$F292=AI$2,Dagbok!$E292," ")</f>
        <v xml:space="preserve"> </v>
      </c>
      <c r="AJ298" s="8" t="str">
        <f>IF(Dagbok!$G292=AI$2,Dagbok!$E292," ")</f>
        <v xml:space="preserve"> </v>
      </c>
      <c r="AK298" s="8" t="str">
        <f>IF(Dagbok!$F292=AK$2,Dagbok!$E292," ")</f>
        <v xml:space="preserve"> </v>
      </c>
      <c r="AL298" s="8" t="str">
        <f>IF(Dagbok!$G292=AK$2,Dagbok!$E292," ")</f>
        <v xml:space="preserve"> </v>
      </c>
      <c r="AM298" s="8" t="str">
        <f>IF(Dagbok!$F292=AM$2,Dagbok!$E292," ")</f>
        <v xml:space="preserve"> </v>
      </c>
      <c r="AN298" s="8" t="str">
        <f>IF(Dagbok!$G292=AM$2,Dagbok!$E292," ")</f>
        <v xml:space="preserve"> </v>
      </c>
    </row>
    <row r="299" spans="1:40" x14ac:dyDescent="0.25">
      <c r="A299" s="32">
        <f>IF(Dagbok!B293&gt;0,Dagbok!B293," ")</f>
        <v>291</v>
      </c>
      <c r="B299" s="32"/>
      <c r="C299" s="8" t="str">
        <f>IF(Dagbok!$F293=C$2,Dagbok!$E293," ")</f>
        <v xml:space="preserve"> </v>
      </c>
      <c r="D299" s="8" t="str">
        <f>IF(Dagbok!$G293=C$2,Dagbok!$E293," ")</f>
        <v xml:space="preserve"> </v>
      </c>
      <c r="E299" s="8" t="str">
        <f>IF(Dagbok!$F293=E$2,Dagbok!$E293," ")</f>
        <v xml:space="preserve"> </v>
      </c>
      <c r="F299" s="8" t="str">
        <f>IF(Dagbok!$G293=E$2,Dagbok!$E293," ")</f>
        <v xml:space="preserve"> </v>
      </c>
      <c r="G299" s="8" t="str">
        <f>IF(Dagbok!$F293=G$2,Dagbok!$E293," ")</f>
        <v xml:space="preserve"> </v>
      </c>
      <c r="H299" s="8" t="str">
        <f>IF(Dagbok!$G293=G$2,Dagbok!$E293," ")</f>
        <v xml:space="preserve"> </v>
      </c>
      <c r="I299" s="8" t="str">
        <f>IF(Dagbok!$F293=I$2,Dagbok!$E293," ")</f>
        <v xml:space="preserve"> </v>
      </c>
      <c r="J299" s="8" t="str">
        <f>IF(Dagbok!$G293=I$2,Dagbok!$E293," ")</f>
        <v xml:space="preserve"> </v>
      </c>
      <c r="K299" s="8" t="str">
        <f>IF(Dagbok!$F293=K$2,Dagbok!$E293," ")</f>
        <v xml:space="preserve"> </v>
      </c>
      <c r="L299" s="8" t="str">
        <f>IF(Dagbok!$G293=K$2,Dagbok!$E293," ")</f>
        <v xml:space="preserve"> </v>
      </c>
      <c r="M299" s="8" t="str">
        <f>IF(Dagbok!$F293=M$2,Dagbok!$E293," ")</f>
        <v xml:space="preserve"> </v>
      </c>
      <c r="N299" s="8" t="str">
        <f>IF(Dagbok!$G293=M$2,Dagbok!$E293," ")</f>
        <v xml:space="preserve"> </v>
      </c>
      <c r="O299" s="8" t="str">
        <f>IF(Dagbok!$F293=O$2,Dagbok!$E293," ")</f>
        <v xml:space="preserve"> </v>
      </c>
      <c r="P299" s="8" t="str">
        <f>IF(Dagbok!$G293=O$2,Dagbok!$E293," ")</f>
        <v xml:space="preserve"> </v>
      </c>
      <c r="Q299" s="8" t="str">
        <f>IF(Dagbok!$F293=Q$2,Dagbok!$E293," ")</f>
        <v xml:space="preserve"> </v>
      </c>
      <c r="R299" s="8" t="str">
        <f>IF(Dagbok!$G293=Q$2,Dagbok!$E293," ")</f>
        <v xml:space="preserve"> </v>
      </c>
      <c r="S299" s="8" t="str">
        <f>IF(Dagbok!$F293=S$2,Dagbok!$E293," ")</f>
        <v xml:space="preserve"> </v>
      </c>
      <c r="T299" s="8" t="str">
        <f>IF(Dagbok!$G293=S$2,Dagbok!$E293," ")</f>
        <v xml:space="preserve"> </v>
      </c>
      <c r="U299" s="8" t="str">
        <f>IF(Dagbok!$F293=U$2,Dagbok!$E293," ")</f>
        <v xml:space="preserve"> </v>
      </c>
      <c r="V299" s="8" t="str">
        <f>IF(Dagbok!$G293=U$2,Dagbok!$E293," ")</f>
        <v xml:space="preserve"> </v>
      </c>
      <c r="W299" s="8" t="str">
        <f>IF(Dagbok!$F293=W$2,Dagbok!$E293," ")</f>
        <v xml:space="preserve"> </v>
      </c>
      <c r="X299" s="8" t="str">
        <f>IF(Dagbok!$G293=W$2,Dagbok!$E293," ")</f>
        <v xml:space="preserve"> </v>
      </c>
      <c r="Y299" s="8" t="str">
        <f>IF(Dagbok!$F293=Y$2,Dagbok!$E293," ")</f>
        <v xml:space="preserve"> </v>
      </c>
      <c r="Z299" s="8" t="str">
        <f>IF(Dagbok!$G293=Y$2,Dagbok!$E293," ")</f>
        <v xml:space="preserve"> </v>
      </c>
      <c r="AA299" s="8" t="str">
        <f>IF(Dagbok!$F293=AA$2,Dagbok!$E293," ")</f>
        <v xml:space="preserve"> </v>
      </c>
      <c r="AB299" s="8" t="str">
        <f>IF(Dagbok!$G293=AA$2,Dagbok!$E293," ")</f>
        <v xml:space="preserve"> </v>
      </c>
      <c r="AC299" s="8" t="str">
        <f>IF(Dagbok!$F293=AC$2,Dagbok!$E293," ")</f>
        <v xml:space="preserve"> </v>
      </c>
      <c r="AD299" s="8" t="str">
        <f>IF(Dagbok!$G293=AC$2,Dagbok!$E293," ")</f>
        <v xml:space="preserve"> </v>
      </c>
      <c r="AE299" s="8" t="str">
        <f>IF(Dagbok!$F293=AE$2,Dagbok!$E293," ")</f>
        <v xml:space="preserve"> </v>
      </c>
      <c r="AF299" s="8" t="str">
        <f>IF(Dagbok!$G293=AE$2,Dagbok!$E293," ")</f>
        <v xml:space="preserve"> </v>
      </c>
      <c r="AG299" s="8" t="str">
        <f>IF(Dagbok!$F293=AG$2,Dagbok!$E293," ")</f>
        <v xml:space="preserve"> </v>
      </c>
      <c r="AH299" s="8" t="str">
        <f>IF(Dagbok!$G293=AG$2,Dagbok!$E293," ")</f>
        <v xml:space="preserve"> </v>
      </c>
      <c r="AI299" s="8" t="str">
        <f>IF(Dagbok!$F293=AI$2,Dagbok!$E293," ")</f>
        <v xml:space="preserve"> </v>
      </c>
      <c r="AJ299" s="8" t="str">
        <f>IF(Dagbok!$G293=AI$2,Dagbok!$E293," ")</f>
        <v xml:space="preserve"> </v>
      </c>
      <c r="AK299" s="8" t="str">
        <f>IF(Dagbok!$F293=AK$2,Dagbok!$E293," ")</f>
        <v xml:space="preserve"> </v>
      </c>
      <c r="AL299" s="8" t="str">
        <f>IF(Dagbok!$G293=AK$2,Dagbok!$E293," ")</f>
        <v xml:space="preserve"> </v>
      </c>
      <c r="AM299" s="8" t="str">
        <f>IF(Dagbok!$F293=AM$2,Dagbok!$E293," ")</f>
        <v xml:space="preserve"> </v>
      </c>
      <c r="AN299" s="8" t="str">
        <f>IF(Dagbok!$G293=AM$2,Dagbok!$E293," ")</f>
        <v xml:space="preserve"> </v>
      </c>
    </row>
    <row r="300" spans="1:40" x14ac:dyDescent="0.25">
      <c r="A300" s="32">
        <f>IF(Dagbok!B294&gt;0,Dagbok!B294," ")</f>
        <v>292</v>
      </c>
      <c r="B300" s="32"/>
      <c r="C300" s="8" t="str">
        <f>IF(Dagbok!$F294=C$2,Dagbok!$E294," ")</f>
        <v xml:space="preserve"> </v>
      </c>
      <c r="D300" s="8" t="str">
        <f>IF(Dagbok!$G294=C$2,Dagbok!$E294," ")</f>
        <v xml:space="preserve"> </v>
      </c>
      <c r="E300" s="8" t="str">
        <f>IF(Dagbok!$F294=E$2,Dagbok!$E294," ")</f>
        <v xml:space="preserve"> </v>
      </c>
      <c r="F300" s="8" t="str">
        <f>IF(Dagbok!$G294=E$2,Dagbok!$E294," ")</f>
        <v xml:space="preserve"> </v>
      </c>
      <c r="G300" s="8" t="str">
        <f>IF(Dagbok!$F294=G$2,Dagbok!$E294," ")</f>
        <v xml:space="preserve"> </v>
      </c>
      <c r="H300" s="8" t="str">
        <f>IF(Dagbok!$G294=G$2,Dagbok!$E294," ")</f>
        <v xml:space="preserve"> </v>
      </c>
      <c r="I300" s="8" t="str">
        <f>IF(Dagbok!$F294=I$2,Dagbok!$E294," ")</f>
        <v xml:space="preserve"> </v>
      </c>
      <c r="J300" s="8" t="str">
        <f>IF(Dagbok!$G294=I$2,Dagbok!$E294," ")</f>
        <v xml:space="preserve"> </v>
      </c>
      <c r="K300" s="8" t="str">
        <f>IF(Dagbok!$F294=K$2,Dagbok!$E294," ")</f>
        <v xml:space="preserve"> </v>
      </c>
      <c r="L300" s="8" t="str">
        <f>IF(Dagbok!$G294=K$2,Dagbok!$E294," ")</f>
        <v xml:space="preserve"> </v>
      </c>
      <c r="M300" s="8" t="str">
        <f>IF(Dagbok!$F294=M$2,Dagbok!$E294," ")</f>
        <v xml:space="preserve"> </v>
      </c>
      <c r="N300" s="8" t="str">
        <f>IF(Dagbok!$G294=M$2,Dagbok!$E294," ")</f>
        <v xml:space="preserve"> </v>
      </c>
      <c r="O300" s="8" t="str">
        <f>IF(Dagbok!$F294=O$2,Dagbok!$E294," ")</f>
        <v xml:space="preserve"> </v>
      </c>
      <c r="P300" s="8" t="str">
        <f>IF(Dagbok!$G294=O$2,Dagbok!$E294," ")</f>
        <v xml:space="preserve"> </v>
      </c>
      <c r="Q300" s="8" t="str">
        <f>IF(Dagbok!$F294=Q$2,Dagbok!$E294," ")</f>
        <v xml:space="preserve"> </v>
      </c>
      <c r="R300" s="8" t="str">
        <f>IF(Dagbok!$G294=Q$2,Dagbok!$E294," ")</f>
        <v xml:space="preserve"> </v>
      </c>
      <c r="S300" s="8" t="str">
        <f>IF(Dagbok!$F294=S$2,Dagbok!$E294," ")</f>
        <v xml:space="preserve"> </v>
      </c>
      <c r="T300" s="8" t="str">
        <f>IF(Dagbok!$G294=S$2,Dagbok!$E294," ")</f>
        <v xml:space="preserve"> </v>
      </c>
      <c r="U300" s="8" t="str">
        <f>IF(Dagbok!$F294=U$2,Dagbok!$E294," ")</f>
        <v xml:space="preserve"> </v>
      </c>
      <c r="V300" s="8" t="str">
        <f>IF(Dagbok!$G294=U$2,Dagbok!$E294," ")</f>
        <v xml:space="preserve"> </v>
      </c>
      <c r="W300" s="8" t="str">
        <f>IF(Dagbok!$F294=W$2,Dagbok!$E294," ")</f>
        <v xml:space="preserve"> </v>
      </c>
      <c r="X300" s="8" t="str">
        <f>IF(Dagbok!$G294=W$2,Dagbok!$E294," ")</f>
        <v xml:space="preserve"> </v>
      </c>
      <c r="Y300" s="8" t="str">
        <f>IF(Dagbok!$F294=Y$2,Dagbok!$E294," ")</f>
        <v xml:space="preserve"> </v>
      </c>
      <c r="Z300" s="8" t="str">
        <f>IF(Dagbok!$G294=Y$2,Dagbok!$E294," ")</f>
        <v xml:space="preserve"> </v>
      </c>
      <c r="AA300" s="8" t="str">
        <f>IF(Dagbok!$F294=AA$2,Dagbok!$E294," ")</f>
        <v xml:space="preserve"> </v>
      </c>
      <c r="AB300" s="8" t="str">
        <f>IF(Dagbok!$G294=AA$2,Dagbok!$E294," ")</f>
        <v xml:space="preserve"> </v>
      </c>
      <c r="AC300" s="8" t="str">
        <f>IF(Dagbok!$F294=AC$2,Dagbok!$E294," ")</f>
        <v xml:space="preserve"> </v>
      </c>
      <c r="AD300" s="8" t="str">
        <f>IF(Dagbok!$G294=AC$2,Dagbok!$E294," ")</f>
        <v xml:space="preserve"> </v>
      </c>
      <c r="AE300" s="8" t="str">
        <f>IF(Dagbok!$F294=AE$2,Dagbok!$E294," ")</f>
        <v xml:space="preserve"> </v>
      </c>
      <c r="AF300" s="8" t="str">
        <f>IF(Dagbok!$G294=AE$2,Dagbok!$E294," ")</f>
        <v xml:space="preserve"> </v>
      </c>
      <c r="AG300" s="8" t="str">
        <f>IF(Dagbok!$F294=AG$2,Dagbok!$E294," ")</f>
        <v xml:space="preserve"> </v>
      </c>
      <c r="AH300" s="8" t="str">
        <f>IF(Dagbok!$G294=AG$2,Dagbok!$E294," ")</f>
        <v xml:space="preserve"> </v>
      </c>
      <c r="AI300" s="8" t="str">
        <f>IF(Dagbok!$F294=AI$2,Dagbok!$E294," ")</f>
        <v xml:space="preserve"> </v>
      </c>
      <c r="AJ300" s="8" t="str">
        <f>IF(Dagbok!$G294=AI$2,Dagbok!$E294," ")</f>
        <v xml:space="preserve"> </v>
      </c>
      <c r="AK300" s="8" t="str">
        <f>IF(Dagbok!$F294=AK$2,Dagbok!$E294," ")</f>
        <v xml:space="preserve"> </v>
      </c>
      <c r="AL300" s="8" t="str">
        <f>IF(Dagbok!$G294=AK$2,Dagbok!$E294," ")</f>
        <v xml:space="preserve"> </v>
      </c>
      <c r="AM300" s="8" t="str">
        <f>IF(Dagbok!$F294=AM$2,Dagbok!$E294," ")</f>
        <v xml:space="preserve"> </v>
      </c>
      <c r="AN300" s="8" t="str">
        <f>IF(Dagbok!$G294=AM$2,Dagbok!$E294," ")</f>
        <v xml:space="preserve"> </v>
      </c>
    </row>
    <row r="301" spans="1:40" x14ac:dyDescent="0.25">
      <c r="A301" s="32">
        <f>IF(Dagbok!B295&gt;0,Dagbok!B295," ")</f>
        <v>293</v>
      </c>
      <c r="B301" s="32"/>
      <c r="C301" s="8" t="str">
        <f>IF(Dagbok!$F295=C$2,Dagbok!$E295," ")</f>
        <v xml:space="preserve"> </v>
      </c>
      <c r="D301" s="8" t="str">
        <f>IF(Dagbok!$G295=C$2,Dagbok!$E295," ")</f>
        <v xml:space="preserve"> </v>
      </c>
      <c r="E301" s="8" t="str">
        <f>IF(Dagbok!$F295=E$2,Dagbok!$E295," ")</f>
        <v xml:space="preserve"> </v>
      </c>
      <c r="F301" s="8" t="str">
        <f>IF(Dagbok!$G295=E$2,Dagbok!$E295," ")</f>
        <v xml:space="preserve"> </v>
      </c>
      <c r="G301" s="8" t="str">
        <f>IF(Dagbok!$F295=G$2,Dagbok!$E295," ")</f>
        <v xml:space="preserve"> </v>
      </c>
      <c r="H301" s="8" t="str">
        <f>IF(Dagbok!$G295=G$2,Dagbok!$E295," ")</f>
        <v xml:space="preserve"> </v>
      </c>
      <c r="I301" s="8" t="str">
        <f>IF(Dagbok!$F295=I$2,Dagbok!$E295," ")</f>
        <v xml:space="preserve"> </v>
      </c>
      <c r="J301" s="8" t="str">
        <f>IF(Dagbok!$G295=I$2,Dagbok!$E295," ")</f>
        <v xml:space="preserve"> </v>
      </c>
      <c r="K301" s="8" t="str">
        <f>IF(Dagbok!$F295=K$2,Dagbok!$E295," ")</f>
        <v xml:space="preserve"> </v>
      </c>
      <c r="L301" s="8" t="str">
        <f>IF(Dagbok!$G295=K$2,Dagbok!$E295," ")</f>
        <v xml:space="preserve"> </v>
      </c>
      <c r="M301" s="8" t="str">
        <f>IF(Dagbok!$F295=M$2,Dagbok!$E295," ")</f>
        <v xml:space="preserve"> </v>
      </c>
      <c r="N301" s="8" t="str">
        <f>IF(Dagbok!$G295=M$2,Dagbok!$E295," ")</f>
        <v xml:space="preserve"> </v>
      </c>
      <c r="O301" s="8" t="str">
        <f>IF(Dagbok!$F295=O$2,Dagbok!$E295," ")</f>
        <v xml:space="preserve"> </v>
      </c>
      <c r="P301" s="8" t="str">
        <f>IF(Dagbok!$G295=O$2,Dagbok!$E295," ")</f>
        <v xml:space="preserve"> </v>
      </c>
      <c r="Q301" s="8" t="str">
        <f>IF(Dagbok!$F295=Q$2,Dagbok!$E295," ")</f>
        <v xml:space="preserve"> </v>
      </c>
      <c r="R301" s="8" t="str">
        <f>IF(Dagbok!$G295=Q$2,Dagbok!$E295," ")</f>
        <v xml:space="preserve"> </v>
      </c>
      <c r="S301" s="8" t="str">
        <f>IF(Dagbok!$F295=S$2,Dagbok!$E295," ")</f>
        <v xml:space="preserve"> </v>
      </c>
      <c r="T301" s="8" t="str">
        <f>IF(Dagbok!$G295=S$2,Dagbok!$E295," ")</f>
        <v xml:space="preserve"> </v>
      </c>
      <c r="U301" s="8" t="str">
        <f>IF(Dagbok!$F295=U$2,Dagbok!$E295," ")</f>
        <v xml:space="preserve"> </v>
      </c>
      <c r="V301" s="8" t="str">
        <f>IF(Dagbok!$G295=U$2,Dagbok!$E295," ")</f>
        <v xml:space="preserve"> </v>
      </c>
      <c r="W301" s="8" t="str">
        <f>IF(Dagbok!$F295=W$2,Dagbok!$E295," ")</f>
        <v xml:space="preserve"> </v>
      </c>
      <c r="X301" s="8" t="str">
        <f>IF(Dagbok!$G295=W$2,Dagbok!$E295," ")</f>
        <v xml:space="preserve"> </v>
      </c>
      <c r="Y301" s="8" t="str">
        <f>IF(Dagbok!$F295=Y$2,Dagbok!$E295," ")</f>
        <v xml:space="preserve"> </v>
      </c>
      <c r="Z301" s="8" t="str">
        <f>IF(Dagbok!$G295=Y$2,Dagbok!$E295," ")</f>
        <v xml:space="preserve"> </v>
      </c>
      <c r="AA301" s="8" t="str">
        <f>IF(Dagbok!$F295=AA$2,Dagbok!$E295," ")</f>
        <v xml:space="preserve"> </v>
      </c>
      <c r="AB301" s="8" t="str">
        <f>IF(Dagbok!$G295=AA$2,Dagbok!$E295," ")</f>
        <v xml:space="preserve"> </v>
      </c>
      <c r="AC301" s="8" t="str">
        <f>IF(Dagbok!$F295=AC$2,Dagbok!$E295," ")</f>
        <v xml:space="preserve"> </v>
      </c>
      <c r="AD301" s="8" t="str">
        <f>IF(Dagbok!$G295=AC$2,Dagbok!$E295," ")</f>
        <v xml:space="preserve"> </v>
      </c>
      <c r="AE301" s="8" t="str">
        <f>IF(Dagbok!$F295=AE$2,Dagbok!$E295," ")</f>
        <v xml:space="preserve"> </v>
      </c>
      <c r="AF301" s="8" t="str">
        <f>IF(Dagbok!$G295=AE$2,Dagbok!$E295," ")</f>
        <v xml:space="preserve"> </v>
      </c>
      <c r="AG301" s="8" t="str">
        <f>IF(Dagbok!$F295=AG$2,Dagbok!$E295," ")</f>
        <v xml:space="preserve"> </v>
      </c>
      <c r="AH301" s="8" t="str">
        <f>IF(Dagbok!$G295=AG$2,Dagbok!$E295," ")</f>
        <v xml:space="preserve"> </v>
      </c>
      <c r="AI301" s="8" t="str">
        <f>IF(Dagbok!$F295=AI$2,Dagbok!$E295," ")</f>
        <v xml:space="preserve"> </v>
      </c>
      <c r="AJ301" s="8" t="str">
        <f>IF(Dagbok!$G295=AI$2,Dagbok!$E295," ")</f>
        <v xml:space="preserve"> </v>
      </c>
      <c r="AK301" s="8" t="str">
        <f>IF(Dagbok!$F295=AK$2,Dagbok!$E295," ")</f>
        <v xml:space="preserve"> </v>
      </c>
      <c r="AL301" s="8" t="str">
        <f>IF(Dagbok!$G295=AK$2,Dagbok!$E295," ")</f>
        <v xml:space="preserve"> </v>
      </c>
      <c r="AM301" s="8" t="str">
        <f>IF(Dagbok!$F295=AM$2,Dagbok!$E295," ")</f>
        <v xml:space="preserve"> </v>
      </c>
      <c r="AN301" s="8" t="str">
        <f>IF(Dagbok!$G295=AM$2,Dagbok!$E295," ")</f>
        <v xml:space="preserve"> </v>
      </c>
    </row>
    <row r="302" spans="1:40" x14ac:dyDescent="0.25">
      <c r="A302" s="32">
        <f>IF(Dagbok!B296&gt;0,Dagbok!B296," ")</f>
        <v>294</v>
      </c>
      <c r="B302" s="32"/>
      <c r="C302" s="8" t="str">
        <f>IF(Dagbok!$F296=C$2,Dagbok!$E296," ")</f>
        <v xml:space="preserve"> </v>
      </c>
      <c r="D302" s="8" t="str">
        <f>IF(Dagbok!$G296=C$2,Dagbok!$E296," ")</f>
        <v xml:space="preserve"> </v>
      </c>
      <c r="E302" s="8" t="str">
        <f>IF(Dagbok!$F296=E$2,Dagbok!$E296," ")</f>
        <v xml:space="preserve"> </v>
      </c>
      <c r="F302" s="8" t="str">
        <f>IF(Dagbok!$G296=E$2,Dagbok!$E296," ")</f>
        <v xml:space="preserve"> </v>
      </c>
      <c r="G302" s="8" t="str">
        <f>IF(Dagbok!$F296=G$2,Dagbok!$E296," ")</f>
        <v xml:space="preserve"> </v>
      </c>
      <c r="H302" s="8" t="str">
        <f>IF(Dagbok!$G296=G$2,Dagbok!$E296," ")</f>
        <v xml:space="preserve"> </v>
      </c>
      <c r="I302" s="8" t="str">
        <f>IF(Dagbok!$F296=I$2,Dagbok!$E296," ")</f>
        <v xml:space="preserve"> </v>
      </c>
      <c r="J302" s="8" t="str">
        <f>IF(Dagbok!$G296=I$2,Dagbok!$E296," ")</f>
        <v xml:space="preserve"> </v>
      </c>
      <c r="K302" s="8" t="str">
        <f>IF(Dagbok!$F296=K$2,Dagbok!$E296," ")</f>
        <v xml:space="preserve"> </v>
      </c>
      <c r="L302" s="8" t="str">
        <f>IF(Dagbok!$G296=K$2,Dagbok!$E296," ")</f>
        <v xml:space="preserve"> </v>
      </c>
      <c r="M302" s="8" t="str">
        <f>IF(Dagbok!$F296=M$2,Dagbok!$E296," ")</f>
        <v xml:space="preserve"> </v>
      </c>
      <c r="N302" s="8" t="str">
        <f>IF(Dagbok!$G296=M$2,Dagbok!$E296," ")</f>
        <v xml:space="preserve"> </v>
      </c>
      <c r="O302" s="8" t="str">
        <f>IF(Dagbok!$F296=O$2,Dagbok!$E296," ")</f>
        <v xml:space="preserve"> </v>
      </c>
      <c r="P302" s="8" t="str">
        <f>IF(Dagbok!$G296=O$2,Dagbok!$E296," ")</f>
        <v xml:space="preserve"> </v>
      </c>
      <c r="Q302" s="8" t="str">
        <f>IF(Dagbok!$F296=Q$2,Dagbok!$E296," ")</f>
        <v xml:space="preserve"> </v>
      </c>
      <c r="R302" s="8" t="str">
        <f>IF(Dagbok!$G296=Q$2,Dagbok!$E296," ")</f>
        <v xml:space="preserve"> </v>
      </c>
      <c r="S302" s="8" t="str">
        <f>IF(Dagbok!$F296=S$2,Dagbok!$E296," ")</f>
        <v xml:space="preserve"> </v>
      </c>
      <c r="T302" s="8" t="str">
        <f>IF(Dagbok!$G296=S$2,Dagbok!$E296," ")</f>
        <v xml:space="preserve"> </v>
      </c>
      <c r="U302" s="8" t="str">
        <f>IF(Dagbok!$F296=U$2,Dagbok!$E296," ")</f>
        <v xml:space="preserve"> </v>
      </c>
      <c r="V302" s="8" t="str">
        <f>IF(Dagbok!$G296=U$2,Dagbok!$E296," ")</f>
        <v xml:space="preserve"> </v>
      </c>
      <c r="W302" s="8" t="str">
        <f>IF(Dagbok!$F296=W$2,Dagbok!$E296," ")</f>
        <v xml:space="preserve"> </v>
      </c>
      <c r="X302" s="8" t="str">
        <f>IF(Dagbok!$G296=W$2,Dagbok!$E296," ")</f>
        <v xml:space="preserve"> </v>
      </c>
      <c r="Y302" s="8" t="str">
        <f>IF(Dagbok!$F296=Y$2,Dagbok!$E296," ")</f>
        <v xml:space="preserve"> </v>
      </c>
      <c r="Z302" s="8" t="str">
        <f>IF(Dagbok!$G296=Y$2,Dagbok!$E296," ")</f>
        <v xml:space="preserve"> </v>
      </c>
      <c r="AA302" s="8" t="str">
        <f>IF(Dagbok!$F296=AA$2,Dagbok!$E296," ")</f>
        <v xml:space="preserve"> </v>
      </c>
      <c r="AB302" s="8" t="str">
        <f>IF(Dagbok!$G296=AA$2,Dagbok!$E296," ")</f>
        <v xml:space="preserve"> </v>
      </c>
      <c r="AC302" s="8" t="str">
        <f>IF(Dagbok!$F296=AC$2,Dagbok!$E296," ")</f>
        <v xml:space="preserve"> </v>
      </c>
      <c r="AD302" s="8" t="str">
        <f>IF(Dagbok!$G296=AC$2,Dagbok!$E296," ")</f>
        <v xml:space="preserve"> </v>
      </c>
      <c r="AE302" s="8" t="str">
        <f>IF(Dagbok!$F296=AE$2,Dagbok!$E296," ")</f>
        <v xml:space="preserve"> </v>
      </c>
      <c r="AF302" s="8" t="str">
        <f>IF(Dagbok!$G296=AE$2,Dagbok!$E296," ")</f>
        <v xml:space="preserve"> </v>
      </c>
      <c r="AG302" s="8" t="str">
        <f>IF(Dagbok!$F296=AG$2,Dagbok!$E296," ")</f>
        <v xml:space="preserve"> </v>
      </c>
      <c r="AH302" s="8" t="str">
        <f>IF(Dagbok!$G296=AG$2,Dagbok!$E296," ")</f>
        <v xml:space="preserve"> </v>
      </c>
      <c r="AI302" s="8" t="str">
        <f>IF(Dagbok!$F296=AI$2,Dagbok!$E296," ")</f>
        <v xml:space="preserve"> </v>
      </c>
      <c r="AJ302" s="8" t="str">
        <f>IF(Dagbok!$G296=AI$2,Dagbok!$E296," ")</f>
        <v xml:space="preserve"> </v>
      </c>
      <c r="AK302" s="8" t="str">
        <f>IF(Dagbok!$F296=AK$2,Dagbok!$E296," ")</f>
        <v xml:space="preserve"> </v>
      </c>
      <c r="AL302" s="8" t="str">
        <f>IF(Dagbok!$G296=AK$2,Dagbok!$E296," ")</f>
        <v xml:space="preserve"> </v>
      </c>
      <c r="AM302" s="8" t="str">
        <f>IF(Dagbok!$F296=AM$2,Dagbok!$E296," ")</f>
        <v xml:space="preserve"> </v>
      </c>
      <c r="AN302" s="8" t="str">
        <f>IF(Dagbok!$G296=AM$2,Dagbok!$E296," ")</f>
        <v xml:space="preserve"> </v>
      </c>
    </row>
    <row r="303" spans="1:40" x14ac:dyDescent="0.25">
      <c r="A303" s="32">
        <f>IF(Dagbok!B297&gt;0,Dagbok!B297," ")</f>
        <v>295</v>
      </c>
      <c r="B303" s="32"/>
      <c r="C303" s="8" t="str">
        <f>IF(Dagbok!$F297=C$2,Dagbok!$E297," ")</f>
        <v xml:space="preserve"> </v>
      </c>
      <c r="D303" s="8" t="str">
        <f>IF(Dagbok!$G297=C$2,Dagbok!$E297," ")</f>
        <v xml:space="preserve"> </v>
      </c>
      <c r="E303" s="8" t="str">
        <f>IF(Dagbok!$F297=E$2,Dagbok!$E297," ")</f>
        <v xml:space="preserve"> </v>
      </c>
      <c r="F303" s="8" t="str">
        <f>IF(Dagbok!$G297=E$2,Dagbok!$E297," ")</f>
        <v xml:space="preserve"> </v>
      </c>
      <c r="G303" s="8" t="str">
        <f>IF(Dagbok!$F297=G$2,Dagbok!$E297," ")</f>
        <v xml:space="preserve"> </v>
      </c>
      <c r="H303" s="8" t="str">
        <f>IF(Dagbok!$G297=G$2,Dagbok!$E297," ")</f>
        <v xml:space="preserve"> </v>
      </c>
      <c r="I303" s="8" t="str">
        <f>IF(Dagbok!$F297=I$2,Dagbok!$E297," ")</f>
        <v xml:space="preserve"> </v>
      </c>
      <c r="J303" s="8" t="str">
        <f>IF(Dagbok!$G297=I$2,Dagbok!$E297," ")</f>
        <v xml:space="preserve"> </v>
      </c>
      <c r="K303" s="8" t="str">
        <f>IF(Dagbok!$F297=K$2,Dagbok!$E297," ")</f>
        <v xml:space="preserve"> </v>
      </c>
      <c r="L303" s="8" t="str">
        <f>IF(Dagbok!$G297=K$2,Dagbok!$E297," ")</f>
        <v xml:space="preserve"> </v>
      </c>
      <c r="M303" s="8" t="str">
        <f>IF(Dagbok!$F297=M$2,Dagbok!$E297," ")</f>
        <v xml:space="preserve"> </v>
      </c>
      <c r="N303" s="8" t="str">
        <f>IF(Dagbok!$G297=M$2,Dagbok!$E297," ")</f>
        <v xml:space="preserve"> </v>
      </c>
      <c r="O303" s="8" t="str">
        <f>IF(Dagbok!$F297=O$2,Dagbok!$E297," ")</f>
        <v xml:space="preserve"> </v>
      </c>
      <c r="P303" s="8" t="str">
        <f>IF(Dagbok!$G297=O$2,Dagbok!$E297," ")</f>
        <v xml:space="preserve"> </v>
      </c>
      <c r="Q303" s="8" t="str">
        <f>IF(Dagbok!$F297=Q$2,Dagbok!$E297," ")</f>
        <v xml:space="preserve"> </v>
      </c>
      <c r="R303" s="8" t="str">
        <f>IF(Dagbok!$G297=Q$2,Dagbok!$E297," ")</f>
        <v xml:space="preserve"> </v>
      </c>
      <c r="S303" s="8" t="str">
        <f>IF(Dagbok!$F297=S$2,Dagbok!$E297," ")</f>
        <v xml:space="preserve"> </v>
      </c>
      <c r="T303" s="8" t="str">
        <f>IF(Dagbok!$G297=S$2,Dagbok!$E297," ")</f>
        <v xml:space="preserve"> </v>
      </c>
      <c r="U303" s="8" t="str">
        <f>IF(Dagbok!$F297=U$2,Dagbok!$E297," ")</f>
        <v xml:space="preserve"> </v>
      </c>
      <c r="V303" s="8" t="str">
        <f>IF(Dagbok!$G297=U$2,Dagbok!$E297," ")</f>
        <v xml:space="preserve"> </v>
      </c>
      <c r="W303" s="8" t="str">
        <f>IF(Dagbok!$F297=W$2,Dagbok!$E297," ")</f>
        <v xml:space="preserve"> </v>
      </c>
      <c r="X303" s="8" t="str">
        <f>IF(Dagbok!$G297=W$2,Dagbok!$E297," ")</f>
        <v xml:space="preserve"> </v>
      </c>
      <c r="Y303" s="8" t="str">
        <f>IF(Dagbok!$F297=Y$2,Dagbok!$E297," ")</f>
        <v xml:space="preserve"> </v>
      </c>
      <c r="Z303" s="8" t="str">
        <f>IF(Dagbok!$G297=Y$2,Dagbok!$E297," ")</f>
        <v xml:space="preserve"> </v>
      </c>
      <c r="AA303" s="8" t="str">
        <f>IF(Dagbok!$F297=AA$2,Dagbok!$E297," ")</f>
        <v xml:space="preserve"> </v>
      </c>
      <c r="AB303" s="8" t="str">
        <f>IF(Dagbok!$G297=AA$2,Dagbok!$E297," ")</f>
        <v xml:space="preserve"> </v>
      </c>
      <c r="AC303" s="8" t="str">
        <f>IF(Dagbok!$F297=AC$2,Dagbok!$E297," ")</f>
        <v xml:space="preserve"> </v>
      </c>
      <c r="AD303" s="8" t="str">
        <f>IF(Dagbok!$G297=AC$2,Dagbok!$E297," ")</f>
        <v xml:space="preserve"> </v>
      </c>
      <c r="AE303" s="8" t="str">
        <f>IF(Dagbok!$F297=AE$2,Dagbok!$E297," ")</f>
        <v xml:space="preserve"> </v>
      </c>
      <c r="AF303" s="8" t="str">
        <f>IF(Dagbok!$G297=AE$2,Dagbok!$E297," ")</f>
        <v xml:space="preserve"> </v>
      </c>
      <c r="AG303" s="8" t="str">
        <f>IF(Dagbok!$F297=AG$2,Dagbok!$E297," ")</f>
        <v xml:space="preserve"> </v>
      </c>
      <c r="AH303" s="8" t="str">
        <f>IF(Dagbok!$G297=AG$2,Dagbok!$E297," ")</f>
        <v xml:space="preserve"> </v>
      </c>
      <c r="AI303" s="8" t="str">
        <f>IF(Dagbok!$F297=AI$2,Dagbok!$E297," ")</f>
        <v xml:space="preserve"> </v>
      </c>
      <c r="AJ303" s="8" t="str">
        <f>IF(Dagbok!$G297=AI$2,Dagbok!$E297," ")</f>
        <v xml:space="preserve"> </v>
      </c>
      <c r="AK303" s="8" t="str">
        <f>IF(Dagbok!$F297=AK$2,Dagbok!$E297," ")</f>
        <v xml:space="preserve"> </v>
      </c>
      <c r="AL303" s="8" t="str">
        <f>IF(Dagbok!$G297=AK$2,Dagbok!$E297," ")</f>
        <v xml:space="preserve"> </v>
      </c>
      <c r="AM303" s="8" t="str">
        <f>IF(Dagbok!$F297=AM$2,Dagbok!$E297," ")</f>
        <v xml:space="preserve"> </v>
      </c>
      <c r="AN303" s="8" t="str">
        <f>IF(Dagbok!$G297=AM$2,Dagbok!$E297," ")</f>
        <v xml:space="preserve"> </v>
      </c>
    </row>
    <row r="304" spans="1:40" x14ac:dyDescent="0.25">
      <c r="A304" s="32">
        <f>IF(Dagbok!B298&gt;0,Dagbok!B298," ")</f>
        <v>296</v>
      </c>
      <c r="B304" s="32"/>
      <c r="C304" s="8" t="str">
        <f>IF(Dagbok!$F298=C$2,Dagbok!$E298," ")</f>
        <v xml:space="preserve"> </v>
      </c>
      <c r="D304" s="8" t="str">
        <f>IF(Dagbok!$G298=C$2,Dagbok!$E298," ")</f>
        <v xml:space="preserve"> </v>
      </c>
      <c r="E304" s="8" t="str">
        <f>IF(Dagbok!$F298=E$2,Dagbok!$E298," ")</f>
        <v xml:space="preserve"> </v>
      </c>
      <c r="F304" s="8" t="str">
        <f>IF(Dagbok!$G298=E$2,Dagbok!$E298," ")</f>
        <v xml:space="preserve"> </v>
      </c>
      <c r="G304" s="8" t="str">
        <f>IF(Dagbok!$F298=G$2,Dagbok!$E298," ")</f>
        <v xml:space="preserve"> </v>
      </c>
      <c r="H304" s="8" t="str">
        <f>IF(Dagbok!$G298=G$2,Dagbok!$E298," ")</f>
        <v xml:space="preserve"> </v>
      </c>
      <c r="I304" s="8" t="str">
        <f>IF(Dagbok!$F298=I$2,Dagbok!$E298," ")</f>
        <v xml:space="preserve"> </v>
      </c>
      <c r="J304" s="8" t="str">
        <f>IF(Dagbok!$G298=I$2,Dagbok!$E298," ")</f>
        <v xml:space="preserve"> </v>
      </c>
      <c r="K304" s="8" t="str">
        <f>IF(Dagbok!$F298=K$2,Dagbok!$E298," ")</f>
        <v xml:space="preserve"> </v>
      </c>
      <c r="L304" s="8" t="str">
        <f>IF(Dagbok!$G298=K$2,Dagbok!$E298," ")</f>
        <v xml:space="preserve"> </v>
      </c>
      <c r="M304" s="8" t="str">
        <f>IF(Dagbok!$F298=M$2,Dagbok!$E298," ")</f>
        <v xml:space="preserve"> </v>
      </c>
      <c r="N304" s="8" t="str">
        <f>IF(Dagbok!$G298=M$2,Dagbok!$E298," ")</f>
        <v xml:space="preserve"> </v>
      </c>
      <c r="O304" s="8" t="str">
        <f>IF(Dagbok!$F298=O$2,Dagbok!$E298," ")</f>
        <v xml:space="preserve"> </v>
      </c>
      <c r="P304" s="8" t="str">
        <f>IF(Dagbok!$G298=O$2,Dagbok!$E298," ")</f>
        <v xml:space="preserve"> </v>
      </c>
      <c r="Q304" s="8" t="str">
        <f>IF(Dagbok!$F298=Q$2,Dagbok!$E298," ")</f>
        <v xml:space="preserve"> </v>
      </c>
      <c r="R304" s="8" t="str">
        <f>IF(Dagbok!$G298=Q$2,Dagbok!$E298," ")</f>
        <v xml:space="preserve"> </v>
      </c>
      <c r="S304" s="8" t="str">
        <f>IF(Dagbok!$F298=S$2,Dagbok!$E298," ")</f>
        <v xml:space="preserve"> </v>
      </c>
      <c r="T304" s="8" t="str">
        <f>IF(Dagbok!$G298=S$2,Dagbok!$E298," ")</f>
        <v xml:space="preserve"> </v>
      </c>
      <c r="U304" s="8" t="str">
        <f>IF(Dagbok!$F298=U$2,Dagbok!$E298," ")</f>
        <v xml:space="preserve"> </v>
      </c>
      <c r="V304" s="8" t="str">
        <f>IF(Dagbok!$G298=U$2,Dagbok!$E298," ")</f>
        <v xml:space="preserve"> </v>
      </c>
      <c r="W304" s="8" t="str">
        <f>IF(Dagbok!$F298=W$2,Dagbok!$E298," ")</f>
        <v xml:space="preserve"> </v>
      </c>
      <c r="X304" s="8" t="str">
        <f>IF(Dagbok!$G298=W$2,Dagbok!$E298," ")</f>
        <v xml:space="preserve"> </v>
      </c>
      <c r="Y304" s="8" t="str">
        <f>IF(Dagbok!$F298=Y$2,Dagbok!$E298," ")</f>
        <v xml:space="preserve"> </v>
      </c>
      <c r="Z304" s="8" t="str">
        <f>IF(Dagbok!$G298=Y$2,Dagbok!$E298," ")</f>
        <v xml:space="preserve"> </v>
      </c>
      <c r="AA304" s="8" t="str">
        <f>IF(Dagbok!$F298=AA$2,Dagbok!$E298," ")</f>
        <v xml:space="preserve"> </v>
      </c>
      <c r="AB304" s="8" t="str">
        <f>IF(Dagbok!$G298=AA$2,Dagbok!$E298," ")</f>
        <v xml:space="preserve"> </v>
      </c>
      <c r="AC304" s="8" t="str">
        <f>IF(Dagbok!$F298=AC$2,Dagbok!$E298," ")</f>
        <v xml:space="preserve"> </v>
      </c>
      <c r="AD304" s="8" t="str">
        <f>IF(Dagbok!$G298=AC$2,Dagbok!$E298," ")</f>
        <v xml:space="preserve"> </v>
      </c>
      <c r="AE304" s="8" t="str">
        <f>IF(Dagbok!$F298=AE$2,Dagbok!$E298," ")</f>
        <v xml:space="preserve"> </v>
      </c>
      <c r="AF304" s="8" t="str">
        <f>IF(Dagbok!$G298=AE$2,Dagbok!$E298," ")</f>
        <v xml:space="preserve"> </v>
      </c>
      <c r="AG304" s="8" t="str">
        <f>IF(Dagbok!$F298=AG$2,Dagbok!$E298," ")</f>
        <v xml:space="preserve"> </v>
      </c>
      <c r="AH304" s="8" t="str">
        <f>IF(Dagbok!$G298=AG$2,Dagbok!$E298," ")</f>
        <v xml:space="preserve"> </v>
      </c>
      <c r="AI304" s="8" t="str">
        <f>IF(Dagbok!$F298=AI$2,Dagbok!$E298," ")</f>
        <v xml:space="preserve"> </v>
      </c>
      <c r="AJ304" s="8" t="str">
        <f>IF(Dagbok!$G298=AI$2,Dagbok!$E298," ")</f>
        <v xml:space="preserve"> </v>
      </c>
      <c r="AK304" s="8" t="str">
        <f>IF(Dagbok!$F298=AK$2,Dagbok!$E298," ")</f>
        <v xml:space="preserve"> </v>
      </c>
      <c r="AL304" s="8" t="str">
        <f>IF(Dagbok!$G298=AK$2,Dagbok!$E298," ")</f>
        <v xml:space="preserve"> </v>
      </c>
      <c r="AM304" s="8" t="str">
        <f>IF(Dagbok!$F298=AM$2,Dagbok!$E298," ")</f>
        <v xml:space="preserve"> </v>
      </c>
      <c r="AN304" s="8" t="str">
        <f>IF(Dagbok!$G298=AM$2,Dagbok!$E298," ")</f>
        <v xml:space="preserve"> </v>
      </c>
    </row>
    <row r="305" spans="1:40" x14ac:dyDescent="0.25">
      <c r="A305" s="32">
        <f>IF(Dagbok!B299&gt;0,Dagbok!B299," ")</f>
        <v>297</v>
      </c>
      <c r="B305" s="32"/>
      <c r="C305" s="8" t="str">
        <f>IF(Dagbok!$F299=C$2,Dagbok!$E299," ")</f>
        <v xml:space="preserve"> </v>
      </c>
      <c r="D305" s="8" t="str">
        <f>IF(Dagbok!$G299=C$2,Dagbok!$E299," ")</f>
        <v xml:space="preserve"> </v>
      </c>
      <c r="E305" s="8" t="str">
        <f>IF(Dagbok!$F299=E$2,Dagbok!$E299," ")</f>
        <v xml:space="preserve"> </v>
      </c>
      <c r="F305" s="8" t="str">
        <f>IF(Dagbok!$G299=E$2,Dagbok!$E299," ")</f>
        <v xml:space="preserve"> </v>
      </c>
      <c r="G305" s="8" t="str">
        <f>IF(Dagbok!$F299=G$2,Dagbok!$E299," ")</f>
        <v xml:space="preserve"> </v>
      </c>
      <c r="H305" s="8" t="str">
        <f>IF(Dagbok!$G299=G$2,Dagbok!$E299," ")</f>
        <v xml:space="preserve"> </v>
      </c>
      <c r="I305" s="8" t="str">
        <f>IF(Dagbok!$F299=I$2,Dagbok!$E299," ")</f>
        <v xml:space="preserve"> </v>
      </c>
      <c r="J305" s="8" t="str">
        <f>IF(Dagbok!$G299=I$2,Dagbok!$E299," ")</f>
        <v xml:space="preserve"> </v>
      </c>
      <c r="K305" s="8" t="str">
        <f>IF(Dagbok!$F299=K$2,Dagbok!$E299," ")</f>
        <v xml:space="preserve"> </v>
      </c>
      <c r="L305" s="8" t="str">
        <f>IF(Dagbok!$G299=K$2,Dagbok!$E299," ")</f>
        <v xml:space="preserve"> </v>
      </c>
      <c r="M305" s="8" t="str">
        <f>IF(Dagbok!$F299=M$2,Dagbok!$E299," ")</f>
        <v xml:space="preserve"> </v>
      </c>
      <c r="N305" s="8" t="str">
        <f>IF(Dagbok!$G299=M$2,Dagbok!$E299," ")</f>
        <v xml:space="preserve"> </v>
      </c>
      <c r="O305" s="8" t="str">
        <f>IF(Dagbok!$F299=O$2,Dagbok!$E299," ")</f>
        <v xml:space="preserve"> </v>
      </c>
      <c r="P305" s="8" t="str">
        <f>IF(Dagbok!$G299=O$2,Dagbok!$E299," ")</f>
        <v xml:space="preserve"> </v>
      </c>
      <c r="Q305" s="8" t="str">
        <f>IF(Dagbok!$F299=Q$2,Dagbok!$E299," ")</f>
        <v xml:space="preserve"> </v>
      </c>
      <c r="R305" s="8" t="str">
        <f>IF(Dagbok!$G299=Q$2,Dagbok!$E299," ")</f>
        <v xml:space="preserve"> </v>
      </c>
      <c r="S305" s="8" t="str">
        <f>IF(Dagbok!$F299=S$2,Dagbok!$E299," ")</f>
        <v xml:space="preserve"> </v>
      </c>
      <c r="T305" s="8" t="str">
        <f>IF(Dagbok!$G299=S$2,Dagbok!$E299," ")</f>
        <v xml:space="preserve"> </v>
      </c>
      <c r="U305" s="8" t="str">
        <f>IF(Dagbok!$F299=U$2,Dagbok!$E299," ")</f>
        <v xml:space="preserve"> </v>
      </c>
      <c r="V305" s="8" t="str">
        <f>IF(Dagbok!$G299=U$2,Dagbok!$E299," ")</f>
        <v xml:space="preserve"> </v>
      </c>
      <c r="W305" s="8" t="str">
        <f>IF(Dagbok!$F299=W$2,Dagbok!$E299," ")</f>
        <v xml:space="preserve"> </v>
      </c>
      <c r="X305" s="8" t="str">
        <f>IF(Dagbok!$G299=W$2,Dagbok!$E299," ")</f>
        <v xml:space="preserve"> </v>
      </c>
      <c r="Y305" s="8" t="str">
        <f>IF(Dagbok!$F299=Y$2,Dagbok!$E299," ")</f>
        <v xml:space="preserve"> </v>
      </c>
      <c r="Z305" s="8" t="str">
        <f>IF(Dagbok!$G299=Y$2,Dagbok!$E299," ")</f>
        <v xml:space="preserve"> </v>
      </c>
      <c r="AA305" s="8" t="str">
        <f>IF(Dagbok!$F299=AA$2,Dagbok!$E299," ")</f>
        <v xml:space="preserve"> </v>
      </c>
      <c r="AB305" s="8" t="str">
        <f>IF(Dagbok!$G299=AA$2,Dagbok!$E299," ")</f>
        <v xml:space="preserve"> </v>
      </c>
      <c r="AC305" s="8" t="str">
        <f>IF(Dagbok!$F299=AC$2,Dagbok!$E299," ")</f>
        <v xml:space="preserve"> </v>
      </c>
      <c r="AD305" s="8" t="str">
        <f>IF(Dagbok!$G299=AC$2,Dagbok!$E299," ")</f>
        <v xml:space="preserve"> </v>
      </c>
      <c r="AE305" s="8" t="str">
        <f>IF(Dagbok!$F299=AE$2,Dagbok!$E299," ")</f>
        <v xml:space="preserve"> </v>
      </c>
      <c r="AF305" s="8" t="str">
        <f>IF(Dagbok!$G299=AE$2,Dagbok!$E299," ")</f>
        <v xml:space="preserve"> </v>
      </c>
      <c r="AG305" s="8" t="str">
        <f>IF(Dagbok!$F299=AG$2,Dagbok!$E299," ")</f>
        <v xml:space="preserve"> </v>
      </c>
      <c r="AH305" s="8" t="str">
        <f>IF(Dagbok!$G299=AG$2,Dagbok!$E299," ")</f>
        <v xml:space="preserve"> </v>
      </c>
      <c r="AI305" s="8" t="str">
        <f>IF(Dagbok!$F299=AI$2,Dagbok!$E299," ")</f>
        <v xml:space="preserve"> </v>
      </c>
      <c r="AJ305" s="8" t="str">
        <f>IF(Dagbok!$G299=AI$2,Dagbok!$E299," ")</f>
        <v xml:space="preserve"> </v>
      </c>
      <c r="AK305" s="8" t="str">
        <f>IF(Dagbok!$F299=AK$2,Dagbok!$E299," ")</f>
        <v xml:space="preserve"> </v>
      </c>
      <c r="AL305" s="8" t="str">
        <f>IF(Dagbok!$G299=AK$2,Dagbok!$E299," ")</f>
        <v xml:space="preserve"> </v>
      </c>
      <c r="AM305" s="8" t="str">
        <f>IF(Dagbok!$F299=AM$2,Dagbok!$E299," ")</f>
        <v xml:space="preserve"> </v>
      </c>
      <c r="AN305" s="8" t="str">
        <f>IF(Dagbok!$G299=AM$2,Dagbok!$E299," ")</f>
        <v xml:space="preserve"> </v>
      </c>
    </row>
    <row r="306" spans="1:40" x14ac:dyDescent="0.25">
      <c r="A306" s="32">
        <f>IF(Dagbok!B300&gt;0,Dagbok!B300," ")</f>
        <v>298</v>
      </c>
      <c r="B306" s="32"/>
      <c r="C306" s="8" t="str">
        <f>IF(Dagbok!$F300=C$2,Dagbok!$E300," ")</f>
        <v xml:space="preserve"> </v>
      </c>
      <c r="D306" s="8" t="str">
        <f>IF(Dagbok!$G300=C$2,Dagbok!$E300," ")</f>
        <v xml:space="preserve"> </v>
      </c>
      <c r="E306" s="8" t="str">
        <f>IF(Dagbok!$F300=E$2,Dagbok!$E300," ")</f>
        <v xml:space="preserve"> </v>
      </c>
      <c r="F306" s="8" t="str">
        <f>IF(Dagbok!$G300=E$2,Dagbok!$E300," ")</f>
        <v xml:space="preserve"> </v>
      </c>
      <c r="G306" s="8" t="str">
        <f>IF(Dagbok!$F300=G$2,Dagbok!$E300," ")</f>
        <v xml:space="preserve"> </v>
      </c>
      <c r="H306" s="8" t="str">
        <f>IF(Dagbok!$G300=G$2,Dagbok!$E300," ")</f>
        <v xml:space="preserve"> </v>
      </c>
      <c r="I306" s="8" t="str">
        <f>IF(Dagbok!$F300=I$2,Dagbok!$E300," ")</f>
        <v xml:space="preserve"> </v>
      </c>
      <c r="J306" s="8" t="str">
        <f>IF(Dagbok!$G300=I$2,Dagbok!$E300," ")</f>
        <v xml:space="preserve"> </v>
      </c>
      <c r="K306" s="8" t="str">
        <f>IF(Dagbok!$F300=K$2,Dagbok!$E300," ")</f>
        <v xml:space="preserve"> </v>
      </c>
      <c r="L306" s="8" t="str">
        <f>IF(Dagbok!$G300=K$2,Dagbok!$E300," ")</f>
        <v xml:space="preserve"> </v>
      </c>
      <c r="M306" s="8" t="str">
        <f>IF(Dagbok!$F300=M$2,Dagbok!$E300," ")</f>
        <v xml:space="preserve"> </v>
      </c>
      <c r="N306" s="8" t="str">
        <f>IF(Dagbok!$G300=M$2,Dagbok!$E300," ")</f>
        <v xml:space="preserve"> </v>
      </c>
      <c r="O306" s="8" t="str">
        <f>IF(Dagbok!$F300=O$2,Dagbok!$E300," ")</f>
        <v xml:space="preserve"> </v>
      </c>
      <c r="P306" s="8" t="str">
        <f>IF(Dagbok!$G300=O$2,Dagbok!$E300," ")</f>
        <v xml:space="preserve"> </v>
      </c>
      <c r="Q306" s="8" t="str">
        <f>IF(Dagbok!$F300=Q$2,Dagbok!$E300," ")</f>
        <v xml:space="preserve"> </v>
      </c>
      <c r="R306" s="8" t="str">
        <f>IF(Dagbok!$G300=Q$2,Dagbok!$E300," ")</f>
        <v xml:space="preserve"> </v>
      </c>
      <c r="S306" s="8" t="str">
        <f>IF(Dagbok!$F300=S$2,Dagbok!$E300," ")</f>
        <v xml:space="preserve"> </v>
      </c>
      <c r="T306" s="8" t="str">
        <f>IF(Dagbok!$G300=S$2,Dagbok!$E300," ")</f>
        <v xml:space="preserve"> </v>
      </c>
      <c r="U306" s="8" t="str">
        <f>IF(Dagbok!$F300=U$2,Dagbok!$E300," ")</f>
        <v xml:space="preserve"> </v>
      </c>
      <c r="V306" s="8" t="str">
        <f>IF(Dagbok!$G300=U$2,Dagbok!$E300," ")</f>
        <v xml:space="preserve"> </v>
      </c>
      <c r="W306" s="8" t="str">
        <f>IF(Dagbok!$F300=W$2,Dagbok!$E300," ")</f>
        <v xml:space="preserve"> </v>
      </c>
      <c r="X306" s="8" t="str">
        <f>IF(Dagbok!$G300=W$2,Dagbok!$E300," ")</f>
        <v xml:space="preserve"> </v>
      </c>
      <c r="Y306" s="8" t="str">
        <f>IF(Dagbok!$F300=Y$2,Dagbok!$E300," ")</f>
        <v xml:space="preserve"> </v>
      </c>
      <c r="Z306" s="8" t="str">
        <f>IF(Dagbok!$G300=Y$2,Dagbok!$E300," ")</f>
        <v xml:space="preserve"> </v>
      </c>
      <c r="AA306" s="8" t="str">
        <f>IF(Dagbok!$F300=AA$2,Dagbok!$E300," ")</f>
        <v xml:space="preserve"> </v>
      </c>
      <c r="AB306" s="8" t="str">
        <f>IF(Dagbok!$G300=AA$2,Dagbok!$E300," ")</f>
        <v xml:space="preserve"> </v>
      </c>
      <c r="AC306" s="8" t="str">
        <f>IF(Dagbok!$F300=AC$2,Dagbok!$E300," ")</f>
        <v xml:space="preserve"> </v>
      </c>
      <c r="AD306" s="8" t="str">
        <f>IF(Dagbok!$G300=AC$2,Dagbok!$E300," ")</f>
        <v xml:space="preserve"> </v>
      </c>
      <c r="AE306" s="8" t="str">
        <f>IF(Dagbok!$F300=AE$2,Dagbok!$E300," ")</f>
        <v xml:space="preserve"> </v>
      </c>
      <c r="AF306" s="8" t="str">
        <f>IF(Dagbok!$G300=AE$2,Dagbok!$E300," ")</f>
        <v xml:space="preserve"> </v>
      </c>
      <c r="AG306" s="8" t="str">
        <f>IF(Dagbok!$F300=AG$2,Dagbok!$E300," ")</f>
        <v xml:space="preserve"> </v>
      </c>
      <c r="AH306" s="8" t="str">
        <f>IF(Dagbok!$G300=AG$2,Dagbok!$E300," ")</f>
        <v xml:space="preserve"> </v>
      </c>
      <c r="AI306" s="8" t="str">
        <f>IF(Dagbok!$F300=AI$2,Dagbok!$E300," ")</f>
        <v xml:space="preserve"> </v>
      </c>
      <c r="AJ306" s="8" t="str">
        <f>IF(Dagbok!$G300=AI$2,Dagbok!$E300," ")</f>
        <v xml:space="preserve"> </v>
      </c>
      <c r="AK306" s="8" t="str">
        <f>IF(Dagbok!$F300=AK$2,Dagbok!$E300," ")</f>
        <v xml:space="preserve"> </v>
      </c>
      <c r="AL306" s="8" t="str">
        <f>IF(Dagbok!$G300=AK$2,Dagbok!$E300," ")</f>
        <v xml:space="preserve"> </v>
      </c>
      <c r="AM306" s="8" t="str">
        <f>IF(Dagbok!$F300=AM$2,Dagbok!$E300," ")</f>
        <v xml:space="preserve"> </v>
      </c>
      <c r="AN306" s="8" t="str">
        <f>IF(Dagbok!$G300=AM$2,Dagbok!$E300," ")</f>
        <v xml:space="preserve"> </v>
      </c>
    </row>
    <row r="307" spans="1:40" x14ac:dyDescent="0.25">
      <c r="A307" s="32">
        <f>IF(Dagbok!B301&gt;0,Dagbok!B301," ")</f>
        <v>299</v>
      </c>
      <c r="B307" s="32"/>
      <c r="C307" s="8" t="str">
        <f>IF(Dagbok!$F301=C$2,Dagbok!$E301," ")</f>
        <v xml:space="preserve"> </v>
      </c>
      <c r="D307" s="8" t="str">
        <f>IF(Dagbok!$G301=C$2,Dagbok!$E301," ")</f>
        <v xml:space="preserve"> </v>
      </c>
      <c r="E307" s="8" t="str">
        <f>IF(Dagbok!$F301=E$2,Dagbok!$E301," ")</f>
        <v xml:space="preserve"> </v>
      </c>
      <c r="F307" s="8" t="str">
        <f>IF(Dagbok!$G301=E$2,Dagbok!$E301," ")</f>
        <v xml:space="preserve"> </v>
      </c>
      <c r="G307" s="8" t="str">
        <f>IF(Dagbok!$F301=G$2,Dagbok!$E301," ")</f>
        <v xml:space="preserve"> </v>
      </c>
      <c r="H307" s="8" t="str">
        <f>IF(Dagbok!$G301=G$2,Dagbok!$E301," ")</f>
        <v xml:space="preserve"> </v>
      </c>
      <c r="I307" s="8" t="str">
        <f>IF(Dagbok!$F301=I$2,Dagbok!$E301," ")</f>
        <v xml:space="preserve"> </v>
      </c>
      <c r="J307" s="8" t="str">
        <f>IF(Dagbok!$G301=I$2,Dagbok!$E301," ")</f>
        <v xml:space="preserve"> </v>
      </c>
      <c r="K307" s="8" t="str">
        <f>IF(Dagbok!$F301=K$2,Dagbok!$E301," ")</f>
        <v xml:space="preserve"> </v>
      </c>
      <c r="L307" s="8" t="str">
        <f>IF(Dagbok!$G301=K$2,Dagbok!$E301," ")</f>
        <v xml:space="preserve"> </v>
      </c>
      <c r="M307" s="8" t="str">
        <f>IF(Dagbok!$F301=M$2,Dagbok!$E301," ")</f>
        <v xml:space="preserve"> </v>
      </c>
      <c r="N307" s="8" t="str">
        <f>IF(Dagbok!$G301=M$2,Dagbok!$E301," ")</f>
        <v xml:space="preserve"> </v>
      </c>
      <c r="O307" s="8" t="str">
        <f>IF(Dagbok!$F301=O$2,Dagbok!$E301," ")</f>
        <v xml:space="preserve"> </v>
      </c>
      <c r="P307" s="8" t="str">
        <f>IF(Dagbok!$G301=O$2,Dagbok!$E301," ")</f>
        <v xml:space="preserve"> </v>
      </c>
      <c r="Q307" s="8" t="str">
        <f>IF(Dagbok!$F301=Q$2,Dagbok!$E301," ")</f>
        <v xml:space="preserve"> </v>
      </c>
      <c r="R307" s="8" t="str">
        <f>IF(Dagbok!$G301=Q$2,Dagbok!$E301," ")</f>
        <v xml:space="preserve"> </v>
      </c>
      <c r="S307" s="8" t="str">
        <f>IF(Dagbok!$F301=S$2,Dagbok!$E301," ")</f>
        <v xml:space="preserve"> </v>
      </c>
      <c r="T307" s="8" t="str">
        <f>IF(Dagbok!$G301=S$2,Dagbok!$E301," ")</f>
        <v xml:space="preserve"> </v>
      </c>
      <c r="U307" s="8" t="str">
        <f>IF(Dagbok!$F301=U$2,Dagbok!$E301," ")</f>
        <v xml:space="preserve"> </v>
      </c>
      <c r="V307" s="8" t="str">
        <f>IF(Dagbok!$G301=U$2,Dagbok!$E301," ")</f>
        <v xml:space="preserve"> </v>
      </c>
      <c r="W307" s="8" t="str">
        <f>IF(Dagbok!$F301=W$2,Dagbok!$E301," ")</f>
        <v xml:space="preserve"> </v>
      </c>
      <c r="X307" s="8" t="str">
        <f>IF(Dagbok!$G301=W$2,Dagbok!$E301," ")</f>
        <v xml:space="preserve"> </v>
      </c>
      <c r="Y307" s="8" t="str">
        <f>IF(Dagbok!$F301=Y$2,Dagbok!$E301," ")</f>
        <v xml:space="preserve"> </v>
      </c>
      <c r="Z307" s="8" t="str">
        <f>IF(Dagbok!$G301=Y$2,Dagbok!$E301," ")</f>
        <v xml:space="preserve"> </v>
      </c>
      <c r="AA307" s="8" t="str">
        <f>IF(Dagbok!$F301=AA$2,Dagbok!$E301," ")</f>
        <v xml:space="preserve"> </v>
      </c>
      <c r="AB307" s="8" t="str">
        <f>IF(Dagbok!$G301=AA$2,Dagbok!$E301," ")</f>
        <v xml:space="preserve"> </v>
      </c>
      <c r="AC307" s="8" t="str">
        <f>IF(Dagbok!$F301=AC$2,Dagbok!$E301," ")</f>
        <v xml:space="preserve"> </v>
      </c>
      <c r="AD307" s="8" t="str">
        <f>IF(Dagbok!$G301=AC$2,Dagbok!$E301," ")</f>
        <v xml:space="preserve"> </v>
      </c>
      <c r="AE307" s="8" t="str">
        <f>IF(Dagbok!$F301=AE$2,Dagbok!$E301," ")</f>
        <v xml:space="preserve"> </v>
      </c>
      <c r="AF307" s="8" t="str">
        <f>IF(Dagbok!$G301=AE$2,Dagbok!$E301," ")</f>
        <v xml:space="preserve"> </v>
      </c>
      <c r="AG307" s="8" t="str">
        <f>IF(Dagbok!$F301=AG$2,Dagbok!$E301," ")</f>
        <v xml:space="preserve"> </v>
      </c>
      <c r="AH307" s="8" t="str">
        <f>IF(Dagbok!$G301=AG$2,Dagbok!$E301," ")</f>
        <v xml:space="preserve"> </v>
      </c>
      <c r="AI307" s="8" t="str">
        <f>IF(Dagbok!$F301=AI$2,Dagbok!$E301," ")</f>
        <v xml:space="preserve"> </v>
      </c>
      <c r="AJ307" s="8" t="str">
        <f>IF(Dagbok!$G301=AI$2,Dagbok!$E301," ")</f>
        <v xml:space="preserve"> </v>
      </c>
      <c r="AK307" s="8" t="str">
        <f>IF(Dagbok!$F301=AK$2,Dagbok!$E301," ")</f>
        <v xml:space="preserve"> </v>
      </c>
      <c r="AL307" s="8" t="str">
        <f>IF(Dagbok!$G301=AK$2,Dagbok!$E301," ")</f>
        <v xml:space="preserve"> </v>
      </c>
      <c r="AM307" s="8" t="str">
        <f>IF(Dagbok!$F301=AM$2,Dagbok!$E301," ")</f>
        <v xml:space="preserve"> </v>
      </c>
      <c r="AN307" s="8" t="str">
        <f>IF(Dagbok!$G301=AM$2,Dagbok!$E301," ")</f>
        <v xml:space="preserve"> </v>
      </c>
    </row>
    <row r="308" spans="1:40" x14ac:dyDescent="0.25">
      <c r="A308" s="32">
        <f>IF(Dagbok!B302&gt;0,Dagbok!B302," ")</f>
        <v>300</v>
      </c>
      <c r="B308" s="32"/>
      <c r="C308" s="8" t="str">
        <f>IF(Dagbok!$F302=C$2,Dagbok!$E302," ")</f>
        <v xml:space="preserve"> </v>
      </c>
      <c r="D308" s="8" t="str">
        <f>IF(Dagbok!$G302=C$2,Dagbok!$E302," ")</f>
        <v xml:space="preserve"> </v>
      </c>
      <c r="E308" s="8" t="str">
        <f>IF(Dagbok!$F302=E$2,Dagbok!$E302," ")</f>
        <v xml:space="preserve"> </v>
      </c>
      <c r="F308" s="8" t="str">
        <f>IF(Dagbok!$G302=E$2,Dagbok!$E302," ")</f>
        <v xml:space="preserve"> </v>
      </c>
      <c r="G308" s="8" t="str">
        <f>IF(Dagbok!$F302=G$2,Dagbok!$E302," ")</f>
        <v xml:space="preserve"> </v>
      </c>
      <c r="H308" s="8" t="str">
        <f>IF(Dagbok!$G302=G$2,Dagbok!$E302," ")</f>
        <v xml:space="preserve"> </v>
      </c>
      <c r="I308" s="8" t="str">
        <f>IF(Dagbok!$F302=I$2,Dagbok!$E302," ")</f>
        <v xml:space="preserve"> </v>
      </c>
      <c r="J308" s="8" t="str">
        <f>IF(Dagbok!$G302=I$2,Dagbok!$E302," ")</f>
        <v xml:space="preserve"> </v>
      </c>
      <c r="K308" s="8" t="str">
        <f>IF(Dagbok!$F302=K$2,Dagbok!$E302," ")</f>
        <v xml:space="preserve"> </v>
      </c>
      <c r="L308" s="8" t="str">
        <f>IF(Dagbok!$G302=K$2,Dagbok!$E302," ")</f>
        <v xml:space="preserve"> </v>
      </c>
      <c r="M308" s="8" t="str">
        <f>IF(Dagbok!$F302=M$2,Dagbok!$E302," ")</f>
        <v xml:space="preserve"> </v>
      </c>
      <c r="N308" s="8" t="str">
        <f>IF(Dagbok!$G302=M$2,Dagbok!$E302," ")</f>
        <v xml:space="preserve"> </v>
      </c>
      <c r="O308" s="8" t="str">
        <f>IF(Dagbok!$F302=O$2,Dagbok!$E302," ")</f>
        <v xml:space="preserve"> </v>
      </c>
      <c r="P308" s="8" t="str">
        <f>IF(Dagbok!$G302=O$2,Dagbok!$E302," ")</f>
        <v xml:space="preserve"> </v>
      </c>
      <c r="Q308" s="8" t="str">
        <f>IF(Dagbok!$F302=Q$2,Dagbok!$E302," ")</f>
        <v xml:space="preserve"> </v>
      </c>
      <c r="R308" s="8" t="str">
        <f>IF(Dagbok!$G302=Q$2,Dagbok!$E302," ")</f>
        <v xml:space="preserve"> </v>
      </c>
      <c r="S308" s="8" t="str">
        <f>IF(Dagbok!$F302=S$2,Dagbok!$E302," ")</f>
        <v xml:space="preserve"> </v>
      </c>
      <c r="T308" s="8" t="str">
        <f>IF(Dagbok!$G302=S$2,Dagbok!$E302," ")</f>
        <v xml:space="preserve"> </v>
      </c>
      <c r="U308" s="8" t="str">
        <f>IF(Dagbok!$F302=U$2,Dagbok!$E302," ")</f>
        <v xml:space="preserve"> </v>
      </c>
      <c r="V308" s="8" t="str">
        <f>IF(Dagbok!$G302=U$2,Dagbok!$E302," ")</f>
        <v xml:space="preserve"> </v>
      </c>
      <c r="W308" s="8" t="str">
        <f>IF(Dagbok!$F302=W$2,Dagbok!$E302," ")</f>
        <v xml:space="preserve"> </v>
      </c>
      <c r="X308" s="8" t="str">
        <f>IF(Dagbok!$G302=W$2,Dagbok!$E302," ")</f>
        <v xml:space="preserve"> </v>
      </c>
      <c r="Y308" s="8" t="str">
        <f>IF(Dagbok!$F302=Y$2,Dagbok!$E302," ")</f>
        <v xml:space="preserve"> </v>
      </c>
      <c r="Z308" s="8" t="str">
        <f>IF(Dagbok!$G302=Y$2,Dagbok!$E302," ")</f>
        <v xml:space="preserve"> </v>
      </c>
      <c r="AA308" s="8" t="str">
        <f>IF(Dagbok!$F302=AA$2,Dagbok!$E302," ")</f>
        <v xml:space="preserve"> </v>
      </c>
      <c r="AB308" s="8" t="str">
        <f>IF(Dagbok!$G302=AA$2,Dagbok!$E302," ")</f>
        <v xml:space="preserve"> </v>
      </c>
      <c r="AC308" s="8" t="str">
        <f>IF(Dagbok!$F302=AC$2,Dagbok!$E302," ")</f>
        <v xml:space="preserve"> </v>
      </c>
      <c r="AD308" s="8" t="str">
        <f>IF(Dagbok!$G302=AC$2,Dagbok!$E302," ")</f>
        <v xml:space="preserve"> </v>
      </c>
      <c r="AE308" s="8" t="str">
        <f>IF(Dagbok!$F302=AE$2,Dagbok!$E302," ")</f>
        <v xml:space="preserve"> </v>
      </c>
      <c r="AF308" s="8" t="str">
        <f>IF(Dagbok!$G302=AE$2,Dagbok!$E302," ")</f>
        <v xml:space="preserve"> </v>
      </c>
      <c r="AG308" s="8" t="str">
        <f>IF(Dagbok!$F302=AG$2,Dagbok!$E302," ")</f>
        <v xml:space="preserve"> </v>
      </c>
      <c r="AH308" s="8" t="str">
        <f>IF(Dagbok!$G302=AG$2,Dagbok!$E302," ")</f>
        <v xml:space="preserve"> </v>
      </c>
      <c r="AI308" s="8" t="str">
        <f>IF(Dagbok!$F302=AI$2,Dagbok!$E302," ")</f>
        <v xml:space="preserve"> </v>
      </c>
      <c r="AJ308" s="8" t="str">
        <f>IF(Dagbok!$G302=AI$2,Dagbok!$E302," ")</f>
        <v xml:space="preserve"> </v>
      </c>
      <c r="AK308" s="8" t="str">
        <f>IF(Dagbok!$F302=AK$2,Dagbok!$E302," ")</f>
        <v xml:space="preserve"> </v>
      </c>
      <c r="AL308" s="8" t="str">
        <f>IF(Dagbok!$G302=AK$2,Dagbok!$E302," ")</f>
        <v xml:space="preserve"> </v>
      </c>
      <c r="AM308" s="8" t="str">
        <f>IF(Dagbok!$F302=AM$2,Dagbok!$E302," ")</f>
        <v xml:space="preserve"> </v>
      </c>
      <c r="AN308" s="8" t="str">
        <f>IF(Dagbok!$G302=AM$2,Dagbok!$E302," ")</f>
        <v xml:space="preserve"> </v>
      </c>
    </row>
  </sheetData>
  <sheetProtection password="CF6F" sheet="1" objects="1" scenarios="1" formatColumns="0" selectLockedCells="1" selectUnlockedCells="1"/>
  <mergeCells count="44">
    <mergeCell ref="C1:D1"/>
    <mergeCell ref="C2:D2"/>
    <mergeCell ref="A8:B8"/>
    <mergeCell ref="A1:B1"/>
    <mergeCell ref="A2:B2"/>
    <mergeCell ref="A4:B4"/>
    <mergeCell ref="A5:B5"/>
    <mergeCell ref="A6:B6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AI1:AJ1"/>
    <mergeCell ref="AI2:AJ2"/>
    <mergeCell ref="Q1:R1"/>
    <mergeCell ref="Q2:R2"/>
    <mergeCell ref="S1:T1"/>
    <mergeCell ref="S2:T2"/>
    <mergeCell ref="U1:V1"/>
    <mergeCell ref="U2:V2"/>
    <mergeCell ref="AM1:AN1"/>
    <mergeCell ref="AM2:AN2"/>
    <mergeCell ref="AA1:AB1"/>
    <mergeCell ref="AA2:AB2"/>
    <mergeCell ref="W1:X1"/>
    <mergeCell ref="W2:X2"/>
    <mergeCell ref="Y1:Z1"/>
    <mergeCell ref="Y2:Z2"/>
    <mergeCell ref="AK1:AL1"/>
    <mergeCell ref="AK2:AL2"/>
    <mergeCell ref="AC1:AD1"/>
    <mergeCell ref="AC2:AD2"/>
    <mergeCell ref="AE1:AF1"/>
    <mergeCell ref="AE2:AF2"/>
    <mergeCell ref="AG1:AH1"/>
    <mergeCell ref="AG2:AH2"/>
  </mergeCells>
  <pageMargins left="0.7" right="0.7" top="0.75" bottom="0.75" header="0.3" footer="0.3"/>
  <pageSetup paperSize="9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308"/>
  <sheetViews>
    <sheetView zoomScaleNormal="100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baseColWidth="10" defaultRowHeight="15" x14ac:dyDescent="0.25"/>
  <cols>
    <col min="1" max="1" width="5.85546875" style="46" bestFit="1" customWidth="1"/>
    <col min="2" max="2" width="6.5703125" style="46" bestFit="1" customWidth="1"/>
    <col min="3" max="3" width="6.42578125" style="5" bestFit="1" customWidth="1"/>
    <col min="4" max="4" width="9.28515625" style="5" bestFit="1" customWidth="1"/>
    <col min="5" max="9" width="6.42578125" style="5" bestFit="1" customWidth="1"/>
    <col min="10" max="10" width="9.28515625" style="5" bestFit="1" customWidth="1"/>
    <col min="11" max="11" width="6.42578125" style="5" bestFit="1" customWidth="1"/>
    <col min="12" max="12" width="10.28515625" style="5" bestFit="1" customWidth="1"/>
    <col min="13" max="17" width="6.42578125" style="5" bestFit="1" customWidth="1"/>
    <col min="18" max="18" width="10.28515625" style="5" bestFit="1" customWidth="1"/>
    <col min="19" max="19" width="6.42578125" style="5" bestFit="1" customWidth="1"/>
    <col min="20" max="20" width="10.28515625" style="5" bestFit="1" customWidth="1"/>
    <col min="21" max="23" width="6.42578125" style="5" bestFit="1" customWidth="1"/>
    <col min="24" max="24" width="10.28515625" style="5" bestFit="1" customWidth="1"/>
    <col min="25" max="25" width="9.28515625" style="5" bestFit="1" customWidth="1"/>
    <col min="26" max="36" width="6.42578125" style="5" bestFit="1" customWidth="1"/>
    <col min="37" max="37" width="9.28515625" style="5" bestFit="1" customWidth="1"/>
    <col min="38" max="38" width="10.28515625" style="5" bestFit="1" customWidth="1"/>
    <col min="39" max="39" width="6.42578125" style="5" bestFit="1" customWidth="1"/>
    <col min="40" max="40" width="10.28515625" style="5" bestFit="1" customWidth="1"/>
    <col min="41" max="41" width="6.42578125" style="5" bestFit="1" customWidth="1"/>
    <col min="42" max="42" width="10.28515625" style="5" bestFit="1" customWidth="1"/>
    <col min="43" max="43" width="9.85546875" style="5" bestFit="1" customWidth="1"/>
    <col min="44" max="44" width="9.28515625" style="5" bestFit="1" customWidth="1"/>
    <col min="45" max="45" width="6.42578125" style="5" bestFit="1" customWidth="1"/>
    <col min="46" max="46" width="9.28515625" style="5" bestFit="1" customWidth="1"/>
    <col min="47" max="47" width="6.42578125" style="5" bestFit="1" customWidth="1"/>
    <col min="48" max="48" width="9.28515625" style="5" bestFit="1" customWidth="1"/>
  </cols>
  <sheetData>
    <row r="1" spans="1:48" ht="180.75" customHeight="1" thickBot="1" x14ac:dyDescent="0.3">
      <c r="A1" s="275"/>
      <c r="B1" s="276"/>
      <c r="C1" s="273" t="str">
        <f>VLOOKUP(C2,KontoPlan,2,FALSE)</f>
        <v>Salgsinntekt</v>
      </c>
      <c r="D1" s="274"/>
      <c r="E1" s="273" t="str">
        <f>VLOOKUP(E2,KontoPlan,2,FALSE)</f>
        <v>Salg varer</v>
      </c>
      <c r="F1" s="274"/>
      <c r="G1" s="273" t="str">
        <f>VLOOKUP(G2,KontoPlan,2,FALSE)</f>
        <v>Kurs inntekter</v>
      </c>
      <c r="H1" s="274"/>
      <c r="I1" s="273" t="str">
        <f>VLOOKUP(I2,KontoPlan,2,FALSE)</f>
        <v>Startavgifter SM Vår</v>
      </c>
      <c r="J1" s="274"/>
      <c r="K1" s="273" t="str">
        <f>VLOOKUP(K2,KontoPlan,2,FALSE)</f>
        <v>Startavgifter SM Høst</v>
      </c>
      <c r="L1" s="274"/>
      <c r="M1" s="273" t="str">
        <f>VLOOKUP(M2,KontoPlan,2,FALSE)</f>
        <v xml:space="preserve">Startavgifter NM (Div.) Par </v>
      </c>
      <c r="N1" s="274"/>
      <c r="O1" s="273" t="str">
        <f>VLOOKUP(O2,KontoPlan,2,FALSE)</f>
        <v>Startavgifter KM Patton</v>
      </c>
      <c r="P1" s="274"/>
      <c r="Q1" s="273" t="str">
        <f>VLOOKUP(Q2,KontoPlan,2,FALSE)</f>
        <v xml:space="preserve">Startavgifter KM (Div.) Par </v>
      </c>
      <c r="R1" s="274"/>
      <c r="S1" s="273" t="str">
        <f>VLOOKUP(S2,KontoPlan,2,FALSE)</f>
        <v>Startavgifter KM Lag</v>
      </c>
      <c r="T1" s="274"/>
      <c r="U1" s="273" t="str">
        <f>VLOOKUP(U2,KontoPlan,2,FALSE)</f>
        <v>Startavgifter Andre</v>
      </c>
      <c r="V1" s="274"/>
      <c r="W1" s="273" t="str">
        <f>VLOOKUP(W2,KontoPlan,2,FALSE)</f>
        <v>Div inntekter SM Vår</v>
      </c>
      <c r="X1" s="274"/>
      <c r="Y1" s="273" t="str">
        <f>VLOOKUP(Y2,KontoPlan,2,FALSE)</f>
        <v>Div inntekter SM Høst</v>
      </c>
      <c r="Z1" s="274"/>
      <c r="AA1" s="273" t="str">
        <f>VLOOKUP(AA2,KontoPlan,2,FALSE)</f>
        <v>Div inntekter NM (Div.) Par</v>
      </c>
      <c r="AB1" s="274"/>
      <c r="AC1" s="273" t="str">
        <f>VLOOKUP(AC2,KontoPlan,2,FALSE)</f>
        <v>Div inntekter KM Patton</v>
      </c>
      <c r="AD1" s="274"/>
      <c r="AE1" s="273" t="str">
        <f>VLOOKUP(AE2,KontoPlan,2,FALSE)</f>
        <v xml:space="preserve">Div inntekter KM (Div.) Par </v>
      </c>
      <c r="AF1" s="274"/>
      <c r="AG1" s="273" t="str">
        <f>VLOOKUP(AG2,KontoPlan,2,FALSE)</f>
        <v>Div inntekter KM Lag</v>
      </c>
      <c r="AH1" s="274"/>
      <c r="AI1" s="273" t="str">
        <f>VLOOKUP(AI2,KontoPlan,2,FALSE)</f>
        <v>Div inntekter Andre</v>
      </c>
      <c r="AJ1" s="274"/>
      <c r="AK1" s="273" t="str">
        <f>VLOOKUP(AK2,KontoPlan,2,FALSE)</f>
        <v>Serviceavgifter</v>
      </c>
      <c r="AL1" s="274"/>
      <c r="AM1" s="273" t="str">
        <f>VLOOKUP(AM2,KontoPlan,2,FALSE)</f>
        <v>Kretskontingent</v>
      </c>
      <c r="AN1" s="274"/>
      <c r="AO1" s="273" t="str">
        <f>VLOOKUP(AO2,KontoPlan,2,FALSE)</f>
        <v>MVA Kompensasjon</v>
      </c>
      <c r="AP1" s="274"/>
      <c r="AQ1" s="273" t="str">
        <f>VLOOKUP(AQ2,KontoPlan,2,FALSE)</f>
        <v>Norsk Tipping/Grasrot</v>
      </c>
      <c r="AR1" s="274"/>
      <c r="AS1" s="273" t="str">
        <f>VLOOKUP(AS2,KontoPlan,2,FALSE)</f>
        <v>Diverse inntekter</v>
      </c>
      <c r="AT1" s="274"/>
      <c r="AU1" s="273" t="str">
        <f>VLOOKUP(AU2,KontoPlan,2,FALSE)</f>
        <v>Renteinntekter</v>
      </c>
      <c r="AV1" s="274"/>
    </row>
    <row r="2" spans="1:48" x14ac:dyDescent="0.25">
      <c r="A2" s="270" t="s">
        <v>55</v>
      </c>
      <c r="B2" s="271"/>
      <c r="C2" s="272">
        <v>3100</v>
      </c>
      <c r="D2" s="269"/>
      <c r="E2" s="268">
        <v>3200</v>
      </c>
      <c r="F2" s="269"/>
      <c r="G2" s="268">
        <v>3210</v>
      </c>
      <c r="H2" s="269"/>
      <c r="I2" s="268">
        <v>3221</v>
      </c>
      <c r="J2" s="269"/>
      <c r="K2" s="268">
        <v>3222</v>
      </c>
      <c r="L2" s="269"/>
      <c r="M2" s="268">
        <v>3223</v>
      </c>
      <c r="N2" s="269"/>
      <c r="O2" s="268">
        <v>3224</v>
      </c>
      <c r="P2" s="269"/>
      <c r="Q2" s="268">
        <v>3225</v>
      </c>
      <c r="R2" s="269"/>
      <c r="S2" s="268">
        <v>3226</v>
      </c>
      <c r="T2" s="269"/>
      <c r="U2" s="268">
        <v>3229</v>
      </c>
      <c r="V2" s="269"/>
      <c r="W2" s="268">
        <v>3241</v>
      </c>
      <c r="X2" s="269"/>
      <c r="Y2" s="268">
        <v>3242</v>
      </c>
      <c r="Z2" s="269"/>
      <c r="AA2" s="268">
        <v>3243</v>
      </c>
      <c r="AB2" s="269"/>
      <c r="AC2" s="268">
        <v>3244</v>
      </c>
      <c r="AD2" s="269"/>
      <c r="AE2" s="268">
        <v>3245</v>
      </c>
      <c r="AF2" s="269"/>
      <c r="AG2" s="268">
        <v>3246</v>
      </c>
      <c r="AH2" s="269"/>
      <c r="AI2" s="268">
        <v>3249</v>
      </c>
      <c r="AJ2" s="269"/>
      <c r="AK2" s="268">
        <v>3250</v>
      </c>
      <c r="AL2" s="269"/>
      <c r="AM2" s="268">
        <v>3260</v>
      </c>
      <c r="AN2" s="269"/>
      <c r="AO2" s="268">
        <v>3410</v>
      </c>
      <c r="AP2" s="269"/>
      <c r="AQ2" s="268">
        <v>3430</v>
      </c>
      <c r="AR2" s="269"/>
      <c r="AS2" s="268">
        <v>3790</v>
      </c>
      <c r="AT2" s="269"/>
      <c r="AU2" s="268">
        <v>8051</v>
      </c>
      <c r="AV2" s="269"/>
    </row>
    <row r="3" spans="1:48" x14ac:dyDescent="0.25">
      <c r="A3" s="262"/>
      <c r="B3" s="262"/>
      <c r="C3" s="217" t="s">
        <v>61</v>
      </c>
      <c r="D3" s="218" t="s">
        <v>60</v>
      </c>
      <c r="E3" s="217" t="s">
        <v>61</v>
      </c>
      <c r="F3" s="218" t="s">
        <v>60</v>
      </c>
      <c r="G3" s="217" t="s">
        <v>61</v>
      </c>
      <c r="H3" s="218" t="s">
        <v>60</v>
      </c>
      <c r="I3" s="217" t="s">
        <v>61</v>
      </c>
      <c r="J3" s="218" t="s">
        <v>60</v>
      </c>
      <c r="K3" s="217" t="s">
        <v>61</v>
      </c>
      <c r="L3" s="218" t="s">
        <v>60</v>
      </c>
      <c r="M3" s="217" t="s">
        <v>61</v>
      </c>
      <c r="N3" s="218" t="s">
        <v>60</v>
      </c>
      <c r="O3" s="217" t="s">
        <v>61</v>
      </c>
      <c r="P3" s="218" t="s">
        <v>60</v>
      </c>
      <c r="Q3" s="217" t="s">
        <v>61</v>
      </c>
      <c r="R3" s="218" t="s">
        <v>60</v>
      </c>
      <c r="S3" s="217" t="s">
        <v>61</v>
      </c>
      <c r="T3" s="218" t="s">
        <v>60</v>
      </c>
      <c r="U3" s="217" t="s">
        <v>61</v>
      </c>
      <c r="V3" s="218" t="s">
        <v>60</v>
      </c>
      <c r="W3" s="217" t="s">
        <v>61</v>
      </c>
      <c r="X3" s="218" t="s">
        <v>60</v>
      </c>
      <c r="Y3" s="217" t="s">
        <v>61</v>
      </c>
      <c r="Z3" s="218" t="s">
        <v>60</v>
      </c>
      <c r="AA3" s="217" t="s">
        <v>61</v>
      </c>
      <c r="AB3" s="218" t="s">
        <v>60</v>
      </c>
      <c r="AC3" s="217" t="s">
        <v>61</v>
      </c>
      <c r="AD3" s="218" t="s">
        <v>60</v>
      </c>
      <c r="AE3" s="217" t="s">
        <v>61</v>
      </c>
      <c r="AF3" s="218" t="s">
        <v>60</v>
      </c>
      <c r="AG3" s="217" t="s">
        <v>61</v>
      </c>
      <c r="AH3" s="218" t="s">
        <v>60</v>
      </c>
      <c r="AI3" s="217" t="s">
        <v>61</v>
      </c>
      <c r="AJ3" s="218" t="s">
        <v>60</v>
      </c>
      <c r="AK3" s="217" t="s">
        <v>61</v>
      </c>
      <c r="AL3" s="218" t="s">
        <v>60</v>
      </c>
      <c r="AM3" s="217" t="s">
        <v>61</v>
      </c>
      <c r="AN3" s="218" t="s">
        <v>60</v>
      </c>
      <c r="AO3" s="217" t="s">
        <v>61</v>
      </c>
      <c r="AP3" s="218" t="s">
        <v>60</v>
      </c>
      <c r="AQ3" s="217" t="s">
        <v>61</v>
      </c>
      <c r="AR3" s="218" t="s">
        <v>60</v>
      </c>
      <c r="AS3" s="217" t="s">
        <v>61</v>
      </c>
      <c r="AT3" s="218" t="s">
        <v>60</v>
      </c>
      <c r="AU3" s="217" t="s">
        <v>61</v>
      </c>
      <c r="AV3" s="218" t="s">
        <v>60</v>
      </c>
    </row>
    <row r="4" spans="1:48" ht="15.75" thickBot="1" x14ac:dyDescent="0.3">
      <c r="A4" s="263" t="s">
        <v>303</v>
      </c>
      <c r="B4" s="264"/>
      <c r="C4" s="33">
        <f>SUM(C9:C1004)</f>
        <v>0</v>
      </c>
      <c r="D4" s="33">
        <f t="shared" ref="D4:AV4" si="0">SUM(D9:D1004)</f>
        <v>1295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0</v>
      </c>
      <c r="J4" s="33">
        <f t="shared" si="0"/>
        <v>5900</v>
      </c>
      <c r="K4" s="33">
        <f t="shared" si="0"/>
        <v>0</v>
      </c>
      <c r="L4" s="33">
        <f t="shared" si="0"/>
        <v>56800</v>
      </c>
      <c r="M4" s="33">
        <f t="shared" si="0"/>
        <v>0</v>
      </c>
      <c r="N4" s="33">
        <f t="shared" si="0"/>
        <v>0</v>
      </c>
      <c r="O4" s="33">
        <f t="shared" si="0"/>
        <v>0</v>
      </c>
      <c r="P4" s="33">
        <f t="shared" si="0"/>
        <v>0</v>
      </c>
      <c r="Q4" s="33">
        <f t="shared" si="0"/>
        <v>0</v>
      </c>
      <c r="R4" s="33">
        <f t="shared" si="0"/>
        <v>14000</v>
      </c>
      <c r="S4" s="33">
        <f t="shared" si="0"/>
        <v>0</v>
      </c>
      <c r="T4" s="33">
        <f t="shared" si="0"/>
        <v>36500</v>
      </c>
      <c r="U4" s="33">
        <f t="shared" si="0"/>
        <v>0</v>
      </c>
      <c r="V4" s="33">
        <f t="shared" si="0"/>
        <v>0</v>
      </c>
      <c r="W4" s="33">
        <f t="shared" si="0"/>
        <v>0</v>
      </c>
      <c r="X4" s="33">
        <f t="shared" si="0"/>
        <v>18500</v>
      </c>
      <c r="Y4" s="33">
        <f t="shared" si="0"/>
        <v>0</v>
      </c>
      <c r="Z4" s="33">
        <f t="shared" si="0"/>
        <v>0</v>
      </c>
      <c r="AA4" s="33">
        <f t="shared" si="0"/>
        <v>0</v>
      </c>
      <c r="AB4" s="33">
        <f t="shared" si="0"/>
        <v>0</v>
      </c>
      <c r="AC4" s="33">
        <f t="shared" si="0"/>
        <v>0</v>
      </c>
      <c r="AD4" s="33">
        <f t="shared" si="0"/>
        <v>0</v>
      </c>
      <c r="AE4" s="33">
        <f t="shared" si="0"/>
        <v>0</v>
      </c>
      <c r="AF4" s="33">
        <f t="shared" si="0"/>
        <v>0</v>
      </c>
      <c r="AG4" s="33">
        <f t="shared" si="0"/>
        <v>0</v>
      </c>
      <c r="AH4" s="33">
        <f t="shared" si="0"/>
        <v>0</v>
      </c>
      <c r="AI4" s="33">
        <f t="shared" si="0"/>
        <v>0</v>
      </c>
      <c r="AJ4" s="33">
        <f t="shared" si="0"/>
        <v>0</v>
      </c>
      <c r="AK4" s="33">
        <f t="shared" si="0"/>
        <v>1400</v>
      </c>
      <c r="AL4" s="33">
        <f t="shared" si="0"/>
        <v>15642</v>
      </c>
      <c r="AM4" s="33">
        <f t="shared" si="0"/>
        <v>0</v>
      </c>
      <c r="AN4" s="33">
        <f t="shared" si="0"/>
        <v>51720</v>
      </c>
      <c r="AO4" s="33">
        <f t="shared" si="0"/>
        <v>0</v>
      </c>
      <c r="AP4" s="33">
        <f t="shared" si="0"/>
        <v>13015</v>
      </c>
      <c r="AQ4" s="33">
        <f t="shared" si="0"/>
        <v>0</v>
      </c>
      <c r="AR4" s="33">
        <f t="shared" si="0"/>
        <v>1635.61</v>
      </c>
      <c r="AS4" s="33">
        <f t="shared" si="0"/>
        <v>0</v>
      </c>
      <c r="AT4" s="33">
        <f t="shared" si="0"/>
        <v>8501</v>
      </c>
      <c r="AU4" s="33">
        <f t="shared" si="0"/>
        <v>0</v>
      </c>
      <c r="AV4" s="33">
        <f t="shared" si="0"/>
        <v>1273.93</v>
      </c>
    </row>
    <row r="5" spans="1:48" x14ac:dyDescent="0.25">
      <c r="A5" s="265" t="s">
        <v>65</v>
      </c>
      <c r="B5" s="265"/>
      <c r="C5" s="216" t="str">
        <f>IF(C4&gt;D4,C4-D4," ")</f>
        <v xml:space="preserve"> </v>
      </c>
      <c r="D5" s="216">
        <f>IF(D4&gt;C4,D4-C4," ")</f>
        <v>1295</v>
      </c>
      <c r="E5" s="216" t="str">
        <f>IF(E4&gt;F4,E4-F4," ")</f>
        <v xml:space="preserve"> </v>
      </c>
      <c r="F5" s="216" t="str">
        <f>IF(F4&gt;E4,F4-E4," ")</f>
        <v xml:space="preserve"> </v>
      </c>
      <c r="G5" s="216" t="str">
        <f>IF(G4&gt;H4,G4-H4," ")</f>
        <v xml:space="preserve"> </v>
      </c>
      <c r="H5" s="216" t="str">
        <f>IF(H4&gt;G4,H4-G4," ")</f>
        <v xml:space="preserve"> </v>
      </c>
      <c r="I5" s="216" t="str">
        <f>IF(I4&gt;J4,I4-J4," ")</f>
        <v xml:space="preserve"> </v>
      </c>
      <c r="J5" s="216">
        <f>IF(J4&gt;I4,J4-I4," ")</f>
        <v>5900</v>
      </c>
      <c r="K5" s="216" t="str">
        <f>IF(K4&gt;L4,K4-L4," ")</f>
        <v xml:space="preserve"> </v>
      </c>
      <c r="L5" s="216">
        <f>IF(L4&gt;K4,L4-K4," ")</f>
        <v>56800</v>
      </c>
      <c r="M5" s="216" t="str">
        <f>IF(M4&gt;N4,M4-N4," ")</f>
        <v xml:space="preserve"> </v>
      </c>
      <c r="N5" s="216" t="str">
        <f>IF(N4&gt;M4,N4-M4," ")</f>
        <v xml:space="preserve"> </v>
      </c>
      <c r="O5" s="216" t="str">
        <f>IF(O4&gt;P4,O4-P4," ")</f>
        <v xml:space="preserve"> </v>
      </c>
      <c r="P5" s="216" t="str">
        <f>IF(P4&gt;O4,P4-O4," ")</f>
        <v xml:space="preserve"> </v>
      </c>
      <c r="Q5" s="216" t="str">
        <f>IF(Q4&gt;R4,Q4-R4," ")</f>
        <v xml:space="preserve"> </v>
      </c>
      <c r="R5" s="216">
        <f>IF(R4&gt;Q4,R4-Q4," ")</f>
        <v>14000</v>
      </c>
      <c r="S5" s="216" t="str">
        <f>IF(S4&gt;T4,S4-T4," ")</f>
        <v xml:space="preserve"> </v>
      </c>
      <c r="T5" s="216">
        <f>IF(T4&gt;S4,T4-S4," ")</f>
        <v>36500</v>
      </c>
      <c r="U5" s="216" t="str">
        <f>IF(U4&gt;V4,U4-V4," ")</f>
        <v xml:space="preserve"> </v>
      </c>
      <c r="V5" s="216" t="str">
        <f>IF(V4&gt;U4,V4-U4," ")</f>
        <v xml:space="preserve"> </v>
      </c>
      <c r="W5" s="216" t="str">
        <f>IF(W4&gt;X4,W4-X4," ")</f>
        <v xml:space="preserve"> </v>
      </c>
      <c r="X5" s="216">
        <f>IF(X4&gt;W4,X4-W4," ")</f>
        <v>18500</v>
      </c>
      <c r="Y5" s="216" t="str">
        <f>IF(Y4&gt;Z4,Y4-Z4," ")</f>
        <v xml:space="preserve"> </v>
      </c>
      <c r="Z5" s="216" t="str">
        <f>IF(Z4&gt;Y4,Z4-Y4," ")</f>
        <v xml:space="preserve"> </v>
      </c>
      <c r="AA5" s="216" t="str">
        <f>IF(AA4&gt;AB4,AA4-AB4," ")</f>
        <v xml:space="preserve"> </v>
      </c>
      <c r="AB5" s="216" t="str">
        <f>IF(AB4&gt;AA4,AB4-AA4," ")</f>
        <v xml:space="preserve"> </v>
      </c>
      <c r="AC5" s="216" t="str">
        <f>IF(AC4&gt;AD4,AC4-AD4," ")</f>
        <v xml:space="preserve"> </v>
      </c>
      <c r="AD5" s="216" t="str">
        <f>IF(AD4&gt;AC4,AD4-AC4," ")</f>
        <v xml:space="preserve"> </v>
      </c>
      <c r="AE5" s="216" t="str">
        <f>IF(AE4&gt;AF4,AE4-AF4," ")</f>
        <v xml:space="preserve"> </v>
      </c>
      <c r="AF5" s="216" t="str">
        <f>IF(AF4&gt;AE4,AF4-AE4," ")</f>
        <v xml:space="preserve"> </v>
      </c>
      <c r="AG5" s="216" t="str">
        <f>IF(AG4&gt;AH4,AG4-AH4," ")</f>
        <v xml:space="preserve"> </v>
      </c>
      <c r="AH5" s="216" t="str">
        <f>IF(AH4&gt;AG4,AH4-AG4," ")</f>
        <v xml:space="preserve"> </v>
      </c>
      <c r="AI5" s="216" t="str">
        <f>IF(AI4&gt;AJ4,AI4-AJ4," ")</f>
        <v xml:space="preserve"> </v>
      </c>
      <c r="AJ5" s="216" t="str">
        <f>IF(AJ4&gt;AI4,AJ4-AI4," ")</f>
        <v xml:space="preserve"> </v>
      </c>
      <c r="AK5" s="216" t="str">
        <f>IF(AK4&gt;AL4,AK4-AL4," ")</f>
        <v xml:space="preserve"> </v>
      </c>
      <c r="AL5" s="216">
        <f>IF(AL4&gt;AK4,AL4-AK4," ")</f>
        <v>14242</v>
      </c>
      <c r="AM5" s="216" t="str">
        <f>IF(AM4&gt;AN4,AM4-AN4," ")</f>
        <v xml:space="preserve"> </v>
      </c>
      <c r="AN5" s="216">
        <f>IF(AN4&gt;AM4,AN4-AM4," ")</f>
        <v>51720</v>
      </c>
      <c r="AO5" s="216" t="str">
        <f>IF(AO4&gt;AP4,AO4-AP4," ")</f>
        <v xml:space="preserve"> </v>
      </c>
      <c r="AP5" s="216">
        <f>IF(AP4&gt;AO4,AP4-AO4," ")</f>
        <v>13015</v>
      </c>
      <c r="AQ5" s="216" t="str">
        <f>IF(AQ4&gt;AR4,AQ4-AR4," ")</f>
        <v xml:space="preserve"> </v>
      </c>
      <c r="AR5" s="216">
        <f>IF(AR4&gt;AQ4,AR4-AQ4," ")</f>
        <v>1635.61</v>
      </c>
      <c r="AS5" s="216" t="str">
        <f>IF(AS4&gt;AT4,AS4-AT4," ")</f>
        <v xml:space="preserve"> </v>
      </c>
      <c r="AT5" s="216">
        <f>IF(AT4&gt;AS4,AT4-AS4," ")</f>
        <v>8501</v>
      </c>
      <c r="AU5" s="216" t="str">
        <f>IF(AU4&gt;AV4,AU4-AV4," ")</f>
        <v xml:space="preserve"> </v>
      </c>
      <c r="AV5" s="216">
        <f>IF(AV4&gt;AU4,AV4-AU4," ")</f>
        <v>1273.93</v>
      </c>
    </row>
    <row r="6" spans="1:48" ht="15.75" thickBot="1" x14ac:dyDescent="0.3">
      <c r="A6" s="265" t="s">
        <v>7</v>
      </c>
      <c r="B6" s="265"/>
      <c r="C6" s="241"/>
      <c r="D6">
        <f>D4-C4</f>
        <v>1295</v>
      </c>
      <c r="E6" s="241"/>
      <c r="F6">
        <f>F4-E4</f>
        <v>0</v>
      </c>
      <c r="G6" s="241"/>
      <c r="H6">
        <f>H4-G4</f>
        <v>0</v>
      </c>
      <c r="I6" s="241"/>
      <c r="J6">
        <f>J4-I4</f>
        <v>5900</v>
      </c>
      <c r="K6" s="241"/>
      <c r="L6">
        <f>L4-K4</f>
        <v>56800</v>
      </c>
      <c r="M6" s="241"/>
      <c r="N6">
        <f>N4-M4</f>
        <v>0</v>
      </c>
      <c r="O6" s="241"/>
      <c r="P6">
        <f>P4-O4</f>
        <v>0</v>
      </c>
      <c r="Q6" s="241"/>
      <c r="R6">
        <f>R4-Q4</f>
        <v>14000</v>
      </c>
      <c r="S6" s="241"/>
      <c r="T6">
        <f>T4-S4</f>
        <v>36500</v>
      </c>
      <c r="U6" s="241"/>
      <c r="V6">
        <f>V4-U4</f>
        <v>0</v>
      </c>
      <c r="W6" s="241"/>
      <c r="X6">
        <f>X4-W4</f>
        <v>18500</v>
      </c>
      <c r="Y6" s="241"/>
      <c r="Z6">
        <f>Z4-Y4</f>
        <v>0</v>
      </c>
      <c r="AA6" s="241"/>
      <c r="AB6">
        <f>AB4-AA4</f>
        <v>0</v>
      </c>
      <c r="AC6" s="241"/>
      <c r="AD6">
        <f>AD4-AC4</f>
        <v>0</v>
      </c>
      <c r="AE6" s="241"/>
      <c r="AF6">
        <f>AF4-AE4</f>
        <v>0</v>
      </c>
      <c r="AG6" s="241"/>
      <c r="AH6">
        <f>AH4-AG4</f>
        <v>0</v>
      </c>
      <c r="AI6" s="241"/>
      <c r="AJ6">
        <f>AJ4-AI4</f>
        <v>0</v>
      </c>
      <c r="AK6" s="241"/>
      <c r="AL6">
        <f>AL4-AK4</f>
        <v>14242</v>
      </c>
      <c r="AM6" s="241"/>
      <c r="AN6">
        <f>AN4-AM4</f>
        <v>51720</v>
      </c>
      <c r="AO6" s="241"/>
      <c r="AP6">
        <f>AP4-AO4</f>
        <v>13015</v>
      </c>
      <c r="AQ6" s="241"/>
      <c r="AR6">
        <f>AR4-AQ4</f>
        <v>1635.61</v>
      </c>
      <c r="AS6" s="241"/>
      <c r="AT6">
        <f>AT4-AS4</f>
        <v>8501</v>
      </c>
      <c r="AU6" s="241"/>
      <c r="AV6">
        <f>AV4-AU4</f>
        <v>1273.93</v>
      </c>
    </row>
    <row r="7" spans="1:48" s="82" customFormat="1" x14ac:dyDescent="0.25">
      <c r="A7" s="85" t="s">
        <v>70</v>
      </c>
      <c r="B7" s="226" t="s">
        <v>102</v>
      </c>
      <c r="C7" s="220" t="s">
        <v>60</v>
      </c>
      <c r="D7" s="221" t="s">
        <v>61</v>
      </c>
      <c r="E7" s="221" t="s">
        <v>60</v>
      </c>
      <c r="F7" s="221" t="s">
        <v>61</v>
      </c>
      <c r="G7" s="221" t="s">
        <v>60</v>
      </c>
      <c r="H7" s="221" t="s">
        <v>61</v>
      </c>
      <c r="I7" s="221" t="s">
        <v>60</v>
      </c>
      <c r="J7" s="221" t="s">
        <v>61</v>
      </c>
      <c r="K7" s="221" t="s">
        <v>60</v>
      </c>
      <c r="L7" s="221" t="s">
        <v>61</v>
      </c>
      <c r="M7" s="221" t="s">
        <v>60</v>
      </c>
      <c r="N7" s="221" t="s">
        <v>61</v>
      </c>
      <c r="O7" s="221" t="s">
        <v>60</v>
      </c>
      <c r="P7" s="221" t="s">
        <v>61</v>
      </c>
      <c r="Q7" s="221" t="s">
        <v>60</v>
      </c>
      <c r="R7" s="221" t="s">
        <v>61</v>
      </c>
      <c r="S7" s="221" t="s">
        <v>60</v>
      </c>
      <c r="T7" s="221" t="s">
        <v>61</v>
      </c>
      <c r="U7" s="221" t="s">
        <v>60</v>
      </c>
      <c r="V7" s="221" t="s">
        <v>61</v>
      </c>
      <c r="W7" s="221" t="s">
        <v>60</v>
      </c>
      <c r="X7" s="221" t="s">
        <v>61</v>
      </c>
      <c r="Y7" s="221" t="s">
        <v>60</v>
      </c>
      <c r="Z7" s="221" t="s">
        <v>61</v>
      </c>
      <c r="AA7" s="221" t="s">
        <v>60</v>
      </c>
      <c r="AB7" s="221" t="s">
        <v>61</v>
      </c>
      <c r="AC7" s="221" t="s">
        <v>60</v>
      </c>
      <c r="AD7" s="221" t="s">
        <v>61</v>
      </c>
      <c r="AE7" s="221" t="s">
        <v>60</v>
      </c>
      <c r="AF7" s="221" t="s">
        <v>61</v>
      </c>
      <c r="AG7" s="221" t="s">
        <v>60</v>
      </c>
      <c r="AH7" s="221" t="s">
        <v>61</v>
      </c>
      <c r="AI7" s="221" t="s">
        <v>60</v>
      </c>
      <c r="AJ7" s="221" t="s">
        <v>61</v>
      </c>
      <c r="AK7" s="221" t="s">
        <v>60</v>
      </c>
      <c r="AL7" s="221" t="s">
        <v>61</v>
      </c>
      <c r="AM7" s="221" t="s">
        <v>60</v>
      </c>
      <c r="AN7" s="221" t="s">
        <v>61</v>
      </c>
      <c r="AO7" s="221" t="s">
        <v>60</v>
      </c>
      <c r="AP7" s="221" t="s">
        <v>61</v>
      </c>
      <c r="AQ7" s="221" t="s">
        <v>60</v>
      </c>
      <c r="AR7" s="221" t="s">
        <v>61</v>
      </c>
      <c r="AS7" s="221" t="s">
        <v>60</v>
      </c>
      <c r="AT7" s="221" t="s">
        <v>61</v>
      </c>
      <c r="AU7" s="221" t="s">
        <v>60</v>
      </c>
      <c r="AV7" s="221" t="s">
        <v>61</v>
      </c>
    </row>
    <row r="8" spans="1:48" ht="15.75" thickBot="1" x14ac:dyDescent="0.3">
      <c r="A8" s="266"/>
      <c r="B8" s="267"/>
      <c r="C8" s="227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32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</row>
    <row r="9" spans="1:48" x14ac:dyDescent="0.25">
      <c r="A9" s="47">
        <f>IF(Dagbok!B3&gt;0,Dagbok!B3," ")</f>
        <v>1</v>
      </c>
      <c r="B9" s="47">
        <f>IF(Dagbok!C3&gt;0,Dagbok!C3," ")</f>
        <v>1</v>
      </c>
      <c r="C9" s="8" t="str">
        <f>IF(Dagbok!$F3=C$2,Dagbok!$E3," ")</f>
        <v xml:space="preserve"> </v>
      </c>
      <c r="D9" s="45" t="str">
        <f>IF(Dagbok!$G3=C$2,Dagbok!$E3," ")</f>
        <v xml:space="preserve"> </v>
      </c>
      <c r="E9" s="8" t="str">
        <f>IF(Dagbok!$F3=E$2,Dagbok!$E3," ")</f>
        <v xml:space="preserve"> </v>
      </c>
      <c r="F9" s="45" t="str">
        <f>IF(Dagbok!$G3=E$2,Dagbok!$E3," ")</f>
        <v xml:space="preserve"> </v>
      </c>
      <c r="G9" s="8" t="str">
        <f>IF(Dagbok!$F3=G$2,Dagbok!$E3," ")</f>
        <v xml:space="preserve"> </v>
      </c>
      <c r="H9" s="45" t="str">
        <f>IF(Dagbok!$G3=G$2,Dagbok!$E3," ")</f>
        <v xml:space="preserve"> </v>
      </c>
      <c r="I9" s="8" t="str">
        <f>IF(Dagbok!$F3=I$2,Dagbok!$E3," ")</f>
        <v xml:space="preserve"> </v>
      </c>
      <c r="J9" s="45" t="str">
        <f>IF(Dagbok!$G3=I$2,Dagbok!$E3," ")</f>
        <v xml:space="preserve"> </v>
      </c>
      <c r="K9" s="8" t="str">
        <f>IF(Dagbok!$F3=K$2,Dagbok!$E3," ")</f>
        <v xml:space="preserve"> </v>
      </c>
      <c r="L9" s="45" t="str">
        <f>IF(Dagbok!$G3=K$2,Dagbok!$E3," ")</f>
        <v xml:space="preserve"> </v>
      </c>
      <c r="M9" s="8" t="str">
        <f>IF(Dagbok!$F3=M$2,Dagbok!$E3," ")</f>
        <v xml:space="preserve"> </v>
      </c>
      <c r="N9" s="45" t="str">
        <f>IF(Dagbok!$G3=M$2,Dagbok!$E3," ")</f>
        <v xml:space="preserve"> </v>
      </c>
      <c r="O9" s="8" t="str">
        <f>IF(Dagbok!$F3=O$2,Dagbok!$E3," ")</f>
        <v xml:space="preserve"> </v>
      </c>
      <c r="P9" s="45" t="str">
        <f>IF(Dagbok!$G3=O$2,Dagbok!$E3," ")</f>
        <v xml:space="preserve"> </v>
      </c>
      <c r="Q9" s="8" t="str">
        <f>IF(Dagbok!$F3=Q$2,Dagbok!$E3," ")</f>
        <v xml:space="preserve"> </v>
      </c>
      <c r="R9" s="45" t="str">
        <f>IF(Dagbok!$G3=Q$2,Dagbok!$E3," ")</f>
        <v xml:space="preserve"> </v>
      </c>
      <c r="S9" s="8" t="str">
        <f>IF(Dagbok!$F3=S$2,Dagbok!$E3," ")</f>
        <v xml:space="preserve"> </v>
      </c>
      <c r="T9" s="45" t="str">
        <f>IF(Dagbok!$G3=S$2,Dagbok!$E3," ")</f>
        <v xml:space="preserve"> </v>
      </c>
      <c r="U9" s="8" t="str">
        <f>IF(Dagbok!$F3=U$2,Dagbok!$E3," ")</f>
        <v xml:space="preserve"> </v>
      </c>
      <c r="V9" s="45" t="str">
        <f>IF(Dagbok!$G3=U$2,Dagbok!$E3," ")</f>
        <v xml:space="preserve"> </v>
      </c>
      <c r="W9" s="8" t="str">
        <f>IF(Dagbok!$F3=W$2,Dagbok!$E3," ")</f>
        <v xml:space="preserve"> </v>
      </c>
      <c r="X9" s="45" t="str">
        <f>IF(Dagbok!$G3=W$2,Dagbok!$E3," ")</f>
        <v xml:space="preserve"> </v>
      </c>
      <c r="Y9" s="8" t="str">
        <f>IF(Dagbok!$F3=Y$2,Dagbok!$E3," ")</f>
        <v xml:space="preserve"> </v>
      </c>
      <c r="Z9" s="45" t="str">
        <f>IF(Dagbok!$G3=Y$2,Dagbok!$E3," ")</f>
        <v xml:space="preserve"> </v>
      </c>
      <c r="AA9" s="8" t="str">
        <f>IF(Dagbok!$F3=AA$2,Dagbok!$E3," ")</f>
        <v xml:space="preserve"> </v>
      </c>
      <c r="AB9" s="45" t="str">
        <f>IF(Dagbok!$G3=AA$2,Dagbok!$E3," ")</f>
        <v xml:space="preserve"> </v>
      </c>
      <c r="AC9" s="8" t="str">
        <f>IF(Dagbok!$F3=AC$2,Dagbok!$E3," ")</f>
        <v xml:space="preserve"> </v>
      </c>
      <c r="AD9" s="45" t="str">
        <f>IF(Dagbok!$G3=AC$2,Dagbok!$E3," ")</f>
        <v xml:space="preserve"> </v>
      </c>
      <c r="AE9" s="8" t="str">
        <f>IF(Dagbok!$F3=AE$2,Dagbok!$E3," ")</f>
        <v xml:space="preserve"> </v>
      </c>
      <c r="AF9" s="45" t="str">
        <f>IF(Dagbok!$G3=AE$2,Dagbok!$E3," ")</f>
        <v xml:space="preserve"> </v>
      </c>
      <c r="AG9" s="8" t="str">
        <f>IF(Dagbok!$F3=AG$2,Dagbok!$E3," ")</f>
        <v xml:space="preserve"> </v>
      </c>
      <c r="AH9" s="45" t="str">
        <f>IF(Dagbok!$G3=AG$2,Dagbok!$E3," ")</f>
        <v xml:space="preserve"> </v>
      </c>
      <c r="AI9" s="8" t="str">
        <f>IF(Dagbok!$F3=AI$2,Dagbok!$E3," ")</f>
        <v xml:space="preserve"> </v>
      </c>
      <c r="AJ9" s="45" t="str">
        <f>IF(Dagbok!$G3=AI$2,Dagbok!$E3," ")</f>
        <v xml:space="preserve"> </v>
      </c>
      <c r="AK9" s="8" t="str">
        <f>IF(Dagbok!$F3=AK$2,Dagbok!$E3," ")</f>
        <v xml:space="preserve"> </v>
      </c>
      <c r="AL9" s="45" t="str">
        <f>IF(Dagbok!$G3=AK$2,Dagbok!$E3," ")</f>
        <v xml:space="preserve"> </v>
      </c>
      <c r="AM9" s="8" t="str">
        <f>IF(Dagbok!$F3=AM$2,Dagbok!$E3," ")</f>
        <v xml:space="preserve"> </v>
      </c>
      <c r="AN9" s="45" t="str">
        <f>IF(Dagbok!$G3=AM$2,Dagbok!$E3," ")</f>
        <v xml:space="preserve"> </v>
      </c>
      <c r="AO9" s="8" t="str">
        <f>IF(Dagbok!$F3=AO$2,Dagbok!$E3," ")</f>
        <v xml:space="preserve"> </v>
      </c>
      <c r="AP9" s="45" t="str">
        <f>IF(Dagbok!$G3=AO$2,Dagbok!$E3," ")</f>
        <v xml:space="preserve"> </v>
      </c>
      <c r="AQ9" s="8" t="str">
        <f>IF(Dagbok!$F3=AQ$2,Dagbok!$E3," ")</f>
        <v xml:space="preserve"> </v>
      </c>
      <c r="AR9" s="45" t="str">
        <f>IF(Dagbok!$G3=AQ$2,Dagbok!$E3," ")</f>
        <v xml:space="preserve"> </v>
      </c>
      <c r="AS9" s="8" t="str">
        <f>IF(Dagbok!$F3=AS$2,Dagbok!$E3," ")</f>
        <v xml:space="preserve"> </v>
      </c>
      <c r="AT9" s="45" t="str">
        <f>IF(Dagbok!$G3=AS$2,Dagbok!$E3," ")</f>
        <v xml:space="preserve"> </v>
      </c>
      <c r="AU9" s="8" t="str">
        <f>IF(Dagbok!$F3=AU$2,Dagbok!$E3," ")</f>
        <v xml:space="preserve"> </v>
      </c>
      <c r="AV9" s="45" t="str">
        <f>IF(Dagbok!$G3=AU$2,Dagbok!$E3," ")</f>
        <v xml:space="preserve"> </v>
      </c>
    </row>
    <row r="10" spans="1:48" x14ac:dyDescent="0.25">
      <c r="A10" s="47">
        <f>IF(Dagbok!B4&gt;0,Dagbok!B4," ")</f>
        <v>2</v>
      </c>
      <c r="B10" s="47">
        <f>IF(Dagbok!C4&gt;0,Dagbok!C4," ")</f>
        <v>2</v>
      </c>
      <c r="C10" s="8" t="str">
        <f>IF(Dagbok!$F4=C$2,Dagbok!$E4," ")</f>
        <v xml:space="preserve"> </v>
      </c>
      <c r="D10" s="45" t="str">
        <f>IF(Dagbok!$G4=C$2,Dagbok!$E4," ")</f>
        <v xml:space="preserve"> </v>
      </c>
      <c r="E10" s="8" t="str">
        <f>IF(Dagbok!$F4=E$2,Dagbok!$E4," ")</f>
        <v xml:space="preserve"> </v>
      </c>
      <c r="F10" s="45" t="str">
        <f>IF(Dagbok!$G4=E$2,Dagbok!$E4," ")</f>
        <v xml:space="preserve"> </v>
      </c>
      <c r="G10" s="8" t="str">
        <f>IF(Dagbok!$F4=G$2,Dagbok!$E4," ")</f>
        <v xml:space="preserve"> </v>
      </c>
      <c r="H10" s="45" t="str">
        <f>IF(Dagbok!$G4=G$2,Dagbok!$E4," ")</f>
        <v xml:space="preserve"> </v>
      </c>
      <c r="I10" s="8" t="str">
        <f>IF(Dagbok!$F4=I$2,Dagbok!$E4," ")</f>
        <v xml:space="preserve"> </v>
      </c>
      <c r="J10" s="45" t="str">
        <f>IF(Dagbok!$G4=I$2,Dagbok!$E4," ")</f>
        <v xml:space="preserve"> </v>
      </c>
      <c r="K10" s="8" t="str">
        <f>IF(Dagbok!$F4=K$2,Dagbok!$E4," ")</f>
        <v xml:space="preserve"> </v>
      </c>
      <c r="L10" s="45" t="str">
        <f>IF(Dagbok!$G4=K$2,Dagbok!$E4," ")</f>
        <v xml:space="preserve"> </v>
      </c>
      <c r="M10" s="8" t="str">
        <f>IF(Dagbok!$F4=M$2,Dagbok!$E4," ")</f>
        <v xml:space="preserve"> </v>
      </c>
      <c r="N10" s="45" t="str">
        <f>IF(Dagbok!$G4=M$2,Dagbok!$E4," ")</f>
        <v xml:space="preserve"> </v>
      </c>
      <c r="O10" s="8" t="str">
        <f>IF(Dagbok!$F4=O$2,Dagbok!$E4," ")</f>
        <v xml:space="preserve"> </v>
      </c>
      <c r="P10" s="45" t="str">
        <f>IF(Dagbok!$G4=O$2,Dagbok!$E4," ")</f>
        <v xml:space="preserve"> </v>
      </c>
      <c r="Q10" s="8" t="str">
        <f>IF(Dagbok!$F4=Q$2,Dagbok!$E4," ")</f>
        <v xml:space="preserve"> </v>
      </c>
      <c r="R10" s="45" t="str">
        <f>IF(Dagbok!$G4=Q$2,Dagbok!$E4," ")</f>
        <v xml:space="preserve"> </v>
      </c>
      <c r="S10" s="8" t="str">
        <f>IF(Dagbok!$F4=S$2,Dagbok!$E4," ")</f>
        <v xml:space="preserve"> </v>
      </c>
      <c r="T10" s="45" t="str">
        <f>IF(Dagbok!$G4=S$2,Dagbok!$E4," ")</f>
        <v xml:space="preserve"> </v>
      </c>
      <c r="U10" s="8" t="str">
        <f>IF(Dagbok!$F4=U$2,Dagbok!$E4," ")</f>
        <v xml:space="preserve"> </v>
      </c>
      <c r="V10" s="45" t="str">
        <f>IF(Dagbok!$G4=U$2,Dagbok!$E4," ")</f>
        <v xml:space="preserve"> </v>
      </c>
      <c r="W10" s="8" t="str">
        <f>IF(Dagbok!$F4=W$2,Dagbok!$E4," ")</f>
        <v xml:space="preserve"> </v>
      </c>
      <c r="X10" s="45" t="str">
        <f>IF(Dagbok!$G4=W$2,Dagbok!$E4," ")</f>
        <v xml:space="preserve"> </v>
      </c>
      <c r="Y10" s="8" t="str">
        <f>IF(Dagbok!$F4=Y$2,Dagbok!$E4," ")</f>
        <v xml:space="preserve"> </v>
      </c>
      <c r="Z10" s="45" t="str">
        <f>IF(Dagbok!$G4=Y$2,Dagbok!$E4," ")</f>
        <v xml:space="preserve"> </v>
      </c>
      <c r="AA10" s="8" t="str">
        <f>IF(Dagbok!$F4=AA$2,Dagbok!$E4," ")</f>
        <v xml:space="preserve"> </v>
      </c>
      <c r="AB10" s="45" t="str">
        <f>IF(Dagbok!$G4=AA$2,Dagbok!$E4," ")</f>
        <v xml:space="preserve"> </v>
      </c>
      <c r="AC10" s="8" t="str">
        <f>IF(Dagbok!$F4=AC$2,Dagbok!$E4," ")</f>
        <v xml:space="preserve"> </v>
      </c>
      <c r="AD10" s="45" t="str">
        <f>IF(Dagbok!$G4=AC$2,Dagbok!$E4," ")</f>
        <v xml:space="preserve"> </v>
      </c>
      <c r="AE10" s="8" t="str">
        <f>IF(Dagbok!$F4=AE$2,Dagbok!$E4," ")</f>
        <v xml:space="preserve"> </v>
      </c>
      <c r="AF10" s="45" t="str">
        <f>IF(Dagbok!$G4=AE$2,Dagbok!$E4," ")</f>
        <v xml:space="preserve"> </v>
      </c>
      <c r="AG10" s="8" t="str">
        <f>IF(Dagbok!$F4=AG$2,Dagbok!$E4," ")</f>
        <v xml:space="preserve"> </v>
      </c>
      <c r="AH10" s="45" t="str">
        <f>IF(Dagbok!$G4=AG$2,Dagbok!$E4," ")</f>
        <v xml:space="preserve"> </v>
      </c>
      <c r="AI10" s="8" t="str">
        <f>IF(Dagbok!$F4=AI$2,Dagbok!$E4," ")</f>
        <v xml:space="preserve"> </v>
      </c>
      <c r="AJ10" s="45" t="str">
        <f>IF(Dagbok!$G4=AI$2,Dagbok!$E4," ")</f>
        <v xml:space="preserve"> </v>
      </c>
      <c r="AK10" s="8" t="str">
        <f>IF(Dagbok!$F4=AK$2,Dagbok!$E4," ")</f>
        <v xml:space="preserve"> </v>
      </c>
      <c r="AL10" s="45" t="str">
        <f>IF(Dagbok!$G4=AK$2,Dagbok!$E4," ")</f>
        <v xml:space="preserve"> </v>
      </c>
      <c r="AM10" s="8" t="str">
        <f>IF(Dagbok!$F4=AM$2,Dagbok!$E4," ")</f>
        <v xml:space="preserve"> </v>
      </c>
      <c r="AN10" s="45" t="str">
        <f>IF(Dagbok!$G4=AM$2,Dagbok!$E4," ")</f>
        <v xml:space="preserve"> </v>
      </c>
      <c r="AO10" s="8" t="str">
        <f>IF(Dagbok!$F4=AO$2,Dagbok!$E4," ")</f>
        <v xml:space="preserve"> </v>
      </c>
      <c r="AP10" s="45" t="str">
        <f>IF(Dagbok!$G4=AO$2,Dagbok!$E4," ")</f>
        <v xml:space="preserve"> </v>
      </c>
      <c r="AQ10" s="8" t="str">
        <f>IF(Dagbok!$F4=AQ$2,Dagbok!$E4," ")</f>
        <v xml:space="preserve"> </v>
      </c>
      <c r="AR10" s="45" t="str">
        <f>IF(Dagbok!$G4=AQ$2,Dagbok!$E4," ")</f>
        <v xml:space="preserve"> </v>
      </c>
      <c r="AS10" s="8" t="str">
        <f>IF(Dagbok!$F4=AS$2,Dagbok!$E4," ")</f>
        <v xml:space="preserve"> </v>
      </c>
      <c r="AT10" s="45" t="str">
        <f>IF(Dagbok!$G4=AS$2,Dagbok!$E4," ")</f>
        <v xml:space="preserve"> </v>
      </c>
      <c r="AU10" s="8" t="str">
        <f>IF(Dagbok!$F4=AU$2,Dagbok!$E4," ")</f>
        <v xml:space="preserve"> </v>
      </c>
      <c r="AV10" s="45" t="str">
        <f>IF(Dagbok!$G4=AU$2,Dagbok!$E4," ")</f>
        <v xml:space="preserve"> </v>
      </c>
    </row>
    <row r="11" spans="1:48" x14ac:dyDescent="0.25">
      <c r="A11" s="47">
        <f>IF(Dagbok!B5&gt;0,Dagbok!B5," ")</f>
        <v>3</v>
      </c>
      <c r="B11" s="47">
        <f>IF(Dagbok!C5&gt;0,Dagbok!C5," ")</f>
        <v>3</v>
      </c>
      <c r="C11" s="8" t="str">
        <f>IF(Dagbok!$F5=C$2,Dagbok!$E5," ")</f>
        <v xml:space="preserve"> </v>
      </c>
      <c r="D11" s="45" t="str">
        <f>IF(Dagbok!$G5=C$2,Dagbok!$E5," ")</f>
        <v xml:space="preserve"> </v>
      </c>
      <c r="E11" s="8" t="str">
        <f>IF(Dagbok!$F5=E$2,Dagbok!$E5," ")</f>
        <v xml:space="preserve"> </v>
      </c>
      <c r="F11" s="45" t="str">
        <f>IF(Dagbok!$G5=E$2,Dagbok!$E5," ")</f>
        <v xml:space="preserve"> </v>
      </c>
      <c r="G11" s="8" t="str">
        <f>IF(Dagbok!$F5=G$2,Dagbok!$E5," ")</f>
        <v xml:space="preserve"> </v>
      </c>
      <c r="H11" s="45" t="str">
        <f>IF(Dagbok!$G5=G$2,Dagbok!$E5," ")</f>
        <v xml:space="preserve"> </v>
      </c>
      <c r="I11" s="8" t="str">
        <f>IF(Dagbok!$F5=I$2,Dagbok!$E5," ")</f>
        <v xml:space="preserve"> </v>
      </c>
      <c r="J11" s="45" t="str">
        <f>IF(Dagbok!$G5=I$2,Dagbok!$E5," ")</f>
        <v xml:space="preserve"> </v>
      </c>
      <c r="K11" s="8" t="str">
        <f>IF(Dagbok!$F5=K$2,Dagbok!$E5," ")</f>
        <v xml:space="preserve"> </v>
      </c>
      <c r="L11" s="45" t="str">
        <f>IF(Dagbok!$G5=K$2,Dagbok!$E5," ")</f>
        <v xml:space="preserve"> </v>
      </c>
      <c r="M11" s="8" t="str">
        <f>IF(Dagbok!$F5=M$2,Dagbok!$E5," ")</f>
        <v xml:space="preserve"> </v>
      </c>
      <c r="N11" s="45" t="str">
        <f>IF(Dagbok!$G5=M$2,Dagbok!$E5," ")</f>
        <v xml:space="preserve"> </v>
      </c>
      <c r="O11" s="8" t="str">
        <f>IF(Dagbok!$F5=O$2,Dagbok!$E5," ")</f>
        <v xml:space="preserve"> </v>
      </c>
      <c r="P11" s="45" t="str">
        <f>IF(Dagbok!$G5=O$2,Dagbok!$E5," ")</f>
        <v xml:space="preserve"> </v>
      </c>
      <c r="Q11" s="8" t="str">
        <f>IF(Dagbok!$F5=Q$2,Dagbok!$E5," ")</f>
        <v xml:space="preserve"> </v>
      </c>
      <c r="R11" s="45" t="str">
        <f>IF(Dagbok!$G5=Q$2,Dagbok!$E5," ")</f>
        <v xml:space="preserve"> </v>
      </c>
      <c r="S11" s="8" t="str">
        <f>IF(Dagbok!$F5=S$2,Dagbok!$E5," ")</f>
        <v xml:space="preserve"> </v>
      </c>
      <c r="T11" s="45" t="str">
        <f>IF(Dagbok!$G5=S$2,Dagbok!$E5," ")</f>
        <v xml:space="preserve"> </v>
      </c>
      <c r="U11" s="8" t="str">
        <f>IF(Dagbok!$F5=U$2,Dagbok!$E5," ")</f>
        <v xml:space="preserve"> </v>
      </c>
      <c r="V11" s="45" t="str">
        <f>IF(Dagbok!$G5=U$2,Dagbok!$E5," ")</f>
        <v xml:space="preserve"> </v>
      </c>
      <c r="W11" s="8" t="str">
        <f>IF(Dagbok!$F5=W$2,Dagbok!$E5," ")</f>
        <v xml:space="preserve"> </v>
      </c>
      <c r="X11" s="45" t="str">
        <f>IF(Dagbok!$G5=W$2,Dagbok!$E5," ")</f>
        <v xml:space="preserve"> </v>
      </c>
      <c r="Y11" s="8" t="str">
        <f>IF(Dagbok!$F5=Y$2,Dagbok!$E5," ")</f>
        <v xml:space="preserve"> </v>
      </c>
      <c r="Z11" s="45" t="str">
        <f>IF(Dagbok!$G5=Y$2,Dagbok!$E5," ")</f>
        <v xml:space="preserve"> </v>
      </c>
      <c r="AA11" s="8" t="str">
        <f>IF(Dagbok!$F5=AA$2,Dagbok!$E5," ")</f>
        <v xml:space="preserve"> </v>
      </c>
      <c r="AB11" s="45" t="str">
        <f>IF(Dagbok!$G5=AA$2,Dagbok!$E5," ")</f>
        <v xml:space="preserve"> </v>
      </c>
      <c r="AC11" s="8" t="str">
        <f>IF(Dagbok!$F5=AC$2,Dagbok!$E5," ")</f>
        <v xml:space="preserve"> </v>
      </c>
      <c r="AD11" s="45" t="str">
        <f>IF(Dagbok!$G5=AC$2,Dagbok!$E5," ")</f>
        <v xml:space="preserve"> </v>
      </c>
      <c r="AE11" s="8" t="str">
        <f>IF(Dagbok!$F5=AE$2,Dagbok!$E5," ")</f>
        <v xml:space="preserve"> </v>
      </c>
      <c r="AF11" s="45" t="str">
        <f>IF(Dagbok!$G5=AE$2,Dagbok!$E5," ")</f>
        <v xml:space="preserve"> </v>
      </c>
      <c r="AG11" s="8" t="str">
        <f>IF(Dagbok!$F5=AG$2,Dagbok!$E5," ")</f>
        <v xml:space="preserve"> </v>
      </c>
      <c r="AH11" s="45" t="str">
        <f>IF(Dagbok!$G5=AG$2,Dagbok!$E5," ")</f>
        <v xml:space="preserve"> </v>
      </c>
      <c r="AI11" s="8" t="str">
        <f>IF(Dagbok!$F5=AI$2,Dagbok!$E5," ")</f>
        <v xml:space="preserve"> </v>
      </c>
      <c r="AJ11" s="45" t="str">
        <f>IF(Dagbok!$G5=AI$2,Dagbok!$E5," ")</f>
        <v xml:space="preserve"> </v>
      </c>
      <c r="AK11" s="8" t="str">
        <f>IF(Dagbok!$F5=AK$2,Dagbok!$E5," ")</f>
        <v xml:space="preserve"> </v>
      </c>
      <c r="AL11" s="45" t="str">
        <f>IF(Dagbok!$G5=AK$2,Dagbok!$E5," ")</f>
        <v xml:space="preserve"> </v>
      </c>
      <c r="AM11" s="8" t="str">
        <f>IF(Dagbok!$F5=AM$2,Dagbok!$E5," ")</f>
        <v xml:space="preserve"> </v>
      </c>
      <c r="AN11" s="45" t="str">
        <f>IF(Dagbok!$G5=AM$2,Dagbok!$E5," ")</f>
        <v xml:space="preserve"> </v>
      </c>
      <c r="AO11" s="8" t="str">
        <f>IF(Dagbok!$F5=AO$2,Dagbok!$E5," ")</f>
        <v xml:space="preserve"> </v>
      </c>
      <c r="AP11" s="45" t="str">
        <f>IF(Dagbok!$G5=AO$2,Dagbok!$E5," ")</f>
        <v xml:space="preserve"> </v>
      </c>
      <c r="AQ11" s="8" t="str">
        <f>IF(Dagbok!$F5=AQ$2,Dagbok!$E5," ")</f>
        <v xml:space="preserve"> </v>
      </c>
      <c r="AR11" s="45">
        <f>IF(Dagbok!$G5=AQ$2,Dagbok!$E5," ")</f>
        <v>1292.53</v>
      </c>
      <c r="AS11" s="8" t="str">
        <f>IF(Dagbok!$F5=AS$2,Dagbok!$E5," ")</f>
        <v xml:space="preserve"> </v>
      </c>
      <c r="AT11" s="45" t="str">
        <f>IF(Dagbok!$G5=AS$2,Dagbok!$E5," ")</f>
        <v xml:space="preserve"> </v>
      </c>
      <c r="AU11" s="8" t="str">
        <f>IF(Dagbok!$F5=AU$2,Dagbok!$E5," ")</f>
        <v xml:space="preserve"> </v>
      </c>
      <c r="AV11" s="45" t="str">
        <f>IF(Dagbok!$G5=AU$2,Dagbok!$E5," ")</f>
        <v xml:space="preserve"> </v>
      </c>
    </row>
    <row r="12" spans="1:48" x14ac:dyDescent="0.25">
      <c r="A12" s="47">
        <f>IF(Dagbok!B6&gt;0,Dagbok!B6," ")</f>
        <v>4</v>
      </c>
      <c r="B12" s="47">
        <f>IF(Dagbok!C6&gt;0,Dagbok!C6," ")</f>
        <v>4</v>
      </c>
      <c r="C12" s="8" t="str">
        <f>IF(Dagbok!$F6=C$2,Dagbok!$E6," ")</f>
        <v xml:space="preserve"> </v>
      </c>
      <c r="D12" s="45" t="str">
        <f>IF(Dagbok!$G6=C$2,Dagbok!$E6," ")</f>
        <v xml:space="preserve"> </v>
      </c>
      <c r="E12" s="8" t="str">
        <f>IF(Dagbok!$F6=E$2,Dagbok!$E6," ")</f>
        <v xml:space="preserve"> </v>
      </c>
      <c r="F12" s="45" t="str">
        <f>IF(Dagbok!$G6=E$2,Dagbok!$E6," ")</f>
        <v xml:space="preserve"> </v>
      </c>
      <c r="G12" s="8" t="str">
        <f>IF(Dagbok!$F6=G$2,Dagbok!$E6," ")</f>
        <v xml:space="preserve"> </v>
      </c>
      <c r="H12" s="45" t="str">
        <f>IF(Dagbok!$G6=G$2,Dagbok!$E6," ")</f>
        <v xml:space="preserve"> </v>
      </c>
      <c r="I12" s="8" t="str">
        <f>IF(Dagbok!$F6=I$2,Dagbok!$E6," ")</f>
        <v xml:space="preserve"> </v>
      </c>
      <c r="J12" s="45" t="str">
        <f>IF(Dagbok!$G6=I$2,Dagbok!$E6," ")</f>
        <v xml:space="preserve"> </v>
      </c>
      <c r="K12" s="8" t="str">
        <f>IF(Dagbok!$F6=K$2,Dagbok!$E6," ")</f>
        <v xml:space="preserve"> </v>
      </c>
      <c r="L12" s="45" t="str">
        <f>IF(Dagbok!$G6=K$2,Dagbok!$E6," ")</f>
        <v xml:space="preserve"> </v>
      </c>
      <c r="M12" s="8" t="str">
        <f>IF(Dagbok!$F6=M$2,Dagbok!$E6," ")</f>
        <v xml:space="preserve"> </v>
      </c>
      <c r="N12" s="45" t="str">
        <f>IF(Dagbok!$G6=M$2,Dagbok!$E6," ")</f>
        <v xml:space="preserve"> </v>
      </c>
      <c r="O12" s="8" t="str">
        <f>IF(Dagbok!$F6=O$2,Dagbok!$E6," ")</f>
        <v xml:space="preserve"> </v>
      </c>
      <c r="P12" s="45" t="str">
        <f>IF(Dagbok!$G6=O$2,Dagbok!$E6," ")</f>
        <v xml:space="preserve"> </v>
      </c>
      <c r="Q12" s="8" t="str">
        <f>IF(Dagbok!$F6=Q$2,Dagbok!$E6," ")</f>
        <v xml:space="preserve"> </v>
      </c>
      <c r="R12" s="45" t="str">
        <f>IF(Dagbok!$G6=Q$2,Dagbok!$E6," ")</f>
        <v xml:space="preserve"> </v>
      </c>
      <c r="S12" s="8" t="str">
        <f>IF(Dagbok!$F6=S$2,Dagbok!$E6," ")</f>
        <v xml:space="preserve"> </v>
      </c>
      <c r="T12" s="45" t="str">
        <f>IF(Dagbok!$G6=S$2,Dagbok!$E6," ")</f>
        <v xml:space="preserve"> </v>
      </c>
      <c r="U12" s="8" t="str">
        <f>IF(Dagbok!$F6=U$2,Dagbok!$E6," ")</f>
        <v xml:space="preserve"> </v>
      </c>
      <c r="V12" s="45" t="str">
        <f>IF(Dagbok!$G6=U$2,Dagbok!$E6," ")</f>
        <v xml:space="preserve"> </v>
      </c>
      <c r="W12" s="8" t="str">
        <f>IF(Dagbok!$F6=W$2,Dagbok!$E6," ")</f>
        <v xml:space="preserve"> </v>
      </c>
      <c r="X12" s="45" t="str">
        <f>IF(Dagbok!$G6=W$2,Dagbok!$E6," ")</f>
        <v xml:space="preserve"> </v>
      </c>
      <c r="Y12" s="8" t="str">
        <f>IF(Dagbok!$F6=Y$2,Dagbok!$E6," ")</f>
        <v xml:space="preserve"> </v>
      </c>
      <c r="Z12" s="45" t="str">
        <f>IF(Dagbok!$G6=Y$2,Dagbok!$E6," ")</f>
        <v xml:space="preserve"> </v>
      </c>
      <c r="AA12" s="8" t="str">
        <f>IF(Dagbok!$F6=AA$2,Dagbok!$E6," ")</f>
        <v xml:space="preserve"> </v>
      </c>
      <c r="AB12" s="45" t="str">
        <f>IF(Dagbok!$G6=AA$2,Dagbok!$E6," ")</f>
        <v xml:space="preserve"> </v>
      </c>
      <c r="AC12" s="8" t="str">
        <f>IF(Dagbok!$F6=AC$2,Dagbok!$E6," ")</f>
        <v xml:space="preserve"> </v>
      </c>
      <c r="AD12" s="45" t="str">
        <f>IF(Dagbok!$G6=AC$2,Dagbok!$E6," ")</f>
        <v xml:space="preserve"> </v>
      </c>
      <c r="AE12" s="8" t="str">
        <f>IF(Dagbok!$F6=AE$2,Dagbok!$E6," ")</f>
        <v xml:space="preserve"> </v>
      </c>
      <c r="AF12" s="45" t="str">
        <f>IF(Dagbok!$G6=AE$2,Dagbok!$E6," ")</f>
        <v xml:space="preserve"> </v>
      </c>
      <c r="AG12" s="8" t="str">
        <f>IF(Dagbok!$F6=AG$2,Dagbok!$E6," ")</f>
        <v xml:space="preserve"> </v>
      </c>
      <c r="AH12" s="45" t="str">
        <f>IF(Dagbok!$G6=AG$2,Dagbok!$E6," ")</f>
        <v xml:space="preserve"> </v>
      </c>
      <c r="AI12" s="8" t="str">
        <f>IF(Dagbok!$F6=AI$2,Dagbok!$E6," ")</f>
        <v xml:space="preserve"> </v>
      </c>
      <c r="AJ12" s="45" t="str">
        <f>IF(Dagbok!$G6=AI$2,Dagbok!$E6," ")</f>
        <v xml:space="preserve"> </v>
      </c>
      <c r="AK12" s="8" t="str">
        <f>IF(Dagbok!$F6=AK$2,Dagbok!$E6," ")</f>
        <v xml:space="preserve"> </v>
      </c>
      <c r="AL12" s="45" t="str">
        <f>IF(Dagbok!$G6=AK$2,Dagbok!$E6," ")</f>
        <v xml:space="preserve"> </v>
      </c>
      <c r="AM12" s="8" t="str">
        <f>IF(Dagbok!$F6=AM$2,Dagbok!$E6," ")</f>
        <v xml:space="preserve"> </v>
      </c>
      <c r="AN12" s="45" t="str">
        <f>IF(Dagbok!$G6=AM$2,Dagbok!$E6," ")</f>
        <v xml:space="preserve"> </v>
      </c>
      <c r="AO12" s="8" t="str">
        <f>IF(Dagbok!$F6=AO$2,Dagbok!$E6," ")</f>
        <v xml:space="preserve"> </v>
      </c>
      <c r="AP12" s="45" t="str">
        <f>IF(Dagbok!$G6=AO$2,Dagbok!$E6," ")</f>
        <v xml:space="preserve"> </v>
      </c>
      <c r="AQ12" s="8" t="str">
        <f>IF(Dagbok!$F6=AQ$2,Dagbok!$E6," ")</f>
        <v xml:space="preserve"> </v>
      </c>
      <c r="AR12" s="45" t="str">
        <f>IF(Dagbok!$G6=AQ$2,Dagbok!$E6," ")</f>
        <v xml:space="preserve"> </v>
      </c>
      <c r="AS12" s="8" t="str">
        <f>IF(Dagbok!$F6=AS$2,Dagbok!$E6," ")</f>
        <v xml:space="preserve"> </v>
      </c>
      <c r="AT12" s="45" t="str">
        <f>IF(Dagbok!$G6=AS$2,Dagbok!$E6," ")</f>
        <v xml:space="preserve"> </v>
      </c>
      <c r="AU12" s="8" t="str">
        <f>IF(Dagbok!$F6=AU$2,Dagbok!$E6," ")</f>
        <v xml:space="preserve"> </v>
      </c>
      <c r="AV12" s="45" t="str">
        <f>IF(Dagbok!$G6=AU$2,Dagbok!$E6," ")</f>
        <v xml:space="preserve"> </v>
      </c>
    </row>
    <row r="13" spans="1:48" x14ac:dyDescent="0.25">
      <c r="A13" s="47">
        <f>IF(Dagbok!B7&gt;0,Dagbok!B7," ")</f>
        <v>5</v>
      </c>
      <c r="B13" s="47">
        <f>IF(Dagbok!C7&gt;0,Dagbok!C7," ")</f>
        <v>5</v>
      </c>
      <c r="C13" s="8" t="str">
        <f>IF(Dagbok!$F7=C$2,Dagbok!$E7," ")</f>
        <v xml:space="preserve"> </v>
      </c>
      <c r="D13" s="45" t="str">
        <f>IF(Dagbok!$G7=C$2,Dagbok!$E7," ")</f>
        <v xml:space="preserve"> </v>
      </c>
      <c r="E13" s="8" t="str">
        <f>IF(Dagbok!$F7=E$2,Dagbok!$E7," ")</f>
        <v xml:space="preserve"> </v>
      </c>
      <c r="F13" s="45" t="str">
        <f>IF(Dagbok!$G7=E$2,Dagbok!$E7," ")</f>
        <v xml:space="preserve"> </v>
      </c>
      <c r="G13" s="8" t="str">
        <f>IF(Dagbok!$F7=G$2,Dagbok!$E7," ")</f>
        <v xml:space="preserve"> </v>
      </c>
      <c r="H13" s="45" t="str">
        <f>IF(Dagbok!$G7=G$2,Dagbok!$E7," ")</f>
        <v xml:space="preserve"> </v>
      </c>
      <c r="I13" s="8" t="str">
        <f>IF(Dagbok!$F7=I$2,Dagbok!$E7," ")</f>
        <v xml:space="preserve"> </v>
      </c>
      <c r="J13" s="45" t="str">
        <f>IF(Dagbok!$G7=I$2,Dagbok!$E7," ")</f>
        <v xml:space="preserve"> </v>
      </c>
      <c r="K13" s="8" t="str">
        <f>IF(Dagbok!$F7=K$2,Dagbok!$E7," ")</f>
        <v xml:space="preserve"> </v>
      </c>
      <c r="L13" s="45" t="str">
        <f>IF(Dagbok!$G7=K$2,Dagbok!$E7," ")</f>
        <v xml:space="preserve"> </v>
      </c>
      <c r="M13" s="8" t="str">
        <f>IF(Dagbok!$F7=M$2,Dagbok!$E7," ")</f>
        <v xml:space="preserve"> </v>
      </c>
      <c r="N13" s="45" t="str">
        <f>IF(Dagbok!$G7=M$2,Dagbok!$E7," ")</f>
        <v xml:space="preserve"> </v>
      </c>
      <c r="O13" s="8" t="str">
        <f>IF(Dagbok!$F7=O$2,Dagbok!$E7," ")</f>
        <v xml:space="preserve"> </v>
      </c>
      <c r="P13" s="45" t="str">
        <f>IF(Dagbok!$G7=O$2,Dagbok!$E7," ")</f>
        <v xml:space="preserve"> </v>
      </c>
      <c r="Q13" s="8" t="str">
        <f>IF(Dagbok!$F7=Q$2,Dagbok!$E7," ")</f>
        <v xml:space="preserve"> </v>
      </c>
      <c r="R13" s="45" t="str">
        <f>IF(Dagbok!$G7=Q$2,Dagbok!$E7," ")</f>
        <v xml:space="preserve"> </v>
      </c>
      <c r="S13" s="8" t="str">
        <f>IF(Dagbok!$F7=S$2,Dagbok!$E7," ")</f>
        <v xml:space="preserve"> </v>
      </c>
      <c r="T13" s="45" t="str">
        <f>IF(Dagbok!$G7=S$2,Dagbok!$E7," ")</f>
        <v xml:space="preserve"> </v>
      </c>
      <c r="U13" s="8" t="str">
        <f>IF(Dagbok!$F7=U$2,Dagbok!$E7," ")</f>
        <v xml:space="preserve"> </v>
      </c>
      <c r="V13" s="45" t="str">
        <f>IF(Dagbok!$G7=U$2,Dagbok!$E7," ")</f>
        <v xml:space="preserve"> </v>
      </c>
      <c r="W13" s="8" t="str">
        <f>IF(Dagbok!$F7=W$2,Dagbok!$E7," ")</f>
        <v xml:space="preserve"> </v>
      </c>
      <c r="X13" s="45" t="str">
        <f>IF(Dagbok!$G7=W$2,Dagbok!$E7," ")</f>
        <v xml:space="preserve"> </v>
      </c>
      <c r="Y13" s="8" t="str">
        <f>IF(Dagbok!$F7=Y$2,Dagbok!$E7," ")</f>
        <v xml:space="preserve"> </v>
      </c>
      <c r="Z13" s="45" t="str">
        <f>IF(Dagbok!$G7=Y$2,Dagbok!$E7," ")</f>
        <v xml:space="preserve"> </v>
      </c>
      <c r="AA13" s="8" t="str">
        <f>IF(Dagbok!$F7=AA$2,Dagbok!$E7," ")</f>
        <v xml:space="preserve"> </v>
      </c>
      <c r="AB13" s="45" t="str">
        <f>IF(Dagbok!$G7=AA$2,Dagbok!$E7," ")</f>
        <v xml:space="preserve"> </v>
      </c>
      <c r="AC13" s="8" t="str">
        <f>IF(Dagbok!$F7=AC$2,Dagbok!$E7," ")</f>
        <v xml:space="preserve"> </v>
      </c>
      <c r="AD13" s="45" t="str">
        <f>IF(Dagbok!$G7=AC$2,Dagbok!$E7," ")</f>
        <v xml:space="preserve"> </v>
      </c>
      <c r="AE13" s="8" t="str">
        <f>IF(Dagbok!$F7=AE$2,Dagbok!$E7," ")</f>
        <v xml:space="preserve"> </v>
      </c>
      <c r="AF13" s="45" t="str">
        <f>IF(Dagbok!$G7=AE$2,Dagbok!$E7," ")</f>
        <v xml:space="preserve"> </v>
      </c>
      <c r="AG13" s="8" t="str">
        <f>IF(Dagbok!$F7=AG$2,Dagbok!$E7," ")</f>
        <v xml:space="preserve"> </v>
      </c>
      <c r="AH13" s="45" t="str">
        <f>IF(Dagbok!$G7=AG$2,Dagbok!$E7," ")</f>
        <v xml:space="preserve"> </v>
      </c>
      <c r="AI13" s="8" t="str">
        <f>IF(Dagbok!$F7=AI$2,Dagbok!$E7," ")</f>
        <v xml:space="preserve"> </v>
      </c>
      <c r="AJ13" s="45" t="str">
        <f>IF(Dagbok!$G7=AI$2,Dagbok!$E7," ")</f>
        <v xml:space="preserve"> </v>
      </c>
      <c r="AK13" s="8" t="str">
        <f>IF(Dagbok!$F7=AK$2,Dagbok!$E7," ")</f>
        <v xml:space="preserve"> </v>
      </c>
      <c r="AL13" s="45" t="str">
        <f>IF(Dagbok!$G7=AK$2,Dagbok!$E7," ")</f>
        <v xml:space="preserve"> </v>
      </c>
      <c r="AM13" s="8" t="str">
        <f>IF(Dagbok!$F7=AM$2,Dagbok!$E7," ")</f>
        <v xml:space="preserve"> </v>
      </c>
      <c r="AN13" s="45" t="str">
        <f>IF(Dagbok!$G7=AM$2,Dagbok!$E7," ")</f>
        <v xml:space="preserve"> </v>
      </c>
      <c r="AO13" s="8" t="str">
        <f>IF(Dagbok!$F7=AO$2,Dagbok!$E7," ")</f>
        <v xml:space="preserve"> </v>
      </c>
      <c r="AP13" s="45" t="str">
        <f>IF(Dagbok!$G7=AO$2,Dagbok!$E7," ")</f>
        <v xml:space="preserve"> </v>
      </c>
      <c r="AQ13" s="8" t="str">
        <f>IF(Dagbok!$F7=AQ$2,Dagbok!$E7," ")</f>
        <v xml:space="preserve"> </v>
      </c>
      <c r="AR13" s="45" t="str">
        <f>IF(Dagbok!$G7=AQ$2,Dagbok!$E7," ")</f>
        <v xml:space="preserve"> </v>
      </c>
      <c r="AS13" s="8" t="str">
        <f>IF(Dagbok!$F7=AS$2,Dagbok!$E7," ")</f>
        <v xml:space="preserve"> </v>
      </c>
      <c r="AT13" s="45" t="str">
        <f>IF(Dagbok!$G7=AS$2,Dagbok!$E7," ")</f>
        <v xml:space="preserve"> </v>
      </c>
      <c r="AU13" s="8" t="str">
        <f>IF(Dagbok!$F7=AU$2,Dagbok!$E7," ")</f>
        <v xml:space="preserve"> </v>
      </c>
      <c r="AV13" s="45" t="str">
        <f>IF(Dagbok!$G7=AU$2,Dagbok!$E7," ")</f>
        <v xml:space="preserve"> </v>
      </c>
    </row>
    <row r="14" spans="1:48" x14ac:dyDescent="0.25">
      <c r="A14" s="47">
        <f>IF(Dagbok!B8&gt;0,Dagbok!B8," ")</f>
        <v>6</v>
      </c>
      <c r="B14" s="47">
        <f>IF(Dagbok!C8&gt;0,Dagbok!C8," ")</f>
        <v>6</v>
      </c>
      <c r="C14" s="8" t="str">
        <f>IF(Dagbok!$F8=C$2,Dagbok!$E8," ")</f>
        <v xml:space="preserve"> </v>
      </c>
      <c r="D14" s="45" t="str">
        <f>IF(Dagbok!$G8=C$2,Dagbok!$E8," ")</f>
        <v xml:space="preserve"> </v>
      </c>
      <c r="E14" s="8" t="str">
        <f>IF(Dagbok!$F8=E$2,Dagbok!$E8," ")</f>
        <v xml:space="preserve"> </v>
      </c>
      <c r="F14" s="45" t="str">
        <f>IF(Dagbok!$G8=E$2,Dagbok!$E8," ")</f>
        <v xml:space="preserve"> </v>
      </c>
      <c r="G14" s="8" t="str">
        <f>IF(Dagbok!$F8=G$2,Dagbok!$E8," ")</f>
        <v xml:space="preserve"> </v>
      </c>
      <c r="H14" s="45" t="str">
        <f>IF(Dagbok!$G8=G$2,Dagbok!$E8," ")</f>
        <v xml:space="preserve"> </v>
      </c>
      <c r="I14" s="8" t="str">
        <f>IF(Dagbok!$F8=I$2,Dagbok!$E8," ")</f>
        <v xml:space="preserve"> </v>
      </c>
      <c r="J14" s="45" t="str">
        <f>IF(Dagbok!$G8=I$2,Dagbok!$E8," ")</f>
        <v xml:space="preserve"> </v>
      </c>
      <c r="K14" s="8" t="str">
        <f>IF(Dagbok!$F8=K$2,Dagbok!$E8," ")</f>
        <v xml:space="preserve"> </v>
      </c>
      <c r="L14" s="45" t="str">
        <f>IF(Dagbok!$G8=K$2,Dagbok!$E8," ")</f>
        <v xml:space="preserve"> </v>
      </c>
      <c r="M14" s="8" t="str">
        <f>IF(Dagbok!$F8=M$2,Dagbok!$E8," ")</f>
        <v xml:space="preserve"> </v>
      </c>
      <c r="N14" s="45" t="str">
        <f>IF(Dagbok!$G8=M$2,Dagbok!$E8," ")</f>
        <v xml:space="preserve"> </v>
      </c>
      <c r="O14" s="8" t="str">
        <f>IF(Dagbok!$F8=O$2,Dagbok!$E8," ")</f>
        <v xml:space="preserve"> </v>
      </c>
      <c r="P14" s="45" t="str">
        <f>IF(Dagbok!$G8=O$2,Dagbok!$E8," ")</f>
        <v xml:space="preserve"> </v>
      </c>
      <c r="Q14" s="8" t="str">
        <f>IF(Dagbok!$F8=Q$2,Dagbok!$E8," ")</f>
        <v xml:space="preserve"> </v>
      </c>
      <c r="R14" s="45" t="str">
        <f>IF(Dagbok!$G8=Q$2,Dagbok!$E8," ")</f>
        <v xml:space="preserve"> </v>
      </c>
      <c r="S14" s="8" t="str">
        <f>IF(Dagbok!$F8=S$2,Dagbok!$E8," ")</f>
        <v xml:space="preserve"> </v>
      </c>
      <c r="T14" s="45" t="str">
        <f>IF(Dagbok!$G8=S$2,Dagbok!$E8," ")</f>
        <v xml:space="preserve"> </v>
      </c>
      <c r="U14" s="8" t="str">
        <f>IF(Dagbok!$F8=U$2,Dagbok!$E8," ")</f>
        <v xml:space="preserve"> </v>
      </c>
      <c r="V14" s="45" t="str">
        <f>IF(Dagbok!$G8=U$2,Dagbok!$E8," ")</f>
        <v xml:space="preserve"> </v>
      </c>
      <c r="W14" s="8" t="str">
        <f>IF(Dagbok!$F8=W$2,Dagbok!$E8," ")</f>
        <v xml:space="preserve"> </v>
      </c>
      <c r="X14" s="45" t="str">
        <f>IF(Dagbok!$G8=W$2,Dagbok!$E8," ")</f>
        <v xml:space="preserve"> </v>
      </c>
      <c r="Y14" s="8" t="str">
        <f>IF(Dagbok!$F8=Y$2,Dagbok!$E8," ")</f>
        <v xml:space="preserve"> </v>
      </c>
      <c r="Z14" s="45" t="str">
        <f>IF(Dagbok!$G8=Y$2,Dagbok!$E8," ")</f>
        <v xml:space="preserve"> </v>
      </c>
      <c r="AA14" s="8" t="str">
        <f>IF(Dagbok!$F8=AA$2,Dagbok!$E8," ")</f>
        <v xml:space="preserve"> </v>
      </c>
      <c r="AB14" s="45" t="str">
        <f>IF(Dagbok!$G8=AA$2,Dagbok!$E8," ")</f>
        <v xml:space="preserve"> </v>
      </c>
      <c r="AC14" s="8" t="str">
        <f>IF(Dagbok!$F8=AC$2,Dagbok!$E8," ")</f>
        <v xml:space="preserve"> </v>
      </c>
      <c r="AD14" s="45" t="str">
        <f>IF(Dagbok!$G8=AC$2,Dagbok!$E8," ")</f>
        <v xml:space="preserve"> </v>
      </c>
      <c r="AE14" s="8" t="str">
        <f>IF(Dagbok!$F8=AE$2,Dagbok!$E8," ")</f>
        <v xml:space="preserve"> </v>
      </c>
      <c r="AF14" s="45" t="str">
        <f>IF(Dagbok!$G8=AE$2,Dagbok!$E8," ")</f>
        <v xml:space="preserve"> </v>
      </c>
      <c r="AG14" s="8" t="str">
        <f>IF(Dagbok!$F8=AG$2,Dagbok!$E8," ")</f>
        <v xml:space="preserve"> </v>
      </c>
      <c r="AH14" s="45" t="str">
        <f>IF(Dagbok!$G8=AG$2,Dagbok!$E8," ")</f>
        <v xml:space="preserve"> </v>
      </c>
      <c r="AI14" s="8" t="str">
        <f>IF(Dagbok!$F8=AI$2,Dagbok!$E8," ")</f>
        <v xml:space="preserve"> </v>
      </c>
      <c r="AJ14" s="45" t="str">
        <f>IF(Dagbok!$G8=AI$2,Dagbok!$E8," ")</f>
        <v xml:space="preserve"> </v>
      </c>
      <c r="AK14" s="8" t="str">
        <f>IF(Dagbok!$F8=AK$2,Dagbok!$E8," ")</f>
        <v xml:space="preserve"> </v>
      </c>
      <c r="AL14" s="45" t="str">
        <f>IF(Dagbok!$G8=AK$2,Dagbok!$E8," ")</f>
        <v xml:space="preserve"> </v>
      </c>
      <c r="AM14" s="8" t="str">
        <f>IF(Dagbok!$F8=AM$2,Dagbok!$E8," ")</f>
        <v xml:space="preserve"> </v>
      </c>
      <c r="AN14" s="45" t="str">
        <f>IF(Dagbok!$G8=AM$2,Dagbok!$E8," ")</f>
        <v xml:space="preserve"> </v>
      </c>
      <c r="AO14" s="8" t="str">
        <f>IF(Dagbok!$F8=AO$2,Dagbok!$E8," ")</f>
        <v xml:space="preserve"> </v>
      </c>
      <c r="AP14" s="45" t="str">
        <f>IF(Dagbok!$G8=AO$2,Dagbok!$E8," ")</f>
        <v xml:space="preserve"> </v>
      </c>
      <c r="AQ14" s="8" t="str">
        <f>IF(Dagbok!$F8=AQ$2,Dagbok!$E8," ")</f>
        <v xml:space="preserve"> </v>
      </c>
      <c r="AR14" s="45" t="str">
        <f>IF(Dagbok!$G8=AQ$2,Dagbok!$E8," ")</f>
        <v xml:space="preserve"> </v>
      </c>
      <c r="AS14" s="8" t="str">
        <f>IF(Dagbok!$F8=AS$2,Dagbok!$E8," ")</f>
        <v xml:space="preserve"> </v>
      </c>
      <c r="AT14" s="45" t="str">
        <f>IF(Dagbok!$G8=AS$2,Dagbok!$E8," ")</f>
        <v xml:space="preserve"> </v>
      </c>
      <c r="AU14" s="8" t="str">
        <f>IF(Dagbok!$F8=AU$2,Dagbok!$E8," ")</f>
        <v xml:space="preserve"> </v>
      </c>
      <c r="AV14" s="45" t="str">
        <f>IF(Dagbok!$G8=AU$2,Dagbok!$E8," ")</f>
        <v xml:space="preserve"> </v>
      </c>
    </row>
    <row r="15" spans="1:48" x14ac:dyDescent="0.25">
      <c r="A15" s="47">
        <f>IF(Dagbok!B9&gt;0,Dagbok!B9," ")</f>
        <v>7</v>
      </c>
      <c r="B15" s="47">
        <f>IF(Dagbok!C9&gt;0,Dagbok!C9," ")</f>
        <v>7</v>
      </c>
      <c r="C15" s="8" t="str">
        <f>IF(Dagbok!$F9=C$2,Dagbok!$E9," ")</f>
        <v xml:space="preserve"> </v>
      </c>
      <c r="D15" s="45" t="str">
        <f>IF(Dagbok!$G9=C$2,Dagbok!$E9," ")</f>
        <v xml:space="preserve"> </v>
      </c>
      <c r="E15" s="8" t="str">
        <f>IF(Dagbok!$F9=E$2,Dagbok!$E9," ")</f>
        <v xml:space="preserve"> </v>
      </c>
      <c r="F15" s="45" t="str">
        <f>IF(Dagbok!$G9=E$2,Dagbok!$E9," ")</f>
        <v xml:space="preserve"> </v>
      </c>
      <c r="G15" s="8" t="str">
        <f>IF(Dagbok!$F9=G$2,Dagbok!$E9," ")</f>
        <v xml:space="preserve"> </v>
      </c>
      <c r="H15" s="45" t="str">
        <f>IF(Dagbok!$G9=G$2,Dagbok!$E9," ")</f>
        <v xml:space="preserve"> </v>
      </c>
      <c r="I15" s="8" t="str">
        <f>IF(Dagbok!$F9=I$2,Dagbok!$E9," ")</f>
        <v xml:space="preserve"> </v>
      </c>
      <c r="J15" s="45" t="str">
        <f>IF(Dagbok!$G9=I$2,Dagbok!$E9," ")</f>
        <v xml:space="preserve"> </v>
      </c>
      <c r="K15" s="8" t="str">
        <f>IF(Dagbok!$F9=K$2,Dagbok!$E9," ")</f>
        <v xml:space="preserve"> </v>
      </c>
      <c r="L15" s="45" t="str">
        <f>IF(Dagbok!$G9=K$2,Dagbok!$E9," ")</f>
        <v xml:space="preserve"> </v>
      </c>
      <c r="M15" s="8" t="str">
        <f>IF(Dagbok!$F9=M$2,Dagbok!$E9," ")</f>
        <v xml:space="preserve"> </v>
      </c>
      <c r="N15" s="45" t="str">
        <f>IF(Dagbok!$G9=M$2,Dagbok!$E9," ")</f>
        <v xml:space="preserve"> </v>
      </c>
      <c r="O15" s="8" t="str">
        <f>IF(Dagbok!$F9=O$2,Dagbok!$E9," ")</f>
        <v xml:space="preserve"> </v>
      </c>
      <c r="P15" s="45" t="str">
        <f>IF(Dagbok!$G9=O$2,Dagbok!$E9," ")</f>
        <v xml:space="preserve"> </v>
      </c>
      <c r="Q15" s="8" t="str">
        <f>IF(Dagbok!$F9=Q$2,Dagbok!$E9," ")</f>
        <v xml:space="preserve"> </v>
      </c>
      <c r="R15" s="45" t="str">
        <f>IF(Dagbok!$G9=Q$2,Dagbok!$E9," ")</f>
        <v xml:space="preserve"> </v>
      </c>
      <c r="S15" s="8" t="str">
        <f>IF(Dagbok!$F9=S$2,Dagbok!$E9," ")</f>
        <v xml:space="preserve"> </v>
      </c>
      <c r="T15" s="45" t="str">
        <f>IF(Dagbok!$G9=S$2,Dagbok!$E9," ")</f>
        <v xml:space="preserve"> </v>
      </c>
      <c r="U15" s="8" t="str">
        <f>IF(Dagbok!$F9=U$2,Dagbok!$E9," ")</f>
        <v xml:space="preserve"> </v>
      </c>
      <c r="V15" s="45" t="str">
        <f>IF(Dagbok!$G9=U$2,Dagbok!$E9," ")</f>
        <v xml:space="preserve"> </v>
      </c>
      <c r="W15" s="8" t="str">
        <f>IF(Dagbok!$F9=W$2,Dagbok!$E9," ")</f>
        <v xml:space="preserve"> </v>
      </c>
      <c r="X15" s="45" t="str">
        <f>IF(Dagbok!$G9=W$2,Dagbok!$E9," ")</f>
        <v xml:space="preserve"> </v>
      </c>
      <c r="Y15" s="8" t="str">
        <f>IF(Dagbok!$F9=Y$2,Dagbok!$E9," ")</f>
        <v xml:space="preserve"> </v>
      </c>
      <c r="Z15" s="45" t="str">
        <f>IF(Dagbok!$G9=Y$2,Dagbok!$E9," ")</f>
        <v xml:space="preserve"> </v>
      </c>
      <c r="AA15" s="8" t="str">
        <f>IF(Dagbok!$F9=AA$2,Dagbok!$E9," ")</f>
        <v xml:space="preserve"> </v>
      </c>
      <c r="AB15" s="45" t="str">
        <f>IF(Dagbok!$G9=AA$2,Dagbok!$E9," ")</f>
        <v xml:space="preserve"> </v>
      </c>
      <c r="AC15" s="8" t="str">
        <f>IF(Dagbok!$F9=AC$2,Dagbok!$E9," ")</f>
        <v xml:space="preserve"> </v>
      </c>
      <c r="AD15" s="45" t="str">
        <f>IF(Dagbok!$G9=AC$2,Dagbok!$E9," ")</f>
        <v xml:space="preserve"> </v>
      </c>
      <c r="AE15" s="8" t="str">
        <f>IF(Dagbok!$F9=AE$2,Dagbok!$E9," ")</f>
        <v xml:space="preserve"> </v>
      </c>
      <c r="AF15" s="45" t="str">
        <f>IF(Dagbok!$G9=AE$2,Dagbok!$E9," ")</f>
        <v xml:space="preserve"> </v>
      </c>
      <c r="AG15" s="8" t="str">
        <f>IF(Dagbok!$F9=AG$2,Dagbok!$E9," ")</f>
        <v xml:space="preserve"> </v>
      </c>
      <c r="AH15" s="45" t="str">
        <f>IF(Dagbok!$G9=AG$2,Dagbok!$E9," ")</f>
        <v xml:space="preserve"> </v>
      </c>
      <c r="AI15" s="8" t="str">
        <f>IF(Dagbok!$F9=AI$2,Dagbok!$E9," ")</f>
        <v xml:space="preserve"> </v>
      </c>
      <c r="AJ15" s="45" t="str">
        <f>IF(Dagbok!$G9=AI$2,Dagbok!$E9," ")</f>
        <v xml:space="preserve"> </v>
      </c>
      <c r="AK15" s="8" t="str">
        <f>IF(Dagbok!$F9=AK$2,Dagbok!$E9," ")</f>
        <v xml:space="preserve"> </v>
      </c>
      <c r="AL15" s="45" t="str">
        <f>IF(Dagbok!$G9=AK$2,Dagbok!$E9," ")</f>
        <v xml:space="preserve"> </v>
      </c>
      <c r="AM15" s="8" t="str">
        <f>IF(Dagbok!$F9=AM$2,Dagbok!$E9," ")</f>
        <v xml:space="preserve"> </v>
      </c>
      <c r="AN15" s="45" t="str">
        <f>IF(Dagbok!$G9=AM$2,Dagbok!$E9," ")</f>
        <v xml:space="preserve"> </v>
      </c>
      <c r="AO15" s="8" t="str">
        <f>IF(Dagbok!$F9=AO$2,Dagbok!$E9," ")</f>
        <v xml:space="preserve"> </v>
      </c>
      <c r="AP15" s="45" t="str">
        <f>IF(Dagbok!$G9=AO$2,Dagbok!$E9," ")</f>
        <v xml:space="preserve"> </v>
      </c>
      <c r="AQ15" s="8" t="str">
        <f>IF(Dagbok!$F9=AQ$2,Dagbok!$E9," ")</f>
        <v xml:space="preserve"> </v>
      </c>
      <c r="AR15" s="45" t="str">
        <f>IF(Dagbok!$G9=AQ$2,Dagbok!$E9," ")</f>
        <v xml:space="preserve"> </v>
      </c>
      <c r="AS15" s="8" t="str">
        <f>IF(Dagbok!$F9=AS$2,Dagbok!$E9," ")</f>
        <v xml:space="preserve"> </v>
      </c>
      <c r="AT15" s="45" t="str">
        <f>IF(Dagbok!$G9=AS$2,Dagbok!$E9," ")</f>
        <v xml:space="preserve"> </v>
      </c>
      <c r="AU15" s="8" t="str">
        <f>IF(Dagbok!$F9=AU$2,Dagbok!$E9," ")</f>
        <v xml:space="preserve"> </v>
      </c>
      <c r="AV15" s="45" t="str">
        <f>IF(Dagbok!$G9=AU$2,Dagbok!$E9," ")</f>
        <v xml:space="preserve"> </v>
      </c>
    </row>
    <row r="16" spans="1:48" x14ac:dyDescent="0.25">
      <c r="A16" s="47">
        <f>IF(Dagbok!B10&gt;0,Dagbok!B10," ")</f>
        <v>8</v>
      </c>
      <c r="B16" s="47">
        <f>IF(Dagbok!C10&gt;0,Dagbok!C10," ")</f>
        <v>8</v>
      </c>
      <c r="C16" s="8" t="str">
        <f>IF(Dagbok!$F10=C$2,Dagbok!$E10," ")</f>
        <v xml:space="preserve"> </v>
      </c>
      <c r="D16" s="45" t="str">
        <f>IF(Dagbok!$G10=C$2,Dagbok!$E10," ")</f>
        <v xml:space="preserve"> </v>
      </c>
      <c r="E16" s="8" t="str">
        <f>IF(Dagbok!$F10=E$2,Dagbok!$E10," ")</f>
        <v xml:space="preserve"> </v>
      </c>
      <c r="F16" s="45" t="str">
        <f>IF(Dagbok!$G10=E$2,Dagbok!$E10," ")</f>
        <v xml:space="preserve"> </v>
      </c>
      <c r="G16" s="8" t="str">
        <f>IF(Dagbok!$F10=G$2,Dagbok!$E10," ")</f>
        <v xml:space="preserve"> </v>
      </c>
      <c r="H16" s="45" t="str">
        <f>IF(Dagbok!$G10=G$2,Dagbok!$E10," ")</f>
        <v xml:space="preserve"> </v>
      </c>
      <c r="I16" s="8" t="str">
        <f>IF(Dagbok!$F10=I$2,Dagbok!$E10," ")</f>
        <v xml:space="preserve"> </v>
      </c>
      <c r="J16" s="45" t="str">
        <f>IF(Dagbok!$G10=I$2,Dagbok!$E10," ")</f>
        <v xml:space="preserve"> </v>
      </c>
      <c r="K16" s="8" t="str">
        <f>IF(Dagbok!$F10=K$2,Dagbok!$E10," ")</f>
        <v xml:space="preserve"> </v>
      </c>
      <c r="L16" s="45" t="str">
        <f>IF(Dagbok!$G10=K$2,Dagbok!$E10," ")</f>
        <v xml:space="preserve"> </v>
      </c>
      <c r="M16" s="8" t="str">
        <f>IF(Dagbok!$F10=M$2,Dagbok!$E10," ")</f>
        <v xml:space="preserve"> </v>
      </c>
      <c r="N16" s="45" t="str">
        <f>IF(Dagbok!$G10=M$2,Dagbok!$E10," ")</f>
        <v xml:space="preserve"> </v>
      </c>
      <c r="O16" s="8" t="str">
        <f>IF(Dagbok!$F10=O$2,Dagbok!$E10," ")</f>
        <v xml:space="preserve"> </v>
      </c>
      <c r="P16" s="45" t="str">
        <f>IF(Dagbok!$G10=O$2,Dagbok!$E10," ")</f>
        <v xml:space="preserve"> </v>
      </c>
      <c r="Q16" s="8" t="str">
        <f>IF(Dagbok!$F10=Q$2,Dagbok!$E10," ")</f>
        <v xml:space="preserve"> </v>
      </c>
      <c r="R16" s="45" t="str">
        <f>IF(Dagbok!$G10=Q$2,Dagbok!$E10," ")</f>
        <v xml:space="preserve"> </v>
      </c>
      <c r="S16" s="8" t="str">
        <f>IF(Dagbok!$F10=S$2,Dagbok!$E10," ")</f>
        <v xml:space="preserve"> </v>
      </c>
      <c r="T16" s="45" t="str">
        <f>IF(Dagbok!$G10=S$2,Dagbok!$E10," ")</f>
        <v xml:space="preserve"> </v>
      </c>
      <c r="U16" s="8" t="str">
        <f>IF(Dagbok!$F10=U$2,Dagbok!$E10," ")</f>
        <v xml:space="preserve"> </v>
      </c>
      <c r="V16" s="45" t="str">
        <f>IF(Dagbok!$G10=U$2,Dagbok!$E10," ")</f>
        <v xml:space="preserve"> </v>
      </c>
      <c r="W16" s="8" t="str">
        <f>IF(Dagbok!$F10=W$2,Dagbok!$E10," ")</f>
        <v xml:space="preserve"> </v>
      </c>
      <c r="X16" s="45" t="str">
        <f>IF(Dagbok!$G10=W$2,Dagbok!$E10," ")</f>
        <v xml:space="preserve"> </v>
      </c>
      <c r="Y16" s="8" t="str">
        <f>IF(Dagbok!$F10=Y$2,Dagbok!$E10," ")</f>
        <v xml:space="preserve"> </v>
      </c>
      <c r="Z16" s="45" t="str">
        <f>IF(Dagbok!$G10=Y$2,Dagbok!$E10," ")</f>
        <v xml:space="preserve"> </v>
      </c>
      <c r="AA16" s="8" t="str">
        <f>IF(Dagbok!$F10=AA$2,Dagbok!$E10," ")</f>
        <v xml:space="preserve"> </v>
      </c>
      <c r="AB16" s="45" t="str">
        <f>IF(Dagbok!$G10=AA$2,Dagbok!$E10," ")</f>
        <v xml:space="preserve"> </v>
      </c>
      <c r="AC16" s="8" t="str">
        <f>IF(Dagbok!$F10=AC$2,Dagbok!$E10," ")</f>
        <v xml:space="preserve"> </v>
      </c>
      <c r="AD16" s="45" t="str">
        <f>IF(Dagbok!$G10=AC$2,Dagbok!$E10," ")</f>
        <v xml:space="preserve"> </v>
      </c>
      <c r="AE16" s="8" t="str">
        <f>IF(Dagbok!$F10=AE$2,Dagbok!$E10," ")</f>
        <v xml:space="preserve"> </v>
      </c>
      <c r="AF16" s="45" t="str">
        <f>IF(Dagbok!$G10=AE$2,Dagbok!$E10," ")</f>
        <v xml:space="preserve"> </v>
      </c>
      <c r="AG16" s="8" t="str">
        <f>IF(Dagbok!$F10=AG$2,Dagbok!$E10," ")</f>
        <v xml:space="preserve"> </v>
      </c>
      <c r="AH16" s="45" t="str">
        <f>IF(Dagbok!$G10=AG$2,Dagbok!$E10," ")</f>
        <v xml:space="preserve"> </v>
      </c>
      <c r="AI16" s="8" t="str">
        <f>IF(Dagbok!$F10=AI$2,Dagbok!$E10," ")</f>
        <v xml:space="preserve"> </v>
      </c>
      <c r="AJ16" s="45" t="str">
        <f>IF(Dagbok!$G10=AI$2,Dagbok!$E10," ")</f>
        <v xml:space="preserve"> </v>
      </c>
      <c r="AK16" s="8" t="str">
        <f>IF(Dagbok!$F10=AK$2,Dagbok!$E10," ")</f>
        <v xml:space="preserve"> </v>
      </c>
      <c r="AL16" s="45" t="str">
        <f>IF(Dagbok!$G10=AK$2,Dagbok!$E10," ")</f>
        <v xml:space="preserve"> </v>
      </c>
      <c r="AM16" s="8" t="str">
        <f>IF(Dagbok!$F10=AM$2,Dagbok!$E10," ")</f>
        <v xml:space="preserve"> </v>
      </c>
      <c r="AN16" s="45" t="str">
        <f>IF(Dagbok!$G10=AM$2,Dagbok!$E10," ")</f>
        <v xml:space="preserve"> </v>
      </c>
      <c r="AO16" s="8" t="str">
        <f>IF(Dagbok!$F10=AO$2,Dagbok!$E10," ")</f>
        <v xml:space="preserve"> </v>
      </c>
      <c r="AP16" s="45" t="str">
        <f>IF(Dagbok!$G10=AO$2,Dagbok!$E10," ")</f>
        <v xml:space="preserve"> </v>
      </c>
      <c r="AQ16" s="8" t="str">
        <f>IF(Dagbok!$F10=AQ$2,Dagbok!$E10," ")</f>
        <v xml:space="preserve"> </v>
      </c>
      <c r="AR16" s="45" t="str">
        <f>IF(Dagbok!$G10=AQ$2,Dagbok!$E10," ")</f>
        <v xml:space="preserve"> </v>
      </c>
      <c r="AS16" s="8" t="str">
        <f>IF(Dagbok!$F10=AS$2,Dagbok!$E10," ")</f>
        <v xml:space="preserve"> </v>
      </c>
      <c r="AT16" s="45" t="str">
        <f>IF(Dagbok!$G10=AS$2,Dagbok!$E10," ")</f>
        <v xml:space="preserve"> </v>
      </c>
      <c r="AU16" s="8" t="str">
        <f>IF(Dagbok!$F10=AU$2,Dagbok!$E10," ")</f>
        <v xml:space="preserve"> </v>
      </c>
      <c r="AV16" s="45" t="str">
        <f>IF(Dagbok!$G10=AU$2,Dagbok!$E10," ")</f>
        <v xml:space="preserve"> </v>
      </c>
    </row>
    <row r="17" spans="1:48" x14ac:dyDescent="0.25">
      <c r="A17" s="47">
        <f>IF(Dagbok!B11&gt;0,Dagbok!B11," ")</f>
        <v>9</v>
      </c>
      <c r="B17" s="47">
        <f>IF(Dagbok!C11&gt;0,Dagbok!C11," ")</f>
        <v>9</v>
      </c>
      <c r="C17" s="8" t="str">
        <f>IF(Dagbok!$F11=C$2,Dagbok!$E11," ")</f>
        <v xml:space="preserve"> </v>
      </c>
      <c r="D17" s="45" t="str">
        <f>IF(Dagbok!$G11=C$2,Dagbok!$E11," ")</f>
        <v xml:space="preserve"> </v>
      </c>
      <c r="E17" s="8" t="str">
        <f>IF(Dagbok!$F11=E$2,Dagbok!$E11," ")</f>
        <v xml:space="preserve"> </v>
      </c>
      <c r="F17" s="45" t="str">
        <f>IF(Dagbok!$G11=E$2,Dagbok!$E11," ")</f>
        <v xml:space="preserve"> </v>
      </c>
      <c r="G17" s="8" t="str">
        <f>IF(Dagbok!$F11=G$2,Dagbok!$E11," ")</f>
        <v xml:space="preserve"> </v>
      </c>
      <c r="H17" s="45" t="str">
        <f>IF(Dagbok!$G11=G$2,Dagbok!$E11," ")</f>
        <v xml:space="preserve"> </v>
      </c>
      <c r="I17" s="8" t="str">
        <f>IF(Dagbok!$F11=I$2,Dagbok!$E11," ")</f>
        <v xml:space="preserve"> </v>
      </c>
      <c r="J17" s="45" t="str">
        <f>IF(Dagbok!$G11=I$2,Dagbok!$E11," ")</f>
        <v xml:space="preserve"> </v>
      </c>
      <c r="K17" s="8" t="str">
        <f>IF(Dagbok!$F11=K$2,Dagbok!$E11," ")</f>
        <v xml:space="preserve"> </v>
      </c>
      <c r="L17" s="45" t="str">
        <f>IF(Dagbok!$G11=K$2,Dagbok!$E11," ")</f>
        <v xml:space="preserve"> </v>
      </c>
      <c r="M17" s="8" t="str">
        <f>IF(Dagbok!$F11=M$2,Dagbok!$E11," ")</f>
        <v xml:space="preserve"> </v>
      </c>
      <c r="N17" s="45" t="str">
        <f>IF(Dagbok!$G11=M$2,Dagbok!$E11," ")</f>
        <v xml:space="preserve"> </v>
      </c>
      <c r="O17" s="8" t="str">
        <f>IF(Dagbok!$F11=O$2,Dagbok!$E11," ")</f>
        <v xml:space="preserve"> </v>
      </c>
      <c r="P17" s="45" t="str">
        <f>IF(Dagbok!$G11=O$2,Dagbok!$E11," ")</f>
        <v xml:space="preserve"> </v>
      </c>
      <c r="Q17" s="8" t="str">
        <f>IF(Dagbok!$F11=Q$2,Dagbok!$E11," ")</f>
        <v xml:space="preserve"> </v>
      </c>
      <c r="R17" s="45" t="str">
        <f>IF(Dagbok!$G11=Q$2,Dagbok!$E11," ")</f>
        <v xml:space="preserve"> </v>
      </c>
      <c r="S17" s="8" t="str">
        <f>IF(Dagbok!$F11=S$2,Dagbok!$E11," ")</f>
        <v xml:space="preserve"> </v>
      </c>
      <c r="T17" s="45" t="str">
        <f>IF(Dagbok!$G11=S$2,Dagbok!$E11," ")</f>
        <v xml:space="preserve"> </v>
      </c>
      <c r="U17" s="8" t="str">
        <f>IF(Dagbok!$F11=U$2,Dagbok!$E11," ")</f>
        <v xml:space="preserve"> </v>
      </c>
      <c r="V17" s="45" t="str">
        <f>IF(Dagbok!$G11=U$2,Dagbok!$E11," ")</f>
        <v xml:space="preserve"> </v>
      </c>
      <c r="W17" s="8" t="str">
        <f>IF(Dagbok!$F11=W$2,Dagbok!$E11," ")</f>
        <v xml:space="preserve"> </v>
      </c>
      <c r="X17" s="45" t="str">
        <f>IF(Dagbok!$G11=W$2,Dagbok!$E11," ")</f>
        <v xml:space="preserve"> </v>
      </c>
      <c r="Y17" s="8" t="str">
        <f>IF(Dagbok!$F11=Y$2,Dagbok!$E11," ")</f>
        <v xml:space="preserve"> </v>
      </c>
      <c r="Z17" s="45" t="str">
        <f>IF(Dagbok!$G11=Y$2,Dagbok!$E11," ")</f>
        <v xml:space="preserve"> </v>
      </c>
      <c r="AA17" s="8" t="str">
        <f>IF(Dagbok!$F11=AA$2,Dagbok!$E11," ")</f>
        <v xml:space="preserve"> </v>
      </c>
      <c r="AB17" s="45" t="str">
        <f>IF(Dagbok!$G11=AA$2,Dagbok!$E11," ")</f>
        <v xml:space="preserve"> </v>
      </c>
      <c r="AC17" s="8" t="str">
        <f>IF(Dagbok!$F11=AC$2,Dagbok!$E11," ")</f>
        <v xml:space="preserve"> </v>
      </c>
      <c r="AD17" s="45" t="str">
        <f>IF(Dagbok!$G11=AC$2,Dagbok!$E11," ")</f>
        <v xml:space="preserve"> </v>
      </c>
      <c r="AE17" s="8" t="str">
        <f>IF(Dagbok!$F11=AE$2,Dagbok!$E11," ")</f>
        <v xml:space="preserve"> </v>
      </c>
      <c r="AF17" s="45" t="str">
        <f>IF(Dagbok!$G11=AE$2,Dagbok!$E11," ")</f>
        <v xml:space="preserve"> </v>
      </c>
      <c r="AG17" s="8" t="str">
        <f>IF(Dagbok!$F11=AG$2,Dagbok!$E11," ")</f>
        <v xml:space="preserve"> </v>
      </c>
      <c r="AH17" s="45" t="str">
        <f>IF(Dagbok!$G11=AG$2,Dagbok!$E11," ")</f>
        <v xml:space="preserve"> </v>
      </c>
      <c r="AI17" s="8" t="str">
        <f>IF(Dagbok!$F11=AI$2,Dagbok!$E11," ")</f>
        <v xml:space="preserve"> </v>
      </c>
      <c r="AJ17" s="45" t="str">
        <f>IF(Dagbok!$G11=AI$2,Dagbok!$E11," ")</f>
        <v xml:space="preserve"> </v>
      </c>
      <c r="AK17" s="8" t="str">
        <f>IF(Dagbok!$F11=AK$2,Dagbok!$E11," ")</f>
        <v xml:space="preserve"> </v>
      </c>
      <c r="AL17" s="45" t="str">
        <f>IF(Dagbok!$G11=AK$2,Dagbok!$E11," ")</f>
        <v xml:space="preserve"> </v>
      </c>
      <c r="AM17" s="8" t="str">
        <f>IF(Dagbok!$F11=AM$2,Dagbok!$E11," ")</f>
        <v xml:space="preserve"> </v>
      </c>
      <c r="AN17" s="45" t="str">
        <f>IF(Dagbok!$G11=AM$2,Dagbok!$E11," ")</f>
        <v xml:space="preserve"> </v>
      </c>
      <c r="AO17" s="8" t="str">
        <f>IF(Dagbok!$F11=AO$2,Dagbok!$E11," ")</f>
        <v xml:space="preserve"> </v>
      </c>
      <c r="AP17" s="45" t="str">
        <f>IF(Dagbok!$G11=AO$2,Dagbok!$E11," ")</f>
        <v xml:space="preserve"> </v>
      </c>
      <c r="AQ17" s="8" t="str">
        <f>IF(Dagbok!$F11=AQ$2,Dagbok!$E11," ")</f>
        <v xml:space="preserve"> </v>
      </c>
      <c r="AR17" s="45" t="str">
        <f>IF(Dagbok!$G11=AQ$2,Dagbok!$E11," ")</f>
        <v xml:space="preserve"> </v>
      </c>
      <c r="AS17" s="8" t="str">
        <f>IF(Dagbok!$F11=AS$2,Dagbok!$E11," ")</f>
        <v xml:space="preserve"> </v>
      </c>
      <c r="AT17" s="45" t="str">
        <f>IF(Dagbok!$G11=AS$2,Dagbok!$E11," ")</f>
        <v xml:space="preserve"> </v>
      </c>
      <c r="AU17" s="8" t="str">
        <f>IF(Dagbok!$F11=AU$2,Dagbok!$E11," ")</f>
        <v xml:space="preserve"> </v>
      </c>
      <c r="AV17" s="45" t="str">
        <f>IF(Dagbok!$G11=AU$2,Dagbok!$E11," ")</f>
        <v xml:space="preserve"> </v>
      </c>
    </row>
    <row r="18" spans="1:48" x14ac:dyDescent="0.25">
      <c r="A18" s="47">
        <f>IF(Dagbok!B12&gt;0,Dagbok!B12," ")</f>
        <v>10</v>
      </c>
      <c r="B18" s="47">
        <f>IF(Dagbok!C12&gt;0,Dagbok!C12," ")</f>
        <v>10</v>
      </c>
      <c r="C18" s="8" t="str">
        <f>IF(Dagbok!$F12=C$2,Dagbok!$E12," ")</f>
        <v xml:space="preserve"> </v>
      </c>
      <c r="D18" s="45" t="str">
        <f>IF(Dagbok!$G12=C$2,Dagbok!$E12," ")</f>
        <v xml:space="preserve"> </v>
      </c>
      <c r="E18" s="8" t="str">
        <f>IF(Dagbok!$F12=E$2,Dagbok!$E12," ")</f>
        <v xml:space="preserve"> </v>
      </c>
      <c r="F18" s="45" t="str">
        <f>IF(Dagbok!$G12=E$2,Dagbok!$E12," ")</f>
        <v xml:space="preserve"> </v>
      </c>
      <c r="G18" s="8" t="str">
        <f>IF(Dagbok!$F12=G$2,Dagbok!$E12," ")</f>
        <v xml:space="preserve"> </v>
      </c>
      <c r="H18" s="45" t="str">
        <f>IF(Dagbok!$G12=G$2,Dagbok!$E12," ")</f>
        <v xml:space="preserve"> </v>
      </c>
      <c r="I18" s="8" t="str">
        <f>IF(Dagbok!$F12=I$2,Dagbok!$E12," ")</f>
        <v xml:space="preserve"> </v>
      </c>
      <c r="J18" s="45" t="str">
        <f>IF(Dagbok!$G12=I$2,Dagbok!$E12," ")</f>
        <v xml:space="preserve"> </v>
      </c>
      <c r="K18" s="8" t="str">
        <f>IF(Dagbok!$F12=K$2,Dagbok!$E12," ")</f>
        <v xml:space="preserve"> </v>
      </c>
      <c r="L18" s="45" t="str">
        <f>IF(Dagbok!$G12=K$2,Dagbok!$E12," ")</f>
        <v xml:space="preserve"> </v>
      </c>
      <c r="M18" s="8" t="str">
        <f>IF(Dagbok!$F12=M$2,Dagbok!$E12," ")</f>
        <v xml:space="preserve"> </v>
      </c>
      <c r="N18" s="45" t="str">
        <f>IF(Dagbok!$G12=M$2,Dagbok!$E12," ")</f>
        <v xml:space="preserve"> </v>
      </c>
      <c r="O18" s="8" t="str">
        <f>IF(Dagbok!$F12=O$2,Dagbok!$E12," ")</f>
        <v xml:space="preserve"> </v>
      </c>
      <c r="P18" s="45" t="str">
        <f>IF(Dagbok!$G12=O$2,Dagbok!$E12," ")</f>
        <v xml:space="preserve"> </v>
      </c>
      <c r="Q18" s="8" t="str">
        <f>IF(Dagbok!$F12=Q$2,Dagbok!$E12," ")</f>
        <v xml:space="preserve"> </v>
      </c>
      <c r="R18" s="45" t="str">
        <f>IF(Dagbok!$G12=Q$2,Dagbok!$E12," ")</f>
        <v xml:space="preserve"> </v>
      </c>
      <c r="S18" s="8" t="str">
        <f>IF(Dagbok!$F12=S$2,Dagbok!$E12," ")</f>
        <v xml:space="preserve"> </v>
      </c>
      <c r="T18" s="45" t="str">
        <f>IF(Dagbok!$G12=S$2,Dagbok!$E12," ")</f>
        <v xml:space="preserve"> </v>
      </c>
      <c r="U18" s="8" t="str">
        <f>IF(Dagbok!$F12=U$2,Dagbok!$E12," ")</f>
        <v xml:space="preserve"> </v>
      </c>
      <c r="V18" s="45" t="str">
        <f>IF(Dagbok!$G12=U$2,Dagbok!$E12," ")</f>
        <v xml:space="preserve"> </v>
      </c>
      <c r="W18" s="8" t="str">
        <f>IF(Dagbok!$F12=W$2,Dagbok!$E12," ")</f>
        <v xml:space="preserve"> </v>
      </c>
      <c r="X18" s="45" t="str">
        <f>IF(Dagbok!$G12=W$2,Dagbok!$E12," ")</f>
        <v xml:space="preserve"> </v>
      </c>
      <c r="Y18" s="8" t="str">
        <f>IF(Dagbok!$F12=Y$2,Dagbok!$E12," ")</f>
        <v xml:space="preserve"> </v>
      </c>
      <c r="Z18" s="45" t="str">
        <f>IF(Dagbok!$G12=Y$2,Dagbok!$E12," ")</f>
        <v xml:space="preserve"> </v>
      </c>
      <c r="AA18" s="8" t="str">
        <f>IF(Dagbok!$F12=AA$2,Dagbok!$E12," ")</f>
        <v xml:space="preserve"> </v>
      </c>
      <c r="AB18" s="45" t="str">
        <f>IF(Dagbok!$G12=AA$2,Dagbok!$E12," ")</f>
        <v xml:space="preserve"> </v>
      </c>
      <c r="AC18" s="8" t="str">
        <f>IF(Dagbok!$F12=AC$2,Dagbok!$E12," ")</f>
        <v xml:space="preserve"> </v>
      </c>
      <c r="AD18" s="45" t="str">
        <f>IF(Dagbok!$G12=AC$2,Dagbok!$E12," ")</f>
        <v xml:space="preserve"> </v>
      </c>
      <c r="AE18" s="8" t="str">
        <f>IF(Dagbok!$F12=AE$2,Dagbok!$E12," ")</f>
        <v xml:space="preserve"> </v>
      </c>
      <c r="AF18" s="45" t="str">
        <f>IF(Dagbok!$G12=AE$2,Dagbok!$E12," ")</f>
        <v xml:space="preserve"> </v>
      </c>
      <c r="AG18" s="8" t="str">
        <f>IF(Dagbok!$F12=AG$2,Dagbok!$E12," ")</f>
        <v xml:space="preserve"> </v>
      </c>
      <c r="AH18" s="45" t="str">
        <f>IF(Dagbok!$G12=AG$2,Dagbok!$E12," ")</f>
        <v xml:space="preserve"> </v>
      </c>
      <c r="AI18" s="8" t="str">
        <f>IF(Dagbok!$F12=AI$2,Dagbok!$E12," ")</f>
        <v xml:space="preserve"> </v>
      </c>
      <c r="AJ18" s="45" t="str">
        <f>IF(Dagbok!$G12=AI$2,Dagbok!$E12," ")</f>
        <v xml:space="preserve"> </v>
      </c>
      <c r="AK18" s="8" t="str">
        <f>IF(Dagbok!$F12=AK$2,Dagbok!$E12," ")</f>
        <v xml:space="preserve"> </v>
      </c>
      <c r="AL18" s="45" t="str">
        <f>IF(Dagbok!$G12=AK$2,Dagbok!$E12," ")</f>
        <v xml:space="preserve"> </v>
      </c>
      <c r="AM18" s="8" t="str">
        <f>IF(Dagbok!$F12=AM$2,Dagbok!$E12," ")</f>
        <v xml:space="preserve"> </v>
      </c>
      <c r="AN18" s="45" t="str">
        <f>IF(Dagbok!$G12=AM$2,Dagbok!$E12," ")</f>
        <v xml:space="preserve"> </v>
      </c>
      <c r="AO18" s="8" t="str">
        <f>IF(Dagbok!$F12=AO$2,Dagbok!$E12," ")</f>
        <v xml:space="preserve"> </v>
      </c>
      <c r="AP18" s="45" t="str">
        <f>IF(Dagbok!$G12=AO$2,Dagbok!$E12," ")</f>
        <v xml:space="preserve"> </v>
      </c>
      <c r="AQ18" s="8" t="str">
        <f>IF(Dagbok!$F12=AQ$2,Dagbok!$E12," ")</f>
        <v xml:space="preserve"> </v>
      </c>
      <c r="AR18" s="45" t="str">
        <f>IF(Dagbok!$G12=AQ$2,Dagbok!$E12," ")</f>
        <v xml:space="preserve"> </v>
      </c>
      <c r="AS18" s="8" t="str">
        <f>IF(Dagbok!$F12=AS$2,Dagbok!$E12," ")</f>
        <v xml:space="preserve"> </v>
      </c>
      <c r="AT18" s="45" t="str">
        <f>IF(Dagbok!$G12=AS$2,Dagbok!$E12," ")</f>
        <v xml:space="preserve"> </v>
      </c>
      <c r="AU18" s="8" t="str">
        <f>IF(Dagbok!$F12=AU$2,Dagbok!$E12," ")</f>
        <v xml:space="preserve"> </v>
      </c>
      <c r="AV18" s="45" t="str">
        <f>IF(Dagbok!$G12=AU$2,Dagbok!$E12," ")</f>
        <v xml:space="preserve"> </v>
      </c>
    </row>
    <row r="19" spans="1:48" x14ac:dyDescent="0.25">
      <c r="A19" s="47">
        <f>IF(Dagbok!B13&gt;0,Dagbok!B13," ")</f>
        <v>11</v>
      </c>
      <c r="B19" s="47">
        <f>IF(Dagbok!C13&gt;0,Dagbok!C13," ")</f>
        <v>11</v>
      </c>
      <c r="C19" s="8" t="str">
        <f>IF(Dagbok!$F13=C$2,Dagbok!$E13," ")</f>
        <v xml:space="preserve"> </v>
      </c>
      <c r="D19" s="45" t="str">
        <f>IF(Dagbok!$G13=C$2,Dagbok!$E13," ")</f>
        <v xml:space="preserve"> </v>
      </c>
      <c r="E19" s="8" t="str">
        <f>IF(Dagbok!$F13=E$2,Dagbok!$E13," ")</f>
        <v xml:space="preserve"> </v>
      </c>
      <c r="F19" s="45" t="str">
        <f>IF(Dagbok!$G13=E$2,Dagbok!$E13," ")</f>
        <v xml:space="preserve"> </v>
      </c>
      <c r="G19" s="8" t="str">
        <f>IF(Dagbok!$F13=G$2,Dagbok!$E13," ")</f>
        <v xml:space="preserve"> </v>
      </c>
      <c r="H19" s="45" t="str">
        <f>IF(Dagbok!$G13=G$2,Dagbok!$E13," ")</f>
        <v xml:space="preserve"> </v>
      </c>
      <c r="I19" s="8" t="str">
        <f>IF(Dagbok!$F13=I$2,Dagbok!$E13," ")</f>
        <v xml:space="preserve"> </v>
      </c>
      <c r="J19" s="45" t="str">
        <f>IF(Dagbok!$G13=I$2,Dagbok!$E13," ")</f>
        <v xml:space="preserve"> </v>
      </c>
      <c r="K19" s="8" t="str">
        <f>IF(Dagbok!$F13=K$2,Dagbok!$E13," ")</f>
        <v xml:space="preserve"> </v>
      </c>
      <c r="L19" s="45" t="str">
        <f>IF(Dagbok!$G13=K$2,Dagbok!$E13," ")</f>
        <v xml:space="preserve"> </v>
      </c>
      <c r="M19" s="8" t="str">
        <f>IF(Dagbok!$F13=M$2,Dagbok!$E13," ")</f>
        <v xml:space="preserve"> </v>
      </c>
      <c r="N19" s="45" t="str">
        <f>IF(Dagbok!$G13=M$2,Dagbok!$E13," ")</f>
        <v xml:space="preserve"> </v>
      </c>
      <c r="O19" s="8" t="str">
        <f>IF(Dagbok!$F13=O$2,Dagbok!$E13," ")</f>
        <v xml:space="preserve"> </v>
      </c>
      <c r="P19" s="45" t="str">
        <f>IF(Dagbok!$G13=O$2,Dagbok!$E13," ")</f>
        <v xml:space="preserve"> </v>
      </c>
      <c r="Q19" s="8" t="str">
        <f>IF(Dagbok!$F13=Q$2,Dagbok!$E13," ")</f>
        <v xml:space="preserve"> </v>
      </c>
      <c r="R19" s="45" t="str">
        <f>IF(Dagbok!$G13=Q$2,Dagbok!$E13," ")</f>
        <v xml:space="preserve"> </v>
      </c>
      <c r="S19" s="8" t="str">
        <f>IF(Dagbok!$F13=S$2,Dagbok!$E13," ")</f>
        <v xml:space="preserve"> </v>
      </c>
      <c r="T19" s="45" t="str">
        <f>IF(Dagbok!$G13=S$2,Dagbok!$E13," ")</f>
        <v xml:space="preserve"> </v>
      </c>
      <c r="U19" s="8" t="str">
        <f>IF(Dagbok!$F13=U$2,Dagbok!$E13," ")</f>
        <v xml:space="preserve"> </v>
      </c>
      <c r="V19" s="45" t="str">
        <f>IF(Dagbok!$G13=U$2,Dagbok!$E13," ")</f>
        <v xml:space="preserve"> </v>
      </c>
      <c r="W19" s="8" t="str">
        <f>IF(Dagbok!$F13=W$2,Dagbok!$E13," ")</f>
        <v xml:space="preserve"> </v>
      </c>
      <c r="X19" s="45" t="str">
        <f>IF(Dagbok!$G13=W$2,Dagbok!$E13," ")</f>
        <v xml:space="preserve"> </v>
      </c>
      <c r="Y19" s="8" t="str">
        <f>IF(Dagbok!$F13=Y$2,Dagbok!$E13," ")</f>
        <v xml:space="preserve"> </v>
      </c>
      <c r="Z19" s="45" t="str">
        <f>IF(Dagbok!$G13=Y$2,Dagbok!$E13," ")</f>
        <v xml:space="preserve"> </v>
      </c>
      <c r="AA19" s="8" t="str">
        <f>IF(Dagbok!$F13=AA$2,Dagbok!$E13," ")</f>
        <v xml:space="preserve"> </v>
      </c>
      <c r="AB19" s="45" t="str">
        <f>IF(Dagbok!$G13=AA$2,Dagbok!$E13," ")</f>
        <v xml:space="preserve"> </v>
      </c>
      <c r="AC19" s="8" t="str">
        <f>IF(Dagbok!$F13=AC$2,Dagbok!$E13," ")</f>
        <v xml:space="preserve"> </v>
      </c>
      <c r="AD19" s="45" t="str">
        <f>IF(Dagbok!$G13=AC$2,Dagbok!$E13," ")</f>
        <v xml:space="preserve"> </v>
      </c>
      <c r="AE19" s="8" t="str">
        <f>IF(Dagbok!$F13=AE$2,Dagbok!$E13," ")</f>
        <v xml:space="preserve"> </v>
      </c>
      <c r="AF19" s="45" t="str">
        <f>IF(Dagbok!$G13=AE$2,Dagbok!$E13," ")</f>
        <v xml:space="preserve"> </v>
      </c>
      <c r="AG19" s="8" t="str">
        <f>IF(Dagbok!$F13=AG$2,Dagbok!$E13," ")</f>
        <v xml:space="preserve"> </v>
      </c>
      <c r="AH19" s="45" t="str">
        <f>IF(Dagbok!$G13=AG$2,Dagbok!$E13," ")</f>
        <v xml:space="preserve"> </v>
      </c>
      <c r="AI19" s="8" t="str">
        <f>IF(Dagbok!$F13=AI$2,Dagbok!$E13," ")</f>
        <v xml:space="preserve"> </v>
      </c>
      <c r="AJ19" s="45" t="str">
        <f>IF(Dagbok!$G13=AI$2,Dagbok!$E13," ")</f>
        <v xml:space="preserve"> </v>
      </c>
      <c r="AK19" s="8" t="str">
        <f>IF(Dagbok!$F13=AK$2,Dagbok!$E13," ")</f>
        <v xml:space="preserve"> </v>
      </c>
      <c r="AL19" s="45" t="str">
        <f>IF(Dagbok!$G13=AK$2,Dagbok!$E13," ")</f>
        <v xml:space="preserve"> </v>
      </c>
      <c r="AM19" s="8" t="str">
        <f>IF(Dagbok!$F13=AM$2,Dagbok!$E13," ")</f>
        <v xml:space="preserve"> </v>
      </c>
      <c r="AN19" s="45" t="str">
        <f>IF(Dagbok!$G13=AM$2,Dagbok!$E13," ")</f>
        <v xml:space="preserve"> </v>
      </c>
      <c r="AO19" s="8" t="str">
        <f>IF(Dagbok!$F13=AO$2,Dagbok!$E13," ")</f>
        <v xml:space="preserve"> </v>
      </c>
      <c r="AP19" s="45" t="str">
        <f>IF(Dagbok!$G13=AO$2,Dagbok!$E13," ")</f>
        <v xml:space="preserve"> </v>
      </c>
      <c r="AQ19" s="8" t="str">
        <f>IF(Dagbok!$F13=AQ$2,Dagbok!$E13," ")</f>
        <v xml:space="preserve"> </v>
      </c>
      <c r="AR19" s="45" t="str">
        <f>IF(Dagbok!$G13=AQ$2,Dagbok!$E13," ")</f>
        <v xml:space="preserve"> </v>
      </c>
      <c r="AS19" s="8" t="str">
        <f>IF(Dagbok!$F13=AS$2,Dagbok!$E13," ")</f>
        <v xml:space="preserve"> </v>
      </c>
      <c r="AT19" s="45" t="str">
        <f>IF(Dagbok!$G13=AS$2,Dagbok!$E13," ")</f>
        <v xml:space="preserve"> </v>
      </c>
      <c r="AU19" s="8" t="str">
        <f>IF(Dagbok!$F13=AU$2,Dagbok!$E13," ")</f>
        <v xml:space="preserve"> </v>
      </c>
      <c r="AV19" s="45" t="str">
        <f>IF(Dagbok!$G13=AU$2,Dagbok!$E13," ")</f>
        <v xml:space="preserve"> </v>
      </c>
    </row>
    <row r="20" spans="1:48" x14ac:dyDescent="0.25">
      <c r="A20" s="47">
        <f>IF(Dagbok!B14&gt;0,Dagbok!B14," ")</f>
        <v>12</v>
      </c>
      <c r="B20" s="47">
        <f>IF(Dagbok!C14&gt;0,Dagbok!C14," ")</f>
        <v>12</v>
      </c>
      <c r="C20" s="8" t="str">
        <f>IF(Dagbok!$F14=C$2,Dagbok!$E14," ")</f>
        <v xml:space="preserve"> </v>
      </c>
      <c r="D20" s="45" t="str">
        <f>IF(Dagbok!$G14=C$2,Dagbok!$E14," ")</f>
        <v xml:space="preserve"> </v>
      </c>
      <c r="E20" s="8" t="str">
        <f>IF(Dagbok!$F14=E$2,Dagbok!$E14," ")</f>
        <v xml:space="preserve"> </v>
      </c>
      <c r="F20" s="45" t="str">
        <f>IF(Dagbok!$G14=E$2,Dagbok!$E14," ")</f>
        <v xml:space="preserve"> </v>
      </c>
      <c r="G20" s="8" t="str">
        <f>IF(Dagbok!$F14=G$2,Dagbok!$E14," ")</f>
        <v xml:space="preserve"> </v>
      </c>
      <c r="H20" s="45" t="str">
        <f>IF(Dagbok!$G14=G$2,Dagbok!$E14," ")</f>
        <v xml:space="preserve"> </v>
      </c>
      <c r="I20" s="8" t="str">
        <f>IF(Dagbok!$F14=I$2,Dagbok!$E14," ")</f>
        <v xml:space="preserve"> </v>
      </c>
      <c r="J20" s="45" t="str">
        <f>IF(Dagbok!$G14=I$2,Dagbok!$E14," ")</f>
        <v xml:space="preserve"> </v>
      </c>
      <c r="K20" s="8" t="str">
        <f>IF(Dagbok!$F14=K$2,Dagbok!$E14," ")</f>
        <v xml:space="preserve"> </v>
      </c>
      <c r="L20" s="45" t="str">
        <f>IF(Dagbok!$G14=K$2,Dagbok!$E14," ")</f>
        <v xml:space="preserve"> </v>
      </c>
      <c r="M20" s="8" t="str">
        <f>IF(Dagbok!$F14=M$2,Dagbok!$E14," ")</f>
        <v xml:space="preserve"> </v>
      </c>
      <c r="N20" s="45" t="str">
        <f>IF(Dagbok!$G14=M$2,Dagbok!$E14," ")</f>
        <v xml:space="preserve"> </v>
      </c>
      <c r="O20" s="8" t="str">
        <f>IF(Dagbok!$F14=O$2,Dagbok!$E14," ")</f>
        <v xml:space="preserve"> </v>
      </c>
      <c r="P20" s="45" t="str">
        <f>IF(Dagbok!$G14=O$2,Dagbok!$E14," ")</f>
        <v xml:space="preserve"> </v>
      </c>
      <c r="Q20" s="8" t="str">
        <f>IF(Dagbok!$F14=Q$2,Dagbok!$E14," ")</f>
        <v xml:space="preserve"> </v>
      </c>
      <c r="R20" s="45" t="str">
        <f>IF(Dagbok!$G14=Q$2,Dagbok!$E14," ")</f>
        <v xml:space="preserve"> </v>
      </c>
      <c r="S20" s="8" t="str">
        <f>IF(Dagbok!$F14=S$2,Dagbok!$E14," ")</f>
        <v xml:space="preserve"> </v>
      </c>
      <c r="T20" s="45" t="str">
        <f>IF(Dagbok!$G14=S$2,Dagbok!$E14," ")</f>
        <v xml:space="preserve"> </v>
      </c>
      <c r="U20" s="8" t="str">
        <f>IF(Dagbok!$F14=U$2,Dagbok!$E14," ")</f>
        <v xml:space="preserve"> </v>
      </c>
      <c r="V20" s="45" t="str">
        <f>IF(Dagbok!$G14=U$2,Dagbok!$E14," ")</f>
        <v xml:space="preserve"> </v>
      </c>
      <c r="W20" s="8" t="str">
        <f>IF(Dagbok!$F14=W$2,Dagbok!$E14," ")</f>
        <v xml:space="preserve"> </v>
      </c>
      <c r="X20" s="45" t="str">
        <f>IF(Dagbok!$G14=W$2,Dagbok!$E14," ")</f>
        <v xml:space="preserve"> </v>
      </c>
      <c r="Y20" s="8" t="str">
        <f>IF(Dagbok!$F14=Y$2,Dagbok!$E14," ")</f>
        <v xml:space="preserve"> </v>
      </c>
      <c r="Z20" s="45" t="str">
        <f>IF(Dagbok!$G14=Y$2,Dagbok!$E14," ")</f>
        <v xml:space="preserve"> </v>
      </c>
      <c r="AA20" s="8" t="str">
        <f>IF(Dagbok!$F14=AA$2,Dagbok!$E14," ")</f>
        <v xml:space="preserve"> </v>
      </c>
      <c r="AB20" s="45" t="str">
        <f>IF(Dagbok!$G14=AA$2,Dagbok!$E14," ")</f>
        <v xml:space="preserve"> </v>
      </c>
      <c r="AC20" s="8" t="str">
        <f>IF(Dagbok!$F14=AC$2,Dagbok!$E14," ")</f>
        <v xml:space="preserve"> </v>
      </c>
      <c r="AD20" s="45" t="str">
        <f>IF(Dagbok!$G14=AC$2,Dagbok!$E14," ")</f>
        <v xml:space="preserve"> </v>
      </c>
      <c r="AE20" s="8" t="str">
        <f>IF(Dagbok!$F14=AE$2,Dagbok!$E14," ")</f>
        <v xml:space="preserve"> </v>
      </c>
      <c r="AF20" s="45" t="str">
        <f>IF(Dagbok!$G14=AE$2,Dagbok!$E14," ")</f>
        <v xml:space="preserve"> </v>
      </c>
      <c r="AG20" s="8" t="str">
        <f>IF(Dagbok!$F14=AG$2,Dagbok!$E14," ")</f>
        <v xml:space="preserve"> </v>
      </c>
      <c r="AH20" s="45" t="str">
        <f>IF(Dagbok!$G14=AG$2,Dagbok!$E14," ")</f>
        <v xml:space="preserve"> </v>
      </c>
      <c r="AI20" s="8" t="str">
        <f>IF(Dagbok!$F14=AI$2,Dagbok!$E14," ")</f>
        <v xml:space="preserve"> </v>
      </c>
      <c r="AJ20" s="45" t="str">
        <f>IF(Dagbok!$G14=AI$2,Dagbok!$E14," ")</f>
        <v xml:space="preserve"> </v>
      </c>
      <c r="AK20" s="8" t="str">
        <f>IF(Dagbok!$F14=AK$2,Dagbok!$E14," ")</f>
        <v xml:space="preserve"> </v>
      </c>
      <c r="AL20" s="45" t="str">
        <f>IF(Dagbok!$G14=AK$2,Dagbok!$E14," ")</f>
        <v xml:space="preserve"> </v>
      </c>
      <c r="AM20" s="8" t="str">
        <f>IF(Dagbok!$F14=AM$2,Dagbok!$E14," ")</f>
        <v xml:space="preserve"> </v>
      </c>
      <c r="AN20" s="45" t="str">
        <f>IF(Dagbok!$G14=AM$2,Dagbok!$E14," ")</f>
        <v xml:space="preserve"> </v>
      </c>
      <c r="AO20" s="8" t="str">
        <f>IF(Dagbok!$F14=AO$2,Dagbok!$E14," ")</f>
        <v xml:space="preserve"> </v>
      </c>
      <c r="AP20" s="45" t="str">
        <f>IF(Dagbok!$G14=AO$2,Dagbok!$E14," ")</f>
        <v xml:space="preserve"> </v>
      </c>
      <c r="AQ20" s="8" t="str">
        <f>IF(Dagbok!$F14=AQ$2,Dagbok!$E14," ")</f>
        <v xml:space="preserve"> </v>
      </c>
      <c r="AR20" s="45" t="str">
        <f>IF(Dagbok!$G14=AQ$2,Dagbok!$E14," ")</f>
        <v xml:space="preserve"> </v>
      </c>
      <c r="AS20" s="8" t="str">
        <f>IF(Dagbok!$F14=AS$2,Dagbok!$E14," ")</f>
        <v xml:space="preserve"> </v>
      </c>
      <c r="AT20" s="45" t="str">
        <f>IF(Dagbok!$G14=AS$2,Dagbok!$E14," ")</f>
        <v xml:space="preserve"> </v>
      </c>
      <c r="AU20" s="8" t="str">
        <f>IF(Dagbok!$F14=AU$2,Dagbok!$E14," ")</f>
        <v xml:space="preserve"> </v>
      </c>
      <c r="AV20" s="45" t="str">
        <f>IF(Dagbok!$G14=AU$2,Dagbok!$E14," ")</f>
        <v xml:space="preserve"> </v>
      </c>
    </row>
    <row r="21" spans="1:48" x14ac:dyDescent="0.25">
      <c r="A21" s="47">
        <f>IF(Dagbok!B15&gt;0,Dagbok!B15," ")</f>
        <v>13</v>
      </c>
      <c r="B21" s="47">
        <f>IF(Dagbok!C15&gt;0,Dagbok!C15," ")</f>
        <v>12</v>
      </c>
      <c r="C21" s="8" t="str">
        <f>IF(Dagbok!$F15=C$2,Dagbok!$E15," ")</f>
        <v xml:space="preserve"> </v>
      </c>
      <c r="D21" s="45" t="str">
        <f>IF(Dagbok!$G15=C$2,Dagbok!$E15," ")</f>
        <v xml:space="preserve"> </v>
      </c>
      <c r="E21" s="8" t="str">
        <f>IF(Dagbok!$F15=E$2,Dagbok!$E15," ")</f>
        <v xml:space="preserve"> </v>
      </c>
      <c r="F21" s="45" t="str">
        <f>IF(Dagbok!$G15=E$2,Dagbok!$E15," ")</f>
        <v xml:space="preserve"> </v>
      </c>
      <c r="G21" s="8" t="str">
        <f>IF(Dagbok!$F15=G$2,Dagbok!$E15," ")</f>
        <v xml:space="preserve"> </v>
      </c>
      <c r="H21" s="45" t="str">
        <f>IF(Dagbok!$G15=G$2,Dagbok!$E15," ")</f>
        <v xml:space="preserve"> </v>
      </c>
      <c r="I21" s="8" t="str">
        <f>IF(Dagbok!$F15=I$2,Dagbok!$E15," ")</f>
        <v xml:space="preserve"> </v>
      </c>
      <c r="J21" s="45" t="str">
        <f>IF(Dagbok!$G15=I$2,Dagbok!$E15," ")</f>
        <v xml:space="preserve"> </v>
      </c>
      <c r="K21" s="8" t="str">
        <f>IF(Dagbok!$F15=K$2,Dagbok!$E15," ")</f>
        <v xml:space="preserve"> </v>
      </c>
      <c r="L21" s="45" t="str">
        <f>IF(Dagbok!$G15=K$2,Dagbok!$E15," ")</f>
        <v xml:space="preserve"> </v>
      </c>
      <c r="M21" s="8" t="str">
        <f>IF(Dagbok!$F15=M$2,Dagbok!$E15," ")</f>
        <v xml:space="preserve"> </v>
      </c>
      <c r="N21" s="45" t="str">
        <f>IF(Dagbok!$G15=M$2,Dagbok!$E15," ")</f>
        <v xml:space="preserve"> </v>
      </c>
      <c r="O21" s="8" t="str">
        <f>IF(Dagbok!$F15=O$2,Dagbok!$E15," ")</f>
        <v xml:space="preserve"> </v>
      </c>
      <c r="P21" s="45" t="str">
        <f>IF(Dagbok!$G15=O$2,Dagbok!$E15," ")</f>
        <v xml:space="preserve"> </v>
      </c>
      <c r="Q21" s="8" t="str">
        <f>IF(Dagbok!$F15=Q$2,Dagbok!$E15," ")</f>
        <v xml:space="preserve"> </v>
      </c>
      <c r="R21" s="45" t="str">
        <f>IF(Dagbok!$G15=Q$2,Dagbok!$E15," ")</f>
        <v xml:space="preserve"> </v>
      </c>
      <c r="S21" s="8" t="str">
        <f>IF(Dagbok!$F15=S$2,Dagbok!$E15," ")</f>
        <v xml:space="preserve"> </v>
      </c>
      <c r="T21" s="45" t="str">
        <f>IF(Dagbok!$G15=S$2,Dagbok!$E15," ")</f>
        <v xml:space="preserve"> </v>
      </c>
      <c r="U21" s="8" t="str">
        <f>IF(Dagbok!$F15=U$2,Dagbok!$E15," ")</f>
        <v xml:space="preserve"> </v>
      </c>
      <c r="V21" s="45" t="str">
        <f>IF(Dagbok!$G15=U$2,Dagbok!$E15," ")</f>
        <v xml:space="preserve"> </v>
      </c>
      <c r="W21" s="8" t="str">
        <f>IF(Dagbok!$F15=W$2,Dagbok!$E15," ")</f>
        <v xml:space="preserve"> </v>
      </c>
      <c r="X21" s="45" t="str">
        <f>IF(Dagbok!$G15=W$2,Dagbok!$E15," ")</f>
        <v xml:space="preserve"> </v>
      </c>
      <c r="Y21" s="8" t="str">
        <f>IF(Dagbok!$F15=Y$2,Dagbok!$E15," ")</f>
        <v xml:space="preserve"> </v>
      </c>
      <c r="Z21" s="45" t="str">
        <f>IF(Dagbok!$G15=Y$2,Dagbok!$E15," ")</f>
        <v xml:space="preserve"> </v>
      </c>
      <c r="AA21" s="8" t="str">
        <f>IF(Dagbok!$F15=AA$2,Dagbok!$E15," ")</f>
        <v xml:space="preserve"> </v>
      </c>
      <c r="AB21" s="45" t="str">
        <f>IF(Dagbok!$G15=AA$2,Dagbok!$E15," ")</f>
        <v xml:space="preserve"> </v>
      </c>
      <c r="AC21" s="8" t="str">
        <f>IF(Dagbok!$F15=AC$2,Dagbok!$E15," ")</f>
        <v xml:space="preserve"> </v>
      </c>
      <c r="AD21" s="45" t="str">
        <f>IF(Dagbok!$G15=AC$2,Dagbok!$E15," ")</f>
        <v xml:space="preserve"> </v>
      </c>
      <c r="AE21" s="8" t="str">
        <f>IF(Dagbok!$F15=AE$2,Dagbok!$E15," ")</f>
        <v xml:space="preserve"> </v>
      </c>
      <c r="AF21" s="45" t="str">
        <f>IF(Dagbok!$G15=AE$2,Dagbok!$E15," ")</f>
        <v xml:space="preserve"> </v>
      </c>
      <c r="AG21" s="8" t="str">
        <f>IF(Dagbok!$F15=AG$2,Dagbok!$E15," ")</f>
        <v xml:space="preserve"> </v>
      </c>
      <c r="AH21" s="45" t="str">
        <f>IF(Dagbok!$G15=AG$2,Dagbok!$E15," ")</f>
        <v xml:space="preserve"> </v>
      </c>
      <c r="AI21" s="8" t="str">
        <f>IF(Dagbok!$F15=AI$2,Dagbok!$E15," ")</f>
        <v xml:space="preserve"> </v>
      </c>
      <c r="AJ21" s="45" t="str">
        <f>IF(Dagbok!$G15=AI$2,Dagbok!$E15," ")</f>
        <v xml:space="preserve"> </v>
      </c>
      <c r="AK21" s="8" t="str">
        <f>IF(Dagbok!$F15=AK$2,Dagbok!$E15," ")</f>
        <v xml:space="preserve"> </v>
      </c>
      <c r="AL21" s="45" t="str">
        <f>IF(Dagbok!$G15=AK$2,Dagbok!$E15," ")</f>
        <v xml:space="preserve"> </v>
      </c>
      <c r="AM21" s="8" t="str">
        <f>IF(Dagbok!$F15=AM$2,Dagbok!$E15," ")</f>
        <v xml:space="preserve"> </v>
      </c>
      <c r="AN21" s="45" t="str">
        <f>IF(Dagbok!$G15=AM$2,Dagbok!$E15," ")</f>
        <v xml:space="preserve"> </v>
      </c>
      <c r="AO21" s="8" t="str">
        <f>IF(Dagbok!$F15=AO$2,Dagbok!$E15," ")</f>
        <v xml:space="preserve"> </v>
      </c>
      <c r="AP21" s="45" t="str">
        <f>IF(Dagbok!$G15=AO$2,Dagbok!$E15," ")</f>
        <v xml:space="preserve"> </v>
      </c>
      <c r="AQ21" s="8" t="str">
        <f>IF(Dagbok!$F15=AQ$2,Dagbok!$E15," ")</f>
        <v xml:space="preserve"> </v>
      </c>
      <c r="AR21" s="45" t="str">
        <f>IF(Dagbok!$G15=AQ$2,Dagbok!$E15," ")</f>
        <v xml:space="preserve"> </v>
      </c>
      <c r="AS21" s="8" t="str">
        <f>IF(Dagbok!$F15=AS$2,Dagbok!$E15," ")</f>
        <v xml:space="preserve"> </v>
      </c>
      <c r="AT21" s="45" t="str">
        <f>IF(Dagbok!$G15=AS$2,Dagbok!$E15," ")</f>
        <v xml:space="preserve"> </v>
      </c>
      <c r="AU21" s="8" t="str">
        <f>IF(Dagbok!$F15=AU$2,Dagbok!$E15," ")</f>
        <v xml:space="preserve"> </v>
      </c>
      <c r="AV21" s="45" t="str">
        <f>IF(Dagbok!$G15=AU$2,Dagbok!$E15," ")</f>
        <v xml:space="preserve"> </v>
      </c>
    </row>
    <row r="22" spans="1:48" x14ac:dyDescent="0.25">
      <c r="A22" s="47">
        <f>IF(Dagbok!B16&gt;0,Dagbok!B16," ")</f>
        <v>14</v>
      </c>
      <c r="B22" s="47">
        <f>IF(Dagbok!C16&gt;0,Dagbok!C16," ")</f>
        <v>12</v>
      </c>
      <c r="C22" s="8" t="str">
        <f>IF(Dagbok!$F16=C$2,Dagbok!$E16," ")</f>
        <v xml:space="preserve"> </v>
      </c>
      <c r="D22" s="45" t="str">
        <f>IF(Dagbok!$G16=C$2,Dagbok!$E16," ")</f>
        <v xml:space="preserve"> </v>
      </c>
      <c r="E22" s="8" t="str">
        <f>IF(Dagbok!$F16=E$2,Dagbok!$E16," ")</f>
        <v xml:space="preserve"> </v>
      </c>
      <c r="F22" s="45" t="str">
        <f>IF(Dagbok!$G16=E$2,Dagbok!$E16," ")</f>
        <v xml:space="preserve"> </v>
      </c>
      <c r="G22" s="8" t="str">
        <f>IF(Dagbok!$F16=G$2,Dagbok!$E16," ")</f>
        <v xml:space="preserve"> </v>
      </c>
      <c r="H22" s="45" t="str">
        <f>IF(Dagbok!$G16=G$2,Dagbok!$E16," ")</f>
        <v xml:space="preserve"> </v>
      </c>
      <c r="I22" s="8" t="str">
        <f>IF(Dagbok!$F16=I$2,Dagbok!$E16," ")</f>
        <v xml:space="preserve"> </v>
      </c>
      <c r="J22" s="45" t="str">
        <f>IF(Dagbok!$G16=I$2,Dagbok!$E16," ")</f>
        <v xml:space="preserve"> </v>
      </c>
      <c r="K22" s="8" t="str">
        <f>IF(Dagbok!$F16=K$2,Dagbok!$E16," ")</f>
        <v xml:space="preserve"> </v>
      </c>
      <c r="L22" s="45" t="str">
        <f>IF(Dagbok!$G16=K$2,Dagbok!$E16," ")</f>
        <v xml:space="preserve"> </v>
      </c>
      <c r="M22" s="8" t="str">
        <f>IF(Dagbok!$F16=M$2,Dagbok!$E16," ")</f>
        <v xml:space="preserve"> </v>
      </c>
      <c r="N22" s="45" t="str">
        <f>IF(Dagbok!$G16=M$2,Dagbok!$E16," ")</f>
        <v xml:space="preserve"> </v>
      </c>
      <c r="O22" s="8" t="str">
        <f>IF(Dagbok!$F16=O$2,Dagbok!$E16," ")</f>
        <v xml:space="preserve"> </v>
      </c>
      <c r="P22" s="45" t="str">
        <f>IF(Dagbok!$G16=O$2,Dagbok!$E16," ")</f>
        <v xml:space="preserve"> </v>
      </c>
      <c r="Q22" s="8" t="str">
        <f>IF(Dagbok!$F16=Q$2,Dagbok!$E16," ")</f>
        <v xml:space="preserve"> </v>
      </c>
      <c r="R22" s="45" t="str">
        <f>IF(Dagbok!$G16=Q$2,Dagbok!$E16," ")</f>
        <v xml:space="preserve"> </v>
      </c>
      <c r="S22" s="8" t="str">
        <f>IF(Dagbok!$F16=S$2,Dagbok!$E16," ")</f>
        <v xml:space="preserve"> </v>
      </c>
      <c r="T22" s="45" t="str">
        <f>IF(Dagbok!$G16=S$2,Dagbok!$E16," ")</f>
        <v xml:space="preserve"> </v>
      </c>
      <c r="U22" s="8" t="str">
        <f>IF(Dagbok!$F16=U$2,Dagbok!$E16," ")</f>
        <v xml:space="preserve"> </v>
      </c>
      <c r="V22" s="45" t="str">
        <f>IF(Dagbok!$G16=U$2,Dagbok!$E16," ")</f>
        <v xml:space="preserve"> </v>
      </c>
      <c r="W22" s="8" t="str">
        <f>IF(Dagbok!$F16=W$2,Dagbok!$E16," ")</f>
        <v xml:space="preserve"> </v>
      </c>
      <c r="X22" s="45" t="str">
        <f>IF(Dagbok!$G16=W$2,Dagbok!$E16," ")</f>
        <v xml:space="preserve"> </v>
      </c>
      <c r="Y22" s="8" t="str">
        <f>IF(Dagbok!$F16=Y$2,Dagbok!$E16," ")</f>
        <v xml:space="preserve"> </v>
      </c>
      <c r="Z22" s="45" t="str">
        <f>IF(Dagbok!$G16=Y$2,Dagbok!$E16," ")</f>
        <v xml:space="preserve"> </v>
      </c>
      <c r="AA22" s="8" t="str">
        <f>IF(Dagbok!$F16=AA$2,Dagbok!$E16," ")</f>
        <v xml:space="preserve"> </v>
      </c>
      <c r="AB22" s="45" t="str">
        <f>IF(Dagbok!$G16=AA$2,Dagbok!$E16," ")</f>
        <v xml:space="preserve"> </v>
      </c>
      <c r="AC22" s="8" t="str">
        <f>IF(Dagbok!$F16=AC$2,Dagbok!$E16," ")</f>
        <v xml:space="preserve"> </v>
      </c>
      <c r="AD22" s="45" t="str">
        <f>IF(Dagbok!$G16=AC$2,Dagbok!$E16," ")</f>
        <v xml:space="preserve"> </v>
      </c>
      <c r="AE22" s="8" t="str">
        <f>IF(Dagbok!$F16=AE$2,Dagbok!$E16," ")</f>
        <v xml:space="preserve"> </v>
      </c>
      <c r="AF22" s="45" t="str">
        <f>IF(Dagbok!$G16=AE$2,Dagbok!$E16," ")</f>
        <v xml:space="preserve"> </v>
      </c>
      <c r="AG22" s="8" t="str">
        <f>IF(Dagbok!$F16=AG$2,Dagbok!$E16," ")</f>
        <v xml:space="preserve"> </v>
      </c>
      <c r="AH22" s="45" t="str">
        <f>IF(Dagbok!$G16=AG$2,Dagbok!$E16," ")</f>
        <v xml:space="preserve"> </v>
      </c>
      <c r="AI22" s="8" t="str">
        <f>IF(Dagbok!$F16=AI$2,Dagbok!$E16," ")</f>
        <v xml:space="preserve"> </v>
      </c>
      <c r="AJ22" s="45" t="str">
        <f>IF(Dagbok!$G16=AI$2,Dagbok!$E16," ")</f>
        <v xml:space="preserve"> </v>
      </c>
      <c r="AK22" s="8" t="str">
        <f>IF(Dagbok!$F16=AK$2,Dagbok!$E16," ")</f>
        <v xml:space="preserve"> </v>
      </c>
      <c r="AL22" s="45" t="str">
        <f>IF(Dagbok!$G16=AK$2,Dagbok!$E16," ")</f>
        <v xml:space="preserve"> </v>
      </c>
      <c r="AM22" s="8" t="str">
        <f>IF(Dagbok!$F16=AM$2,Dagbok!$E16," ")</f>
        <v xml:space="preserve"> </v>
      </c>
      <c r="AN22" s="45" t="str">
        <f>IF(Dagbok!$G16=AM$2,Dagbok!$E16," ")</f>
        <v xml:space="preserve"> </v>
      </c>
      <c r="AO22" s="8" t="str">
        <f>IF(Dagbok!$F16=AO$2,Dagbok!$E16," ")</f>
        <v xml:space="preserve"> </v>
      </c>
      <c r="AP22" s="45" t="str">
        <f>IF(Dagbok!$G16=AO$2,Dagbok!$E16," ")</f>
        <v xml:space="preserve"> </v>
      </c>
      <c r="AQ22" s="8" t="str">
        <f>IF(Dagbok!$F16=AQ$2,Dagbok!$E16," ")</f>
        <v xml:space="preserve"> </v>
      </c>
      <c r="AR22" s="45" t="str">
        <f>IF(Dagbok!$G16=AQ$2,Dagbok!$E16," ")</f>
        <v xml:space="preserve"> </v>
      </c>
      <c r="AS22" s="8" t="str">
        <f>IF(Dagbok!$F16=AS$2,Dagbok!$E16," ")</f>
        <v xml:space="preserve"> </v>
      </c>
      <c r="AT22" s="45" t="str">
        <f>IF(Dagbok!$G16=AS$2,Dagbok!$E16," ")</f>
        <v xml:space="preserve"> </v>
      </c>
      <c r="AU22" s="8" t="str">
        <f>IF(Dagbok!$F16=AU$2,Dagbok!$E16," ")</f>
        <v xml:space="preserve"> </v>
      </c>
      <c r="AV22" s="45" t="str">
        <f>IF(Dagbok!$G16=AU$2,Dagbok!$E16," ")</f>
        <v xml:space="preserve"> </v>
      </c>
    </row>
    <row r="23" spans="1:48" x14ac:dyDescent="0.25">
      <c r="A23" s="47">
        <f>IF(Dagbok!B17&gt;0,Dagbok!B17," ")</f>
        <v>15</v>
      </c>
      <c r="B23" s="47">
        <f>IF(Dagbok!C17&gt;0,Dagbok!C17," ")</f>
        <v>12</v>
      </c>
      <c r="C23" s="8" t="str">
        <f>IF(Dagbok!$F17=C$2,Dagbok!$E17," ")</f>
        <v xml:space="preserve"> </v>
      </c>
      <c r="D23" s="45" t="str">
        <f>IF(Dagbok!$G17=C$2,Dagbok!$E17," ")</f>
        <v xml:space="preserve"> </v>
      </c>
      <c r="E23" s="8" t="str">
        <f>IF(Dagbok!$F17=E$2,Dagbok!$E17," ")</f>
        <v xml:space="preserve"> </v>
      </c>
      <c r="F23" s="45" t="str">
        <f>IF(Dagbok!$G17=E$2,Dagbok!$E17," ")</f>
        <v xml:space="preserve"> </v>
      </c>
      <c r="G23" s="8" t="str">
        <f>IF(Dagbok!$F17=G$2,Dagbok!$E17," ")</f>
        <v xml:space="preserve"> </v>
      </c>
      <c r="H23" s="45" t="str">
        <f>IF(Dagbok!$G17=G$2,Dagbok!$E17," ")</f>
        <v xml:space="preserve"> </v>
      </c>
      <c r="I23" s="8" t="str">
        <f>IF(Dagbok!$F17=I$2,Dagbok!$E17," ")</f>
        <v xml:space="preserve"> </v>
      </c>
      <c r="J23" s="45" t="str">
        <f>IF(Dagbok!$G17=I$2,Dagbok!$E17," ")</f>
        <v xml:space="preserve"> </v>
      </c>
      <c r="K23" s="8" t="str">
        <f>IF(Dagbok!$F17=K$2,Dagbok!$E17," ")</f>
        <v xml:space="preserve"> </v>
      </c>
      <c r="L23" s="45" t="str">
        <f>IF(Dagbok!$G17=K$2,Dagbok!$E17," ")</f>
        <v xml:space="preserve"> </v>
      </c>
      <c r="M23" s="8" t="str">
        <f>IF(Dagbok!$F17=M$2,Dagbok!$E17," ")</f>
        <v xml:space="preserve"> </v>
      </c>
      <c r="N23" s="45" t="str">
        <f>IF(Dagbok!$G17=M$2,Dagbok!$E17," ")</f>
        <v xml:space="preserve"> </v>
      </c>
      <c r="O23" s="8" t="str">
        <f>IF(Dagbok!$F17=O$2,Dagbok!$E17," ")</f>
        <v xml:space="preserve"> </v>
      </c>
      <c r="P23" s="45" t="str">
        <f>IF(Dagbok!$G17=O$2,Dagbok!$E17," ")</f>
        <v xml:space="preserve"> </v>
      </c>
      <c r="Q23" s="8" t="str">
        <f>IF(Dagbok!$F17=Q$2,Dagbok!$E17," ")</f>
        <v xml:space="preserve"> </v>
      </c>
      <c r="R23" s="45" t="str">
        <f>IF(Dagbok!$G17=Q$2,Dagbok!$E17," ")</f>
        <v xml:space="preserve"> </v>
      </c>
      <c r="S23" s="8" t="str">
        <f>IF(Dagbok!$F17=S$2,Dagbok!$E17," ")</f>
        <v xml:space="preserve"> </v>
      </c>
      <c r="T23" s="45" t="str">
        <f>IF(Dagbok!$G17=S$2,Dagbok!$E17," ")</f>
        <v xml:space="preserve"> </v>
      </c>
      <c r="U23" s="8" t="str">
        <f>IF(Dagbok!$F17=U$2,Dagbok!$E17," ")</f>
        <v xml:space="preserve"> </v>
      </c>
      <c r="V23" s="45" t="str">
        <f>IF(Dagbok!$G17=U$2,Dagbok!$E17," ")</f>
        <v xml:space="preserve"> </v>
      </c>
      <c r="W23" s="8" t="str">
        <f>IF(Dagbok!$F17=W$2,Dagbok!$E17," ")</f>
        <v xml:space="preserve"> </v>
      </c>
      <c r="X23" s="45" t="str">
        <f>IF(Dagbok!$G17=W$2,Dagbok!$E17," ")</f>
        <v xml:space="preserve"> </v>
      </c>
      <c r="Y23" s="8" t="str">
        <f>IF(Dagbok!$F17=Y$2,Dagbok!$E17," ")</f>
        <v xml:space="preserve"> </v>
      </c>
      <c r="Z23" s="45" t="str">
        <f>IF(Dagbok!$G17=Y$2,Dagbok!$E17," ")</f>
        <v xml:space="preserve"> </v>
      </c>
      <c r="AA23" s="8" t="str">
        <f>IF(Dagbok!$F17=AA$2,Dagbok!$E17," ")</f>
        <v xml:space="preserve"> </v>
      </c>
      <c r="AB23" s="45" t="str">
        <f>IF(Dagbok!$G17=AA$2,Dagbok!$E17," ")</f>
        <v xml:space="preserve"> </v>
      </c>
      <c r="AC23" s="8" t="str">
        <f>IF(Dagbok!$F17=AC$2,Dagbok!$E17," ")</f>
        <v xml:space="preserve"> </v>
      </c>
      <c r="AD23" s="45" t="str">
        <f>IF(Dagbok!$G17=AC$2,Dagbok!$E17," ")</f>
        <v xml:space="preserve"> </v>
      </c>
      <c r="AE23" s="8" t="str">
        <f>IF(Dagbok!$F17=AE$2,Dagbok!$E17," ")</f>
        <v xml:space="preserve"> </v>
      </c>
      <c r="AF23" s="45" t="str">
        <f>IF(Dagbok!$G17=AE$2,Dagbok!$E17," ")</f>
        <v xml:space="preserve"> </v>
      </c>
      <c r="AG23" s="8" t="str">
        <f>IF(Dagbok!$F17=AG$2,Dagbok!$E17," ")</f>
        <v xml:space="preserve"> </v>
      </c>
      <c r="AH23" s="45" t="str">
        <f>IF(Dagbok!$G17=AG$2,Dagbok!$E17," ")</f>
        <v xml:space="preserve"> </v>
      </c>
      <c r="AI23" s="8" t="str">
        <f>IF(Dagbok!$F17=AI$2,Dagbok!$E17," ")</f>
        <v xml:space="preserve"> </v>
      </c>
      <c r="AJ23" s="45" t="str">
        <f>IF(Dagbok!$G17=AI$2,Dagbok!$E17," ")</f>
        <v xml:space="preserve"> </v>
      </c>
      <c r="AK23" s="8" t="str">
        <f>IF(Dagbok!$F17=AK$2,Dagbok!$E17," ")</f>
        <v xml:space="preserve"> </v>
      </c>
      <c r="AL23" s="45" t="str">
        <f>IF(Dagbok!$G17=AK$2,Dagbok!$E17," ")</f>
        <v xml:space="preserve"> </v>
      </c>
      <c r="AM23" s="8" t="str">
        <f>IF(Dagbok!$F17=AM$2,Dagbok!$E17," ")</f>
        <v xml:space="preserve"> </v>
      </c>
      <c r="AN23" s="45" t="str">
        <f>IF(Dagbok!$G17=AM$2,Dagbok!$E17," ")</f>
        <v xml:space="preserve"> </v>
      </c>
      <c r="AO23" s="8" t="str">
        <f>IF(Dagbok!$F17=AO$2,Dagbok!$E17," ")</f>
        <v xml:space="preserve"> </v>
      </c>
      <c r="AP23" s="45" t="str">
        <f>IF(Dagbok!$G17=AO$2,Dagbok!$E17," ")</f>
        <v xml:space="preserve"> </v>
      </c>
      <c r="AQ23" s="8" t="str">
        <f>IF(Dagbok!$F17=AQ$2,Dagbok!$E17," ")</f>
        <v xml:space="preserve"> </v>
      </c>
      <c r="AR23" s="45" t="str">
        <f>IF(Dagbok!$G17=AQ$2,Dagbok!$E17," ")</f>
        <v xml:space="preserve"> </v>
      </c>
      <c r="AS23" s="8" t="str">
        <f>IF(Dagbok!$F17=AS$2,Dagbok!$E17," ")</f>
        <v xml:space="preserve"> </v>
      </c>
      <c r="AT23" s="45" t="str">
        <f>IF(Dagbok!$G17=AS$2,Dagbok!$E17," ")</f>
        <v xml:space="preserve"> </v>
      </c>
      <c r="AU23" s="8" t="str">
        <f>IF(Dagbok!$F17=AU$2,Dagbok!$E17," ")</f>
        <v xml:space="preserve"> </v>
      </c>
      <c r="AV23" s="45" t="str">
        <f>IF(Dagbok!$G17=AU$2,Dagbok!$E17," ")</f>
        <v xml:space="preserve"> </v>
      </c>
    </row>
    <row r="24" spans="1:48" x14ac:dyDescent="0.25">
      <c r="A24" s="47">
        <f>IF(Dagbok!B18&gt;0,Dagbok!B18," ")</f>
        <v>16</v>
      </c>
      <c r="B24" s="47">
        <f>IF(Dagbok!C18&gt;0,Dagbok!C18," ")</f>
        <v>12</v>
      </c>
      <c r="C24" s="8" t="str">
        <f>IF(Dagbok!$F18=C$2,Dagbok!$E18," ")</f>
        <v xml:space="preserve"> </v>
      </c>
      <c r="D24" s="45" t="str">
        <f>IF(Dagbok!$G18=C$2,Dagbok!$E18," ")</f>
        <v xml:space="preserve"> </v>
      </c>
      <c r="E24" s="8" t="str">
        <f>IF(Dagbok!$F18=E$2,Dagbok!$E18," ")</f>
        <v xml:space="preserve"> </v>
      </c>
      <c r="F24" s="45" t="str">
        <f>IF(Dagbok!$G18=E$2,Dagbok!$E18," ")</f>
        <v xml:space="preserve"> </v>
      </c>
      <c r="G24" s="8" t="str">
        <f>IF(Dagbok!$F18=G$2,Dagbok!$E18," ")</f>
        <v xml:space="preserve"> </v>
      </c>
      <c r="H24" s="45" t="str">
        <f>IF(Dagbok!$G18=G$2,Dagbok!$E18," ")</f>
        <v xml:space="preserve"> </v>
      </c>
      <c r="I24" s="8" t="str">
        <f>IF(Dagbok!$F18=I$2,Dagbok!$E18," ")</f>
        <v xml:space="preserve"> </v>
      </c>
      <c r="J24" s="45" t="str">
        <f>IF(Dagbok!$G18=I$2,Dagbok!$E18," ")</f>
        <v xml:space="preserve"> </v>
      </c>
      <c r="K24" s="8" t="str">
        <f>IF(Dagbok!$F18=K$2,Dagbok!$E18," ")</f>
        <v xml:space="preserve"> </v>
      </c>
      <c r="L24" s="45" t="str">
        <f>IF(Dagbok!$G18=K$2,Dagbok!$E18," ")</f>
        <v xml:space="preserve"> </v>
      </c>
      <c r="M24" s="8" t="str">
        <f>IF(Dagbok!$F18=M$2,Dagbok!$E18," ")</f>
        <v xml:space="preserve"> </v>
      </c>
      <c r="N24" s="45" t="str">
        <f>IF(Dagbok!$G18=M$2,Dagbok!$E18," ")</f>
        <v xml:space="preserve"> </v>
      </c>
      <c r="O24" s="8" t="str">
        <f>IF(Dagbok!$F18=O$2,Dagbok!$E18," ")</f>
        <v xml:space="preserve"> </v>
      </c>
      <c r="P24" s="45" t="str">
        <f>IF(Dagbok!$G18=O$2,Dagbok!$E18," ")</f>
        <v xml:space="preserve"> </v>
      </c>
      <c r="Q24" s="8" t="str">
        <f>IF(Dagbok!$F18=Q$2,Dagbok!$E18," ")</f>
        <v xml:space="preserve"> </v>
      </c>
      <c r="R24" s="45" t="str">
        <f>IF(Dagbok!$G18=Q$2,Dagbok!$E18," ")</f>
        <v xml:space="preserve"> </v>
      </c>
      <c r="S24" s="8" t="str">
        <f>IF(Dagbok!$F18=S$2,Dagbok!$E18," ")</f>
        <v xml:space="preserve"> </v>
      </c>
      <c r="T24" s="45" t="str">
        <f>IF(Dagbok!$G18=S$2,Dagbok!$E18," ")</f>
        <v xml:space="preserve"> </v>
      </c>
      <c r="U24" s="8" t="str">
        <f>IF(Dagbok!$F18=U$2,Dagbok!$E18," ")</f>
        <v xml:space="preserve"> </v>
      </c>
      <c r="V24" s="45" t="str">
        <f>IF(Dagbok!$G18=U$2,Dagbok!$E18," ")</f>
        <v xml:space="preserve"> </v>
      </c>
      <c r="W24" s="8" t="str">
        <f>IF(Dagbok!$F18=W$2,Dagbok!$E18," ")</f>
        <v xml:space="preserve"> </v>
      </c>
      <c r="X24" s="45" t="str">
        <f>IF(Dagbok!$G18=W$2,Dagbok!$E18," ")</f>
        <v xml:space="preserve"> </v>
      </c>
      <c r="Y24" s="8" t="str">
        <f>IF(Dagbok!$F18=Y$2,Dagbok!$E18," ")</f>
        <v xml:space="preserve"> </v>
      </c>
      <c r="Z24" s="45" t="str">
        <f>IF(Dagbok!$G18=Y$2,Dagbok!$E18," ")</f>
        <v xml:space="preserve"> </v>
      </c>
      <c r="AA24" s="8" t="str">
        <f>IF(Dagbok!$F18=AA$2,Dagbok!$E18," ")</f>
        <v xml:space="preserve"> </v>
      </c>
      <c r="AB24" s="45" t="str">
        <f>IF(Dagbok!$G18=AA$2,Dagbok!$E18," ")</f>
        <v xml:space="preserve"> </v>
      </c>
      <c r="AC24" s="8" t="str">
        <f>IF(Dagbok!$F18=AC$2,Dagbok!$E18," ")</f>
        <v xml:space="preserve"> </v>
      </c>
      <c r="AD24" s="45" t="str">
        <f>IF(Dagbok!$G18=AC$2,Dagbok!$E18," ")</f>
        <v xml:space="preserve"> </v>
      </c>
      <c r="AE24" s="8" t="str">
        <f>IF(Dagbok!$F18=AE$2,Dagbok!$E18," ")</f>
        <v xml:space="preserve"> </v>
      </c>
      <c r="AF24" s="45" t="str">
        <f>IF(Dagbok!$G18=AE$2,Dagbok!$E18," ")</f>
        <v xml:space="preserve"> </v>
      </c>
      <c r="AG24" s="8" t="str">
        <f>IF(Dagbok!$F18=AG$2,Dagbok!$E18," ")</f>
        <v xml:space="preserve"> </v>
      </c>
      <c r="AH24" s="45" t="str">
        <f>IF(Dagbok!$G18=AG$2,Dagbok!$E18," ")</f>
        <v xml:space="preserve"> </v>
      </c>
      <c r="AI24" s="8" t="str">
        <f>IF(Dagbok!$F18=AI$2,Dagbok!$E18," ")</f>
        <v xml:space="preserve"> </v>
      </c>
      <c r="AJ24" s="45" t="str">
        <f>IF(Dagbok!$G18=AI$2,Dagbok!$E18," ")</f>
        <v xml:space="preserve"> </v>
      </c>
      <c r="AK24" s="8" t="str">
        <f>IF(Dagbok!$F18=AK$2,Dagbok!$E18," ")</f>
        <v xml:space="preserve"> </v>
      </c>
      <c r="AL24" s="45" t="str">
        <f>IF(Dagbok!$G18=AK$2,Dagbok!$E18," ")</f>
        <v xml:space="preserve"> </v>
      </c>
      <c r="AM24" s="8" t="str">
        <f>IF(Dagbok!$F18=AM$2,Dagbok!$E18," ")</f>
        <v xml:space="preserve"> </v>
      </c>
      <c r="AN24" s="45" t="str">
        <f>IF(Dagbok!$G18=AM$2,Dagbok!$E18," ")</f>
        <v xml:space="preserve"> </v>
      </c>
      <c r="AO24" s="8" t="str">
        <f>IF(Dagbok!$F18=AO$2,Dagbok!$E18," ")</f>
        <v xml:space="preserve"> </v>
      </c>
      <c r="AP24" s="45" t="str">
        <f>IF(Dagbok!$G18=AO$2,Dagbok!$E18," ")</f>
        <v xml:space="preserve"> </v>
      </c>
      <c r="AQ24" s="8" t="str">
        <f>IF(Dagbok!$F18=AQ$2,Dagbok!$E18," ")</f>
        <v xml:space="preserve"> </v>
      </c>
      <c r="AR24" s="45" t="str">
        <f>IF(Dagbok!$G18=AQ$2,Dagbok!$E18," ")</f>
        <v xml:space="preserve"> </v>
      </c>
      <c r="AS24" s="8" t="str">
        <f>IF(Dagbok!$F18=AS$2,Dagbok!$E18," ")</f>
        <v xml:space="preserve"> </v>
      </c>
      <c r="AT24" s="45" t="str">
        <f>IF(Dagbok!$G18=AS$2,Dagbok!$E18," ")</f>
        <v xml:space="preserve"> </v>
      </c>
      <c r="AU24" s="8" t="str">
        <f>IF(Dagbok!$F18=AU$2,Dagbok!$E18," ")</f>
        <v xml:space="preserve"> </v>
      </c>
      <c r="AV24" s="45" t="str">
        <f>IF(Dagbok!$G18=AU$2,Dagbok!$E18," ")</f>
        <v xml:space="preserve"> </v>
      </c>
    </row>
    <row r="25" spans="1:48" x14ac:dyDescent="0.25">
      <c r="A25" s="47">
        <f>IF(Dagbok!B19&gt;0,Dagbok!B19," ")</f>
        <v>17</v>
      </c>
      <c r="B25" s="47">
        <f>IF(Dagbok!C19&gt;0,Dagbok!C19," ")</f>
        <v>12</v>
      </c>
      <c r="C25" s="8" t="str">
        <f>IF(Dagbok!$F19=C$2,Dagbok!$E19," ")</f>
        <v xml:space="preserve"> </v>
      </c>
      <c r="D25" s="45" t="str">
        <f>IF(Dagbok!$G19=C$2,Dagbok!$E19," ")</f>
        <v xml:space="preserve"> </v>
      </c>
      <c r="E25" s="8" t="str">
        <f>IF(Dagbok!$F19=E$2,Dagbok!$E19," ")</f>
        <v xml:space="preserve"> </v>
      </c>
      <c r="F25" s="45" t="str">
        <f>IF(Dagbok!$G19=E$2,Dagbok!$E19," ")</f>
        <v xml:space="preserve"> </v>
      </c>
      <c r="G25" s="8" t="str">
        <f>IF(Dagbok!$F19=G$2,Dagbok!$E19," ")</f>
        <v xml:space="preserve"> </v>
      </c>
      <c r="H25" s="45" t="str">
        <f>IF(Dagbok!$G19=G$2,Dagbok!$E19," ")</f>
        <v xml:space="preserve"> </v>
      </c>
      <c r="I25" s="8" t="str">
        <f>IF(Dagbok!$F19=I$2,Dagbok!$E19," ")</f>
        <v xml:space="preserve"> </v>
      </c>
      <c r="J25" s="45" t="str">
        <f>IF(Dagbok!$G19=I$2,Dagbok!$E19," ")</f>
        <v xml:space="preserve"> </v>
      </c>
      <c r="K25" s="8" t="str">
        <f>IF(Dagbok!$F19=K$2,Dagbok!$E19," ")</f>
        <v xml:space="preserve"> </v>
      </c>
      <c r="L25" s="45" t="str">
        <f>IF(Dagbok!$G19=K$2,Dagbok!$E19," ")</f>
        <v xml:space="preserve"> </v>
      </c>
      <c r="M25" s="8" t="str">
        <f>IF(Dagbok!$F19=M$2,Dagbok!$E19," ")</f>
        <v xml:space="preserve"> </v>
      </c>
      <c r="N25" s="45" t="str">
        <f>IF(Dagbok!$G19=M$2,Dagbok!$E19," ")</f>
        <v xml:space="preserve"> </v>
      </c>
      <c r="O25" s="8" t="str">
        <f>IF(Dagbok!$F19=O$2,Dagbok!$E19," ")</f>
        <v xml:space="preserve"> </v>
      </c>
      <c r="P25" s="45" t="str">
        <f>IF(Dagbok!$G19=O$2,Dagbok!$E19," ")</f>
        <v xml:space="preserve"> </v>
      </c>
      <c r="Q25" s="8" t="str">
        <f>IF(Dagbok!$F19=Q$2,Dagbok!$E19," ")</f>
        <v xml:space="preserve"> </v>
      </c>
      <c r="R25" s="45" t="str">
        <f>IF(Dagbok!$G19=Q$2,Dagbok!$E19," ")</f>
        <v xml:space="preserve"> </v>
      </c>
      <c r="S25" s="8" t="str">
        <f>IF(Dagbok!$F19=S$2,Dagbok!$E19," ")</f>
        <v xml:space="preserve"> </v>
      </c>
      <c r="T25" s="45" t="str">
        <f>IF(Dagbok!$G19=S$2,Dagbok!$E19," ")</f>
        <v xml:space="preserve"> </v>
      </c>
      <c r="U25" s="8" t="str">
        <f>IF(Dagbok!$F19=U$2,Dagbok!$E19," ")</f>
        <v xml:space="preserve"> </v>
      </c>
      <c r="V25" s="45" t="str">
        <f>IF(Dagbok!$G19=U$2,Dagbok!$E19," ")</f>
        <v xml:space="preserve"> </v>
      </c>
      <c r="W25" s="8" t="str">
        <f>IF(Dagbok!$F19=W$2,Dagbok!$E19," ")</f>
        <v xml:space="preserve"> </v>
      </c>
      <c r="X25" s="45" t="str">
        <f>IF(Dagbok!$G19=W$2,Dagbok!$E19," ")</f>
        <v xml:space="preserve"> </v>
      </c>
      <c r="Y25" s="8" t="str">
        <f>IF(Dagbok!$F19=Y$2,Dagbok!$E19," ")</f>
        <v xml:space="preserve"> </v>
      </c>
      <c r="Z25" s="45" t="str">
        <f>IF(Dagbok!$G19=Y$2,Dagbok!$E19," ")</f>
        <v xml:space="preserve"> </v>
      </c>
      <c r="AA25" s="8" t="str">
        <f>IF(Dagbok!$F19=AA$2,Dagbok!$E19," ")</f>
        <v xml:space="preserve"> </v>
      </c>
      <c r="AB25" s="45" t="str">
        <f>IF(Dagbok!$G19=AA$2,Dagbok!$E19," ")</f>
        <v xml:space="preserve"> </v>
      </c>
      <c r="AC25" s="8" t="str">
        <f>IF(Dagbok!$F19=AC$2,Dagbok!$E19," ")</f>
        <v xml:space="preserve"> </v>
      </c>
      <c r="AD25" s="45" t="str">
        <f>IF(Dagbok!$G19=AC$2,Dagbok!$E19," ")</f>
        <v xml:space="preserve"> </v>
      </c>
      <c r="AE25" s="8" t="str">
        <f>IF(Dagbok!$F19=AE$2,Dagbok!$E19," ")</f>
        <v xml:space="preserve"> </v>
      </c>
      <c r="AF25" s="45" t="str">
        <f>IF(Dagbok!$G19=AE$2,Dagbok!$E19," ")</f>
        <v xml:space="preserve"> </v>
      </c>
      <c r="AG25" s="8" t="str">
        <f>IF(Dagbok!$F19=AG$2,Dagbok!$E19," ")</f>
        <v xml:space="preserve"> </v>
      </c>
      <c r="AH25" s="45" t="str">
        <f>IF(Dagbok!$G19=AG$2,Dagbok!$E19," ")</f>
        <v xml:space="preserve"> </v>
      </c>
      <c r="AI25" s="8" t="str">
        <f>IF(Dagbok!$F19=AI$2,Dagbok!$E19," ")</f>
        <v xml:space="preserve"> </v>
      </c>
      <c r="AJ25" s="45" t="str">
        <f>IF(Dagbok!$G19=AI$2,Dagbok!$E19," ")</f>
        <v xml:space="preserve"> </v>
      </c>
      <c r="AK25" s="8" t="str">
        <f>IF(Dagbok!$F19=AK$2,Dagbok!$E19," ")</f>
        <v xml:space="preserve"> </v>
      </c>
      <c r="AL25" s="45" t="str">
        <f>IF(Dagbok!$G19=AK$2,Dagbok!$E19," ")</f>
        <v xml:space="preserve"> </v>
      </c>
      <c r="AM25" s="8" t="str">
        <f>IF(Dagbok!$F19=AM$2,Dagbok!$E19," ")</f>
        <v xml:space="preserve"> </v>
      </c>
      <c r="AN25" s="45" t="str">
        <f>IF(Dagbok!$G19=AM$2,Dagbok!$E19," ")</f>
        <v xml:space="preserve"> </v>
      </c>
      <c r="AO25" s="8" t="str">
        <f>IF(Dagbok!$F19=AO$2,Dagbok!$E19," ")</f>
        <v xml:space="preserve"> </v>
      </c>
      <c r="AP25" s="45" t="str">
        <f>IF(Dagbok!$G19=AO$2,Dagbok!$E19," ")</f>
        <v xml:space="preserve"> </v>
      </c>
      <c r="AQ25" s="8" t="str">
        <f>IF(Dagbok!$F19=AQ$2,Dagbok!$E19," ")</f>
        <v xml:space="preserve"> </v>
      </c>
      <c r="AR25" s="45" t="str">
        <f>IF(Dagbok!$G19=AQ$2,Dagbok!$E19," ")</f>
        <v xml:space="preserve"> </v>
      </c>
      <c r="AS25" s="8" t="str">
        <f>IF(Dagbok!$F19=AS$2,Dagbok!$E19," ")</f>
        <v xml:space="preserve"> </v>
      </c>
      <c r="AT25" s="45" t="str">
        <f>IF(Dagbok!$G19=AS$2,Dagbok!$E19," ")</f>
        <v xml:space="preserve"> </v>
      </c>
      <c r="AU25" s="8" t="str">
        <f>IF(Dagbok!$F19=AU$2,Dagbok!$E19," ")</f>
        <v xml:space="preserve"> </v>
      </c>
      <c r="AV25" s="45" t="str">
        <f>IF(Dagbok!$G19=AU$2,Dagbok!$E19," ")</f>
        <v xml:space="preserve"> </v>
      </c>
    </row>
    <row r="26" spans="1:48" x14ac:dyDescent="0.25">
      <c r="A26" s="47">
        <f>IF(Dagbok!B20&gt;0,Dagbok!B20," ")</f>
        <v>18</v>
      </c>
      <c r="B26" s="47">
        <f>IF(Dagbok!C20&gt;0,Dagbok!C20," ")</f>
        <v>12</v>
      </c>
      <c r="C26" s="8" t="str">
        <f>IF(Dagbok!$F20=C$2,Dagbok!$E20," ")</f>
        <v xml:space="preserve"> </v>
      </c>
      <c r="D26" s="45" t="str">
        <f>IF(Dagbok!$G20=C$2,Dagbok!$E20," ")</f>
        <v xml:space="preserve"> </v>
      </c>
      <c r="E26" s="8" t="str">
        <f>IF(Dagbok!$F20=E$2,Dagbok!$E20," ")</f>
        <v xml:space="preserve"> </v>
      </c>
      <c r="F26" s="45" t="str">
        <f>IF(Dagbok!$G20=E$2,Dagbok!$E20," ")</f>
        <v xml:space="preserve"> </v>
      </c>
      <c r="G26" s="8" t="str">
        <f>IF(Dagbok!$F20=G$2,Dagbok!$E20," ")</f>
        <v xml:space="preserve"> </v>
      </c>
      <c r="H26" s="45" t="str">
        <f>IF(Dagbok!$G20=G$2,Dagbok!$E20," ")</f>
        <v xml:space="preserve"> </v>
      </c>
      <c r="I26" s="8" t="str">
        <f>IF(Dagbok!$F20=I$2,Dagbok!$E20," ")</f>
        <v xml:space="preserve"> </v>
      </c>
      <c r="J26" s="45" t="str">
        <f>IF(Dagbok!$G20=I$2,Dagbok!$E20," ")</f>
        <v xml:space="preserve"> </v>
      </c>
      <c r="K26" s="8" t="str">
        <f>IF(Dagbok!$F20=K$2,Dagbok!$E20," ")</f>
        <v xml:space="preserve"> </v>
      </c>
      <c r="L26" s="45" t="str">
        <f>IF(Dagbok!$G20=K$2,Dagbok!$E20," ")</f>
        <v xml:space="preserve"> </v>
      </c>
      <c r="M26" s="8" t="str">
        <f>IF(Dagbok!$F20=M$2,Dagbok!$E20," ")</f>
        <v xml:space="preserve"> </v>
      </c>
      <c r="N26" s="45" t="str">
        <f>IF(Dagbok!$G20=M$2,Dagbok!$E20," ")</f>
        <v xml:space="preserve"> </v>
      </c>
      <c r="O26" s="8" t="str">
        <f>IF(Dagbok!$F20=O$2,Dagbok!$E20," ")</f>
        <v xml:space="preserve"> </v>
      </c>
      <c r="P26" s="45" t="str">
        <f>IF(Dagbok!$G20=O$2,Dagbok!$E20," ")</f>
        <v xml:space="preserve"> </v>
      </c>
      <c r="Q26" s="8" t="str">
        <f>IF(Dagbok!$F20=Q$2,Dagbok!$E20," ")</f>
        <v xml:space="preserve"> </v>
      </c>
      <c r="R26" s="45" t="str">
        <f>IF(Dagbok!$G20=Q$2,Dagbok!$E20," ")</f>
        <v xml:space="preserve"> </v>
      </c>
      <c r="S26" s="8" t="str">
        <f>IF(Dagbok!$F20=S$2,Dagbok!$E20," ")</f>
        <v xml:space="preserve"> </v>
      </c>
      <c r="T26" s="45" t="str">
        <f>IF(Dagbok!$G20=S$2,Dagbok!$E20," ")</f>
        <v xml:space="preserve"> </v>
      </c>
      <c r="U26" s="8" t="str">
        <f>IF(Dagbok!$F20=U$2,Dagbok!$E20," ")</f>
        <v xml:space="preserve"> </v>
      </c>
      <c r="V26" s="45" t="str">
        <f>IF(Dagbok!$G20=U$2,Dagbok!$E20," ")</f>
        <v xml:space="preserve"> </v>
      </c>
      <c r="W26" s="8" t="str">
        <f>IF(Dagbok!$F20=W$2,Dagbok!$E20," ")</f>
        <v xml:space="preserve"> </v>
      </c>
      <c r="X26" s="45" t="str">
        <f>IF(Dagbok!$G20=W$2,Dagbok!$E20," ")</f>
        <v xml:space="preserve"> </v>
      </c>
      <c r="Y26" s="8" t="str">
        <f>IF(Dagbok!$F20=Y$2,Dagbok!$E20," ")</f>
        <v xml:space="preserve"> </v>
      </c>
      <c r="Z26" s="45" t="str">
        <f>IF(Dagbok!$G20=Y$2,Dagbok!$E20," ")</f>
        <v xml:space="preserve"> </v>
      </c>
      <c r="AA26" s="8" t="str">
        <f>IF(Dagbok!$F20=AA$2,Dagbok!$E20," ")</f>
        <v xml:space="preserve"> </v>
      </c>
      <c r="AB26" s="45" t="str">
        <f>IF(Dagbok!$G20=AA$2,Dagbok!$E20," ")</f>
        <v xml:space="preserve"> </v>
      </c>
      <c r="AC26" s="8" t="str">
        <f>IF(Dagbok!$F20=AC$2,Dagbok!$E20," ")</f>
        <v xml:space="preserve"> </v>
      </c>
      <c r="AD26" s="45" t="str">
        <f>IF(Dagbok!$G20=AC$2,Dagbok!$E20," ")</f>
        <v xml:space="preserve"> </v>
      </c>
      <c r="AE26" s="8" t="str">
        <f>IF(Dagbok!$F20=AE$2,Dagbok!$E20," ")</f>
        <v xml:space="preserve"> </v>
      </c>
      <c r="AF26" s="45" t="str">
        <f>IF(Dagbok!$G20=AE$2,Dagbok!$E20," ")</f>
        <v xml:space="preserve"> </v>
      </c>
      <c r="AG26" s="8" t="str">
        <f>IF(Dagbok!$F20=AG$2,Dagbok!$E20," ")</f>
        <v xml:space="preserve"> </v>
      </c>
      <c r="AH26" s="45" t="str">
        <f>IF(Dagbok!$G20=AG$2,Dagbok!$E20," ")</f>
        <v xml:space="preserve"> </v>
      </c>
      <c r="AI26" s="8" t="str">
        <f>IF(Dagbok!$F20=AI$2,Dagbok!$E20," ")</f>
        <v xml:space="preserve"> </v>
      </c>
      <c r="AJ26" s="45" t="str">
        <f>IF(Dagbok!$G20=AI$2,Dagbok!$E20," ")</f>
        <v xml:space="preserve"> </v>
      </c>
      <c r="AK26" s="8" t="str">
        <f>IF(Dagbok!$F20=AK$2,Dagbok!$E20," ")</f>
        <v xml:space="preserve"> </v>
      </c>
      <c r="AL26" s="45" t="str">
        <f>IF(Dagbok!$G20=AK$2,Dagbok!$E20," ")</f>
        <v xml:space="preserve"> </v>
      </c>
      <c r="AM26" s="8" t="str">
        <f>IF(Dagbok!$F20=AM$2,Dagbok!$E20," ")</f>
        <v xml:space="preserve"> </v>
      </c>
      <c r="AN26" s="45" t="str">
        <f>IF(Dagbok!$G20=AM$2,Dagbok!$E20," ")</f>
        <v xml:space="preserve"> </v>
      </c>
      <c r="AO26" s="8" t="str">
        <f>IF(Dagbok!$F20=AO$2,Dagbok!$E20," ")</f>
        <v xml:space="preserve"> </v>
      </c>
      <c r="AP26" s="45" t="str">
        <f>IF(Dagbok!$G20=AO$2,Dagbok!$E20," ")</f>
        <v xml:space="preserve"> </v>
      </c>
      <c r="AQ26" s="8" t="str">
        <f>IF(Dagbok!$F20=AQ$2,Dagbok!$E20," ")</f>
        <v xml:space="preserve"> </v>
      </c>
      <c r="AR26" s="45" t="str">
        <f>IF(Dagbok!$G20=AQ$2,Dagbok!$E20," ")</f>
        <v xml:space="preserve"> </v>
      </c>
      <c r="AS26" s="8" t="str">
        <f>IF(Dagbok!$F20=AS$2,Dagbok!$E20," ")</f>
        <v xml:space="preserve"> </v>
      </c>
      <c r="AT26" s="45" t="str">
        <f>IF(Dagbok!$G20=AS$2,Dagbok!$E20," ")</f>
        <v xml:space="preserve"> </v>
      </c>
      <c r="AU26" s="8" t="str">
        <f>IF(Dagbok!$F20=AU$2,Dagbok!$E20," ")</f>
        <v xml:space="preserve"> </v>
      </c>
      <c r="AV26" s="45" t="str">
        <f>IF(Dagbok!$G20=AU$2,Dagbok!$E20," ")</f>
        <v xml:space="preserve"> </v>
      </c>
    </row>
    <row r="27" spans="1:48" x14ac:dyDescent="0.25">
      <c r="A27" s="47">
        <f>IF(Dagbok!B21&gt;0,Dagbok!B21," ")</f>
        <v>19</v>
      </c>
      <c r="B27" s="47">
        <f>IF(Dagbok!C21&gt;0,Dagbok!C21," ")</f>
        <v>13</v>
      </c>
      <c r="C27" s="8" t="str">
        <f>IF(Dagbok!$F21=C$2,Dagbok!$E21," ")</f>
        <v xml:space="preserve"> </v>
      </c>
      <c r="D27" s="45" t="str">
        <f>IF(Dagbok!$G21=C$2,Dagbok!$E21," ")</f>
        <v xml:space="preserve"> </v>
      </c>
      <c r="E27" s="8" t="str">
        <f>IF(Dagbok!$F21=E$2,Dagbok!$E21," ")</f>
        <v xml:space="preserve"> </v>
      </c>
      <c r="F27" s="45" t="str">
        <f>IF(Dagbok!$G21=E$2,Dagbok!$E21," ")</f>
        <v xml:space="preserve"> </v>
      </c>
      <c r="G27" s="8" t="str">
        <f>IF(Dagbok!$F21=G$2,Dagbok!$E21," ")</f>
        <v xml:space="preserve"> </v>
      </c>
      <c r="H27" s="45" t="str">
        <f>IF(Dagbok!$G21=G$2,Dagbok!$E21," ")</f>
        <v xml:space="preserve"> </v>
      </c>
      <c r="I27" s="8" t="str">
        <f>IF(Dagbok!$F21=I$2,Dagbok!$E21," ")</f>
        <v xml:space="preserve"> </v>
      </c>
      <c r="J27" s="45" t="str">
        <f>IF(Dagbok!$G21=I$2,Dagbok!$E21," ")</f>
        <v xml:space="preserve"> </v>
      </c>
      <c r="K27" s="8" t="str">
        <f>IF(Dagbok!$F21=K$2,Dagbok!$E21," ")</f>
        <v xml:space="preserve"> </v>
      </c>
      <c r="L27" s="45" t="str">
        <f>IF(Dagbok!$G21=K$2,Dagbok!$E21," ")</f>
        <v xml:space="preserve"> </v>
      </c>
      <c r="M27" s="8" t="str">
        <f>IF(Dagbok!$F21=M$2,Dagbok!$E21," ")</f>
        <v xml:space="preserve"> </v>
      </c>
      <c r="N27" s="45" t="str">
        <f>IF(Dagbok!$G21=M$2,Dagbok!$E21," ")</f>
        <v xml:space="preserve"> </v>
      </c>
      <c r="O27" s="8" t="str">
        <f>IF(Dagbok!$F21=O$2,Dagbok!$E21," ")</f>
        <v xml:space="preserve"> </v>
      </c>
      <c r="P27" s="45" t="str">
        <f>IF(Dagbok!$G21=O$2,Dagbok!$E21," ")</f>
        <v xml:space="preserve"> </v>
      </c>
      <c r="Q27" s="8" t="str">
        <f>IF(Dagbok!$F21=Q$2,Dagbok!$E21," ")</f>
        <v xml:space="preserve"> </v>
      </c>
      <c r="R27" s="45" t="str">
        <f>IF(Dagbok!$G21=Q$2,Dagbok!$E21," ")</f>
        <v xml:space="preserve"> </v>
      </c>
      <c r="S27" s="8" t="str">
        <f>IF(Dagbok!$F21=S$2,Dagbok!$E21," ")</f>
        <v xml:space="preserve"> </v>
      </c>
      <c r="T27" s="45" t="str">
        <f>IF(Dagbok!$G21=S$2,Dagbok!$E21," ")</f>
        <v xml:space="preserve"> </v>
      </c>
      <c r="U27" s="8" t="str">
        <f>IF(Dagbok!$F21=U$2,Dagbok!$E21," ")</f>
        <v xml:space="preserve"> </v>
      </c>
      <c r="V27" s="45" t="str">
        <f>IF(Dagbok!$G21=U$2,Dagbok!$E21," ")</f>
        <v xml:space="preserve"> </v>
      </c>
      <c r="W27" s="8" t="str">
        <f>IF(Dagbok!$F21=W$2,Dagbok!$E21," ")</f>
        <v xml:space="preserve"> </v>
      </c>
      <c r="X27" s="45" t="str">
        <f>IF(Dagbok!$G21=W$2,Dagbok!$E21," ")</f>
        <v xml:space="preserve"> </v>
      </c>
      <c r="Y27" s="8" t="str">
        <f>IF(Dagbok!$F21=Y$2,Dagbok!$E21," ")</f>
        <v xml:space="preserve"> </v>
      </c>
      <c r="Z27" s="45" t="str">
        <f>IF(Dagbok!$G21=Y$2,Dagbok!$E21," ")</f>
        <v xml:space="preserve"> </v>
      </c>
      <c r="AA27" s="8" t="str">
        <f>IF(Dagbok!$F21=AA$2,Dagbok!$E21," ")</f>
        <v xml:space="preserve"> </v>
      </c>
      <c r="AB27" s="45" t="str">
        <f>IF(Dagbok!$G21=AA$2,Dagbok!$E21," ")</f>
        <v xml:space="preserve"> </v>
      </c>
      <c r="AC27" s="8" t="str">
        <f>IF(Dagbok!$F21=AC$2,Dagbok!$E21," ")</f>
        <v xml:space="preserve"> </v>
      </c>
      <c r="AD27" s="45" t="str">
        <f>IF(Dagbok!$G21=AC$2,Dagbok!$E21," ")</f>
        <v xml:space="preserve"> </v>
      </c>
      <c r="AE27" s="8" t="str">
        <f>IF(Dagbok!$F21=AE$2,Dagbok!$E21," ")</f>
        <v xml:space="preserve"> </v>
      </c>
      <c r="AF27" s="45" t="str">
        <f>IF(Dagbok!$G21=AE$2,Dagbok!$E21," ")</f>
        <v xml:space="preserve"> </v>
      </c>
      <c r="AG27" s="8" t="str">
        <f>IF(Dagbok!$F21=AG$2,Dagbok!$E21," ")</f>
        <v xml:space="preserve"> </v>
      </c>
      <c r="AH27" s="45" t="str">
        <f>IF(Dagbok!$G21=AG$2,Dagbok!$E21," ")</f>
        <v xml:space="preserve"> </v>
      </c>
      <c r="AI27" s="8" t="str">
        <f>IF(Dagbok!$F21=AI$2,Dagbok!$E21," ")</f>
        <v xml:space="preserve"> </v>
      </c>
      <c r="AJ27" s="45" t="str">
        <f>IF(Dagbok!$G21=AI$2,Dagbok!$E21," ")</f>
        <v xml:space="preserve"> </v>
      </c>
      <c r="AK27" s="8" t="str">
        <f>IF(Dagbok!$F21=AK$2,Dagbok!$E21," ")</f>
        <v xml:space="preserve"> </v>
      </c>
      <c r="AL27" s="45" t="str">
        <f>IF(Dagbok!$G21=AK$2,Dagbok!$E21," ")</f>
        <v xml:space="preserve"> </v>
      </c>
      <c r="AM27" s="8" t="str">
        <f>IF(Dagbok!$F21=AM$2,Dagbok!$E21," ")</f>
        <v xml:space="preserve"> </v>
      </c>
      <c r="AN27" s="45" t="str">
        <f>IF(Dagbok!$G21=AM$2,Dagbok!$E21," ")</f>
        <v xml:space="preserve"> </v>
      </c>
      <c r="AO27" s="8" t="str">
        <f>IF(Dagbok!$F21=AO$2,Dagbok!$E21," ")</f>
        <v xml:space="preserve"> </v>
      </c>
      <c r="AP27" s="45" t="str">
        <f>IF(Dagbok!$G21=AO$2,Dagbok!$E21," ")</f>
        <v xml:space="preserve"> </v>
      </c>
      <c r="AQ27" s="8" t="str">
        <f>IF(Dagbok!$F21=AQ$2,Dagbok!$E21," ")</f>
        <v xml:space="preserve"> </v>
      </c>
      <c r="AR27" s="45" t="str">
        <f>IF(Dagbok!$G21=AQ$2,Dagbok!$E21," ")</f>
        <v xml:space="preserve"> </v>
      </c>
      <c r="AS27" s="8" t="str">
        <f>IF(Dagbok!$F21=AS$2,Dagbok!$E21," ")</f>
        <v xml:space="preserve"> </v>
      </c>
      <c r="AT27" s="45" t="str">
        <f>IF(Dagbok!$G21=AS$2,Dagbok!$E21," ")</f>
        <v xml:space="preserve"> </v>
      </c>
      <c r="AU27" s="8" t="str">
        <f>IF(Dagbok!$F21=AU$2,Dagbok!$E21," ")</f>
        <v xml:space="preserve"> </v>
      </c>
      <c r="AV27" s="45" t="str">
        <f>IF(Dagbok!$G21=AU$2,Dagbok!$E21," ")</f>
        <v xml:space="preserve"> </v>
      </c>
    </row>
    <row r="28" spans="1:48" x14ac:dyDescent="0.25">
      <c r="A28" s="47">
        <f>IF(Dagbok!B22&gt;0,Dagbok!B22," ")</f>
        <v>20</v>
      </c>
      <c r="B28" s="47">
        <f>IF(Dagbok!C22&gt;0,Dagbok!C22," ")</f>
        <v>14</v>
      </c>
      <c r="C28" s="8" t="str">
        <f>IF(Dagbok!$F22=C$2,Dagbok!$E22," ")</f>
        <v xml:space="preserve"> </v>
      </c>
      <c r="D28" s="45" t="str">
        <f>IF(Dagbok!$G22=C$2,Dagbok!$E22," ")</f>
        <v xml:space="preserve"> </v>
      </c>
      <c r="E28" s="8" t="str">
        <f>IF(Dagbok!$F22=E$2,Dagbok!$E22," ")</f>
        <v xml:space="preserve"> </v>
      </c>
      <c r="F28" s="45" t="str">
        <f>IF(Dagbok!$G22=E$2,Dagbok!$E22," ")</f>
        <v xml:space="preserve"> </v>
      </c>
      <c r="G28" s="8" t="str">
        <f>IF(Dagbok!$F22=G$2,Dagbok!$E22," ")</f>
        <v xml:space="preserve"> </v>
      </c>
      <c r="H28" s="45" t="str">
        <f>IF(Dagbok!$G22=G$2,Dagbok!$E22," ")</f>
        <v xml:space="preserve"> </v>
      </c>
      <c r="I28" s="8" t="str">
        <f>IF(Dagbok!$F22=I$2,Dagbok!$E22," ")</f>
        <v xml:space="preserve"> </v>
      </c>
      <c r="J28" s="45" t="str">
        <f>IF(Dagbok!$G22=I$2,Dagbok!$E22," ")</f>
        <v xml:space="preserve"> </v>
      </c>
      <c r="K28" s="8" t="str">
        <f>IF(Dagbok!$F22=K$2,Dagbok!$E22," ")</f>
        <v xml:space="preserve"> </v>
      </c>
      <c r="L28" s="45" t="str">
        <f>IF(Dagbok!$G22=K$2,Dagbok!$E22," ")</f>
        <v xml:space="preserve"> </v>
      </c>
      <c r="M28" s="8" t="str">
        <f>IF(Dagbok!$F22=M$2,Dagbok!$E22," ")</f>
        <v xml:space="preserve"> </v>
      </c>
      <c r="N28" s="45" t="str">
        <f>IF(Dagbok!$G22=M$2,Dagbok!$E22," ")</f>
        <v xml:space="preserve"> </v>
      </c>
      <c r="O28" s="8" t="str">
        <f>IF(Dagbok!$F22=O$2,Dagbok!$E22," ")</f>
        <v xml:space="preserve"> </v>
      </c>
      <c r="P28" s="45" t="str">
        <f>IF(Dagbok!$G22=O$2,Dagbok!$E22," ")</f>
        <v xml:space="preserve"> </v>
      </c>
      <c r="Q28" s="8" t="str">
        <f>IF(Dagbok!$F22=Q$2,Dagbok!$E22," ")</f>
        <v xml:space="preserve"> </v>
      </c>
      <c r="R28" s="45" t="str">
        <f>IF(Dagbok!$G22=Q$2,Dagbok!$E22," ")</f>
        <v xml:space="preserve"> </v>
      </c>
      <c r="S28" s="8" t="str">
        <f>IF(Dagbok!$F22=S$2,Dagbok!$E22," ")</f>
        <v xml:space="preserve"> </v>
      </c>
      <c r="T28" s="45" t="str">
        <f>IF(Dagbok!$G22=S$2,Dagbok!$E22," ")</f>
        <v xml:space="preserve"> </v>
      </c>
      <c r="U28" s="8" t="str">
        <f>IF(Dagbok!$F22=U$2,Dagbok!$E22," ")</f>
        <v xml:space="preserve"> </v>
      </c>
      <c r="V28" s="45" t="str">
        <f>IF(Dagbok!$G22=U$2,Dagbok!$E22," ")</f>
        <v xml:space="preserve"> </v>
      </c>
      <c r="W28" s="8" t="str">
        <f>IF(Dagbok!$F22=W$2,Dagbok!$E22," ")</f>
        <v xml:space="preserve"> </v>
      </c>
      <c r="X28" s="45" t="str">
        <f>IF(Dagbok!$G22=W$2,Dagbok!$E22," ")</f>
        <v xml:space="preserve"> </v>
      </c>
      <c r="Y28" s="8" t="str">
        <f>IF(Dagbok!$F22=Y$2,Dagbok!$E22," ")</f>
        <v xml:space="preserve"> </v>
      </c>
      <c r="Z28" s="45" t="str">
        <f>IF(Dagbok!$G22=Y$2,Dagbok!$E22," ")</f>
        <v xml:space="preserve"> </v>
      </c>
      <c r="AA28" s="8" t="str">
        <f>IF(Dagbok!$F22=AA$2,Dagbok!$E22," ")</f>
        <v xml:space="preserve"> </v>
      </c>
      <c r="AB28" s="45" t="str">
        <f>IF(Dagbok!$G22=AA$2,Dagbok!$E22," ")</f>
        <v xml:space="preserve"> </v>
      </c>
      <c r="AC28" s="8" t="str">
        <f>IF(Dagbok!$F22=AC$2,Dagbok!$E22," ")</f>
        <v xml:space="preserve"> </v>
      </c>
      <c r="AD28" s="45" t="str">
        <f>IF(Dagbok!$G22=AC$2,Dagbok!$E22," ")</f>
        <v xml:space="preserve"> </v>
      </c>
      <c r="AE28" s="8" t="str">
        <f>IF(Dagbok!$F22=AE$2,Dagbok!$E22," ")</f>
        <v xml:space="preserve"> </v>
      </c>
      <c r="AF28" s="45" t="str">
        <f>IF(Dagbok!$G22=AE$2,Dagbok!$E22," ")</f>
        <v xml:space="preserve"> </v>
      </c>
      <c r="AG28" s="8" t="str">
        <f>IF(Dagbok!$F22=AG$2,Dagbok!$E22," ")</f>
        <v xml:space="preserve"> </v>
      </c>
      <c r="AH28" s="45" t="str">
        <f>IF(Dagbok!$G22=AG$2,Dagbok!$E22," ")</f>
        <v xml:space="preserve"> </v>
      </c>
      <c r="AI28" s="8" t="str">
        <f>IF(Dagbok!$F22=AI$2,Dagbok!$E22," ")</f>
        <v xml:space="preserve"> </v>
      </c>
      <c r="AJ28" s="45" t="str">
        <f>IF(Dagbok!$G22=AI$2,Dagbok!$E22," ")</f>
        <v xml:space="preserve"> </v>
      </c>
      <c r="AK28" s="8" t="str">
        <f>IF(Dagbok!$F22=AK$2,Dagbok!$E22," ")</f>
        <v xml:space="preserve"> </v>
      </c>
      <c r="AL28" s="45" t="str">
        <f>IF(Dagbok!$G22=AK$2,Dagbok!$E22," ")</f>
        <v xml:space="preserve"> </v>
      </c>
      <c r="AM28" s="8" t="str">
        <f>IF(Dagbok!$F22=AM$2,Dagbok!$E22," ")</f>
        <v xml:space="preserve"> </v>
      </c>
      <c r="AN28" s="45" t="str">
        <f>IF(Dagbok!$G22=AM$2,Dagbok!$E22," ")</f>
        <v xml:space="preserve"> </v>
      </c>
      <c r="AO28" s="8" t="str">
        <f>IF(Dagbok!$F22=AO$2,Dagbok!$E22," ")</f>
        <v xml:space="preserve"> </v>
      </c>
      <c r="AP28" s="45" t="str">
        <f>IF(Dagbok!$G22=AO$2,Dagbok!$E22," ")</f>
        <v xml:space="preserve"> </v>
      </c>
      <c r="AQ28" s="8" t="str">
        <f>IF(Dagbok!$F22=AQ$2,Dagbok!$E22," ")</f>
        <v xml:space="preserve"> </v>
      </c>
      <c r="AR28" s="45" t="str">
        <f>IF(Dagbok!$G22=AQ$2,Dagbok!$E22," ")</f>
        <v xml:space="preserve"> </v>
      </c>
      <c r="AS28" s="8" t="str">
        <f>IF(Dagbok!$F22=AS$2,Dagbok!$E22," ")</f>
        <v xml:space="preserve"> </v>
      </c>
      <c r="AT28" s="45" t="str">
        <f>IF(Dagbok!$G22=AS$2,Dagbok!$E22," ")</f>
        <v xml:space="preserve"> </v>
      </c>
      <c r="AU28" s="8" t="str">
        <f>IF(Dagbok!$F22=AU$2,Dagbok!$E22," ")</f>
        <v xml:space="preserve"> </v>
      </c>
      <c r="AV28" s="45" t="str">
        <f>IF(Dagbok!$G22=AU$2,Dagbok!$E22," ")</f>
        <v xml:space="preserve"> </v>
      </c>
    </row>
    <row r="29" spans="1:48" x14ac:dyDescent="0.25">
      <c r="A29" s="47">
        <f>IF(Dagbok!B23&gt;0,Dagbok!B23," ")</f>
        <v>21</v>
      </c>
      <c r="B29" s="47">
        <f>IF(Dagbok!C23&gt;0,Dagbok!C23," ")</f>
        <v>15</v>
      </c>
      <c r="C29" s="8" t="str">
        <f>IF(Dagbok!$F23=C$2,Dagbok!$E23," ")</f>
        <v xml:space="preserve"> </v>
      </c>
      <c r="D29" s="45" t="str">
        <f>IF(Dagbok!$G23=C$2,Dagbok!$E23," ")</f>
        <v xml:space="preserve"> </v>
      </c>
      <c r="E29" s="8" t="str">
        <f>IF(Dagbok!$F23=E$2,Dagbok!$E23," ")</f>
        <v xml:space="preserve"> </v>
      </c>
      <c r="F29" s="45" t="str">
        <f>IF(Dagbok!$G23=E$2,Dagbok!$E23," ")</f>
        <v xml:space="preserve"> </v>
      </c>
      <c r="G29" s="8" t="str">
        <f>IF(Dagbok!$F23=G$2,Dagbok!$E23," ")</f>
        <v xml:space="preserve"> </v>
      </c>
      <c r="H29" s="45" t="str">
        <f>IF(Dagbok!$G23=G$2,Dagbok!$E23," ")</f>
        <v xml:space="preserve"> </v>
      </c>
      <c r="I29" s="8" t="str">
        <f>IF(Dagbok!$F23=I$2,Dagbok!$E23," ")</f>
        <v xml:space="preserve"> </v>
      </c>
      <c r="J29" s="45" t="str">
        <f>IF(Dagbok!$G23=I$2,Dagbok!$E23," ")</f>
        <v xml:space="preserve"> </v>
      </c>
      <c r="K29" s="8" t="str">
        <f>IF(Dagbok!$F23=K$2,Dagbok!$E23," ")</f>
        <v xml:space="preserve"> </v>
      </c>
      <c r="L29" s="45" t="str">
        <f>IF(Dagbok!$G23=K$2,Dagbok!$E23," ")</f>
        <v xml:space="preserve"> </v>
      </c>
      <c r="M29" s="8" t="str">
        <f>IF(Dagbok!$F23=M$2,Dagbok!$E23," ")</f>
        <v xml:space="preserve"> </v>
      </c>
      <c r="N29" s="45" t="str">
        <f>IF(Dagbok!$G23=M$2,Dagbok!$E23," ")</f>
        <v xml:space="preserve"> </v>
      </c>
      <c r="O29" s="8" t="str">
        <f>IF(Dagbok!$F23=O$2,Dagbok!$E23," ")</f>
        <v xml:space="preserve"> </v>
      </c>
      <c r="P29" s="45" t="str">
        <f>IF(Dagbok!$G23=O$2,Dagbok!$E23," ")</f>
        <v xml:space="preserve"> </v>
      </c>
      <c r="Q29" s="8" t="str">
        <f>IF(Dagbok!$F23=Q$2,Dagbok!$E23," ")</f>
        <v xml:space="preserve"> </v>
      </c>
      <c r="R29" s="45" t="str">
        <f>IF(Dagbok!$G23=Q$2,Dagbok!$E23," ")</f>
        <v xml:space="preserve"> </v>
      </c>
      <c r="S29" s="8" t="str">
        <f>IF(Dagbok!$F23=S$2,Dagbok!$E23," ")</f>
        <v xml:space="preserve"> </v>
      </c>
      <c r="T29" s="45" t="str">
        <f>IF(Dagbok!$G23=S$2,Dagbok!$E23," ")</f>
        <v xml:space="preserve"> </v>
      </c>
      <c r="U29" s="8" t="str">
        <f>IF(Dagbok!$F23=U$2,Dagbok!$E23," ")</f>
        <v xml:space="preserve"> </v>
      </c>
      <c r="V29" s="45" t="str">
        <f>IF(Dagbok!$G23=U$2,Dagbok!$E23," ")</f>
        <v xml:space="preserve"> </v>
      </c>
      <c r="W29" s="8" t="str">
        <f>IF(Dagbok!$F23=W$2,Dagbok!$E23," ")</f>
        <v xml:space="preserve"> </v>
      </c>
      <c r="X29" s="45" t="str">
        <f>IF(Dagbok!$G23=W$2,Dagbok!$E23," ")</f>
        <v xml:space="preserve"> </v>
      </c>
      <c r="Y29" s="8" t="str">
        <f>IF(Dagbok!$F23=Y$2,Dagbok!$E23," ")</f>
        <v xml:space="preserve"> </v>
      </c>
      <c r="Z29" s="45" t="str">
        <f>IF(Dagbok!$G23=Y$2,Dagbok!$E23," ")</f>
        <v xml:space="preserve"> </v>
      </c>
      <c r="AA29" s="8" t="str">
        <f>IF(Dagbok!$F23=AA$2,Dagbok!$E23," ")</f>
        <v xml:space="preserve"> </v>
      </c>
      <c r="AB29" s="45" t="str">
        <f>IF(Dagbok!$G23=AA$2,Dagbok!$E23," ")</f>
        <v xml:space="preserve"> </v>
      </c>
      <c r="AC29" s="8" t="str">
        <f>IF(Dagbok!$F23=AC$2,Dagbok!$E23," ")</f>
        <v xml:space="preserve"> </v>
      </c>
      <c r="AD29" s="45" t="str">
        <f>IF(Dagbok!$G23=AC$2,Dagbok!$E23," ")</f>
        <v xml:space="preserve"> </v>
      </c>
      <c r="AE29" s="8" t="str">
        <f>IF(Dagbok!$F23=AE$2,Dagbok!$E23," ")</f>
        <v xml:space="preserve"> </v>
      </c>
      <c r="AF29" s="45" t="str">
        <f>IF(Dagbok!$G23=AE$2,Dagbok!$E23," ")</f>
        <v xml:space="preserve"> </v>
      </c>
      <c r="AG29" s="8" t="str">
        <f>IF(Dagbok!$F23=AG$2,Dagbok!$E23," ")</f>
        <v xml:space="preserve"> </v>
      </c>
      <c r="AH29" s="45" t="str">
        <f>IF(Dagbok!$G23=AG$2,Dagbok!$E23," ")</f>
        <v xml:space="preserve"> </v>
      </c>
      <c r="AI29" s="8" t="str">
        <f>IF(Dagbok!$F23=AI$2,Dagbok!$E23," ")</f>
        <v xml:space="preserve"> </v>
      </c>
      <c r="AJ29" s="45" t="str">
        <f>IF(Dagbok!$G23=AI$2,Dagbok!$E23," ")</f>
        <v xml:space="preserve"> </v>
      </c>
      <c r="AK29" s="8" t="str">
        <f>IF(Dagbok!$F23=AK$2,Dagbok!$E23," ")</f>
        <v xml:space="preserve"> </v>
      </c>
      <c r="AL29" s="45" t="str">
        <f>IF(Dagbok!$G23=AK$2,Dagbok!$E23," ")</f>
        <v xml:space="preserve"> </v>
      </c>
      <c r="AM29" s="8" t="str">
        <f>IF(Dagbok!$F23=AM$2,Dagbok!$E23," ")</f>
        <v xml:space="preserve"> </v>
      </c>
      <c r="AN29" s="45" t="str">
        <f>IF(Dagbok!$G23=AM$2,Dagbok!$E23," ")</f>
        <v xml:space="preserve"> </v>
      </c>
      <c r="AO29" s="8" t="str">
        <f>IF(Dagbok!$F23=AO$2,Dagbok!$E23," ")</f>
        <v xml:space="preserve"> </v>
      </c>
      <c r="AP29" s="45" t="str">
        <f>IF(Dagbok!$G23=AO$2,Dagbok!$E23," ")</f>
        <v xml:space="preserve"> </v>
      </c>
      <c r="AQ29" s="8" t="str">
        <f>IF(Dagbok!$F23=AQ$2,Dagbok!$E23," ")</f>
        <v xml:space="preserve"> </v>
      </c>
      <c r="AR29" s="45" t="str">
        <f>IF(Dagbok!$G23=AQ$2,Dagbok!$E23," ")</f>
        <v xml:space="preserve"> </v>
      </c>
      <c r="AS29" s="8" t="str">
        <f>IF(Dagbok!$F23=AS$2,Dagbok!$E23," ")</f>
        <v xml:space="preserve"> </v>
      </c>
      <c r="AT29" s="45" t="str">
        <f>IF(Dagbok!$G23=AS$2,Dagbok!$E23," ")</f>
        <v xml:space="preserve"> </v>
      </c>
      <c r="AU29" s="8" t="str">
        <f>IF(Dagbok!$F23=AU$2,Dagbok!$E23," ")</f>
        <v xml:space="preserve"> </v>
      </c>
      <c r="AV29" s="45" t="str">
        <f>IF(Dagbok!$G23=AU$2,Dagbok!$E23," ")</f>
        <v xml:space="preserve"> </v>
      </c>
    </row>
    <row r="30" spans="1:48" x14ac:dyDescent="0.25">
      <c r="A30" s="47">
        <f>IF(Dagbok!B24&gt;0,Dagbok!B24," ")</f>
        <v>22</v>
      </c>
      <c r="B30" s="47">
        <f>IF(Dagbok!C24&gt;0,Dagbok!C24," ")</f>
        <v>15</v>
      </c>
      <c r="C30" s="8" t="str">
        <f>IF(Dagbok!$F24=C$2,Dagbok!$E24," ")</f>
        <v xml:space="preserve"> </v>
      </c>
      <c r="D30" s="45" t="str">
        <f>IF(Dagbok!$G24=C$2,Dagbok!$E24," ")</f>
        <v xml:space="preserve"> </v>
      </c>
      <c r="E30" s="8" t="str">
        <f>IF(Dagbok!$F24=E$2,Dagbok!$E24," ")</f>
        <v xml:space="preserve"> </v>
      </c>
      <c r="F30" s="45" t="str">
        <f>IF(Dagbok!$G24=E$2,Dagbok!$E24," ")</f>
        <v xml:space="preserve"> </v>
      </c>
      <c r="G30" s="8" t="str">
        <f>IF(Dagbok!$F24=G$2,Dagbok!$E24," ")</f>
        <v xml:space="preserve"> </v>
      </c>
      <c r="H30" s="45" t="str">
        <f>IF(Dagbok!$G24=G$2,Dagbok!$E24," ")</f>
        <v xml:space="preserve"> </v>
      </c>
      <c r="I30" s="8" t="str">
        <f>IF(Dagbok!$F24=I$2,Dagbok!$E24," ")</f>
        <v xml:space="preserve"> </v>
      </c>
      <c r="J30" s="45" t="str">
        <f>IF(Dagbok!$G24=I$2,Dagbok!$E24," ")</f>
        <v xml:space="preserve"> </v>
      </c>
      <c r="K30" s="8" t="str">
        <f>IF(Dagbok!$F24=K$2,Dagbok!$E24," ")</f>
        <v xml:space="preserve"> </v>
      </c>
      <c r="L30" s="45" t="str">
        <f>IF(Dagbok!$G24=K$2,Dagbok!$E24," ")</f>
        <v xml:space="preserve"> </v>
      </c>
      <c r="M30" s="8" t="str">
        <f>IF(Dagbok!$F24=M$2,Dagbok!$E24," ")</f>
        <v xml:space="preserve"> </v>
      </c>
      <c r="N30" s="45" t="str">
        <f>IF(Dagbok!$G24=M$2,Dagbok!$E24," ")</f>
        <v xml:space="preserve"> </v>
      </c>
      <c r="O30" s="8" t="str">
        <f>IF(Dagbok!$F24=O$2,Dagbok!$E24," ")</f>
        <v xml:space="preserve"> </v>
      </c>
      <c r="P30" s="45" t="str">
        <f>IF(Dagbok!$G24=O$2,Dagbok!$E24," ")</f>
        <v xml:space="preserve"> </v>
      </c>
      <c r="Q30" s="8" t="str">
        <f>IF(Dagbok!$F24=Q$2,Dagbok!$E24," ")</f>
        <v xml:space="preserve"> </v>
      </c>
      <c r="R30" s="45" t="str">
        <f>IF(Dagbok!$G24=Q$2,Dagbok!$E24," ")</f>
        <v xml:space="preserve"> </v>
      </c>
      <c r="S30" s="8" t="str">
        <f>IF(Dagbok!$F24=S$2,Dagbok!$E24," ")</f>
        <v xml:space="preserve"> </v>
      </c>
      <c r="T30" s="45" t="str">
        <f>IF(Dagbok!$G24=S$2,Dagbok!$E24," ")</f>
        <v xml:space="preserve"> </v>
      </c>
      <c r="U30" s="8" t="str">
        <f>IF(Dagbok!$F24=U$2,Dagbok!$E24," ")</f>
        <v xml:space="preserve"> </v>
      </c>
      <c r="V30" s="45" t="str">
        <f>IF(Dagbok!$G24=U$2,Dagbok!$E24," ")</f>
        <v xml:space="preserve"> </v>
      </c>
      <c r="W30" s="8" t="str">
        <f>IF(Dagbok!$F24=W$2,Dagbok!$E24," ")</f>
        <v xml:space="preserve"> </v>
      </c>
      <c r="X30" s="45" t="str">
        <f>IF(Dagbok!$G24=W$2,Dagbok!$E24," ")</f>
        <v xml:space="preserve"> </v>
      </c>
      <c r="Y30" s="8" t="str">
        <f>IF(Dagbok!$F24=Y$2,Dagbok!$E24," ")</f>
        <v xml:space="preserve"> </v>
      </c>
      <c r="Z30" s="45" t="str">
        <f>IF(Dagbok!$G24=Y$2,Dagbok!$E24," ")</f>
        <v xml:space="preserve"> </v>
      </c>
      <c r="AA30" s="8" t="str">
        <f>IF(Dagbok!$F24=AA$2,Dagbok!$E24," ")</f>
        <v xml:space="preserve"> </v>
      </c>
      <c r="AB30" s="45" t="str">
        <f>IF(Dagbok!$G24=AA$2,Dagbok!$E24," ")</f>
        <v xml:space="preserve"> </v>
      </c>
      <c r="AC30" s="8" t="str">
        <f>IF(Dagbok!$F24=AC$2,Dagbok!$E24," ")</f>
        <v xml:space="preserve"> </v>
      </c>
      <c r="AD30" s="45" t="str">
        <f>IF(Dagbok!$G24=AC$2,Dagbok!$E24," ")</f>
        <v xml:space="preserve"> </v>
      </c>
      <c r="AE30" s="8" t="str">
        <f>IF(Dagbok!$F24=AE$2,Dagbok!$E24," ")</f>
        <v xml:space="preserve"> </v>
      </c>
      <c r="AF30" s="45" t="str">
        <f>IF(Dagbok!$G24=AE$2,Dagbok!$E24," ")</f>
        <v xml:space="preserve"> </v>
      </c>
      <c r="AG30" s="8" t="str">
        <f>IF(Dagbok!$F24=AG$2,Dagbok!$E24," ")</f>
        <v xml:space="preserve"> </v>
      </c>
      <c r="AH30" s="45" t="str">
        <f>IF(Dagbok!$G24=AG$2,Dagbok!$E24," ")</f>
        <v xml:space="preserve"> </v>
      </c>
      <c r="AI30" s="8" t="str">
        <f>IF(Dagbok!$F24=AI$2,Dagbok!$E24," ")</f>
        <v xml:space="preserve"> </v>
      </c>
      <c r="AJ30" s="45" t="str">
        <f>IF(Dagbok!$G24=AI$2,Dagbok!$E24," ")</f>
        <v xml:space="preserve"> </v>
      </c>
      <c r="AK30" s="8" t="str">
        <f>IF(Dagbok!$F24=AK$2,Dagbok!$E24," ")</f>
        <v xml:space="preserve"> </v>
      </c>
      <c r="AL30" s="45" t="str">
        <f>IF(Dagbok!$G24=AK$2,Dagbok!$E24," ")</f>
        <v xml:space="preserve"> </v>
      </c>
      <c r="AM30" s="8" t="str">
        <f>IF(Dagbok!$F24=AM$2,Dagbok!$E24," ")</f>
        <v xml:space="preserve"> </v>
      </c>
      <c r="AN30" s="45" t="str">
        <f>IF(Dagbok!$G24=AM$2,Dagbok!$E24," ")</f>
        <v xml:space="preserve"> </v>
      </c>
      <c r="AO30" s="8" t="str">
        <f>IF(Dagbok!$F24=AO$2,Dagbok!$E24," ")</f>
        <v xml:space="preserve"> </v>
      </c>
      <c r="AP30" s="45" t="str">
        <f>IF(Dagbok!$G24=AO$2,Dagbok!$E24," ")</f>
        <v xml:space="preserve"> </v>
      </c>
      <c r="AQ30" s="8" t="str">
        <f>IF(Dagbok!$F24=AQ$2,Dagbok!$E24," ")</f>
        <v xml:space="preserve"> </v>
      </c>
      <c r="AR30" s="45" t="str">
        <f>IF(Dagbok!$G24=AQ$2,Dagbok!$E24," ")</f>
        <v xml:space="preserve"> </v>
      </c>
      <c r="AS30" s="8" t="str">
        <f>IF(Dagbok!$F24=AS$2,Dagbok!$E24," ")</f>
        <v xml:space="preserve"> </v>
      </c>
      <c r="AT30" s="45" t="str">
        <f>IF(Dagbok!$G24=AS$2,Dagbok!$E24," ")</f>
        <v xml:space="preserve"> </v>
      </c>
      <c r="AU30" s="8" t="str">
        <f>IF(Dagbok!$F24=AU$2,Dagbok!$E24," ")</f>
        <v xml:space="preserve"> </v>
      </c>
      <c r="AV30" s="45" t="str">
        <f>IF(Dagbok!$G24=AU$2,Dagbok!$E24," ")</f>
        <v xml:space="preserve"> </v>
      </c>
    </row>
    <row r="31" spans="1:48" x14ac:dyDescent="0.25">
      <c r="A31" s="47">
        <f>IF(Dagbok!B25&gt;0,Dagbok!B25," ")</f>
        <v>23</v>
      </c>
      <c r="B31" s="47">
        <f>IF(Dagbok!C25&gt;0,Dagbok!C25," ")</f>
        <v>15</v>
      </c>
      <c r="C31" s="8" t="str">
        <f>IF(Dagbok!$F25=C$2,Dagbok!$E25," ")</f>
        <v xml:space="preserve"> </v>
      </c>
      <c r="D31" s="45" t="str">
        <f>IF(Dagbok!$G25=C$2,Dagbok!$E25," ")</f>
        <v xml:space="preserve"> </v>
      </c>
      <c r="E31" s="8" t="str">
        <f>IF(Dagbok!$F25=E$2,Dagbok!$E25," ")</f>
        <v xml:space="preserve"> </v>
      </c>
      <c r="F31" s="45" t="str">
        <f>IF(Dagbok!$G25=E$2,Dagbok!$E25," ")</f>
        <v xml:space="preserve"> </v>
      </c>
      <c r="G31" s="8" t="str">
        <f>IF(Dagbok!$F25=G$2,Dagbok!$E25," ")</f>
        <v xml:space="preserve"> </v>
      </c>
      <c r="H31" s="45" t="str">
        <f>IF(Dagbok!$G25=G$2,Dagbok!$E25," ")</f>
        <v xml:space="preserve"> </v>
      </c>
      <c r="I31" s="8" t="str">
        <f>IF(Dagbok!$F25=I$2,Dagbok!$E25," ")</f>
        <v xml:space="preserve"> </v>
      </c>
      <c r="J31" s="45" t="str">
        <f>IF(Dagbok!$G25=I$2,Dagbok!$E25," ")</f>
        <v xml:space="preserve"> </v>
      </c>
      <c r="K31" s="8" t="str">
        <f>IF(Dagbok!$F25=K$2,Dagbok!$E25," ")</f>
        <v xml:space="preserve"> </v>
      </c>
      <c r="L31" s="45" t="str">
        <f>IF(Dagbok!$G25=K$2,Dagbok!$E25," ")</f>
        <v xml:space="preserve"> </v>
      </c>
      <c r="M31" s="8" t="str">
        <f>IF(Dagbok!$F25=M$2,Dagbok!$E25," ")</f>
        <v xml:space="preserve"> </v>
      </c>
      <c r="N31" s="45" t="str">
        <f>IF(Dagbok!$G25=M$2,Dagbok!$E25," ")</f>
        <v xml:space="preserve"> </v>
      </c>
      <c r="O31" s="8" t="str">
        <f>IF(Dagbok!$F25=O$2,Dagbok!$E25," ")</f>
        <v xml:space="preserve"> </v>
      </c>
      <c r="P31" s="45" t="str">
        <f>IF(Dagbok!$G25=O$2,Dagbok!$E25," ")</f>
        <v xml:space="preserve"> </v>
      </c>
      <c r="Q31" s="8" t="str">
        <f>IF(Dagbok!$F25=Q$2,Dagbok!$E25," ")</f>
        <v xml:space="preserve"> </v>
      </c>
      <c r="R31" s="45" t="str">
        <f>IF(Dagbok!$G25=Q$2,Dagbok!$E25," ")</f>
        <v xml:space="preserve"> </v>
      </c>
      <c r="S31" s="8" t="str">
        <f>IF(Dagbok!$F25=S$2,Dagbok!$E25," ")</f>
        <v xml:space="preserve"> </v>
      </c>
      <c r="T31" s="45" t="str">
        <f>IF(Dagbok!$G25=S$2,Dagbok!$E25," ")</f>
        <v xml:space="preserve"> </v>
      </c>
      <c r="U31" s="8" t="str">
        <f>IF(Dagbok!$F25=U$2,Dagbok!$E25," ")</f>
        <v xml:space="preserve"> </v>
      </c>
      <c r="V31" s="45" t="str">
        <f>IF(Dagbok!$G25=U$2,Dagbok!$E25," ")</f>
        <v xml:space="preserve"> </v>
      </c>
      <c r="W31" s="8" t="str">
        <f>IF(Dagbok!$F25=W$2,Dagbok!$E25," ")</f>
        <v xml:space="preserve"> </v>
      </c>
      <c r="X31" s="45" t="str">
        <f>IF(Dagbok!$G25=W$2,Dagbok!$E25," ")</f>
        <v xml:space="preserve"> </v>
      </c>
      <c r="Y31" s="8" t="str">
        <f>IF(Dagbok!$F25=Y$2,Dagbok!$E25," ")</f>
        <v xml:space="preserve"> </v>
      </c>
      <c r="Z31" s="45" t="str">
        <f>IF(Dagbok!$G25=Y$2,Dagbok!$E25," ")</f>
        <v xml:space="preserve"> </v>
      </c>
      <c r="AA31" s="8" t="str">
        <f>IF(Dagbok!$F25=AA$2,Dagbok!$E25," ")</f>
        <v xml:space="preserve"> </v>
      </c>
      <c r="AB31" s="45" t="str">
        <f>IF(Dagbok!$G25=AA$2,Dagbok!$E25," ")</f>
        <v xml:space="preserve"> </v>
      </c>
      <c r="AC31" s="8" t="str">
        <f>IF(Dagbok!$F25=AC$2,Dagbok!$E25," ")</f>
        <v xml:space="preserve"> </v>
      </c>
      <c r="AD31" s="45" t="str">
        <f>IF(Dagbok!$G25=AC$2,Dagbok!$E25," ")</f>
        <v xml:space="preserve"> </v>
      </c>
      <c r="AE31" s="8" t="str">
        <f>IF(Dagbok!$F25=AE$2,Dagbok!$E25," ")</f>
        <v xml:space="preserve"> </v>
      </c>
      <c r="AF31" s="45" t="str">
        <f>IF(Dagbok!$G25=AE$2,Dagbok!$E25," ")</f>
        <v xml:space="preserve"> </v>
      </c>
      <c r="AG31" s="8" t="str">
        <f>IF(Dagbok!$F25=AG$2,Dagbok!$E25," ")</f>
        <v xml:space="preserve"> </v>
      </c>
      <c r="AH31" s="45" t="str">
        <f>IF(Dagbok!$G25=AG$2,Dagbok!$E25," ")</f>
        <v xml:space="preserve"> </v>
      </c>
      <c r="AI31" s="8" t="str">
        <f>IF(Dagbok!$F25=AI$2,Dagbok!$E25," ")</f>
        <v xml:space="preserve"> </v>
      </c>
      <c r="AJ31" s="45" t="str">
        <f>IF(Dagbok!$G25=AI$2,Dagbok!$E25," ")</f>
        <v xml:space="preserve"> </v>
      </c>
      <c r="AK31" s="8" t="str">
        <f>IF(Dagbok!$F25=AK$2,Dagbok!$E25," ")</f>
        <v xml:space="preserve"> </v>
      </c>
      <c r="AL31" s="45" t="str">
        <f>IF(Dagbok!$G25=AK$2,Dagbok!$E25," ")</f>
        <v xml:space="preserve"> </v>
      </c>
      <c r="AM31" s="8" t="str">
        <f>IF(Dagbok!$F25=AM$2,Dagbok!$E25," ")</f>
        <v xml:space="preserve"> </v>
      </c>
      <c r="AN31" s="45" t="str">
        <f>IF(Dagbok!$G25=AM$2,Dagbok!$E25," ")</f>
        <v xml:space="preserve"> </v>
      </c>
      <c r="AO31" s="8" t="str">
        <f>IF(Dagbok!$F25=AO$2,Dagbok!$E25," ")</f>
        <v xml:space="preserve"> </v>
      </c>
      <c r="AP31" s="45" t="str">
        <f>IF(Dagbok!$G25=AO$2,Dagbok!$E25," ")</f>
        <v xml:space="preserve"> </v>
      </c>
      <c r="AQ31" s="8" t="str">
        <f>IF(Dagbok!$F25=AQ$2,Dagbok!$E25," ")</f>
        <v xml:space="preserve"> </v>
      </c>
      <c r="AR31" s="45" t="str">
        <f>IF(Dagbok!$G25=AQ$2,Dagbok!$E25," ")</f>
        <v xml:space="preserve"> </v>
      </c>
      <c r="AS31" s="8" t="str">
        <f>IF(Dagbok!$F25=AS$2,Dagbok!$E25," ")</f>
        <v xml:space="preserve"> </v>
      </c>
      <c r="AT31" s="45" t="str">
        <f>IF(Dagbok!$G25=AS$2,Dagbok!$E25," ")</f>
        <v xml:space="preserve"> </v>
      </c>
      <c r="AU31" s="8" t="str">
        <f>IF(Dagbok!$F25=AU$2,Dagbok!$E25," ")</f>
        <v xml:space="preserve"> </v>
      </c>
      <c r="AV31" s="45" t="str">
        <f>IF(Dagbok!$G25=AU$2,Dagbok!$E25," ")</f>
        <v xml:space="preserve"> </v>
      </c>
    </row>
    <row r="32" spans="1:48" x14ac:dyDescent="0.25">
      <c r="A32" s="47">
        <f>IF(Dagbok!B26&gt;0,Dagbok!B26," ")</f>
        <v>24</v>
      </c>
      <c r="B32" s="47">
        <f>IF(Dagbok!C26&gt;0,Dagbok!C26," ")</f>
        <v>15</v>
      </c>
      <c r="C32" s="8" t="str">
        <f>IF(Dagbok!$F26=C$2,Dagbok!$E26," ")</f>
        <v xml:space="preserve"> </v>
      </c>
      <c r="D32" s="45" t="str">
        <f>IF(Dagbok!$G26=C$2,Dagbok!$E26," ")</f>
        <v xml:space="preserve"> </v>
      </c>
      <c r="E32" s="8" t="str">
        <f>IF(Dagbok!$F26=E$2,Dagbok!$E26," ")</f>
        <v xml:space="preserve"> </v>
      </c>
      <c r="F32" s="45" t="str">
        <f>IF(Dagbok!$G26=E$2,Dagbok!$E26," ")</f>
        <v xml:space="preserve"> </v>
      </c>
      <c r="G32" s="8" t="str">
        <f>IF(Dagbok!$F26=G$2,Dagbok!$E26," ")</f>
        <v xml:space="preserve"> </v>
      </c>
      <c r="H32" s="45" t="str">
        <f>IF(Dagbok!$G26=G$2,Dagbok!$E26," ")</f>
        <v xml:space="preserve"> </v>
      </c>
      <c r="I32" s="8" t="str">
        <f>IF(Dagbok!$F26=I$2,Dagbok!$E26," ")</f>
        <v xml:space="preserve"> </v>
      </c>
      <c r="J32" s="45" t="str">
        <f>IF(Dagbok!$G26=I$2,Dagbok!$E26," ")</f>
        <v xml:space="preserve"> </v>
      </c>
      <c r="K32" s="8" t="str">
        <f>IF(Dagbok!$F26=K$2,Dagbok!$E26," ")</f>
        <v xml:space="preserve"> </v>
      </c>
      <c r="L32" s="45" t="str">
        <f>IF(Dagbok!$G26=K$2,Dagbok!$E26," ")</f>
        <v xml:space="preserve"> </v>
      </c>
      <c r="M32" s="8" t="str">
        <f>IF(Dagbok!$F26=M$2,Dagbok!$E26," ")</f>
        <v xml:space="preserve"> </v>
      </c>
      <c r="N32" s="45" t="str">
        <f>IF(Dagbok!$G26=M$2,Dagbok!$E26," ")</f>
        <v xml:space="preserve"> </v>
      </c>
      <c r="O32" s="8" t="str">
        <f>IF(Dagbok!$F26=O$2,Dagbok!$E26," ")</f>
        <v xml:space="preserve"> </v>
      </c>
      <c r="P32" s="45" t="str">
        <f>IF(Dagbok!$G26=O$2,Dagbok!$E26," ")</f>
        <v xml:space="preserve"> </v>
      </c>
      <c r="Q32" s="8" t="str">
        <f>IF(Dagbok!$F26=Q$2,Dagbok!$E26," ")</f>
        <v xml:space="preserve"> </v>
      </c>
      <c r="R32" s="45" t="str">
        <f>IF(Dagbok!$G26=Q$2,Dagbok!$E26," ")</f>
        <v xml:space="preserve"> </v>
      </c>
      <c r="S32" s="8" t="str">
        <f>IF(Dagbok!$F26=S$2,Dagbok!$E26," ")</f>
        <v xml:space="preserve"> </v>
      </c>
      <c r="T32" s="45" t="str">
        <f>IF(Dagbok!$G26=S$2,Dagbok!$E26," ")</f>
        <v xml:space="preserve"> </v>
      </c>
      <c r="U32" s="8" t="str">
        <f>IF(Dagbok!$F26=U$2,Dagbok!$E26," ")</f>
        <v xml:space="preserve"> </v>
      </c>
      <c r="V32" s="45" t="str">
        <f>IF(Dagbok!$G26=U$2,Dagbok!$E26," ")</f>
        <v xml:space="preserve"> </v>
      </c>
      <c r="W32" s="8" t="str">
        <f>IF(Dagbok!$F26=W$2,Dagbok!$E26," ")</f>
        <v xml:space="preserve"> </v>
      </c>
      <c r="X32" s="45" t="str">
        <f>IF(Dagbok!$G26=W$2,Dagbok!$E26," ")</f>
        <v xml:space="preserve"> </v>
      </c>
      <c r="Y32" s="8" t="str">
        <f>IF(Dagbok!$F26=Y$2,Dagbok!$E26," ")</f>
        <v xml:space="preserve"> </v>
      </c>
      <c r="Z32" s="45" t="str">
        <f>IF(Dagbok!$G26=Y$2,Dagbok!$E26," ")</f>
        <v xml:space="preserve"> </v>
      </c>
      <c r="AA32" s="8" t="str">
        <f>IF(Dagbok!$F26=AA$2,Dagbok!$E26," ")</f>
        <v xml:space="preserve"> </v>
      </c>
      <c r="AB32" s="45" t="str">
        <f>IF(Dagbok!$G26=AA$2,Dagbok!$E26," ")</f>
        <v xml:space="preserve"> </v>
      </c>
      <c r="AC32" s="8" t="str">
        <f>IF(Dagbok!$F26=AC$2,Dagbok!$E26," ")</f>
        <v xml:space="preserve"> </v>
      </c>
      <c r="AD32" s="45" t="str">
        <f>IF(Dagbok!$G26=AC$2,Dagbok!$E26," ")</f>
        <v xml:space="preserve"> </v>
      </c>
      <c r="AE32" s="8" t="str">
        <f>IF(Dagbok!$F26=AE$2,Dagbok!$E26," ")</f>
        <v xml:space="preserve"> </v>
      </c>
      <c r="AF32" s="45" t="str">
        <f>IF(Dagbok!$G26=AE$2,Dagbok!$E26," ")</f>
        <v xml:space="preserve"> </v>
      </c>
      <c r="AG32" s="8" t="str">
        <f>IF(Dagbok!$F26=AG$2,Dagbok!$E26," ")</f>
        <v xml:space="preserve"> </v>
      </c>
      <c r="AH32" s="45" t="str">
        <f>IF(Dagbok!$G26=AG$2,Dagbok!$E26," ")</f>
        <v xml:space="preserve"> </v>
      </c>
      <c r="AI32" s="8" t="str">
        <f>IF(Dagbok!$F26=AI$2,Dagbok!$E26," ")</f>
        <v xml:space="preserve"> </v>
      </c>
      <c r="AJ32" s="45" t="str">
        <f>IF(Dagbok!$G26=AI$2,Dagbok!$E26," ")</f>
        <v xml:space="preserve"> </v>
      </c>
      <c r="AK32" s="8" t="str">
        <f>IF(Dagbok!$F26=AK$2,Dagbok!$E26," ")</f>
        <v xml:space="preserve"> </v>
      </c>
      <c r="AL32" s="45" t="str">
        <f>IF(Dagbok!$G26=AK$2,Dagbok!$E26," ")</f>
        <v xml:space="preserve"> </v>
      </c>
      <c r="AM32" s="8" t="str">
        <f>IF(Dagbok!$F26=AM$2,Dagbok!$E26," ")</f>
        <v xml:space="preserve"> </v>
      </c>
      <c r="AN32" s="45" t="str">
        <f>IF(Dagbok!$G26=AM$2,Dagbok!$E26," ")</f>
        <v xml:space="preserve"> </v>
      </c>
      <c r="AO32" s="8" t="str">
        <f>IF(Dagbok!$F26=AO$2,Dagbok!$E26," ")</f>
        <v xml:space="preserve"> </v>
      </c>
      <c r="AP32" s="45" t="str">
        <f>IF(Dagbok!$G26=AO$2,Dagbok!$E26," ")</f>
        <v xml:space="preserve"> </v>
      </c>
      <c r="AQ32" s="8" t="str">
        <f>IF(Dagbok!$F26=AQ$2,Dagbok!$E26," ")</f>
        <v xml:space="preserve"> </v>
      </c>
      <c r="AR32" s="45" t="str">
        <f>IF(Dagbok!$G26=AQ$2,Dagbok!$E26," ")</f>
        <v xml:space="preserve"> </v>
      </c>
      <c r="AS32" s="8" t="str">
        <f>IF(Dagbok!$F26=AS$2,Dagbok!$E26," ")</f>
        <v xml:space="preserve"> </v>
      </c>
      <c r="AT32" s="45" t="str">
        <f>IF(Dagbok!$G26=AS$2,Dagbok!$E26," ")</f>
        <v xml:space="preserve"> </v>
      </c>
      <c r="AU32" s="8" t="str">
        <f>IF(Dagbok!$F26=AU$2,Dagbok!$E26," ")</f>
        <v xml:space="preserve"> </v>
      </c>
      <c r="AV32" s="45" t="str">
        <f>IF(Dagbok!$G26=AU$2,Dagbok!$E26," ")</f>
        <v xml:space="preserve"> </v>
      </c>
    </row>
    <row r="33" spans="1:48" x14ac:dyDescent="0.25">
      <c r="A33" s="47">
        <f>IF(Dagbok!B27&gt;0,Dagbok!B27," ")</f>
        <v>25</v>
      </c>
      <c r="B33" s="47">
        <f>IF(Dagbok!C27&gt;0,Dagbok!C27," ")</f>
        <v>15</v>
      </c>
      <c r="C33" s="8" t="str">
        <f>IF(Dagbok!$F27=C$2,Dagbok!$E27," ")</f>
        <v xml:space="preserve"> </v>
      </c>
      <c r="D33" s="45" t="str">
        <f>IF(Dagbok!$G27=C$2,Dagbok!$E27," ")</f>
        <v xml:space="preserve"> </v>
      </c>
      <c r="E33" s="8" t="str">
        <f>IF(Dagbok!$F27=E$2,Dagbok!$E27," ")</f>
        <v xml:space="preserve"> </v>
      </c>
      <c r="F33" s="45" t="str">
        <f>IF(Dagbok!$G27=E$2,Dagbok!$E27," ")</f>
        <v xml:space="preserve"> </v>
      </c>
      <c r="G33" s="8" t="str">
        <f>IF(Dagbok!$F27=G$2,Dagbok!$E27," ")</f>
        <v xml:space="preserve"> </v>
      </c>
      <c r="H33" s="45" t="str">
        <f>IF(Dagbok!$G27=G$2,Dagbok!$E27," ")</f>
        <v xml:space="preserve"> </v>
      </c>
      <c r="I33" s="8" t="str">
        <f>IF(Dagbok!$F27=I$2,Dagbok!$E27," ")</f>
        <v xml:space="preserve"> </v>
      </c>
      <c r="J33" s="45" t="str">
        <f>IF(Dagbok!$G27=I$2,Dagbok!$E27," ")</f>
        <v xml:space="preserve"> </v>
      </c>
      <c r="K33" s="8" t="str">
        <f>IF(Dagbok!$F27=K$2,Dagbok!$E27," ")</f>
        <v xml:space="preserve"> </v>
      </c>
      <c r="L33" s="45" t="str">
        <f>IF(Dagbok!$G27=K$2,Dagbok!$E27," ")</f>
        <v xml:space="preserve"> </v>
      </c>
      <c r="M33" s="8" t="str">
        <f>IF(Dagbok!$F27=M$2,Dagbok!$E27," ")</f>
        <v xml:space="preserve"> </v>
      </c>
      <c r="N33" s="45" t="str">
        <f>IF(Dagbok!$G27=M$2,Dagbok!$E27," ")</f>
        <v xml:space="preserve"> </v>
      </c>
      <c r="O33" s="8" t="str">
        <f>IF(Dagbok!$F27=O$2,Dagbok!$E27," ")</f>
        <v xml:space="preserve"> </v>
      </c>
      <c r="P33" s="45" t="str">
        <f>IF(Dagbok!$G27=O$2,Dagbok!$E27," ")</f>
        <v xml:space="preserve"> </v>
      </c>
      <c r="Q33" s="8" t="str">
        <f>IF(Dagbok!$F27=Q$2,Dagbok!$E27," ")</f>
        <v xml:space="preserve"> </v>
      </c>
      <c r="R33" s="45" t="str">
        <f>IF(Dagbok!$G27=Q$2,Dagbok!$E27," ")</f>
        <v xml:space="preserve"> </v>
      </c>
      <c r="S33" s="8" t="str">
        <f>IF(Dagbok!$F27=S$2,Dagbok!$E27," ")</f>
        <v xml:space="preserve"> </v>
      </c>
      <c r="T33" s="45" t="str">
        <f>IF(Dagbok!$G27=S$2,Dagbok!$E27," ")</f>
        <v xml:space="preserve"> </v>
      </c>
      <c r="U33" s="8" t="str">
        <f>IF(Dagbok!$F27=U$2,Dagbok!$E27," ")</f>
        <v xml:space="preserve"> </v>
      </c>
      <c r="V33" s="45" t="str">
        <f>IF(Dagbok!$G27=U$2,Dagbok!$E27," ")</f>
        <v xml:space="preserve"> </v>
      </c>
      <c r="W33" s="8" t="str">
        <f>IF(Dagbok!$F27=W$2,Dagbok!$E27," ")</f>
        <v xml:space="preserve"> </v>
      </c>
      <c r="X33" s="45" t="str">
        <f>IF(Dagbok!$G27=W$2,Dagbok!$E27," ")</f>
        <v xml:space="preserve"> </v>
      </c>
      <c r="Y33" s="8" t="str">
        <f>IF(Dagbok!$F27=Y$2,Dagbok!$E27," ")</f>
        <v xml:space="preserve"> </v>
      </c>
      <c r="Z33" s="45" t="str">
        <f>IF(Dagbok!$G27=Y$2,Dagbok!$E27," ")</f>
        <v xml:space="preserve"> </v>
      </c>
      <c r="AA33" s="8" t="str">
        <f>IF(Dagbok!$F27=AA$2,Dagbok!$E27," ")</f>
        <v xml:space="preserve"> </v>
      </c>
      <c r="AB33" s="45" t="str">
        <f>IF(Dagbok!$G27=AA$2,Dagbok!$E27," ")</f>
        <v xml:space="preserve"> </v>
      </c>
      <c r="AC33" s="8" t="str">
        <f>IF(Dagbok!$F27=AC$2,Dagbok!$E27," ")</f>
        <v xml:space="preserve"> </v>
      </c>
      <c r="AD33" s="45" t="str">
        <f>IF(Dagbok!$G27=AC$2,Dagbok!$E27," ")</f>
        <v xml:space="preserve"> </v>
      </c>
      <c r="AE33" s="8" t="str">
        <f>IF(Dagbok!$F27=AE$2,Dagbok!$E27," ")</f>
        <v xml:space="preserve"> </v>
      </c>
      <c r="AF33" s="45" t="str">
        <f>IF(Dagbok!$G27=AE$2,Dagbok!$E27," ")</f>
        <v xml:space="preserve"> </v>
      </c>
      <c r="AG33" s="8" t="str">
        <f>IF(Dagbok!$F27=AG$2,Dagbok!$E27," ")</f>
        <v xml:space="preserve"> </v>
      </c>
      <c r="AH33" s="45" t="str">
        <f>IF(Dagbok!$G27=AG$2,Dagbok!$E27," ")</f>
        <v xml:space="preserve"> </v>
      </c>
      <c r="AI33" s="8" t="str">
        <f>IF(Dagbok!$F27=AI$2,Dagbok!$E27," ")</f>
        <v xml:space="preserve"> </v>
      </c>
      <c r="AJ33" s="45" t="str">
        <f>IF(Dagbok!$G27=AI$2,Dagbok!$E27," ")</f>
        <v xml:space="preserve"> </v>
      </c>
      <c r="AK33" s="8" t="str">
        <f>IF(Dagbok!$F27=AK$2,Dagbok!$E27," ")</f>
        <v xml:space="preserve"> </v>
      </c>
      <c r="AL33" s="45" t="str">
        <f>IF(Dagbok!$G27=AK$2,Dagbok!$E27," ")</f>
        <v xml:space="preserve"> </v>
      </c>
      <c r="AM33" s="8" t="str">
        <f>IF(Dagbok!$F27=AM$2,Dagbok!$E27," ")</f>
        <v xml:space="preserve"> </v>
      </c>
      <c r="AN33" s="45" t="str">
        <f>IF(Dagbok!$G27=AM$2,Dagbok!$E27," ")</f>
        <v xml:space="preserve"> </v>
      </c>
      <c r="AO33" s="8" t="str">
        <f>IF(Dagbok!$F27=AO$2,Dagbok!$E27," ")</f>
        <v xml:space="preserve"> </v>
      </c>
      <c r="AP33" s="45" t="str">
        <f>IF(Dagbok!$G27=AO$2,Dagbok!$E27," ")</f>
        <v xml:space="preserve"> </v>
      </c>
      <c r="AQ33" s="8" t="str">
        <f>IF(Dagbok!$F27=AQ$2,Dagbok!$E27," ")</f>
        <v xml:space="preserve"> </v>
      </c>
      <c r="AR33" s="45" t="str">
        <f>IF(Dagbok!$G27=AQ$2,Dagbok!$E27," ")</f>
        <v xml:space="preserve"> </v>
      </c>
      <c r="AS33" s="8" t="str">
        <f>IF(Dagbok!$F27=AS$2,Dagbok!$E27," ")</f>
        <v xml:space="preserve"> </v>
      </c>
      <c r="AT33" s="45" t="str">
        <f>IF(Dagbok!$G27=AS$2,Dagbok!$E27," ")</f>
        <v xml:space="preserve"> </v>
      </c>
      <c r="AU33" s="8" t="str">
        <f>IF(Dagbok!$F27=AU$2,Dagbok!$E27," ")</f>
        <v xml:space="preserve"> </v>
      </c>
      <c r="AV33" s="45" t="str">
        <f>IF(Dagbok!$G27=AU$2,Dagbok!$E27," ")</f>
        <v xml:space="preserve"> </v>
      </c>
    </row>
    <row r="34" spans="1:48" x14ac:dyDescent="0.25">
      <c r="A34" s="47">
        <f>IF(Dagbok!B28&gt;0,Dagbok!B28," ")</f>
        <v>26</v>
      </c>
      <c r="B34" s="47">
        <f>IF(Dagbok!C28&gt;0,Dagbok!C28," ")</f>
        <v>16</v>
      </c>
      <c r="C34" s="8" t="str">
        <f>IF(Dagbok!$F28=C$2,Dagbok!$E28," ")</f>
        <v xml:space="preserve"> </v>
      </c>
      <c r="D34" s="45" t="str">
        <f>IF(Dagbok!$G28=C$2,Dagbok!$E28," ")</f>
        <v xml:space="preserve"> </v>
      </c>
      <c r="E34" s="8" t="str">
        <f>IF(Dagbok!$F28=E$2,Dagbok!$E28," ")</f>
        <v xml:space="preserve"> </v>
      </c>
      <c r="F34" s="45" t="str">
        <f>IF(Dagbok!$G28=E$2,Dagbok!$E28," ")</f>
        <v xml:space="preserve"> </v>
      </c>
      <c r="G34" s="8" t="str">
        <f>IF(Dagbok!$F28=G$2,Dagbok!$E28," ")</f>
        <v xml:space="preserve"> </v>
      </c>
      <c r="H34" s="45" t="str">
        <f>IF(Dagbok!$G28=G$2,Dagbok!$E28," ")</f>
        <v xml:space="preserve"> </v>
      </c>
      <c r="I34" s="8" t="str">
        <f>IF(Dagbok!$F28=I$2,Dagbok!$E28," ")</f>
        <v xml:space="preserve"> </v>
      </c>
      <c r="J34" s="45" t="str">
        <f>IF(Dagbok!$G28=I$2,Dagbok!$E28," ")</f>
        <v xml:space="preserve"> </v>
      </c>
      <c r="K34" s="8" t="str">
        <f>IF(Dagbok!$F28=K$2,Dagbok!$E28," ")</f>
        <v xml:space="preserve"> </v>
      </c>
      <c r="L34" s="45" t="str">
        <f>IF(Dagbok!$G28=K$2,Dagbok!$E28," ")</f>
        <v xml:space="preserve"> </v>
      </c>
      <c r="M34" s="8" t="str">
        <f>IF(Dagbok!$F28=M$2,Dagbok!$E28," ")</f>
        <v xml:space="preserve"> </v>
      </c>
      <c r="N34" s="45" t="str">
        <f>IF(Dagbok!$G28=M$2,Dagbok!$E28," ")</f>
        <v xml:space="preserve"> </v>
      </c>
      <c r="O34" s="8" t="str">
        <f>IF(Dagbok!$F28=O$2,Dagbok!$E28," ")</f>
        <v xml:space="preserve"> </v>
      </c>
      <c r="P34" s="45" t="str">
        <f>IF(Dagbok!$G28=O$2,Dagbok!$E28," ")</f>
        <v xml:space="preserve"> </v>
      </c>
      <c r="Q34" s="8" t="str">
        <f>IF(Dagbok!$F28=Q$2,Dagbok!$E28," ")</f>
        <v xml:space="preserve"> </v>
      </c>
      <c r="R34" s="45" t="str">
        <f>IF(Dagbok!$G28=Q$2,Dagbok!$E28," ")</f>
        <v xml:space="preserve"> </v>
      </c>
      <c r="S34" s="8" t="str">
        <f>IF(Dagbok!$F28=S$2,Dagbok!$E28," ")</f>
        <v xml:space="preserve"> </v>
      </c>
      <c r="T34" s="45" t="str">
        <f>IF(Dagbok!$G28=S$2,Dagbok!$E28," ")</f>
        <v xml:space="preserve"> </v>
      </c>
      <c r="U34" s="8" t="str">
        <f>IF(Dagbok!$F28=U$2,Dagbok!$E28," ")</f>
        <v xml:space="preserve"> </v>
      </c>
      <c r="V34" s="45" t="str">
        <f>IF(Dagbok!$G28=U$2,Dagbok!$E28," ")</f>
        <v xml:space="preserve"> </v>
      </c>
      <c r="W34" s="8" t="str">
        <f>IF(Dagbok!$F28=W$2,Dagbok!$E28," ")</f>
        <v xml:space="preserve"> </v>
      </c>
      <c r="X34" s="45" t="str">
        <f>IF(Dagbok!$G28=W$2,Dagbok!$E28," ")</f>
        <v xml:space="preserve"> </v>
      </c>
      <c r="Y34" s="8" t="str">
        <f>IF(Dagbok!$F28=Y$2,Dagbok!$E28," ")</f>
        <v xml:space="preserve"> </v>
      </c>
      <c r="Z34" s="45" t="str">
        <f>IF(Dagbok!$G28=Y$2,Dagbok!$E28," ")</f>
        <v xml:space="preserve"> </v>
      </c>
      <c r="AA34" s="8" t="str">
        <f>IF(Dagbok!$F28=AA$2,Dagbok!$E28," ")</f>
        <v xml:space="preserve"> </v>
      </c>
      <c r="AB34" s="45" t="str">
        <f>IF(Dagbok!$G28=AA$2,Dagbok!$E28," ")</f>
        <v xml:space="preserve"> </v>
      </c>
      <c r="AC34" s="8" t="str">
        <f>IF(Dagbok!$F28=AC$2,Dagbok!$E28," ")</f>
        <v xml:space="preserve"> </v>
      </c>
      <c r="AD34" s="45" t="str">
        <f>IF(Dagbok!$G28=AC$2,Dagbok!$E28," ")</f>
        <v xml:space="preserve"> </v>
      </c>
      <c r="AE34" s="8" t="str">
        <f>IF(Dagbok!$F28=AE$2,Dagbok!$E28," ")</f>
        <v xml:space="preserve"> </v>
      </c>
      <c r="AF34" s="45" t="str">
        <f>IF(Dagbok!$G28=AE$2,Dagbok!$E28," ")</f>
        <v xml:space="preserve"> </v>
      </c>
      <c r="AG34" s="8" t="str">
        <f>IF(Dagbok!$F28=AG$2,Dagbok!$E28," ")</f>
        <v xml:space="preserve"> </v>
      </c>
      <c r="AH34" s="45" t="str">
        <f>IF(Dagbok!$G28=AG$2,Dagbok!$E28," ")</f>
        <v xml:space="preserve"> </v>
      </c>
      <c r="AI34" s="8" t="str">
        <f>IF(Dagbok!$F28=AI$2,Dagbok!$E28," ")</f>
        <v xml:space="preserve"> </v>
      </c>
      <c r="AJ34" s="45" t="str">
        <f>IF(Dagbok!$G28=AI$2,Dagbok!$E28," ")</f>
        <v xml:space="preserve"> </v>
      </c>
      <c r="AK34" s="8" t="str">
        <f>IF(Dagbok!$F28=AK$2,Dagbok!$E28," ")</f>
        <v xml:space="preserve"> </v>
      </c>
      <c r="AL34" s="45" t="str">
        <f>IF(Dagbok!$G28=AK$2,Dagbok!$E28," ")</f>
        <v xml:space="preserve"> </v>
      </c>
      <c r="AM34" s="8" t="str">
        <f>IF(Dagbok!$F28=AM$2,Dagbok!$E28," ")</f>
        <v xml:space="preserve"> </v>
      </c>
      <c r="AN34" s="45" t="str">
        <f>IF(Dagbok!$G28=AM$2,Dagbok!$E28," ")</f>
        <v xml:space="preserve"> </v>
      </c>
      <c r="AO34" s="8" t="str">
        <f>IF(Dagbok!$F28=AO$2,Dagbok!$E28," ")</f>
        <v xml:space="preserve"> </v>
      </c>
      <c r="AP34" s="45" t="str">
        <f>IF(Dagbok!$G28=AO$2,Dagbok!$E28," ")</f>
        <v xml:space="preserve"> </v>
      </c>
      <c r="AQ34" s="8" t="str">
        <f>IF(Dagbok!$F28=AQ$2,Dagbok!$E28," ")</f>
        <v xml:space="preserve"> </v>
      </c>
      <c r="AR34" s="45" t="str">
        <f>IF(Dagbok!$G28=AQ$2,Dagbok!$E28," ")</f>
        <v xml:space="preserve"> </v>
      </c>
      <c r="AS34" s="8" t="str">
        <f>IF(Dagbok!$F28=AS$2,Dagbok!$E28," ")</f>
        <v xml:space="preserve"> </v>
      </c>
      <c r="AT34" s="45" t="str">
        <f>IF(Dagbok!$G28=AS$2,Dagbok!$E28," ")</f>
        <v xml:space="preserve"> </v>
      </c>
      <c r="AU34" s="8" t="str">
        <f>IF(Dagbok!$F28=AU$2,Dagbok!$E28," ")</f>
        <v xml:space="preserve"> </v>
      </c>
      <c r="AV34" s="45" t="str">
        <f>IF(Dagbok!$G28=AU$2,Dagbok!$E28," ")</f>
        <v xml:space="preserve"> </v>
      </c>
    </row>
    <row r="35" spans="1:48" x14ac:dyDescent="0.25">
      <c r="A35" s="47">
        <f>IF(Dagbok!B29&gt;0,Dagbok!B29," ")</f>
        <v>27</v>
      </c>
      <c r="B35" s="47">
        <f>IF(Dagbok!C29&gt;0,Dagbok!C29," ")</f>
        <v>17</v>
      </c>
      <c r="C35" s="8" t="str">
        <f>IF(Dagbok!$F29=C$2,Dagbok!$E29," ")</f>
        <v xml:space="preserve"> </v>
      </c>
      <c r="D35" s="45" t="str">
        <f>IF(Dagbok!$G29=C$2,Dagbok!$E29," ")</f>
        <v xml:space="preserve"> </v>
      </c>
      <c r="E35" s="8" t="str">
        <f>IF(Dagbok!$F29=E$2,Dagbok!$E29," ")</f>
        <v xml:space="preserve"> </v>
      </c>
      <c r="F35" s="45" t="str">
        <f>IF(Dagbok!$G29=E$2,Dagbok!$E29," ")</f>
        <v xml:space="preserve"> </v>
      </c>
      <c r="G35" s="8" t="str">
        <f>IF(Dagbok!$F29=G$2,Dagbok!$E29," ")</f>
        <v xml:space="preserve"> </v>
      </c>
      <c r="H35" s="45" t="str">
        <f>IF(Dagbok!$G29=G$2,Dagbok!$E29," ")</f>
        <v xml:space="preserve"> </v>
      </c>
      <c r="I35" s="8" t="str">
        <f>IF(Dagbok!$F29=I$2,Dagbok!$E29," ")</f>
        <v xml:space="preserve"> </v>
      </c>
      <c r="J35" s="45" t="str">
        <f>IF(Dagbok!$G29=I$2,Dagbok!$E29," ")</f>
        <v xml:space="preserve"> </v>
      </c>
      <c r="K35" s="8" t="str">
        <f>IF(Dagbok!$F29=K$2,Dagbok!$E29," ")</f>
        <v xml:space="preserve"> </v>
      </c>
      <c r="L35" s="45" t="str">
        <f>IF(Dagbok!$G29=K$2,Dagbok!$E29," ")</f>
        <v xml:space="preserve"> </v>
      </c>
      <c r="M35" s="8" t="str">
        <f>IF(Dagbok!$F29=M$2,Dagbok!$E29," ")</f>
        <v xml:space="preserve"> </v>
      </c>
      <c r="N35" s="45" t="str">
        <f>IF(Dagbok!$G29=M$2,Dagbok!$E29," ")</f>
        <v xml:space="preserve"> </v>
      </c>
      <c r="O35" s="8" t="str">
        <f>IF(Dagbok!$F29=O$2,Dagbok!$E29," ")</f>
        <v xml:space="preserve"> </v>
      </c>
      <c r="P35" s="45" t="str">
        <f>IF(Dagbok!$G29=O$2,Dagbok!$E29," ")</f>
        <v xml:space="preserve"> </v>
      </c>
      <c r="Q35" s="8" t="str">
        <f>IF(Dagbok!$F29=Q$2,Dagbok!$E29," ")</f>
        <v xml:space="preserve"> </v>
      </c>
      <c r="R35" s="45" t="str">
        <f>IF(Dagbok!$G29=Q$2,Dagbok!$E29," ")</f>
        <v xml:space="preserve"> </v>
      </c>
      <c r="S35" s="8" t="str">
        <f>IF(Dagbok!$F29=S$2,Dagbok!$E29," ")</f>
        <v xml:space="preserve"> </v>
      </c>
      <c r="T35" s="45" t="str">
        <f>IF(Dagbok!$G29=S$2,Dagbok!$E29," ")</f>
        <v xml:space="preserve"> </v>
      </c>
      <c r="U35" s="8" t="str">
        <f>IF(Dagbok!$F29=U$2,Dagbok!$E29," ")</f>
        <v xml:space="preserve"> </v>
      </c>
      <c r="V35" s="45" t="str">
        <f>IF(Dagbok!$G29=U$2,Dagbok!$E29," ")</f>
        <v xml:space="preserve"> </v>
      </c>
      <c r="W35" s="8" t="str">
        <f>IF(Dagbok!$F29=W$2,Dagbok!$E29," ")</f>
        <v xml:space="preserve"> </v>
      </c>
      <c r="X35" s="45" t="str">
        <f>IF(Dagbok!$G29=W$2,Dagbok!$E29," ")</f>
        <v xml:space="preserve"> </v>
      </c>
      <c r="Y35" s="8" t="str">
        <f>IF(Dagbok!$F29=Y$2,Dagbok!$E29," ")</f>
        <v xml:space="preserve"> </v>
      </c>
      <c r="Z35" s="45" t="str">
        <f>IF(Dagbok!$G29=Y$2,Dagbok!$E29," ")</f>
        <v xml:space="preserve"> </v>
      </c>
      <c r="AA35" s="8" t="str">
        <f>IF(Dagbok!$F29=AA$2,Dagbok!$E29," ")</f>
        <v xml:space="preserve"> </v>
      </c>
      <c r="AB35" s="45" t="str">
        <f>IF(Dagbok!$G29=AA$2,Dagbok!$E29," ")</f>
        <v xml:space="preserve"> </v>
      </c>
      <c r="AC35" s="8" t="str">
        <f>IF(Dagbok!$F29=AC$2,Dagbok!$E29," ")</f>
        <v xml:space="preserve"> </v>
      </c>
      <c r="AD35" s="45" t="str">
        <f>IF(Dagbok!$G29=AC$2,Dagbok!$E29," ")</f>
        <v xml:space="preserve"> </v>
      </c>
      <c r="AE35" s="8" t="str">
        <f>IF(Dagbok!$F29=AE$2,Dagbok!$E29," ")</f>
        <v xml:space="preserve"> </v>
      </c>
      <c r="AF35" s="45" t="str">
        <f>IF(Dagbok!$G29=AE$2,Dagbok!$E29," ")</f>
        <v xml:space="preserve"> </v>
      </c>
      <c r="AG35" s="8" t="str">
        <f>IF(Dagbok!$F29=AG$2,Dagbok!$E29," ")</f>
        <v xml:space="preserve"> </v>
      </c>
      <c r="AH35" s="45" t="str">
        <f>IF(Dagbok!$G29=AG$2,Dagbok!$E29," ")</f>
        <v xml:space="preserve"> </v>
      </c>
      <c r="AI35" s="8" t="str">
        <f>IF(Dagbok!$F29=AI$2,Dagbok!$E29," ")</f>
        <v xml:space="preserve"> </v>
      </c>
      <c r="AJ35" s="45" t="str">
        <f>IF(Dagbok!$G29=AI$2,Dagbok!$E29," ")</f>
        <v xml:space="preserve"> </v>
      </c>
      <c r="AK35" s="8" t="str">
        <f>IF(Dagbok!$F29=AK$2,Dagbok!$E29," ")</f>
        <v xml:space="preserve"> </v>
      </c>
      <c r="AL35" s="45" t="str">
        <f>IF(Dagbok!$G29=AK$2,Dagbok!$E29," ")</f>
        <v xml:space="preserve"> </v>
      </c>
      <c r="AM35" s="8" t="str">
        <f>IF(Dagbok!$F29=AM$2,Dagbok!$E29," ")</f>
        <v xml:space="preserve"> </v>
      </c>
      <c r="AN35" s="45" t="str">
        <f>IF(Dagbok!$G29=AM$2,Dagbok!$E29," ")</f>
        <v xml:space="preserve"> </v>
      </c>
      <c r="AO35" s="8" t="str">
        <f>IF(Dagbok!$F29=AO$2,Dagbok!$E29," ")</f>
        <v xml:space="preserve"> </v>
      </c>
      <c r="AP35" s="45" t="str">
        <f>IF(Dagbok!$G29=AO$2,Dagbok!$E29," ")</f>
        <v xml:space="preserve"> </v>
      </c>
      <c r="AQ35" s="8" t="str">
        <f>IF(Dagbok!$F29=AQ$2,Dagbok!$E29," ")</f>
        <v xml:space="preserve"> </v>
      </c>
      <c r="AR35" s="45" t="str">
        <f>IF(Dagbok!$G29=AQ$2,Dagbok!$E29," ")</f>
        <v xml:space="preserve"> </v>
      </c>
      <c r="AS35" s="8" t="str">
        <f>IF(Dagbok!$F29=AS$2,Dagbok!$E29," ")</f>
        <v xml:space="preserve"> </v>
      </c>
      <c r="AT35" s="45" t="str">
        <f>IF(Dagbok!$G29=AS$2,Dagbok!$E29," ")</f>
        <v xml:space="preserve"> </v>
      </c>
      <c r="AU35" s="8" t="str">
        <f>IF(Dagbok!$F29=AU$2,Dagbok!$E29," ")</f>
        <v xml:space="preserve"> </v>
      </c>
      <c r="AV35" s="45" t="str">
        <f>IF(Dagbok!$G29=AU$2,Dagbok!$E29," ")</f>
        <v xml:space="preserve"> </v>
      </c>
    </row>
    <row r="36" spans="1:48" x14ac:dyDescent="0.25">
      <c r="A36" s="47">
        <f>IF(Dagbok!B30&gt;0,Dagbok!B30," ")</f>
        <v>28</v>
      </c>
      <c r="B36" s="47">
        <f>IF(Dagbok!C30&gt;0,Dagbok!C30," ")</f>
        <v>18</v>
      </c>
      <c r="C36" s="8" t="str">
        <f>IF(Dagbok!$F30=C$2,Dagbok!$E30," ")</f>
        <v xml:space="preserve"> </v>
      </c>
      <c r="D36" s="45" t="str">
        <f>IF(Dagbok!$G30=C$2,Dagbok!$E30," ")</f>
        <v xml:space="preserve"> </v>
      </c>
      <c r="E36" s="8" t="str">
        <f>IF(Dagbok!$F30=E$2,Dagbok!$E30," ")</f>
        <v xml:space="preserve"> </v>
      </c>
      <c r="F36" s="45" t="str">
        <f>IF(Dagbok!$G30=E$2,Dagbok!$E30," ")</f>
        <v xml:space="preserve"> </v>
      </c>
      <c r="G36" s="8" t="str">
        <f>IF(Dagbok!$F30=G$2,Dagbok!$E30," ")</f>
        <v xml:space="preserve"> </v>
      </c>
      <c r="H36" s="45" t="str">
        <f>IF(Dagbok!$G30=G$2,Dagbok!$E30," ")</f>
        <v xml:space="preserve"> </v>
      </c>
      <c r="I36" s="8" t="str">
        <f>IF(Dagbok!$F30=I$2,Dagbok!$E30," ")</f>
        <v xml:space="preserve"> </v>
      </c>
      <c r="J36" s="45" t="str">
        <f>IF(Dagbok!$G30=I$2,Dagbok!$E30," ")</f>
        <v xml:space="preserve"> </v>
      </c>
      <c r="K36" s="8" t="str">
        <f>IF(Dagbok!$F30=K$2,Dagbok!$E30," ")</f>
        <v xml:space="preserve"> </v>
      </c>
      <c r="L36" s="45" t="str">
        <f>IF(Dagbok!$G30=K$2,Dagbok!$E30," ")</f>
        <v xml:space="preserve"> </v>
      </c>
      <c r="M36" s="8" t="str">
        <f>IF(Dagbok!$F30=M$2,Dagbok!$E30," ")</f>
        <v xml:space="preserve"> </v>
      </c>
      <c r="N36" s="45" t="str">
        <f>IF(Dagbok!$G30=M$2,Dagbok!$E30," ")</f>
        <v xml:space="preserve"> </v>
      </c>
      <c r="O36" s="8" t="str">
        <f>IF(Dagbok!$F30=O$2,Dagbok!$E30," ")</f>
        <v xml:space="preserve"> </v>
      </c>
      <c r="P36" s="45" t="str">
        <f>IF(Dagbok!$G30=O$2,Dagbok!$E30," ")</f>
        <v xml:space="preserve"> </v>
      </c>
      <c r="Q36" s="8" t="str">
        <f>IF(Dagbok!$F30=Q$2,Dagbok!$E30," ")</f>
        <v xml:space="preserve"> </v>
      </c>
      <c r="R36" s="45" t="str">
        <f>IF(Dagbok!$G30=Q$2,Dagbok!$E30," ")</f>
        <v xml:space="preserve"> </v>
      </c>
      <c r="S36" s="8" t="str">
        <f>IF(Dagbok!$F30=S$2,Dagbok!$E30," ")</f>
        <v xml:space="preserve"> </v>
      </c>
      <c r="T36" s="45" t="str">
        <f>IF(Dagbok!$G30=S$2,Dagbok!$E30," ")</f>
        <v xml:space="preserve"> </v>
      </c>
      <c r="U36" s="8" t="str">
        <f>IF(Dagbok!$F30=U$2,Dagbok!$E30," ")</f>
        <v xml:space="preserve"> </v>
      </c>
      <c r="V36" s="45" t="str">
        <f>IF(Dagbok!$G30=U$2,Dagbok!$E30," ")</f>
        <v xml:space="preserve"> </v>
      </c>
      <c r="W36" s="8" t="str">
        <f>IF(Dagbok!$F30=W$2,Dagbok!$E30," ")</f>
        <v xml:space="preserve"> </v>
      </c>
      <c r="X36" s="45" t="str">
        <f>IF(Dagbok!$G30=W$2,Dagbok!$E30," ")</f>
        <v xml:space="preserve"> </v>
      </c>
      <c r="Y36" s="8" t="str">
        <f>IF(Dagbok!$F30=Y$2,Dagbok!$E30," ")</f>
        <v xml:space="preserve"> </v>
      </c>
      <c r="Z36" s="45" t="str">
        <f>IF(Dagbok!$G30=Y$2,Dagbok!$E30," ")</f>
        <v xml:space="preserve"> </v>
      </c>
      <c r="AA36" s="8" t="str">
        <f>IF(Dagbok!$F30=AA$2,Dagbok!$E30," ")</f>
        <v xml:space="preserve"> </v>
      </c>
      <c r="AB36" s="45" t="str">
        <f>IF(Dagbok!$G30=AA$2,Dagbok!$E30," ")</f>
        <v xml:space="preserve"> </v>
      </c>
      <c r="AC36" s="8" t="str">
        <f>IF(Dagbok!$F30=AC$2,Dagbok!$E30," ")</f>
        <v xml:space="preserve"> </v>
      </c>
      <c r="AD36" s="45" t="str">
        <f>IF(Dagbok!$G30=AC$2,Dagbok!$E30," ")</f>
        <v xml:space="preserve"> </v>
      </c>
      <c r="AE36" s="8" t="str">
        <f>IF(Dagbok!$F30=AE$2,Dagbok!$E30," ")</f>
        <v xml:space="preserve"> </v>
      </c>
      <c r="AF36" s="45" t="str">
        <f>IF(Dagbok!$G30=AE$2,Dagbok!$E30," ")</f>
        <v xml:space="preserve"> </v>
      </c>
      <c r="AG36" s="8" t="str">
        <f>IF(Dagbok!$F30=AG$2,Dagbok!$E30," ")</f>
        <v xml:space="preserve"> </v>
      </c>
      <c r="AH36" s="45" t="str">
        <f>IF(Dagbok!$G30=AG$2,Dagbok!$E30," ")</f>
        <v xml:space="preserve"> </v>
      </c>
      <c r="AI36" s="8" t="str">
        <f>IF(Dagbok!$F30=AI$2,Dagbok!$E30," ")</f>
        <v xml:space="preserve"> </v>
      </c>
      <c r="AJ36" s="45" t="str">
        <f>IF(Dagbok!$G30=AI$2,Dagbok!$E30," ")</f>
        <v xml:space="preserve"> </v>
      </c>
      <c r="AK36" s="8" t="str">
        <f>IF(Dagbok!$F30=AK$2,Dagbok!$E30," ")</f>
        <v xml:space="preserve"> </v>
      </c>
      <c r="AL36" s="45" t="str">
        <f>IF(Dagbok!$G30=AK$2,Dagbok!$E30," ")</f>
        <v xml:space="preserve"> </v>
      </c>
      <c r="AM36" s="8" t="str">
        <f>IF(Dagbok!$F30=AM$2,Dagbok!$E30," ")</f>
        <v xml:space="preserve"> </v>
      </c>
      <c r="AN36" s="45" t="str">
        <f>IF(Dagbok!$G30=AM$2,Dagbok!$E30," ")</f>
        <v xml:space="preserve"> </v>
      </c>
      <c r="AO36" s="8" t="str">
        <f>IF(Dagbok!$F30=AO$2,Dagbok!$E30," ")</f>
        <v xml:space="preserve"> </v>
      </c>
      <c r="AP36" s="45" t="str">
        <f>IF(Dagbok!$G30=AO$2,Dagbok!$E30," ")</f>
        <v xml:space="preserve"> </v>
      </c>
      <c r="AQ36" s="8" t="str">
        <f>IF(Dagbok!$F30=AQ$2,Dagbok!$E30," ")</f>
        <v xml:space="preserve"> </v>
      </c>
      <c r="AR36" s="45" t="str">
        <f>IF(Dagbok!$G30=AQ$2,Dagbok!$E30," ")</f>
        <v xml:space="preserve"> </v>
      </c>
      <c r="AS36" s="8" t="str">
        <f>IF(Dagbok!$F30=AS$2,Dagbok!$E30," ")</f>
        <v xml:space="preserve"> </v>
      </c>
      <c r="AT36" s="45" t="str">
        <f>IF(Dagbok!$G30=AS$2,Dagbok!$E30," ")</f>
        <v xml:space="preserve"> </v>
      </c>
      <c r="AU36" s="8" t="str">
        <f>IF(Dagbok!$F30=AU$2,Dagbok!$E30," ")</f>
        <v xml:space="preserve"> </v>
      </c>
      <c r="AV36" s="45" t="str">
        <f>IF(Dagbok!$G30=AU$2,Dagbok!$E30," ")</f>
        <v xml:space="preserve"> </v>
      </c>
    </row>
    <row r="37" spans="1:48" x14ac:dyDescent="0.25">
      <c r="A37" s="47">
        <f>IF(Dagbok!B31&gt;0,Dagbok!B31," ")</f>
        <v>29</v>
      </c>
      <c r="B37" s="47">
        <f>IF(Dagbok!C31&gt;0,Dagbok!C31," ")</f>
        <v>19</v>
      </c>
      <c r="C37" s="8" t="str">
        <f>IF(Dagbok!$F31=C$2,Dagbok!$E31," ")</f>
        <v xml:space="preserve"> </v>
      </c>
      <c r="D37" s="45" t="str">
        <f>IF(Dagbok!$G31=C$2,Dagbok!$E31," ")</f>
        <v xml:space="preserve"> </v>
      </c>
      <c r="E37" s="8" t="str">
        <f>IF(Dagbok!$F31=E$2,Dagbok!$E31," ")</f>
        <v xml:space="preserve"> </v>
      </c>
      <c r="F37" s="45" t="str">
        <f>IF(Dagbok!$G31=E$2,Dagbok!$E31," ")</f>
        <v xml:space="preserve"> </v>
      </c>
      <c r="G37" s="8" t="str">
        <f>IF(Dagbok!$F31=G$2,Dagbok!$E31," ")</f>
        <v xml:space="preserve"> </v>
      </c>
      <c r="H37" s="45" t="str">
        <f>IF(Dagbok!$G31=G$2,Dagbok!$E31," ")</f>
        <v xml:space="preserve"> </v>
      </c>
      <c r="I37" s="8" t="str">
        <f>IF(Dagbok!$F31=I$2,Dagbok!$E31," ")</f>
        <v xml:space="preserve"> </v>
      </c>
      <c r="J37" s="45" t="str">
        <f>IF(Dagbok!$G31=I$2,Dagbok!$E31," ")</f>
        <v xml:space="preserve"> </v>
      </c>
      <c r="K37" s="8" t="str">
        <f>IF(Dagbok!$F31=K$2,Dagbok!$E31," ")</f>
        <v xml:space="preserve"> </v>
      </c>
      <c r="L37" s="45" t="str">
        <f>IF(Dagbok!$G31=K$2,Dagbok!$E31," ")</f>
        <v xml:space="preserve"> </v>
      </c>
      <c r="M37" s="8" t="str">
        <f>IF(Dagbok!$F31=M$2,Dagbok!$E31," ")</f>
        <v xml:space="preserve"> </v>
      </c>
      <c r="N37" s="45" t="str">
        <f>IF(Dagbok!$G31=M$2,Dagbok!$E31," ")</f>
        <v xml:space="preserve"> </v>
      </c>
      <c r="O37" s="8" t="str">
        <f>IF(Dagbok!$F31=O$2,Dagbok!$E31," ")</f>
        <v xml:space="preserve"> </v>
      </c>
      <c r="P37" s="45" t="str">
        <f>IF(Dagbok!$G31=O$2,Dagbok!$E31," ")</f>
        <v xml:space="preserve"> </v>
      </c>
      <c r="Q37" s="8" t="str">
        <f>IF(Dagbok!$F31=Q$2,Dagbok!$E31," ")</f>
        <v xml:space="preserve"> </v>
      </c>
      <c r="R37" s="45" t="str">
        <f>IF(Dagbok!$G31=Q$2,Dagbok!$E31," ")</f>
        <v xml:space="preserve"> </v>
      </c>
      <c r="S37" s="8" t="str">
        <f>IF(Dagbok!$F31=S$2,Dagbok!$E31," ")</f>
        <v xml:space="preserve"> </v>
      </c>
      <c r="T37" s="45" t="str">
        <f>IF(Dagbok!$G31=S$2,Dagbok!$E31," ")</f>
        <v xml:space="preserve"> </v>
      </c>
      <c r="U37" s="8" t="str">
        <f>IF(Dagbok!$F31=U$2,Dagbok!$E31," ")</f>
        <v xml:space="preserve"> </v>
      </c>
      <c r="V37" s="45" t="str">
        <f>IF(Dagbok!$G31=U$2,Dagbok!$E31," ")</f>
        <v xml:space="preserve"> </v>
      </c>
      <c r="W37" s="8" t="str">
        <f>IF(Dagbok!$F31=W$2,Dagbok!$E31," ")</f>
        <v xml:space="preserve"> </v>
      </c>
      <c r="X37" s="45" t="str">
        <f>IF(Dagbok!$G31=W$2,Dagbok!$E31," ")</f>
        <v xml:space="preserve"> </v>
      </c>
      <c r="Y37" s="8" t="str">
        <f>IF(Dagbok!$F31=Y$2,Dagbok!$E31," ")</f>
        <v xml:space="preserve"> </v>
      </c>
      <c r="Z37" s="45" t="str">
        <f>IF(Dagbok!$G31=Y$2,Dagbok!$E31," ")</f>
        <v xml:space="preserve"> </v>
      </c>
      <c r="AA37" s="8" t="str">
        <f>IF(Dagbok!$F31=AA$2,Dagbok!$E31," ")</f>
        <v xml:space="preserve"> </v>
      </c>
      <c r="AB37" s="45" t="str">
        <f>IF(Dagbok!$G31=AA$2,Dagbok!$E31," ")</f>
        <v xml:space="preserve"> </v>
      </c>
      <c r="AC37" s="8" t="str">
        <f>IF(Dagbok!$F31=AC$2,Dagbok!$E31," ")</f>
        <v xml:space="preserve"> </v>
      </c>
      <c r="AD37" s="45" t="str">
        <f>IF(Dagbok!$G31=AC$2,Dagbok!$E31," ")</f>
        <v xml:space="preserve"> </v>
      </c>
      <c r="AE37" s="8" t="str">
        <f>IF(Dagbok!$F31=AE$2,Dagbok!$E31," ")</f>
        <v xml:space="preserve"> </v>
      </c>
      <c r="AF37" s="45" t="str">
        <f>IF(Dagbok!$G31=AE$2,Dagbok!$E31," ")</f>
        <v xml:space="preserve"> </v>
      </c>
      <c r="AG37" s="8" t="str">
        <f>IF(Dagbok!$F31=AG$2,Dagbok!$E31," ")</f>
        <v xml:space="preserve"> </v>
      </c>
      <c r="AH37" s="45" t="str">
        <f>IF(Dagbok!$G31=AG$2,Dagbok!$E31," ")</f>
        <v xml:space="preserve"> </v>
      </c>
      <c r="AI37" s="8" t="str">
        <f>IF(Dagbok!$F31=AI$2,Dagbok!$E31," ")</f>
        <v xml:space="preserve"> </v>
      </c>
      <c r="AJ37" s="45" t="str">
        <f>IF(Dagbok!$G31=AI$2,Dagbok!$E31," ")</f>
        <v xml:space="preserve"> </v>
      </c>
      <c r="AK37" s="8" t="str">
        <f>IF(Dagbok!$F31=AK$2,Dagbok!$E31," ")</f>
        <v xml:space="preserve"> </v>
      </c>
      <c r="AL37" s="45" t="str">
        <f>IF(Dagbok!$G31=AK$2,Dagbok!$E31," ")</f>
        <v xml:space="preserve"> </v>
      </c>
      <c r="AM37" s="8" t="str">
        <f>IF(Dagbok!$F31=AM$2,Dagbok!$E31," ")</f>
        <v xml:space="preserve"> </v>
      </c>
      <c r="AN37" s="45" t="str">
        <f>IF(Dagbok!$G31=AM$2,Dagbok!$E31," ")</f>
        <v xml:space="preserve"> </v>
      </c>
      <c r="AO37" s="8" t="str">
        <f>IF(Dagbok!$F31=AO$2,Dagbok!$E31," ")</f>
        <v xml:space="preserve"> </v>
      </c>
      <c r="AP37" s="45" t="str">
        <f>IF(Dagbok!$G31=AO$2,Dagbok!$E31," ")</f>
        <v xml:space="preserve"> </v>
      </c>
      <c r="AQ37" s="8" t="str">
        <f>IF(Dagbok!$F31=AQ$2,Dagbok!$E31," ")</f>
        <v xml:space="preserve"> </v>
      </c>
      <c r="AR37" s="45" t="str">
        <f>IF(Dagbok!$G31=AQ$2,Dagbok!$E31," ")</f>
        <v xml:space="preserve"> </v>
      </c>
      <c r="AS37" s="8" t="str">
        <f>IF(Dagbok!$F31=AS$2,Dagbok!$E31," ")</f>
        <v xml:space="preserve"> </v>
      </c>
      <c r="AT37" s="45" t="str">
        <f>IF(Dagbok!$G31=AS$2,Dagbok!$E31," ")</f>
        <v xml:space="preserve"> </v>
      </c>
      <c r="AU37" s="8" t="str">
        <f>IF(Dagbok!$F31=AU$2,Dagbok!$E31," ")</f>
        <v xml:space="preserve"> </v>
      </c>
      <c r="AV37" s="45" t="str">
        <f>IF(Dagbok!$G31=AU$2,Dagbok!$E31," ")</f>
        <v xml:space="preserve"> </v>
      </c>
    </row>
    <row r="38" spans="1:48" x14ac:dyDescent="0.25">
      <c r="A38" s="47">
        <f>IF(Dagbok!B32&gt;0,Dagbok!B32," ")</f>
        <v>30</v>
      </c>
      <c r="B38" s="47">
        <f>IF(Dagbok!C32&gt;0,Dagbok!C32," ")</f>
        <v>20</v>
      </c>
      <c r="C38" s="8" t="str">
        <f>IF(Dagbok!$F32=C$2,Dagbok!$E32," ")</f>
        <v xml:space="preserve"> </v>
      </c>
      <c r="D38" s="45" t="str">
        <f>IF(Dagbok!$G32=C$2,Dagbok!$E32," ")</f>
        <v xml:space="preserve"> </v>
      </c>
      <c r="E38" s="8" t="str">
        <f>IF(Dagbok!$F32=E$2,Dagbok!$E32," ")</f>
        <v xml:space="preserve"> </v>
      </c>
      <c r="F38" s="45" t="str">
        <f>IF(Dagbok!$G32=E$2,Dagbok!$E32," ")</f>
        <v xml:space="preserve"> </v>
      </c>
      <c r="G38" s="8" t="str">
        <f>IF(Dagbok!$F32=G$2,Dagbok!$E32," ")</f>
        <v xml:space="preserve"> </v>
      </c>
      <c r="H38" s="45" t="str">
        <f>IF(Dagbok!$G32=G$2,Dagbok!$E32," ")</f>
        <v xml:space="preserve"> </v>
      </c>
      <c r="I38" s="8" t="str">
        <f>IF(Dagbok!$F32=I$2,Dagbok!$E32," ")</f>
        <v xml:space="preserve"> </v>
      </c>
      <c r="J38" s="45" t="str">
        <f>IF(Dagbok!$G32=I$2,Dagbok!$E32," ")</f>
        <v xml:space="preserve"> </v>
      </c>
      <c r="K38" s="8" t="str">
        <f>IF(Dagbok!$F32=K$2,Dagbok!$E32," ")</f>
        <v xml:space="preserve"> </v>
      </c>
      <c r="L38" s="45" t="str">
        <f>IF(Dagbok!$G32=K$2,Dagbok!$E32," ")</f>
        <v xml:space="preserve"> </v>
      </c>
      <c r="M38" s="8" t="str">
        <f>IF(Dagbok!$F32=M$2,Dagbok!$E32," ")</f>
        <v xml:space="preserve"> </v>
      </c>
      <c r="N38" s="45" t="str">
        <f>IF(Dagbok!$G32=M$2,Dagbok!$E32," ")</f>
        <v xml:space="preserve"> </v>
      </c>
      <c r="O38" s="8" t="str">
        <f>IF(Dagbok!$F32=O$2,Dagbok!$E32," ")</f>
        <v xml:space="preserve"> </v>
      </c>
      <c r="P38" s="45" t="str">
        <f>IF(Dagbok!$G32=O$2,Dagbok!$E32," ")</f>
        <v xml:space="preserve"> </v>
      </c>
      <c r="Q38" s="8" t="str">
        <f>IF(Dagbok!$F32=Q$2,Dagbok!$E32," ")</f>
        <v xml:space="preserve"> </v>
      </c>
      <c r="R38" s="45" t="str">
        <f>IF(Dagbok!$G32=Q$2,Dagbok!$E32," ")</f>
        <v xml:space="preserve"> </v>
      </c>
      <c r="S38" s="8" t="str">
        <f>IF(Dagbok!$F32=S$2,Dagbok!$E32," ")</f>
        <v xml:space="preserve"> </v>
      </c>
      <c r="T38" s="45" t="str">
        <f>IF(Dagbok!$G32=S$2,Dagbok!$E32," ")</f>
        <v xml:space="preserve"> </v>
      </c>
      <c r="U38" s="8" t="str">
        <f>IF(Dagbok!$F32=U$2,Dagbok!$E32," ")</f>
        <v xml:space="preserve"> </v>
      </c>
      <c r="V38" s="45" t="str">
        <f>IF(Dagbok!$G32=U$2,Dagbok!$E32," ")</f>
        <v xml:space="preserve"> </v>
      </c>
      <c r="W38" s="8" t="str">
        <f>IF(Dagbok!$F32=W$2,Dagbok!$E32," ")</f>
        <v xml:space="preserve"> </v>
      </c>
      <c r="X38" s="45" t="str">
        <f>IF(Dagbok!$G32=W$2,Dagbok!$E32," ")</f>
        <v xml:space="preserve"> </v>
      </c>
      <c r="Y38" s="8" t="str">
        <f>IF(Dagbok!$F32=Y$2,Dagbok!$E32," ")</f>
        <v xml:space="preserve"> </v>
      </c>
      <c r="Z38" s="45" t="str">
        <f>IF(Dagbok!$G32=Y$2,Dagbok!$E32," ")</f>
        <v xml:space="preserve"> </v>
      </c>
      <c r="AA38" s="8" t="str">
        <f>IF(Dagbok!$F32=AA$2,Dagbok!$E32," ")</f>
        <v xml:space="preserve"> </v>
      </c>
      <c r="AB38" s="45" t="str">
        <f>IF(Dagbok!$G32=AA$2,Dagbok!$E32," ")</f>
        <v xml:space="preserve"> </v>
      </c>
      <c r="AC38" s="8" t="str">
        <f>IF(Dagbok!$F32=AC$2,Dagbok!$E32," ")</f>
        <v xml:space="preserve"> </v>
      </c>
      <c r="AD38" s="45" t="str">
        <f>IF(Dagbok!$G32=AC$2,Dagbok!$E32," ")</f>
        <v xml:space="preserve"> </v>
      </c>
      <c r="AE38" s="8" t="str">
        <f>IF(Dagbok!$F32=AE$2,Dagbok!$E32," ")</f>
        <v xml:space="preserve"> </v>
      </c>
      <c r="AF38" s="45" t="str">
        <f>IF(Dagbok!$G32=AE$2,Dagbok!$E32," ")</f>
        <v xml:space="preserve"> </v>
      </c>
      <c r="AG38" s="8" t="str">
        <f>IF(Dagbok!$F32=AG$2,Dagbok!$E32," ")</f>
        <v xml:space="preserve"> </v>
      </c>
      <c r="AH38" s="45" t="str">
        <f>IF(Dagbok!$G32=AG$2,Dagbok!$E32," ")</f>
        <v xml:space="preserve"> </v>
      </c>
      <c r="AI38" s="8" t="str">
        <f>IF(Dagbok!$F32=AI$2,Dagbok!$E32," ")</f>
        <v xml:space="preserve"> </v>
      </c>
      <c r="AJ38" s="45" t="str">
        <f>IF(Dagbok!$G32=AI$2,Dagbok!$E32," ")</f>
        <v xml:space="preserve"> </v>
      </c>
      <c r="AK38" s="8" t="str">
        <f>IF(Dagbok!$F32=AK$2,Dagbok!$E32," ")</f>
        <v xml:space="preserve"> </v>
      </c>
      <c r="AL38" s="45" t="str">
        <f>IF(Dagbok!$G32=AK$2,Dagbok!$E32," ")</f>
        <v xml:space="preserve"> </v>
      </c>
      <c r="AM38" s="8" t="str">
        <f>IF(Dagbok!$F32=AM$2,Dagbok!$E32," ")</f>
        <v xml:space="preserve"> </v>
      </c>
      <c r="AN38" s="45" t="str">
        <f>IF(Dagbok!$G32=AM$2,Dagbok!$E32," ")</f>
        <v xml:space="preserve"> </v>
      </c>
      <c r="AO38" s="8" t="str">
        <f>IF(Dagbok!$F32=AO$2,Dagbok!$E32," ")</f>
        <v xml:space="preserve"> </v>
      </c>
      <c r="AP38" s="45" t="str">
        <f>IF(Dagbok!$G32=AO$2,Dagbok!$E32," ")</f>
        <v xml:space="preserve"> </v>
      </c>
      <c r="AQ38" s="8" t="str">
        <f>IF(Dagbok!$F32=AQ$2,Dagbok!$E32," ")</f>
        <v xml:space="preserve"> </v>
      </c>
      <c r="AR38" s="45" t="str">
        <f>IF(Dagbok!$G32=AQ$2,Dagbok!$E32," ")</f>
        <v xml:space="preserve"> </v>
      </c>
      <c r="AS38" s="8" t="str">
        <f>IF(Dagbok!$F32=AS$2,Dagbok!$E32," ")</f>
        <v xml:space="preserve"> </v>
      </c>
      <c r="AT38" s="45" t="str">
        <f>IF(Dagbok!$G32=AS$2,Dagbok!$E32," ")</f>
        <v xml:space="preserve"> </v>
      </c>
      <c r="AU38" s="8" t="str">
        <f>IF(Dagbok!$F32=AU$2,Dagbok!$E32," ")</f>
        <v xml:space="preserve"> </v>
      </c>
      <c r="AV38" s="45" t="str">
        <f>IF(Dagbok!$G32=AU$2,Dagbok!$E32," ")</f>
        <v xml:space="preserve"> </v>
      </c>
    </row>
    <row r="39" spans="1:48" x14ac:dyDescent="0.25">
      <c r="A39" s="47">
        <f>IF(Dagbok!B33&gt;0,Dagbok!B33," ")</f>
        <v>31</v>
      </c>
      <c r="B39" s="47">
        <f>IF(Dagbok!C33&gt;0,Dagbok!C33," ")</f>
        <v>21</v>
      </c>
      <c r="C39" s="8" t="str">
        <f>IF(Dagbok!$F33=C$2,Dagbok!$E33," ")</f>
        <v xml:space="preserve"> </v>
      </c>
      <c r="D39" s="45" t="str">
        <f>IF(Dagbok!$G33=C$2,Dagbok!$E33," ")</f>
        <v xml:space="preserve"> </v>
      </c>
      <c r="E39" s="8" t="str">
        <f>IF(Dagbok!$F33=E$2,Dagbok!$E33," ")</f>
        <v xml:space="preserve"> </v>
      </c>
      <c r="F39" s="45" t="str">
        <f>IF(Dagbok!$G33=E$2,Dagbok!$E33," ")</f>
        <v xml:space="preserve"> </v>
      </c>
      <c r="G39" s="8" t="str">
        <f>IF(Dagbok!$F33=G$2,Dagbok!$E33," ")</f>
        <v xml:space="preserve"> </v>
      </c>
      <c r="H39" s="45" t="str">
        <f>IF(Dagbok!$G33=G$2,Dagbok!$E33," ")</f>
        <v xml:space="preserve"> </v>
      </c>
      <c r="I39" s="8" t="str">
        <f>IF(Dagbok!$F33=I$2,Dagbok!$E33," ")</f>
        <v xml:space="preserve"> </v>
      </c>
      <c r="J39" s="45">
        <f>IF(Dagbok!$G33=I$2,Dagbok!$E33," ")</f>
        <v>4900</v>
      </c>
      <c r="K39" s="8" t="str">
        <f>IF(Dagbok!$F33=K$2,Dagbok!$E33," ")</f>
        <v xml:space="preserve"> </v>
      </c>
      <c r="L39" s="45" t="str">
        <f>IF(Dagbok!$G33=K$2,Dagbok!$E33," ")</f>
        <v xml:space="preserve"> </v>
      </c>
      <c r="M39" s="8" t="str">
        <f>IF(Dagbok!$F33=M$2,Dagbok!$E33," ")</f>
        <v xml:space="preserve"> </v>
      </c>
      <c r="N39" s="45" t="str">
        <f>IF(Dagbok!$G33=M$2,Dagbok!$E33," ")</f>
        <v xml:space="preserve"> </v>
      </c>
      <c r="O39" s="8" t="str">
        <f>IF(Dagbok!$F33=O$2,Dagbok!$E33," ")</f>
        <v xml:space="preserve"> </v>
      </c>
      <c r="P39" s="45" t="str">
        <f>IF(Dagbok!$G33=O$2,Dagbok!$E33," ")</f>
        <v xml:space="preserve"> </v>
      </c>
      <c r="Q39" s="8" t="str">
        <f>IF(Dagbok!$F33=Q$2,Dagbok!$E33," ")</f>
        <v xml:space="preserve"> </v>
      </c>
      <c r="R39" s="45" t="str">
        <f>IF(Dagbok!$G33=Q$2,Dagbok!$E33," ")</f>
        <v xml:space="preserve"> </v>
      </c>
      <c r="S39" s="8" t="str">
        <f>IF(Dagbok!$F33=S$2,Dagbok!$E33," ")</f>
        <v xml:space="preserve"> </v>
      </c>
      <c r="T39" s="45" t="str">
        <f>IF(Dagbok!$G33=S$2,Dagbok!$E33," ")</f>
        <v xml:space="preserve"> </v>
      </c>
      <c r="U39" s="8" t="str">
        <f>IF(Dagbok!$F33=U$2,Dagbok!$E33," ")</f>
        <v xml:space="preserve"> </v>
      </c>
      <c r="V39" s="45" t="str">
        <f>IF(Dagbok!$G33=U$2,Dagbok!$E33," ")</f>
        <v xml:space="preserve"> </v>
      </c>
      <c r="W39" s="8" t="str">
        <f>IF(Dagbok!$F33=W$2,Dagbok!$E33," ")</f>
        <v xml:space="preserve"> </v>
      </c>
      <c r="X39" s="45" t="str">
        <f>IF(Dagbok!$G33=W$2,Dagbok!$E33," ")</f>
        <v xml:space="preserve"> </v>
      </c>
      <c r="Y39" s="8" t="str">
        <f>IF(Dagbok!$F33=Y$2,Dagbok!$E33," ")</f>
        <v xml:space="preserve"> </v>
      </c>
      <c r="Z39" s="45" t="str">
        <f>IF(Dagbok!$G33=Y$2,Dagbok!$E33," ")</f>
        <v xml:space="preserve"> </v>
      </c>
      <c r="AA39" s="8" t="str">
        <f>IF(Dagbok!$F33=AA$2,Dagbok!$E33," ")</f>
        <v xml:space="preserve"> </v>
      </c>
      <c r="AB39" s="45" t="str">
        <f>IF(Dagbok!$G33=AA$2,Dagbok!$E33," ")</f>
        <v xml:space="preserve"> </v>
      </c>
      <c r="AC39" s="8" t="str">
        <f>IF(Dagbok!$F33=AC$2,Dagbok!$E33," ")</f>
        <v xml:space="preserve"> </v>
      </c>
      <c r="AD39" s="45" t="str">
        <f>IF(Dagbok!$G33=AC$2,Dagbok!$E33," ")</f>
        <v xml:space="preserve"> </v>
      </c>
      <c r="AE39" s="8" t="str">
        <f>IF(Dagbok!$F33=AE$2,Dagbok!$E33," ")</f>
        <v xml:space="preserve"> </v>
      </c>
      <c r="AF39" s="45" t="str">
        <f>IF(Dagbok!$G33=AE$2,Dagbok!$E33," ")</f>
        <v xml:space="preserve"> </v>
      </c>
      <c r="AG39" s="8" t="str">
        <f>IF(Dagbok!$F33=AG$2,Dagbok!$E33," ")</f>
        <v xml:space="preserve"> </v>
      </c>
      <c r="AH39" s="45" t="str">
        <f>IF(Dagbok!$G33=AG$2,Dagbok!$E33," ")</f>
        <v xml:space="preserve"> </v>
      </c>
      <c r="AI39" s="8" t="str">
        <f>IF(Dagbok!$F33=AI$2,Dagbok!$E33," ")</f>
        <v xml:space="preserve"> </v>
      </c>
      <c r="AJ39" s="45" t="str">
        <f>IF(Dagbok!$G33=AI$2,Dagbok!$E33," ")</f>
        <v xml:space="preserve"> </v>
      </c>
      <c r="AK39" s="8" t="str">
        <f>IF(Dagbok!$F33=AK$2,Dagbok!$E33," ")</f>
        <v xml:space="preserve"> </v>
      </c>
      <c r="AL39" s="45" t="str">
        <f>IF(Dagbok!$G33=AK$2,Dagbok!$E33," ")</f>
        <v xml:space="preserve"> </v>
      </c>
      <c r="AM39" s="8" t="str">
        <f>IF(Dagbok!$F33=AM$2,Dagbok!$E33," ")</f>
        <v xml:space="preserve"> </v>
      </c>
      <c r="AN39" s="45" t="str">
        <f>IF(Dagbok!$G33=AM$2,Dagbok!$E33," ")</f>
        <v xml:space="preserve"> </v>
      </c>
      <c r="AO39" s="8" t="str">
        <f>IF(Dagbok!$F33=AO$2,Dagbok!$E33," ")</f>
        <v xml:space="preserve"> </v>
      </c>
      <c r="AP39" s="45" t="str">
        <f>IF(Dagbok!$G33=AO$2,Dagbok!$E33," ")</f>
        <v xml:space="preserve"> </v>
      </c>
      <c r="AQ39" s="8" t="str">
        <f>IF(Dagbok!$F33=AQ$2,Dagbok!$E33," ")</f>
        <v xml:space="preserve"> </v>
      </c>
      <c r="AR39" s="45" t="str">
        <f>IF(Dagbok!$G33=AQ$2,Dagbok!$E33," ")</f>
        <v xml:space="preserve"> </v>
      </c>
      <c r="AS39" s="8" t="str">
        <f>IF(Dagbok!$F33=AS$2,Dagbok!$E33," ")</f>
        <v xml:space="preserve"> </v>
      </c>
      <c r="AT39" s="45" t="str">
        <f>IF(Dagbok!$G33=AS$2,Dagbok!$E33," ")</f>
        <v xml:space="preserve"> </v>
      </c>
      <c r="AU39" s="8" t="str">
        <f>IF(Dagbok!$F33=AU$2,Dagbok!$E33," ")</f>
        <v xml:space="preserve"> </v>
      </c>
      <c r="AV39" s="45" t="str">
        <f>IF(Dagbok!$G33=AU$2,Dagbok!$E33," ")</f>
        <v xml:space="preserve"> </v>
      </c>
    </row>
    <row r="40" spans="1:48" x14ac:dyDescent="0.25">
      <c r="A40" s="47">
        <f>IF(Dagbok!B34&gt;0,Dagbok!B34," ")</f>
        <v>32</v>
      </c>
      <c r="B40" s="47">
        <f>IF(Dagbok!C34&gt;0,Dagbok!C34," ")</f>
        <v>22</v>
      </c>
      <c r="C40" s="8" t="str">
        <f>IF(Dagbok!$F34=C$2,Dagbok!$E34," ")</f>
        <v xml:space="preserve"> </v>
      </c>
      <c r="D40" s="45" t="str">
        <f>IF(Dagbok!$G34=C$2,Dagbok!$E34," ")</f>
        <v xml:space="preserve"> </v>
      </c>
      <c r="E40" s="8" t="str">
        <f>IF(Dagbok!$F34=E$2,Dagbok!$E34," ")</f>
        <v xml:space="preserve"> </v>
      </c>
      <c r="F40" s="45" t="str">
        <f>IF(Dagbok!$G34=E$2,Dagbok!$E34," ")</f>
        <v xml:space="preserve"> </v>
      </c>
      <c r="G40" s="8" t="str">
        <f>IF(Dagbok!$F34=G$2,Dagbok!$E34," ")</f>
        <v xml:space="preserve"> </v>
      </c>
      <c r="H40" s="45" t="str">
        <f>IF(Dagbok!$G34=G$2,Dagbok!$E34," ")</f>
        <v xml:space="preserve"> </v>
      </c>
      <c r="I40" s="8" t="str">
        <f>IF(Dagbok!$F34=I$2,Dagbok!$E34," ")</f>
        <v xml:space="preserve"> </v>
      </c>
      <c r="J40" s="45">
        <f>IF(Dagbok!$G34=I$2,Dagbok!$E34," ")</f>
        <v>500</v>
      </c>
      <c r="K40" s="8" t="str">
        <f>IF(Dagbok!$F34=K$2,Dagbok!$E34," ")</f>
        <v xml:space="preserve"> </v>
      </c>
      <c r="L40" s="45" t="str">
        <f>IF(Dagbok!$G34=K$2,Dagbok!$E34," ")</f>
        <v xml:space="preserve"> </v>
      </c>
      <c r="M40" s="8" t="str">
        <f>IF(Dagbok!$F34=M$2,Dagbok!$E34," ")</f>
        <v xml:space="preserve"> </v>
      </c>
      <c r="N40" s="45" t="str">
        <f>IF(Dagbok!$G34=M$2,Dagbok!$E34," ")</f>
        <v xml:space="preserve"> </v>
      </c>
      <c r="O40" s="8" t="str">
        <f>IF(Dagbok!$F34=O$2,Dagbok!$E34," ")</f>
        <v xml:space="preserve"> </v>
      </c>
      <c r="P40" s="45" t="str">
        <f>IF(Dagbok!$G34=O$2,Dagbok!$E34," ")</f>
        <v xml:space="preserve"> </v>
      </c>
      <c r="Q40" s="8" t="str">
        <f>IF(Dagbok!$F34=Q$2,Dagbok!$E34," ")</f>
        <v xml:space="preserve"> </v>
      </c>
      <c r="R40" s="45" t="str">
        <f>IF(Dagbok!$G34=Q$2,Dagbok!$E34," ")</f>
        <v xml:space="preserve"> </v>
      </c>
      <c r="S40" s="8" t="str">
        <f>IF(Dagbok!$F34=S$2,Dagbok!$E34," ")</f>
        <v xml:space="preserve"> </v>
      </c>
      <c r="T40" s="45" t="str">
        <f>IF(Dagbok!$G34=S$2,Dagbok!$E34," ")</f>
        <v xml:space="preserve"> </v>
      </c>
      <c r="U40" s="8" t="str">
        <f>IF(Dagbok!$F34=U$2,Dagbok!$E34," ")</f>
        <v xml:space="preserve"> </v>
      </c>
      <c r="V40" s="45" t="str">
        <f>IF(Dagbok!$G34=U$2,Dagbok!$E34," ")</f>
        <v xml:space="preserve"> </v>
      </c>
      <c r="W40" s="8" t="str">
        <f>IF(Dagbok!$F34=W$2,Dagbok!$E34," ")</f>
        <v xml:space="preserve"> </v>
      </c>
      <c r="X40" s="45" t="str">
        <f>IF(Dagbok!$G34=W$2,Dagbok!$E34," ")</f>
        <v xml:space="preserve"> </v>
      </c>
      <c r="Y40" s="8" t="str">
        <f>IF(Dagbok!$F34=Y$2,Dagbok!$E34," ")</f>
        <v xml:space="preserve"> </v>
      </c>
      <c r="Z40" s="45" t="str">
        <f>IF(Dagbok!$G34=Y$2,Dagbok!$E34," ")</f>
        <v xml:space="preserve"> </v>
      </c>
      <c r="AA40" s="8" t="str">
        <f>IF(Dagbok!$F34=AA$2,Dagbok!$E34," ")</f>
        <v xml:space="preserve"> </v>
      </c>
      <c r="AB40" s="45" t="str">
        <f>IF(Dagbok!$G34=AA$2,Dagbok!$E34," ")</f>
        <v xml:space="preserve"> </v>
      </c>
      <c r="AC40" s="8" t="str">
        <f>IF(Dagbok!$F34=AC$2,Dagbok!$E34," ")</f>
        <v xml:space="preserve"> </v>
      </c>
      <c r="AD40" s="45" t="str">
        <f>IF(Dagbok!$G34=AC$2,Dagbok!$E34," ")</f>
        <v xml:space="preserve"> </v>
      </c>
      <c r="AE40" s="8" t="str">
        <f>IF(Dagbok!$F34=AE$2,Dagbok!$E34," ")</f>
        <v xml:space="preserve"> </v>
      </c>
      <c r="AF40" s="45" t="str">
        <f>IF(Dagbok!$G34=AE$2,Dagbok!$E34," ")</f>
        <v xml:space="preserve"> </v>
      </c>
      <c r="AG40" s="8" t="str">
        <f>IF(Dagbok!$F34=AG$2,Dagbok!$E34," ")</f>
        <v xml:space="preserve"> </v>
      </c>
      <c r="AH40" s="45" t="str">
        <f>IF(Dagbok!$G34=AG$2,Dagbok!$E34," ")</f>
        <v xml:space="preserve"> </v>
      </c>
      <c r="AI40" s="8" t="str">
        <f>IF(Dagbok!$F34=AI$2,Dagbok!$E34," ")</f>
        <v xml:space="preserve"> </v>
      </c>
      <c r="AJ40" s="45" t="str">
        <f>IF(Dagbok!$G34=AI$2,Dagbok!$E34," ")</f>
        <v xml:space="preserve"> </v>
      </c>
      <c r="AK40" s="8" t="str">
        <f>IF(Dagbok!$F34=AK$2,Dagbok!$E34," ")</f>
        <v xml:space="preserve"> </v>
      </c>
      <c r="AL40" s="45" t="str">
        <f>IF(Dagbok!$G34=AK$2,Dagbok!$E34," ")</f>
        <v xml:space="preserve"> </v>
      </c>
      <c r="AM40" s="8" t="str">
        <f>IF(Dagbok!$F34=AM$2,Dagbok!$E34," ")</f>
        <v xml:space="preserve"> </v>
      </c>
      <c r="AN40" s="45" t="str">
        <f>IF(Dagbok!$G34=AM$2,Dagbok!$E34," ")</f>
        <v xml:space="preserve"> </v>
      </c>
      <c r="AO40" s="8" t="str">
        <f>IF(Dagbok!$F34=AO$2,Dagbok!$E34," ")</f>
        <v xml:space="preserve"> </v>
      </c>
      <c r="AP40" s="45" t="str">
        <f>IF(Dagbok!$G34=AO$2,Dagbok!$E34," ")</f>
        <v xml:space="preserve"> </v>
      </c>
      <c r="AQ40" s="8" t="str">
        <f>IF(Dagbok!$F34=AQ$2,Dagbok!$E34," ")</f>
        <v xml:space="preserve"> </v>
      </c>
      <c r="AR40" s="45" t="str">
        <f>IF(Dagbok!$G34=AQ$2,Dagbok!$E34," ")</f>
        <v xml:space="preserve"> </v>
      </c>
      <c r="AS40" s="8" t="str">
        <f>IF(Dagbok!$F34=AS$2,Dagbok!$E34," ")</f>
        <v xml:space="preserve"> </v>
      </c>
      <c r="AT40" s="45" t="str">
        <f>IF(Dagbok!$G34=AS$2,Dagbok!$E34," ")</f>
        <v xml:space="preserve"> </v>
      </c>
      <c r="AU40" s="8" t="str">
        <f>IF(Dagbok!$F34=AU$2,Dagbok!$E34," ")</f>
        <v xml:space="preserve"> </v>
      </c>
      <c r="AV40" s="45" t="str">
        <f>IF(Dagbok!$G34=AU$2,Dagbok!$E34," ")</f>
        <v xml:space="preserve"> </v>
      </c>
    </row>
    <row r="41" spans="1:48" x14ac:dyDescent="0.25">
      <c r="A41" s="47">
        <f>IF(Dagbok!B35&gt;0,Dagbok!B35," ")</f>
        <v>33</v>
      </c>
      <c r="B41" s="47">
        <f>IF(Dagbok!C35&gt;0,Dagbok!C35," ")</f>
        <v>23</v>
      </c>
      <c r="C41" s="8" t="str">
        <f>IF(Dagbok!$F35=C$2,Dagbok!$E35," ")</f>
        <v xml:space="preserve"> </v>
      </c>
      <c r="D41" s="45" t="str">
        <f>IF(Dagbok!$G35=C$2,Dagbok!$E35," ")</f>
        <v xml:space="preserve"> </v>
      </c>
      <c r="E41" s="8" t="str">
        <f>IF(Dagbok!$F35=E$2,Dagbok!$E35," ")</f>
        <v xml:space="preserve"> </v>
      </c>
      <c r="F41" s="45" t="str">
        <f>IF(Dagbok!$G35=E$2,Dagbok!$E35," ")</f>
        <v xml:space="preserve"> </v>
      </c>
      <c r="G41" s="8" t="str">
        <f>IF(Dagbok!$F35=G$2,Dagbok!$E35," ")</f>
        <v xml:space="preserve"> </v>
      </c>
      <c r="H41" s="45" t="str">
        <f>IF(Dagbok!$G35=G$2,Dagbok!$E35," ")</f>
        <v xml:space="preserve"> </v>
      </c>
      <c r="I41" s="8" t="str">
        <f>IF(Dagbok!$F35=I$2,Dagbok!$E35," ")</f>
        <v xml:space="preserve"> </v>
      </c>
      <c r="J41" s="45">
        <f>IF(Dagbok!$G35=I$2,Dagbok!$E35," ")</f>
        <v>500</v>
      </c>
      <c r="K41" s="8" t="str">
        <f>IF(Dagbok!$F35=K$2,Dagbok!$E35," ")</f>
        <v xml:space="preserve"> </v>
      </c>
      <c r="L41" s="45" t="str">
        <f>IF(Dagbok!$G35=K$2,Dagbok!$E35," ")</f>
        <v xml:space="preserve"> </v>
      </c>
      <c r="M41" s="8" t="str">
        <f>IF(Dagbok!$F35=M$2,Dagbok!$E35," ")</f>
        <v xml:space="preserve"> </v>
      </c>
      <c r="N41" s="45" t="str">
        <f>IF(Dagbok!$G35=M$2,Dagbok!$E35," ")</f>
        <v xml:space="preserve"> </v>
      </c>
      <c r="O41" s="8" t="str">
        <f>IF(Dagbok!$F35=O$2,Dagbok!$E35," ")</f>
        <v xml:space="preserve"> </v>
      </c>
      <c r="P41" s="45" t="str">
        <f>IF(Dagbok!$G35=O$2,Dagbok!$E35," ")</f>
        <v xml:space="preserve"> </v>
      </c>
      <c r="Q41" s="8" t="str">
        <f>IF(Dagbok!$F35=Q$2,Dagbok!$E35," ")</f>
        <v xml:space="preserve"> </v>
      </c>
      <c r="R41" s="45" t="str">
        <f>IF(Dagbok!$G35=Q$2,Dagbok!$E35," ")</f>
        <v xml:space="preserve"> </v>
      </c>
      <c r="S41" s="8" t="str">
        <f>IF(Dagbok!$F35=S$2,Dagbok!$E35," ")</f>
        <v xml:space="preserve"> </v>
      </c>
      <c r="T41" s="45" t="str">
        <f>IF(Dagbok!$G35=S$2,Dagbok!$E35," ")</f>
        <v xml:space="preserve"> </v>
      </c>
      <c r="U41" s="8" t="str">
        <f>IF(Dagbok!$F35=U$2,Dagbok!$E35," ")</f>
        <v xml:space="preserve"> </v>
      </c>
      <c r="V41" s="45" t="str">
        <f>IF(Dagbok!$G35=U$2,Dagbok!$E35," ")</f>
        <v xml:space="preserve"> </v>
      </c>
      <c r="W41" s="8" t="str">
        <f>IF(Dagbok!$F35=W$2,Dagbok!$E35," ")</f>
        <v xml:space="preserve"> </v>
      </c>
      <c r="X41" s="45" t="str">
        <f>IF(Dagbok!$G35=W$2,Dagbok!$E35," ")</f>
        <v xml:space="preserve"> </v>
      </c>
      <c r="Y41" s="8" t="str">
        <f>IF(Dagbok!$F35=Y$2,Dagbok!$E35," ")</f>
        <v xml:space="preserve"> </v>
      </c>
      <c r="Z41" s="45" t="str">
        <f>IF(Dagbok!$G35=Y$2,Dagbok!$E35," ")</f>
        <v xml:space="preserve"> </v>
      </c>
      <c r="AA41" s="8" t="str">
        <f>IF(Dagbok!$F35=AA$2,Dagbok!$E35," ")</f>
        <v xml:space="preserve"> </v>
      </c>
      <c r="AB41" s="45" t="str">
        <f>IF(Dagbok!$G35=AA$2,Dagbok!$E35," ")</f>
        <v xml:space="preserve"> </v>
      </c>
      <c r="AC41" s="8" t="str">
        <f>IF(Dagbok!$F35=AC$2,Dagbok!$E35," ")</f>
        <v xml:space="preserve"> </v>
      </c>
      <c r="AD41" s="45" t="str">
        <f>IF(Dagbok!$G35=AC$2,Dagbok!$E35," ")</f>
        <v xml:space="preserve"> </v>
      </c>
      <c r="AE41" s="8" t="str">
        <f>IF(Dagbok!$F35=AE$2,Dagbok!$E35," ")</f>
        <v xml:space="preserve"> </v>
      </c>
      <c r="AF41" s="45" t="str">
        <f>IF(Dagbok!$G35=AE$2,Dagbok!$E35," ")</f>
        <v xml:space="preserve"> </v>
      </c>
      <c r="AG41" s="8" t="str">
        <f>IF(Dagbok!$F35=AG$2,Dagbok!$E35," ")</f>
        <v xml:space="preserve"> </v>
      </c>
      <c r="AH41" s="45" t="str">
        <f>IF(Dagbok!$G35=AG$2,Dagbok!$E35," ")</f>
        <v xml:space="preserve"> </v>
      </c>
      <c r="AI41" s="8" t="str">
        <f>IF(Dagbok!$F35=AI$2,Dagbok!$E35," ")</f>
        <v xml:space="preserve"> </v>
      </c>
      <c r="AJ41" s="45" t="str">
        <f>IF(Dagbok!$G35=AI$2,Dagbok!$E35," ")</f>
        <v xml:space="preserve"> </v>
      </c>
      <c r="AK41" s="8" t="str">
        <f>IF(Dagbok!$F35=AK$2,Dagbok!$E35," ")</f>
        <v xml:space="preserve"> </v>
      </c>
      <c r="AL41" s="45" t="str">
        <f>IF(Dagbok!$G35=AK$2,Dagbok!$E35," ")</f>
        <v xml:space="preserve"> </v>
      </c>
      <c r="AM41" s="8" t="str">
        <f>IF(Dagbok!$F35=AM$2,Dagbok!$E35," ")</f>
        <v xml:space="preserve"> </v>
      </c>
      <c r="AN41" s="45" t="str">
        <f>IF(Dagbok!$G35=AM$2,Dagbok!$E35," ")</f>
        <v xml:space="preserve"> </v>
      </c>
      <c r="AO41" s="8" t="str">
        <f>IF(Dagbok!$F35=AO$2,Dagbok!$E35," ")</f>
        <v xml:space="preserve"> </v>
      </c>
      <c r="AP41" s="45" t="str">
        <f>IF(Dagbok!$G35=AO$2,Dagbok!$E35," ")</f>
        <v xml:space="preserve"> </v>
      </c>
      <c r="AQ41" s="8" t="str">
        <f>IF(Dagbok!$F35=AQ$2,Dagbok!$E35," ")</f>
        <v xml:space="preserve"> </v>
      </c>
      <c r="AR41" s="45" t="str">
        <f>IF(Dagbok!$G35=AQ$2,Dagbok!$E35," ")</f>
        <v xml:space="preserve"> </v>
      </c>
      <c r="AS41" s="8" t="str">
        <f>IF(Dagbok!$F35=AS$2,Dagbok!$E35," ")</f>
        <v xml:space="preserve"> </v>
      </c>
      <c r="AT41" s="45" t="str">
        <f>IF(Dagbok!$G35=AS$2,Dagbok!$E35," ")</f>
        <v xml:space="preserve"> </v>
      </c>
      <c r="AU41" s="8" t="str">
        <f>IF(Dagbok!$F35=AU$2,Dagbok!$E35," ")</f>
        <v xml:space="preserve"> </v>
      </c>
      <c r="AV41" s="45" t="str">
        <f>IF(Dagbok!$G35=AU$2,Dagbok!$E35," ")</f>
        <v xml:space="preserve"> </v>
      </c>
    </row>
    <row r="42" spans="1:48" x14ac:dyDescent="0.25">
      <c r="A42" s="47">
        <f>IF(Dagbok!B36&gt;0,Dagbok!B36," ")</f>
        <v>34</v>
      </c>
      <c r="B42" s="47">
        <f>IF(Dagbok!C36&gt;0,Dagbok!C36," ")</f>
        <v>24</v>
      </c>
      <c r="C42" s="8" t="str">
        <f>IF(Dagbok!$F36=C$2,Dagbok!$E36," ")</f>
        <v xml:space="preserve"> </v>
      </c>
      <c r="D42" s="45" t="str">
        <f>IF(Dagbok!$G36=C$2,Dagbok!$E36," ")</f>
        <v xml:space="preserve"> </v>
      </c>
      <c r="E42" s="8" t="str">
        <f>IF(Dagbok!$F36=E$2,Dagbok!$E36," ")</f>
        <v xml:space="preserve"> </v>
      </c>
      <c r="F42" s="45" t="str">
        <f>IF(Dagbok!$G36=E$2,Dagbok!$E36," ")</f>
        <v xml:space="preserve"> </v>
      </c>
      <c r="G42" s="8" t="str">
        <f>IF(Dagbok!$F36=G$2,Dagbok!$E36," ")</f>
        <v xml:space="preserve"> </v>
      </c>
      <c r="H42" s="45" t="str">
        <f>IF(Dagbok!$G36=G$2,Dagbok!$E36," ")</f>
        <v xml:space="preserve"> </v>
      </c>
      <c r="I42" s="8" t="str">
        <f>IF(Dagbok!$F36=I$2,Dagbok!$E36," ")</f>
        <v xml:space="preserve"> </v>
      </c>
      <c r="J42" s="45" t="str">
        <f>IF(Dagbok!$G36=I$2,Dagbok!$E36," ")</f>
        <v xml:space="preserve"> </v>
      </c>
      <c r="K42" s="8" t="str">
        <f>IF(Dagbok!$F36=K$2,Dagbok!$E36," ")</f>
        <v xml:space="preserve"> </v>
      </c>
      <c r="L42" s="45" t="str">
        <f>IF(Dagbok!$G36=K$2,Dagbok!$E36," ")</f>
        <v xml:space="preserve"> </v>
      </c>
      <c r="M42" s="8" t="str">
        <f>IF(Dagbok!$F36=M$2,Dagbok!$E36," ")</f>
        <v xml:space="preserve"> </v>
      </c>
      <c r="N42" s="45" t="str">
        <f>IF(Dagbok!$G36=M$2,Dagbok!$E36," ")</f>
        <v xml:space="preserve"> </v>
      </c>
      <c r="O42" s="8" t="str">
        <f>IF(Dagbok!$F36=O$2,Dagbok!$E36," ")</f>
        <v xml:space="preserve"> </v>
      </c>
      <c r="P42" s="45" t="str">
        <f>IF(Dagbok!$G36=O$2,Dagbok!$E36," ")</f>
        <v xml:space="preserve"> </v>
      </c>
      <c r="Q42" s="8" t="str">
        <f>IF(Dagbok!$F36=Q$2,Dagbok!$E36," ")</f>
        <v xml:space="preserve"> </v>
      </c>
      <c r="R42" s="45" t="str">
        <f>IF(Dagbok!$G36=Q$2,Dagbok!$E36," ")</f>
        <v xml:space="preserve"> </v>
      </c>
      <c r="S42" s="8" t="str">
        <f>IF(Dagbok!$F36=S$2,Dagbok!$E36," ")</f>
        <v xml:space="preserve"> </v>
      </c>
      <c r="T42" s="45" t="str">
        <f>IF(Dagbok!$G36=S$2,Dagbok!$E36," ")</f>
        <v xml:space="preserve"> </v>
      </c>
      <c r="U42" s="8" t="str">
        <f>IF(Dagbok!$F36=U$2,Dagbok!$E36," ")</f>
        <v xml:space="preserve"> </v>
      </c>
      <c r="V42" s="45" t="str">
        <f>IF(Dagbok!$G36=U$2,Dagbok!$E36," ")</f>
        <v xml:space="preserve"> </v>
      </c>
      <c r="W42" s="8" t="str">
        <f>IF(Dagbok!$F36=W$2,Dagbok!$E36," ")</f>
        <v xml:space="preserve"> </v>
      </c>
      <c r="X42" s="45" t="str">
        <f>IF(Dagbok!$G36=W$2,Dagbok!$E36," ")</f>
        <v xml:space="preserve"> </v>
      </c>
      <c r="Y42" s="8" t="str">
        <f>IF(Dagbok!$F36=Y$2,Dagbok!$E36," ")</f>
        <v xml:space="preserve"> </v>
      </c>
      <c r="Z42" s="45" t="str">
        <f>IF(Dagbok!$G36=Y$2,Dagbok!$E36," ")</f>
        <v xml:space="preserve"> </v>
      </c>
      <c r="AA42" s="8" t="str">
        <f>IF(Dagbok!$F36=AA$2,Dagbok!$E36," ")</f>
        <v xml:space="preserve"> </v>
      </c>
      <c r="AB42" s="45" t="str">
        <f>IF(Dagbok!$G36=AA$2,Dagbok!$E36," ")</f>
        <v xml:space="preserve"> </v>
      </c>
      <c r="AC42" s="8" t="str">
        <f>IF(Dagbok!$F36=AC$2,Dagbok!$E36," ")</f>
        <v xml:space="preserve"> </v>
      </c>
      <c r="AD42" s="45" t="str">
        <f>IF(Dagbok!$G36=AC$2,Dagbok!$E36," ")</f>
        <v xml:space="preserve"> </v>
      </c>
      <c r="AE42" s="8" t="str">
        <f>IF(Dagbok!$F36=AE$2,Dagbok!$E36," ")</f>
        <v xml:space="preserve"> </v>
      </c>
      <c r="AF42" s="45" t="str">
        <f>IF(Dagbok!$G36=AE$2,Dagbok!$E36," ")</f>
        <v xml:space="preserve"> </v>
      </c>
      <c r="AG42" s="8" t="str">
        <f>IF(Dagbok!$F36=AG$2,Dagbok!$E36," ")</f>
        <v xml:space="preserve"> </v>
      </c>
      <c r="AH42" s="45" t="str">
        <f>IF(Dagbok!$G36=AG$2,Dagbok!$E36," ")</f>
        <v xml:space="preserve"> </v>
      </c>
      <c r="AI42" s="8" t="str">
        <f>IF(Dagbok!$F36=AI$2,Dagbok!$E36," ")</f>
        <v xml:space="preserve"> </v>
      </c>
      <c r="AJ42" s="45" t="str">
        <f>IF(Dagbok!$G36=AI$2,Dagbok!$E36," ")</f>
        <v xml:space="preserve"> </v>
      </c>
      <c r="AK42" s="8" t="str">
        <f>IF(Dagbok!$F36=AK$2,Dagbok!$E36," ")</f>
        <v xml:space="preserve"> </v>
      </c>
      <c r="AL42" s="45" t="str">
        <f>IF(Dagbok!$G36=AK$2,Dagbok!$E36," ")</f>
        <v xml:space="preserve"> </v>
      </c>
      <c r="AM42" s="8" t="str">
        <f>IF(Dagbok!$F36=AM$2,Dagbok!$E36," ")</f>
        <v xml:space="preserve"> </v>
      </c>
      <c r="AN42" s="45" t="str">
        <f>IF(Dagbok!$G36=AM$2,Dagbok!$E36," ")</f>
        <v xml:space="preserve"> </v>
      </c>
      <c r="AO42" s="8" t="str">
        <f>IF(Dagbok!$F36=AO$2,Dagbok!$E36," ")</f>
        <v xml:space="preserve"> </v>
      </c>
      <c r="AP42" s="45" t="str">
        <f>IF(Dagbok!$G36=AO$2,Dagbok!$E36," ")</f>
        <v xml:space="preserve"> </v>
      </c>
      <c r="AQ42" s="8" t="str">
        <f>IF(Dagbok!$F36=AQ$2,Dagbok!$E36," ")</f>
        <v xml:space="preserve"> </v>
      </c>
      <c r="AR42" s="45" t="str">
        <f>IF(Dagbok!$G36=AQ$2,Dagbok!$E36," ")</f>
        <v xml:space="preserve"> </v>
      </c>
      <c r="AS42" s="8" t="str">
        <f>IF(Dagbok!$F36=AS$2,Dagbok!$E36," ")</f>
        <v xml:space="preserve"> </v>
      </c>
      <c r="AT42" s="45" t="str">
        <f>IF(Dagbok!$G36=AS$2,Dagbok!$E36," ")</f>
        <v xml:space="preserve"> </v>
      </c>
      <c r="AU42" s="8" t="str">
        <f>IF(Dagbok!$F36=AU$2,Dagbok!$E36," ")</f>
        <v xml:space="preserve"> </v>
      </c>
      <c r="AV42" s="45" t="str">
        <f>IF(Dagbok!$G36=AU$2,Dagbok!$E36," ")</f>
        <v xml:space="preserve"> </v>
      </c>
    </row>
    <row r="43" spans="1:48" x14ac:dyDescent="0.25">
      <c r="A43" s="47">
        <f>IF(Dagbok!B37&gt;0,Dagbok!B37," ")</f>
        <v>35</v>
      </c>
      <c r="B43" s="47">
        <f>IF(Dagbok!C37&gt;0,Dagbok!C37," ")</f>
        <v>25</v>
      </c>
      <c r="C43" s="8" t="str">
        <f>IF(Dagbok!$F37=C$2,Dagbok!$E37," ")</f>
        <v xml:space="preserve"> </v>
      </c>
      <c r="D43" s="45" t="str">
        <f>IF(Dagbok!$G37=C$2,Dagbok!$E37," ")</f>
        <v xml:space="preserve"> </v>
      </c>
      <c r="E43" s="8" t="str">
        <f>IF(Dagbok!$F37=E$2,Dagbok!$E37," ")</f>
        <v xml:space="preserve"> </v>
      </c>
      <c r="F43" s="45" t="str">
        <f>IF(Dagbok!$G37=E$2,Dagbok!$E37," ")</f>
        <v xml:space="preserve"> </v>
      </c>
      <c r="G43" s="8" t="str">
        <f>IF(Dagbok!$F37=G$2,Dagbok!$E37," ")</f>
        <v xml:space="preserve"> </v>
      </c>
      <c r="H43" s="45" t="str">
        <f>IF(Dagbok!$G37=G$2,Dagbok!$E37," ")</f>
        <v xml:space="preserve"> </v>
      </c>
      <c r="I43" s="8" t="str">
        <f>IF(Dagbok!$F37=I$2,Dagbok!$E37," ")</f>
        <v xml:space="preserve"> </v>
      </c>
      <c r="J43" s="45" t="str">
        <f>IF(Dagbok!$G37=I$2,Dagbok!$E37," ")</f>
        <v xml:space="preserve"> </v>
      </c>
      <c r="K43" s="8" t="str">
        <f>IF(Dagbok!$F37=K$2,Dagbok!$E37," ")</f>
        <v xml:space="preserve"> </v>
      </c>
      <c r="L43" s="45" t="str">
        <f>IF(Dagbok!$G37=K$2,Dagbok!$E37," ")</f>
        <v xml:space="preserve"> </v>
      </c>
      <c r="M43" s="8" t="str">
        <f>IF(Dagbok!$F37=M$2,Dagbok!$E37," ")</f>
        <v xml:space="preserve"> </v>
      </c>
      <c r="N43" s="45" t="str">
        <f>IF(Dagbok!$G37=M$2,Dagbok!$E37," ")</f>
        <v xml:space="preserve"> </v>
      </c>
      <c r="O43" s="8" t="str">
        <f>IF(Dagbok!$F37=O$2,Dagbok!$E37," ")</f>
        <v xml:space="preserve"> </v>
      </c>
      <c r="P43" s="45" t="str">
        <f>IF(Dagbok!$G37=O$2,Dagbok!$E37," ")</f>
        <v xml:space="preserve"> </v>
      </c>
      <c r="Q43" s="8" t="str">
        <f>IF(Dagbok!$F37=Q$2,Dagbok!$E37," ")</f>
        <v xml:space="preserve"> </v>
      </c>
      <c r="R43" s="45" t="str">
        <f>IF(Dagbok!$G37=Q$2,Dagbok!$E37," ")</f>
        <v xml:space="preserve"> </v>
      </c>
      <c r="S43" s="8" t="str">
        <f>IF(Dagbok!$F37=S$2,Dagbok!$E37," ")</f>
        <v xml:space="preserve"> </v>
      </c>
      <c r="T43" s="45" t="str">
        <f>IF(Dagbok!$G37=S$2,Dagbok!$E37," ")</f>
        <v xml:space="preserve"> </v>
      </c>
      <c r="U43" s="8" t="str">
        <f>IF(Dagbok!$F37=U$2,Dagbok!$E37," ")</f>
        <v xml:space="preserve"> </v>
      </c>
      <c r="V43" s="45" t="str">
        <f>IF(Dagbok!$G37=U$2,Dagbok!$E37," ")</f>
        <v xml:space="preserve"> </v>
      </c>
      <c r="W43" s="8" t="str">
        <f>IF(Dagbok!$F37=W$2,Dagbok!$E37," ")</f>
        <v xml:space="preserve"> </v>
      </c>
      <c r="X43" s="45" t="str">
        <f>IF(Dagbok!$G37=W$2,Dagbok!$E37," ")</f>
        <v xml:space="preserve"> </v>
      </c>
      <c r="Y43" s="8" t="str">
        <f>IF(Dagbok!$F37=Y$2,Dagbok!$E37," ")</f>
        <v xml:space="preserve"> </v>
      </c>
      <c r="Z43" s="45" t="str">
        <f>IF(Dagbok!$G37=Y$2,Dagbok!$E37," ")</f>
        <v xml:space="preserve"> </v>
      </c>
      <c r="AA43" s="8" t="str">
        <f>IF(Dagbok!$F37=AA$2,Dagbok!$E37," ")</f>
        <v xml:space="preserve"> </v>
      </c>
      <c r="AB43" s="45" t="str">
        <f>IF(Dagbok!$G37=AA$2,Dagbok!$E37," ")</f>
        <v xml:space="preserve"> </v>
      </c>
      <c r="AC43" s="8" t="str">
        <f>IF(Dagbok!$F37=AC$2,Dagbok!$E37," ")</f>
        <v xml:space="preserve"> </v>
      </c>
      <c r="AD43" s="45" t="str">
        <f>IF(Dagbok!$G37=AC$2,Dagbok!$E37," ")</f>
        <v xml:space="preserve"> </v>
      </c>
      <c r="AE43" s="8" t="str">
        <f>IF(Dagbok!$F37=AE$2,Dagbok!$E37," ")</f>
        <v xml:space="preserve"> </v>
      </c>
      <c r="AF43" s="45" t="str">
        <f>IF(Dagbok!$G37=AE$2,Dagbok!$E37," ")</f>
        <v xml:space="preserve"> </v>
      </c>
      <c r="AG43" s="8" t="str">
        <f>IF(Dagbok!$F37=AG$2,Dagbok!$E37," ")</f>
        <v xml:space="preserve"> </v>
      </c>
      <c r="AH43" s="45" t="str">
        <f>IF(Dagbok!$G37=AG$2,Dagbok!$E37," ")</f>
        <v xml:space="preserve"> </v>
      </c>
      <c r="AI43" s="8" t="str">
        <f>IF(Dagbok!$F37=AI$2,Dagbok!$E37," ")</f>
        <v xml:space="preserve"> </v>
      </c>
      <c r="AJ43" s="45" t="str">
        <f>IF(Dagbok!$G37=AI$2,Dagbok!$E37," ")</f>
        <v xml:space="preserve"> </v>
      </c>
      <c r="AK43" s="8" t="str">
        <f>IF(Dagbok!$F37=AK$2,Dagbok!$E37," ")</f>
        <v xml:space="preserve"> </v>
      </c>
      <c r="AL43" s="45" t="str">
        <f>IF(Dagbok!$G37=AK$2,Dagbok!$E37," ")</f>
        <v xml:space="preserve"> </v>
      </c>
      <c r="AM43" s="8" t="str">
        <f>IF(Dagbok!$F37=AM$2,Dagbok!$E37," ")</f>
        <v xml:space="preserve"> </v>
      </c>
      <c r="AN43" s="45" t="str">
        <f>IF(Dagbok!$G37=AM$2,Dagbok!$E37," ")</f>
        <v xml:space="preserve"> </v>
      </c>
      <c r="AO43" s="8" t="str">
        <f>IF(Dagbok!$F37=AO$2,Dagbok!$E37," ")</f>
        <v xml:space="preserve"> </v>
      </c>
      <c r="AP43" s="45" t="str">
        <f>IF(Dagbok!$G37=AO$2,Dagbok!$E37," ")</f>
        <v xml:space="preserve"> </v>
      </c>
      <c r="AQ43" s="8" t="str">
        <f>IF(Dagbok!$F37=AQ$2,Dagbok!$E37," ")</f>
        <v xml:space="preserve"> </v>
      </c>
      <c r="AR43" s="45" t="str">
        <f>IF(Dagbok!$G37=AQ$2,Dagbok!$E37," ")</f>
        <v xml:space="preserve"> </v>
      </c>
      <c r="AS43" s="8" t="str">
        <f>IF(Dagbok!$F37=AS$2,Dagbok!$E37," ")</f>
        <v xml:space="preserve"> </v>
      </c>
      <c r="AT43" s="45" t="str">
        <f>IF(Dagbok!$G37=AS$2,Dagbok!$E37," ")</f>
        <v xml:space="preserve"> </v>
      </c>
      <c r="AU43" s="8" t="str">
        <f>IF(Dagbok!$F37=AU$2,Dagbok!$E37," ")</f>
        <v xml:space="preserve"> </v>
      </c>
      <c r="AV43" s="45" t="str">
        <f>IF(Dagbok!$G37=AU$2,Dagbok!$E37," ")</f>
        <v xml:space="preserve"> </v>
      </c>
    </row>
    <row r="44" spans="1:48" x14ac:dyDescent="0.25">
      <c r="A44" s="47">
        <f>IF(Dagbok!B38&gt;0,Dagbok!B38," ")</f>
        <v>36</v>
      </c>
      <c r="B44" s="47">
        <f>IF(Dagbok!C38&gt;0,Dagbok!C38," ")</f>
        <v>26</v>
      </c>
      <c r="C44" s="8" t="str">
        <f>IF(Dagbok!$F38=C$2,Dagbok!$E38," ")</f>
        <v xml:space="preserve"> </v>
      </c>
      <c r="D44" s="45" t="str">
        <f>IF(Dagbok!$G38=C$2,Dagbok!$E38," ")</f>
        <v xml:space="preserve"> </v>
      </c>
      <c r="E44" s="8" t="str">
        <f>IF(Dagbok!$F38=E$2,Dagbok!$E38," ")</f>
        <v xml:space="preserve"> </v>
      </c>
      <c r="F44" s="45" t="str">
        <f>IF(Dagbok!$G38=E$2,Dagbok!$E38," ")</f>
        <v xml:space="preserve"> </v>
      </c>
      <c r="G44" s="8" t="str">
        <f>IF(Dagbok!$F38=G$2,Dagbok!$E38," ")</f>
        <v xml:space="preserve"> </v>
      </c>
      <c r="H44" s="45" t="str">
        <f>IF(Dagbok!$G38=G$2,Dagbok!$E38," ")</f>
        <v xml:space="preserve"> </v>
      </c>
      <c r="I44" s="8" t="str">
        <f>IF(Dagbok!$F38=I$2,Dagbok!$E38," ")</f>
        <v xml:space="preserve"> </v>
      </c>
      <c r="J44" s="45" t="str">
        <f>IF(Dagbok!$G38=I$2,Dagbok!$E38," ")</f>
        <v xml:space="preserve"> </v>
      </c>
      <c r="K44" s="8" t="str">
        <f>IF(Dagbok!$F38=K$2,Dagbok!$E38," ")</f>
        <v xml:space="preserve"> </v>
      </c>
      <c r="L44" s="45" t="str">
        <f>IF(Dagbok!$G38=K$2,Dagbok!$E38," ")</f>
        <v xml:space="preserve"> </v>
      </c>
      <c r="M44" s="8" t="str">
        <f>IF(Dagbok!$F38=M$2,Dagbok!$E38," ")</f>
        <v xml:space="preserve"> </v>
      </c>
      <c r="N44" s="45" t="str">
        <f>IF(Dagbok!$G38=M$2,Dagbok!$E38," ")</f>
        <v xml:space="preserve"> </v>
      </c>
      <c r="O44" s="8" t="str">
        <f>IF(Dagbok!$F38=O$2,Dagbok!$E38," ")</f>
        <v xml:space="preserve"> </v>
      </c>
      <c r="P44" s="45" t="str">
        <f>IF(Dagbok!$G38=O$2,Dagbok!$E38," ")</f>
        <v xml:space="preserve"> </v>
      </c>
      <c r="Q44" s="8" t="str">
        <f>IF(Dagbok!$F38=Q$2,Dagbok!$E38," ")</f>
        <v xml:space="preserve"> </v>
      </c>
      <c r="R44" s="45" t="str">
        <f>IF(Dagbok!$G38=Q$2,Dagbok!$E38," ")</f>
        <v xml:space="preserve"> </v>
      </c>
      <c r="S44" s="8" t="str">
        <f>IF(Dagbok!$F38=S$2,Dagbok!$E38," ")</f>
        <v xml:space="preserve"> </v>
      </c>
      <c r="T44" s="45" t="str">
        <f>IF(Dagbok!$G38=S$2,Dagbok!$E38," ")</f>
        <v xml:space="preserve"> </v>
      </c>
      <c r="U44" s="8" t="str">
        <f>IF(Dagbok!$F38=U$2,Dagbok!$E38," ")</f>
        <v xml:space="preserve"> </v>
      </c>
      <c r="V44" s="45" t="str">
        <f>IF(Dagbok!$G38=U$2,Dagbok!$E38," ")</f>
        <v xml:space="preserve"> </v>
      </c>
      <c r="W44" s="8" t="str">
        <f>IF(Dagbok!$F38=W$2,Dagbok!$E38," ")</f>
        <v xml:space="preserve"> </v>
      </c>
      <c r="X44" s="45" t="str">
        <f>IF(Dagbok!$G38=W$2,Dagbok!$E38," ")</f>
        <v xml:space="preserve"> </v>
      </c>
      <c r="Y44" s="8" t="str">
        <f>IF(Dagbok!$F38=Y$2,Dagbok!$E38," ")</f>
        <v xml:space="preserve"> </v>
      </c>
      <c r="Z44" s="45" t="str">
        <f>IF(Dagbok!$G38=Y$2,Dagbok!$E38," ")</f>
        <v xml:space="preserve"> </v>
      </c>
      <c r="AA44" s="8" t="str">
        <f>IF(Dagbok!$F38=AA$2,Dagbok!$E38," ")</f>
        <v xml:space="preserve"> </v>
      </c>
      <c r="AB44" s="45" t="str">
        <f>IF(Dagbok!$G38=AA$2,Dagbok!$E38," ")</f>
        <v xml:space="preserve"> </v>
      </c>
      <c r="AC44" s="8" t="str">
        <f>IF(Dagbok!$F38=AC$2,Dagbok!$E38," ")</f>
        <v xml:space="preserve"> </v>
      </c>
      <c r="AD44" s="45" t="str">
        <f>IF(Dagbok!$G38=AC$2,Dagbok!$E38," ")</f>
        <v xml:space="preserve"> </v>
      </c>
      <c r="AE44" s="8" t="str">
        <f>IF(Dagbok!$F38=AE$2,Dagbok!$E38," ")</f>
        <v xml:space="preserve"> </v>
      </c>
      <c r="AF44" s="45" t="str">
        <f>IF(Dagbok!$G38=AE$2,Dagbok!$E38," ")</f>
        <v xml:space="preserve"> </v>
      </c>
      <c r="AG44" s="8" t="str">
        <f>IF(Dagbok!$F38=AG$2,Dagbok!$E38," ")</f>
        <v xml:space="preserve"> </v>
      </c>
      <c r="AH44" s="45" t="str">
        <f>IF(Dagbok!$G38=AG$2,Dagbok!$E38," ")</f>
        <v xml:space="preserve"> </v>
      </c>
      <c r="AI44" s="8" t="str">
        <f>IF(Dagbok!$F38=AI$2,Dagbok!$E38," ")</f>
        <v xml:space="preserve"> </v>
      </c>
      <c r="AJ44" s="45" t="str">
        <f>IF(Dagbok!$G38=AI$2,Dagbok!$E38," ")</f>
        <v xml:space="preserve"> </v>
      </c>
      <c r="AK44" s="8" t="str">
        <f>IF(Dagbok!$F38=AK$2,Dagbok!$E38," ")</f>
        <v xml:space="preserve"> </v>
      </c>
      <c r="AL44" s="45" t="str">
        <f>IF(Dagbok!$G38=AK$2,Dagbok!$E38," ")</f>
        <v xml:space="preserve"> </v>
      </c>
      <c r="AM44" s="8" t="str">
        <f>IF(Dagbok!$F38=AM$2,Dagbok!$E38," ")</f>
        <v xml:space="preserve"> </v>
      </c>
      <c r="AN44" s="45" t="str">
        <f>IF(Dagbok!$G38=AM$2,Dagbok!$E38," ")</f>
        <v xml:space="preserve"> </v>
      </c>
      <c r="AO44" s="8" t="str">
        <f>IF(Dagbok!$F38=AO$2,Dagbok!$E38," ")</f>
        <v xml:space="preserve"> </v>
      </c>
      <c r="AP44" s="45" t="str">
        <f>IF(Dagbok!$G38=AO$2,Dagbok!$E38," ")</f>
        <v xml:space="preserve"> </v>
      </c>
      <c r="AQ44" s="8" t="str">
        <f>IF(Dagbok!$F38=AQ$2,Dagbok!$E38," ")</f>
        <v xml:space="preserve"> </v>
      </c>
      <c r="AR44" s="45" t="str">
        <f>IF(Dagbok!$G38=AQ$2,Dagbok!$E38," ")</f>
        <v xml:space="preserve"> </v>
      </c>
      <c r="AS44" s="8" t="str">
        <f>IF(Dagbok!$F38=AS$2,Dagbok!$E38," ")</f>
        <v xml:space="preserve"> </v>
      </c>
      <c r="AT44" s="45" t="str">
        <f>IF(Dagbok!$G38=AS$2,Dagbok!$E38," ")</f>
        <v xml:space="preserve"> </v>
      </c>
      <c r="AU44" s="8" t="str">
        <f>IF(Dagbok!$F38=AU$2,Dagbok!$E38," ")</f>
        <v xml:space="preserve"> </v>
      </c>
      <c r="AV44" s="45" t="str">
        <f>IF(Dagbok!$G38=AU$2,Dagbok!$E38," ")</f>
        <v xml:space="preserve"> </v>
      </c>
    </row>
    <row r="45" spans="1:48" x14ac:dyDescent="0.25">
      <c r="A45" s="47">
        <f>IF(Dagbok!B39&gt;0,Dagbok!B39," ")</f>
        <v>37</v>
      </c>
      <c r="B45" s="47">
        <f>IF(Dagbok!C39&gt;0,Dagbok!C39," ")</f>
        <v>27</v>
      </c>
      <c r="C45" s="8" t="str">
        <f>IF(Dagbok!$F39=C$2,Dagbok!$E39," ")</f>
        <v xml:space="preserve"> </v>
      </c>
      <c r="D45" s="45" t="str">
        <f>IF(Dagbok!$G39=C$2,Dagbok!$E39," ")</f>
        <v xml:space="preserve"> </v>
      </c>
      <c r="E45" s="8" t="str">
        <f>IF(Dagbok!$F39=E$2,Dagbok!$E39," ")</f>
        <v xml:space="preserve"> </v>
      </c>
      <c r="F45" s="45" t="str">
        <f>IF(Dagbok!$G39=E$2,Dagbok!$E39," ")</f>
        <v xml:space="preserve"> </v>
      </c>
      <c r="G45" s="8" t="str">
        <f>IF(Dagbok!$F39=G$2,Dagbok!$E39," ")</f>
        <v xml:space="preserve"> </v>
      </c>
      <c r="H45" s="45" t="str">
        <f>IF(Dagbok!$G39=G$2,Dagbok!$E39," ")</f>
        <v xml:space="preserve"> </v>
      </c>
      <c r="I45" s="8" t="str">
        <f>IF(Dagbok!$F39=I$2,Dagbok!$E39," ")</f>
        <v xml:space="preserve"> </v>
      </c>
      <c r="J45" s="45" t="str">
        <f>IF(Dagbok!$G39=I$2,Dagbok!$E39," ")</f>
        <v xml:space="preserve"> </v>
      </c>
      <c r="K45" s="8" t="str">
        <f>IF(Dagbok!$F39=K$2,Dagbok!$E39," ")</f>
        <v xml:space="preserve"> </v>
      </c>
      <c r="L45" s="45" t="str">
        <f>IF(Dagbok!$G39=K$2,Dagbok!$E39," ")</f>
        <v xml:space="preserve"> </v>
      </c>
      <c r="M45" s="8" t="str">
        <f>IF(Dagbok!$F39=M$2,Dagbok!$E39," ")</f>
        <v xml:space="preserve"> </v>
      </c>
      <c r="N45" s="45" t="str">
        <f>IF(Dagbok!$G39=M$2,Dagbok!$E39," ")</f>
        <v xml:space="preserve"> </v>
      </c>
      <c r="O45" s="8" t="str">
        <f>IF(Dagbok!$F39=O$2,Dagbok!$E39," ")</f>
        <v xml:space="preserve"> </v>
      </c>
      <c r="P45" s="45" t="str">
        <f>IF(Dagbok!$G39=O$2,Dagbok!$E39," ")</f>
        <v xml:space="preserve"> </v>
      </c>
      <c r="Q45" s="8" t="str">
        <f>IF(Dagbok!$F39=Q$2,Dagbok!$E39," ")</f>
        <v xml:space="preserve"> </v>
      </c>
      <c r="R45" s="45" t="str">
        <f>IF(Dagbok!$G39=Q$2,Dagbok!$E39," ")</f>
        <v xml:space="preserve"> </v>
      </c>
      <c r="S45" s="8" t="str">
        <f>IF(Dagbok!$F39=S$2,Dagbok!$E39," ")</f>
        <v xml:space="preserve"> </v>
      </c>
      <c r="T45" s="45" t="str">
        <f>IF(Dagbok!$G39=S$2,Dagbok!$E39," ")</f>
        <v xml:space="preserve"> </v>
      </c>
      <c r="U45" s="8" t="str">
        <f>IF(Dagbok!$F39=U$2,Dagbok!$E39," ")</f>
        <v xml:space="preserve"> </v>
      </c>
      <c r="V45" s="45" t="str">
        <f>IF(Dagbok!$G39=U$2,Dagbok!$E39," ")</f>
        <v xml:space="preserve"> </v>
      </c>
      <c r="W45" s="8" t="str">
        <f>IF(Dagbok!$F39=W$2,Dagbok!$E39," ")</f>
        <v xml:space="preserve"> </v>
      </c>
      <c r="X45" s="45" t="str">
        <f>IF(Dagbok!$G39=W$2,Dagbok!$E39," ")</f>
        <v xml:space="preserve"> </v>
      </c>
      <c r="Y45" s="8" t="str">
        <f>IF(Dagbok!$F39=Y$2,Dagbok!$E39," ")</f>
        <v xml:space="preserve"> </v>
      </c>
      <c r="Z45" s="45" t="str">
        <f>IF(Dagbok!$G39=Y$2,Dagbok!$E39," ")</f>
        <v xml:space="preserve"> </v>
      </c>
      <c r="AA45" s="8" t="str">
        <f>IF(Dagbok!$F39=AA$2,Dagbok!$E39," ")</f>
        <v xml:space="preserve"> </v>
      </c>
      <c r="AB45" s="45" t="str">
        <f>IF(Dagbok!$G39=AA$2,Dagbok!$E39," ")</f>
        <v xml:space="preserve"> </v>
      </c>
      <c r="AC45" s="8" t="str">
        <f>IF(Dagbok!$F39=AC$2,Dagbok!$E39," ")</f>
        <v xml:space="preserve"> </v>
      </c>
      <c r="AD45" s="45" t="str">
        <f>IF(Dagbok!$G39=AC$2,Dagbok!$E39," ")</f>
        <v xml:space="preserve"> </v>
      </c>
      <c r="AE45" s="8" t="str">
        <f>IF(Dagbok!$F39=AE$2,Dagbok!$E39," ")</f>
        <v xml:space="preserve"> </v>
      </c>
      <c r="AF45" s="45" t="str">
        <f>IF(Dagbok!$G39=AE$2,Dagbok!$E39," ")</f>
        <v xml:space="preserve"> </v>
      </c>
      <c r="AG45" s="8" t="str">
        <f>IF(Dagbok!$F39=AG$2,Dagbok!$E39," ")</f>
        <v xml:space="preserve"> </v>
      </c>
      <c r="AH45" s="45" t="str">
        <f>IF(Dagbok!$G39=AG$2,Dagbok!$E39," ")</f>
        <v xml:space="preserve"> </v>
      </c>
      <c r="AI45" s="8" t="str">
        <f>IF(Dagbok!$F39=AI$2,Dagbok!$E39," ")</f>
        <v xml:space="preserve"> </v>
      </c>
      <c r="AJ45" s="45" t="str">
        <f>IF(Dagbok!$G39=AI$2,Dagbok!$E39," ")</f>
        <v xml:space="preserve"> </v>
      </c>
      <c r="AK45" s="8" t="str">
        <f>IF(Dagbok!$F39=AK$2,Dagbok!$E39," ")</f>
        <v xml:space="preserve"> </v>
      </c>
      <c r="AL45" s="45" t="str">
        <f>IF(Dagbok!$G39=AK$2,Dagbok!$E39," ")</f>
        <v xml:space="preserve"> </v>
      </c>
      <c r="AM45" s="8" t="str">
        <f>IF(Dagbok!$F39=AM$2,Dagbok!$E39," ")</f>
        <v xml:space="preserve"> </v>
      </c>
      <c r="AN45" s="45" t="str">
        <f>IF(Dagbok!$G39=AM$2,Dagbok!$E39," ")</f>
        <v xml:space="preserve"> </v>
      </c>
      <c r="AO45" s="8" t="str">
        <f>IF(Dagbok!$F39=AO$2,Dagbok!$E39," ")</f>
        <v xml:space="preserve"> </v>
      </c>
      <c r="AP45" s="45" t="str">
        <f>IF(Dagbok!$G39=AO$2,Dagbok!$E39," ")</f>
        <v xml:space="preserve"> </v>
      </c>
      <c r="AQ45" s="8" t="str">
        <f>IF(Dagbok!$F39=AQ$2,Dagbok!$E39," ")</f>
        <v xml:space="preserve"> </v>
      </c>
      <c r="AR45" s="45" t="str">
        <f>IF(Dagbok!$G39=AQ$2,Dagbok!$E39," ")</f>
        <v xml:space="preserve"> </v>
      </c>
      <c r="AS45" s="8" t="str">
        <f>IF(Dagbok!$F39=AS$2,Dagbok!$E39," ")</f>
        <v xml:space="preserve"> </v>
      </c>
      <c r="AT45" s="45" t="str">
        <f>IF(Dagbok!$G39=AS$2,Dagbok!$E39," ")</f>
        <v xml:space="preserve"> </v>
      </c>
      <c r="AU45" s="8" t="str">
        <f>IF(Dagbok!$F39=AU$2,Dagbok!$E39," ")</f>
        <v xml:space="preserve"> </v>
      </c>
      <c r="AV45" s="45" t="str">
        <f>IF(Dagbok!$G39=AU$2,Dagbok!$E39," ")</f>
        <v xml:space="preserve"> </v>
      </c>
    </row>
    <row r="46" spans="1:48" x14ac:dyDescent="0.25">
      <c r="A46" s="47">
        <f>IF(Dagbok!B40&gt;0,Dagbok!B40," ")</f>
        <v>38</v>
      </c>
      <c r="B46" s="47">
        <f>IF(Dagbok!C40&gt;0,Dagbok!C40," ")</f>
        <v>28</v>
      </c>
      <c r="C46" s="8" t="str">
        <f>IF(Dagbok!$F40=C$2,Dagbok!$E40," ")</f>
        <v xml:space="preserve"> </v>
      </c>
      <c r="D46" s="45" t="str">
        <f>IF(Dagbok!$G40=C$2,Dagbok!$E40," ")</f>
        <v xml:space="preserve"> </v>
      </c>
      <c r="E46" s="8" t="str">
        <f>IF(Dagbok!$F40=E$2,Dagbok!$E40," ")</f>
        <v xml:space="preserve"> </v>
      </c>
      <c r="F46" s="45" t="str">
        <f>IF(Dagbok!$G40=E$2,Dagbok!$E40," ")</f>
        <v xml:space="preserve"> </v>
      </c>
      <c r="G46" s="8" t="str">
        <f>IF(Dagbok!$F40=G$2,Dagbok!$E40," ")</f>
        <v xml:space="preserve"> </v>
      </c>
      <c r="H46" s="45" t="str">
        <f>IF(Dagbok!$G40=G$2,Dagbok!$E40," ")</f>
        <v xml:space="preserve"> </v>
      </c>
      <c r="I46" s="8" t="str">
        <f>IF(Dagbok!$F40=I$2,Dagbok!$E40," ")</f>
        <v xml:space="preserve"> </v>
      </c>
      <c r="J46" s="45" t="str">
        <f>IF(Dagbok!$G40=I$2,Dagbok!$E40," ")</f>
        <v xml:space="preserve"> </v>
      </c>
      <c r="K46" s="8" t="str">
        <f>IF(Dagbok!$F40=K$2,Dagbok!$E40," ")</f>
        <v xml:space="preserve"> </v>
      </c>
      <c r="L46" s="45" t="str">
        <f>IF(Dagbok!$G40=K$2,Dagbok!$E40," ")</f>
        <v xml:space="preserve"> </v>
      </c>
      <c r="M46" s="8" t="str">
        <f>IF(Dagbok!$F40=M$2,Dagbok!$E40," ")</f>
        <v xml:space="preserve"> </v>
      </c>
      <c r="N46" s="45" t="str">
        <f>IF(Dagbok!$G40=M$2,Dagbok!$E40," ")</f>
        <v xml:space="preserve"> </v>
      </c>
      <c r="O46" s="8" t="str">
        <f>IF(Dagbok!$F40=O$2,Dagbok!$E40," ")</f>
        <v xml:space="preserve"> </v>
      </c>
      <c r="P46" s="45" t="str">
        <f>IF(Dagbok!$G40=O$2,Dagbok!$E40," ")</f>
        <v xml:space="preserve"> </v>
      </c>
      <c r="Q46" s="8" t="str">
        <f>IF(Dagbok!$F40=Q$2,Dagbok!$E40," ")</f>
        <v xml:space="preserve"> </v>
      </c>
      <c r="R46" s="45" t="str">
        <f>IF(Dagbok!$G40=Q$2,Dagbok!$E40," ")</f>
        <v xml:space="preserve"> </v>
      </c>
      <c r="S46" s="8" t="str">
        <f>IF(Dagbok!$F40=S$2,Dagbok!$E40," ")</f>
        <v xml:space="preserve"> </v>
      </c>
      <c r="T46" s="45" t="str">
        <f>IF(Dagbok!$G40=S$2,Dagbok!$E40," ")</f>
        <v xml:space="preserve"> </v>
      </c>
      <c r="U46" s="8" t="str">
        <f>IF(Dagbok!$F40=U$2,Dagbok!$E40," ")</f>
        <v xml:space="preserve"> </v>
      </c>
      <c r="V46" s="45" t="str">
        <f>IF(Dagbok!$G40=U$2,Dagbok!$E40," ")</f>
        <v xml:space="preserve"> </v>
      </c>
      <c r="W46" s="8" t="str">
        <f>IF(Dagbok!$F40=W$2,Dagbok!$E40," ")</f>
        <v xml:space="preserve"> </v>
      </c>
      <c r="X46" s="45" t="str">
        <f>IF(Dagbok!$G40=W$2,Dagbok!$E40," ")</f>
        <v xml:space="preserve"> </v>
      </c>
      <c r="Y46" s="8" t="str">
        <f>IF(Dagbok!$F40=Y$2,Dagbok!$E40," ")</f>
        <v xml:space="preserve"> </v>
      </c>
      <c r="Z46" s="45" t="str">
        <f>IF(Dagbok!$G40=Y$2,Dagbok!$E40," ")</f>
        <v xml:space="preserve"> </v>
      </c>
      <c r="AA46" s="8" t="str">
        <f>IF(Dagbok!$F40=AA$2,Dagbok!$E40," ")</f>
        <v xml:space="preserve"> </v>
      </c>
      <c r="AB46" s="45" t="str">
        <f>IF(Dagbok!$G40=AA$2,Dagbok!$E40," ")</f>
        <v xml:space="preserve"> </v>
      </c>
      <c r="AC46" s="8" t="str">
        <f>IF(Dagbok!$F40=AC$2,Dagbok!$E40," ")</f>
        <v xml:space="preserve"> </v>
      </c>
      <c r="AD46" s="45" t="str">
        <f>IF(Dagbok!$G40=AC$2,Dagbok!$E40," ")</f>
        <v xml:space="preserve"> </v>
      </c>
      <c r="AE46" s="8" t="str">
        <f>IF(Dagbok!$F40=AE$2,Dagbok!$E40," ")</f>
        <v xml:space="preserve"> </v>
      </c>
      <c r="AF46" s="45" t="str">
        <f>IF(Dagbok!$G40=AE$2,Dagbok!$E40," ")</f>
        <v xml:space="preserve"> </v>
      </c>
      <c r="AG46" s="8" t="str">
        <f>IF(Dagbok!$F40=AG$2,Dagbok!$E40," ")</f>
        <v xml:space="preserve"> </v>
      </c>
      <c r="AH46" s="45" t="str">
        <f>IF(Dagbok!$G40=AG$2,Dagbok!$E40," ")</f>
        <v xml:space="preserve"> </v>
      </c>
      <c r="AI46" s="8" t="str">
        <f>IF(Dagbok!$F40=AI$2,Dagbok!$E40," ")</f>
        <v xml:space="preserve"> </v>
      </c>
      <c r="AJ46" s="45" t="str">
        <f>IF(Dagbok!$G40=AI$2,Dagbok!$E40," ")</f>
        <v xml:space="preserve"> </v>
      </c>
      <c r="AK46" s="8" t="str">
        <f>IF(Dagbok!$F40=AK$2,Dagbok!$E40," ")</f>
        <v xml:space="preserve"> </v>
      </c>
      <c r="AL46" s="45" t="str">
        <f>IF(Dagbok!$G40=AK$2,Dagbok!$E40," ")</f>
        <v xml:space="preserve"> </v>
      </c>
      <c r="AM46" s="8" t="str">
        <f>IF(Dagbok!$F40=AM$2,Dagbok!$E40," ")</f>
        <v xml:space="preserve"> </v>
      </c>
      <c r="AN46" s="45" t="str">
        <f>IF(Dagbok!$G40=AM$2,Dagbok!$E40," ")</f>
        <v xml:space="preserve"> </v>
      </c>
      <c r="AO46" s="8" t="str">
        <f>IF(Dagbok!$F40=AO$2,Dagbok!$E40," ")</f>
        <v xml:space="preserve"> </v>
      </c>
      <c r="AP46" s="45" t="str">
        <f>IF(Dagbok!$G40=AO$2,Dagbok!$E40," ")</f>
        <v xml:space="preserve"> </v>
      </c>
      <c r="AQ46" s="8" t="str">
        <f>IF(Dagbok!$F40=AQ$2,Dagbok!$E40," ")</f>
        <v xml:space="preserve"> </v>
      </c>
      <c r="AR46" s="45" t="str">
        <f>IF(Dagbok!$G40=AQ$2,Dagbok!$E40," ")</f>
        <v xml:space="preserve"> </v>
      </c>
      <c r="AS46" s="8" t="str">
        <f>IF(Dagbok!$F40=AS$2,Dagbok!$E40," ")</f>
        <v xml:space="preserve"> </v>
      </c>
      <c r="AT46" s="45" t="str">
        <f>IF(Dagbok!$G40=AS$2,Dagbok!$E40," ")</f>
        <v xml:space="preserve"> </v>
      </c>
      <c r="AU46" s="8" t="str">
        <f>IF(Dagbok!$F40=AU$2,Dagbok!$E40," ")</f>
        <v xml:space="preserve"> </v>
      </c>
      <c r="AV46" s="45" t="str">
        <f>IF(Dagbok!$G40=AU$2,Dagbok!$E40," ")</f>
        <v xml:space="preserve"> </v>
      </c>
    </row>
    <row r="47" spans="1:48" x14ac:dyDescent="0.25">
      <c r="A47" s="47">
        <f>IF(Dagbok!B41&gt;0,Dagbok!B41," ")</f>
        <v>39</v>
      </c>
      <c r="B47" s="47">
        <f>IF(Dagbok!C41&gt;0,Dagbok!C41," ")</f>
        <v>29</v>
      </c>
      <c r="C47" s="8" t="str">
        <f>IF(Dagbok!$F41=C$2,Dagbok!$E41," ")</f>
        <v xml:space="preserve"> </v>
      </c>
      <c r="D47" s="45" t="str">
        <f>IF(Dagbok!$G41=C$2,Dagbok!$E41," ")</f>
        <v xml:space="preserve"> </v>
      </c>
      <c r="E47" s="8" t="str">
        <f>IF(Dagbok!$F41=E$2,Dagbok!$E41," ")</f>
        <v xml:space="preserve"> </v>
      </c>
      <c r="F47" s="45" t="str">
        <f>IF(Dagbok!$G41=E$2,Dagbok!$E41," ")</f>
        <v xml:space="preserve"> </v>
      </c>
      <c r="G47" s="8" t="str">
        <f>IF(Dagbok!$F41=G$2,Dagbok!$E41," ")</f>
        <v xml:space="preserve"> </v>
      </c>
      <c r="H47" s="45" t="str">
        <f>IF(Dagbok!$G41=G$2,Dagbok!$E41," ")</f>
        <v xml:space="preserve"> </v>
      </c>
      <c r="I47" s="8" t="str">
        <f>IF(Dagbok!$F41=I$2,Dagbok!$E41," ")</f>
        <v xml:space="preserve"> </v>
      </c>
      <c r="J47" s="45" t="str">
        <f>IF(Dagbok!$G41=I$2,Dagbok!$E41," ")</f>
        <v xml:space="preserve"> </v>
      </c>
      <c r="K47" s="8" t="str">
        <f>IF(Dagbok!$F41=K$2,Dagbok!$E41," ")</f>
        <v xml:space="preserve"> </v>
      </c>
      <c r="L47" s="45" t="str">
        <f>IF(Dagbok!$G41=K$2,Dagbok!$E41," ")</f>
        <v xml:space="preserve"> </v>
      </c>
      <c r="M47" s="8" t="str">
        <f>IF(Dagbok!$F41=M$2,Dagbok!$E41," ")</f>
        <v xml:space="preserve"> </v>
      </c>
      <c r="N47" s="45" t="str">
        <f>IF(Dagbok!$G41=M$2,Dagbok!$E41," ")</f>
        <v xml:space="preserve"> </v>
      </c>
      <c r="O47" s="8" t="str">
        <f>IF(Dagbok!$F41=O$2,Dagbok!$E41," ")</f>
        <v xml:space="preserve"> </v>
      </c>
      <c r="P47" s="45" t="str">
        <f>IF(Dagbok!$G41=O$2,Dagbok!$E41," ")</f>
        <v xml:space="preserve"> </v>
      </c>
      <c r="Q47" s="8" t="str">
        <f>IF(Dagbok!$F41=Q$2,Dagbok!$E41," ")</f>
        <v xml:space="preserve"> </v>
      </c>
      <c r="R47" s="45" t="str">
        <f>IF(Dagbok!$G41=Q$2,Dagbok!$E41," ")</f>
        <v xml:space="preserve"> </v>
      </c>
      <c r="S47" s="8" t="str">
        <f>IF(Dagbok!$F41=S$2,Dagbok!$E41," ")</f>
        <v xml:space="preserve"> </v>
      </c>
      <c r="T47" s="45" t="str">
        <f>IF(Dagbok!$G41=S$2,Dagbok!$E41," ")</f>
        <v xml:space="preserve"> </v>
      </c>
      <c r="U47" s="8" t="str">
        <f>IF(Dagbok!$F41=U$2,Dagbok!$E41," ")</f>
        <v xml:space="preserve"> </v>
      </c>
      <c r="V47" s="45" t="str">
        <f>IF(Dagbok!$G41=U$2,Dagbok!$E41," ")</f>
        <v xml:space="preserve"> </v>
      </c>
      <c r="W47" s="8" t="str">
        <f>IF(Dagbok!$F41=W$2,Dagbok!$E41," ")</f>
        <v xml:space="preserve"> </v>
      </c>
      <c r="X47" s="45" t="str">
        <f>IF(Dagbok!$G41=W$2,Dagbok!$E41," ")</f>
        <v xml:space="preserve"> </v>
      </c>
      <c r="Y47" s="8" t="str">
        <f>IF(Dagbok!$F41=Y$2,Dagbok!$E41," ")</f>
        <v xml:space="preserve"> </v>
      </c>
      <c r="Z47" s="45" t="str">
        <f>IF(Dagbok!$G41=Y$2,Dagbok!$E41," ")</f>
        <v xml:space="preserve"> </v>
      </c>
      <c r="AA47" s="8" t="str">
        <f>IF(Dagbok!$F41=AA$2,Dagbok!$E41," ")</f>
        <v xml:space="preserve"> </v>
      </c>
      <c r="AB47" s="45" t="str">
        <f>IF(Dagbok!$G41=AA$2,Dagbok!$E41," ")</f>
        <v xml:space="preserve"> </v>
      </c>
      <c r="AC47" s="8" t="str">
        <f>IF(Dagbok!$F41=AC$2,Dagbok!$E41," ")</f>
        <v xml:space="preserve"> </v>
      </c>
      <c r="AD47" s="45" t="str">
        <f>IF(Dagbok!$G41=AC$2,Dagbok!$E41," ")</f>
        <v xml:space="preserve"> </v>
      </c>
      <c r="AE47" s="8" t="str">
        <f>IF(Dagbok!$F41=AE$2,Dagbok!$E41," ")</f>
        <v xml:space="preserve"> </v>
      </c>
      <c r="AF47" s="45" t="str">
        <f>IF(Dagbok!$G41=AE$2,Dagbok!$E41," ")</f>
        <v xml:space="preserve"> </v>
      </c>
      <c r="AG47" s="8" t="str">
        <f>IF(Dagbok!$F41=AG$2,Dagbok!$E41," ")</f>
        <v xml:space="preserve"> </v>
      </c>
      <c r="AH47" s="45" t="str">
        <f>IF(Dagbok!$G41=AG$2,Dagbok!$E41," ")</f>
        <v xml:space="preserve"> </v>
      </c>
      <c r="AI47" s="8" t="str">
        <f>IF(Dagbok!$F41=AI$2,Dagbok!$E41," ")</f>
        <v xml:space="preserve"> </v>
      </c>
      <c r="AJ47" s="45" t="str">
        <f>IF(Dagbok!$G41=AI$2,Dagbok!$E41," ")</f>
        <v xml:space="preserve"> </v>
      </c>
      <c r="AK47" s="8" t="str">
        <f>IF(Dagbok!$F41=AK$2,Dagbok!$E41," ")</f>
        <v xml:space="preserve"> </v>
      </c>
      <c r="AL47" s="45" t="str">
        <f>IF(Dagbok!$G41=AK$2,Dagbok!$E41," ")</f>
        <v xml:space="preserve"> </v>
      </c>
      <c r="AM47" s="8" t="str">
        <f>IF(Dagbok!$F41=AM$2,Dagbok!$E41," ")</f>
        <v xml:space="preserve"> </v>
      </c>
      <c r="AN47" s="45" t="str">
        <f>IF(Dagbok!$G41=AM$2,Dagbok!$E41," ")</f>
        <v xml:space="preserve"> </v>
      </c>
      <c r="AO47" s="8" t="str">
        <f>IF(Dagbok!$F41=AO$2,Dagbok!$E41," ")</f>
        <v xml:space="preserve"> </v>
      </c>
      <c r="AP47" s="45" t="str">
        <f>IF(Dagbok!$G41=AO$2,Dagbok!$E41," ")</f>
        <v xml:space="preserve"> </v>
      </c>
      <c r="AQ47" s="8" t="str">
        <f>IF(Dagbok!$F41=AQ$2,Dagbok!$E41," ")</f>
        <v xml:space="preserve"> </v>
      </c>
      <c r="AR47" s="45" t="str">
        <f>IF(Dagbok!$G41=AQ$2,Dagbok!$E41," ")</f>
        <v xml:space="preserve"> </v>
      </c>
      <c r="AS47" s="8" t="str">
        <f>IF(Dagbok!$F41=AS$2,Dagbok!$E41," ")</f>
        <v xml:space="preserve"> </v>
      </c>
      <c r="AT47" s="45" t="str">
        <f>IF(Dagbok!$G41=AS$2,Dagbok!$E41," ")</f>
        <v xml:space="preserve"> </v>
      </c>
      <c r="AU47" s="8" t="str">
        <f>IF(Dagbok!$F41=AU$2,Dagbok!$E41," ")</f>
        <v xml:space="preserve"> </v>
      </c>
      <c r="AV47" s="45" t="str">
        <f>IF(Dagbok!$G41=AU$2,Dagbok!$E41," ")</f>
        <v xml:space="preserve"> </v>
      </c>
    </row>
    <row r="48" spans="1:48" x14ac:dyDescent="0.25">
      <c r="A48" s="47">
        <f>IF(Dagbok!B42&gt;0,Dagbok!B42," ")</f>
        <v>40</v>
      </c>
      <c r="B48" s="47">
        <f>IF(Dagbok!C42&gt;0,Dagbok!C42," ")</f>
        <v>30</v>
      </c>
      <c r="C48" s="8" t="str">
        <f>IF(Dagbok!$F42=C$2,Dagbok!$E42," ")</f>
        <v xml:space="preserve"> </v>
      </c>
      <c r="D48" s="45" t="str">
        <f>IF(Dagbok!$G42=C$2,Dagbok!$E42," ")</f>
        <v xml:space="preserve"> </v>
      </c>
      <c r="E48" s="8" t="str">
        <f>IF(Dagbok!$F42=E$2,Dagbok!$E42," ")</f>
        <v xml:space="preserve"> </v>
      </c>
      <c r="F48" s="45" t="str">
        <f>IF(Dagbok!$G42=E$2,Dagbok!$E42," ")</f>
        <v xml:space="preserve"> </v>
      </c>
      <c r="G48" s="8" t="str">
        <f>IF(Dagbok!$F42=G$2,Dagbok!$E42," ")</f>
        <v xml:space="preserve"> </v>
      </c>
      <c r="H48" s="45" t="str">
        <f>IF(Dagbok!$G42=G$2,Dagbok!$E42," ")</f>
        <v xml:space="preserve"> </v>
      </c>
      <c r="I48" s="8" t="str">
        <f>IF(Dagbok!$F42=I$2,Dagbok!$E42," ")</f>
        <v xml:space="preserve"> </v>
      </c>
      <c r="J48" s="45" t="str">
        <f>IF(Dagbok!$G42=I$2,Dagbok!$E42," ")</f>
        <v xml:space="preserve"> </v>
      </c>
      <c r="K48" s="8" t="str">
        <f>IF(Dagbok!$F42=K$2,Dagbok!$E42," ")</f>
        <v xml:space="preserve"> </v>
      </c>
      <c r="L48" s="45" t="str">
        <f>IF(Dagbok!$G42=K$2,Dagbok!$E42," ")</f>
        <v xml:space="preserve"> </v>
      </c>
      <c r="M48" s="8" t="str">
        <f>IF(Dagbok!$F42=M$2,Dagbok!$E42," ")</f>
        <v xml:space="preserve"> </v>
      </c>
      <c r="N48" s="45" t="str">
        <f>IF(Dagbok!$G42=M$2,Dagbok!$E42," ")</f>
        <v xml:space="preserve"> </v>
      </c>
      <c r="O48" s="8" t="str">
        <f>IF(Dagbok!$F42=O$2,Dagbok!$E42," ")</f>
        <v xml:space="preserve"> </v>
      </c>
      <c r="P48" s="45" t="str">
        <f>IF(Dagbok!$G42=O$2,Dagbok!$E42," ")</f>
        <v xml:space="preserve"> </v>
      </c>
      <c r="Q48" s="8" t="str">
        <f>IF(Dagbok!$F42=Q$2,Dagbok!$E42," ")</f>
        <v xml:space="preserve"> </v>
      </c>
      <c r="R48" s="45" t="str">
        <f>IF(Dagbok!$G42=Q$2,Dagbok!$E42," ")</f>
        <v xml:space="preserve"> </v>
      </c>
      <c r="S48" s="8" t="str">
        <f>IF(Dagbok!$F42=S$2,Dagbok!$E42," ")</f>
        <v xml:space="preserve"> </v>
      </c>
      <c r="T48" s="45" t="str">
        <f>IF(Dagbok!$G42=S$2,Dagbok!$E42," ")</f>
        <v xml:space="preserve"> </v>
      </c>
      <c r="U48" s="8" t="str">
        <f>IF(Dagbok!$F42=U$2,Dagbok!$E42," ")</f>
        <v xml:space="preserve"> </v>
      </c>
      <c r="V48" s="45" t="str">
        <f>IF(Dagbok!$G42=U$2,Dagbok!$E42," ")</f>
        <v xml:space="preserve"> </v>
      </c>
      <c r="W48" s="8" t="str">
        <f>IF(Dagbok!$F42=W$2,Dagbok!$E42," ")</f>
        <v xml:space="preserve"> </v>
      </c>
      <c r="X48" s="45" t="str">
        <f>IF(Dagbok!$G42=W$2,Dagbok!$E42," ")</f>
        <v xml:space="preserve"> </v>
      </c>
      <c r="Y48" s="8" t="str">
        <f>IF(Dagbok!$F42=Y$2,Dagbok!$E42," ")</f>
        <v xml:space="preserve"> </v>
      </c>
      <c r="Z48" s="45" t="str">
        <f>IF(Dagbok!$G42=Y$2,Dagbok!$E42," ")</f>
        <v xml:space="preserve"> </v>
      </c>
      <c r="AA48" s="8" t="str">
        <f>IF(Dagbok!$F42=AA$2,Dagbok!$E42," ")</f>
        <v xml:space="preserve"> </v>
      </c>
      <c r="AB48" s="45" t="str">
        <f>IF(Dagbok!$G42=AA$2,Dagbok!$E42," ")</f>
        <v xml:space="preserve"> </v>
      </c>
      <c r="AC48" s="8" t="str">
        <f>IF(Dagbok!$F42=AC$2,Dagbok!$E42," ")</f>
        <v xml:space="preserve"> </v>
      </c>
      <c r="AD48" s="45" t="str">
        <f>IF(Dagbok!$G42=AC$2,Dagbok!$E42," ")</f>
        <v xml:space="preserve"> </v>
      </c>
      <c r="AE48" s="8" t="str">
        <f>IF(Dagbok!$F42=AE$2,Dagbok!$E42," ")</f>
        <v xml:space="preserve"> </v>
      </c>
      <c r="AF48" s="45" t="str">
        <f>IF(Dagbok!$G42=AE$2,Dagbok!$E42," ")</f>
        <v xml:space="preserve"> </v>
      </c>
      <c r="AG48" s="8" t="str">
        <f>IF(Dagbok!$F42=AG$2,Dagbok!$E42," ")</f>
        <v xml:space="preserve"> </v>
      </c>
      <c r="AH48" s="45" t="str">
        <f>IF(Dagbok!$G42=AG$2,Dagbok!$E42," ")</f>
        <v xml:space="preserve"> </v>
      </c>
      <c r="AI48" s="8" t="str">
        <f>IF(Dagbok!$F42=AI$2,Dagbok!$E42," ")</f>
        <v xml:space="preserve"> </v>
      </c>
      <c r="AJ48" s="45" t="str">
        <f>IF(Dagbok!$G42=AI$2,Dagbok!$E42," ")</f>
        <v xml:space="preserve"> </v>
      </c>
      <c r="AK48" s="8" t="str">
        <f>IF(Dagbok!$F42=AK$2,Dagbok!$E42," ")</f>
        <v xml:space="preserve"> </v>
      </c>
      <c r="AL48" s="45" t="str">
        <f>IF(Dagbok!$G42=AK$2,Dagbok!$E42," ")</f>
        <v xml:space="preserve"> </v>
      </c>
      <c r="AM48" s="8" t="str">
        <f>IF(Dagbok!$F42=AM$2,Dagbok!$E42," ")</f>
        <v xml:space="preserve"> </v>
      </c>
      <c r="AN48" s="45" t="str">
        <f>IF(Dagbok!$G42=AM$2,Dagbok!$E42," ")</f>
        <v xml:space="preserve"> </v>
      </c>
      <c r="AO48" s="8" t="str">
        <f>IF(Dagbok!$F42=AO$2,Dagbok!$E42," ")</f>
        <v xml:space="preserve"> </v>
      </c>
      <c r="AP48" s="45" t="str">
        <f>IF(Dagbok!$G42=AO$2,Dagbok!$E42," ")</f>
        <v xml:space="preserve"> </v>
      </c>
      <c r="AQ48" s="8" t="str">
        <f>IF(Dagbok!$F42=AQ$2,Dagbok!$E42," ")</f>
        <v xml:space="preserve"> </v>
      </c>
      <c r="AR48" s="45" t="str">
        <f>IF(Dagbok!$G42=AQ$2,Dagbok!$E42," ")</f>
        <v xml:space="preserve"> </v>
      </c>
      <c r="AS48" s="8" t="str">
        <f>IF(Dagbok!$F42=AS$2,Dagbok!$E42," ")</f>
        <v xml:space="preserve"> </v>
      </c>
      <c r="AT48" s="45" t="str">
        <f>IF(Dagbok!$G42=AS$2,Dagbok!$E42," ")</f>
        <v xml:space="preserve"> </v>
      </c>
      <c r="AU48" s="8" t="str">
        <f>IF(Dagbok!$F42=AU$2,Dagbok!$E42," ")</f>
        <v xml:space="preserve"> </v>
      </c>
      <c r="AV48" s="45" t="str">
        <f>IF(Dagbok!$G42=AU$2,Dagbok!$E42," ")</f>
        <v xml:space="preserve"> </v>
      </c>
    </row>
    <row r="49" spans="1:48" x14ac:dyDescent="0.25">
      <c r="A49" s="47">
        <f>IF(Dagbok!B43&gt;0,Dagbok!B43," ")</f>
        <v>41</v>
      </c>
      <c r="B49" s="47">
        <f>IF(Dagbok!C43&gt;0,Dagbok!C43," ")</f>
        <v>31</v>
      </c>
      <c r="C49" s="8" t="str">
        <f>IF(Dagbok!$F43=C$2,Dagbok!$E43," ")</f>
        <v xml:space="preserve"> </v>
      </c>
      <c r="D49" s="45" t="str">
        <f>IF(Dagbok!$G43=C$2,Dagbok!$E43," ")</f>
        <v xml:space="preserve"> </v>
      </c>
      <c r="E49" s="8" t="str">
        <f>IF(Dagbok!$F43=E$2,Dagbok!$E43," ")</f>
        <v xml:space="preserve"> </v>
      </c>
      <c r="F49" s="45" t="str">
        <f>IF(Dagbok!$G43=E$2,Dagbok!$E43," ")</f>
        <v xml:space="preserve"> </v>
      </c>
      <c r="G49" s="8" t="str">
        <f>IF(Dagbok!$F43=G$2,Dagbok!$E43," ")</f>
        <v xml:space="preserve"> </v>
      </c>
      <c r="H49" s="45" t="str">
        <f>IF(Dagbok!$G43=G$2,Dagbok!$E43," ")</f>
        <v xml:space="preserve"> </v>
      </c>
      <c r="I49" s="8" t="str">
        <f>IF(Dagbok!$F43=I$2,Dagbok!$E43," ")</f>
        <v xml:space="preserve"> </v>
      </c>
      <c r="J49" s="45" t="str">
        <f>IF(Dagbok!$G43=I$2,Dagbok!$E43," ")</f>
        <v xml:space="preserve"> </v>
      </c>
      <c r="K49" s="8" t="str">
        <f>IF(Dagbok!$F43=K$2,Dagbok!$E43," ")</f>
        <v xml:space="preserve"> </v>
      </c>
      <c r="L49" s="45" t="str">
        <f>IF(Dagbok!$G43=K$2,Dagbok!$E43," ")</f>
        <v xml:space="preserve"> </v>
      </c>
      <c r="M49" s="8" t="str">
        <f>IF(Dagbok!$F43=M$2,Dagbok!$E43," ")</f>
        <v xml:space="preserve"> </v>
      </c>
      <c r="N49" s="45" t="str">
        <f>IF(Dagbok!$G43=M$2,Dagbok!$E43," ")</f>
        <v xml:space="preserve"> </v>
      </c>
      <c r="O49" s="8" t="str">
        <f>IF(Dagbok!$F43=O$2,Dagbok!$E43," ")</f>
        <v xml:space="preserve"> </v>
      </c>
      <c r="P49" s="45" t="str">
        <f>IF(Dagbok!$G43=O$2,Dagbok!$E43," ")</f>
        <v xml:space="preserve"> </v>
      </c>
      <c r="Q49" s="8" t="str">
        <f>IF(Dagbok!$F43=Q$2,Dagbok!$E43," ")</f>
        <v xml:space="preserve"> </v>
      </c>
      <c r="R49" s="45" t="str">
        <f>IF(Dagbok!$G43=Q$2,Dagbok!$E43," ")</f>
        <v xml:space="preserve"> </v>
      </c>
      <c r="S49" s="8" t="str">
        <f>IF(Dagbok!$F43=S$2,Dagbok!$E43," ")</f>
        <v xml:space="preserve"> </v>
      </c>
      <c r="T49" s="45" t="str">
        <f>IF(Dagbok!$G43=S$2,Dagbok!$E43," ")</f>
        <v xml:space="preserve"> </v>
      </c>
      <c r="U49" s="8" t="str">
        <f>IF(Dagbok!$F43=U$2,Dagbok!$E43," ")</f>
        <v xml:space="preserve"> </v>
      </c>
      <c r="V49" s="45" t="str">
        <f>IF(Dagbok!$G43=U$2,Dagbok!$E43," ")</f>
        <v xml:space="preserve"> </v>
      </c>
      <c r="W49" s="8" t="str">
        <f>IF(Dagbok!$F43=W$2,Dagbok!$E43," ")</f>
        <v xml:space="preserve"> </v>
      </c>
      <c r="X49" s="45" t="str">
        <f>IF(Dagbok!$G43=W$2,Dagbok!$E43," ")</f>
        <v xml:space="preserve"> </v>
      </c>
      <c r="Y49" s="8" t="str">
        <f>IF(Dagbok!$F43=Y$2,Dagbok!$E43," ")</f>
        <v xml:space="preserve"> </v>
      </c>
      <c r="Z49" s="45" t="str">
        <f>IF(Dagbok!$G43=Y$2,Dagbok!$E43," ")</f>
        <v xml:space="preserve"> </v>
      </c>
      <c r="AA49" s="8" t="str">
        <f>IF(Dagbok!$F43=AA$2,Dagbok!$E43," ")</f>
        <v xml:space="preserve"> </v>
      </c>
      <c r="AB49" s="45" t="str">
        <f>IF(Dagbok!$G43=AA$2,Dagbok!$E43," ")</f>
        <v xml:space="preserve"> </v>
      </c>
      <c r="AC49" s="8" t="str">
        <f>IF(Dagbok!$F43=AC$2,Dagbok!$E43," ")</f>
        <v xml:space="preserve"> </v>
      </c>
      <c r="AD49" s="45" t="str">
        <f>IF(Dagbok!$G43=AC$2,Dagbok!$E43," ")</f>
        <v xml:space="preserve"> </v>
      </c>
      <c r="AE49" s="8" t="str">
        <f>IF(Dagbok!$F43=AE$2,Dagbok!$E43," ")</f>
        <v xml:space="preserve"> </v>
      </c>
      <c r="AF49" s="45" t="str">
        <f>IF(Dagbok!$G43=AE$2,Dagbok!$E43," ")</f>
        <v xml:space="preserve"> </v>
      </c>
      <c r="AG49" s="8" t="str">
        <f>IF(Dagbok!$F43=AG$2,Dagbok!$E43," ")</f>
        <v xml:space="preserve"> </v>
      </c>
      <c r="AH49" s="45" t="str">
        <f>IF(Dagbok!$G43=AG$2,Dagbok!$E43," ")</f>
        <v xml:space="preserve"> </v>
      </c>
      <c r="AI49" s="8" t="str">
        <f>IF(Dagbok!$F43=AI$2,Dagbok!$E43," ")</f>
        <v xml:space="preserve"> </v>
      </c>
      <c r="AJ49" s="45" t="str">
        <f>IF(Dagbok!$G43=AI$2,Dagbok!$E43," ")</f>
        <v xml:space="preserve"> </v>
      </c>
      <c r="AK49" s="8" t="str">
        <f>IF(Dagbok!$F43=AK$2,Dagbok!$E43," ")</f>
        <v xml:space="preserve"> </v>
      </c>
      <c r="AL49" s="45" t="str">
        <f>IF(Dagbok!$G43=AK$2,Dagbok!$E43," ")</f>
        <v xml:space="preserve"> </v>
      </c>
      <c r="AM49" s="8" t="str">
        <f>IF(Dagbok!$F43=AM$2,Dagbok!$E43," ")</f>
        <v xml:space="preserve"> </v>
      </c>
      <c r="AN49" s="45" t="str">
        <f>IF(Dagbok!$G43=AM$2,Dagbok!$E43," ")</f>
        <v xml:space="preserve"> </v>
      </c>
      <c r="AO49" s="8" t="str">
        <f>IF(Dagbok!$F43=AO$2,Dagbok!$E43," ")</f>
        <v xml:space="preserve"> </v>
      </c>
      <c r="AP49" s="45" t="str">
        <f>IF(Dagbok!$G43=AO$2,Dagbok!$E43," ")</f>
        <v xml:space="preserve"> </v>
      </c>
      <c r="AQ49" s="8" t="str">
        <f>IF(Dagbok!$F43=AQ$2,Dagbok!$E43," ")</f>
        <v xml:space="preserve"> </v>
      </c>
      <c r="AR49" s="45" t="str">
        <f>IF(Dagbok!$G43=AQ$2,Dagbok!$E43," ")</f>
        <v xml:space="preserve"> </v>
      </c>
      <c r="AS49" s="8" t="str">
        <f>IF(Dagbok!$F43=AS$2,Dagbok!$E43," ")</f>
        <v xml:space="preserve"> </v>
      </c>
      <c r="AT49" s="45" t="str">
        <f>IF(Dagbok!$G43=AS$2,Dagbok!$E43," ")</f>
        <v xml:space="preserve"> </v>
      </c>
      <c r="AU49" s="8" t="str">
        <f>IF(Dagbok!$F43=AU$2,Dagbok!$E43," ")</f>
        <v xml:space="preserve"> </v>
      </c>
      <c r="AV49" s="45" t="str">
        <f>IF(Dagbok!$G43=AU$2,Dagbok!$E43," ")</f>
        <v xml:space="preserve"> </v>
      </c>
    </row>
    <row r="50" spans="1:48" x14ac:dyDescent="0.25">
      <c r="A50" s="47">
        <f>IF(Dagbok!B44&gt;0,Dagbok!B44," ")</f>
        <v>42</v>
      </c>
      <c r="B50" s="47">
        <f>IF(Dagbok!C44&gt;0,Dagbok!C44," ")</f>
        <v>32</v>
      </c>
      <c r="C50" s="8" t="str">
        <f>IF(Dagbok!$F44=C$2,Dagbok!$E44," ")</f>
        <v xml:space="preserve"> </v>
      </c>
      <c r="D50" s="45" t="str">
        <f>IF(Dagbok!$G44=C$2,Dagbok!$E44," ")</f>
        <v xml:space="preserve"> </v>
      </c>
      <c r="E50" s="8" t="str">
        <f>IF(Dagbok!$F44=E$2,Dagbok!$E44," ")</f>
        <v xml:space="preserve"> </v>
      </c>
      <c r="F50" s="45" t="str">
        <f>IF(Dagbok!$G44=E$2,Dagbok!$E44," ")</f>
        <v xml:space="preserve"> </v>
      </c>
      <c r="G50" s="8" t="str">
        <f>IF(Dagbok!$F44=G$2,Dagbok!$E44," ")</f>
        <v xml:space="preserve"> </v>
      </c>
      <c r="H50" s="45" t="str">
        <f>IF(Dagbok!$G44=G$2,Dagbok!$E44," ")</f>
        <v xml:space="preserve"> </v>
      </c>
      <c r="I50" s="8" t="str">
        <f>IF(Dagbok!$F44=I$2,Dagbok!$E44," ")</f>
        <v xml:space="preserve"> </v>
      </c>
      <c r="J50" s="45" t="str">
        <f>IF(Dagbok!$G44=I$2,Dagbok!$E44," ")</f>
        <v xml:space="preserve"> </v>
      </c>
      <c r="K50" s="8" t="str">
        <f>IF(Dagbok!$F44=K$2,Dagbok!$E44," ")</f>
        <v xml:space="preserve"> </v>
      </c>
      <c r="L50" s="45" t="str">
        <f>IF(Dagbok!$G44=K$2,Dagbok!$E44," ")</f>
        <v xml:space="preserve"> </v>
      </c>
      <c r="M50" s="8" t="str">
        <f>IF(Dagbok!$F44=M$2,Dagbok!$E44," ")</f>
        <v xml:space="preserve"> </v>
      </c>
      <c r="N50" s="45" t="str">
        <f>IF(Dagbok!$G44=M$2,Dagbok!$E44," ")</f>
        <v xml:space="preserve"> </v>
      </c>
      <c r="O50" s="8" t="str">
        <f>IF(Dagbok!$F44=O$2,Dagbok!$E44," ")</f>
        <v xml:space="preserve"> </v>
      </c>
      <c r="P50" s="45" t="str">
        <f>IF(Dagbok!$G44=O$2,Dagbok!$E44," ")</f>
        <v xml:space="preserve"> </v>
      </c>
      <c r="Q50" s="8" t="str">
        <f>IF(Dagbok!$F44=Q$2,Dagbok!$E44," ")</f>
        <v xml:space="preserve"> </v>
      </c>
      <c r="R50" s="45" t="str">
        <f>IF(Dagbok!$G44=Q$2,Dagbok!$E44," ")</f>
        <v xml:space="preserve"> </v>
      </c>
      <c r="S50" s="8" t="str">
        <f>IF(Dagbok!$F44=S$2,Dagbok!$E44," ")</f>
        <v xml:space="preserve"> </v>
      </c>
      <c r="T50" s="45" t="str">
        <f>IF(Dagbok!$G44=S$2,Dagbok!$E44," ")</f>
        <v xml:space="preserve"> </v>
      </c>
      <c r="U50" s="8" t="str">
        <f>IF(Dagbok!$F44=U$2,Dagbok!$E44," ")</f>
        <v xml:space="preserve"> </v>
      </c>
      <c r="V50" s="45" t="str">
        <f>IF(Dagbok!$G44=U$2,Dagbok!$E44," ")</f>
        <v xml:space="preserve"> </v>
      </c>
      <c r="W50" s="8" t="str">
        <f>IF(Dagbok!$F44=W$2,Dagbok!$E44," ")</f>
        <v xml:space="preserve"> </v>
      </c>
      <c r="X50" s="45" t="str">
        <f>IF(Dagbok!$G44=W$2,Dagbok!$E44," ")</f>
        <v xml:space="preserve"> </v>
      </c>
      <c r="Y50" s="8" t="str">
        <f>IF(Dagbok!$F44=Y$2,Dagbok!$E44," ")</f>
        <v xml:space="preserve"> </v>
      </c>
      <c r="Z50" s="45" t="str">
        <f>IF(Dagbok!$G44=Y$2,Dagbok!$E44," ")</f>
        <v xml:space="preserve"> </v>
      </c>
      <c r="AA50" s="8" t="str">
        <f>IF(Dagbok!$F44=AA$2,Dagbok!$E44," ")</f>
        <v xml:space="preserve"> </v>
      </c>
      <c r="AB50" s="45" t="str">
        <f>IF(Dagbok!$G44=AA$2,Dagbok!$E44," ")</f>
        <v xml:space="preserve"> </v>
      </c>
      <c r="AC50" s="8" t="str">
        <f>IF(Dagbok!$F44=AC$2,Dagbok!$E44," ")</f>
        <v xml:space="preserve"> </v>
      </c>
      <c r="AD50" s="45" t="str">
        <f>IF(Dagbok!$G44=AC$2,Dagbok!$E44," ")</f>
        <v xml:space="preserve"> </v>
      </c>
      <c r="AE50" s="8" t="str">
        <f>IF(Dagbok!$F44=AE$2,Dagbok!$E44," ")</f>
        <v xml:space="preserve"> </v>
      </c>
      <c r="AF50" s="45" t="str">
        <f>IF(Dagbok!$G44=AE$2,Dagbok!$E44," ")</f>
        <v xml:space="preserve"> </v>
      </c>
      <c r="AG50" s="8" t="str">
        <f>IF(Dagbok!$F44=AG$2,Dagbok!$E44," ")</f>
        <v xml:space="preserve"> </v>
      </c>
      <c r="AH50" s="45" t="str">
        <f>IF(Dagbok!$G44=AG$2,Dagbok!$E44," ")</f>
        <v xml:space="preserve"> </v>
      </c>
      <c r="AI50" s="8" t="str">
        <f>IF(Dagbok!$F44=AI$2,Dagbok!$E44," ")</f>
        <v xml:space="preserve"> </v>
      </c>
      <c r="AJ50" s="45" t="str">
        <f>IF(Dagbok!$G44=AI$2,Dagbok!$E44," ")</f>
        <v xml:space="preserve"> </v>
      </c>
      <c r="AK50" s="8" t="str">
        <f>IF(Dagbok!$F44=AK$2,Dagbok!$E44," ")</f>
        <v xml:space="preserve"> </v>
      </c>
      <c r="AL50" s="45" t="str">
        <f>IF(Dagbok!$G44=AK$2,Dagbok!$E44," ")</f>
        <v xml:space="preserve"> </v>
      </c>
      <c r="AM50" s="8" t="str">
        <f>IF(Dagbok!$F44=AM$2,Dagbok!$E44," ")</f>
        <v xml:space="preserve"> </v>
      </c>
      <c r="AN50" s="45" t="str">
        <f>IF(Dagbok!$G44=AM$2,Dagbok!$E44," ")</f>
        <v xml:space="preserve"> </v>
      </c>
      <c r="AO50" s="8" t="str">
        <f>IF(Dagbok!$F44=AO$2,Dagbok!$E44," ")</f>
        <v xml:space="preserve"> </v>
      </c>
      <c r="AP50" s="45" t="str">
        <f>IF(Dagbok!$G44=AO$2,Dagbok!$E44," ")</f>
        <v xml:space="preserve"> </v>
      </c>
      <c r="AQ50" s="8" t="str">
        <f>IF(Dagbok!$F44=AQ$2,Dagbok!$E44," ")</f>
        <v xml:space="preserve"> </v>
      </c>
      <c r="AR50" s="45" t="str">
        <f>IF(Dagbok!$G44=AQ$2,Dagbok!$E44," ")</f>
        <v xml:space="preserve"> </v>
      </c>
      <c r="AS50" s="8" t="str">
        <f>IF(Dagbok!$F44=AS$2,Dagbok!$E44," ")</f>
        <v xml:space="preserve"> </v>
      </c>
      <c r="AT50" s="45" t="str">
        <f>IF(Dagbok!$G44=AS$2,Dagbok!$E44," ")</f>
        <v xml:space="preserve"> </v>
      </c>
      <c r="AU50" s="8" t="str">
        <f>IF(Dagbok!$F44=AU$2,Dagbok!$E44," ")</f>
        <v xml:space="preserve"> </v>
      </c>
      <c r="AV50" s="45" t="str">
        <f>IF(Dagbok!$G44=AU$2,Dagbok!$E44," ")</f>
        <v xml:space="preserve"> </v>
      </c>
    </row>
    <row r="51" spans="1:48" x14ac:dyDescent="0.25">
      <c r="A51" s="47">
        <f>IF(Dagbok!B45&gt;0,Dagbok!B45," ")</f>
        <v>43</v>
      </c>
      <c r="B51" s="47">
        <f>IF(Dagbok!C45&gt;0,Dagbok!C45," ")</f>
        <v>32</v>
      </c>
      <c r="C51" s="8" t="str">
        <f>IF(Dagbok!$F45=C$2,Dagbok!$E45," ")</f>
        <v xml:space="preserve"> </v>
      </c>
      <c r="D51" s="45" t="str">
        <f>IF(Dagbok!$G45=C$2,Dagbok!$E45," ")</f>
        <v xml:space="preserve"> </v>
      </c>
      <c r="E51" s="8" t="str">
        <f>IF(Dagbok!$F45=E$2,Dagbok!$E45," ")</f>
        <v xml:space="preserve"> </v>
      </c>
      <c r="F51" s="45" t="str">
        <f>IF(Dagbok!$G45=E$2,Dagbok!$E45," ")</f>
        <v xml:space="preserve"> </v>
      </c>
      <c r="G51" s="8" t="str">
        <f>IF(Dagbok!$F45=G$2,Dagbok!$E45," ")</f>
        <v xml:space="preserve"> </v>
      </c>
      <c r="H51" s="45" t="str">
        <f>IF(Dagbok!$G45=G$2,Dagbok!$E45," ")</f>
        <v xml:space="preserve"> </v>
      </c>
      <c r="I51" s="8" t="str">
        <f>IF(Dagbok!$F45=I$2,Dagbok!$E45," ")</f>
        <v xml:space="preserve"> </v>
      </c>
      <c r="J51" s="45" t="str">
        <f>IF(Dagbok!$G45=I$2,Dagbok!$E45," ")</f>
        <v xml:space="preserve"> </v>
      </c>
      <c r="K51" s="8" t="str">
        <f>IF(Dagbok!$F45=K$2,Dagbok!$E45," ")</f>
        <v xml:space="preserve"> </v>
      </c>
      <c r="L51" s="45" t="str">
        <f>IF(Dagbok!$G45=K$2,Dagbok!$E45," ")</f>
        <v xml:space="preserve"> </v>
      </c>
      <c r="M51" s="8" t="str">
        <f>IF(Dagbok!$F45=M$2,Dagbok!$E45," ")</f>
        <v xml:space="preserve"> </v>
      </c>
      <c r="N51" s="45" t="str">
        <f>IF(Dagbok!$G45=M$2,Dagbok!$E45," ")</f>
        <v xml:space="preserve"> </v>
      </c>
      <c r="O51" s="8" t="str">
        <f>IF(Dagbok!$F45=O$2,Dagbok!$E45," ")</f>
        <v xml:space="preserve"> </v>
      </c>
      <c r="P51" s="45" t="str">
        <f>IF(Dagbok!$G45=O$2,Dagbok!$E45," ")</f>
        <v xml:space="preserve"> </v>
      </c>
      <c r="Q51" s="8" t="str">
        <f>IF(Dagbok!$F45=Q$2,Dagbok!$E45," ")</f>
        <v xml:space="preserve"> </v>
      </c>
      <c r="R51" s="45" t="str">
        <f>IF(Dagbok!$G45=Q$2,Dagbok!$E45," ")</f>
        <v xml:space="preserve"> </v>
      </c>
      <c r="S51" s="8" t="str">
        <f>IF(Dagbok!$F45=S$2,Dagbok!$E45," ")</f>
        <v xml:space="preserve"> </v>
      </c>
      <c r="T51" s="45" t="str">
        <f>IF(Dagbok!$G45=S$2,Dagbok!$E45," ")</f>
        <v xml:space="preserve"> </v>
      </c>
      <c r="U51" s="8" t="str">
        <f>IF(Dagbok!$F45=U$2,Dagbok!$E45," ")</f>
        <v xml:space="preserve"> </v>
      </c>
      <c r="V51" s="45" t="str">
        <f>IF(Dagbok!$G45=U$2,Dagbok!$E45," ")</f>
        <v xml:space="preserve"> </v>
      </c>
      <c r="W51" s="8" t="str">
        <f>IF(Dagbok!$F45=W$2,Dagbok!$E45," ")</f>
        <v xml:space="preserve"> </v>
      </c>
      <c r="X51" s="45" t="str">
        <f>IF(Dagbok!$G45=W$2,Dagbok!$E45," ")</f>
        <v xml:space="preserve"> </v>
      </c>
      <c r="Y51" s="8" t="str">
        <f>IF(Dagbok!$F45=Y$2,Dagbok!$E45," ")</f>
        <v xml:space="preserve"> </v>
      </c>
      <c r="Z51" s="45" t="str">
        <f>IF(Dagbok!$G45=Y$2,Dagbok!$E45," ")</f>
        <v xml:space="preserve"> </v>
      </c>
      <c r="AA51" s="8" t="str">
        <f>IF(Dagbok!$F45=AA$2,Dagbok!$E45," ")</f>
        <v xml:space="preserve"> </v>
      </c>
      <c r="AB51" s="45" t="str">
        <f>IF(Dagbok!$G45=AA$2,Dagbok!$E45," ")</f>
        <v xml:space="preserve"> </v>
      </c>
      <c r="AC51" s="8" t="str">
        <f>IF(Dagbok!$F45=AC$2,Dagbok!$E45," ")</f>
        <v xml:space="preserve"> </v>
      </c>
      <c r="AD51" s="45" t="str">
        <f>IF(Dagbok!$G45=AC$2,Dagbok!$E45," ")</f>
        <v xml:space="preserve"> </v>
      </c>
      <c r="AE51" s="8" t="str">
        <f>IF(Dagbok!$F45=AE$2,Dagbok!$E45," ")</f>
        <v xml:space="preserve"> </v>
      </c>
      <c r="AF51" s="45" t="str">
        <f>IF(Dagbok!$G45=AE$2,Dagbok!$E45," ")</f>
        <v xml:space="preserve"> </v>
      </c>
      <c r="AG51" s="8" t="str">
        <f>IF(Dagbok!$F45=AG$2,Dagbok!$E45," ")</f>
        <v xml:space="preserve"> </v>
      </c>
      <c r="AH51" s="45" t="str">
        <f>IF(Dagbok!$G45=AG$2,Dagbok!$E45," ")</f>
        <v xml:space="preserve"> </v>
      </c>
      <c r="AI51" s="8" t="str">
        <f>IF(Dagbok!$F45=AI$2,Dagbok!$E45," ")</f>
        <v xml:space="preserve"> </v>
      </c>
      <c r="AJ51" s="45" t="str">
        <f>IF(Dagbok!$G45=AI$2,Dagbok!$E45," ")</f>
        <v xml:space="preserve"> </v>
      </c>
      <c r="AK51" s="8" t="str">
        <f>IF(Dagbok!$F45=AK$2,Dagbok!$E45," ")</f>
        <v xml:space="preserve"> </v>
      </c>
      <c r="AL51" s="45" t="str">
        <f>IF(Dagbok!$G45=AK$2,Dagbok!$E45," ")</f>
        <v xml:space="preserve"> </v>
      </c>
      <c r="AM51" s="8" t="str">
        <f>IF(Dagbok!$F45=AM$2,Dagbok!$E45," ")</f>
        <v xml:space="preserve"> </v>
      </c>
      <c r="AN51" s="45" t="str">
        <f>IF(Dagbok!$G45=AM$2,Dagbok!$E45," ")</f>
        <v xml:space="preserve"> </v>
      </c>
      <c r="AO51" s="8" t="str">
        <f>IF(Dagbok!$F45=AO$2,Dagbok!$E45," ")</f>
        <v xml:space="preserve"> </v>
      </c>
      <c r="AP51" s="45" t="str">
        <f>IF(Dagbok!$G45=AO$2,Dagbok!$E45," ")</f>
        <v xml:space="preserve"> </v>
      </c>
      <c r="AQ51" s="8" t="str">
        <f>IF(Dagbok!$F45=AQ$2,Dagbok!$E45," ")</f>
        <v xml:space="preserve"> </v>
      </c>
      <c r="AR51" s="45" t="str">
        <f>IF(Dagbok!$G45=AQ$2,Dagbok!$E45," ")</f>
        <v xml:space="preserve"> </v>
      </c>
      <c r="AS51" s="8" t="str">
        <f>IF(Dagbok!$F45=AS$2,Dagbok!$E45," ")</f>
        <v xml:space="preserve"> </v>
      </c>
      <c r="AT51" s="45" t="str">
        <f>IF(Dagbok!$G45=AS$2,Dagbok!$E45," ")</f>
        <v xml:space="preserve"> </v>
      </c>
      <c r="AU51" s="8" t="str">
        <f>IF(Dagbok!$F45=AU$2,Dagbok!$E45," ")</f>
        <v xml:space="preserve"> </v>
      </c>
      <c r="AV51" s="45" t="str">
        <f>IF(Dagbok!$G45=AU$2,Dagbok!$E45," ")</f>
        <v xml:space="preserve"> </v>
      </c>
    </row>
    <row r="52" spans="1:48" x14ac:dyDescent="0.25">
      <c r="A52" s="47">
        <f>IF(Dagbok!B46&gt;0,Dagbok!B46," ")</f>
        <v>44</v>
      </c>
      <c r="B52" s="47">
        <f>IF(Dagbok!C46&gt;0,Dagbok!C46," ")</f>
        <v>32</v>
      </c>
      <c r="C52" s="8" t="str">
        <f>IF(Dagbok!$F46=C$2,Dagbok!$E46," ")</f>
        <v xml:space="preserve"> </v>
      </c>
      <c r="D52" s="45" t="str">
        <f>IF(Dagbok!$G46=C$2,Dagbok!$E46," ")</f>
        <v xml:space="preserve"> </v>
      </c>
      <c r="E52" s="8" t="str">
        <f>IF(Dagbok!$F46=E$2,Dagbok!$E46," ")</f>
        <v xml:space="preserve"> </v>
      </c>
      <c r="F52" s="45" t="str">
        <f>IF(Dagbok!$G46=E$2,Dagbok!$E46," ")</f>
        <v xml:space="preserve"> </v>
      </c>
      <c r="G52" s="8" t="str">
        <f>IF(Dagbok!$F46=G$2,Dagbok!$E46," ")</f>
        <v xml:space="preserve"> </v>
      </c>
      <c r="H52" s="45" t="str">
        <f>IF(Dagbok!$G46=G$2,Dagbok!$E46," ")</f>
        <v xml:space="preserve"> </v>
      </c>
      <c r="I52" s="8" t="str">
        <f>IF(Dagbok!$F46=I$2,Dagbok!$E46," ")</f>
        <v xml:space="preserve"> </v>
      </c>
      <c r="J52" s="45" t="str">
        <f>IF(Dagbok!$G46=I$2,Dagbok!$E46," ")</f>
        <v xml:space="preserve"> </v>
      </c>
      <c r="K52" s="8" t="str">
        <f>IF(Dagbok!$F46=K$2,Dagbok!$E46," ")</f>
        <v xml:space="preserve"> </v>
      </c>
      <c r="L52" s="45" t="str">
        <f>IF(Dagbok!$G46=K$2,Dagbok!$E46," ")</f>
        <v xml:space="preserve"> </v>
      </c>
      <c r="M52" s="8" t="str">
        <f>IF(Dagbok!$F46=M$2,Dagbok!$E46," ")</f>
        <v xml:space="preserve"> </v>
      </c>
      <c r="N52" s="45" t="str">
        <f>IF(Dagbok!$G46=M$2,Dagbok!$E46," ")</f>
        <v xml:space="preserve"> </v>
      </c>
      <c r="O52" s="8" t="str">
        <f>IF(Dagbok!$F46=O$2,Dagbok!$E46," ")</f>
        <v xml:space="preserve"> </v>
      </c>
      <c r="P52" s="45" t="str">
        <f>IF(Dagbok!$G46=O$2,Dagbok!$E46," ")</f>
        <v xml:space="preserve"> </v>
      </c>
      <c r="Q52" s="8" t="str">
        <f>IF(Dagbok!$F46=Q$2,Dagbok!$E46," ")</f>
        <v xml:space="preserve"> </v>
      </c>
      <c r="R52" s="45" t="str">
        <f>IF(Dagbok!$G46=Q$2,Dagbok!$E46," ")</f>
        <v xml:space="preserve"> </v>
      </c>
      <c r="S52" s="8" t="str">
        <f>IF(Dagbok!$F46=S$2,Dagbok!$E46," ")</f>
        <v xml:space="preserve"> </v>
      </c>
      <c r="T52" s="45" t="str">
        <f>IF(Dagbok!$G46=S$2,Dagbok!$E46," ")</f>
        <v xml:space="preserve"> </v>
      </c>
      <c r="U52" s="8" t="str">
        <f>IF(Dagbok!$F46=U$2,Dagbok!$E46," ")</f>
        <v xml:space="preserve"> </v>
      </c>
      <c r="V52" s="45" t="str">
        <f>IF(Dagbok!$G46=U$2,Dagbok!$E46," ")</f>
        <v xml:space="preserve"> </v>
      </c>
      <c r="W52" s="8" t="str">
        <f>IF(Dagbok!$F46=W$2,Dagbok!$E46," ")</f>
        <v xml:space="preserve"> </v>
      </c>
      <c r="X52" s="45" t="str">
        <f>IF(Dagbok!$G46=W$2,Dagbok!$E46," ")</f>
        <v xml:space="preserve"> </v>
      </c>
      <c r="Y52" s="8" t="str">
        <f>IF(Dagbok!$F46=Y$2,Dagbok!$E46," ")</f>
        <v xml:space="preserve"> </v>
      </c>
      <c r="Z52" s="45" t="str">
        <f>IF(Dagbok!$G46=Y$2,Dagbok!$E46," ")</f>
        <v xml:space="preserve"> </v>
      </c>
      <c r="AA52" s="8" t="str">
        <f>IF(Dagbok!$F46=AA$2,Dagbok!$E46," ")</f>
        <v xml:space="preserve"> </v>
      </c>
      <c r="AB52" s="45" t="str">
        <f>IF(Dagbok!$G46=AA$2,Dagbok!$E46," ")</f>
        <v xml:space="preserve"> </v>
      </c>
      <c r="AC52" s="8" t="str">
        <f>IF(Dagbok!$F46=AC$2,Dagbok!$E46," ")</f>
        <v xml:space="preserve"> </v>
      </c>
      <c r="AD52" s="45" t="str">
        <f>IF(Dagbok!$G46=AC$2,Dagbok!$E46," ")</f>
        <v xml:space="preserve"> </v>
      </c>
      <c r="AE52" s="8" t="str">
        <f>IF(Dagbok!$F46=AE$2,Dagbok!$E46," ")</f>
        <v xml:space="preserve"> </v>
      </c>
      <c r="AF52" s="45" t="str">
        <f>IF(Dagbok!$G46=AE$2,Dagbok!$E46," ")</f>
        <v xml:space="preserve"> </v>
      </c>
      <c r="AG52" s="8" t="str">
        <f>IF(Dagbok!$F46=AG$2,Dagbok!$E46," ")</f>
        <v xml:space="preserve"> </v>
      </c>
      <c r="AH52" s="45" t="str">
        <f>IF(Dagbok!$G46=AG$2,Dagbok!$E46," ")</f>
        <v xml:space="preserve"> </v>
      </c>
      <c r="AI52" s="8" t="str">
        <f>IF(Dagbok!$F46=AI$2,Dagbok!$E46," ")</f>
        <v xml:space="preserve"> </v>
      </c>
      <c r="AJ52" s="45" t="str">
        <f>IF(Dagbok!$G46=AI$2,Dagbok!$E46," ")</f>
        <v xml:space="preserve"> </v>
      </c>
      <c r="AK52" s="8" t="str">
        <f>IF(Dagbok!$F46=AK$2,Dagbok!$E46," ")</f>
        <v xml:space="preserve"> </v>
      </c>
      <c r="AL52" s="45" t="str">
        <f>IF(Dagbok!$G46=AK$2,Dagbok!$E46," ")</f>
        <v xml:space="preserve"> </v>
      </c>
      <c r="AM52" s="8" t="str">
        <f>IF(Dagbok!$F46=AM$2,Dagbok!$E46," ")</f>
        <v xml:space="preserve"> </v>
      </c>
      <c r="AN52" s="45" t="str">
        <f>IF(Dagbok!$G46=AM$2,Dagbok!$E46," ")</f>
        <v xml:space="preserve"> </v>
      </c>
      <c r="AO52" s="8" t="str">
        <f>IF(Dagbok!$F46=AO$2,Dagbok!$E46," ")</f>
        <v xml:space="preserve"> </v>
      </c>
      <c r="AP52" s="45" t="str">
        <f>IF(Dagbok!$G46=AO$2,Dagbok!$E46," ")</f>
        <v xml:space="preserve"> </v>
      </c>
      <c r="AQ52" s="8" t="str">
        <f>IF(Dagbok!$F46=AQ$2,Dagbok!$E46," ")</f>
        <v xml:space="preserve"> </v>
      </c>
      <c r="AR52" s="45" t="str">
        <f>IF(Dagbok!$G46=AQ$2,Dagbok!$E46," ")</f>
        <v xml:space="preserve"> </v>
      </c>
      <c r="AS52" s="8" t="str">
        <f>IF(Dagbok!$F46=AS$2,Dagbok!$E46," ")</f>
        <v xml:space="preserve"> </v>
      </c>
      <c r="AT52" s="45" t="str">
        <f>IF(Dagbok!$G46=AS$2,Dagbok!$E46," ")</f>
        <v xml:space="preserve"> </v>
      </c>
      <c r="AU52" s="8" t="str">
        <f>IF(Dagbok!$F46=AU$2,Dagbok!$E46," ")</f>
        <v xml:space="preserve"> </v>
      </c>
      <c r="AV52" s="45" t="str">
        <f>IF(Dagbok!$G46=AU$2,Dagbok!$E46," ")</f>
        <v xml:space="preserve"> </v>
      </c>
    </row>
    <row r="53" spans="1:48" x14ac:dyDescent="0.25">
      <c r="A53" s="47">
        <f>IF(Dagbok!B47&gt;0,Dagbok!B47," ")</f>
        <v>45</v>
      </c>
      <c r="B53" s="47">
        <f>IF(Dagbok!C47&gt;0,Dagbok!C47," ")</f>
        <v>32</v>
      </c>
      <c r="C53" s="8" t="str">
        <f>IF(Dagbok!$F47=C$2,Dagbok!$E47," ")</f>
        <v xml:space="preserve"> </v>
      </c>
      <c r="D53" s="45" t="str">
        <f>IF(Dagbok!$G47=C$2,Dagbok!$E47," ")</f>
        <v xml:space="preserve"> </v>
      </c>
      <c r="E53" s="8" t="str">
        <f>IF(Dagbok!$F47=E$2,Dagbok!$E47," ")</f>
        <v xml:space="preserve"> </v>
      </c>
      <c r="F53" s="45" t="str">
        <f>IF(Dagbok!$G47=E$2,Dagbok!$E47," ")</f>
        <v xml:space="preserve"> </v>
      </c>
      <c r="G53" s="8" t="str">
        <f>IF(Dagbok!$F47=G$2,Dagbok!$E47," ")</f>
        <v xml:space="preserve"> </v>
      </c>
      <c r="H53" s="45" t="str">
        <f>IF(Dagbok!$G47=G$2,Dagbok!$E47," ")</f>
        <v xml:space="preserve"> </v>
      </c>
      <c r="I53" s="8" t="str">
        <f>IF(Dagbok!$F47=I$2,Dagbok!$E47," ")</f>
        <v xml:space="preserve"> </v>
      </c>
      <c r="J53" s="45" t="str">
        <f>IF(Dagbok!$G47=I$2,Dagbok!$E47," ")</f>
        <v xml:space="preserve"> </v>
      </c>
      <c r="K53" s="8" t="str">
        <f>IF(Dagbok!$F47=K$2,Dagbok!$E47," ")</f>
        <v xml:space="preserve"> </v>
      </c>
      <c r="L53" s="45" t="str">
        <f>IF(Dagbok!$G47=K$2,Dagbok!$E47," ")</f>
        <v xml:space="preserve"> </v>
      </c>
      <c r="M53" s="8" t="str">
        <f>IF(Dagbok!$F47=M$2,Dagbok!$E47," ")</f>
        <v xml:space="preserve"> </v>
      </c>
      <c r="N53" s="45" t="str">
        <f>IF(Dagbok!$G47=M$2,Dagbok!$E47," ")</f>
        <v xml:space="preserve"> </v>
      </c>
      <c r="O53" s="8" t="str">
        <f>IF(Dagbok!$F47=O$2,Dagbok!$E47," ")</f>
        <v xml:space="preserve"> </v>
      </c>
      <c r="P53" s="45" t="str">
        <f>IF(Dagbok!$G47=O$2,Dagbok!$E47," ")</f>
        <v xml:space="preserve"> </v>
      </c>
      <c r="Q53" s="8" t="str">
        <f>IF(Dagbok!$F47=Q$2,Dagbok!$E47," ")</f>
        <v xml:space="preserve"> </v>
      </c>
      <c r="R53" s="45" t="str">
        <f>IF(Dagbok!$G47=Q$2,Dagbok!$E47," ")</f>
        <v xml:space="preserve"> </v>
      </c>
      <c r="S53" s="8" t="str">
        <f>IF(Dagbok!$F47=S$2,Dagbok!$E47," ")</f>
        <v xml:space="preserve"> </v>
      </c>
      <c r="T53" s="45" t="str">
        <f>IF(Dagbok!$G47=S$2,Dagbok!$E47," ")</f>
        <v xml:space="preserve"> </v>
      </c>
      <c r="U53" s="8" t="str">
        <f>IF(Dagbok!$F47=U$2,Dagbok!$E47," ")</f>
        <v xml:space="preserve"> </v>
      </c>
      <c r="V53" s="45" t="str">
        <f>IF(Dagbok!$G47=U$2,Dagbok!$E47," ")</f>
        <v xml:space="preserve"> </v>
      </c>
      <c r="W53" s="8" t="str">
        <f>IF(Dagbok!$F47=W$2,Dagbok!$E47," ")</f>
        <v xml:space="preserve"> </v>
      </c>
      <c r="X53" s="45" t="str">
        <f>IF(Dagbok!$G47=W$2,Dagbok!$E47," ")</f>
        <v xml:space="preserve"> </v>
      </c>
      <c r="Y53" s="8" t="str">
        <f>IF(Dagbok!$F47=Y$2,Dagbok!$E47," ")</f>
        <v xml:space="preserve"> </v>
      </c>
      <c r="Z53" s="45" t="str">
        <f>IF(Dagbok!$G47=Y$2,Dagbok!$E47," ")</f>
        <v xml:space="preserve"> </v>
      </c>
      <c r="AA53" s="8" t="str">
        <f>IF(Dagbok!$F47=AA$2,Dagbok!$E47," ")</f>
        <v xml:space="preserve"> </v>
      </c>
      <c r="AB53" s="45" t="str">
        <f>IF(Dagbok!$G47=AA$2,Dagbok!$E47," ")</f>
        <v xml:space="preserve"> </v>
      </c>
      <c r="AC53" s="8" t="str">
        <f>IF(Dagbok!$F47=AC$2,Dagbok!$E47," ")</f>
        <v xml:space="preserve"> </v>
      </c>
      <c r="AD53" s="45" t="str">
        <f>IF(Dagbok!$G47=AC$2,Dagbok!$E47," ")</f>
        <v xml:space="preserve"> </v>
      </c>
      <c r="AE53" s="8" t="str">
        <f>IF(Dagbok!$F47=AE$2,Dagbok!$E47," ")</f>
        <v xml:space="preserve"> </v>
      </c>
      <c r="AF53" s="45" t="str">
        <f>IF(Dagbok!$G47=AE$2,Dagbok!$E47," ")</f>
        <v xml:space="preserve"> </v>
      </c>
      <c r="AG53" s="8" t="str">
        <f>IF(Dagbok!$F47=AG$2,Dagbok!$E47," ")</f>
        <v xml:space="preserve"> </v>
      </c>
      <c r="AH53" s="45" t="str">
        <f>IF(Dagbok!$G47=AG$2,Dagbok!$E47," ")</f>
        <v xml:space="preserve"> </v>
      </c>
      <c r="AI53" s="8" t="str">
        <f>IF(Dagbok!$F47=AI$2,Dagbok!$E47," ")</f>
        <v xml:space="preserve"> </v>
      </c>
      <c r="AJ53" s="45" t="str">
        <f>IF(Dagbok!$G47=AI$2,Dagbok!$E47," ")</f>
        <v xml:space="preserve"> </v>
      </c>
      <c r="AK53" s="8" t="str">
        <f>IF(Dagbok!$F47=AK$2,Dagbok!$E47," ")</f>
        <v xml:space="preserve"> </v>
      </c>
      <c r="AL53" s="45" t="str">
        <f>IF(Dagbok!$G47=AK$2,Dagbok!$E47," ")</f>
        <v xml:space="preserve"> </v>
      </c>
      <c r="AM53" s="8" t="str">
        <f>IF(Dagbok!$F47=AM$2,Dagbok!$E47," ")</f>
        <v xml:space="preserve"> </v>
      </c>
      <c r="AN53" s="45" t="str">
        <f>IF(Dagbok!$G47=AM$2,Dagbok!$E47," ")</f>
        <v xml:space="preserve"> </v>
      </c>
      <c r="AO53" s="8" t="str">
        <f>IF(Dagbok!$F47=AO$2,Dagbok!$E47," ")</f>
        <v xml:space="preserve"> </v>
      </c>
      <c r="AP53" s="45" t="str">
        <f>IF(Dagbok!$G47=AO$2,Dagbok!$E47," ")</f>
        <v xml:space="preserve"> </v>
      </c>
      <c r="AQ53" s="8" t="str">
        <f>IF(Dagbok!$F47=AQ$2,Dagbok!$E47," ")</f>
        <v xml:space="preserve"> </v>
      </c>
      <c r="AR53" s="45" t="str">
        <f>IF(Dagbok!$G47=AQ$2,Dagbok!$E47," ")</f>
        <v xml:space="preserve"> </v>
      </c>
      <c r="AS53" s="8" t="str">
        <f>IF(Dagbok!$F47=AS$2,Dagbok!$E47," ")</f>
        <v xml:space="preserve"> </v>
      </c>
      <c r="AT53" s="45" t="str">
        <f>IF(Dagbok!$G47=AS$2,Dagbok!$E47," ")</f>
        <v xml:space="preserve"> </v>
      </c>
      <c r="AU53" s="8" t="str">
        <f>IF(Dagbok!$F47=AU$2,Dagbok!$E47," ")</f>
        <v xml:space="preserve"> </v>
      </c>
      <c r="AV53" s="45" t="str">
        <f>IF(Dagbok!$G47=AU$2,Dagbok!$E47," ")</f>
        <v xml:space="preserve"> </v>
      </c>
    </row>
    <row r="54" spans="1:48" x14ac:dyDescent="0.25">
      <c r="A54" s="47">
        <f>IF(Dagbok!B48&gt;0,Dagbok!B48," ")</f>
        <v>46</v>
      </c>
      <c r="B54" s="47">
        <f>IF(Dagbok!C48&gt;0,Dagbok!C48," ")</f>
        <v>32</v>
      </c>
      <c r="C54" s="8" t="str">
        <f>IF(Dagbok!$F48=C$2,Dagbok!$E48," ")</f>
        <v xml:space="preserve"> </v>
      </c>
      <c r="D54" s="45" t="str">
        <f>IF(Dagbok!$G48=C$2,Dagbok!$E48," ")</f>
        <v xml:space="preserve"> </v>
      </c>
      <c r="E54" s="8" t="str">
        <f>IF(Dagbok!$F48=E$2,Dagbok!$E48," ")</f>
        <v xml:space="preserve"> </v>
      </c>
      <c r="F54" s="45" t="str">
        <f>IF(Dagbok!$G48=E$2,Dagbok!$E48," ")</f>
        <v xml:space="preserve"> </v>
      </c>
      <c r="G54" s="8" t="str">
        <f>IF(Dagbok!$F48=G$2,Dagbok!$E48," ")</f>
        <v xml:space="preserve"> </v>
      </c>
      <c r="H54" s="45" t="str">
        <f>IF(Dagbok!$G48=G$2,Dagbok!$E48," ")</f>
        <v xml:space="preserve"> </v>
      </c>
      <c r="I54" s="8" t="str">
        <f>IF(Dagbok!$F48=I$2,Dagbok!$E48," ")</f>
        <v xml:space="preserve"> </v>
      </c>
      <c r="J54" s="45" t="str">
        <f>IF(Dagbok!$G48=I$2,Dagbok!$E48," ")</f>
        <v xml:space="preserve"> </v>
      </c>
      <c r="K54" s="8" t="str">
        <f>IF(Dagbok!$F48=K$2,Dagbok!$E48," ")</f>
        <v xml:space="preserve"> </v>
      </c>
      <c r="L54" s="45" t="str">
        <f>IF(Dagbok!$G48=K$2,Dagbok!$E48," ")</f>
        <v xml:space="preserve"> </v>
      </c>
      <c r="M54" s="8" t="str">
        <f>IF(Dagbok!$F48=M$2,Dagbok!$E48," ")</f>
        <v xml:space="preserve"> </v>
      </c>
      <c r="N54" s="45" t="str">
        <f>IF(Dagbok!$G48=M$2,Dagbok!$E48," ")</f>
        <v xml:space="preserve"> </v>
      </c>
      <c r="O54" s="8" t="str">
        <f>IF(Dagbok!$F48=O$2,Dagbok!$E48," ")</f>
        <v xml:space="preserve"> </v>
      </c>
      <c r="P54" s="45" t="str">
        <f>IF(Dagbok!$G48=O$2,Dagbok!$E48," ")</f>
        <v xml:space="preserve"> </v>
      </c>
      <c r="Q54" s="8" t="str">
        <f>IF(Dagbok!$F48=Q$2,Dagbok!$E48," ")</f>
        <v xml:space="preserve"> </v>
      </c>
      <c r="R54" s="45" t="str">
        <f>IF(Dagbok!$G48=Q$2,Dagbok!$E48," ")</f>
        <v xml:space="preserve"> </v>
      </c>
      <c r="S54" s="8" t="str">
        <f>IF(Dagbok!$F48=S$2,Dagbok!$E48," ")</f>
        <v xml:space="preserve"> </v>
      </c>
      <c r="T54" s="45" t="str">
        <f>IF(Dagbok!$G48=S$2,Dagbok!$E48," ")</f>
        <v xml:space="preserve"> </v>
      </c>
      <c r="U54" s="8" t="str">
        <f>IF(Dagbok!$F48=U$2,Dagbok!$E48," ")</f>
        <v xml:space="preserve"> </v>
      </c>
      <c r="V54" s="45" t="str">
        <f>IF(Dagbok!$G48=U$2,Dagbok!$E48," ")</f>
        <v xml:space="preserve"> </v>
      </c>
      <c r="W54" s="8" t="str">
        <f>IF(Dagbok!$F48=W$2,Dagbok!$E48," ")</f>
        <v xml:space="preserve"> </v>
      </c>
      <c r="X54" s="45" t="str">
        <f>IF(Dagbok!$G48=W$2,Dagbok!$E48," ")</f>
        <v xml:space="preserve"> </v>
      </c>
      <c r="Y54" s="8" t="str">
        <f>IF(Dagbok!$F48=Y$2,Dagbok!$E48," ")</f>
        <v xml:space="preserve"> </v>
      </c>
      <c r="Z54" s="45" t="str">
        <f>IF(Dagbok!$G48=Y$2,Dagbok!$E48," ")</f>
        <v xml:space="preserve"> </v>
      </c>
      <c r="AA54" s="8" t="str">
        <f>IF(Dagbok!$F48=AA$2,Dagbok!$E48," ")</f>
        <v xml:space="preserve"> </v>
      </c>
      <c r="AB54" s="45" t="str">
        <f>IF(Dagbok!$G48=AA$2,Dagbok!$E48," ")</f>
        <v xml:space="preserve"> </v>
      </c>
      <c r="AC54" s="8" t="str">
        <f>IF(Dagbok!$F48=AC$2,Dagbok!$E48," ")</f>
        <v xml:space="preserve"> </v>
      </c>
      <c r="AD54" s="45" t="str">
        <f>IF(Dagbok!$G48=AC$2,Dagbok!$E48," ")</f>
        <v xml:space="preserve"> </v>
      </c>
      <c r="AE54" s="8" t="str">
        <f>IF(Dagbok!$F48=AE$2,Dagbok!$E48," ")</f>
        <v xml:space="preserve"> </v>
      </c>
      <c r="AF54" s="45" t="str">
        <f>IF(Dagbok!$G48=AE$2,Dagbok!$E48," ")</f>
        <v xml:space="preserve"> </v>
      </c>
      <c r="AG54" s="8" t="str">
        <f>IF(Dagbok!$F48=AG$2,Dagbok!$E48," ")</f>
        <v xml:space="preserve"> </v>
      </c>
      <c r="AH54" s="45" t="str">
        <f>IF(Dagbok!$G48=AG$2,Dagbok!$E48," ")</f>
        <v xml:space="preserve"> </v>
      </c>
      <c r="AI54" s="8" t="str">
        <f>IF(Dagbok!$F48=AI$2,Dagbok!$E48," ")</f>
        <v xml:space="preserve"> </v>
      </c>
      <c r="AJ54" s="45" t="str">
        <f>IF(Dagbok!$G48=AI$2,Dagbok!$E48," ")</f>
        <v xml:space="preserve"> </v>
      </c>
      <c r="AK54" s="8" t="str">
        <f>IF(Dagbok!$F48=AK$2,Dagbok!$E48," ")</f>
        <v xml:space="preserve"> </v>
      </c>
      <c r="AL54" s="45" t="str">
        <f>IF(Dagbok!$G48=AK$2,Dagbok!$E48," ")</f>
        <v xml:space="preserve"> </v>
      </c>
      <c r="AM54" s="8" t="str">
        <f>IF(Dagbok!$F48=AM$2,Dagbok!$E48," ")</f>
        <v xml:space="preserve"> </v>
      </c>
      <c r="AN54" s="45" t="str">
        <f>IF(Dagbok!$G48=AM$2,Dagbok!$E48," ")</f>
        <v xml:space="preserve"> </v>
      </c>
      <c r="AO54" s="8" t="str">
        <f>IF(Dagbok!$F48=AO$2,Dagbok!$E48," ")</f>
        <v xml:space="preserve"> </v>
      </c>
      <c r="AP54" s="45" t="str">
        <f>IF(Dagbok!$G48=AO$2,Dagbok!$E48," ")</f>
        <v xml:space="preserve"> </v>
      </c>
      <c r="AQ54" s="8" t="str">
        <f>IF(Dagbok!$F48=AQ$2,Dagbok!$E48," ")</f>
        <v xml:space="preserve"> </v>
      </c>
      <c r="AR54" s="45" t="str">
        <f>IF(Dagbok!$G48=AQ$2,Dagbok!$E48," ")</f>
        <v xml:space="preserve"> </v>
      </c>
      <c r="AS54" s="8" t="str">
        <f>IF(Dagbok!$F48=AS$2,Dagbok!$E48," ")</f>
        <v xml:space="preserve"> </v>
      </c>
      <c r="AT54" s="45" t="str">
        <f>IF(Dagbok!$G48=AS$2,Dagbok!$E48," ")</f>
        <v xml:space="preserve"> </v>
      </c>
      <c r="AU54" s="8" t="str">
        <f>IF(Dagbok!$F48=AU$2,Dagbok!$E48," ")</f>
        <v xml:space="preserve"> </v>
      </c>
      <c r="AV54" s="45" t="str">
        <f>IF(Dagbok!$G48=AU$2,Dagbok!$E48," ")</f>
        <v xml:space="preserve"> </v>
      </c>
    </row>
    <row r="55" spans="1:48" x14ac:dyDescent="0.25">
      <c r="A55" s="47">
        <f>IF(Dagbok!B49&gt;0,Dagbok!B49," ")</f>
        <v>47</v>
      </c>
      <c r="B55" s="47">
        <f>IF(Dagbok!C49&gt;0,Dagbok!C49," ")</f>
        <v>32</v>
      </c>
      <c r="C55" s="8" t="str">
        <f>IF(Dagbok!$F49=C$2,Dagbok!$E49," ")</f>
        <v xml:space="preserve"> </v>
      </c>
      <c r="D55" s="45" t="str">
        <f>IF(Dagbok!$G49=C$2,Dagbok!$E49," ")</f>
        <v xml:space="preserve"> </v>
      </c>
      <c r="E55" s="8" t="str">
        <f>IF(Dagbok!$F49=E$2,Dagbok!$E49," ")</f>
        <v xml:space="preserve"> </v>
      </c>
      <c r="F55" s="45" t="str">
        <f>IF(Dagbok!$G49=E$2,Dagbok!$E49," ")</f>
        <v xml:space="preserve"> </v>
      </c>
      <c r="G55" s="8" t="str">
        <f>IF(Dagbok!$F49=G$2,Dagbok!$E49," ")</f>
        <v xml:space="preserve"> </v>
      </c>
      <c r="H55" s="45" t="str">
        <f>IF(Dagbok!$G49=G$2,Dagbok!$E49," ")</f>
        <v xml:space="preserve"> </v>
      </c>
      <c r="I55" s="8" t="str">
        <f>IF(Dagbok!$F49=I$2,Dagbok!$E49," ")</f>
        <v xml:space="preserve"> </v>
      </c>
      <c r="J55" s="45" t="str">
        <f>IF(Dagbok!$G49=I$2,Dagbok!$E49," ")</f>
        <v xml:space="preserve"> </v>
      </c>
      <c r="K55" s="8" t="str">
        <f>IF(Dagbok!$F49=K$2,Dagbok!$E49," ")</f>
        <v xml:space="preserve"> </v>
      </c>
      <c r="L55" s="45" t="str">
        <f>IF(Dagbok!$G49=K$2,Dagbok!$E49," ")</f>
        <v xml:space="preserve"> </v>
      </c>
      <c r="M55" s="8" t="str">
        <f>IF(Dagbok!$F49=M$2,Dagbok!$E49," ")</f>
        <v xml:space="preserve"> </v>
      </c>
      <c r="N55" s="45" t="str">
        <f>IF(Dagbok!$G49=M$2,Dagbok!$E49," ")</f>
        <v xml:space="preserve"> </v>
      </c>
      <c r="O55" s="8" t="str">
        <f>IF(Dagbok!$F49=O$2,Dagbok!$E49," ")</f>
        <v xml:space="preserve"> </v>
      </c>
      <c r="P55" s="45" t="str">
        <f>IF(Dagbok!$G49=O$2,Dagbok!$E49," ")</f>
        <v xml:space="preserve"> </v>
      </c>
      <c r="Q55" s="8" t="str">
        <f>IF(Dagbok!$F49=Q$2,Dagbok!$E49," ")</f>
        <v xml:space="preserve"> </v>
      </c>
      <c r="R55" s="45" t="str">
        <f>IF(Dagbok!$G49=Q$2,Dagbok!$E49," ")</f>
        <v xml:space="preserve"> </v>
      </c>
      <c r="S55" s="8" t="str">
        <f>IF(Dagbok!$F49=S$2,Dagbok!$E49," ")</f>
        <v xml:space="preserve"> </v>
      </c>
      <c r="T55" s="45" t="str">
        <f>IF(Dagbok!$G49=S$2,Dagbok!$E49," ")</f>
        <v xml:space="preserve"> </v>
      </c>
      <c r="U55" s="8" t="str">
        <f>IF(Dagbok!$F49=U$2,Dagbok!$E49," ")</f>
        <v xml:space="preserve"> </v>
      </c>
      <c r="V55" s="45" t="str">
        <f>IF(Dagbok!$G49=U$2,Dagbok!$E49," ")</f>
        <v xml:space="preserve"> </v>
      </c>
      <c r="W55" s="8" t="str">
        <f>IF(Dagbok!$F49=W$2,Dagbok!$E49," ")</f>
        <v xml:space="preserve"> </v>
      </c>
      <c r="X55" s="45" t="str">
        <f>IF(Dagbok!$G49=W$2,Dagbok!$E49," ")</f>
        <v xml:space="preserve"> </v>
      </c>
      <c r="Y55" s="8" t="str">
        <f>IF(Dagbok!$F49=Y$2,Dagbok!$E49," ")</f>
        <v xml:space="preserve"> </v>
      </c>
      <c r="Z55" s="45" t="str">
        <f>IF(Dagbok!$G49=Y$2,Dagbok!$E49," ")</f>
        <v xml:space="preserve"> </v>
      </c>
      <c r="AA55" s="8" t="str">
        <f>IF(Dagbok!$F49=AA$2,Dagbok!$E49," ")</f>
        <v xml:space="preserve"> </v>
      </c>
      <c r="AB55" s="45" t="str">
        <f>IF(Dagbok!$G49=AA$2,Dagbok!$E49," ")</f>
        <v xml:space="preserve"> </v>
      </c>
      <c r="AC55" s="8" t="str">
        <f>IF(Dagbok!$F49=AC$2,Dagbok!$E49," ")</f>
        <v xml:space="preserve"> </v>
      </c>
      <c r="AD55" s="45" t="str">
        <f>IF(Dagbok!$G49=AC$2,Dagbok!$E49," ")</f>
        <v xml:space="preserve"> </v>
      </c>
      <c r="AE55" s="8" t="str">
        <f>IF(Dagbok!$F49=AE$2,Dagbok!$E49," ")</f>
        <v xml:space="preserve"> </v>
      </c>
      <c r="AF55" s="45" t="str">
        <f>IF(Dagbok!$G49=AE$2,Dagbok!$E49," ")</f>
        <v xml:space="preserve"> </v>
      </c>
      <c r="AG55" s="8" t="str">
        <f>IF(Dagbok!$F49=AG$2,Dagbok!$E49," ")</f>
        <v xml:space="preserve"> </v>
      </c>
      <c r="AH55" s="45" t="str">
        <f>IF(Dagbok!$G49=AG$2,Dagbok!$E49," ")</f>
        <v xml:space="preserve"> </v>
      </c>
      <c r="AI55" s="8" t="str">
        <f>IF(Dagbok!$F49=AI$2,Dagbok!$E49," ")</f>
        <v xml:space="preserve"> </v>
      </c>
      <c r="AJ55" s="45" t="str">
        <f>IF(Dagbok!$G49=AI$2,Dagbok!$E49," ")</f>
        <v xml:space="preserve"> </v>
      </c>
      <c r="AK55" s="8" t="str">
        <f>IF(Dagbok!$F49=AK$2,Dagbok!$E49," ")</f>
        <v xml:space="preserve"> </v>
      </c>
      <c r="AL55" s="45" t="str">
        <f>IF(Dagbok!$G49=AK$2,Dagbok!$E49," ")</f>
        <v xml:space="preserve"> </v>
      </c>
      <c r="AM55" s="8" t="str">
        <f>IF(Dagbok!$F49=AM$2,Dagbok!$E49," ")</f>
        <v xml:space="preserve"> </v>
      </c>
      <c r="AN55" s="45" t="str">
        <f>IF(Dagbok!$G49=AM$2,Dagbok!$E49," ")</f>
        <v xml:space="preserve"> </v>
      </c>
      <c r="AO55" s="8" t="str">
        <f>IF(Dagbok!$F49=AO$2,Dagbok!$E49," ")</f>
        <v xml:space="preserve"> </v>
      </c>
      <c r="AP55" s="45" t="str">
        <f>IF(Dagbok!$G49=AO$2,Dagbok!$E49," ")</f>
        <v xml:space="preserve"> </v>
      </c>
      <c r="AQ55" s="8" t="str">
        <f>IF(Dagbok!$F49=AQ$2,Dagbok!$E49," ")</f>
        <v xml:space="preserve"> </v>
      </c>
      <c r="AR55" s="45" t="str">
        <f>IF(Dagbok!$G49=AQ$2,Dagbok!$E49," ")</f>
        <v xml:space="preserve"> </v>
      </c>
      <c r="AS55" s="8" t="str">
        <f>IF(Dagbok!$F49=AS$2,Dagbok!$E49," ")</f>
        <v xml:space="preserve"> </v>
      </c>
      <c r="AT55" s="45" t="str">
        <f>IF(Dagbok!$G49=AS$2,Dagbok!$E49," ")</f>
        <v xml:space="preserve"> </v>
      </c>
      <c r="AU55" s="8" t="str">
        <f>IF(Dagbok!$F49=AU$2,Dagbok!$E49," ")</f>
        <v xml:space="preserve"> </v>
      </c>
      <c r="AV55" s="45" t="str">
        <f>IF(Dagbok!$G49=AU$2,Dagbok!$E49," ")</f>
        <v xml:space="preserve"> </v>
      </c>
    </row>
    <row r="56" spans="1:48" x14ac:dyDescent="0.25">
      <c r="A56" s="47">
        <f>IF(Dagbok!B50&gt;0,Dagbok!B50," ")</f>
        <v>48</v>
      </c>
      <c r="B56" s="47">
        <f>IF(Dagbok!C50&gt;0,Dagbok!C50," ")</f>
        <v>32</v>
      </c>
      <c r="C56" s="8" t="str">
        <f>IF(Dagbok!$F50=C$2,Dagbok!$E50," ")</f>
        <v xml:space="preserve"> </v>
      </c>
      <c r="D56" s="45" t="str">
        <f>IF(Dagbok!$G50=C$2,Dagbok!$E50," ")</f>
        <v xml:space="preserve"> </v>
      </c>
      <c r="E56" s="8" t="str">
        <f>IF(Dagbok!$F50=E$2,Dagbok!$E50," ")</f>
        <v xml:space="preserve"> </v>
      </c>
      <c r="F56" s="45" t="str">
        <f>IF(Dagbok!$G50=E$2,Dagbok!$E50," ")</f>
        <v xml:space="preserve"> </v>
      </c>
      <c r="G56" s="8" t="str">
        <f>IF(Dagbok!$F50=G$2,Dagbok!$E50," ")</f>
        <v xml:space="preserve"> </v>
      </c>
      <c r="H56" s="45" t="str">
        <f>IF(Dagbok!$G50=G$2,Dagbok!$E50," ")</f>
        <v xml:space="preserve"> </v>
      </c>
      <c r="I56" s="8" t="str">
        <f>IF(Dagbok!$F50=I$2,Dagbok!$E50," ")</f>
        <v xml:space="preserve"> </v>
      </c>
      <c r="J56" s="45" t="str">
        <f>IF(Dagbok!$G50=I$2,Dagbok!$E50," ")</f>
        <v xml:space="preserve"> </v>
      </c>
      <c r="K56" s="8" t="str">
        <f>IF(Dagbok!$F50=K$2,Dagbok!$E50," ")</f>
        <v xml:space="preserve"> </v>
      </c>
      <c r="L56" s="45" t="str">
        <f>IF(Dagbok!$G50=K$2,Dagbok!$E50," ")</f>
        <v xml:space="preserve"> </v>
      </c>
      <c r="M56" s="8" t="str">
        <f>IF(Dagbok!$F50=M$2,Dagbok!$E50," ")</f>
        <v xml:space="preserve"> </v>
      </c>
      <c r="N56" s="45" t="str">
        <f>IF(Dagbok!$G50=M$2,Dagbok!$E50," ")</f>
        <v xml:space="preserve"> </v>
      </c>
      <c r="O56" s="8" t="str">
        <f>IF(Dagbok!$F50=O$2,Dagbok!$E50," ")</f>
        <v xml:space="preserve"> </v>
      </c>
      <c r="P56" s="45" t="str">
        <f>IF(Dagbok!$G50=O$2,Dagbok!$E50," ")</f>
        <v xml:space="preserve"> </v>
      </c>
      <c r="Q56" s="8" t="str">
        <f>IF(Dagbok!$F50=Q$2,Dagbok!$E50," ")</f>
        <v xml:space="preserve"> </v>
      </c>
      <c r="R56" s="45" t="str">
        <f>IF(Dagbok!$G50=Q$2,Dagbok!$E50," ")</f>
        <v xml:space="preserve"> </v>
      </c>
      <c r="S56" s="8" t="str">
        <f>IF(Dagbok!$F50=S$2,Dagbok!$E50," ")</f>
        <v xml:space="preserve"> </v>
      </c>
      <c r="T56" s="45" t="str">
        <f>IF(Dagbok!$G50=S$2,Dagbok!$E50," ")</f>
        <v xml:space="preserve"> </v>
      </c>
      <c r="U56" s="8" t="str">
        <f>IF(Dagbok!$F50=U$2,Dagbok!$E50," ")</f>
        <v xml:space="preserve"> </v>
      </c>
      <c r="V56" s="45" t="str">
        <f>IF(Dagbok!$G50=U$2,Dagbok!$E50," ")</f>
        <v xml:space="preserve"> </v>
      </c>
      <c r="W56" s="8" t="str">
        <f>IF(Dagbok!$F50=W$2,Dagbok!$E50," ")</f>
        <v xml:space="preserve"> </v>
      </c>
      <c r="X56" s="45" t="str">
        <f>IF(Dagbok!$G50=W$2,Dagbok!$E50," ")</f>
        <v xml:space="preserve"> </v>
      </c>
      <c r="Y56" s="8" t="str">
        <f>IF(Dagbok!$F50=Y$2,Dagbok!$E50," ")</f>
        <v xml:space="preserve"> </v>
      </c>
      <c r="Z56" s="45" t="str">
        <f>IF(Dagbok!$G50=Y$2,Dagbok!$E50," ")</f>
        <v xml:space="preserve"> </v>
      </c>
      <c r="AA56" s="8" t="str">
        <f>IF(Dagbok!$F50=AA$2,Dagbok!$E50," ")</f>
        <v xml:space="preserve"> </v>
      </c>
      <c r="AB56" s="45" t="str">
        <f>IF(Dagbok!$G50=AA$2,Dagbok!$E50," ")</f>
        <v xml:space="preserve"> </v>
      </c>
      <c r="AC56" s="8" t="str">
        <f>IF(Dagbok!$F50=AC$2,Dagbok!$E50," ")</f>
        <v xml:space="preserve"> </v>
      </c>
      <c r="AD56" s="45" t="str">
        <f>IF(Dagbok!$G50=AC$2,Dagbok!$E50," ")</f>
        <v xml:space="preserve"> </v>
      </c>
      <c r="AE56" s="8" t="str">
        <f>IF(Dagbok!$F50=AE$2,Dagbok!$E50," ")</f>
        <v xml:space="preserve"> </v>
      </c>
      <c r="AF56" s="45" t="str">
        <f>IF(Dagbok!$G50=AE$2,Dagbok!$E50," ")</f>
        <v xml:space="preserve"> </v>
      </c>
      <c r="AG56" s="8" t="str">
        <f>IF(Dagbok!$F50=AG$2,Dagbok!$E50," ")</f>
        <v xml:space="preserve"> </v>
      </c>
      <c r="AH56" s="45" t="str">
        <f>IF(Dagbok!$G50=AG$2,Dagbok!$E50," ")</f>
        <v xml:space="preserve"> </v>
      </c>
      <c r="AI56" s="8" t="str">
        <f>IF(Dagbok!$F50=AI$2,Dagbok!$E50," ")</f>
        <v xml:space="preserve"> </v>
      </c>
      <c r="AJ56" s="45" t="str">
        <f>IF(Dagbok!$G50=AI$2,Dagbok!$E50," ")</f>
        <v xml:space="preserve"> </v>
      </c>
      <c r="AK56" s="8" t="str">
        <f>IF(Dagbok!$F50=AK$2,Dagbok!$E50," ")</f>
        <v xml:space="preserve"> </v>
      </c>
      <c r="AL56" s="45" t="str">
        <f>IF(Dagbok!$G50=AK$2,Dagbok!$E50," ")</f>
        <v xml:space="preserve"> </v>
      </c>
      <c r="AM56" s="8" t="str">
        <f>IF(Dagbok!$F50=AM$2,Dagbok!$E50," ")</f>
        <v xml:space="preserve"> </v>
      </c>
      <c r="AN56" s="45" t="str">
        <f>IF(Dagbok!$G50=AM$2,Dagbok!$E50," ")</f>
        <v xml:space="preserve"> </v>
      </c>
      <c r="AO56" s="8" t="str">
        <f>IF(Dagbok!$F50=AO$2,Dagbok!$E50," ")</f>
        <v xml:space="preserve"> </v>
      </c>
      <c r="AP56" s="45" t="str">
        <f>IF(Dagbok!$G50=AO$2,Dagbok!$E50," ")</f>
        <v xml:space="preserve"> </v>
      </c>
      <c r="AQ56" s="8" t="str">
        <f>IF(Dagbok!$F50=AQ$2,Dagbok!$E50," ")</f>
        <v xml:space="preserve"> </v>
      </c>
      <c r="AR56" s="45" t="str">
        <f>IF(Dagbok!$G50=AQ$2,Dagbok!$E50," ")</f>
        <v xml:space="preserve"> </v>
      </c>
      <c r="AS56" s="8" t="str">
        <f>IF(Dagbok!$F50=AS$2,Dagbok!$E50," ")</f>
        <v xml:space="preserve"> </v>
      </c>
      <c r="AT56" s="45" t="str">
        <f>IF(Dagbok!$G50=AS$2,Dagbok!$E50," ")</f>
        <v xml:space="preserve"> </v>
      </c>
      <c r="AU56" s="8" t="str">
        <f>IF(Dagbok!$F50=AU$2,Dagbok!$E50," ")</f>
        <v xml:space="preserve"> </v>
      </c>
      <c r="AV56" s="45" t="str">
        <f>IF(Dagbok!$G50=AU$2,Dagbok!$E50," ")</f>
        <v xml:space="preserve"> </v>
      </c>
    </row>
    <row r="57" spans="1:48" x14ac:dyDescent="0.25">
      <c r="A57" s="47">
        <f>IF(Dagbok!B51&gt;0,Dagbok!B51," ")</f>
        <v>49</v>
      </c>
      <c r="B57" s="47">
        <f>IF(Dagbok!C51&gt;0,Dagbok!C51," ")</f>
        <v>32</v>
      </c>
      <c r="C57" s="8" t="str">
        <f>IF(Dagbok!$F51=C$2,Dagbok!$E51," ")</f>
        <v xml:space="preserve"> </v>
      </c>
      <c r="D57" s="45" t="str">
        <f>IF(Dagbok!$G51=C$2,Dagbok!$E51," ")</f>
        <v xml:space="preserve"> </v>
      </c>
      <c r="E57" s="8" t="str">
        <f>IF(Dagbok!$F51=E$2,Dagbok!$E51," ")</f>
        <v xml:space="preserve"> </v>
      </c>
      <c r="F57" s="45" t="str">
        <f>IF(Dagbok!$G51=E$2,Dagbok!$E51," ")</f>
        <v xml:space="preserve"> </v>
      </c>
      <c r="G57" s="8" t="str">
        <f>IF(Dagbok!$F51=G$2,Dagbok!$E51," ")</f>
        <v xml:space="preserve"> </v>
      </c>
      <c r="H57" s="45" t="str">
        <f>IF(Dagbok!$G51=G$2,Dagbok!$E51," ")</f>
        <v xml:space="preserve"> </v>
      </c>
      <c r="I57" s="8" t="str">
        <f>IF(Dagbok!$F51=I$2,Dagbok!$E51," ")</f>
        <v xml:space="preserve"> </v>
      </c>
      <c r="J57" s="45" t="str">
        <f>IF(Dagbok!$G51=I$2,Dagbok!$E51," ")</f>
        <v xml:space="preserve"> </v>
      </c>
      <c r="K57" s="8" t="str">
        <f>IF(Dagbok!$F51=K$2,Dagbok!$E51," ")</f>
        <v xml:space="preserve"> </v>
      </c>
      <c r="L57" s="45" t="str">
        <f>IF(Dagbok!$G51=K$2,Dagbok!$E51," ")</f>
        <v xml:space="preserve"> </v>
      </c>
      <c r="M57" s="8" t="str">
        <f>IF(Dagbok!$F51=M$2,Dagbok!$E51," ")</f>
        <v xml:space="preserve"> </v>
      </c>
      <c r="N57" s="45" t="str">
        <f>IF(Dagbok!$G51=M$2,Dagbok!$E51," ")</f>
        <v xml:space="preserve"> </v>
      </c>
      <c r="O57" s="8" t="str">
        <f>IF(Dagbok!$F51=O$2,Dagbok!$E51," ")</f>
        <v xml:space="preserve"> </v>
      </c>
      <c r="P57" s="45" t="str">
        <f>IF(Dagbok!$G51=O$2,Dagbok!$E51," ")</f>
        <v xml:space="preserve"> </v>
      </c>
      <c r="Q57" s="8" t="str">
        <f>IF(Dagbok!$F51=Q$2,Dagbok!$E51," ")</f>
        <v xml:space="preserve"> </v>
      </c>
      <c r="R57" s="45" t="str">
        <f>IF(Dagbok!$G51=Q$2,Dagbok!$E51," ")</f>
        <v xml:space="preserve"> </v>
      </c>
      <c r="S57" s="8" t="str">
        <f>IF(Dagbok!$F51=S$2,Dagbok!$E51," ")</f>
        <v xml:space="preserve"> </v>
      </c>
      <c r="T57" s="45" t="str">
        <f>IF(Dagbok!$G51=S$2,Dagbok!$E51," ")</f>
        <v xml:space="preserve"> </v>
      </c>
      <c r="U57" s="8" t="str">
        <f>IF(Dagbok!$F51=U$2,Dagbok!$E51," ")</f>
        <v xml:space="preserve"> </v>
      </c>
      <c r="V57" s="45" t="str">
        <f>IF(Dagbok!$G51=U$2,Dagbok!$E51," ")</f>
        <v xml:space="preserve"> </v>
      </c>
      <c r="W57" s="8" t="str">
        <f>IF(Dagbok!$F51=W$2,Dagbok!$E51," ")</f>
        <v xml:space="preserve"> </v>
      </c>
      <c r="X57" s="45" t="str">
        <f>IF(Dagbok!$G51=W$2,Dagbok!$E51," ")</f>
        <v xml:space="preserve"> </v>
      </c>
      <c r="Y57" s="8" t="str">
        <f>IF(Dagbok!$F51=Y$2,Dagbok!$E51," ")</f>
        <v xml:space="preserve"> </v>
      </c>
      <c r="Z57" s="45" t="str">
        <f>IF(Dagbok!$G51=Y$2,Dagbok!$E51," ")</f>
        <v xml:space="preserve"> </v>
      </c>
      <c r="AA57" s="8" t="str">
        <f>IF(Dagbok!$F51=AA$2,Dagbok!$E51," ")</f>
        <v xml:space="preserve"> </v>
      </c>
      <c r="AB57" s="45" t="str">
        <f>IF(Dagbok!$G51=AA$2,Dagbok!$E51," ")</f>
        <v xml:space="preserve"> </v>
      </c>
      <c r="AC57" s="8" t="str">
        <f>IF(Dagbok!$F51=AC$2,Dagbok!$E51," ")</f>
        <v xml:space="preserve"> </v>
      </c>
      <c r="AD57" s="45" t="str">
        <f>IF(Dagbok!$G51=AC$2,Dagbok!$E51," ")</f>
        <v xml:space="preserve"> </v>
      </c>
      <c r="AE57" s="8" t="str">
        <f>IF(Dagbok!$F51=AE$2,Dagbok!$E51," ")</f>
        <v xml:space="preserve"> </v>
      </c>
      <c r="AF57" s="45" t="str">
        <f>IF(Dagbok!$G51=AE$2,Dagbok!$E51," ")</f>
        <v xml:space="preserve"> </v>
      </c>
      <c r="AG57" s="8" t="str">
        <f>IF(Dagbok!$F51=AG$2,Dagbok!$E51," ")</f>
        <v xml:space="preserve"> </v>
      </c>
      <c r="AH57" s="45" t="str">
        <f>IF(Dagbok!$G51=AG$2,Dagbok!$E51," ")</f>
        <v xml:space="preserve"> </v>
      </c>
      <c r="AI57" s="8" t="str">
        <f>IF(Dagbok!$F51=AI$2,Dagbok!$E51," ")</f>
        <v xml:space="preserve"> </v>
      </c>
      <c r="AJ57" s="45" t="str">
        <f>IF(Dagbok!$G51=AI$2,Dagbok!$E51," ")</f>
        <v xml:space="preserve"> </v>
      </c>
      <c r="AK57" s="8" t="str">
        <f>IF(Dagbok!$F51=AK$2,Dagbok!$E51," ")</f>
        <v xml:space="preserve"> </v>
      </c>
      <c r="AL57" s="45" t="str">
        <f>IF(Dagbok!$G51=AK$2,Dagbok!$E51," ")</f>
        <v xml:space="preserve"> </v>
      </c>
      <c r="AM57" s="8" t="str">
        <f>IF(Dagbok!$F51=AM$2,Dagbok!$E51," ")</f>
        <v xml:space="preserve"> </v>
      </c>
      <c r="AN57" s="45" t="str">
        <f>IF(Dagbok!$G51=AM$2,Dagbok!$E51," ")</f>
        <v xml:space="preserve"> </v>
      </c>
      <c r="AO57" s="8" t="str">
        <f>IF(Dagbok!$F51=AO$2,Dagbok!$E51," ")</f>
        <v xml:space="preserve"> </v>
      </c>
      <c r="AP57" s="45" t="str">
        <f>IF(Dagbok!$G51=AO$2,Dagbok!$E51," ")</f>
        <v xml:space="preserve"> </v>
      </c>
      <c r="AQ57" s="8" t="str">
        <f>IF(Dagbok!$F51=AQ$2,Dagbok!$E51," ")</f>
        <v xml:space="preserve"> </v>
      </c>
      <c r="AR57" s="45" t="str">
        <f>IF(Dagbok!$G51=AQ$2,Dagbok!$E51," ")</f>
        <v xml:space="preserve"> </v>
      </c>
      <c r="AS57" s="8" t="str">
        <f>IF(Dagbok!$F51=AS$2,Dagbok!$E51," ")</f>
        <v xml:space="preserve"> </v>
      </c>
      <c r="AT57" s="45" t="str">
        <f>IF(Dagbok!$G51=AS$2,Dagbok!$E51," ")</f>
        <v xml:space="preserve"> </v>
      </c>
      <c r="AU57" s="8" t="str">
        <f>IF(Dagbok!$F51=AU$2,Dagbok!$E51," ")</f>
        <v xml:space="preserve"> </v>
      </c>
      <c r="AV57" s="45" t="str">
        <f>IF(Dagbok!$G51=AU$2,Dagbok!$E51," ")</f>
        <v xml:space="preserve"> </v>
      </c>
    </row>
    <row r="58" spans="1:48" x14ac:dyDescent="0.25">
      <c r="A58" s="47">
        <f>IF(Dagbok!B52&gt;0,Dagbok!B52," ")</f>
        <v>50</v>
      </c>
      <c r="B58" s="47">
        <f>IF(Dagbok!C52&gt;0,Dagbok!C52," ")</f>
        <v>32</v>
      </c>
      <c r="C58" s="8" t="str">
        <f>IF(Dagbok!$F52=C$2,Dagbok!$E52," ")</f>
        <v xml:space="preserve"> </v>
      </c>
      <c r="D58" s="45" t="str">
        <f>IF(Dagbok!$G52=C$2,Dagbok!$E52," ")</f>
        <v xml:space="preserve"> </v>
      </c>
      <c r="E58" s="8" t="str">
        <f>IF(Dagbok!$F52=E$2,Dagbok!$E52," ")</f>
        <v xml:space="preserve"> </v>
      </c>
      <c r="F58" s="45" t="str">
        <f>IF(Dagbok!$G52=E$2,Dagbok!$E52," ")</f>
        <v xml:space="preserve"> </v>
      </c>
      <c r="G58" s="8" t="str">
        <f>IF(Dagbok!$F52=G$2,Dagbok!$E52," ")</f>
        <v xml:space="preserve"> </v>
      </c>
      <c r="H58" s="45" t="str">
        <f>IF(Dagbok!$G52=G$2,Dagbok!$E52," ")</f>
        <v xml:space="preserve"> </v>
      </c>
      <c r="I58" s="8" t="str">
        <f>IF(Dagbok!$F52=I$2,Dagbok!$E52," ")</f>
        <v xml:space="preserve"> </v>
      </c>
      <c r="J58" s="45" t="str">
        <f>IF(Dagbok!$G52=I$2,Dagbok!$E52," ")</f>
        <v xml:space="preserve"> </v>
      </c>
      <c r="K58" s="8" t="str">
        <f>IF(Dagbok!$F52=K$2,Dagbok!$E52," ")</f>
        <v xml:space="preserve"> </v>
      </c>
      <c r="L58" s="45" t="str">
        <f>IF(Dagbok!$G52=K$2,Dagbok!$E52," ")</f>
        <v xml:space="preserve"> </v>
      </c>
      <c r="M58" s="8" t="str">
        <f>IF(Dagbok!$F52=M$2,Dagbok!$E52," ")</f>
        <v xml:space="preserve"> </v>
      </c>
      <c r="N58" s="45" t="str">
        <f>IF(Dagbok!$G52=M$2,Dagbok!$E52," ")</f>
        <v xml:space="preserve"> </v>
      </c>
      <c r="O58" s="8" t="str">
        <f>IF(Dagbok!$F52=O$2,Dagbok!$E52," ")</f>
        <v xml:space="preserve"> </v>
      </c>
      <c r="P58" s="45" t="str">
        <f>IF(Dagbok!$G52=O$2,Dagbok!$E52," ")</f>
        <v xml:space="preserve"> </v>
      </c>
      <c r="Q58" s="8" t="str">
        <f>IF(Dagbok!$F52=Q$2,Dagbok!$E52," ")</f>
        <v xml:space="preserve"> </v>
      </c>
      <c r="R58" s="45" t="str">
        <f>IF(Dagbok!$G52=Q$2,Dagbok!$E52," ")</f>
        <v xml:space="preserve"> </v>
      </c>
      <c r="S58" s="8" t="str">
        <f>IF(Dagbok!$F52=S$2,Dagbok!$E52," ")</f>
        <v xml:space="preserve"> </v>
      </c>
      <c r="T58" s="45" t="str">
        <f>IF(Dagbok!$G52=S$2,Dagbok!$E52," ")</f>
        <v xml:space="preserve"> </v>
      </c>
      <c r="U58" s="8" t="str">
        <f>IF(Dagbok!$F52=U$2,Dagbok!$E52," ")</f>
        <v xml:space="preserve"> </v>
      </c>
      <c r="V58" s="45" t="str">
        <f>IF(Dagbok!$G52=U$2,Dagbok!$E52," ")</f>
        <v xml:space="preserve"> </v>
      </c>
      <c r="W58" s="8" t="str">
        <f>IF(Dagbok!$F52=W$2,Dagbok!$E52," ")</f>
        <v xml:space="preserve"> </v>
      </c>
      <c r="X58" s="45" t="str">
        <f>IF(Dagbok!$G52=W$2,Dagbok!$E52," ")</f>
        <v xml:space="preserve"> </v>
      </c>
      <c r="Y58" s="8" t="str">
        <f>IF(Dagbok!$F52=Y$2,Dagbok!$E52," ")</f>
        <v xml:space="preserve"> </v>
      </c>
      <c r="Z58" s="45" t="str">
        <f>IF(Dagbok!$G52=Y$2,Dagbok!$E52," ")</f>
        <v xml:space="preserve"> </v>
      </c>
      <c r="AA58" s="8" t="str">
        <f>IF(Dagbok!$F52=AA$2,Dagbok!$E52," ")</f>
        <v xml:space="preserve"> </v>
      </c>
      <c r="AB58" s="45" t="str">
        <f>IF(Dagbok!$G52=AA$2,Dagbok!$E52," ")</f>
        <v xml:space="preserve"> </v>
      </c>
      <c r="AC58" s="8" t="str">
        <f>IF(Dagbok!$F52=AC$2,Dagbok!$E52," ")</f>
        <v xml:space="preserve"> </v>
      </c>
      <c r="AD58" s="45" t="str">
        <f>IF(Dagbok!$G52=AC$2,Dagbok!$E52," ")</f>
        <v xml:space="preserve"> </v>
      </c>
      <c r="AE58" s="8" t="str">
        <f>IF(Dagbok!$F52=AE$2,Dagbok!$E52," ")</f>
        <v xml:space="preserve"> </v>
      </c>
      <c r="AF58" s="45" t="str">
        <f>IF(Dagbok!$G52=AE$2,Dagbok!$E52," ")</f>
        <v xml:space="preserve"> </v>
      </c>
      <c r="AG58" s="8" t="str">
        <f>IF(Dagbok!$F52=AG$2,Dagbok!$E52," ")</f>
        <v xml:space="preserve"> </v>
      </c>
      <c r="AH58" s="45" t="str">
        <f>IF(Dagbok!$G52=AG$2,Dagbok!$E52," ")</f>
        <v xml:space="preserve"> </v>
      </c>
      <c r="AI58" s="8" t="str">
        <f>IF(Dagbok!$F52=AI$2,Dagbok!$E52," ")</f>
        <v xml:space="preserve"> </v>
      </c>
      <c r="AJ58" s="45" t="str">
        <f>IF(Dagbok!$G52=AI$2,Dagbok!$E52," ")</f>
        <v xml:space="preserve"> </v>
      </c>
      <c r="AK58" s="8" t="str">
        <f>IF(Dagbok!$F52=AK$2,Dagbok!$E52," ")</f>
        <v xml:space="preserve"> </v>
      </c>
      <c r="AL58" s="45" t="str">
        <f>IF(Dagbok!$G52=AK$2,Dagbok!$E52," ")</f>
        <v xml:space="preserve"> </v>
      </c>
      <c r="AM58" s="8" t="str">
        <f>IF(Dagbok!$F52=AM$2,Dagbok!$E52," ")</f>
        <v xml:space="preserve"> </v>
      </c>
      <c r="AN58" s="45" t="str">
        <f>IF(Dagbok!$G52=AM$2,Dagbok!$E52," ")</f>
        <v xml:space="preserve"> </v>
      </c>
      <c r="AO58" s="8" t="str">
        <f>IF(Dagbok!$F52=AO$2,Dagbok!$E52," ")</f>
        <v xml:space="preserve"> </v>
      </c>
      <c r="AP58" s="45" t="str">
        <f>IF(Dagbok!$G52=AO$2,Dagbok!$E52," ")</f>
        <v xml:space="preserve"> </v>
      </c>
      <c r="AQ58" s="8" t="str">
        <f>IF(Dagbok!$F52=AQ$2,Dagbok!$E52," ")</f>
        <v xml:space="preserve"> </v>
      </c>
      <c r="AR58" s="45" t="str">
        <f>IF(Dagbok!$G52=AQ$2,Dagbok!$E52," ")</f>
        <v xml:space="preserve"> </v>
      </c>
      <c r="AS58" s="8" t="str">
        <f>IF(Dagbok!$F52=AS$2,Dagbok!$E52," ")</f>
        <v xml:space="preserve"> </v>
      </c>
      <c r="AT58" s="45" t="str">
        <f>IF(Dagbok!$G52=AS$2,Dagbok!$E52," ")</f>
        <v xml:space="preserve"> </v>
      </c>
      <c r="AU58" s="8" t="str">
        <f>IF(Dagbok!$F52=AU$2,Dagbok!$E52," ")</f>
        <v xml:space="preserve"> </v>
      </c>
      <c r="AV58" s="45" t="str">
        <f>IF(Dagbok!$G52=AU$2,Dagbok!$E52," ")</f>
        <v xml:space="preserve"> </v>
      </c>
    </row>
    <row r="59" spans="1:48" x14ac:dyDescent="0.25">
      <c r="A59" s="47">
        <f>IF(Dagbok!B53&gt;0,Dagbok!B53," ")</f>
        <v>51</v>
      </c>
      <c r="B59" s="47">
        <f>IF(Dagbok!C53&gt;0,Dagbok!C53," ")</f>
        <v>33</v>
      </c>
      <c r="C59" s="8" t="str">
        <f>IF(Dagbok!$F53=C$2,Dagbok!$E53," ")</f>
        <v xml:space="preserve"> </v>
      </c>
      <c r="D59" s="45" t="str">
        <f>IF(Dagbok!$G53=C$2,Dagbok!$E53," ")</f>
        <v xml:space="preserve"> </v>
      </c>
      <c r="E59" s="8" t="str">
        <f>IF(Dagbok!$F53=E$2,Dagbok!$E53," ")</f>
        <v xml:space="preserve"> </v>
      </c>
      <c r="F59" s="45" t="str">
        <f>IF(Dagbok!$G53=E$2,Dagbok!$E53," ")</f>
        <v xml:space="preserve"> </v>
      </c>
      <c r="G59" s="8" t="str">
        <f>IF(Dagbok!$F53=G$2,Dagbok!$E53," ")</f>
        <v xml:space="preserve"> </v>
      </c>
      <c r="H59" s="45" t="str">
        <f>IF(Dagbok!$G53=G$2,Dagbok!$E53," ")</f>
        <v xml:space="preserve"> </v>
      </c>
      <c r="I59" s="8" t="str">
        <f>IF(Dagbok!$F53=I$2,Dagbok!$E53," ")</f>
        <v xml:space="preserve"> </v>
      </c>
      <c r="J59" s="45" t="str">
        <f>IF(Dagbok!$G53=I$2,Dagbok!$E53," ")</f>
        <v xml:space="preserve"> </v>
      </c>
      <c r="K59" s="8" t="str">
        <f>IF(Dagbok!$F53=K$2,Dagbok!$E53," ")</f>
        <v xml:space="preserve"> </v>
      </c>
      <c r="L59" s="45" t="str">
        <f>IF(Dagbok!$G53=K$2,Dagbok!$E53," ")</f>
        <v xml:space="preserve"> </v>
      </c>
      <c r="M59" s="8" t="str">
        <f>IF(Dagbok!$F53=M$2,Dagbok!$E53," ")</f>
        <v xml:space="preserve"> </v>
      </c>
      <c r="N59" s="45" t="str">
        <f>IF(Dagbok!$G53=M$2,Dagbok!$E53," ")</f>
        <v xml:space="preserve"> </v>
      </c>
      <c r="O59" s="8" t="str">
        <f>IF(Dagbok!$F53=O$2,Dagbok!$E53," ")</f>
        <v xml:space="preserve"> </v>
      </c>
      <c r="P59" s="45" t="str">
        <f>IF(Dagbok!$G53=O$2,Dagbok!$E53," ")</f>
        <v xml:space="preserve"> </v>
      </c>
      <c r="Q59" s="8" t="str">
        <f>IF(Dagbok!$F53=Q$2,Dagbok!$E53," ")</f>
        <v xml:space="preserve"> </v>
      </c>
      <c r="R59" s="45" t="str">
        <f>IF(Dagbok!$G53=Q$2,Dagbok!$E53," ")</f>
        <v xml:space="preserve"> </v>
      </c>
      <c r="S59" s="8" t="str">
        <f>IF(Dagbok!$F53=S$2,Dagbok!$E53," ")</f>
        <v xml:space="preserve"> </v>
      </c>
      <c r="T59" s="45" t="str">
        <f>IF(Dagbok!$G53=S$2,Dagbok!$E53," ")</f>
        <v xml:space="preserve"> </v>
      </c>
      <c r="U59" s="8" t="str">
        <f>IF(Dagbok!$F53=U$2,Dagbok!$E53," ")</f>
        <v xml:space="preserve"> </v>
      </c>
      <c r="V59" s="45" t="str">
        <f>IF(Dagbok!$G53=U$2,Dagbok!$E53," ")</f>
        <v xml:space="preserve"> </v>
      </c>
      <c r="W59" s="8" t="str">
        <f>IF(Dagbok!$F53=W$2,Dagbok!$E53," ")</f>
        <v xml:space="preserve"> </v>
      </c>
      <c r="X59" s="45" t="str">
        <f>IF(Dagbok!$G53=W$2,Dagbok!$E53," ")</f>
        <v xml:space="preserve"> </v>
      </c>
      <c r="Y59" s="8" t="str">
        <f>IF(Dagbok!$F53=Y$2,Dagbok!$E53," ")</f>
        <v xml:space="preserve"> </v>
      </c>
      <c r="Z59" s="45" t="str">
        <f>IF(Dagbok!$G53=Y$2,Dagbok!$E53," ")</f>
        <v xml:space="preserve"> </v>
      </c>
      <c r="AA59" s="8" t="str">
        <f>IF(Dagbok!$F53=AA$2,Dagbok!$E53," ")</f>
        <v xml:space="preserve"> </v>
      </c>
      <c r="AB59" s="45" t="str">
        <f>IF(Dagbok!$G53=AA$2,Dagbok!$E53," ")</f>
        <v xml:space="preserve"> </v>
      </c>
      <c r="AC59" s="8" t="str">
        <f>IF(Dagbok!$F53=AC$2,Dagbok!$E53," ")</f>
        <v xml:space="preserve"> </v>
      </c>
      <c r="AD59" s="45" t="str">
        <f>IF(Dagbok!$G53=AC$2,Dagbok!$E53," ")</f>
        <v xml:space="preserve"> </v>
      </c>
      <c r="AE59" s="8" t="str">
        <f>IF(Dagbok!$F53=AE$2,Dagbok!$E53," ")</f>
        <v xml:space="preserve"> </v>
      </c>
      <c r="AF59" s="45" t="str">
        <f>IF(Dagbok!$G53=AE$2,Dagbok!$E53," ")</f>
        <v xml:space="preserve"> </v>
      </c>
      <c r="AG59" s="8" t="str">
        <f>IF(Dagbok!$F53=AG$2,Dagbok!$E53," ")</f>
        <v xml:space="preserve"> </v>
      </c>
      <c r="AH59" s="45" t="str">
        <f>IF(Dagbok!$G53=AG$2,Dagbok!$E53," ")</f>
        <v xml:space="preserve"> </v>
      </c>
      <c r="AI59" s="8" t="str">
        <f>IF(Dagbok!$F53=AI$2,Dagbok!$E53," ")</f>
        <v xml:space="preserve"> </v>
      </c>
      <c r="AJ59" s="45" t="str">
        <f>IF(Dagbok!$G53=AI$2,Dagbok!$E53," ")</f>
        <v xml:space="preserve"> </v>
      </c>
      <c r="AK59" s="8" t="str">
        <f>IF(Dagbok!$F53=AK$2,Dagbok!$E53," ")</f>
        <v xml:space="preserve"> </v>
      </c>
      <c r="AL59" s="45" t="str">
        <f>IF(Dagbok!$G53=AK$2,Dagbok!$E53," ")</f>
        <v xml:space="preserve"> </v>
      </c>
      <c r="AM59" s="8" t="str">
        <f>IF(Dagbok!$F53=AM$2,Dagbok!$E53," ")</f>
        <v xml:space="preserve"> </v>
      </c>
      <c r="AN59" s="45" t="str">
        <f>IF(Dagbok!$G53=AM$2,Dagbok!$E53," ")</f>
        <v xml:space="preserve"> </v>
      </c>
      <c r="AO59" s="8" t="str">
        <f>IF(Dagbok!$F53=AO$2,Dagbok!$E53," ")</f>
        <v xml:space="preserve"> </v>
      </c>
      <c r="AP59" s="45" t="str">
        <f>IF(Dagbok!$G53=AO$2,Dagbok!$E53," ")</f>
        <v xml:space="preserve"> </v>
      </c>
      <c r="AQ59" s="8" t="str">
        <f>IF(Dagbok!$F53=AQ$2,Dagbok!$E53," ")</f>
        <v xml:space="preserve"> </v>
      </c>
      <c r="AR59" s="45" t="str">
        <f>IF(Dagbok!$G53=AQ$2,Dagbok!$E53," ")</f>
        <v xml:space="preserve"> </v>
      </c>
      <c r="AS59" s="8" t="str">
        <f>IF(Dagbok!$F53=AS$2,Dagbok!$E53," ")</f>
        <v xml:space="preserve"> </v>
      </c>
      <c r="AT59" s="45" t="str">
        <f>IF(Dagbok!$G53=AS$2,Dagbok!$E53," ")</f>
        <v xml:space="preserve"> </v>
      </c>
      <c r="AU59" s="8" t="str">
        <f>IF(Dagbok!$F53=AU$2,Dagbok!$E53," ")</f>
        <v xml:space="preserve"> </v>
      </c>
      <c r="AV59" s="45" t="str">
        <f>IF(Dagbok!$G53=AU$2,Dagbok!$E53," ")</f>
        <v xml:space="preserve"> </v>
      </c>
    </row>
    <row r="60" spans="1:48" x14ac:dyDescent="0.25">
      <c r="A60" s="47">
        <f>IF(Dagbok!B54&gt;0,Dagbok!B54," ")</f>
        <v>52</v>
      </c>
      <c r="B60" s="47">
        <f>IF(Dagbok!C54&gt;0,Dagbok!C54," ")</f>
        <v>34</v>
      </c>
      <c r="C60" s="8" t="str">
        <f>IF(Dagbok!$F54=C$2,Dagbok!$E54," ")</f>
        <v xml:space="preserve"> </v>
      </c>
      <c r="D60" s="45" t="str">
        <f>IF(Dagbok!$G54=C$2,Dagbok!$E54," ")</f>
        <v xml:space="preserve"> </v>
      </c>
      <c r="E60" s="8" t="str">
        <f>IF(Dagbok!$F54=E$2,Dagbok!$E54," ")</f>
        <v xml:space="preserve"> </v>
      </c>
      <c r="F60" s="45" t="str">
        <f>IF(Dagbok!$G54=E$2,Dagbok!$E54," ")</f>
        <v xml:space="preserve"> </v>
      </c>
      <c r="G60" s="8" t="str">
        <f>IF(Dagbok!$F54=G$2,Dagbok!$E54," ")</f>
        <v xml:space="preserve"> </v>
      </c>
      <c r="H60" s="45" t="str">
        <f>IF(Dagbok!$G54=G$2,Dagbok!$E54," ")</f>
        <v xml:space="preserve"> </v>
      </c>
      <c r="I60" s="8" t="str">
        <f>IF(Dagbok!$F54=I$2,Dagbok!$E54," ")</f>
        <v xml:space="preserve"> </v>
      </c>
      <c r="J60" s="45" t="str">
        <f>IF(Dagbok!$G54=I$2,Dagbok!$E54," ")</f>
        <v xml:space="preserve"> </v>
      </c>
      <c r="K60" s="8" t="str">
        <f>IF(Dagbok!$F54=K$2,Dagbok!$E54," ")</f>
        <v xml:space="preserve"> </v>
      </c>
      <c r="L60" s="45" t="str">
        <f>IF(Dagbok!$G54=K$2,Dagbok!$E54," ")</f>
        <v xml:space="preserve"> </v>
      </c>
      <c r="M60" s="8" t="str">
        <f>IF(Dagbok!$F54=M$2,Dagbok!$E54," ")</f>
        <v xml:space="preserve"> </v>
      </c>
      <c r="N60" s="45" t="str">
        <f>IF(Dagbok!$G54=M$2,Dagbok!$E54," ")</f>
        <v xml:space="preserve"> </v>
      </c>
      <c r="O60" s="8" t="str">
        <f>IF(Dagbok!$F54=O$2,Dagbok!$E54," ")</f>
        <v xml:space="preserve"> </v>
      </c>
      <c r="P60" s="45" t="str">
        <f>IF(Dagbok!$G54=O$2,Dagbok!$E54," ")</f>
        <v xml:space="preserve"> </v>
      </c>
      <c r="Q60" s="8" t="str">
        <f>IF(Dagbok!$F54=Q$2,Dagbok!$E54," ")</f>
        <v xml:space="preserve"> </v>
      </c>
      <c r="R60" s="45" t="str">
        <f>IF(Dagbok!$G54=Q$2,Dagbok!$E54," ")</f>
        <v xml:space="preserve"> </v>
      </c>
      <c r="S60" s="8" t="str">
        <f>IF(Dagbok!$F54=S$2,Dagbok!$E54," ")</f>
        <v xml:space="preserve"> </v>
      </c>
      <c r="T60" s="45" t="str">
        <f>IF(Dagbok!$G54=S$2,Dagbok!$E54," ")</f>
        <v xml:space="preserve"> </v>
      </c>
      <c r="U60" s="8" t="str">
        <f>IF(Dagbok!$F54=U$2,Dagbok!$E54," ")</f>
        <v xml:space="preserve"> </v>
      </c>
      <c r="V60" s="45" t="str">
        <f>IF(Dagbok!$G54=U$2,Dagbok!$E54," ")</f>
        <v xml:space="preserve"> </v>
      </c>
      <c r="W60" s="8" t="str">
        <f>IF(Dagbok!$F54=W$2,Dagbok!$E54," ")</f>
        <v xml:space="preserve"> </v>
      </c>
      <c r="X60" s="45" t="str">
        <f>IF(Dagbok!$G54=W$2,Dagbok!$E54," ")</f>
        <v xml:space="preserve"> </v>
      </c>
      <c r="Y60" s="8" t="str">
        <f>IF(Dagbok!$F54=Y$2,Dagbok!$E54," ")</f>
        <v xml:space="preserve"> </v>
      </c>
      <c r="Z60" s="45" t="str">
        <f>IF(Dagbok!$G54=Y$2,Dagbok!$E54," ")</f>
        <v xml:space="preserve"> </v>
      </c>
      <c r="AA60" s="8" t="str">
        <f>IF(Dagbok!$F54=AA$2,Dagbok!$E54," ")</f>
        <v xml:space="preserve"> </v>
      </c>
      <c r="AB60" s="45" t="str">
        <f>IF(Dagbok!$G54=AA$2,Dagbok!$E54," ")</f>
        <v xml:space="preserve"> </v>
      </c>
      <c r="AC60" s="8" t="str">
        <f>IF(Dagbok!$F54=AC$2,Dagbok!$E54," ")</f>
        <v xml:space="preserve"> </v>
      </c>
      <c r="AD60" s="45" t="str">
        <f>IF(Dagbok!$G54=AC$2,Dagbok!$E54," ")</f>
        <v xml:space="preserve"> </v>
      </c>
      <c r="AE60" s="8" t="str">
        <f>IF(Dagbok!$F54=AE$2,Dagbok!$E54," ")</f>
        <v xml:space="preserve"> </v>
      </c>
      <c r="AF60" s="45" t="str">
        <f>IF(Dagbok!$G54=AE$2,Dagbok!$E54," ")</f>
        <v xml:space="preserve"> </v>
      </c>
      <c r="AG60" s="8" t="str">
        <f>IF(Dagbok!$F54=AG$2,Dagbok!$E54," ")</f>
        <v xml:space="preserve"> </v>
      </c>
      <c r="AH60" s="45" t="str">
        <f>IF(Dagbok!$G54=AG$2,Dagbok!$E54," ")</f>
        <v xml:space="preserve"> </v>
      </c>
      <c r="AI60" s="8" t="str">
        <f>IF(Dagbok!$F54=AI$2,Dagbok!$E54," ")</f>
        <v xml:space="preserve"> </v>
      </c>
      <c r="AJ60" s="45" t="str">
        <f>IF(Dagbok!$G54=AI$2,Dagbok!$E54," ")</f>
        <v xml:space="preserve"> </v>
      </c>
      <c r="AK60" s="8" t="str">
        <f>IF(Dagbok!$F54=AK$2,Dagbok!$E54," ")</f>
        <v xml:space="preserve"> </v>
      </c>
      <c r="AL60" s="45" t="str">
        <f>IF(Dagbok!$G54=AK$2,Dagbok!$E54," ")</f>
        <v xml:space="preserve"> </v>
      </c>
      <c r="AM60" s="8" t="str">
        <f>IF(Dagbok!$F54=AM$2,Dagbok!$E54," ")</f>
        <v xml:space="preserve"> </v>
      </c>
      <c r="AN60" s="45" t="str">
        <f>IF(Dagbok!$G54=AM$2,Dagbok!$E54," ")</f>
        <v xml:space="preserve"> </v>
      </c>
      <c r="AO60" s="8" t="str">
        <f>IF(Dagbok!$F54=AO$2,Dagbok!$E54," ")</f>
        <v xml:space="preserve"> </v>
      </c>
      <c r="AP60" s="45" t="str">
        <f>IF(Dagbok!$G54=AO$2,Dagbok!$E54," ")</f>
        <v xml:space="preserve"> </v>
      </c>
      <c r="AQ60" s="8" t="str">
        <f>IF(Dagbok!$F54=AQ$2,Dagbok!$E54," ")</f>
        <v xml:space="preserve"> </v>
      </c>
      <c r="AR60" s="45" t="str">
        <f>IF(Dagbok!$G54=AQ$2,Dagbok!$E54," ")</f>
        <v xml:space="preserve"> </v>
      </c>
      <c r="AS60" s="8" t="str">
        <f>IF(Dagbok!$F54=AS$2,Dagbok!$E54," ")</f>
        <v xml:space="preserve"> </v>
      </c>
      <c r="AT60" s="45" t="str">
        <f>IF(Dagbok!$G54=AS$2,Dagbok!$E54," ")</f>
        <v xml:space="preserve"> </v>
      </c>
      <c r="AU60" s="8" t="str">
        <f>IF(Dagbok!$F54=AU$2,Dagbok!$E54," ")</f>
        <v xml:space="preserve"> </v>
      </c>
      <c r="AV60" s="45" t="str">
        <f>IF(Dagbok!$G54=AU$2,Dagbok!$E54," ")</f>
        <v xml:space="preserve"> </v>
      </c>
    </row>
    <row r="61" spans="1:48" x14ac:dyDescent="0.25">
      <c r="A61" s="47">
        <f>IF(Dagbok!B55&gt;0,Dagbok!B55," ")</f>
        <v>53</v>
      </c>
      <c r="B61" s="47">
        <f>IF(Dagbok!C55&gt;0,Dagbok!C55," ")</f>
        <v>35</v>
      </c>
      <c r="C61" s="8" t="str">
        <f>IF(Dagbok!$F55=C$2,Dagbok!$E55," ")</f>
        <v xml:space="preserve"> </v>
      </c>
      <c r="D61" s="45" t="str">
        <f>IF(Dagbok!$G55=C$2,Dagbok!$E55," ")</f>
        <v xml:space="preserve"> </v>
      </c>
      <c r="E61" s="8" t="str">
        <f>IF(Dagbok!$F55=E$2,Dagbok!$E55," ")</f>
        <v xml:space="preserve"> </v>
      </c>
      <c r="F61" s="45" t="str">
        <f>IF(Dagbok!$G55=E$2,Dagbok!$E55," ")</f>
        <v xml:space="preserve"> </v>
      </c>
      <c r="G61" s="8" t="str">
        <f>IF(Dagbok!$F55=G$2,Dagbok!$E55," ")</f>
        <v xml:space="preserve"> </v>
      </c>
      <c r="H61" s="45" t="str">
        <f>IF(Dagbok!$G55=G$2,Dagbok!$E55," ")</f>
        <v xml:space="preserve"> </v>
      </c>
      <c r="I61" s="8" t="str">
        <f>IF(Dagbok!$F55=I$2,Dagbok!$E55," ")</f>
        <v xml:space="preserve"> </v>
      </c>
      <c r="J61" s="45" t="str">
        <f>IF(Dagbok!$G55=I$2,Dagbok!$E55," ")</f>
        <v xml:space="preserve"> </v>
      </c>
      <c r="K61" s="8" t="str">
        <f>IF(Dagbok!$F55=K$2,Dagbok!$E55," ")</f>
        <v xml:space="preserve"> </v>
      </c>
      <c r="L61" s="45" t="str">
        <f>IF(Dagbok!$G55=K$2,Dagbok!$E55," ")</f>
        <v xml:space="preserve"> </v>
      </c>
      <c r="M61" s="8" t="str">
        <f>IF(Dagbok!$F55=M$2,Dagbok!$E55," ")</f>
        <v xml:space="preserve"> </v>
      </c>
      <c r="N61" s="45" t="str">
        <f>IF(Dagbok!$G55=M$2,Dagbok!$E55," ")</f>
        <v xml:space="preserve"> </v>
      </c>
      <c r="O61" s="8" t="str">
        <f>IF(Dagbok!$F55=O$2,Dagbok!$E55," ")</f>
        <v xml:space="preserve"> </v>
      </c>
      <c r="P61" s="45" t="str">
        <f>IF(Dagbok!$G55=O$2,Dagbok!$E55," ")</f>
        <v xml:space="preserve"> </v>
      </c>
      <c r="Q61" s="8" t="str">
        <f>IF(Dagbok!$F55=Q$2,Dagbok!$E55," ")</f>
        <v xml:space="preserve"> </v>
      </c>
      <c r="R61" s="45" t="str">
        <f>IF(Dagbok!$G55=Q$2,Dagbok!$E55," ")</f>
        <v xml:space="preserve"> </v>
      </c>
      <c r="S61" s="8" t="str">
        <f>IF(Dagbok!$F55=S$2,Dagbok!$E55," ")</f>
        <v xml:space="preserve"> </v>
      </c>
      <c r="T61" s="45" t="str">
        <f>IF(Dagbok!$G55=S$2,Dagbok!$E55," ")</f>
        <v xml:space="preserve"> </v>
      </c>
      <c r="U61" s="8" t="str">
        <f>IF(Dagbok!$F55=U$2,Dagbok!$E55," ")</f>
        <v xml:space="preserve"> </v>
      </c>
      <c r="V61" s="45" t="str">
        <f>IF(Dagbok!$G55=U$2,Dagbok!$E55," ")</f>
        <v xml:space="preserve"> </v>
      </c>
      <c r="W61" s="8" t="str">
        <f>IF(Dagbok!$F55=W$2,Dagbok!$E55," ")</f>
        <v xml:space="preserve"> </v>
      </c>
      <c r="X61" s="45" t="str">
        <f>IF(Dagbok!$G55=W$2,Dagbok!$E55," ")</f>
        <v xml:space="preserve"> </v>
      </c>
      <c r="Y61" s="8" t="str">
        <f>IF(Dagbok!$F55=Y$2,Dagbok!$E55," ")</f>
        <v xml:space="preserve"> </v>
      </c>
      <c r="Z61" s="45" t="str">
        <f>IF(Dagbok!$G55=Y$2,Dagbok!$E55," ")</f>
        <v xml:space="preserve"> </v>
      </c>
      <c r="AA61" s="8" t="str">
        <f>IF(Dagbok!$F55=AA$2,Dagbok!$E55," ")</f>
        <v xml:space="preserve"> </v>
      </c>
      <c r="AB61" s="45" t="str">
        <f>IF(Dagbok!$G55=AA$2,Dagbok!$E55," ")</f>
        <v xml:space="preserve"> </v>
      </c>
      <c r="AC61" s="8" t="str">
        <f>IF(Dagbok!$F55=AC$2,Dagbok!$E55," ")</f>
        <v xml:space="preserve"> </v>
      </c>
      <c r="AD61" s="45" t="str">
        <f>IF(Dagbok!$G55=AC$2,Dagbok!$E55," ")</f>
        <v xml:space="preserve"> </v>
      </c>
      <c r="AE61" s="8" t="str">
        <f>IF(Dagbok!$F55=AE$2,Dagbok!$E55," ")</f>
        <v xml:space="preserve"> </v>
      </c>
      <c r="AF61" s="45" t="str">
        <f>IF(Dagbok!$G55=AE$2,Dagbok!$E55," ")</f>
        <v xml:space="preserve"> </v>
      </c>
      <c r="AG61" s="8" t="str">
        <f>IF(Dagbok!$F55=AG$2,Dagbok!$E55," ")</f>
        <v xml:space="preserve"> </v>
      </c>
      <c r="AH61" s="45" t="str">
        <f>IF(Dagbok!$G55=AG$2,Dagbok!$E55," ")</f>
        <v xml:space="preserve"> </v>
      </c>
      <c r="AI61" s="8" t="str">
        <f>IF(Dagbok!$F55=AI$2,Dagbok!$E55," ")</f>
        <v xml:space="preserve"> </v>
      </c>
      <c r="AJ61" s="45" t="str">
        <f>IF(Dagbok!$G55=AI$2,Dagbok!$E55," ")</f>
        <v xml:space="preserve"> </v>
      </c>
      <c r="AK61" s="8" t="str">
        <f>IF(Dagbok!$F55=AK$2,Dagbok!$E55," ")</f>
        <v xml:space="preserve"> </v>
      </c>
      <c r="AL61" s="45" t="str">
        <f>IF(Dagbok!$G55=AK$2,Dagbok!$E55," ")</f>
        <v xml:space="preserve"> </v>
      </c>
      <c r="AM61" s="8" t="str">
        <f>IF(Dagbok!$F55=AM$2,Dagbok!$E55," ")</f>
        <v xml:space="preserve"> </v>
      </c>
      <c r="AN61" s="45" t="str">
        <f>IF(Dagbok!$G55=AM$2,Dagbok!$E55," ")</f>
        <v xml:space="preserve"> </v>
      </c>
      <c r="AO61" s="8" t="str">
        <f>IF(Dagbok!$F55=AO$2,Dagbok!$E55," ")</f>
        <v xml:space="preserve"> </v>
      </c>
      <c r="AP61" s="45" t="str">
        <f>IF(Dagbok!$G55=AO$2,Dagbok!$E55," ")</f>
        <v xml:space="preserve"> </v>
      </c>
      <c r="AQ61" s="8" t="str">
        <f>IF(Dagbok!$F55=AQ$2,Dagbok!$E55," ")</f>
        <v xml:space="preserve"> </v>
      </c>
      <c r="AR61" s="45" t="str">
        <f>IF(Dagbok!$G55=AQ$2,Dagbok!$E55," ")</f>
        <v xml:space="preserve"> </v>
      </c>
      <c r="AS61" s="8" t="str">
        <f>IF(Dagbok!$F55=AS$2,Dagbok!$E55," ")</f>
        <v xml:space="preserve"> </v>
      </c>
      <c r="AT61" s="45" t="str">
        <f>IF(Dagbok!$G55=AS$2,Dagbok!$E55," ")</f>
        <v xml:space="preserve"> </v>
      </c>
      <c r="AU61" s="8" t="str">
        <f>IF(Dagbok!$F55=AU$2,Dagbok!$E55," ")</f>
        <v xml:space="preserve"> </v>
      </c>
      <c r="AV61" s="45" t="str">
        <f>IF(Dagbok!$G55=AU$2,Dagbok!$E55," ")</f>
        <v xml:space="preserve"> </v>
      </c>
    </row>
    <row r="62" spans="1:48" x14ac:dyDescent="0.25">
      <c r="A62" s="47">
        <f>IF(Dagbok!B56&gt;0,Dagbok!B56," ")</f>
        <v>54</v>
      </c>
      <c r="B62" s="47">
        <f>IF(Dagbok!C56&gt;0,Dagbok!C56," ")</f>
        <v>36</v>
      </c>
      <c r="C62" s="8" t="str">
        <f>IF(Dagbok!$F56=C$2,Dagbok!$E56," ")</f>
        <v xml:space="preserve"> </v>
      </c>
      <c r="D62" s="45" t="str">
        <f>IF(Dagbok!$G56=C$2,Dagbok!$E56," ")</f>
        <v xml:space="preserve"> </v>
      </c>
      <c r="E62" s="8" t="str">
        <f>IF(Dagbok!$F56=E$2,Dagbok!$E56," ")</f>
        <v xml:space="preserve"> </v>
      </c>
      <c r="F62" s="45" t="str">
        <f>IF(Dagbok!$G56=E$2,Dagbok!$E56," ")</f>
        <v xml:space="preserve"> </v>
      </c>
      <c r="G62" s="8" t="str">
        <f>IF(Dagbok!$F56=G$2,Dagbok!$E56," ")</f>
        <v xml:space="preserve"> </v>
      </c>
      <c r="H62" s="45" t="str">
        <f>IF(Dagbok!$G56=G$2,Dagbok!$E56," ")</f>
        <v xml:space="preserve"> </v>
      </c>
      <c r="I62" s="8" t="str">
        <f>IF(Dagbok!$F56=I$2,Dagbok!$E56," ")</f>
        <v xml:space="preserve"> </v>
      </c>
      <c r="J62" s="45" t="str">
        <f>IF(Dagbok!$G56=I$2,Dagbok!$E56," ")</f>
        <v xml:space="preserve"> </v>
      </c>
      <c r="K62" s="8" t="str">
        <f>IF(Dagbok!$F56=K$2,Dagbok!$E56," ")</f>
        <v xml:space="preserve"> </v>
      </c>
      <c r="L62" s="45" t="str">
        <f>IF(Dagbok!$G56=K$2,Dagbok!$E56," ")</f>
        <v xml:space="preserve"> </v>
      </c>
      <c r="M62" s="8" t="str">
        <f>IF(Dagbok!$F56=M$2,Dagbok!$E56," ")</f>
        <v xml:space="preserve"> </v>
      </c>
      <c r="N62" s="45" t="str">
        <f>IF(Dagbok!$G56=M$2,Dagbok!$E56," ")</f>
        <v xml:space="preserve"> </v>
      </c>
      <c r="O62" s="8" t="str">
        <f>IF(Dagbok!$F56=O$2,Dagbok!$E56," ")</f>
        <v xml:space="preserve"> </v>
      </c>
      <c r="P62" s="45" t="str">
        <f>IF(Dagbok!$G56=O$2,Dagbok!$E56," ")</f>
        <v xml:space="preserve"> </v>
      </c>
      <c r="Q62" s="8" t="str">
        <f>IF(Dagbok!$F56=Q$2,Dagbok!$E56," ")</f>
        <v xml:space="preserve"> </v>
      </c>
      <c r="R62" s="45" t="str">
        <f>IF(Dagbok!$G56=Q$2,Dagbok!$E56," ")</f>
        <v xml:space="preserve"> </v>
      </c>
      <c r="S62" s="8" t="str">
        <f>IF(Dagbok!$F56=S$2,Dagbok!$E56," ")</f>
        <v xml:space="preserve"> </v>
      </c>
      <c r="T62" s="45" t="str">
        <f>IF(Dagbok!$G56=S$2,Dagbok!$E56," ")</f>
        <v xml:space="preserve"> </v>
      </c>
      <c r="U62" s="8" t="str">
        <f>IF(Dagbok!$F56=U$2,Dagbok!$E56," ")</f>
        <v xml:space="preserve"> </v>
      </c>
      <c r="V62" s="45" t="str">
        <f>IF(Dagbok!$G56=U$2,Dagbok!$E56," ")</f>
        <v xml:space="preserve"> </v>
      </c>
      <c r="W62" s="8" t="str">
        <f>IF(Dagbok!$F56=W$2,Dagbok!$E56," ")</f>
        <v xml:space="preserve"> </v>
      </c>
      <c r="X62" s="45" t="str">
        <f>IF(Dagbok!$G56=W$2,Dagbok!$E56," ")</f>
        <v xml:space="preserve"> </v>
      </c>
      <c r="Y62" s="8" t="str">
        <f>IF(Dagbok!$F56=Y$2,Dagbok!$E56," ")</f>
        <v xml:space="preserve"> </v>
      </c>
      <c r="Z62" s="45" t="str">
        <f>IF(Dagbok!$G56=Y$2,Dagbok!$E56," ")</f>
        <v xml:space="preserve"> </v>
      </c>
      <c r="AA62" s="8" t="str">
        <f>IF(Dagbok!$F56=AA$2,Dagbok!$E56," ")</f>
        <v xml:space="preserve"> </v>
      </c>
      <c r="AB62" s="45" t="str">
        <f>IF(Dagbok!$G56=AA$2,Dagbok!$E56," ")</f>
        <v xml:space="preserve"> </v>
      </c>
      <c r="AC62" s="8" t="str">
        <f>IF(Dagbok!$F56=AC$2,Dagbok!$E56," ")</f>
        <v xml:space="preserve"> </v>
      </c>
      <c r="AD62" s="45" t="str">
        <f>IF(Dagbok!$G56=AC$2,Dagbok!$E56," ")</f>
        <v xml:space="preserve"> </v>
      </c>
      <c r="AE62" s="8" t="str">
        <f>IF(Dagbok!$F56=AE$2,Dagbok!$E56," ")</f>
        <v xml:space="preserve"> </v>
      </c>
      <c r="AF62" s="45" t="str">
        <f>IF(Dagbok!$G56=AE$2,Dagbok!$E56," ")</f>
        <v xml:space="preserve"> </v>
      </c>
      <c r="AG62" s="8" t="str">
        <f>IF(Dagbok!$F56=AG$2,Dagbok!$E56," ")</f>
        <v xml:space="preserve"> </v>
      </c>
      <c r="AH62" s="45" t="str">
        <f>IF(Dagbok!$G56=AG$2,Dagbok!$E56," ")</f>
        <v xml:space="preserve"> </v>
      </c>
      <c r="AI62" s="8" t="str">
        <f>IF(Dagbok!$F56=AI$2,Dagbok!$E56," ")</f>
        <v xml:space="preserve"> </v>
      </c>
      <c r="AJ62" s="45" t="str">
        <f>IF(Dagbok!$G56=AI$2,Dagbok!$E56," ")</f>
        <v xml:space="preserve"> </v>
      </c>
      <c r="AK62" s="8" t="str">
        <f>IF(Dagbok!$F56=AK$2,Dagbok!$E56," ")</f>
        <v xml:space="preserve"> </v>
      </c>
      <c r="AL62" s="45" t="str">
        <f>IF(Dagbok!$G56=AK$2,Dagbok!$E56," ")</f>
        <v xml:space="preserve"> </v>
      </c>
      <c r="AM62" s="8" t="str">
        <f>IF(Dagbok!$F56=AM$2,Dagbok!$E56," ")</f>
        <v xml:space="preserve"> </v>
      </c>
      <c r="AN62" s="45" t="str">
        <f>IF(Dagbok!$G56=AM$2,Dagbok!$E56," ")</f>
        <v xml:space="preserve"> </v>
      </c>
      <c r="AO62" s="8" t="str">
        <f>IF(Dagbok!$F56=AO$2,Dagbok!$E56," ")</f>
        <v xml:space="preserve"> </v>
      </c>
      <c r="AP62" s="45" t="str">
        <f>IF(Dagbok!$G56=AO$2,Dagbok!$E56," ")</f>
        <v xml:space="preserve"> </v>
      </c>
      <c r="AQ62" s="8" t="str">
        <f>IF(Dagbok!$F56=AQ$2,Dagbok!$E56," ")</f>
        <v xml:space="preserve"> </v>
      </c>
      <c r="AR62" s="45" t="str">
        <f>IF(Dagbok!$G56=AQ$2,Dagbok!$E56," ")</f>
        <v xml:space="preserve"> </v>
      </c>
      <c r="AS62" s="8" t="str">
        <f>IF(Dagbok!$F56=AS$2,Dagbok!$E56," ")</f>
        <v xml:space="preserve"> </v>
      </c>
      <c r="AT62" s="45" t="str">
        <f>IF(Dagbok!$G56=AS$2,Dagbok!$E56," ")</f>
        <v xml:space="preserve"> </v>
      </c>
      <c r="AU62" s="8" t="str">
        <f>IF(Dagbok!$F56=AU$2,Dagbok!$E56," ")</f>
        <v xml:space="preserve"> </v>
      </c>
      <c r="AV62" s="45" t="str">
        <f>IF(Dagbok!$G56=AU$2,Dagbok!$E56," ")</f>
        <v xml:space="preserve"> </v>
      </c>
    </row>
    <row r="63" spans="1:48" x14ac:dyDescent="0.25">
      <c r="A63" s="47">
        <f>IF(Dagbok!B57&gt;0,Dagbok!B57," ")</f>
        <v>55</v>
      </c>
      <c r="B63" s="47">
        <f>IF(Dagbok!C57&gt;0,Dagbok!C57," ")</f>
        <v>37</v>
      </c>
      <c r="C63" s="8" t="str">
        <f>IF(Dagbok!$F57=C$2,Dagbok!$E57," ")</f>
        <v xml:space="preserve"> </v>
      </c>
      <c r="D63" s="45" t="str">
        <f>IF(Dagbok!$G57=C$2,Dagbok!$E57," ")</f>
        <v xml:space="preserve"> </v>
      </c>
      <c r="E63" s="8" t="str">
        <f>IF(Dagbok!$F57=E$2,Dagbok!$E57," ")</f>
        <v xml:space="preserve"> </v>
      </c>
      <c r="F63" s="45" t="str">
        <f>IF(Dagbok!$G57=E$2,Dagbok!$E57," ")</f>
        <v xml:space="preserve"> </v>
      </c>
      <c r="G63" s="8" t="str">
        <f>IF(Dagbok!$F57=G$2,Dagbok!$E57," ")</f>
        <v xml:space="preserve"> </v>
      </c>
      <c r="H63" s="45" t="str">
        <f>IF(Dagbok!$G57=G$2,Dagbok!$E57," ")</f>
        <v xml:space="preserve"> </v>
      </c>
      <c r="I63" s="8" t="str">
        <f>IF(Dagbok!$F57=I$2,Dagbok!$E57," ")</f>
        <v xml:space="preserve"> </v>
      </c>
      <c r="J63" s="45" t="str">
        <f>IF(Dagbok!$G57=I$2,Dagbok!$E57," ")</f>
        <v xml:space="preserve"> </v>
      </c>
      <c r="K63" s="8" t="str">
        <f>IF(Dagbok!$F57=K$2,Dagbok!$E57," ")</f>
        <v xml:space="preserve"> </v>
      </c>
      <c r="L63" s="45" t="str">
        <f>IF(Dagbok!$G57=K$2,Dagbok!$E57," ")</f>
        <v xml:space="preserve"> </v>
      </c>
      <c r="M63" s="8" t="str">
        <f>IF(Dagbok!$F57=M$2,Dagbok!$E57," ")</f>
        <v xml:space="preserve"> </v>
      </c>
      <c r="N63" s="45" t="str">
        <f>IF(Dagbok!$G57=M$2,Dagbok!$E57," ")</f>
        <v xml:space="preserve"> </v>
      </c>
      <c r="O63" s="8" t="str">
        <f>IF(Dagbok!$F57=O$2,Dagbok!$E57," ")</f>
        <v xml:space="preserve"> </v>
      </c>
      <c r="P63" s="45" t="str">
        <f>IF(Dagbok!$G57=O$2,Dagbok!$E57," ")</f>
        <v xml:space="preserve"> </v>
      </c>
      <c r="Q63" s="8" t="str">
        <f>IF(Dagbok!$F57=Q$2,Dagbok!$E57," ")</f>
        <v xml:space="preserve"> </v>
      </c>
      <c r="R63" s="45" t="str">
        <f>IF(Dagbok!$G57=Q$2,Dagbok!$E57," ")</f>
        <v xml:space="preserve"> </v>
      </c>
      <c r="S63" s="8" t="str">
        <f>IF(Dagbok!$F57=S$2,Dagbok!$E57," ")</f>
        <v xml:space="preserve"> </v>
      </c>
      <c r="T63" s="45" t="str">
        <f>IF(Dagbok!$G57=S$2,Dagbok!$E57," ")</f>
        <v xml:space="preserve"> </v>
      </c>
      <c r="U63" s="8" t="str">
        <f>IF(Dagbok!$F57=U$2,Dagbok!$E57," ")</f>
        <v xml:space="preserve"> </v>
      </c>
      <c r="V63" s="45" t="str">
        <f>IF(Dagbok!$G57=U$2,Dagbok!$E57," ")</f>
        <v xml:space="preserve"> </v>
      </c>
      <c r="W63" s="8" t="str">
        <f>IF(Dagbok!$F57=W$2,Dagbok!$E57," ")</f>
        <v xml:space="preserve"> </v>
      </c>
      <c r="X63" s="45" t="str">
        <f>IF(Dagbok!$G57=W$2,Dagbok!$E57," ")</f>
        <v xml:space="preserve"> </v>
      </c>
      <c r="Y63" s="8" t="str">
        <f>IF(Dagbok!$F57=Y$2,Dagbok!$E57," ")</f>
        <v xml:space="preserve"> </v>
      </c>
      <c r="Z63" s="45" t="str">
        <f>IF(Dagbok!$G57=Y$2,Dagbok!$E57," ")</f>
        <v xml:space="preserve"> </v>
      </c>
      <c r="AA63" s="8" t="str">
        <f>IF(Dagbok!$F57=AA$2,Dagbok!$E57," ")</f>
        <v xml:space="preserve"> </v>
      </c>
      <c r="AB63" s="45" t="str">
        <f>IF(Dagbok!$G57=AA$2,Dagbok!$E57," ")</f>
        <v xml:space="preserve"> </v>
      </c>
      <c r="AC63" s="8" t="str">
        <f>IF(Dagbok!$F57=AC$2,Dagbok!$E57," ")</f>
        <v xml:space="preserve"> </v>
      </c>
      <c r="AD63" s="45" t="str">
        <f>IF(Dagbok!$G57=AC$2,Dagbok!$E57," ")</f>
        <v xml:space="preserve"> </v>
      </c>
      <c r="AE63" s="8" t="str">
        <f>IF(Dagbok!$F57=AE$2,Dagbok!$E57," ")</f>
        <v xml:space="preserve"> </v>
      </c>
      <c r="AF63" s="45" t="str">
        <f>IF(Dagbok!$G57=AE$2,Dagbok!$E57," ")</f>
        <v xml:space="preserve"> </v>
      </c>
      <c r="AG63" s="8" t="str">
        <f>IF(Dagbok!$F57=AG$2,Dagbok!$E57," ")</f>
        <v xml:space="preserve"> </v>
      </c>
      <c r="AH63" s="45" t="str">
        <f>IF(Dagbok!$G57=AG$2,Dagbok!$E57," ")</f>
        <v xml:space="preserve"> </v>
      </c>
      <c r="AI63" s="8" t="str">
        <f>IF(Dagbok!$F57=AI$2,Dagbok!$E57," ")</f>
        <v xml:space="preserve"> </v>
      </c>
      <c r="AJ63" s="45" t="str">
        <f>IF(Dagbok!$G57=AI$2,Dagbok!$E57," ")</f>
        <v xml:space="preserve"> </v>
      </c>
      <c r="AK63" s="8" t="str">
        <f>IF(Dagbok!$F57=AK$2,Dagbok!$E57," ")</f>
        <v xml:space="preserve"> </v>
      </c>
      <c r="AL63" s="45" t="str">
        <f>IF(Dagbok!$G57=AK$2,Dagbok!$E57," ")</f>
        <v xml:space="preserve"> </v>
      </c>
      <c r="AM63" s="8" t="str">
        <f>IF(Dagbok!$F57=AM$2,Dagbok!$E57," ")</f>
        <v xml:space="preserve"> </v>
      </c>
      <c r="AN63" s="45" t="str">
        <f>IF(Dagbok!$G57=AM$2,Dagbok!$E57," ")</f>
        <v xml:space="preserve"> </v>
      </c>
      <c r="AO63" s="8" t="str">
        <f>IF(Dagbok!$F57=AO$2,Dagbok!$E57," ")</f>
        <v xml:space="preserve"> </v>
      </c>
      <c r="AP63" s="45" t="str">
        <f>IF(Dagbok!$G57=AO$2,Dagbok!$E57," ")</f>
        <v xml:space="preserve"> </v>
      </c>
      <c r="AQ63" s="8" t="str">
        <f>IF(Dagbok!$F57=AQ$2,Dagbok!$E57," ")</f>
        <v xml:space="preserve"> </v>
      </c>
      <c r="AR63" s="45" t="str">
        <f>IF(Dagbok!$G57=AQ$2,Dagbok!$E57," ")</f>
        <v xml:space="preserve"> </v>
      </c>
      <c r="AS63" s="8" t="str">
        <f>IF(Dagbok!$F57=AS$2,Dagbok!$E57," ")</f>
        <v xml:space="preserve"> </v>
      </c>
      <c r="AT63" s="45" t="str">
        <f>IF(Dagbok!$G57=AS$2,Dagbok!$E57," ")</f>
        <v xml:space="preserve"> </v>
      </c>
      <c r="AU63" s="8" t="str">
        <f>IF(Dagbok!$F57=AU$2,Dagbok!$E57," ")</f>
        <v xml:space="preserve"> </v>
      </c>
      <c r="AV63" s="45" t="str">
        <f>IF(Dagbok!$G57=AU$2,Dagbok!$E57," ")</f>
        <v xml:space="preserve"> </v>
      </c>
    </row>
    <row r="64" spans="1:48" x14ac:dyDescent="0.25">
      <c r="A64" s="47">
        <f>IF(Dagbok!B58&gt;0,Dagbok!B58," ")</f>
        <v>56</v>
      </c>
      <c r="B64" s="47">
        <f>IF(Dagbok!C58&gt;0,Dagbok!C58," ")</f>
        <v>38</v>
      </c>
      <c r="C64" s="8" t="str">
        <f>IF(Dagbok!$F58=C$2,Dagbok!$E58," ")</f>
        <v xml:space="preserve"> </v>
      </c>
      <c r="D64" s="45" t="str">
        <f>IF(Dagbok!$G58=C$2,Dagbok!$E58," ")</f>
        <v xml:space="preserve"> </v>
      </c>
      <c r="E64" s="8" t="str">
        <f>IF(Dagbok!$F58=E$2,Dagbok!$E58," ")</f>
        <v xml:space="preserve"> </v>
      </c>
      <c r="F64" s="45" t="str">
        <f>IF(Dagbok!$G58=E$2,Dagbok!$E58," ")</f>
        <v xml:space="preserve"> </v>
      </c>
      <c r="G64" s="8" t="str">
        <f>IF(Dagbok!$F58=G$2,Dagbok!$E58," ")</f>
        <v xml:space="preserve"> </v>
      </c>
      <c r="H64" s="45" t="str">
        <f>IF(Dagbok!$G58=G$2,Dagbok!$E58," ")</f>
        <v xml:space="preserve"> </v>
      </c>
      <c r="I64" s="8" t="str">
        <f>IF(Dagbok!$F58=I$2,Dagbok!$E58," ")</f>
        <v xml:space="preserve"> </v>
      </c>
      <c r="J64" s="45" t="str">
        <f>IF(Dagbok!$G58=I$2,Dagbok!$E58," ")</f>
        <v xml:space="preserve"> </v>
      </c>
      <c r="K64" s="8" t="str">
        <f>IF(Dagbok!$F58=K$2,Dagbok!$E58," ")</f>
        <v xml:space="preserve"> </v>
      </c>
      <c r="L64" s="45" t="str">
        <f>IF(Dagbok!$G58=K$2,Dagbok!$E58," ")</f>
        <v xml:space="preserve"> </v>
      </c>
      <c r="M64" s="8" t="str">
        <f>IF(Dagbok!$F58=M$2,Dagbok!$E58," ")</f>
        <v xml:space="preserve"> </v>
      </c>
      <c r="N64" s="45" t="str">
        <f>IF(Dagbok!$G58=M$2,Dagbok!$E58," ")</f>
        <v xml:space="preserve"> </v>
      </c>
      <c r="O64" s="8" t="str">
        <f>IF(Dagbok!$F58=O$2,Dagbok!$E58," ")</f>
        <v xml:space="preserve"> </v>
      </c>
      <c r="P64" s="45" t="str">
        <f>IF(Dagbok!$G58=O$2,Dagbok!$E58," ")</f>
        <v xml:space="preserve"> </v>
      </c>
      <c r="Q64" s="8" t="str">
        <f>IF(Dagbok!$F58=Q$2,Dagbok!$E58," ")</f>
        <v xml:space="preserve"> </v>
      </c>
      <c r="R64" s="45" t="str">
        <f>IF(Dagbok!$G58=Q$2,Dagbok!$E58," ")</f>
        <v xml:space="preserve"> </v>
      </c>
      <c r="S64" s="8" t="str">
        <f>IF(Dagbok!$F58=S$2,Dagbok!$E58," ")</f>
        <v xml:space="preserve"> </v>
      </c>
      <c r="T64" s="45" t="str">
        <f>IF(Dagbok!$G58=S$2,Dagbok!$E58," ")</f>
        <v xml:space="preserve"> </v>
      </c>
      <c r="U64" s="8" t="str">
        <f>IF(Dagbok!$F58=U$2,Dagbok!$E58," ")</f>
        <v xml:space="preserve"> </v>
      </c>
      <c r="V64" s="45" t="str">
        <f>IF(Dagbok!$G58=U$2,Dagbok!$E58," ")</f>
        <v xml:space="preserve"> </v>
      </c>
      <c r="W64" s="8" t="str">
        <f>IF(Dagbok!$F58=W$2,Dagbok!$E58," ")</f>
        <v xml:space="preserve"> </v>
      </c>
      <c r="X64" s="45" t="str">
        <f>IF(Dagbok!$G58=W$2,Dagbok!$E58," ")</f>
        <v xml:space="preserve"> </v>
      </c>
      <c r="Y64" s="8" t="str">
        <f>IF(Dagbok!$F58=Y$2,Dagbok!$E58," ")</f>
        <v xml:space="preserve"> </v>
      </c>
      <c r="Z64" s="45" t="str">
        <f>IF(Dagbok!$G58=Y$2,Dagbok!$E58," ")</f>
        <v xml:space="preserve"> </v>
      </c>
      <c r="AA64" s="8" t="str">
        <f>IF(Dagbok!$F58=AA$2,Dagbok!$E58," ")</f>
        <v xml:space="preserve"> </v>
      </c>
      <c r="AB64" s="45" t="str">
        <f>IF(Dagbok!$G58=AA$2,Dagbok!$E58," ")</f>
        <v xml:space="preserve"> </v>
      </c>
      <c r="AC64" s="8" t="str">
        <f>IF(Dagbok!$F58=AC$2,Dagbok!$E58," ")</f>
        <v xml:space="preserve"> </v>
      </c>
      <c r="AD64" s="45" t="str">
        <f>IF(Dagbok!$G58=AC$2,Dagbok!$E58," ")</f>
        <v xml:space="preserve"> </v>
      </c>
      <c r="AE64" s="8" t="str">
        <f>IF(Dagbok!$F58=AE$2,Dagbok!$E58," ")</f>
        <v xml:space="preserve"> </v>
      </c>
      <c r="AF64" s="45" t="str">
        <f>IF(Dagbok!$G58=AE$2,Dagbok!$E58," ")</f>
        <v xml:space="preserve"> </v>
      </c>
      <c r="AG64" s="8" t="str">
        <f>IF(Dagbok!$F58=AG$2,Dagbok!$E58," ")</f>
        <v xml:space="preserve"> </v>
      </c>
      <c r="AH64" s="45" t="str">
        <f>IF(Dagbok!$G58=AG$2,Dagbok!$E58," ")</f>
        <v xml:space="preserve"> </v>
      </c>
      <c r="AI64" s="8" t="str">
        <f>IF(Dagbok!$F58=AI$2,Dagbok!$E58," ")</f>
        <v xml:space="preserve"> </v>
      </c>
      <c r="AJ64" s="45" t="str">
        <f>IF(Dagbok!$G58=AI$2,Dagbok!$E58," ")</f>
        <v xml:space="preserve"> </v>
      </c>
      <c r="AK64" s="8" t="str">
        <f>IF(Dagbok!$F58=AK$2,Dagbok!$E58," ")</f>
        <v xml:space="preserve"> </v>
      </c>
      <c r="AL64" s="45" t="str">
        <f>IF(Dagbok!$G58=AK$2,Dagbok!$E58," ")</f>
        <v xml:space="preserve"> </v>
      </c>
      <c r="AM64" s="8" t="str">
        <f>IF(Dagbok!$F58=AM$2,Dagbok!$E58," ")</f>
        <v xml:space="preserve"> </v>
      </c>
      <c r="AN64" s="45" t="str">
        <f>IF(Dagbok!$G58=AM$2,Dagbok!$E58," ")</f>
        <v xml:space="preserve"> </v>
      </c>
      <c r="AO64" s="8" t="str">
        <f>IF(Dagbok!$F58=AO$2,Dagbok!$E58," ")</f>
        <v xml:space="preserve"> </v>
      </c>
      <c r="AP64" s="45" t="str">
        <f>IF(Dagbok!$G58=AO$2,Dagbok!$E58," ")</f>
        <v xml:space="preserve"> </v>
      </c>
      <c r="AQ64" s="8" t="str">
        <f>IF(Dagbok!$F58=AQ$2,Dagbok!$E58," ")</f>
        <v xml:space="preserve"> </v>
      </c>
      <c r="AR64" s="45" t="str">
        <f>IF(Dagbok!$G58=AQ$2,Dagbok!$E58," ")</f>
        <v xml:space="preserve"> </v>
      </c>
      <c r="AS64" s="8" t="str">
        <f>IF(Dagbok!$F58=AS$2,Dagbok!$E58," ")</f>
        <v xml:space="preserve"> </v>
      </c>
      <c r="AT64" s="45" t="str">
        <f>IF(Dagbok!$G58=AS$2,Dagbok!$E58," ")</f>
        <v xml:space="preserve"> </v>
      </c>
      <c r="AU64" s="8" t="str">
        <f>IF(Dagbok!$F58=AU$2,Dagbok!$E58," ")</f>
        <v xml:space="preserve"> </v>
      </c>
      <c r="AV64" s="45" t="str">
        <f>IF(Dagbok!$G58=AU$2,Dagbok!$E58," ")</f>
        <v xml:space="preserve"> </v>
      </c>
    </row>
    <row r="65" spans="1:48" x14ac:dyDescent="0.25">
      <c r="A65" s="47">
        <f>IF(Dagbok!B59&gt;0,Dagbok!B59," ")</f>
        <v>57</v>
      </c>
      <c r="B65" s="47">
        <f>IF(Dagbok!C59&gt;0,Dagbok!C59," ")</f>
        <v>39</v>
      </c>
      <c r="C65" s="8" t="str">
        <f>IF(Dagbok!$F59=C$2,Dagbok!$E59," ")</f>
        <v xml:space="preserve"> </v>
      </c>
      <c r="D65" s="45" t="str">
        <f>IF(Dagbok!$G59=C$2,Dagbok!$E59," ")</f>
        <v xml:space="preserve"> </v>
      </c>
      <c r="E65" s="8" t="str">
        <f>IF(Dagbok!$F59=E$2,Dagbok!$E59," ")</f>
        <v xml:space="preserve"> </v>
      </c>
      <c r="F65" s="45" t="str">
        <f>IF(Dagbok!$G59=E$2,Dagbok!$E59," ")</f>
        <v xml:space="preserve"> </v>
      </c>
      <c r="G65" s="8" t="str">
        <f>IF(Dagbok!$F59=G$2,Dagbok!$E59," ")</f>
        <v xml:space="preserve"> </v>
      </c>
      <c r="H65" s="45" t="str">
        <f>IF(Dagbok!$G59=G$2,Dagbok!$E59," ")</f>
        <v xml:space="preserve"> </v>
      </c>
      <c r="I65" s="8" t="str">
        <f>IF(Dagbok!$F59=I$2,Dagbok!$E59," ")</f>
        <v xml:space="preserve"> </v>
      </c>
      <c r="J65" s="45" t="str">
        <f>IF(Dagbok!$G59=I$2,Dagbok!$E59," ")</f>
        <v xml:space="preserve"> </v>
      </c>
      <c r="K65" s="8" t="str">
        <f>IF(Dagbok!$F59=K$2,Dagbok!$E59," ")</f>
        <v xml:space="preserve"> </v>
      </c>
      <c r="L65" s="45" t="str">
        <f>IF(Dagbok!$G59=K$2,Dagbok!$E59," ")</f>
        <v xml:space="preserve"> </v>
      </c>
      <c r="M65" s="8" t="str">
        <f>IF(Dagbok!$F59=M$2,Dagbok!$E59," ")</f>
        <v xml:space="preserve"> </v>
      </c>
      <c r="N65" s="45" t="str">
        <f>IF(Dagbok!$G59=M$2,Dagbok!$E59," ")</f>
        <v xml:space="preserve"> </v>
      </c>
      <c r="O65" s="8" t="str">
        <f>IF(Dagbok!$F59=O$2,Dagbok!$E59," ")</f>
        <v xml:space="preserve"> </v>
      </c>
      <c r="P65" s="45" t="str">
        <f>IF(Dagbok!$G59=O$2,Dagbok!$E59," ")</f>
        <v xml:space="preserve"> </v>
      </c>
      <c r="Q65" s="8" t="str">
        <f>IF(Dagbok!$F59=Q$2,Dagbok!$E59," ")</f>
        <v xml:space="preserve"> </v>
      </c>
      <c r="R65" s="45" t="str">
        <f>IF(Dagbok!$G59=Q$2,Dagbok!$E59," ")</f>
        <v xml:space="preserve"> </v>
      </c>
      <c r="S65" s="8" t="str">
        <f>IF(Dagbok!$F59=S$2,Dagbok!$E59," ")</f>
        <v xml:space="preserve"> </v>
      </c>
      <c r="T65" s="45" t="str">
        <f>IF(Dagbok!$G59=S$2,Dagbok!$E59," ")</f>
        <v xml:space="preserve"> </v>
      </c>
      <c r="U65" s="8" t="str">
        <f>IF(Dagbok!$F59=U$2,Dagbok!$E59," ")</f>
        <v xml:space="preserve"> </v>
      </c>
      <c r="V65" s="45" t="str">
        <f>IF(Dagbok!$G59=U$2,Dagbok!$E59," ")</f>
        <v xml:space="preserve"> </v>
      </c>
      <c r="W65" s="8" t="str">
        <f>IF(Dagbok!$F59=W$2,Dagbok!$E59," ")</f>
        <v xml:space="preserve"> </v>
      </c>
      <c r="X65" s="45" t="str">
        <f>IF(Dagbok!$G59=W$2,Dagbok!$E59," ")</f>
        <v xml:space="preserve"> </v>
      </c>
      <c r="Y65" s="8" t="str">
        <f>IF(Dagbok!$F59=Y$2,Dagbok!$E59," ")</f>
        <v xml:space="preserve"> </v>
      </c>
      <c r="Z65" s="45" t="str">
        <f>IF(Dagbok!$G59=Y$2,Dagbok!$E59," ")</f>
        <v xml:space="preserve"> </v>
      </c>
      <c r="AA65" s="8" t="str">
        <f>IF(Dagbok!$F59=AA$2,Dagbok!$E59," ")</f>
        <v xml:space="preserve"> </v>
      </c>
      <c r="AB65" s="45" t="str">
        <f>IF(Dagbok!$G59=AA$2,Dagbok!$E59," ")</f>
        <v xml:space="preserve"> </v>
      </c>
      <c r="AC65" s="8" t="str">
        <f>IF(Dagbok!$F59=AC$2,Dagbok!$E59," ")</f>
        <v xml:space="preserve"> </v>
      </c>
      <c r="AD65" s="45" t="str">
        <f>IF(Dagbok!$G59=AC$2,Dagbok!$E59," ")</f>
        <v xml:space="preserve"> </v>
      </c>
      <c r="AE65" s="8" t="str">
        <f>IF(Dagbok!$F59=AE$2,Dagbok!$E59," ")</f>
        <v xml:space="preserve"> </v>
      </c>
      <c r="AF65" s="45" t="str">
        <f>IF(Dagbok!$G59=AE$2,Dagbok!$E59," ")</f>
        <v xml:space="preserve"> </v>
      </c>
      <c r="AG65" s="8" t="str">
        <f>IF(Dagbok!$F59=AG$2,Dagbok!$E59," ")</f>
        <v xml:space="preserve"> </v>
      </c>
      <c r="AH65" s="45" t="str">
        <f>IF(Dagbok!$G59=AG$2,Dagbok!$E59," ")</f>
        <v xml:space="preserve"> </v>
      </c>
      <c r="AI65" s="8" t="str">
        <f>IF(Dagbok!$F59=AI$2,Dagbok!$E59," ")</f>
        <v xml:space="preserve"> </v>
      </c>
      <c r="AJ65" s="45" t="str">
        <f>IF(Dagbok!$G59=AI$2,Dagbok!$E59," ")</f>
        <v xml:space="preserve"> </v>
      </c>
      <c r="AK65" s="8" t="str">
        <f>IF(Dagbok!$F59=AK$2,Dagbok!$E59," ")</f>
        <v xml:space="preserve"> </v>
      </c>
      <c r="AL65" s="45" t="str">
        <f>IF(Dagbok!$G59=AK$2,Dagbok!$E59," ")</f>
        <v xml:space="preserve"> </v>
      </c>
      <c r="AM65" s="8" t="str">
        <f>IF(Dagbok!$F59=AM$2,Dagbok!$E59," ")</f>
        <v xml:space="preserve"> </v>
      </c>
      <c r="AN65" s="45" t="str">
        <f>IF(Dagbok!$G59=AM$2,Dagbok!$E59," ")</f>
        <v xml:space="preserve"> </v>
      </c>
      <c r="AO65" s="8" t="str">
        <f>IF(Dagbok!$F59=AO$2,Dagbok!$E59," ")</f>
        <v xml:space="preserve"> </v>
      </c>
      <c r="AP65" s="45" t="str">
        <f>IF(Dagbok!$G59=AO$2,Dagbok!$E59," ")</f>
        <v xml:space="preserve"> </v>
      </c>
      <c r="AQ65" s="8" t="str">
        <f>IF(Dagbok!$F59=AQ$2,Dagbok!$E59," ")</f>
        <v xml:space="preserve"> </v>
      </c>
      <c r="AR65" s="45" t="str">
        <f>IF(Dagbok!$G59=AQ$2,Dagbok!$E59," ")</f>
        <v xml:space="preserve"> </v>
      </c>
      <c r="AS65" s="8" t="str">
        <f>IF(Dagbok!$F59=AS$2,Dagbok!$E59," ")</f>
        <v xml:space="preserve"> </v>
      </c>
      <c r="AT65" s="45" t="str">
        <f>IF(Dagbok!$G59=AS$2,Dagbok!$E59," ")</f>
        <v xml:space="preserve"> </v>
      </c>
      <c r="AU65" s="8" t="str">
        <f>IF(Dagbok!$F59=AU$2,Dagbok!$E59," ")</f>
        <v xml:space="preserve"> </v>
      </c>
      <c r="AV65" s="45" t="str">
        <f>IF(Dagbok!$G59=AU$2,Dagbok!$E59," ")</f>
        <v xml:space="preserve"> </v>
      </c>
    </row>
    <row r="66" spans="1:48" x14ac:dyDescent="0.25">
      <c r="A66" s="47">
        <f>IF(Dagbok!B60&gt;0,Dagbok!B60," ")</f>
        <v>58</v>
      </c>
      <c r="B66" s="47">
        <f>IF(Dagbok!C60&gt;0,Dagbok!C60," ")</f>
        <v>40</v>
      </c>
      <c r="C66" s="8" t="str">
        <f>IF(Dagbok!$F60=C$2,Dagbok!$E60," ")</f>
        <v xml:space="preserve"> </v>
      </c>
      <c r="D66" s="45" t="str">
        <f>IF(Dagbok!$G60=C$2,Dagbok!$E60," ")</f>
        <v xml:space="preserve"> </v>
      </c>
      <c r="E66" s="8" t="str">
        <f>IF(Dagbok!$F60=E$2,Dagbok!$E60," ")</f>
        <v xml:space="preserve"> </v>
      </c>
      <c r="F66" s="45" t="str">
        <f>IF(Dagbok!$G60=E$2,Dagbok!$E60," ")</f>
        <v xml:space="preserve"> </v>
      </c>
      <c r="G66" s="8" t="str">
        <f>IF(Dagbok!$F60=G$2,Dagbok!$E60," ")</f>
        <v xml:space="preserve"> </v>
      </c>
      <c r="H66" s="45" t="str">
        <f>IF(Dagbok!$G60=G$2,Dagbok!$E60," ")</f>
        <v xml:space="preserve"> </v>
      </c>
      <c r="I66" s="8" t="str">
        <f>IF(Dagbok!$F60=I$2,Dagbok!$E60," ")</f>
        <v xml:space="preserve"> </v>
      </c>
      <c r="J66" s="45" t="str">
        <f>IF(Dagbok!$G60=I$2,Dagbok!$E60," ")</f>
        <v xml:space="preserve"> </v>
      </c>
      <c r="K66" s="8" t="str">
        <f>IF(Dagbok!$F60=K$2,Dagbok!$E60," ")</f>
        <v xml:space="preserve"> </v>
      </c>
      <c r="L66" s="45" t="str">
        <f>IF(Dagbok!$G60=K$2,Dagbok!$E60," ")</f>
        <v xml:space="preserve"> </v>
      </c>
      <c r="M66" s="8" t="str">
        <f>IF(Dagbok!$F60=M$2,Dagbok!$E60," ")</f>
        <v xml:space="preserve"> </v>
      </c>
      <c r="N66" s="45" t="str">
        <f>IF(Dagbok!$G60=M$2,Dagbok!$E60," ")</f>
        <v xml:space="preserve"> </v>
      </c>
      <c r="O66" s="8" t="str">
        <f>IF(Dagbok!$F60=O$2,Dagbok!$E60," ")</f>
        <v xml:space="preserve"> </v>
      </c>
      <c r="P66" s="45" t="str">
        <f>IF(Dagbok!$G60=O$2,Dagbok!$E60," ")</f>
        <v xml:space="preserve"> </v>
      </c>
      <c r="Q66" s="8" t="str">
        <f>IF(Dagbok!$F60=Q$2,Dagbok!$E60," ")</f>
        <v xml:space="preserve"> </v>
      </c>
      <c r="R66" s="45" t="str">
        <f>IF(Dagbok!$G60=Q$2,Dagbok!$E60," ")</f>
        <v xml:space="preserve"> </v>
      </c>
      <c r="S66" s="8" t="str">
        <f>IF(Dagbok!$F60=S$2,Dagbok!$E60," ")</f>
        <v xml:space="preserve"> </v>
      </c>
      <c r="T66" s="45" t="str">
        <f>IF(Dagbok!$G60=S$2,Dagbok!$E60," ")</f>
        <v xml:space="preserve"> </v>
      </c>
      <c r="U66" s="8" t="str">
        <f>IF(Dagbok!$F60=U$2,Dagbok!$E60," ")</f>
        <v xml:space="preserve"> </v>
      </c>
      <c r="V66" s="45" t="str">
        <f>IF(Dagbok!$G60=U$2,Dagbok!$E60," ")</f>
        <v xml:space="preserve"> </v>
      </c>
      <c r="W66" s="8" t="str">
        <f>IF(Dagbok!$F60=W$2,Dagbok!$E60," ")</f>
        <v xml:space="preserve"> </v>
      </c>
      <c r="X66" s="45" t="str">
        <f>IF(Dagbok!$G60=W$2,Dagbok!$E60," ")</f>
        <v xml:space="preserve"> </v>
      </c>
      <c r="Y66" s="8" t="str">
        <f>IF(Dagbok!$F60=Y$2,Dagbok!$E60," ")</f>
        <v xml:space="preserve"> </v>
      </c>
      <c r="Z66" s="45" t="str">
        <f>IF(Dagbok!$G60=Y$2,Dagbok!$E60," ")</f>
        <v xml:space="preserve"> </v>
      </c>
      <c r="AA66" s="8" t="str">
        <f>IF(Dagbok!$F60=AA$2,Dagbok!$E60," ")</f>
        <v xml:space="preserve"> </v>
      </c>
      <c r="AB66" s="45" t="str">
        <f>IF(Dagbok!$G60=AA$2,Dagbok!$E60," ")</f>
        <v xml:space="preserve"> </v>
      </c>
      <c r="AC66" s="8" t="str">
        <f>IF(Dagbok!$F60=AC$2,Dagbok!$E60," ")</f>
        <v xml:space="preserve"> </v>
      </c>
      <c r="AD66" s="45" t="str">
        <f>IF(Dagbok!$G60=AC$2,Dagbok!$E60," ")</f>
        <v xml:space="preserve"> </v>
      </c>
      <c r="AE66" s="8" t="str">
        <f>IF(Dagbok!$F60=AE$2,Dagbok!$E60," ")</f>
        <v xml:space="preserve"> </v>
      </c>
      <c r="AF66" s="45" t="str">
        <f>IF(Dagbok!$G60=AE$2,Dagbok!$E60," ")</f>
        <v xml:space="preserve"> </v>
      </c>
      <c r="AG66" s="8" t="str">
        <f>IF(Dagbok!$F60=AG$2,Dagbok!$E60," ")</f>
        <v xml:space="preserve"> </v>
      </c>
      <c r="AH66" s="45" t="str">
        <f>IF(Dagbok!$G60=AG$2,Dagbok!$E60," ")</f>
        <v xml:space="preserve"> </v>
      </c>
      <c r="AI66" s="8" t="str">
        <f>IF(Dagbok!$F60=AI$2,Dagbok!$E60," ")</f>
        <v xml:space="preserve"> </v>
      </c>
      <c r="AJ66" s="45" t="str">
        <f>IF(Dagbok!$G60=AI$2,Dagbok!$E60," ")</f>
        <v xml:space="preserve"> </v>
      </c>
      <c r="AK66" s="8" t="str">
        <f>IF(Dagbok!$F60=AK$2,Dagbok!$E60," ")</f>
        <v xml:space="preserve"> </v>
      </c>
      <c r="AL66" s="45" t="str">
        <f>IF(Dagbok!$G60=AK$2,Dagbok!$E60," ")</f>
        <v xml:space="preserve"> </v>
      </c>
      <c r="AM66" s="8" t="str">
        <f>IF(Dagbok!$F60=AM$2,Dagbok!$E60," ")</f>
        <v xml:space="preserve"> </v>
      </c>
      <c r="AN66" s="45" t="str">
        <f>IF(Dagbok!$G60=AM$2,Dagbok!$E60," ")</f>
        <v xml:space="preserve"> </v>
      </c>
      <c r="AO66" s="8" t="str">
        <f>IF(Dagbok!$F60=AO$2,Dagbok!$E60," ")</f>
        <v xml:space="preserve"> </v>
      </c>
      <c r="AP66" s="45" t="str">
        <f>IF(Dagbok!$G60=AO$2,Dagbok!$E60," ")</f>
        <v xml:space="preserve"> </v>
      </c>
      <c r="AQ66" s="8" t="str">
        <f>IF(Dagbok!$F60=AQ$2,Dagbok!$E60," ")</f>
        <v xml:space="preserve"> </v>
      </c>
      <c r="AR66" s="45" t="str">
        <f>IF(Dagbok!$G60=AQ$2,Dagbok!$E60," ")</f>
        <v xml:space="preserve"> </v>
      </c>
      <c r="AS66" s="8" t="str">
        <f>IF(Dagbok!$F60=AS$2,Dagbok!$E60," ")</f>
        <v xml:space="preserve"> </v>
      </c>
      <c r="AT66" s="45" t="str">
        <f>IF(Dagbok!$G60=AS$2,Dagbok!$E60," ")</f>
        <v xml:space="preserve"> </v>
      </c>
      <c r="AU66" s="8" t="str">
        <f>IF(Dagbok!$F60=AU$2,Dagbok!$E60," ")</f>
        <v xml:space="preserve"> </v>
      </c>
      <c r="AV66" s="45" t="str">
        <f>IF(Dagbok!$G60=AU$2,Dagbok!$E60," ")</f>
        <v xml:space="preserve"> </v>
      </c>
    </row>
    <row r="67" spans="1:48" x14ac:dyDescent="0.25">
      <c r="A67" s="47">
        <f>IF(Dagbok!B61&gt;0,Dagbok!B61," ")</f>
        <v>59</v>
      </c>
      <c r="B67" s="47">
        <f>IF(Dagbok!C61&gt;0,Dagbok!C61," ")</f>
        <v>41</v>
      </c>
      <c r="C67" s="8" t="str">
        <f>IF(Dagbok!$F61=C$2,Dagbok!$E61," ")</f>
        <v xml:space="preserve"> </v>
      </c>
      <c r="D67" s="45" t="str">
        <f>IF(Dagbok!$G61=C$2,Dagbok!$E61," ")</f>
        <v xml:space="preserve"> </v>
      </c>
      <c r="E67" s="8" t="str">
        <f>IF(Dagbok!$F61=E$2,Dagbok!$E61," ")</f>
        <v xml:space="preserve"> </v>
      </c>
      <c r="F67" s="45" t="str">
        <f>IF(Dagbok!$G61=E$2,Dagbok!$E61," ")</f>
        <v xml:space="preserve"> </v>
      </c>
      <c r="G67" s="8" t="str">
        <f>IF(Dagbok!$F61=G$2,Dagbok!$E61," ")</f>
        <v xml:space="preserve"> </v>
      </c>
      <c r="H67" s="45" t="str">
        <f>IF(Dagbok!$G61=G$2,Dagbok!$E61," ")</f>
        <v xml:space="preserve"> </v>
      </c>
      <c r="I67" s="8" t="str">
        <f>IF(Dagbok!$F61=I$2,Dagbok!$E61," ")</f>
        <v xml:space="preserve"> </v>
      </c>
      <c r="J67" s="45" t="str">
        <f>IF(Dagbok!$G61=I$2,Dagbok!$E61," ")</f>
        <v xml:space="preserve"> </v>
      </c>
      <c r="K67" s="8" t="str">
        <f>IF(Dagbok!$F61=K$2,Dagbok!$E61," ")</f>
        <v xml:space="preserve"> </v>
      </c>
      <c r="L67" s="45" t="str">
        <f>IF(Dagbok!$G61=K$2,Dagbok!$E61," ")</f>
        <v xml:space="preserve"> </v>
      </c>
      <c r="M67" s="8" t="str">
        <f>IF(Dagbok!$F61=M$2,Dagbok!$E61," ")</f>
        <v xml:space="preserve"> </v>
      </c>
      <c r="N67" s="45" t="str">
        <f>IF(Dagbok!$G61=M$2,Dagbok!$E61," ")</f>
        <v xml:space="preserve"> </v>
      </c>
      <c r="O67" s="8" t="str">
        <f>IF(Dagbok!$F61=O$2,Dagbok!$E61," ")</f>
        <v xml:space="preserve"> </v>
      </c>
      <c r="P67" s="45" t="str">
        <f>IF(Dagbok!$G61=O$2,Dagbok!$E61," ")</f>
        <v xml:space="preserve"> </v>
      </c>
      <c r="Q67" s="8" t="str">
        <f>IF(Dagbok!$F61=Q$2,Dagbok!$E61," ")</f>
        <v xml:space="preserve"> </v>
      </c>
      <c r="R67" s="45" t="str">
        <f>IF(Dagbok!$G61=Q$2,Dagbok!$E61," ")</f>
        <v xml:space="preserve"> </v>
      </c>
      <c r="S67" s="8" t="str">
        <f>IF(Dagbok!$F61=S$2,Dagbok!$E61," ")</f>
        <v xml:space="preserve"> </v>
      </c>
      <c r="T67" s="45" t="str">
        <f>IF(Dagbok!$G61=S$2,Dagbok!$E61," ")</f>
        <v xml:space="preserve"> </v>
      </c>
      <c r="U67" s="8" t="str">
        <f>IF(Dagbok!$F61=U$2,Dagbok!$E61," ")</f>
        <v xml:space="preserve"> </v>
      </c>
      <c r="V67" s="45" t="str">
        <f>IF(Dagbok!$G61=U$2,Dagbok!$E61," ")</f>
        <v xml:space="preserve"> </v>
      </c>
      <c r="W67" s="8" t="str">
        <f>IF(Dagbok!$F61=W$2,Dagbok!$E61," ")</f>
        <v xml:space="preserve"> </v>
      </c>
      <c r="X67" s="45" t="str">
        <f>IF(Dagbok!$G61=W$2,Dagbok!$E61," ")</f>
        <v xml:space="preserve"> </v>
      </c>
      <c r="Y67" s="8" t="str">
        <f>IF(Dagbok!$F61=Y$2,Dagbok!$E61," ")</f>
        <v xml:space="preserve"> </v>
      </c>
      <c r="Z67" s="45" t="str">
        <f>IF(Dagbok!$G61=Y$2,Dagbok!$E61," ")</f>
        <v xml:space="preserve"> </v>
      </c>
      <c r="AA67" s="8" t="str">
        <f>IF(Dagbok!$F61=AA$2,Dagbok!$E61," ")</f>
        <v xml:space="preserve"> </v>
      </c>
      <c r="AB67" s="45" t="str">
        <f>IF(Dagbok!$G61=AA$2,Dagbok!$E61," ")</f>
        <v xml:space="preserve"> </v>
      </c>
      <c r="AC67" s="8" t="str">
        <f>IF(Dagbok!$F61=AC$2,Dagbok!$E61," ")</f>
        <v xml:space="preserve"> </v>
      </c>
      <c r="AD67" s="45" t="str">
        <f>IF(Dagbok!$G61=AC$2,Dagbok!$E61," ")</f>
        <v xml:space="preserve"> </v>
      </c>
      <c r="AE67" s="8" t="str">
        <f>IF(Dagbok!$F61=AE$2,Dagbok!$E61," ")</f>
        <v xml:space="preserve"> </v>
      </c>
      <c r="AF67" s="45" t="str">
        <f>IF(Dagbok!$G61=AE$2,Dagbok!$E61," ")</f>
        <v xml:space="preserve"> </v>
      </c>
      <c r="AG67" s="8" t="str">
        <f>IF(Dagbok!$F61=AG$2,Dagbok!$E61," ")</f>
        <v xml:space="preserve"> </v>
      </c>
      <c r="AH67" s="45" t="str">
        <f>IF(Dagbok!$G61=AG$2,Dagbok!$E61," ")</f>
        <v xml:space="preserve"> </v>
      </c>
      <c r="AI67" s="8" t="str">
        <f>IF(Dagbok!$F61=AI$2,Dagbok!$E61," ")</f>
        <v xml:space="preserve"> </v>
      </c>
      <c r="AJ67" s="45" t="str">
        <f>IF(Dagbok!$G61=AI$2,Dagbok!$E61," ")</f>
        <v xml:space="preserve"> </v>
      </c>
      <c r="AK67" s="8" t="str">
        <f>IF(Dagbok!$F61=AK$2,Dagbok!$E61," ")</f>
        <v xml:space="preserve"> </v>
      </c>
      <c r="AL67" s="45" t="str">
        <f>IF(Dagbok!$G61=AK$2,Dagbok!$E61," ")</f>
        <v xml:space="preserve"> </v>
      </c>
      <c r="AM67" s="8" t="str">
        <f>IF(Dagbok!$F61=AM$2,Dagbok!$E61," ")</f>
        <v xml:space="preserve"> </v>
      </c>
      <c r="AN67" s="45" t="str">
        <f>IF(Dagbok!$G61=AM$2,Dagbok!$E61," ")</f>
        <v xml:space="preserve"> </v>
      </c>
      <c r="AO67" s="8" t="str">
        <f>IF(Dagbok!$F61=AO$2,Dagbok!$E61," ")</f>
        <v xml:space="preserve"> </v>
      </c>
      <c r="AP67" s="45" t="str">
        <f>IF(Dagbok!$G61=AO$2,Dagbok!$E61," ")</f>
        <v xml:space="preserve"> </v>
      </c>
      <c r="AQ67" s="8" t="str">
        <f>IF(Dagbok!$F61=AQ$2,Dagbok!$E61," ")</f>
        <v xml:space="preserve"> </v>
      </c>
      <c r="AR67" s="45" t="str">
        <f>IF(Dagbok!$G61=AQ$2,Dagbok!$E61," ")</f>
        <v xml:space="preserve"> </v>
      </c>
      <c r="AS67" s="8" t="str">
        <f>IF(Dagbok!$F61=AS$2,Dagbok!$E61," ")</f>
        <v xml:space="preserve"> </v>
      </c>
      <c r="AT67" s="45" t="str">
        <f>IF(Dagbok!$G61=AS$2,Dagbok!$E61," ")</f>
        <v xml:space="preserve"> </v>
      </c>
      <c r="AU67" s="8" t="str">
        <f>IF(Dagbok!$F61=AU$2,Dagbok!$E61," ")</f>
        <v xml:space="preserve"> </v>
      </c>
      <c r="AV67" s="45" t="str">
        <f>IF(Dagbok!$G61=AU$2,Dagbok!$E61," ")</f>
        <v xml:space="preserve"> </v>
      </c>
    </row>
    <row r="68" spans="1:48" x14ac:dyDescent="0.25">
      <c r="A68" s="47">
        <f>IF(Dagbok!B62&gt;0,Dagbok!B62," ")</f>
        <v>60</v>
      </c>
      <c r="B68" s="47">
        <f>IF(Dagbok!C62&gt;0,Dagbok!C62," ")</f>
        <v>42</v>
      </c>
      <c r="C68" s="8" t="str">
        <f>IF(Dagbok!$F62=C$2,Dagbok!$E62," ")</f>
        <v xml:space="preserve"> </v>
      </c>
      <c r="D68" s="45" t="str">
        <f>IF(Dagbok!$G62=C$2,Dagbok!$E62," ")</f>
        <v xml:space="preserve"> </v>
      </c>
      <c r="E68" s="8" t="str">
        <f>IF(Dagbok!$F62=E$2,Dagbok!$E62," ")</f>
        <v xml:space="preserve"> </v>
      </c>
      <c r="F68" s="45" t="str">
        <f>IF(Dagbok!$G62=E$2,Dagbok!$E62," ")</f>
        <v xml:space="preserve"> </v>
      </c>
      <c r="G68" s="8" t="str">
        <f>IF(Dagbok!$F62=G$2,Dagbok!$E62," ")</f>
        <v xml:space="preserve"> </v>
      </c>
      <c r="H68" s="45" t="str">
        <f>IF(Dagbok!$G62=G$2,Dagbok!$E62," ")</f>
        <v xml:space="preserve"> </v>
      </c>
      <c r="I68" s="8" t="str">
        <f>IF(Dagbok!$F62=I$2,Dagbok!$E62," ")</f>
        <v xml:space="preserve"> </v>
      </c>
      <c r="J68" s="45" t="str">
        <f>IF(Dagbok!$G62=I$2,Dagbok!$E62," ")</f>
        <v xml:space="preserve"> </v>
      </c>
      <c r="K68" s="8" t="str">
        <f>IF(Dagbok!$F62=K$2,Dagbok!$E62," ")</f>
        <v xml:space="preserve"> </v>
      </c>
      <c r="L68" s="45" t="str">
        <f>IF(Dagbok!$G62=K$2,Dagbok!$E62," ")</f>
        <v xml:space="preserve"> </v>
      </c>
      <c r="M68" s="8" t="str">
        <f>IF(Dagbok!$F62=M$2,Dagbok!$E62," ")</f>
        <v xml:space="preserve"> </v>
      </c>
      <c r="N68" s="45" t="str">
        <f>IF(Dagbok!$G62=M$2,Dagbok!$E62," ")</f>
        <v xml:space="preserve"> </v>
      </c>
      <c r="O68" s="8" t="str">
        <f>IF(Dagbok!$F62=O$2,Dagbok!$E62," ")</f>
        <v xml:space="preserve"> </v>
      </c>
      <c r="P68" s="45" t="str">
        <f>IF(Dagbok!$G62=O$2,Dagbok!$E62," ")</f>
        <v xml:space="preserve"> </v>
      </c>
      <c r="Q68" s="8" t="str">
        <f>IF(Dagbok!$F62=Q$2,Dagbok!$E62," ")</f>
        <v xml:space="preserve"> </v>
      </c>
      <c r="R68" s="45" t="str">
        <f>IF(Dagbok!$G62=Q$2,Dagbok!$E62," ")</f>
        <v xml:space="preserve"> </v>
      </c>
      <c r="S68" s="8" t="str">
        <f>IF(Dagbok!$F62=S$2,Dagbok!$E62," ")</f>
        <v xml:space="preserve"> </v>
      </c>
      <c r="T68" s="45" t="str">
        <f>IF(Dagbok!$G62=S$2,Dagbok!$E62," ")</f>
        <v xml:space="preserve"> </v>
      </c>
      <c r="U68" s="8" t="str">
        <f>IF(Dagbok!$F62=U$2,Dagbok!$E62," ")</f>
        <v xml:space="preserve"> </v>
      </c>
      <c r="V68" s="45" t="str">
        <f>IF(Dagbok!$G62=U$2,Dagbok!$E62," ")</f>
        <v xml:space="preserve"> </v>
      </c>
      <c r="W68" s="8" t="str">
        <f>IF(Dagbok!$F62=W$2,Dagbok!$E62," ")</f>
        <v xml:space="preserve"> </v>
      </c>
      <c r="X68" s="45" t="str">
        <f>IF(Dagbok!$G62=W$2,Dagbok!$E62," ")</f>
        <v xml:space="preserve"> </v>
      </c>
      <c r="Y68" s="8" t="str">
        <f>IF(Dagbok!$F62=Y$2,Dagbok!$E62," ")</f>
        <v xml:space="preserve"> </v>
      </c>
      <c r="Z68" s="45" t="str">
        <f>IF(Dagbok!$G62=Y$2,Dagbok!$E62," ")</f>
        <v xml:space="preserve"> </v>
      </c>
      <c r="AA68" s="8" t="str">
        <f>IF(Dagbok!$F62=AA$2,Dagbok!$E62," ")</f>
        <v xml:space="preserve"> </v>
      </c>
      <c r="AB68" s="45" t="str">
        <f>IF(Dagbok!$G62=AA$2,Dagbok!$E62," ")</f>
        <v xml:space="preserve"> </v>
      </c>
      <c r="AC68" s="8" t="str">
        <f>IF(Dagbok!$F62=AC$2,Dagbok!$E62," ")</f>
        <v xml:space="preserve"> </v>
      </c>
      <c r="AD68" s="45" t="str">
        <f>IF(Dagbok!$G62=AC$2,Dagbok!$E62," ")</f>
        <v xml:space="preserve"> </v>
      </c>
      <c r="AE68" s="8" t="str">
        <f>IF(Dagbok!$F62=AE$2,Dagbok!$E62," ")</f>
        <v xml:space="preserve"> </v>
      </c>
      <c r="AF68" s="45" t="str">
        <f>IF(Dagbok!$G62=AE$2,Dagbok!$E62," ")</f>
        <v xml:space="preserve"> </v>
      </c>
      <c r="AG68" s="8" t="str">
        <f>IF(Dagbok!$F62=AG$2,Dagbok!$E62," ")</f>
        <v xml:space="preserve"> </v>
      </c>
      <c r="AH68" s="45" t="str">
        <f>IF(Dagbok!$G62=AG$2,Dagbok!$E62," ")</f>
        <v xml:space="preserve"> </v>
      </c>
      <c r="AI68" s="8" t="str">
        <f>IF(Dagbok!$F62=AI$2,Dagbok!$E62," ")</f>
        <v xml:space="preserve"> </v>
      </c>
      <c r="AJ68" s="45" t="str">
        <f>IF(Dagbok!$G62=AI$2,Dagbok!$E62," ")</f>
        <v xml:space="preserve"> </v>
      </c>
      <c r="AK68" s="8" t="str">
        <f>IF(Dagbok!$F62=AK$2,Dagbok!$E62," ")</f>
        <v xml:space="preserve"> </v>
      </c>
      <c r="AL68" s="45">
        <f>IF(Dagbok!$G62=AK$2,Dagbok!$E62," ")</f>
        <v>15642</v>
      </c>
      <c r="AM68" s="8" t="str">
        <f>IF(Dagbok!$F62=AM$2,Dagbok!$E62," ")</f>
        <v xml:space="preserve"> </v>
      </c>
      <c r="AN68" s="45" t="str">
        <f>IF(Dagbok!$G62=AM$2,Dagbok!$E62," ")</f>
        <v xml:space="preserve"> </v>
      </c>
      <c r="AO68" s="8" t="str">
        <f>IF(Dagbok!$F62=AO$2,Dagbok!$E62," ")</f>
        <v xml:space="preserve"> </v>
      </c>
      <c r="AP68" s="45" t="str">
        <f>IF(Dagbok!$G62=AO$2,Dagbok!$E62," ")</f>
        <v xml:space="preserve"> </v>
      </c>
      <c r="AQ68" s="8" t="str">
        <f>IF(Dagbok!$F62=AQ$2,Dagbok!$E62," ")</f>
        <v xml:space="preserve"> </v>
      </c>
      <c r="AR68" s="45" t="str">
        <f>IF(Dagbok!$G62=AQ$2,Dagbok!$E62," ")</f>
        <v xml:space="preserve"> </v>
      </c>
      <c r="AS68" s="8" t="str">
        <f>IF(Dagbok!$F62=AS$2,Dagbok!$E62," ")</f>
        <v xml:space="preserve"> </v>
      </c>
      <c r="AT68" s="45" t="str">
        <f>IF(Dagbok!$G62=AS$2,Dagbok!$E62," ")</f>
        <v xml:space="preserve"> </v>
      </c>
      <c r="AU68" s="8" t="str">
        <f>IF(Dagbok!$F62=AU$2,Dagbok!$E62," ")</f>
        <v xml:space="preserve"> </v>
      </c>
      <c r="AV68" s="45" t="str">
        <f>IF(Dagbok!$G62=AU$2,Dagbok!$E62," ")</f>
        <v xml:space="preserve"> </v>
      </c>
    </row>
    <row r="69" spans="1:48" x14ac:dyDescent="0.25">
      <c r="A69" s="47">
        <f>IF(Dagbok!B63&gt;0,Dagbok!B63," ")</f>
        <v>61</v>
      </c>
      <c r="B69" s="47">
        <f>IF(Dagbok!C63&gt;0,Dagbok!C63," ")</f>
        <v>43</v>
      </c>
      <c r="C69" s="8" t="str">
        <f>IF(Dagbok!$F63=C$2,Dagbok!$E63," ")</f>
        <v xml:space="preserve"> </v>
      </c>
      <c r="D69" s="45" t="str">
        <f>IF(Dagbok!$G63=C$2,Dagbok!$E63," ")</f>
        <v xml:space="preserve"> </v>
      </c>
      <c r="E69" s="8" t="str">
        <f>IF(Dagbok!$F63=E$2,Dagbok!$E63," ")</f>
        <v xml:space="preserve"> </v>
      </c>
      <c r="F69" s="45" t="str">
        <f>IF(Dagbok!$G63=E$2,Dagbok!$E63," ")</f>
        <v xml:space="preserve"> </v>
      </c>
      <c r="G69" s="8" t="str">
        <f>IF(Dagbok!$F63=G$2,Dagbok!$E63," ")</f>
        <v xml:space="preserve"> </v>
      </c>
      <c r="H69" s="45" t="str">
        <f>IF(Dagbok!$G63=G$2,Dagbok!$E63," ")</f>
        <v xml:space="preserve"> </v>
      </c>
      <c r="I69" s="8" t="str">
        <f>IF(Dagbok!$F63=I$2,Dagbok!$E63," ")</f>
        <v xml:space="preserve"> </v>
      </c>
      <c r="J69" s="45" t="str">
        <f>IF(Dagbok!$G63=I$2,Dagbok!$E63," ")</f>
        <v xml:space="preserve"> </v>
      </c>
      <c r="K69" s="8" t="str">
        <f>IF(Dagbok!$F63=K$2,Dagbok!$E63," ")</f>
        <v xml:space="preserve"> </v>
      </c>
      <c r="L69" s="45" t="str">
        <f>IF(Dagbok!$G63=K$2,Dagbok!$E63," ")</f>
        <v xml:space="preserve"> </v>
      </c>
      <c r="M69" s="8" t="str">
        <f>IF(Dagbok!$F63=M$2,Dagbok!$E63," ")</f>
        <v xml:space="preserve"> </v>
      </c>
      <c r="N69" s="45" t="str">
        <f>IF(Dagbok!$G63=M$2,Dagbok!$E63," ")</f>
        <v xml:space="preserve"> </v>
      </c>
      <c r="O69" s="8" t="str">
        <f>IF(Dagbok!$F63=O$2,Dagbok!$E63," ")</f>
        <v xml:space="preserve"> </v>
      </c>
      <c r="P69" s="45" t="str">
        <f>IF(Dagbok!$G63=O$2,Dagbok!$E63," ")</f>
        <v xml:space="preserve"> </v>
      </c>
      <c r="Q69" s="8" t="str">
        <f>IF(Dagbok!$F63=Q$2,Dagbok!$E63," ")</f>
        <v xml:space="preserve"> </v>
      </c>
      <c r="R69" s="45" t="str">
        <f>IF(Dagbok!$G63=Q$2,Dagbok!$E63," ")</f>
        <v xml:space="preserve"> </v>
      </c>
      <c r="S69" s="8" t="str">
        <f>IF(Dagbok!$F63=S$2,Dagbok!$E63," ")</f>
        <v xml:space="preserve"> </v>
      </c>
      <c r="T69" s="45" t="str">
        <f>IF(Dagbok!$G63=S$2,Dagbok!$E63," ")</f>
        <v xml:space="preserve"> </v>
      </c>
      <c r="U69" s="8" t="str">
        <f>IF(Dagbok!$F63=U$2,Dagbok!$E63," ")</f>
        <v xml:space="preserve"> </v>
      </c>
      <c r="V69" s="45" t="str">
        <f>IF(Dagbok!$G63=U$2,Dagbok!$E63," ")</f>
        <v xml:space="preserve"> </v>
      </c>
      <c r="W69" s="8" t="str">
        <f>IF(Dagbok!$F63=W$2,Dagbok!$E63," ")</f>
        <v xml:space="preserve"> </v>
      </c>
      <c r="X69" s="45">
        <f>IF(Dagbok!$G63=W$2,Dagbok!$E63," ")</f>
        <v>9250</v>
      </c>
      <c r="Y69" s="8" t="str">
        <f>IF(Dagbok!$F63=Y$2,Dagbok!$E63," ")</f>
        <v xml:space="preserve"> </v>
      </c>
      <c r="Z69" s="45" t="str">
        <f>IF(Dagbok!$G63=Y$2,Dagbok!$E63," ")</f>
        <v xml:space="preserve"> </v>
      </c>
      <c r="AA69" s="8" t="str">
        <f>IF(Dagbok!$F63=AA$2,Dagbok!$E63," ")</f>
        <v xml:space="preserve"> </v>
      </c>
      <c r="AB69" s="45" t="str">
        <f>IF(Dagbok!$G63=AA$2,Dagbok!$E63," ")</f>
        <v xml:space="preserve"> </v>
      </c>
      <c r="AC69" s="8" t="str">
        <f>IF(Dagbok!$F63=AC$2,Dagbok!$E63," ")</f>
        <v xml:space="preserve"> </v>
      </c>
      <c r="AD69" s="45" t="str">
        <f>IF(Dagbok!$G63=AC$2,Dagbok!$E63," ")</f>
        <v xml:space="preserve"> </v>
      </c>
      <c r="AE69" s="8" t="str">
        <f>IF(Dagbok!$F63=AE$2,Dagbok!$E63," ")</f>
        <v xml:space="preserve"> </v>
      </c>
      <c r="AF69" s="45" t="str">
        <f>IF(Dagbok!$G63=AE$2,Dagbok!$E63," ")</f>
        <v xml:space="preserve"> </v>
      </c>
      <c r="AG69" s="8" t="str">
        <f>IF(Dagbok!$F63=AG$2,Dagbok!$E63," ")</f>
        <v xml:space="preserve"> </v>
      </c>
      <c r="AH69" s="45" t="str">
        <f>IF(Dagbok!$G63=AG$2,Dagbok!$E63," ")</f>
        <v xml:space="preserve"> </v>
      </c>
      <c r="AI69" s="8" t="str">
        <f>IF(Dagbok!$F63=AI$2,Dagbok!$E63," ")</f>
        <v xml:space="preserve"> </v>
      </c>
      <c r="AJ69" s="45" t="str">
        <f>IF(Dagbok!$G63=AI$2,Dagbok!$E63," ")</f>
        <v xml:space="preserve"> </v>
      </c>
      <c r="AK69" s="8" t="str">
        <f>IF(Dagbok!$F63=AK$2,Dagbok!$E63," ")</f>
        <v xml:space="preserve"> </v>
      </c>
      <c r="AL69" s="45" t="str">
        <f>IF(Dagbok!$G63=AK$2,Dagbok!$E63," ")</f>
        <v xml:space="preserve"> </v>
      </c>
      <c r="AM69" s="8" t="str">
        <f>IF(Dagbok!$F63=AM$2,Dagbok!$E63," ")</f>
        <v xml:space="preserve"> </v>
      </c>
      <c r="AN69" s="45" t="str">
        <f>IF(Dagbok!$G63=AM$2,Dagbok!$E63," ")</f>
        <v xml:space="preserve"> </v>
      </c>
      <c r="AO69" s="8" t="str">
        <f>IF(Dagbok!$F63=AO$2,Dagbok!$E63," ")</f>
        <v xml:space="preserve"> </v>
      </c>
      <c r="AP69" s="45" t="str">
        <f>IF(Dagbok!$G63=AO$2,Dagbok!$E63," ")</f>
        <v xml:space="preserve"> </v>
      </c>
      <c r="AQ69" s="8" t="str">
        <f>IF(Dagbok!$F63=AQ$2,Dagbok!$E63," ")</f>
        <v xml:space="preserve"> </v>
      </c>
      <c r="AR69" s="45" t="str">
        <f>IF(Dagbok!$G63=AQ$2,Dagbok!$E63," ")</f>
        <v xml:space="preserve"> </v>
      </c>
      <c r="AS69" s="8" t="str">
        <f>IF(Dagbok!$F63=AS$2,Dagbok!$E63," ")</f>
        <v xml:space="preserve"> </v>
      </c>
      <c r="AT69" s="45" t="str">
        <f>IF(Dagbok!$G63=AS$2,Dagbok!$E63," ")</f>
        <v xml:space="preserve"> </v>
      </c>
      <c r="AU69" s="8" t="str">
        <f>IF(Dagbok!$F63=AU$2,Dagbok!$E63," ")</f>
        <v xml:space="preserve"> </v>
      </c>
      <c r="AV69" s="45" t="str">
        <f>IF(Dagbok!$G63=AU$2,Dagbok!$E63," ")</f>
        <v xml:space="preserve"> </v>
      </c>
    </row>
    <row r="70" spans="1:48" x14ac:dyDescent="0.25">
      <c r="A70" s="47">
        <f>IF(Dagbok!B64&gt;0,Dagbok!B64," ")</f>
        <v>62</v>
      </c>
      <c r="B70" s="47">
        <f>IF(Dagbok!C64&gt;0,Dagbok!C64," ")</f>
        <v>43</v>
      </c>
      <c r="C70" s="8" t="str">
        <f>IF(Dagbok!$F64=C$2,Dagbok!$E64," ")</f>
        <v xml:space="preserve"> </v>
      </c>
      <c r="D70" s="45" t="str">
        <f>IF(Dagbok!$G64=C$2,Dagbok!$E64," ")</f>
        <v xml:space="preserve"> </v>
      </c>
      <c r="E70" s="8" t="str">
        <f>IF(Dagbok!$F64=E$2,Dagbok!$E64," ")</f>
        <v xml:space="preserve"> </v>
      </c>
      <c r="F70" s="45" t="str">
        <f>IF(Dagbok!$G64=E$2,Dagbok!$E64," ")</f>
        <v xml:space="preserve"> </v>
      </c>
      <c r="G70" s="8" t="str">
        <f>IF(Dagbok!$F64=G$2,Dagbok!$E64," ")</f>
        <v xml:space="preserve"> </v>
      </c>
      <c r="H70" s="45" t="str">
        <f>IF(Dagbok!$G64=G$2,Dagbok!$E64," ")</f>
        <v xml:space="preserve"> </v>
      </c>
      <c r="I70" s="8" t="str">
        <f>IF(Dagbok!$F64=I$2,Dagbok!$E64," ")</f>
        <v xml:space="preserve"> </v>
      </c>
      <c r="J70" s="45" t="str">
        <f>IF(Dagbok!$G64=I$2,Dagbok!$E64," ")</f>
        <v xml:space="preserve"> </v>
      </c>
      <c r="K70" s="8" t="str">
        <f>IF(Dagbok!$F64=K$2,Dagbok!$E64," ")</f>
        <v xml:space="preserve"> </v>
      </c>
      <c r="L70" s="45" t="str">
        <f>IF(Dagbok!$G64=K$2,Dagbok!$E64," ")</f>
        <v xml:space="preserve"> </v>
      </c>
      <c r="M70" s="8" t="str">
        <f>IF(Dagbok!$F64=M$2,Dagbok!$E64," ")</f>
        <v xml:space="preserve"> </v>
      </c>
      <c r="N70" s="45" t="str">
        <f>IF(Dagbok!$G64=M$2,Dagbok!$E64," ")</f>
        <v xml:space="preserve"> </v>
      </c>
      <c r="O70" s="8" t="str">
        <f>IF(Dagbok!$F64=O$2,Dagbok!$E64," ")</f>
        <v xml:space="preserve"> </v>
      </c>
      <c r="P70" s="45" t="str">
        <f>IF(Dagbok!$G64=O$2,Dagbok!$E64," ")</f>
        <v xml:space="preserve"> </v>
      </c>
      <c r="Q70" s="8" t="str">
        <f>IF(Dagbok!$F64=Q$2,Dagbok!$E64," ")</f>
        <v xml:space="preserve"> </v>
      </c>
      <c r="R70" s="45" t="str">
        <f>IF(Dagbok!$G64=Q$2,Dagbok!$E64," ")</f>
        <v xml:space="preserve"> </v>
      </c>
      <c r="S70" s="8" t="str">
        <f>IF(Dagbok!$F64=S$2,Dagbok!$E64," ")</f>
        <v xml:space="preserve"> </v>
      </c>
      <c r="T70" s="45" t="str">
        <f>IF(Dagbok!$G64=S$2,Dagbok!$E64," ")</f>
        <v xml:space="preserve"> </v>
      </c>
      <c r="U70" s="8" t="str">
        <f>IF(Dagbok!$F64=U$2,Dagbok!$E64," ")</f>
        <v xml:space="preserve"> </v>
      </c>
      <c r="V70" s="45" t="str">
        <f>IF(Dagbok!$G64=U$2,Dagbok!$E64," ")</f>
        <v xml:space="preserve"> </v>
      </c>
      <c r="W70" s="8" t="str">
        <f>IF(Dagbok!$F64=W$2,Dagbok!$E64," ")</f>
        <v xml:space="preserve"> </v>
      </c>
      <c r="X70" s="45">
        <f>IF(Dagbok!$G64=W$2,Dagbok!$E64," ")</f>
        <v>9250</v>
      </c>
      <c r="Y70" s="8" t="str">
        <f>IF(Dagbok!$F64=Y$2,Dagbok!$E64," ")</f>
        <v xml:space="preserve"> </v>
      </c>
      <c r="Z70" s="45" t="str">
        <f>IF(Dagbok!$G64=Y$2,Dagbok!$E64," ")</f>
        <v xml:space="preserve"> </v>
      </c>
      <c r="AA70" s="8" t="str">
        <f>IF(Dagbok!$F64=AA$2,Dagbok!$E64," ")</f>
        <v xml:space="preserve"> </v>
      </c>
      <c r="AB70" s="45" t="str">
        <f>IF(Dagbok!$G64=AA$2,Dagbok!$E64," ")</f>
        <v xml:space="preserve"> </v>
      </c>
      <c r="AC70" s="8" t="str">
        <f>IF(Dagbok!$F64=AC$2,Dagbok!$E64," ")</f>
        <v xml:space="preserve"> </v>
      </c>
      <c r="AD70" s="45" t="str">
        <f>IF(Dagbok!$G64=AC$2,Dagbok!$E64," ")</f>
        <v xml:space="preserve"> </v>
      </c>
      <c r="AE70" s="8" t="str">
        <f>IF(Dagbok!$F64=AE$2,Dagbok!$E64," ")</f>
        <v xml:space="preserve"> </v>
      </c>
      <c r="AF70" s="45" t="str">
        <f>IF(Dagbok!$G64=AE$2,Dagbok!$E64," ")</f>
        <v xml:space="preserve"> </v>
      </c>
      <c r="AG70" s="8" t="str">
        <f>IF(Dagbok!$F64=AG$2,Dagbok!$E64," ")</f>
        <v xml:space="preserve"> </v>
      </c>
      <c r="AH70" s="45" t="str">
        <f>IF(Dagbok!$G64=AG$2,Dagbok!$E64," ")</f>
        <v xml:space="preserve"> </v>
      </c>
      <c r="AI70" s="8" t="str">
        <f>IF(Dagbok!$F64=AI$2,Dagbok!$E64," ")</f>
        <v xml:space="preserve"> </v>
      </c>
      <c r="AJ70" s="45" t="str">
        <f>IF(Dagbok!$G64=AI$2,Dagbok!$E64," ")</f>
        <v xml:space="preserve"> </v>
      </c>
      <c r="AK70" s="8" t="str">
        <f>IF(Dagbok!$F64=AK$2,Dagbok!$E64," ")</f>
        <v xml:space="preserve"> </v>
      </c>
      <c r="AL70" s="45" t="str">
        <f>IF(Dagbok!$G64=AK$2,Dagbok!$E64," ")</f>
        <v xml:space="preserve"> </v>
      </c>
      <c r="AM70" s="8" t="str">
        <f>IF(Dagbok!$F64=AM$2,Dagbok!$E64," ")</f>
        <v xml:space="preserve"> </v>
      </c>
      <c r="AN70" s="45" t="str">
        <f>IF(Dagbok!$G64=AM$2,Dagbok!$E64," ")</f>
        <v xml:space="preserve"> </v>
      </c>
      <c r="AO70" s="8" t="str">
        <f>IF(Dagbok!$F64=AO$2,Dagbok!$E64," ")</f>
        <v xml:space="preserve"> </v>
      </c>
      <c r="AP70" s="45" t="str">
        <f>IF(Dagbok!$G64=AO$2,Dagbok!$E64," ")</f>
        <v xml:space="preserve"> </v>
      </c>
      <c r="AQ70" s="8" t="str">
        <f>IF(Dagbok!$F64=AQ$2,Dagbok!$E64," ")</f>
        <v xml:space="preserve"> </v>
      </c>
      <c r="AR70" s="45" t="str">
        <f>IF(Dagbok!$G64=AQ$2,Dagbok!$E64," ")</f>
        <v xml:space="preserve"> </v>
      </c>
      <c r="AS70" s="8" t="str">
        <f>IF(Dagbok!$F64=AS$2,Dagbok!$E64," ")</f>
        <v xml:space="preserve"> </v>
      </c>
      <c r="AT70" s="45" t="str">
        <f>IF(Dagbok!$G64=AS$2,Dagbok!$E64," ")</f>
        <v xml:space="preserve"> </v>
      </c>
      <c r="AU70" s="8" t="str">
        <f>IF(Dagbok!$F64=AU$2,Dagbok!$E64," ")</f>
        <v xml:space="preserve"> </v>
      </c>
      <c r="AV70" s="45" t="str">
        <f>IF(Dagbok!$G64=AU$2,Dagbok!$E64," ")</f>
        <v xml:space="preserve"> </v>
      </c>
    </row>
    <row r="71" spans="1:48" x14ac:dyDescent="0.25">
      <c r="A71" s="47">
        <f>IF(Dagbok!B65&gt;0,Dagbok!B65," ")</f>
        <v>63</v>
      </c>
      <c r="B71" s="47">
        <f>IF(Dagbok!C65&gt;0,Dagbok!C65," ")</f>
        <v>44</v>
      </c>
      <c r="C71" s="8" t="str">
        <f>IF(Dagbok!$F65=C$2,Dagbok!$E65," ")</f>
        <v xml:space="preserve"> </v>
      </c>
      <c r="D71" s="45" t="str">
        <f>IF(Dagbok!$G65=C$2,Dagbok!$E65," ")</f>
        <v xml:space="preserve"> </v>
      </c>
      <c r="E71" s="8" t="str">
        <f>IF(Dagbok!$F65=E$2,Dagbok!$E65," ")</f>
        <v xml:space="preserve"> </v>
      </c>
      <c r="F71" s="45" t="str">
        <f>IF(Dagbok!$G65=E$2,Dagbok!$E65," ")</f>
        <v xml:space="preserve"> </v>
      </c>
      <c r="G71" s="8" t="str">
        <f>IF(Dagbok!$F65=G$2,Dagbok!$E65," ")</f>
        <v xml:space="preserve"> </v>
      </c>
      <c r="H71" s="45" t="str">
        <f>IF(Dagbok!$G65=G$2,Dagbok!$E65," ")</f>
        <v xml:space="preserve"> </v>
      </c>
      <c r="I71" s="8" t="str">
        <f>IF(Dagbok!$F65=I$2,Dagbok!$E65," ")</f>
        <v xml:space="preserve"> </v>
      </c>
      <c r="J71" s="45" t="str">
        <f>IF(Dagbok!$G65=I$2,Dagbok!$E65," ")</f>
        <v xml:space="preserve"> </v>
      </c>
      <c r="K71" s="8" t="str">
        <f>IF(Dagbok!$F65=K$2,Dagbok!$E65," ")</f>
        <v xml:space="preserve"> </v>
      </c>
      <c r="L71" s="45" t="str">
        <f>IF(Dagbok!$G65=K$2,Dagbok!$E65," ")</f>
        <v xml:space="preserve"> </v>
      </c>
      <c r="M71" s="8" t="str">
        <f>IF(Dagbok!$F65=M$2,Dagbok!$E65," ")</f>
        <v xml:space="preserve"> </v>
      </c>
      <c r="N71" s="45" t="str">
        <f>IF(Dagbok!$G65=M$2,Dagbok!$E65," ")</f>
        <v xml:space="preserve"> </v>
      </c>
      <c r="O71" s="8" t="str">
        <f>IF(Dagbok!$F65=O$2,Dagbok!$E65," ")</f>
        <v xml:space="preserve"> </v>
      </c>
      <c r="P71" s="45" t="str">
        <f>IF(Dagbok!$G65=O$2,Dagbok!$E65," ")</f>
        <v xml:space="preserve"> </v>
      </c>
      <c r="Q71" s="8" t="str">
        <f>IF(Dagbok!$F65=Q$2,Dagbok!$E65," ")</f>
        <v xml:space="preserve"> </v>
      </c>
      <c r="R71" s="45" t="str">
        <f>IF(Dagbok!$G65=Q$2,Dagbok!$E65," ")</f>
        <v xml:space="preserve"> </v>
      </c>
      <c r="S71" s="8" t="str">
        <f>IF(Dagbok!$F65=S$2,Dagbok!$E65," ")</f>
        <v xml:space="preserve"> </v>
      </c>
      <c r="T71" s="45" t="str">
        <f>IF(Dagbok!$G65=S$2,Dagbok!$E65," ")</f>
        <v xml:space="preserve"> </v>
      </c>
      <c r="U71" s="8" t="str">
        <f>IF(Dagbok!$F65=U$2,Dagbok!$E65," ")</f>
        <v xml:space="preserve"> </v>
      </c>
      <c r="V71" s="45" t="str">
        <f>IF(Dagbok!$G65=U$2,Dagbok!$E65," ")</f>
        <v xml:space="preserve"> </v>
      </c>
      <c r="W71" s="8" t="str">
        <f>IF(Dagbok!$F65=W$2,Dagbok!$E65," ")</f>
        <v xml:space="preserve"> </v>
      </c>
      <c r="X71" s="45" t="str">
        <f>IF(Dagbok!$G65=W$2,Dagbok!$E65," ")</f>
        <v xml:space="preserve"> </v>
      </c>
      <c r="Y71" s="8" t="str">
        <f>IF(Dagbok!$F65=Y$2,Dagbok!$E65," ")</f>
        <v xml:space="preserve"> </v>
      </c>
      <c r="Z71" s="45" t="str">
        <f>IF(Dagbok!$G65=Y$2,Dagbok!$E65," ")</f>
        <v xml:space="preserve"> </v>
      </c>
      <c r="AA71" s="8" t="str">
        <f>IF(Dagbok!$F65=AA$2,Dagbok!$E65," ")</f>
        <v xml:space="preserve"> </v>
      </c>
      <c r="AB71" s="45" t="str">
        <f>IF(Dagbok!$G65=AA$2,Dagbok!$E65," ")</f>
        <v xml:space="preserve"> </v>
      </c>
      <c r="AC71" s="8" t="str">
        <f>IF(Dagbok!$F65=AC$2,Dagbok!$E65," ")</f>
        <v xml:space="preserve"> </v>
      </c>
      <c r="AD71" s="45" t="str">
        <f>IF(Dagbok!$G65=AC$2,Dagbok!$E65," ")</f>
        <v xml:space="preserve"> </v>
      </c>
      <c r="AE71" s="8" t="str">
        <f>IF(Dagbok!$F65=AE$2,Dagbok!$E65," ")</f>
        <v xml:space="preserve"> </v>
      </c>
      <c r="AF71" s="45" t="str">
        <f>IF(Dagbok!$G65=AE$2,Dagbok!$E65," ")</f>
        <v xml:space="preserve"> </v>
      </c>
      <c r="AG71" s="8" t="str">
        <f>IF(Dagbok!$F65=AG$2,Dagbok!$E65," ")</f>
        <v xml:space="preserve"> </v>
      </c>
      <c r="AH71" s="45" t="str">
        <f>IF(Dagbok!$G65=AG$2,Dagbok!$E65," ")</f>
        <v xml:space="preserve"> </v>
      </c>
      <c r="AI71" s="8" t="str">
        <f>IF(Dagbok!$F65=AI$2,Dagbok!$E65," ")</f>
        <v xml:space="preserve"> </v>
      </c>
      <c r="AJ71" s="45" t="str">
        <f>IF(Dagbok!$G65=AI$2,Dagbok!$E65," ")</f>
        <v xml:space="preserve"> </v>
      </c>
      <c r="AK71" s="8" t="str">
        <f>IF(Dagbok!$F65=AK$2,Dagbok!$E65," ")</f>
        <v xml:space="preserve"> </v>
      </c>
      <c r="AL71" s="45" t="str">
        <f>IF(Dagbok!$G65=AK$2,Dagbok!$E65," ")</f>
        <v xml:space="preserve"> </v>
      </c>
      <c r="AM71" s="8" t="str">
        <f>IF(Dagbok!$F65=AM$2,Dagbok!$E65," ")</f>
        <v xml:space="preserve"> </v>
      </c>
      <c r="AN71" s="45" t="str">
        <f>IF(Dagbok!$G65=AM$2,Dagbok!$E65," ")</f>
        <v xml:space="preserve"> </v>
      </c>
      <c r="AO71" s="8" t="str">
        <f>IF(Dagbok!$F65=AO$2,Dagbok!$E65," ")</f>
        <v xml:space="preserve"> </v>
      </c>
      <c r="AP71" s="45" t="str">
        <f>IF(Dagbok!$G65=AO$2,Dagbok!$E65," ")</f>
        <v xml:space="preserve"> </v>
      </c>
      <c r="AQ71" s="8" t="str">
        <f>IF(Dagbok!$F65=AQ$2,Dagbok!$E65," ")</f>
        <v xml:space="preserve"> </v>
      </c>
      <c r="AR71" s="45" t="str">
        <f>IF(Dagbok!$G65=AQ$2,Dagbok!$E65," ")</f>
        <v xml:space="preserve"> </v>
      </c>
      <c r="AS71" s="8" t="str">
        <f>IF(Dagbok!$F65=AS$2,Dagbok!$E65," ")</f>
        <v xml:space="preserve"> </v>
      </c>
      <c r="AT71" s="45" t="str">
        <f>IF(Dagbok!$G65=AS$2,Dagbok!$E65," ")</f>
        <v xml:space="preserve"> </v>
      </c>
      <c r="AU71" s="8" t="str">
        <f>IF(Dagbok!$F65=AU$2,Dagbok!$E65," ")</f>
        <v xml:space="preserve"> </v>
      </c>
      <c r="AV71" s="45" t="str">
        <f>IF(Dagbok!$G65=AU$2,Dagbok!$E65," ")</f>
        <v xml:space="preserve"> </v>
      </c>
    </row>
    <row r="72" spans="1:48" x14ac:dyDescent="0.25">
      <c r="A72" s="47">
        <f>IF(Dagbok!B66&gt;0,Dagbok!B66," ")</f>
        <v>64</v>
      </c>
      <c r="B72" s="47">
        <f>IF(Dagbok!C66&gt;0,Dagbok!C66," ")</f>
        <v>45</v>
      </c>
      <c r="C72" s="8" t="str">
        <f>IF(Dagbok!$F66=C$2,Dagbok!$E66," ")</f>
        <v xml:space="preserve"> </v>
      </c>
      <c r="D72" s="45" t="str">
        <f>IF(Dagbok!$G66=C$2,Dagbok!$E66," ")</f>
        <v xml:space="preserve"> </v>
      </c>
      <c r="E72" s="8" t="str">
        <f>IF(Dagbok!$F66=E$2,Dagbok!$E66," ")</f>
        <v xml:space="preserve"> </v>
      </c>
      <c r="F72" s="45" t="str">
        <f>IF(Dagbok!$G66=E$2,Dagbok!$E66," ")</f>
        <v xml:space="preserve"> </v>
      </c>
      <c r="G72" s="8" t="str">
        <f>IF(Dagbok!$F66=G$2,Dagbok!$E66," ")</f>
        <v xml:space="preserve"> </v>
      </c>
      <c r="H72" s="45" t="str">
        <f>IF(Dagbok!$G66=G$2,Dagbok!$E66," ")</f>
        <v xml:space="preserve"> </v>
      </c>
      <c r="I72" s="8" t="str">
        <f>IF(Dagbok!$F66=I$2,Dagbok!$E66," ")</f>
        <v xml:space="preserve"> </v>
      </c>
      <c r="J72" s="45" t="str">
        <f>IF(Dagbok!$G66=I$2,Dagbok!$E66," ")</f>
        <v xml:space="preserve"> </v>
      </c>
      <c r="K72" s="8" t="str">
        <f>IF(Dagbok!$F66=K$2,Dagbok!$E66," ")</f>
        <v xml:space="preserve"> </v>
      </c>
      <c r="L72" s="45" t="str">
        <f>IF(Dagbok!$G66=K$2,Dagbok!$E66," ")</f>
        <v xml:space="preserve"> </v>
      </c>
      <c r="M72" s="8" t="str">
        <f>IF(Dagbok!$F66=M$2,Dagbok!$E66," ")</f>
        <v xml:space="preserve"> </v>
      </c>
      <c r="N72" s="45" t="str">
        <f>IF(Dagbok!$G66=M$2,Dagbok!$E66," ")</f>
        <v xml:space="preserve"> </v>
      </c>
      <c r="O72" s="8" t="str">
        <f>IF(Dagbok!$F66=O$2,Dagbok!$E66," ")</f>
        <v xml:space="preserve"> </v>
      </c>
      <c r="P72" s="45" t="str">
        <f>IF(Dagbok!$G66=O$2,Dagbok!$E66," ")</f>
        <v xml:space="preserve"> </v>
      </c>
      <c r="Q72" s="8" t="str">
        <f>IF(Dagbok!$F66=Q$2,Dagbok!$E66," ")</f>
        <v xml:space="preserve"> </v>
      </c>
      <c r="R72" s="45" t="str">
        <f>IF(Dagbok!$G66=Q$2,Dagbok!$E66," ")</f>
        <v xml:space="preserve"> </v>
      </c>
      <c r="S72" s="8" t="str">
        <f>IF(Dagbok!$F66=S$2,Dagbok!$E66," ")</f>
        <v xml:space="preserve"> </v>
      </c>
      <c r="T72" s="45" t="str">
        <f>IF(Dagbok!$G66=S$2,Dagbok!$E66," ")</f>
        <v xml:space="preserve"> </v>
      </c>
      <c r="U72" s="8" t="str">
        <f>IF(Dagbok!$F66=U$2,Dagbok!$E66," ")</f>
        <v xml:space="preserve"> </v>
      </c>
      <c r="V72" s="45" t="str">
        <f>IF(Dagbok!$G66=U$2,Dagbok!$E66," ")</f>
        <v xml:space="preserve"> </v>
      </c>
      <c r="W72" s="8" t="str">
        <f>IF(Dagbok!$F66=W$2,Dagbok!$E66," ")</f>
        <v xml:space="preserve"> </v>
      </c>
      <c r="X72" s="45" t="str">
        <f>IF(Dagbok!$G66=W$2,Dagbok!$E66," ")</f>
        <v xml:space="preserve"> </v>
      </c>
      <c r="Y72" s="8" t="str">
        <f>IF(Dagbok!$F66=Y$2,Dagbok!$E66," ")</f>
        <v xml:space="preserve"> </v>
      </c>
      <c r="Z72" s="45" t="str">
        <f>IF(Dagbok!$G66=Y$2,Dagbok!$E66," ")</f>
        <v xml:space="preserve"> </v>
      </c>
      <c r="AA72" s="8" t="str">
        <f>IF(Dagbok!$F66=AA$2,Dagbok!$E66," ")</f>
        <v xml:space="preserve"> </v>
      </c>
      <c r="AB72" s="45" t="str">
        <f>IF(Dagbok!$G66=AA$2,Dagbok!$E66," ")</f>
        <v xml:space="preserve"> </v>
      </c>
      <c r="AC72" s="8" t="str">
        <f>IF(Dagbok!$F66=AC$2,Dagbok!$E66," ")</f>
        <v xml:space="preserve"> </v>
      </c>
      <c r="AD72" s="45" t="str">
        <f>IF(Dagbok!$G66=AC$2,Dagbok!$E66," ")</f>
        <v xml:space="preserve"> </v>
      </c>
      <c r="AE72" s="8" t="str">
        <f>IF(Dagbok!$F66=AE$2,Dagbok!$E66," ")</f>
        <v xml:space="preserve"> </v>
      </c>
      <c r="AF72" s="45" t="str">
        <f>IF(Dagbok!$G66=AE$2,Dagbok!$E66," ")</f>
        <v xml:space="preserve"> </v>
      </c>
      <c r="AG72" s="8" t="str">
        <f>IF(Dagbok!$F66=AG$2,Dagbok!$E66," ")</f>
        <v xml:space="preserve"> </v>
      </c>
      <c r="AH72" s="45" t="str">
        <f>IF(Dagbok!$G66=AG$2,Dagbok!$E66," ")</f>
        <v xml:space="preserve"> </v>
      </c>
      <c r="AI72" s="8" t="str">
        <f>IF(Dagbok!$F66=AI$2,Dagbok!$E66," ")</f>
        <v xml:space="preserve"> </v>
      </c>
      <c r="AJ72" s="45" t="str">
        <f>IF(Dagbok!$G66=AI$2,Dagbok!$E66," ")</f>
        <v xml:space="preserve"> </v>
      </c>
      <c r="AK72" s="8" t="str">
        <f>IF(Dagbok!$F66=AK$2,Dagbok!$E66," ")</f>
        <v xml:space="preserve"> </v>
      </c>
      <c r="AL72" s="45" t="str">
        <f>IF(Dagbok!$G66=AK$2,Dagbok!$E66," ")</f>
        <v xml:space="preserve"> </v>
      </c>
      <c r="AM72" s="8" t="str">
        <f>IF(Dagbok!$F66=AM$2,Dagbok!$E66," ")</f>
        <v xml:space="preserve"> </v>
      </c>
      <c r="AN72" s="45">
        <f>IF(Dagbok!$G66=AM$2,Dagbok!$E66," ")</f>
        <v>51720</v>
      </c>
      <c r="AO72" s="8" t="str">
        <f>IF(Dagbok!$F66=AO$2,Dagbok!$E66," ")</f>
        <v xml:space="preserve"> </v>
      </c>
      <c r="AP72" s="45" t="str">
        <f>IF(Dagbok!$G66=AO$2,Dagbok!$E66," ")</f>
        <v xml:space="preserve"> </v>
      </c>
      <c r="AQ72" s="8" t="str">
        <f>IF(Dagbok!$F66=AQ$2,Dagbok!$E66," ")</f>
        <v xml:space="preserve"> </v>
      </c>
      <c r="AR72" s="45" t="str">
        <f>IF(Dagbok!$G66=AQ$2,Dagbok!$E66," ")</f>
        <v xml:space="preserve"> </v>
      </c>
      <c r="AS72" s="8" t="str">
        <f>IF(Dagbok!$F66=AS$2,Dagbok!$E66," ")</f>
        <v xml:space="preserve"> </v>
      </c>
      <c r="AT72" s="45" t="str">
        <f>IF(Dagbok!$G66=AS$2,Dagbok!$E66," ")</f>
        <v xml:space="preserve"> </v>
      </c>
      <c r="AU72" s="8" t="str">
        <f>IF(Dagbok!$F66=AU$2,Dagbok!$E66," ")</f>
        <v xml:space="preserve"> </v>
      </c>
      <c r="AV72" s="45" t="str">
        <f>IF(Dagbok!$G66=AU$2,Dagbok!$E66," ")</f>
        <v xml:space="preserve"> </v>
      </c>
    </row>
    <row r="73" spans="1:48" x14ac:dyDescent="0.25">
      <c r="A73" s="47">
        <f>IF(Dagbok!B67&gt;0,Dagbok!B67," ")</f>
        <v>65</v>
      </c>
      <c r="B73" s="47">
        <f>IF(Dagbok!C67&gt;0,Dagbok!C67," ")</f>
        <v>46</v>
      </c>
      <c r="C73" s="8" t="str">
        <f>IF(Dagbok!$F67=C$2,Dagbok!$E67," ")</f>
        <v xml:space="preserve"> </v>
      </c>
      <c r="D73" s="45" t="str">
        <f>IF(Dagbok!$G67=C$2,Dagbok!$E67," ")</f>
        <v xml:space="preserve"> </v>
      </c>
      <c r="E73" s="8" t="str">
        <f>IF(Dagbok!$F67=E$2,Dagbok!$E67," ")</f>
        <v xml:space="preserve"> </v>
      </c>
      <c r="F73" s="45" t="str">
        <f>IF(Dagbok!$G67=E$2,Dagbok!$E67," ")</f>
        <v xml:space="preserve"> </v>
      </c>
      <c r="G73" s="8" t="str">
        <f>IF(Dagbok!$F67=G$2,Dagbok!$E67," ")</f>
        <v xml:space="preserve"> </v>
      </c>
      <c r="H73" s="45" t="str">
        <f>IF(Dagbok!$G67=G$2,Dagbok!$E67," ")</f>
        <v xml:space="preserve"> </v>
      </c>
      <c r="I73" s="8" t="str">
        <f>IF(Dagbok!$F67=I$2,Dagbok!$E67," ")</f>
        <v xml:space="preserve"> </v>
      </c>
      <c r="J73" s="45" t="str">
        <f>IF(Dagbok!$G67=I$2,Dagbok!$E67," ")</f>
        <v xml:space="preserve"> </v>
      </c>
      <c r="K73" s="8" t="str">
        <f>IF(Dagbok!$F67=K$2,Dagbok!$E67," ")</f>
        <v xml:space="preserve"> </v>
      </c>
      <c r="L73" s="45" t="str">
        <f>IF(Dagbok!$G67=K$2,Dagbok!$E67," ")</f>
        <v xml:space="preserve"> </v>
      </c>
      <c r="M73" s="8" t="str">
        <f>IF(Dagbok!$F67=M$2,Dagbok!$E67," ")</f>
        <v xml:space="preserve"> </v>
      </c>
      <c r="N73" s="45" t="str">
        <f>IF(Dagbok!$G67=M$2,Dagbok!$E67," ")</f>
        <v xml:space="preserve"> </v>
      </c>
      <c r="O73" s="8" t="str">
        <f>IF(Dagbok!$F67=O$2,Dagbok!$E67," ")</f>
        <v xml:space="preserve"> </v>
      </c>
      <c r="P73" s="45" t="str">
        <f>IF(Dagbok!$G67=O$2,Dagbok!$E67," ")</f>
        <v xml:space="preserve"> </v>
      </c>
      <c r="Q73" s="8" t="str">
        <f>IF(Dagbok!$F67=Q$2,Dagbok!$E67," ")</f>
        <v xml:space="preserve"> </v>
      </c>
      <c r="R73" s="45" t="str">
        <f>IF(Dagbok!$G67=Q$2,Dagbok!$E67," ")</f>
        <v xml:space="preserve"> </v>
      </c>
      <c r="S73" s="8" t="str">
        <f>IF(Dagbok!$F67=S$2,Dagbok!$E67," ")</f>
        <v xml:space="preserve"> </v>
      </c>
      <c r="T73" s="45" t="str">
        <f>IF(Dagbok!$G67=S$2,Dagbok!$E67," ")</f>
        <v xml:space="preserve"> </v>
      </c>
      <c r="U73" s="8" t="str">
        <f>IF(Dagbok!$F67=U$2,Dagbok!$E67," ")</f>
        <v xml:space="preserve"> </v>
      </c>
      <c r="V73" s="45" t="str">
        <f>IF(Dagbok!$G67=U$2,Dagbok!$E67," ")</f>
        <v xml:space="preserve"> </v>
      </c>
      <c r="W73" s="8" t="str">
        <f>IF(Dagbok!$F67=W$2,Dagbok!$E67," ")</f>
        <v xml:space="preserve"> </v>
      </c>
      <c r="X73" s="45" t="str">
        <f>IF(Dagbok!$G67=W$2,Dagbok!$E67," ")</f>
        <v xml:space="preserve"> </v>
      </c>
      <c r="Y73" s="8" t="str">
        <f>IF(Dagbok!$F67=Y$2,Dagbok!$E67," ")</f>
        <v xml:space="preserve"> </v>
      </c>
      <c r="Z73" s="45" t="str">
        <f>IF(Dagbok!$G67=Y$2,Dagbok!$E67," ")</f>
        <v xml:space="preserve"> </v>
      </c>
      <c r="AA73" s="8" t="str">
        <f>IF(Dagbok!$F67=AA$2,Dagbok!$E67," ")</f>
        <v xml:space="preserve"> </v>
      </c>
      <c r="AB73" s="45" t="str">
        <f>IF(Dagbok!$G67=AA$2,Dagbok!$E67," ")</f>
        <v xml:space="preserve"> </v>
      </c>
      <c r="AC73" s="8" t="str">
        <f>IF(Dagbok!$F67=AC$2,Dagbok!$E67," ")</f>
        <v xml:space="preserve"> </v>
      </c>
      <c r="AD73" s="45" t="str">
        <f>IF(Dagbok!$G67=AC$2,Dagbok!$E67," ")</f>
        <v xml:space="preserve"> </v>
      </c>
      <c r="AE73" s="8" t="str">
        <f>IF(Dagbok!$F67=AE$2,Dagbok!$E67," ")</f>
        <v xml:space="preserve"> </v>
      </c>
      <c r="AF73" s="45" t="str">
        <f>IF(Dagbok!$G67=AE$2,Dagbok!$E67," ")</f>
        <v xml:space="preserve"> </v>
      </c>
      <c r="AG73" s="8" t="str">
        <f>IF(Dagbok!$F67=AG$2,Dagbok!$E67," ")</f>
        <v xml:space="preserve"> </v>
      </c>
      <c r="AH73" s="45" t="str">
        <f>IF(Dagbok!$G67=AG$2,Dagbok!$E67," ")</f>
        <v xml:space="preserve"> </v>
      </c>
      <c r="AI73" s="8" t="str">
        <f>IF(Dagbok!$F67=AI$2,Dagbok!$E67," ")</f>
        <v xml:space="preserve"> </v>
      </c>
      <c r="AJ73" s="45" t="str">
        <f>IF(Dagbok!$G67=AI$2,Dagbok!$E67," ")</f>
        <v xml:space="preserve"> </v>
      </c>
      <c r="AK73" s="8" t="str">
        <f>IF(Dagbok!$F67=AK$2,Dagbok!$E67," ")</f>
        <v xml:space="preserve"> </v>
      </c>
      <c r="AL73" s="45" t="str">
        <f>IF(Dagbok!$G67=AK$2,Dagbok!$E67," ")</f>
        <v xml:space="preserve"> </v>
      </c>
      <c r="AM73" s="8" t="str">
        <f>IF(Dagbok!$F67=AM$2,Dagbok!$E67," ")</f>
        <v xml:space="preserve"> </v>
      </c>
      <c r="AN73" s="45" t="str">
        <f>IF(Dagbok!$G67=AM$2,Dagbok!$E67," ")</f>
        <v xml:space="preserve"> </v>
      </c>
      <c r="AO73" s="8" t="str">
        <f>IF(Dagbok!$F67=AO$2,Dagbok!$E67," ")</f>
        <v xml:space="preserve"> </v>
      </c>
      <c r="AP73" s="45" t="str">
        <f>IF(Dagbok!$G67=AO$2,Dagbok!$E67," ")</f>
        <v xml:space="preserve"> </v>
      </c>
      <c r="AQ73" s="8" t="str">
        <f>IF(Dagbok!$F67=AQ$2,Dagbok!$E67," ")</f>
        <v xml:space="preserve"> </v>
      </c>
      <c r="AR73" s="45" t="str">
        <f>IF(Dagbok!$G67=AQ$2,Dagbok!$E67," ")</f>
        <v xml:space="preserve"> </v>
      </c>
      <c r="AS73" s="8" t="str">
        <f>IF(Dagbok!$F67=AS$2,Dagbok!$E67," ")</f>
        <v xml:space="preserve"> </v>
      </c>
      <c r="AT73" s="45" t="str">
        <f>IF(Dagbok!$G67=AS$2,Dagbok!$E67," ")</f>
        <v xml:space="preserve"> </v>
      </c>
      <c r="AU73" s="8" t="str">
        <f>IF(Dagbok!$F67=AU$2,Dagbok!$E67," ")</f>
        <v xml:space="preserve"> </v>
      </c>
      <c r="AV73" s="45" t="str">
        <f>IF(Dagbok!$G67=AU$2,Dagbok!$E67," ")</f>
        <v xml:space="preserve"> </v>
      </c>
    </row>
    <row r="74" spans="1:48" x14ac:dyDescent="0.25">
      <c r="A74" s="47">
        <f>IF(Dagbok!B68&gt;0,Dagbok!B68," ")</f>
        <v>66</v>
      </c>
      <c r="B74" s="47">
        <f>IF(Dagbok!C68&gt;0,Dagbok!C68," ")</f>
        <v>47</v>
      </c>
      <c r="C74" s="8" t="str">
        <f>IF(Dagbok!$F68=C$2,Dagbok!$E68," ")</f>
        <v xml:space="preserve"> </v>
      </c>
      <c r="D74" s="45" t="str">
        <f>IF(Dagbok!$G68=C$2,Dagbok!$E68," ")</f>
        <v xml:space="preserve"> </v>
      </c>
      <c r="E74" s="8" t="str">
        <f>IF(Dagbok!$F68=E$2,Dagbok!$E68," ")</f>
        <v xml:space="preserve"> </v>
      </c>
      <c r="F74" s="45" t="str">
        <f>IF(Dagbok!$G68=E$2,Dagbok!$E68," ")</f>
        <v xml:space="preserve"> </v>
      </c>
      <c r="G74" s="8" t="str">
        <f>IF(Dagbok!$F68=G$2,Dagbok!$E68," ")</f>
        <v xml:space="preserve"> </v>
      </c>
      <c r="H74" s="45" t="str">
        <f>IF(Dagbok!$G68=G$2,Dagbok!$E68," ")</f>
        <v xml:space="preserve"> </v>
      </c>
      <c r="I74" s="8" t="str">
        <f>IF(Dagbok!$F68=I$2,Dagbok!$E68," ")</f>
        <v xml:space="preserve"> </v>
      </c>
      <c r="J74" s="45" t="str">
        <f>IF(Dagbok!$G68=I$2,Dagbok!$E68," ")</f>
        <v xml:space="preserve"> </v>
      </c>
      <c r="K74" s="8" t="str">
        <f>IF(Dagbok!$F68=K$2,Dagbok!$E68," ")</f>
        <v xml:space="preserve"> </v>
      </c>
      <c r="L74" s="45" t="str">
        <f>IF(Dagbok!$G68=K$2,Dagbok!$E68," ")</f>
        <v xml:space="preserve"> </v>
      </c>
      <c r="M74" s="8" t="str">
        <f>IF(Dagbok!$F68=M$2,Dagbok!$E68," ")</f>
        <v xml:space="preserve"> </v>
      </c>
      <c r="N74" s="45" t="str">
        <f>IF(Dagbok!$G68=M$2,Dagbok!$E68," ")</f>
        <v xml:space="preserve"> </v>
      </c>
      <c r="O74" s="8" t="str">
        <f>IF(Dagbok!$F68=O$2,Dagbok!$E68," ")</f>
        <v xml:space="preserve"> </v>
      </c>
      <c r="P74" s="45" t="str">
        <f>IF(Dagbok!$G68=O$2,Dagbok!$E68," ")</f>
        <v xml:space="preserve"> </v>
      </c>
      <c r="Q74" s="8" t="str">
        <f>IF(Dagbok!$F68=Q$2,Dagbok!$E68," ")</f>
        <v xml:space="preserve"> </v>
      </c>
      <c r="R74" s="45" t="str">
        <f>IF(Dagbok!$G68=Q$2,Dagbok!$E68," ")</f>
        <v xml:space="preserve"> </v>
      </c>
      <c r="S74" s="8" t="str">
        <f>IF(Dagbok!$F68=S$2,Dagbok!$E68," ")</f>
        <v xml:space="preserve"> </v>
      </c>
      <c r="T74" s="45" t="str">
        <f>IF(Dagbok!$G68=S$2,Dagbok!$E68," ")</f>
        <v xml:space="preserve"> </v>
      </c>
      <c r="U74" s="8" t="str">
        <f>IF(Dagbok!$F68=U$2,Dagbok!$E68," ")</f>
        <v xml:space="preserve"> </v>
      </c>
      <c r="V74" s="45" t="str">
        <f>IF(Dagbok!$G68=U$2,Dagbok!$E68," ")</f>
        <v xml:space="preserve"> </v>
      </c>
      <c r="W74" s="8" t="str">
        <f>IF(Dagbok!$F68=W$2,Dagbok!$E68," ")</f>
        <v xml:space="preserve"> </v>
      </c>
      <c r="X74" s="45" t="str">
        <f>IF(Dagbok!$G68=W$2,Dagbok!$E68," ")</f>
        <v xml:space="preserve"> </v>
      </c>
      <c r="Y74" s="8" t="str">
        <f>IF(Dagbok!$F68=Y$2,Dagbok!$E68," ")</f>
        <v xml:space="preserve"> </v>
      </c>
      <c r="Z74" s="45" t="str">
        <f>IF(Dagbok!$G68=Y$2,Dagbok!$E68," ")</f>
        <v xml:space="preserve"> </v>
      </c>
      <c r="AA74" s="8" t="str">
        <f>IF(Dagbok!$F68=AA$2,Dagbok!$E68," ")</f>
        <v xml:space="preserve"> </v>
      </c>
      <c r="AB74" s="45" t="str">
        <f>IF(Dagbok!$G68=AA$2,Dagbok!$E68," ")</f>
        <v xml:space="preserve"> </v>
      </c>
      <c r="AC74" s="8" t="str">
        <f>IF(Dagbok!$F68=AC$2,Dagbok!$E68," ")</f>
        <v xml:space="preserve"> </v>
      </c>
      <c r="AD74" s="45" t="str">
        <f>IF(Dagbok!$G68=AC$2,Dagbok!$E68," ")</f>
        <v xml:space="preserve"> </v>
      </c>
      <c r="AE74" s="8" t="str">
        <f>IF(Dagbok!$F68=AE$2,Dagbok!$E68," ")</f>
        <v xml:space="preserve"> </v>
      </c>
      <c r="AF74" s="45" t="str">
        <f>IF(Dagbok!$G68=AE$2,Dagbok!$E68," ")</f>
        <v xml:space="preserve"> </v>
      </c>
      <c r="AG74" s="8" t="str">
        <f>IF(Dagbok!$F68=AG$2,Dagbok!$E68," ")</f>
        <v xml:space="preserve"> </v>
      </c>
      <c r="AH74" s="45" t="str">
        <f>IF(Dagbok!$G68=AG$2,Dagbok!$E68," ")</f>
        <v xml:space="preserve"> </v>
      </c>
      <c r="AI74" s="8" t="str">
        <f>IF(Dagbok!$F68=AI$2,Dagbok!$E68," ")</f>
        <v xml:space="preserve"> </v>
      </c>
      <c r="AJ74" s="45" t="str">
        <f>IF(Dagbok!$G68=AI$2,Dagbok!$E68," ")</f>
        <v xml:space="preserve"> </v>
      </c>
      <c r="AK74" s="8" t="str">
        <f>IF(Dagbok!$F68=AK$2,Dagbok!$E68," ")</f>
        <v xml:space="preserve"> </v>
      </c>
      <c r="AL74" s="45" t="str">
        <f>IF(Dagbok!$G68=AK$2,Dagbok!$E68," ")</f>
        <v xml:space="preserve"> </v>
      </c>
      <c r="AM74" s="8" t="str">
        <f>IF(Dagbok!$F68=AM$2,Dagbok!$E68," ")</f>
        <v xml:space="preserve"> </v>
      </c>
      <c r="AN74" s="45" t="str">
        <f>IF(Dagbok!$G68=AM$2,Dagbok!$E68," ")</f>
        <v xml:space="preserve"> </v>
      </c>
      <c r="AO74" s="8" t="str">
        <f>IF(Dagbok!$F68=AO$2,Dagbok!$E68," ")</f>
        <v xml:space="preserve"> </v>
      </c>
      <c r="AP74" s="45" t="str">
        <f>IF(Dagbok!$G68=AO$2,Dagbok!$E68," ")</f>
        <v xml:space="preserve"> </v>
      </c>
      <c r="AQ74" s="8" t="str">
        <f>IF(Dagbok!$F68=AQ$2,Dagbok!$E68," ")</f>
        <v xml:space="preserve"> </v>
      </c>
      <c r="AR74" s="45" t="str">
        <f>IF(Dagbok!$G68=AQ$2,Dagbok!$E68," ")</f>
        <v xml:space="preserve"> </v>
      </c>
      <c r="AS74" s="8" t="str">
        <f>IF(Dagbok!$F68=AS$2,Dagbok!$E68," ")</f>
        <v xml:space="preserve"> </v>
      </c>
      <c r="AT74" s="45" t="str">
        <f>IF(Dagbok!$G68=AS$2,Dagbok!$E68," ")</f>
        <v xml:space="preserve"> </v>
      </c>
      <c r="AU74" s="8" t="str">
        <f>IF(Dagbok!$F68=AU$2,Dagbok!$E68," ")</f>
        <v xml:space="preserve"> </v>
      </c>
      <c r="AV74" s="45" t="str">
        <f>IF(Dagbok!$G68=AU$2,Dagbok!$E68," ")</f>
        <v xml:space="preserve"> </v>
      </c>
    </row>
    <row r="75" spans="1:48" x14ac:dyDescent="0.25">
      <c r="A75" s="47">
        <f>IF(Dagbok!B69&gt;0,Dagbok!B69," ")</f>
        <v>67</v>
      </c>
      <c r="B75" s="47">
        <f>IF(Dagbok!C69&gt;0,Dagbok!C69," ")</f>
        <v>48</v>
      </c>
      <c r="C75" s="8" t="str">
        <f>IF(Dagbok!$F69=C$2,Dagbok!$E69," ")</f>
        <v xml:space="preserve"> </v>
      </c>
      <c r="D75" s="45" t="str">
        <f>IF(Dagbok!$G69=C$2,Dagbok!$E69," ")</f>
        <v xml:space="preserve"> </v>
      </c>
      <c r="E75" s="8" t="str">
        <f>IF(Dagbok!$F69=E$2,Dagbok!$E69," ")</f>
        <v xml:space="preserve"> </v>
      </c>
      <c r="F75" s="45" t="str">
        <f>IF(Dagbok!$G69=E$2,Dagbok!$E69," ")</f>
        <v xml:space="preserve"> </v>
      </c>
      <c r="G75" s="8" t="str">
        <f>IF(Dagbok!$F69=G$2,Dagbok!$E69," ")</f>
        <v xml:space="preserve"> </v>
      </c>
      <c r="H75" s="45" t="str">
        <f>IF(Dagbok!$G69=G$2,Dagbok!$E69," ")</f>
        <v xml:space="preserve"> </v>
      </c>
      <c r="I75" s="8" t="str">
        <f>IF(Dagbok!$F69=I$2,Dagbok!$E69," ")</f>
        <v xml:space="preserve"> </v>
      </c>
      <c r="J75" s="45" t="str">
        <f>IF(Dagbok!$G69=I$2,Dagbok!$E69," ")</f>
        <v xml:space="preserve"> </v>
      </c>
      <c r="K75" s="8" t="str">
        <f>IF(Dagbok!$F69=K$2,Dagbok!$E69," ")</f>
        <v xml:space="preserve"> </v>
      </c>
      <c r="L75" s="45" t="str">
        <f>IF(Dagbok!$G69=K$2,Dagbok!$E69," ")</f>
        <v xml:space="preserve"> </v>
      </c>
      <c r="M75" s="8" t="str">
        <f>IF(Dagbok!$F69=M$2,Dagbok!$E69," ")</f>
        <v xml:space="preserve"> </v>
      </c>
      <c r="N75" s="45" t="str">
        <f>IF(Dagbok!$G69=M$2,Dagbok!$E69," ")</f>
        <v xml:space="preserve"> </v>
      </c>
      <c r="O75" s="8" t="str">
        <f>IF(Dagbok!$F69=O$2,Dagbok!$E69," ")</f>
        <v xml:space="preserve"> </v>
      </c>
      <c r="P75" s="45" t="str">
        <f>IF(Dagbok!$G69=O$2,Dagbok!$E69," ")</f>
        <v xml:space="preserve"> </v>
      </c>
      <c r="Q75" s="8" t="str">
        <f>IF(Dagbok!$F69=Q$2,Dagbok!$E69," ")</f>
        <v xml:space="preserve"> </v>
      </c>
      <c r="R75" s="45" t="str">
        <f>IF(Dagbok!$G69=Q$2,Dagbok!$E69," ")</f>
        <v xml:space="preserve"> </v>
      </c>
      <c r="S75" s="8" t="str">
        <f>IF(Dagbok!$F69=S$2,Dagbok!$E69," ")</f>
        <v xml:space="preserve"> </v>
      </c>
      <c r="T75" s="45" t="str">
        <f>IF(Dagbok!$G69=S$2,Dagbok!$E69," ")</f>
        <v xml:space="preserve"> </v>
      </c>
      <c r="U75" s="8" t="str">
        <f>IF(Dagbok!$F69=U$2,Dagbok!$E69," ")</f>
        <v xml:space="preserve"> </v>
      </c>
      <c r="V75" s="45" t="str">
        <f>IF(Dagbok!$G69=U$2,Dagbok!$E69," ")</f>
        <v xml:space="preserve"> </v>
      </c>
      <c r="W75" s="8" t="str">
        <f>IF(Dagbok!$F69=W$2,Dagbok!$E69," ")</f>
        <v xml:space="preserve"> </v>
      </c>
      <c r="X75" s="45" t="str">
        <f>IF(Dagbok!$G69=W$2,Dagbok!$E69," ")</f>
        <v xml:space="preserve"> </v>
      </c>
      <c r="Y75" s="8" t="str">
        <f>IF(Dagbok!$F69=Y$2,Dagbok!$E69," ")</f>
        <v xml:space="preserve"> </v>
      </c>
      <c r="Z75" s="45" t="str">
        <f>IF(Dagbok!$G69=Y$2,Dagbok!$E69," ")</f>
        <v xml:space="preserve"> </v>
      </c>
      <c r="AA75" s="8" t="str">
        <f>IF(Dagbok!$F69=AA$2,Dagbok!$E69," ")</f>
        <v xml:space="preserve"> </v>
      </c>
      <c r="AB75" s="45" t="str">
        <f>IF(Dagbok!$G69=AA$2,Dagbok!$E69," ")</f>
        <v xml:space="preserve"> </v>
      </c>
      <c r="AC75" s="8" t="str">
        <f>IF(Dagbok!$F69=AC$2,Dagbok!$E69," ")</f>
        <v xml:space="preserve"> </v>
      </c>
      <c r="AD75" s="45" t="str">
        <f>IF(Dagbok!$G69=AC$2,Dagbok!$E69," ")</f>
        <v xml:space="preserve"> </v>
      </c>
      <c r="AE75" s="8" t="str">
        <f>IF(Dagbok!$F69=AE$2,Dagbok!$E69," ")</f>
        <v xml:space="preserve"> </v>
      </c>
      <c r="AF75" s="45" t="str">
        <f>IF(Dagbok!$G69=AE$2,Dagbok!$E69," ")</f>
        <v xml:space="preserve"> </v>
      </c>
      <c r="AG75" s="8" t="str">
        <f>IF(Dagbok!$F69=AG$2,Dagbok!$E69," ")</f>
        <v xml:space="preserve"> </v>
      </c>
      <c r="AH75" s="45" t="str">
        <f>IF(Dagbok!$G69=AG$2,Dagbok!$E69," ")</f>
        <v xml:space="preserve"> </v>
      </c>
      <c r="AI75" s="8" t="str">
        <f>IF(Dagbok!$F69=AI$2,Dagbok!$E69," ")</f>
        <v xml:space="preserve"> </v>
      </c>
      <c r="AJ75" s="45" t="str">
        <f>IF(Dagbok!$G69=AI$2,Dagbok!$E69," ")</f>
        <v xml:space="preserve"> </v>
      </c>
      <c r="AK75" s="8" t="str">
        <f>IF(Dagbok!$F69=AK$2,Dagbok!$E69," ")</f>
        <v xml:space="preserve"> </v>
      </c>
      <c r="AL75" s="45" t="str">
        <f>IF(Dagbok!$G69=AK$2,Dagbok!$E69," ")</f>
        <v xml:space="preserve"> </v>
      </c>
      <c r="AM75" s="8" t="str">
        <f>IF(Dagbok!$F69=AM$2,Dagbok!$E69," ")</f>
        <v xml:space="preserve"> </v>
      </c>
      <c r="AN75" s="45" t="str">
        <f>IF(Dagbok!$G69=AM$2,Dagbok!$E69," ")</f>
        <v xml:space="preserve"> </v>
      </c>
      <c r="AO75" s="8" t="str">
        <f>IF(Dagbok!$F69=AO$2,Dagbok!$E69," ")</f>
        <v xml:space="preserve"> </v>
      </c>
      <c r="AP75" s="45" t="str">
        <f>IF(Dagbok!$G69=AO$2,Dagbok!$E69," ")</f>
        <v xml:space="preserve"> </v>
      </c>
      <c r="AQ75" s="8" t="str">
        <f>IF(Dagbok!$F69=AQ$2,Dagbok!$E69," ")</f>
        <v xml:space="preserve"> </v>
      </c>
      <c r="AR75" s="45" t="str">
        <f>IF(Dagbok!$G69=AQ$2,Dagbok!$E69," ")</f>
        <v xml:space="preserve"> </v>
      </c>
      <c r="AS75" s="8" t="str">
        <f>IF(Dagbok!$F69=AS$2,Dagbok!$E69," ")</f>
        <v xml:space="preserve"> </v>
      </c>
      <c r="AT75" s="45" t="str">
        <f>IF(Dagbok!$G69=AS$2,Dagbok!$E69," ")</f>
        <v xml:space="preserve"> </v>
      </c>
      <c r="AU75" s="8" t="str">
        <f>IF(Dagbok!$F69=AU$2,Dagbok!$E69," ")</f>
        <v xml:space="preserve"> </v>
      </c>
      <c r="AV75" s="45" t="str">
        <f>IF(Dagbok!$G69=AU$2,Dagbok!$E69," ")</f>
        <v xml:space="preserve"> </v>
      </c>
    </row>
    <row r="76" spans="1:48" x14ac:dyDescent="0.25">
      <c r="A76" s="47">
        <f>IF(Dagbok!B70&gt;0,Dagbok!B70," ")</f>
        <v>68</v>
      </c>
      <c r="B76" s="47">
        <f>IF(Dagbok!C70&gt;0,Dagbok!C70," ")</f>
        <v>49</v>
      </c>
      <c r="C76" s="8" t="str">
        <f>IF(Dagbok!$F70=C$2,Dagbok!$E70," ")</f>
        <v xml:space="preserve"> </v>
      </c>
      <c r="D76" s="45" t="str">
        <f>IF(Dagbok!$G70=C$2,Dagbok!$E70," ")</f>
        <v xml:space="preserve"> </v>
      </c>
      <c r="E76" s="8" t="str">
        <f>IF(Dagbok!$F70=E$2,Dagbok!$E70," ")</f>
        <v xml:space="preserve"> </v>
      </c>
      <c r="F76" s="45" t="str">
        <f>IF(Dagbok!$G70=E$2,Dagbok!$E70," ")</f>
        <v xml:space="preserve"> </v>
      </c>
      <c r="G76" s="8" t="str">
        <f>IF(Dagbok!$F70=G$2,Dagbok!$E70," ")</f>
        <v xml:space="preserve"> </v>
      </c>
      <c r="H76" s="45" t="str">
        <f>IF(Dagbok!$G70=G$2,Dagbok!$E70," ")</f>
        <v xml:space="preserve"> </v>
      </c>
      <c r="I76" s="8" t="str">
        <f>IF(Dagbok!$F70=I$2,Dagbok!$E70," ")</f>
        <v xml:space="preserve"> </v>
      </c>
      <c r="J76" s="45" t="str">
        <f>IF(Dagbok!$G70=I$2,Dagbok!$E70," ")</f>
        <v xml:space="preserve"> </v>
      </c>
      <c r="K76" s="8" t="str">
        <f>IF(Dagbok!$F70=K$2,Dagbok!$E70," ")</f>
        <v xml:space="preserve"> </v>
      </c>
      <c r="L76" s="45" t="str">
        <f>IF(Dagbok!$G70=K$2,Dagbok!$E70," ")</f>
        <v xml:space="preserve"> </v>
      </c>
      <c r="M76" s="8" t="str">
        <f>IF(Dagbok!$F70=M$2,Dagbok!$E70," ")</f>
        <v xml:space="preserve"> </v>
      </c>
      <c r="N76" s="45" t="str">
        <f>IF(Dagbok!$G70=M$2,Dagbok!$E70," ")</f>
        <v xml:space="preserve"> </v>
      </c>
      <c r="O76" s="8" t="str">
        <f>IF(Dagbok!$F70=O$2,Dagbok!$E70," ")</f>
        <v xml:space="preserve"> </v>
      </c>
      <c r="P76" s="45" t="str">
        <f>IF(Dagbok!$G70=O$2,Dagbok!$E70," ")</f>
        <v xml:space="preserve"> </v>
      </c>
      <c r="Q76" s="8" t="str">
        <f>IF(Dagbok!$F70=Q$2,Dagbok!$E70," ")</f>
        <v xml:space="preserve"> </v>
      </c>
      <c r="R76" s="45" t="str">
        <f>IF(Dagbok!$G70=Q$2,Dagbok!$E70," ")</f>
        <v xml:space="preserve"> </v>
      </c>
      <c r="S76" s="8" t="str">
        <f>IF(Dagbok!$F70=S$2,Dagbok!$E70," ")</f>
        <v xml:space="preserve"> </v>
      </c>
      <c r="T76" s="45" t="str">
        <f>IF(Dagbok!$G70=S$2,Dagbok!$E70," ")</f>
        <v xml:space="preserve"> </v>
      </c>
      <c r="U76" s="8" t="str">
        <f>IF(Dagbok!$F70=U$2,Dagbok!$E70," ")</f>
        <v xml:space="preserve"> </v>
      </c>
      <c r="V76" s="45" t="str">
        <f>IF(Dagbok!$G70=U$2,Dagbok!$E70," ")</f>
        <v xml:space="preserve"> </v>
      </c>
      <c r="W76" s="8" t="str">
        <f>IF(Dagbok!$F70=W$2,Dagbok!$E70," ")</f>
        <v xml:space="preserve"> </v>
      </c>
      <c r="X76" s="45" t="str">
        <f>IF(Dagbok!$G70=W$2,Dagbok!$E70," ")</f>
        <v xml:space="preserve"> </v>
      </c>
      <c r="Y76" s="8" t="str">
        <f>IF(Dagbok!$F70=Y$2,Dagbok!$E70," ")</f>
        <v xml:space="preserve"> </v>
      </c>
      <c r="Z76" s="45" t="str">
        <f>IF(Dagbok!$G70=Y$2,Dagbok!$E70," ")</f>
        <v xml:space="preserve"> </v>
      </c>
      <c r="AA76" s="8" t="str">
        <f>IF(Dagbok!$F70=AA$2,Dagbok!$E70," ")</f>
        <v xml:space="preserve"> </v>
      </c>
      <c r="AB76" s="45" t="str">
        <f>IF(Dagbok!$G70=AA$2,Dagbok!$E70," ")</f>
        <v xml:space="preserve"> </v>
      </c>
      <c r="AC76" s="8" t="str">
        <f>IF(Dagbok!$F70=AC$2,Dagbok!$E70," ")</f>
        <v xml:space="preserve"> </v>
      </c>
      <c r="AD76" s="45" t="str">
        <f>IF(Dagbok!$G70=AC$2,Dagbok!$E70," ")</f>
        <v xml:space="preserve"> </v>
      </c>
      <c r="AE76" s="8" t="str">
        <f>IF(Dagbok!$F70=AE$2,Dagbok!$E70," ")</f>
        <v xml:space="preserve"> </v>
      </c>
      <c r="AF76" s="45" t="str">
        <f>IF(Dagbok!$G70=AE$2,Dagbok!$E70," ")</f>
        <v xml:space="preserve"> </v>
      </c>
      <c r="AG76" s="8" t="str">
        <f>IF(Dagbok!$F70=AG$2,Dagbok!$E70," ")</f>
        <v xml:space="preserve"> </v>
      </c>
      <c r="AH76" s="45" t="str">
        <f>IF(Dagbok!$G70=AG$2,Dagbok!$E70," ")</f>
        <v xml:space="preserve"> </v>
      </c>
      <c r="AI76" s="8" t="str">
        <f>IF(Dagbok!$F70=AI$2,Dagbok!$E70," ")</f>
        <v xml:space="preserve"> </v>
      </c>
      <c r="AJ76" s="45" t="str">
        <f>IF(Dagbok!$G70=AI$2,Dagbok!$E70," ")</f>
        <v xml:space="preserve"> </v>
      </c>
      <c r="AK76" s="8" t="str">
        <f>IF(Dagbok!$F70=AK$2,Dagbok!$E70," ")</f>
        <v xml:space="preserve"> </v>
      </c>
      <c r="AL76" s="45" t="str">
        <f>IF(Dagbok!$G70=AK$2,Dagbok!$E70," ")</f>
        <v xml:space="preserve"> </v>
      </c>
      <c r="AM76" s="8" t="str">
        <f>IF(Dagbok!$F70=AM$2,Dagbok!$E70," ")</f>
        <v xml:space="preserve"> </v>
      </c>
      <c r="AN76" s="45" t="str">
        <f>IF(Dagbok!$G70=AM$2,Dagbok!$E70," ")</f>
        <v xml:space="preserve"> </v>
      </c>
      <c r="AO76" s="8" t="str">
        <f>IF(Dagbok!$F70=AO$2,Dagbok!$E70," ")</f>
        <v xml:space="preserve"> </v>
      </c>
      <c r="AP76" s="45" t="str">
        <f>IF(Dagbok!$G70=AO$2,Dagbok!$E70," ")</f>
        <v xml:space="preserve"> </v>
      </c>
      <c r="AQ76" s="8" t="str">
        <f>IF(Dagbok!$F70=AQ$2,Dagbok!$E70," ")</f>
        <v xml:space="preserve"> </v>
      </c>
      <c r="AR76" s="45" t="str">
        <f>IF(Dagbok!$G70=AQ$2,Dagbok!$E70," ")</f>
        <v xml:space="preserve"> </v>
      </c>
      <c r="AS76" s="8" t="str">
        <f>IF(Dagbok!$F70=AS$2,Dagbok!$E70," ")</f>
        <v xml:space="preserve"> </v>
      </c>
      <c r="AT76" s="45" t="str">
        <f>IF(Dagbok!$G70=AS$2,Dagbok!$E70," ")</f>
        <v xml:space="preserve"> </v>
      </c>
      <c r="AU76" s="8" t="str">
        <f>IF(Dagbok!$F70=AU$2,Dagbok!$E70," ")</f>
        <v xml:space="preserve"> </v>
      </c>
      <c r="AV76" s="45" t="str">
        <f>IF(Dagbok!$G70=AU$2,Dagbok!$E70," ")</f>
        <v xml:space="preserve"> </v>
      </c>
    </row>
    <row r="77" spans="1:48" x14ac:dyDescent="0.25">
      <c r="A77" s="47">
        <f>IF(Dagbok!B71&gt;0,Dagbok!B71," ")</f>
        <v>69</v>
      </c>
      <c r="B77" s="47">
        <f>IF(Dagbok!C71&gt;0,Dagbok!C71," ")</f>
        <v>50</v>
      </c>
      <c r="C77" s="8" t="str">
        <f>IF(Dagbok!$F71=C$2,Dagbok!$E71," ")</f>
        <v xml:space="preserve"> </v>
      </c>
      <c r="D77" s="45" t="str">
        <f>IF(Dagbok!$G71=C$2,Dagbok!$E71," ")</f>
        <v xml:space="preserve"> </v>
      </c>
      <c r="E77" s="8" t="str">
        <f>IF(Dagbok!$F71=E$2,Dagbok!$E71," ")</f>
        <v xml:space="preserve"> </v>
      </c>
      <c r="F77" s="45" t="str">
        <f>IF(Dagbok!$G71=E$2,Dagbok!$E71," ")</f>
        <v xml:space="preserve"> </v>
      </c>
      <c r="G77" s="8" t="str">
        <f>IF(Dagbok!$F71=G$2,Dagbok!$E71," ")</f>
        <v xml:space="preserve"> </v>
      </c>
      <c r="H77" s="45" t="str">
        <f>IF(Dagbok!$G71=G$2,Dagbok!$E71," ")</f>
        <v xml:space="preserve"> </v>
      </c>
      <c r="I77" s="8" t="str">
        <f>IF(Dagbok!$F71=I$2,Dagbok!$E71," ")</f>
        <v xml:space="preserve"> </v>
      </c>
      <c r="J77" s="45" t="str">
        <f>IF(Dagbok!$G71=I$2,Dagbok!$E71," ")</f>
        <v xml:space="preserve"> </v>
      </c>
      <c r="K77" s="8" t="str">
        <f>IF(Dagbok!$F71=K$2,Dagbok!$E71," ")</f>
        <v xml:space="preserve"> </v>
      </c>
      <c r="L77" s="45" t="str">
        <f>IF(Dagbok!$G71=K$2,Dagbok!$E71," ")</f>
        <v xml:space="preserve"> </v>
      </c>
      <c r="M77" s="8" t="str">
        <f>IF(Dagbok!$F71=M$2,Dagbok!$E71," ")</f>
        <v xml:space="preserve"> </v>
      </c>
      <c r="N77" s="45" t="str">
        <f>IF(Dagbok!$G71=M$2,Dagbok!$E71," ")</f>
        <v xml:space="preserve"> </v>
      </c>
      <c r="O77" s="8" t="str">
        <f>IF(Dagbok!$F71=O$2,Dagbok!$E71," ")</f>
        <v xml:space="preserve"> </v>
      </c>
      <c r="P77" s="45" t="str">
        <f>IF(Dagbok!$G71=O$2,Dagbok!$E71," ")</f>
        <v xml:space="preserve"> </v>
      </c>
      <c r="Q77" s="8" t="str">
        <f>IF(Dagbok!$F71=Q$2,Dagbok!$E71," ")</f>
        <v xml:space="preserve"> </v>
      </c>
      <c r="R77" s="45" t="str">
        <f>IF(Dagbok!$G71=Q$2,Dagbok!$E71," ")</f>
        <v xml:space="preserve"> </v>
      </c>
      <c r="S77" s="8" t="str">
        <f>IF(Dagbok!$F71=S$2,Dagbok!$E71," ")</f>
        <v xml:space="preserve"> </v>
      </c>
      <c r="T77" s="45" t="str">
        <f>IF(Dagbok!$G71=S$2,Dagbok!$E71," ")</f>
        <v xml:space="preserve"> </v>
      </c>
      <c r="U77" s="8" t="str">
        <f>IF(Dagbok!$F71=U$2,Dagbok!$E71," ")</f>
        <v xml:space="preserve"> </v>
      </c>
      <c r="V77" s="45" t="str">
        <f>IF(Dagbok!$G71=U$2,Dagbok!$E71," ")</f>
        <v xml:space="preserve"> </v>
      </c>
      <c r="W77" s="8" t="str">
        <f>IF(Dagbok!$F71=W$2,Dagbok!$E71," ")</f>
        <v xml:space="preserve"> </v>
      </c>
      <c r="X77" s="45" t="str">
        <f>IF(Dagbok!$G71=W$2,Dagbok!$E71," ")</f>
        <v xml:space="preserve"> </v>
      </c>
      <c r="Y77" s="8" t="str">
        <f>IF(Dagbok!$F71=Y$2,Dagbok!$E71," ")</f>
        <v xml:space="preserve"> </v>
      </c>
      <c r="Z77" s="45" t="str">
        <f>IF(Dagbok!$G71=Y$2,Dagbok!$E71," ")</f>
        <v xml:space="preserve"> </v>
      </c>
      <c r="AA77" s="8" t="str">
        <f>IF(Dagbok!$F71=AA$2,Dagbok!$E71," ")</f>
        <v xml:space="preserve"> </v>
      </c>
      <c r="AB77" s="45" t="str">
        <f>IF(Dagbok!$G71=AA$2,Dagbok!$E71," ")</f>
        <v xml:space="preserve"> </v>
      </c>
      <c r="AC77" s="8" t="str">
        <f>IF(Dagbok!$F71=AC$2,Dagbok!$E71," ")</f>
        <v xml:space="preserve"> </v>
      </c>
      <c r="AD77" s="45" t="str">
        <f>IF(Dagbok!$G71=AC$2,Dagbok!$E71," ")</f>
        <v xml:space="preserve"> </v>
      </c>
      <c r="AE77" s="8" t="str">
        <f>IF(Dagbok!$F71=AE$2,Dagbok!$E71," ")</f>
        <v xml:space="preserve"> </v>
      </c>
      <c r="AF77" s="45" t="str">
        <f>IF(Dagbok!$G71=AE$2,Dagbok!$E71," ")</f>
        <v xml:space="preserve"> </v>
      </c>
      <c r="AG77" s="8" t="str">
        <f>IF(Dagbok!$F71=AG$2,Dagbok!$E71," ")</f>
        <v xml:space="preserve"> </v>
      </c>
      <c r="AH77" s="45" t="str">
        <f>IF(Dagbok!$G71=AG$2,Dagbok!$E71," ")</f>
        <v xml:space="preserve"> </v>
      </c>
      <c r="AI77" s="8" t="str">
        <f>IF(Dagbok!$F71=AI$2,Dagbok!$E71," ")</f>
        <v xml:space="preserve"> </v>
      </c>
      <c r="AJ77" s="45" t="str">
        <f>IF(Dagbok!$G71=AI$2,Dagbok!$E71," ")</f>
        <v xml:space="preserve"> </v>
      </c>
      <c r="AK77" s="8" t="str">
        <f>IF(Dagbok!$F71=AK$2,Dagbok!$E71," ")</f>
        <v xml:space="preserve"> </v>
      </c>
      <c r="AL77" s="45" t="str">
        <f>IF(Dagbok!$G71=AK$2,Dagbok!$E71," ")</f>
        <v xml:space="preserve"> </v>
      </c>
      <c r="AM77" s="8" t="str">
        <f>IF(Dagbok!$F71=AM$2,Dagbok!$E71," ")</f>
        <v xml:space="preserve"> </v>
      </c>
      <c r="AN77" s="45" t="str">
        <f>IF(Dagbok!$G71=AM$2,Dagbok!$E71," ")</f>
        <v xml:space="preserve"> </v>
      </c>
      <c r="AO77" s="8" t="str">
        <f>IF(Dagbok!$F71=AO$2,Dagbok!$E71," ")</f>
        <v xml:space="preserve"> </v>
      </c>
      <c r="AP77" s="45" t="str">
        <f>IF(Dagbok!$G71=AO$2,Dagbok!$E71," ")</f>
        <v xml:space="preserve"> </v>
      </c>
      <c r="AQ77" s="8" t="str">
        <f>IF(Dagbok!$F71=AQ$2,Dagbok!$E71," ")</f>
        <v xml:space="preserve"> </v>
      </c>
      <c r="AR77" s="45" t="str">
        <f>IF(Dagbok!$G71=AQ$2,Dagbok!$E71," ")</f>
        <v xml:space="preserve"> </v>
      </c>
      <c r="AS77" s="8" t="str">
        <f>IF(Dagbok!$F71=AS$2,Dagbok!$E71," ")</f>
        <v xml:space="preserve"> </v>
      </c>
      <c r="AT77" s="45" t="str">
        <f>IF(Dagbok!$G71=AS$2,Dagbok!$E71," ")</f>
        <v xml:space="preserve"> </v>
      </c>
      <c r="AU77" s="8" t="str">
        <f>IF(Dagbok!$F71=AU$2,Dagbok!$E71," ")</f>
        <v xml:space="preserve"> </v>
      </c>
      <c r="AV77" s="45" t="str">
        <f>IF(Dagbok!$G71=AU$2,Dagbok!$E71," ")</f>
        <v xml:space="preserve"> </v>
      </c>
    </row>
    <row r="78" spans="1:48" x14ac:dyDescent="0.25">
      <c r="A78" s="47">
        <f>IF(Dagbok!B72&gt;0,Dagbok!B72," ")</f>
        <v>70</v>
      </c>
      <c r="B78" s="47">
        <f>IF(Dagbok!C72&gt;0,Dagbok!C72," ")</f>
        <v>51</v>
      </c>
      <c r="C78" s="8" t="str">
        <f>IF(Dagbok!$F72=C$2,Dagbok!$E72," ")</f>
        <v xml:space="preserve"> </v>
      </c>
      <c r="D78" s="45" t="str">
        <f>IF(Dagbok!$G72=C$2,Dagbok!$E72," ")</f>
        <v xml:space="preserve"> </v>
      </c>
      <c r="E78" s="8" t="str">
        <f>IF(Dagbok!$F72=E$2,Dagbok!$E72," ")</f>
        <v xml:space="preserve"> </v>
      </c>
      <c r="F78" s="45" t="str">
        <f>IF(Dagbok!$G72=E$2,Dagbok!$E72," ")</f>
        <v xml:space="preserve"> </v>
      </c>
      <c r="G78" s="8" t="str">
        <f>IF(Dagbok!$F72=G$2,Dagbok!$E72," ")</f>
        <v xml:space="preserve"> </v>
      </c>
      <c r="H78" s="45" t="str">
        <f>IF(Dagbok!$G72=G$2,Dagbok!$E72," ")</f>
        <v xml:space="preserve"> </v>
      </c>
      <c r="I78" s="8" t="str">
        <f>IF(Dagbok!$F72=I$2,Dagbok!$E72," ")</f>
        <v xml:space="preserve"> </v>
      </c>
      <c r="J78" s="45" t="str">
        <f>IF(Dagbok!$G72=I$2,Dagbok!$E72," ")</f>
        <v xml:space="preserve"> </v>
      </c>
      <c r="K78" s="8" t="str">
        <f>IF(Dagbok!$F72=K$2,Dagbok!$E72," ")</f>
        <v xml:space="preserve"> </v>
      </c>
      <c r="L78" s="45" t="str">
        <f>IF(Dagbok!$G72=K$2,Dagbok!$E72," ")</f>
        <v xml:space="preserve"> </v>
      </c>
      <c r="M78" s="8" t="str">
        <f>IF(Dagbok!$F72=M$2,Dagbok!$E72," ")</f>
        <v xml:space="preserve"> </v>
      </c>
      <c r="N78" s="45" t="str">
        <f>IF(Dagbok!$G72=M$2,Dagbok!$E72," ")</f>
        <v xml:space="preserve"> </v>
      </c>
      <c r="O78" s="8" t="str">
        <f>IF(Dagbok!$F72=O$2,Dagbok!$E72," ")</f>
        <v xml:space="preserve"> </v>
      </c>
      <c r="P78" s="45" t="str">
        <f>IF(Dagbok!$G72=O$2,Dagbok!$E72," ")</f>
        <v xml:space="preserve"> </v>
      </c>
      <c r="Q78" s="8" t="str">
        <f>IF(Dagbok!$F72=Q$2,Dagbok!$E72," ")</f>
        <v xml:space="preserve"> </v>
      </c>
      <c r="R78" s="45" t="str">
        <f>IF(Dagbok!$G72=Q$2,Dagbok!$E72," ")</f>
        <v xml:space="preserve"> </v>
      </c>
      <c r="S78" s="8" t="str">
        <f>IF(Dagbok!$F72=S$2,Dagbok!$E72," ")</f>
        <v xml:space="preserve"> </v>
      </c>
      <c r="T78" s="45" t="str">
        <f>IF(Dagbok!$G72=S$2,Dagbok!$E72," ")</f>
        <v xml:space="preserve"> </v>
      </c>
      <c r="U78" s="8" t="str">
        <f>IF(Dagbok!$F72=U$2,Dagbok!$E72," ")</f>
        <v xml:space="preserve"> </v>
      </c>
      <c r="V78" s="45" t="str">
        <f>IF(Dagbok!$G72=U$2,Dagbok!$E72," ")</f>
        <v xml:space="preserve"> </v>
      </c>
      <c r="W78" s="8" t="str">
        <f>IF(Dagbok!$F72=W$2,Dagbok!$E72," ")</f>
        <v xml:space="preserve"> </v>
      </c>
      <c r="X78" s="45" t="str">
        <f>IF(Dagbok!$G72=W$2,Dagbok!$E72," ")</f>
        <v xml:space="preserve"> </v>
      </c>
      <c r="Y78" s="8" t="str">
        <f>IF(Dagbok!$F72=Y$2,Dagbok!$E72," ")</f>
        <v xml:space="preserve"> </v>
      </c>
      <c r="Z78" s="45" t="str">
        <f>IF(Dagbok!$G72=Y$2,Dagbok!$E72," ")</f>
        <v xml:space="preserve"> </v>
      </c>
      <c r="AA78" s="8" t="str">
        <f>IF(Dagbok!$F72=AA$2,Dagbok!$E72," ")</f>
        <v xml:space="preserve"> </v>
      </c>
      <c r="AB78" s="45" t="str">
        <f>IF(Dagbok!$G72=AA$2,Dagbok!$E72," ")</f>
        <v xml:space="preserve"> </v>
      </c>
      <c r="AC78" s="8" t="str">
        <f>IF(Dagbok!$F72=AC$2,Dagbok!$E72," ")</f>
        <v xml:space="preserve"> </v>
      </c>
      <c r="AD78" s="45" t="str">
        <f>IF(Dagbok!$G72=AC$2,Dagbok!$E72," ")</f>
        <v xml:space="preserve"> </v>
      </c>
      <c r="AE78" s="8" t="str">
        <f>IF(Dagbok!$F72=AE$2,Dagbok!$E72," ")</f>
        <v xml:space="preserve"> </v>
      </c>
      <c r="AF78" s="45" t="str">
        <f>IF(Dagbok!$G72=AE$2,Dagbok!$E72," ")</f>
        <v xml:space="preserve"> </v>
      </c>
      <c r="AG78" s="8" t="str">
        <f>IF(Dagbok!$F72=AG$2,Dagbok!$E72," ")</f>
        <v xml:space="preserve"> </v>
      </c>
      <c r="AH78" s="45" t="str">
        <f>IF(Dagbok!$G72=AG$2,Dagbok!$E72," ")</f>
        <v xml:space="preserve"> </v>
      </c>
      <c r="AI78" s="8" t="str">
        <f>IF(Dagbok!$F72=AI$2,Dagbok!$E72," ")</f>
        <v xml:space="preserve"> </v>
      </c>
      <c r="AJ78" s="45" t="str">
        <f>IF(Dagbok!$G72=AI$2,Dagbok!$E72," ")</f>
        <v xml:space="preserve"> </v>
      </c>
      <c r="AK78" s="8" t="str">
        <f>IF(Dagbok!$F72=AK$2,Dagbok!$E72," ")</f>
        <v xml:space="preserve"> </v>
      </c>
      <c r="AL78" s="45" t="str">
        <f>IF(Dagbok!$G72=AK$2,Dagbok!$E72," ")</f>
        <v xml:space="preserve"> </v>
      </c>
      <c r="AM78" s="8" t="str">
        <f>IF(Dagbok!$F72=AM$2,Dagbok!$E72," ")</f>
        <v xml:space="preserve"> </v>
      </c>
      <c r="AN78" s="45" t="str">
        <f>IF(Dagbok!$G72=AM$2,Dagbok!$E72," ")</f>
        <v xml:space="preserve"> </v>
      </c>
      <c r="AO78" s="8" t="str">
        <f>IF(Dagbok!$F72=AO$2,Dagbok!$E72," ")</f>
        <v xml:space="preserve"> </v>
      </c>
      <c r="AP78" s="45" t="str">
        <f>IF(Dagbok!$G72=AO$2,Dagbok!$E72," ")</f>
        <v xml:space="preserve"> </v>
      </c>
      <c r="AQ78" s="8" t="str">
        <f>IF(Dagbok!$F72=AQ$2,Dagbok!$E72," ")</f>
        <v xml:space="preserve"> </v>
      </c>
      <c r="AR78" s="45" t="str">
        <f>IF(Dagbok!$G72=AQ$2,Dagbok!$E72," ")</f>
        <v xml:space="preserve"> </v>
      </c>
      <c r="AS78" s="8" t="str">
        <f>IF(Dagbok!$F72=AS$2,Dagbok!$E72," ")</f>
        <v xml:space="preserve"> </v>
      </c>
      <c r="AT78" s="45" t="str">
        <f>IF(Dagbok!$G72=AS$2,Dagbok!$E72," ")</f>
        <v xml:space="preserve"> </v>
      </c>
      <c r="AU78" s="8" t="str">
        <f>IF(Dagbok!$F72=AU$2,Dagbok!$E72," ")</f>
        <v xml:space="preserve"> </v>
      </c>
      <c r="AV78" s="45" t="str">
        <f>IF(Dagbok!$G72=AU$2,Dagbok!$E72," ")</f>
        <v xml:space="preserve"> </v>
      </c>
    </row>
    <row r="79" spans="1:48" x14ac:dyDescent="0.25">
      <c r="A79" s="47">
        <f>IF(Dagbok!B73&gt;0,Dagbok!B73," ")</f>
        <v>71</v>
      </c>
      <c r="B79" s="47">
        <f>IF(Dagbok!C73&gt;0,Dagbok!C73," ")</f>
        <v>52</v>
      </c>
      <c r="C79" s="8" t="str">
        <f>IF(Dagbok!$F73=C$2,Dagbok!$E73," ")</f>
        <v xml:space="preserve"> </v>
      </c>
      <c r="D79" s="45" t="str">
        <f>IF(Dagbok!$G73=C$2,Dagbok!$E73," ")</f>
        <v xml:space="preserve"> </v>
      </c>
      <c r="E79" s="8" t="str">
        <f>IF(Dagbok!$F73=E$2,Dagbok!$E73," ")</f>
        <v xml:space="preserve"> </v>
      </c>
      <c r="F79" s="45" t="str">
        <f>IF(Dagbok!$G73=E$2,Dagbok!$E73," ")</f>
        <v xml:space="preserve"> </v>
      </c>
      <c r="G79" s="8" t="str">
        <f>IF(Dagbok!$F73=G$2,Dagbok!$E73," ")</f>
        <v xml:space="preserve"> </v>
      </c>
      <c r="H79" s="45" t="str">
        <f>IF(Dagbok!$G73=G$2,Dagbok!$E73," ")</f>
        <v xml:space="preserve"> </v>
      </c>
      <c r="I79" s="8" t="str">
        <f>IF(Dagbok!$F73=I$2,Dagbok!$E73," ")</f>
        <v xml:space="preserve"> </v>
      </c>
      <c r="J79" s="45" t="str">
        <f>IF(Dagbok!$G73=I$2,Dagbok!$E73," ")</f>
        <v xml:space="preserve"> </v>
      </c>
      <c r="K79" s="8" t="str">
        <f>IF(Dagbok!$F73=K$2,Dagbok!$E73," ")</f>
        <v xml:space="preserve"> </v>
      </c>
      <c r="L79" s="45" t="str">
        <f>IF(Dagbok!$G73=K$2,Dagbok!$E73," ")</f>
        <v xml:space="preserve"> </v>
      </c>
      <c r="M79" s="8" t="str">
        <f>IF(Dagbok!$F73=M$2,Dagbok!$E73," ")</f>
        <v xml:space="preserve"> </v>
      </c>
      <c r="N79" s="45" t="str">
        <f>IF(Dagbok!$G73=M$2,Dagbok!$E73," ")</f>
        <v xml:space="preserve"> </v>
      </c>
      <c r="O79" s="8" t="str">
        <f>IF(Dagbok!$F73=O$2,Dagbok!$E73," ")</f>
        <v xml:space="preserve"> </v>
      </c>
      <c r="P79" s="45" t="str">
        <f>IF(Dagbok!$G73=O$2,Dagbok!$E73," ")</f>
        <v xml:space="preserve"> </v>
      </c>
      <c r="Q79" s="8" t="str">
        <f>IF(Dagbok!$F73=Q$2,Dagbok!$E73," ")</f>
        <v xml:space="preserve"> </v>
      </c>
      <c r="R79" s="45">
        <f>IF(Dagbok!$G73=Q$2,Dagbok!$E73," ")</f>
        <v>14000</v>
      </c>
      <c r="S79" s="8" t="str">
        <f>IF(Dagbok!$F73=S$2,Dagbok!$E73," ")</f>
        <v xml:space="preserve"> </v>
      </c>
      <c r="T79" s="45" t="str">
        <f>IF(Dagbok!$G73=S$2,Dagbok!$E73," ")</f>
        <v xml:space="preserve"> </v>
      </c>
      <c r="U79" s="8" t="str">
        <f>IF(Dagbok!$F73=U$2,Dagbok!$E73," ")</f>
        <v xml:space="preserve"> </v>
      </c>
      <c r="V79" s="45" t="str">
        <f>IF(Dagbok!$G73=U$2,Dagbok!$E73," ")</f>
        <v xml:space="preserve"> </v>
      </c>
      <c r="W79" s="8" t="str">
        <f>IF(Dagbok!$F73=W$2,Dagbok!$E73," ")</f>
        <v xml:space="preserve"> </v>
      </c>
      <c r="X79" s="45" t="str">
        <f>IF(Dagbok!$G73=W$2,Dagbok!$E73," ")</f>
        <v xml:space="preserve"> </v>
      </c>
      <c r="Y79" s="8" t="str">
        <f>IF(Dagbok!$F73=Y$2,Dagbok!$E73," ")</f>
        <v xml:space="preserve"> </v>
      </c>
      <c r="Z79" s="45" t="str">
        <f>IF(Dagbok!$G73=Y$2,Dagbok!$E73," ")</f>
        <v xml:space="preserve"> </v>
      </c>
      <c r="AA79" s="8" t="str">
        <f>IF(Dagbok!$F73=AA$2,Dagbok!$E73," ")</f>
        <v xml:space="preserve"> </v>
      </c>
      <c r="AB79" s="45" t="str">
        <f>IF(Dagbok!$G73=AA$2,Dagbok!$E73," ")</f>
        <v xml:space="preserve"> </v>
      </c>
      <c r="AC79" s="8" t="str">
        <f>IF(Dagbok!$F73=AC$2,Dagbok!$E73," ")</f>
        <v xml:space="preserve"> </v>
      </c>
      <c r="AD79" s="45" t="str">
        <f>IF(Dagbok!$G73=AC$2,Dagbok!$E73," ")</f>
        <v xml:space="preserve"> </v>
      </c>
      <c r="AE79" s="8" t="str">
        <f>IF(Dagbok!$F73=AE$2,Dagbok!$E73," ")</f>
        <v xml:space="preserve"> </v>
      </c>
      <c r="AF79" s="45" t="str">
        <f>IF(Dagbok!$G73=AE$2,Dagbok!$E73," ")</f>
        <v xml:space="preserve"> </v>
      </c>
      <c r="AG79" s="8" t="str">
        <f>IF(Dagbok!$F73=AG$2,Dagbok!$E73," ")</f>
        <v xml:space="preserve"> </v>
      </c>
      <c r="AH79" s="45" t="str">
        <f>IF(Dagbok!$G73=AG$2,Dagbok!$E73," ")</f>
        <v xml:space="preserve"> </v>
      </c>
      <c r="AI79" s="8" t="str">
        <f>IF(Dagbok!$F73=AI$2,Dagbok!$E73," ")</f>
        <v xml:space="preserve"> </v>
      </c>
      <c r="AJ79" s="45" t="str">
        <f>IF(Dagbok!$G73=AI$2,Dagbok!$E73," ")</f>
        <v xml:space="preserve"> </v>
      </c>
      <c r="AK79" s="8" t="str">
        <f>IF(Dagbok!$F73=AK$2,Dagbok!$E73," ")</f>
        <v xml:space="preserve"> </v>
      </c>
      <c r="AL79" s="45" t="str">
        <f>IF(Dagbok!$G73=AK$2,Dagbok!$E73," ")</f>
        <v xml:space="preserve"> </v>
      </c>
      <c r="AM79" s="8" t="str">
        <f>IF(Dagbok!$F73=AM$2,Dagbok!$E73," ")</f>
        <v xml:space="preserve"> </v>
      </c>
      <c r="AN79" s="45" t="str">
        <f>IF(Dagbok!$G73=AM$2,Dagbok!$E73," ")</f>
        <v xml:space="preserve"> </v>
      </c>
      <c r="AO79" s="8" t="str">
        <f>IF(Dagbok!$F73=AO$2,Dagbok!$E73," ")</f>
        <v xml:space="preserve"> </v>
      </c>
      <c r="AP79" s="45" t="str">
        <f>IF(Dagbok!$G73=AO$2,Dagbok!$E73," ")</f>
        <v xml:space="preserve"> </v>
      </c>
      <c r="AQ79" s="8" t="str">
        <f>IF(Dagbok!$F73=AQ$2,Dagbok!$E73," ")</f>
        <v xml:space="preserve"> </v>
      </c>
      <c r="AR79" s="45" t="str">
        <f>IF(Dagbok!$G73=AQ$2,Dagbok!$E73," ")</f>
        <v xml:space="preserve"> </v>
      </c>
      <c r="AS79" s="8" t="str">
        <f>IF(Dagbok!$F73=AS$2,Dagbok!$E73," ")</f>
        <v xml:space="preserve"> </v>
      </c>
      <c r="AT79" s="45" t="str">
        <f>IF(Dagbok!$G73=AS$2,Dagbok!$E73," ")</f>
        <v xml:space="preserve"> </v>
      </c>
      <c r="AU79" s="8" t="str">
        <f>IF(Dagbok!$F73=AU$2,Dagbok!$E73," ")</f>
        <v xml:space="preserve"> </v>
      </c>
      <c r="AV79" s="45" t="str">
        <f>IF(Dagbok!$G73=AU$2,Dagbok!$E73," ")</f>
        <v xml:space="preserve"> </v>
      </c>
    </row>
    <row r="80" spans="1:48" x14ac:dyDescent="0.25">
      <c r="A80" s="47">
        <f>IF(Dagbok!B74&gt;0,Dagbok!B74," ")</f>
        <v>72</v>
      </c>
      <c r="B80" s="47">
        <f>IF(Dagbok!C74&gt;0,Dagbok!C74," ")</f>
        <v>52</v>
      </c>
      <c r="C80" s="8" t="str">
        <f>IF(Dagbok!$F74=C$2,Dagbok!$E74," ")</f>
        <v xml:space="preserve"> </v>
      </c>
      <c r="D80" s="45" t="str">
        <f>IF(Dagbok!$G74=C$2,Dagbok!$E74," ")</f>
        <v xml:space="preserve"> </v>
      </c>
      <c r="E80" s="8" t="str">
        <f>IF(Dagbok!$F74=E$2,Dagbok!$E74," ")</f>
        <v xml:space="preserve"> </v>
      </c>
      <c r="F80" s="45" t="str">
        <f>IF(Dagbok!$G74=E$2,Dagbok!$E74," ")</f>
        <v xml:space="preserve"> </v>
      </c>
      <c r="G80" s="8" t="str">
        <f>IF(Dagbok!$F74=G$2,Dagbok!$E74," ")</f>
        <v xml:space="preserve"> </v>
      </c>
      <c r="H80" s="45" t="str">
        <f>IF(Dagbok!$G74=G$2,Dagbok!$E74," ")</f>
        <v xml:space="preserve"> </v>
      </c>
      <c r="I80" s="8" t="str">
        <f>IF(Dagbok!$F74=I$2,Dagbok!$E74," ")</f>
        <v xml:space="preserve"> </v>
      </c>
      <c r="J80" s="45" t="str">
        <f>IF(Dagbok!$G74=I$2,Dagbok!$E74," ")</f>
        <v xml:space="preserve"> </v>
      </c>
      <c r="K80" s="8" t="str">
        <f>IF(Dagbok!$F74=K$2,Dagbok!$E74," ")</f>
        <v xml:space="preserve"> </v>
      </c>
      <c r="L80" s="45" t="str">
        <f>IF(Dagbok!$G74=K$2,Dagbok!$E74," ")</f>
        <v xml:space="preserve"> </v>
      </c>
      <c r="M80" s="8" t="str">
        <f>IF(Dagbok!$F74=M$2,Dagbok!$E74," ")</f>
        <v xml:space="preserve"> </v>
      </c>
      <c r="N80" s="45" t="str">
        <f>IF(Dagbok!$G74=M$2,Dagbok!$E74," ")</f>
        <v xml:space="preserve"> </v>
      </c>
      <c r="O80" s="8" t="str">
        <f>IF(Dagbok!$F74=O$2,Dagbok!$E74," ")</f>
        <v xml:space="preserve"> </v>
      </c>
      <c r="P80" s="45" t="str">
        <f>IF(Dagbok!$G74=O$2,Dagbok!$E74," ")</f>
        <v xml:space="preserve"> </v>
      </c>
      <c r="Q80" s="8" t="str">
        <f>IF(Dagbok!$F74=Q$2,Dagbok!$E74," ")</f>
        <v xml:space="preserve"> </v>
      </c>
      <c r="R80" s="45" t="str">
        <f>IF(Dagbok!$G74=Q$2,Dagbok!$E74," ")</f>
        <v xml:space="preserve"> </v>
      </c>
      <c r="S80" s="8" t="str">
        <f>IF(Dagbok!$F74=S$2,Dagbok!$E74," ")</f>
        <v xml:space="preserve"> </v>
      </c>
      <c r="T80" s="45" t="str">
        <f>IF(Dagbok!$G74=S$2,Dagbok!$E74," ")</f>
        <v xml:space="preserve"> </v>
      </c>
      <c r="U80" s="8" t="str">
        <f>IF(Dagbok!$F74=U$2,Dagbok!$E74," ")</f>
        <v xml:space="preserve"> </v>
      </c>
      <c r="V80" s="45" t="str">
        <f>IF(Dagbok!$G74=U$2,Dagbok!$E74," ")</f>
        <v xml:space="preserve"> </v>
      </c>
      <c r="W80" s="8" t="str">
        <f>IF(Dagbok!$F74=W$2,Dagbok!$E74," ")</f>
        <v xml:space="preserve"> </v>
      </c>
      <c r="X80" s="45" t="str">
        <f>IF(Dagbok!$G74=W$2,Dagbok!$E74," ")</f>
        <v xml:space="preserve"> </v>
      </c>
      <c r="Y80" s="8" t="str">
        <f>IF(Dagbok!$F74=Y$2,Dagbok!$E74," ")</f>
        <v xml:space="preserve"> </v>
      </c>
      <c r="Z80" s="45" t="str">
        <f>IF(Dagbok!$G74=Y$2,Dagbok!$E74," ")</f>
        <v xml:space="preserve"> </v>
      </c>
      <c r="AA80" s="8" t="str">
        <f>IF(Dagbok!$F74=AA$2,Dagbok!$E74," ")</f>
        <v xml:space="preserve"> </v>
      </c>
      <c r="AB80" s="45" t="str">
        <f>IF(Dagbok!$G74=AA$2,Dagbok!$E74," ")</f>
        <v xml:space="preserve"> </v>
      </c>
      <c r="AC80" s="8" t="str">
        <f>IF(Dagbok!$F74=AC$2,Dagbok!$E74," ")</f>
        <v xml:space="preserve"> </v>
      </c>
      <c r="AD80" s="45" t="str">
        <f>IF(Dagbok!$G74=AC$2,Dagbok!$E74," ")</f>
        <v xml:space="preserve"> </v>
      </c>
      <c r="AE80" s="8" t="str">
        <f>IF(Dagbok!$F74=AE$2,Dagbok!$E74," ")</f>
        <v xml:space="preserve"> </v>
      </c>
      <c r="AF80" s="45" t="str">
        <f>IF(Dagbok!$G74=AE$2,Dagbok!$E74," ")</f>
        <v xml:space="preserve"> </v>
      </c>
      <c r="AG80" s="8" t="str">
        <f>IF(Dagbok!$F74=AG$2,Dagbok!$E74," ")</f>
        <v xml:space="preserve"> </v>
      </c>
      <c r="AH80" s="45" t="str">
        <f>IF(Dagbok!$G74=AG$2,Dagbok!$E74," ")</f>
        <v xml:space="preserve"> </v>
      </c>
      <c r="AI80" s="8" t="str">
        <f>IF(Dagbok!$F74=AI$2,Dagbok!$E74," ")</f>
        <v xml:space="preserve"> </v>
      </c>
      <c r="AJ80" s="45" t="str">
        <f>IF(Dagbok!$G74=AI$2,Dagbok!$E74," ")</f>
        <v xml:space="preserve"> </v>
      </c>
      <c r="AK80" s="8" t="str">
        <f>IF(Dagbok!$F74=AK$2,Dagbok!$E74," ")</f>
        <v xml:space="preserve"> </v>
      </c>
      <c r="AL80" s="45" t="str">
        <f>IF(Dagbok!$G74=AK$2,Dagbok!$E74," ")</f>
        <v xml:space="preserve"> </v>
      </c>
      <c r="AM80" s="8" t="str">
        <f>IF(Dagbok!$F74=AM$2,Dagbok!$E74," ")</f>
        <v xml:space="preserve"> </v>
      </c>
      <c r="AN80" s="45" t="str">
        <f>IF(Dagbok!$G74=AM$2,Dagbok!$E74," ")</f>
        <v xml:space="preserve"> </v>
      </c>
      <c r="AO80" s="8" t="str">
        <f>IF(Dagbok!$F74=AO$2,Dagbok!$E74," ")</f>
        <v xml:space="preserve"> </v>
      </c>
      <c r="AP80" s="45" t="str">
        <f>IF(Dagbok!$G74=AO$2,Dagbok!$E74," ")</f>
        <v xml:space="preserve"> </v>
      </c>
      <c r="AQ80" s="8" t="str">
        <f>IF(Dagbok!$F74=AQ$2,Dagbok!$E74," ")</f>
        <v xml:space="preserve"> </v>
      </c>
      <c r="AR80" s="45" t="str">
        <f>IF(Dagbok!$G74=AQ$2,Dagbok!$E74," ")</f>
        <v xml:space="preserve"> </v>
      </c>
      <c r="AS80" s="8" t="str">
        <f>IF(Dagbok!$F74=AS$2,Dagbok!$E74," ")</f>
        <v xml:space="preserve"> </v>
      </c>
      <c r="AT80" s="45" t="str">
        <f>IF(Dagbok!$G74=AS$2,Dagbok!$E74," ")</f>
        <v xml:space="preserve"> </v>
      </c>
      <c r="AU80" s="8" t="str">
        <f>IF(Dagbok!$F74=AU$2,Dagbok!$E74," ")</f>
        <v xml:space="preserve"> </v>
      </c>
      <c r="AV80" s="45" t="str">
        <f>IF(Dagbok!$G74=AU$2,Dagbok!$E74," ")</f>
        <v xml:space="preserve"> </v>
      </c>
    </row>
    <row r="81" spans="1:48" x14ac:dyDescent="0.25">
      <c r="A81" s="47">
        <f>IF(Dagbok!B75&gt;0,Dagbok!B75," ")</f>
        <v>73</v>
      </c>
      <c r="B81" s="47">
        <f>IF(Dagbok!C75&gt;0,Dagbok!C75," ")</f>
        <v>53</v>
      </c>
      <c r="C81" s="8" t="str">
        <f>IF(Dagbok!$F75=C$2,Dagbok!$E75," ")</f>
        <v xml:space="preserve"> </v>
      </c>
      <c r="D81" s="45" t="str">
        <f>IF(Dagbok!$G75=C$2,Dagbok!$E75," ")</f>
        <v xml:space="preserve"> </v>
      </c>
      <c r="E81" s="8" t="str">
        <f>IF(Dagbok!$F75=E$2,Dagbok!$E75," ")</f>
        <v xml:space="preserve"> </v>
      </c>
      <c r="F81" s="45" t="str">
        <f>IF(Dagbok!$G75=E$2,Dagbok!$E75," ")</f>
        <v xml:space="preserve"> </v>
      </c>
      <c r="G81" s="8" t="str">
        <f>IF(Dagbok!$F75=G$2,Dagbok!$E75," ")</f>
        <v xml:space="preserve"> </v>
      </c>
      <c r="H81" s="45" t="str">
        <f>IF(Dagbok!$G75=G$2,Dagbok!$E75," ")</f>
        <v xml:space="preserve"> </v>
      </c>
      <c r="I81" s="8" t="str">
        <f>IF(Dagbok!$F75=I$2,Dagbok!$E75," ")</f>
        <v xml:space="preserve"> </v>
      </c>
      <c r="J81" s="45" t="str">
        <f>IF(Dagbok!$G75=I$2,Dagbok!$E75," ")</f>
        <v xml:space="preserve"> </v>
      </c>
      <c r="K81" s="8" t="str">
        <f>IF(Dagbok!$F75=K$2,Dagbok!$E75," ")</f>
        <v xml:space="preserve"> </v>
      </c>
      <c r="L81" s="45" t="str">
        <f>IF(Dagbok!$G75=K$2,Dagbok!$E75," ")</f>
        <v xml:space="preserve"> </v>
      </c>
      <c r="M81" s="8" t="str">
        <f>IF(Dagbok!$F75=M$2,Dagbok!$E75," ")</f>
        <v xml:space="preserve"> </v>
      </c>
      <c r="N81" s="45" t="str">
        <f>IF(Dagbok!$G75=M$2,Dagbok!$E75," ")</f>
        <v xml:space="preserve"> </v>
      </c>
      <c r="O81" s="8" t="str">
        <f>IF(Dagbok!$F75=O$2,Dagbok!$E75," ")</f>
        <v xml:space="preserve"> </v>
      </c>
      <c r="P81" s="45" t="str">
        <f>IF(Dagbok!$G75=O$2,Dagbok!$E75," ")</f>
        <v xml:space="preserve"> </v>
      </c>
      <c r="Q81" s="8" t="str">
        <f>IF(Dagbok!$F75=Q$2,Dagbok!$E75," ")</f>
        <v xml:space="preserve"> </v>
      </c>
      <c r="R81" s="45" t="str">
        <f>IF(Dagbok!$G75=Q$2,Dagbok!$E75," ")</f>
        <v xml:space="preserve"> </v>
      </c>
      <c r="S81" s="8" t="str">
        <f>IF(Dagbok!$F75=S$2,Dagbok!$E75," ")</f>
        <v xml:space="preserve"> </v>
      </c>
      <c r="T81" s="45" t="str">
        <f>IF(Dagbok!$G75=S$2,Dagbok!$E75," ")</f>
        <v xml:space="preserve"> </v>
      </c>
      <c r="U81" s="8" t="str">
        <f>IF(Dagbok!$F75=U$2,Dagbok!$E75," ")</f>
        <v xml:space="preserve"> </v>
      </c>
      <c r="V81" s="45" t="str">
        <f>IF(Dagbok!$G75=U$2,Dagbok!$E75," ")</f>
        <v xml:space="preserve"> </v>
      </c>
      <c r="W81" s="8" t="str">
        <f>IF(Dagbok!$F75=W$2,Dagbok!$E75," ")</f>
        <v xml:space="preserve"> </v>
      </c>
      <c r="X81" s="45" t="str">
        <f>IF(Dagbok!$G75=W$2,Dagbok!$E75," ")</f>
        <v xml:space="preserve"> </v>
      </c>
      <c r="Y81" s="8" t="str">
        <f>IF(Dagbok!$F75=Y$2,Dagbok!$E75," ")</f>
        <v xml:space="preserve"> </v>
      </c>
      <c r="Z81" s="45" t="str">
        <f>IF(Dagbok!$G75=Y$2,Dagbok!$E75," ")</f>
        <v xml:space="preserve"> </v>
      </c>
      <c r="AA81" s="8" t="str">
        <f>IF(Dagbok!$F75=AA$2,Dagbok!$E75," ")</f>
        <v xml:space="preserve"> </v>
      </c>
      <c r="AB81" s="45" t="str">
        <f>IF(Dagbok!$G75=AA$2,Dagbok!$E75," ")</f>
        <v xml:space="preserve"> </v>
      </c>
      <c r="AC81" s="8" t="str">
        <f>IF(Dagbok!$F75=AC$2,Dagbok!$E75," ")</f>
        <v xml:space="preserve"> </v>
      </c>
      <c r="AD81" s="45" t="str">
        <f>IF(Dagbok!$G75=AC$2,Dagbok!$E75," ")</f>
        <v xml:space="preserve"> </v>
      </c>
      <c r="AE81" s="8" t="str">
        <f>IF(Dagbok!$F75=AE$2,Dagbok!$E75," ")</f>
        <v xml:space="preserve"> </v>
      </c>
      <c r="AF81" s="45" t="str">
        <f>IF(Dagbok!$G75=AE$2,Dagbok!$E75," ")</f>
        <v xml:space="preserve"> </v>
      </c>
      <c r="AG81" s="8" t="str">
        <f>IF(Dagbok!$F75=AG$2,Dagbok!$E75," ")</f>
        <v xml:space="preserve"> </v>
      </c>
      <c r="AH81" s="45" t="str">
        <f>IF(Dagbok!$G75=AG$2,Dagbok!$E75," ")</f>
        <v xml:space="preserve"> </v>
      </c>
      <c r="AI81" s="8" t="str">
        <f>IF(Dagbok!$F75=AI$2,Dagbok!$E75," ")</f>
        <v xml:space="preserve"> </v>
      </c>
      <c r="AJ81" s="45" t="str">
        <f>IF(Dagbok!$G75=AI$2,Dagbok!$E75," ")</f>
        <v xml:space="preserve"> </v>
      </c>
      <c r="AK81" s="8" t="str">
        <f>IF(Dagbok!$F75=AK$2,Dagbok!$E75," ")</f>
        <v xml:space="preserve"> </v>
      </c>
      <c r="AL81" s="45" t="str">
        <f>IF(Dagbok!$G75=AK$2,Dagbok!$E75," ")</f>
        <v xml:space="preserve"> </v>
      </c>
      <c r="AM81" s="8" t="str">
        <f>IF(Dagbok!$F75=AM$2,Dagbok!$E75," ")</f>
        <v xml:space="preserve"> </v>
      </c>
      <c r="AN81" s="45" t="str">
        <f>IF(Dagbok!$G75=AM$2,Dagbok!$E75," ")</f>
        <v xml:space="preserve"> </v>
      </c>
      <c r="AO81" s="8" t="str">
        <f>IF(Dagbok!$F75=AO$2,Dagbok!$E75," ")</f>
        <v xml:space="preserve"> </v>
      </c>
      <c r="AP81" s="45" t="str">
        <f>IF(Dagbok!$G75=AO$2,Dagbok!$E75," ")</f>
        <v xml:space="preserve"> </v>
      </c>
      <c r="AQ81" s="8" t="str">
        <f>IF(Dagbok!$F75=AQ$2,Dagbok!$E75," ")</f>
        <v xml:space="preserve"> </v>
      </c>
      <c r="AR81" s="45" t="str">
        <f>IF(Dagbok!$G75=AQ$2,Dagbok!$E75," ")</f>
        <v xml:space="preserve"> </v>
      </c>
      <c r="AS81" s="8" t="str">
        <f>IF(Dagbok!$F75=AS$2,Dagbok!$E75," ")</f>
        <v xml:space="preserve"> </v>
      </c>
      <c r="AT81" s="45" t="str">
        <f>IF(Dagbok!$G75=AS$2,Dagbok!$E75," ")</f>
        <v xml:space="preserve"> </v>
      </c>
      <c r="AU81" s="8" t="str">
        <f>IF(Dagbok!$F75=AU$2,Dagbok!$E75," ")</f>
        <v xml:space="preserve"> </v>
      </c>
      <c r="AV81" s="45" t="str">
        <f>IF(Dagbok!$G75=AU$2,Dagbok!$E75," ")</f>
        <v xml:space="preserve"> </v>
      </c>
    </row>
    <row r="82" spans="1:48" x14ac:dyDescent="0.25">
      <c r="A82" s="47">
        <f>IF(Dagbok!B76&gt;0,Dagbok!B76," ")</f>
        <v>74</v>
      </c>
      <c r="B82" s="47">
        <f>IF(Dagbok!C76&gt;0,Dagbok!C76," ")</f>
        <v>53</v>
      </c>
      <c r="C82" s="8" t="str">
        <f>IF(Dagbok!$F76=C$2,Dagbok!$E76," ")</f>
        <v xml:space="preserve"> </v>
      </c>
      <c r="D82" s="45" t="str">
        <f>IF(Dagbok!$G76=C$2,Dagbok!$E76," ")</f>
        <v xml:space="preserve"> </v>
      </c>
      <c r="E82" s="8" t="str">
        <f>IF(Dagbok!$F76=E$2,Dagbok!$E76," ")</f>
        <v xml:space="preserve"> </v>
      </c>
      <c r="F82" s="45" t="str">
        <f>IF(Dagbok!$G76=E$2,Dagbok!$E76," ")</f>
        <v xml:space="preserve"> </v>
      </c>
      <c r="G82" s="8" t="str">
        <f>IF(Dagbok!$F76=G$2,Dagbok!$E76," ")</f>
        <v xml:space="preserve"> </v>
      </c>
      <c r="H82" s="45" t="str">
        <f>IF(Dagbok!$G76=G$2,Dagbok!$E76," ")</f>
        <v xml:space="preserve"> </v>
      </c>
      <c r="I82" s="8" t="str">
        <f>IF(Dagbok!$F76=I$2,Dagbok!$E76," ")</f>
        <v xml:space="preserve"> </v>
      </c>
      <c r="J82" s="45" t="str">
        <f>IF(Dagbok!$G76=I$2,Dagbok!$E76," ")</f>
        <v xml:space="preserve"> </v>
      </c>
      <c r="K82" s="8" t="str">
        <f>IF(Dagbok!$F76=K$2,Dagbok!$E76," ")</f>
        <v xml:space="preserve"> </v>
      </c>
      <c r="L82" s="45" t="str">
        <f>IF(Dagbok!$G76=K$2,Dagbok!$E76," ")</f>
        <v xml:space="preserve"> </v>
      </c>
      <c r="M82" s="8" t="str">
        <f>IF(Dagbok!$F76=M$2,Dagbok!$E76," ")</f>
        <v xml:space="preserve"> </v>
      </c>
      <c r="N82" s="45" t="str">
        <f>IF(Dagbok!$G76=M$2,Dagbok!$E76," ")</f>
        <v xml:space="preserve"> </v>
      </c>
      <c r="O82" s="8" t="str">
        <f>IF(Dagbok!$F76=O$2,Dagbok!$E76," ")</f>
        <v xml:space="preserve"> </v>
      </c>
      <c r="P82" s="45" t="str">
        <f>IF(Dagbok!$G76=O$2,Dagbok!$E76," ")</f>
        <v xml:space="preserve"> </v>
      </c>
      <c r="Q82" s="8" t="str">
        <f>IF(Dagbok!$F76=Q$2,Dagbok!$E76," ")</f>
        <v xml:space="preserve"> </v>
      </c>
      <c r="R82" s="45" t="str">
        <f>IF(Dagbok!$G76=Q$2,Dagbok!$E76," ")</f>
        <v xml:space="preserve"> </v>
      </c>
      <c r="S82" s="8" t="str">
        <f>IF(Dagbok!$F76=S$2,Dagbok!$E76," ")</f>
        <v xml:space="preserve"> </v>
      </c>
      <c r="T82" s="45" t="str">
        <f>IF(Dagbok!$G76=S$2,Dagbok!$E76," ")</f>
        <v xml:space="preserve"> </v>
      </c>
      <c r="U82" s="8" t="str">
        <f>IF(Dagbok!$F76=U$2,Dagbok!$E76," ")</f>
        <v xml:space="preserve"> </v>
      </c>
      <c r="V82" s="45" t="str">
        <f>IF(Dagbok!$G76=U$2,Dagbok!$E76," ")</f>
        <v xml:space="preserve"> </v>
      </c>
      <c r="W82" s="8" t="str">
        <f>IF(Dagbok!$F76=W$2,Dagbok!$E76," ")</f>
        <v xml:space="preserve"> </v>
      </c>
      <c r="X82" s="45" t="str">
        <f>IF(Dagbok!$G76=W$2,Dagbok!$E76," ")</f>
        <v xml:space="preserve"> </v>
      </c>
      <c r="Y82" s="8" t="str">
        <f>IF(Dagbok!$F76=Y$2,Dagbok!$E76," ")</f>
        <v xml:space="preserve"> </v>
      </c>
      <c r="Z82" s="45" t="str">
        <f>IF(Dagbok!$G76=Y$2,Dagbok!$E76," ")</f>
        <v xml:space="preserve"> </v>
      </c>
      <c r="AA82" s="8" t="str">
        <f>IF(Dagbok!$F76=AA$2,Dagbok!$E76," ")</f>
        <v xml:space="preserve"> </v>
      </c>
      <c r="AB82" s="45" t="str">
        <f>IF(Dagbok!$G76=AA$2,Dagbok!$E76," ")</f>
        <v xml:space="preserve"> </v>
      </c>
      <c r="AC82" s="8" t="str">
        <f>IF(Dagbok!$F76=AC$2,Dagbok!$E76," ")</f>
        <v xml:space="preserve"> </v>
      </c>
      <c r="AD82" s="45" t="str">
        <f>IF(Dagbok!$G76=AC$2,Dagbok!$E76," ")</f>
        <v xml:space="preserve"> </v>
      </c>
      <c r="AE82" s="8" t="str">
        <f>IF(Dagbok!$F76=AE$2,Dagbok!$E76," ")</f>
        <v xml:space="preserve"> </v>
      </c>
      <c r="AF82" s="45" t="str">
        <f>IF(Dagbok!$G76=AE$2,Dagbok!$E76," ")</f>
        <v xml:space="preserve"> </v>
      </c>
      <c r="AG82" s="8" t="str">
        <f>IF(Dagbok!$F76=AG$2,Dagbok!$E76," ")</f>
        <v xml:space="preserve"> </v>
      </c>
      <c r="AH82" s="45" t="str">
        <f>IF(Dagbok!$G76=AG$2,Dagbok!$E76," ")</f>
        <v xml:space="preserve"> </v>
      </c>
      <c r="AI82" s="8" t="str">
        <f>IF(Dagbok!$F76=AI$2,Dagbok!$E76," ")</f>
        <v xml:space="preserve"> </v>
      </c>
      <c r="AJ82" s="45" t="str">
        <f>IF(Dagbok!$G76=AI$2,Dagbok!$E76," ")</f>
        <v xml:space="preserve"> </v>
      </c>
      <c r="AK82" s="8" t="str">
        <f>IF(Dagbok!$F76=AK$2,Dagbok!$E76," ")</f>
        <v xml:space="preserve"> </v>
      </c>
      <c r="AL82" s="45" t="str">
        <f>IF(Dagbok!$G76=AK$2,Dagbok!$E76," ")</f>
        <v xml:space="preserve"> </v>
      </c>
      <c r="AM82" s="8" t="str">
        <f>IF(Dagbok!$F76=AM$2,Dagbok!$E76," ")</f>
        <v xml:space="preserve"> </v>
      </c>
      <c r="AN82" s="45" t="str">
        <f>IF(Dagbok!$G76=AM$2,Dagbok!$E76," ")</f>
        <v xml:space="preserve"> </v>
      </c>
      <c r="AO82" s="8" t="str">
        <f>IF(Dagbok!$F76=AO$2,Dagbok!$E76," ")</f>
        <v xml:space="preserve"> </v>
      </c>
      <c r="AP82" s="45" t="str">
        <f>IF(Dagbok!$G76=AO$2,Dagbok!$E76," ")</f>
        <v xml:space="preserve"> </v>
      </c>
      <c r="AQ82" s="8" t="str">
        <f>IF(Dagbok!$F76=AQ$2,Dagbok!$E76," ")</f>
        <v xml:space="preserve"> </v>
      </c>
      <c r="AR82" s="45" t="str">
        <f>IF(Dagbok!$G76=AQ$2,Dagbok!$E76," ")</f>
        <v xml:space="preserve"> </v>
      </c>
      <c r="AS82" s="8" t="str">
        <f>IF(Dagbok!$F76=AS$2,Dagbok!$E76," ")</f>
        <v xml:space="preserve"> </v>
      </c>
      <c r="AT82" s="45" t="str">
        <f>IF(Dagbok!$G76=AS$2,Dagbok!$E76," ")</f>
        <v xml:space="preserve"> </v>
      </c>
      <c r="AU82" s="8" t="str">
        <f>IF(Dagbok!$F76=AU$2,Dagbok!$E76," ")</f>
        <v xml:space="preserve"> </v>
      </c>
      <c r="AV82" s="45" t="str">
        <f>IF(Dagbok!$G76=AU$2,Dagbok!$E76," ")</f>
        <v xml:space="preserve"> </v>
      </c>
    </row>
    <row r="83" spans="1:48" x14ac:dyDescent="0.25">
      <c r="A83" s="47">
        <f>IF(Dagbok!B77&gt;0,Dagbok!B77," ")</f>
        <v>75</v>
      </c>
      <c r="B83" s="47">
        <f>IF(Dagbok!C77&gt;0,Dagbok!C77," ")</f>
        <v>54</v>
      </c>
      <c r="C83" s="8" t="str">
        <f>IF(Dagbok!$F77=C$2,Dagbok!$E77," ")</f>
        <v xml:space="preserve"> </v>
      </c>
      <c r="D83" s="45" t="str">
        <f>IF(Dagbok!$G77=C$2,Dagbok!$E77," ")</f>
        <v xml:space="preserve"> </v>
      </c>
      <c r="E83" s="8" t="str">
        <f>IF(Dagbok!$F77=E$2,Dagbok!$E77," ")</f>
        <v xml:space="preserve"> </v>
      </c>
      <c r="F83" s="45" t="str">
        <f>IF(Dagbok!$G77=E$2,Dagbok!$E77," ")</f>
        <v xml:space="preserve"> </v>
      </c>
      <c r="G83" s="8" t="str">
        <f>IF(Dagbok!$F77=G$2,Dagbok!$E77," ")</f>
        <v xml:space="preserve"> </v>
      </c>
      <c r="H83" s="45" t="str">
        <f>IF(Dagbok!$G77=G$2,Dagbok!$E77," ")</f>
        <v xml:space="preserve"> </v>
      </c>
      <c r="I83" s="8" t="str">
        <f>IF(Dagbok!$F77=I$2,Dagbok!$E77," ")</f>
        <v xml:space="preserve"> </v>
      </c>
      <c r="J83" s="45" t="str">
        <f>IF(Dagbok!$G77=I$2,Dagbok!$E77," ")</f>
        <v xml:space="preserve"> </v>
      </c>
      <c r="K83" s="8" t="str">
        <f>IF(Dagbok!$F77=K$2,Dagbok!$E77," ")</f>
        <v xml:space="preserve"> </v>
      </c>
      <c r="L83" s="45" t="str">
        <f>IF(Dagbok!$G77=K$2,Dagbok!$E77," ")</f>
        <v xml:space="preserve"> </v>
      </c>
      <c r="M83" s="8" t="str">
        <f>IF(Dagbok!$F77=M$2,Dagbok!$E77," ")</f>
        <v xml:space="preserve"> </v>
      </c>
      <c r="N83" s="45" t="str">
        <f>IF(Dagbok!$G77=M$2,Dagbok!$E77," ")</f>
        <v xml:space="preserve"> </v>
      </c>
      <c r="O83" s="8" t="str">
        <f>IF(Dagbok!$F77=O$2,Dagbok!$E77," ")</f>
        <v xml:space="preserve"> </v>
      </c>
      <c r="P83" s="45" t="str">
        <f>IF(Dagbok!$G77=O$2,Dagbok!$E77," ")</f>
        <v xml:space="preserve"> </v>
      </c>
      <c r="Q83" s="8" t="str">
        <f>IF(Dagbok!$F77=Q$2,Dagbok!$E77," ")</f>
        <v xml:space="preserve"> </v>
      </c>
      <c r="R83" s="45" t="str">
        <f>IF(Dagbok!$G77=Q$2,Dagbok!$E77," ")</f>
        <v xml:space="preserve"> </v>
      </c>
      <c r="S83" s="8" t="str">
        <f>IF(Dagbok!$F77=S$2,Dagbok!$E77," ")</f>
        <v xml:space="preserve"> </v>
      </c>
      <c r="T83" s="45" t="str">
        <f>IF(Dagbok!$G77=S$2,Dagbok!$E77," ")</f>
        <v xml:space="preserve"> </v>
      </c>
      <c r="U83" s="8" t="str">
        <f>IF(Dagbok!$F77=U$2,Dagbok!$E77," ")</f>
        <v xml:space="preserve"> </v>
      </c>
      <c r="V83" s="45" t="str">
        <f>IF(Dagbok!$G77=U$2,Dagbok!$E77," ")</f>
        <v xml:space="preserve"> </v>
      </c>
      <c r="W83" s="8" t="str">
        <f>IF(Dagbok!$F77=W$2,Dagbok!$E77," ")</f>
        <v xml:space="preserve"> </v>
      </c>
      <c r="X83" s="45" t="str">
        <f>IF(Dagbok!$G77=W$2,Dagbok!$E77," ")</f>
        <v xml:space="preserve"> </v>
      </c>
      <c r="Y83" s="8" t="str">
        <f>IF(Dagbok!$F77=Y$2,Dagbok!$E77," ")</f>
        <v xml:space="preserve"> </v>
      </c>
      <c r="Z83" s="45" t="str">
        <f>IF(Dagbok!$G77=Y$2,Dagbok!$E77," ")</f>
        <v xml:space="preserve"> </v>
      </c>
      <c r="AA83" s="8" t="str">
        <f>IF(Dagbok!$F77=AA$2,Dagbok!$E77," ")</f>
        <v xml:space="preserve"> </v>
      </c>
      <c r="AB83" s="45" t="str">
        <f>IF(Dagbok!$G77=AA$2,Dagbok!$E77," ")</f>
        <v xml:space="preserve"> </v>
      </c>
      <c r="AC83" s="8" t="str">
        <f>IF(Dagbok!$F77=AC$2,Dagbok!$E77," ")</f>
        <v xml:space="preserve"> </v>
      </c>
      <c r="AD83" s="45" t="str">
        <f>IF(Dagbok!$G77=AC$2,Dagbok!$E77," ")</f>
        <v xml:space="preserve"> </v>
      </c>
      <c r="AE83" s="8" t="str">
        <f>IF(Dagbok!$F77=AE$2,Dagbok!$E77," ")</f>
        <v xml:space="preserve"> </v>
      </c>
      <c r="AF83" s="45" t="str">
        <f>IF(Dagbok!$G77=AE$2,Dagbok!$E77," ")</f>
        <v xml:space="preserve"> </v>
      </c>
      <c r="AG83" s="8" t="str">
        <f>IF(Dagbok!$F77=AG$2,Dagbok!$E77," ")</f>
        <v xml:space="preserve"> </v>
      </c>
      <c r="AH83" s="45" t="str">
        <f>IF(Dagbok!$G77=AG$2,Dagbok!$E77," ")</f>
        <v xml:space="preserve"> </v>
      </c>
      <c r="AI83" s="8" t="str">
        <f>IF(Dagbok!$F77=AI$2,Dagbok!$E77," ")</f>
        <v xml:space="preserve"> </v>
      </c>
      <c r="AJ83" s="45" t="str">
        <f>IF(Dagbok!$G77=AI$2,Dagbok!$E77," ")</f>
        <v xml:space="preserve"> </v>
      </c>
      <c r="AK83" s="8" t="str">
        <f>IF(Dagbok!$F77=AK$2,Dagbok!$E77," ")</f>
        <v xml:space="preserve"> </v>
      </c>
      <c r="AL83" s="45" t="str">
        <f>IF(Dagbok!$G77=AK$2,Dagbok!$E77," ")</f>
        <v xml:space="preserve"> </v>
      </c>
      <c r="AM83" s="8" t="str">
        <f>IF(Dagbok!$F77=AM$2,Dagbok!$E77," ")</f>
        <v xml:space="preserve"> </v>
      </c>
      <c r="AN83" s="45" t="str">
        <f>IF(Dagbok!$G77=AM$2,Dagbok!$E77," ")</f>
        <v xml:space="preserve"> </v>
      </c>
      <c r="AO83" s="8" t="str">
        <f>IF(Dagbok!$F77=AO$2,Dagbok!$E77," ")</f>
        <v xml:space="preserve"> </v>
      </c>
      <c r="AP83" s="45" t="str">
        <f>IF(Dagbok!$G77=AO$2,Dagbok!$E77," ")</f>
        <v xml:space="preserve"> </v>
      </c>
      <c r="AQ83" s="8" t="str">
        <f>IF(Dagbok!$F77=AQ$2,Dagbok!$E77," ")</f>
        <v xml:space="preserve"> </v>
      </c>
      <c r="AR83" s="45" t="str">
        <f>IF(Dagbok!$G77=AQ$2,Dagbok!$E77," ")</f>
        <v xml:space="preserve"> </v>
      </c>
      <c r="AS83" s="8" t="str">
        <f>IF(Dagbok!$F77=AS$2,Dagbok!$E77," ")</f>
        <v xml:space="preserve"> </v>
      </c>
      <c r="AT83" s="45" t="str">
        <f>IF(Dagbok!$G77=AS$2,Dagbok!$E77," ")</f>
        <v xml:space="preserve"> </v>
      </c>
      <c r="AU83" s="8" t="str">
        <f>IF(Dagbok!$F77=AU$2,Dagbok!$E77," ")</f>
        <v xml:space="preserve"> </v>
      </c>
      <c r="AV83" s="45" t="str">
        <f>IF(Dagbok!$G77=AU$2,Dagbok!$E77," ")</f>
        <v xml:space="preserve"> </v>
      </c>
    </row>
    <row r="84" spans="1:48" x14ac:dyDescent="0.25">
      <c r="A84" s="47">
        <f>IF(Dagbok!B78&gt;0,Dagbok!B78," ")</f>
        <v>76</v>
      </c>
      <c r="B84" s="47">
        <f>IF(Dagbok!C78&gt;0,Dagbok!C78," ")</f>
        <v>55</v>
      </c>
      <c r="C84" s="8" t="str">
        <f>IF(Dagbok!$F78=C$2,Dagbok!$E78," ")</f>
        <v xml:space="preserve"> </v>
      </c>
      <c r="D84" s="45" t="str">
        <f>IF(Dagbok!$G78=C$2,Dagbok!$E78," ")</f>
        <v xml:space="preserve"> </v>
      </c>
      <c r="E84" s="8" t="str">
        <f>IF(Dagbok!$F78=E$2,Dagbok!$E78," ")</f>
        <v xml:space="preserve"> </v>
      </c>
      <c r="F84" s="45" t="str">
        <f>IF(Dagbok!$G78=E$2,Dagbok!$E78," ")</f>
        <v xml:space="preserve"> </v>
      </c>
      <c r="G84" s="8" t="str">
        <f>IF(Dagbok!$F78=G$2,Dagbok!$E78," ")</f>
        <v xml:space="preserve"> </v>
      </c>
      <c r="H84" s="45" t="str">
        <f>IF(Dagbok!$G78=G$2,Dagbok!$E78," ")</f>
        <v xml:space="preserve"> </v>
      </c>
      <c r="I84" s="8" t="str">
        <f>IF(Dagbok!$F78=I$2,Dagbok!$E78," ")</f>
        <v xml:space="preserve"> </v>
      </c>
      <c r="J84" s="45" t="str">
        <f>IF(Dagbok!$G78=I$2,Dagbok!$E78," ")</f>
        <v xml:space="preserve"> </v>
      </c>
      <c r="K84" s="8" t="str">
        <f>IF(Dagbok!$F78=K$2,Dagbok!$E78," ")</f>
        <v xml:space="preserve"> </v>
      </c>
      <c r="L84" s="45" t="str">
        <f>IF(Dagbok!$G78=K$2,Dagbok!$E78," ")</f>
        <v xml:space="preserve"> </v>
      </c>
      <c r="M84" s="8" t="str">
        <f>IF(Dagbok!$F78=M$2,Dagbok!$E78," ")</f>
        <v xml:space="preserve"> </v>
      </c>
      <c r="N84" s="45" t="str">
        <f>IF(Dagbok!$G78=M$2,Dagbok!$E78," ")</f>
        <v xml:space="preserve"> </v>
      </c>
      <c r="O84" s="8" t="str">
        <f>IF(Dagbok!$F78=O$2,Dagbok!$E78," ")</f>
        <v xml:space="preserve"> </v>
      </c>
      <c r="P84" s="45" t="str">
        <f>IF(Dagbok!$G78=O$2,Dagbok!$E78," ")</f>
        <v xml:space="preserve"> </v>
      </c>
      <c r="Q84" s="8" t="str">
        <f>IF(Dagbok!$F78=Q$2,Dagbok!$E78," ")</f>
        <v xml:space="preserve"> </v>
      </c>
      <c r="R84" s="45" t="str">
        <f>IF(Dagbok!$G78=Q$2,Dagbok!$E78," ")</f>
        <v xml:space="preserve"> </v>
      </c>
      <c r="S84" s="8" t="str">
        <f>IF(Dagbok!$F78=S$2,Dagbok!$E78," ")</f>
        <v xml:space="preserve"> </v>
      </c>
      <c r="T84" s="45" t="str">
        <f>IF(Dagbok!$G78=S$2,Dagbok!$E78," ")</f>
        <v xml:space="preserve"> </v>
      </c>
      <c r="U84" s="8" t="str">
        <f>IF(Dagbok!$F78=U$2,Dagbok!$E78," ")</f>
        <v xml:space="preserve"> </v>
      </c>
      <c r="V84" s="45" t="str">
        <f>IF(Dagbok!$G78=U$2,Dagbok!$E78," ")</f>
        <v xml:space="preserve"> </v>
      </c>
      <c r="W84" s="8" t="str">
        <f>IF(Dagbok!$F78=W$2,Dagbok!$E78," ")</f>
        <v xml:space="preserve"> </v>
      </c>
      <c r="X84" s="45" t="str">
        <f>IF(Dagbok!$G78=W$2,Dagbok!$E78," ")</f>
        <v xml:space="preserve"> </v>
      </c>
      <c r="Y84" s="8" t="str">
        <f>IF(Dagbok!$F78=Y$2,Dagbok!$E78," ")</f>
        <v xml:space="preserve"> </v>
      </c>
      <c r="Z84" s="45" t="str">
        <f>IF(Dagbok!$G78=Y$2,Dagbok!$E78," ")</f>
        <v xml:space="preserve"> </v>
      </c>
      <c r="AA84" s="8" t="str">
        <f>IF(Dagbok!$F78=AA$2,Dagbok!$E78," ")</f>
        <v xml:space="preserve"> </v>
      </c>
      <c r="AB84" s="45" t="str">
        <f>IF(Dagbok!$G78=AA$2,Dagbok!$E78," ")</f>
        <v xml:space="preserve"> </v>
      </c>
      <c r="AC84" s="8" t="str">
        <f>IF(Dagbok!$F78=AC$2,Dagbok!$E78," ")</f>
        <v xml:space="preserve"> </v>
      </c>
      <c r="AD84" s="45" t="str">
        <f>IF(Dagbok!$G78=AC$2,Dagbok!$E78," ")</f>
        <v xml:space="preserve"> </v>
      </c>
      <c r="AE84" s="8" t="str">
        <f>IF(Dagbok!$F78=AE$2,Dagbok!$E78," ")</f>
        <v xml:space="preserve"> </v>
      </c>
      <c r="AF84" s="45" t="str">
        <f>IF(Dagbok!$G78=AE$2,Dagbok!$E78," ")</f>
        <v xml:space="preserve"> </v>
      </c>
      <c r="AG84" s="8" t="str">
        <f>IF(Dagbok!$F78=AG$2,Dagbok!$E78," ")</f>
        <v xml:space="preserve"> </v>
      </c>
      <c r="AH84" s="45" t="str">
        <f>IF(Dagbok!$G78=AG$2,Dagbok!$E78," ")</f>
        <v xml:space="preserve"> </v>
      </c>
      <c r="AI84" s="8" t="str">
        <f>IF(Dagbok!$F78=AI$2,Dagbok!$E78," ")</f>
        <v xml:space="preserve"> </v>
      </c>
      <c r="AJ84" s="45" t="str">
        <f>IF(Dagbok!$G78=AI$2,Dagbok!$E78," ")</f>
        <v xml:space="preserve"> </v>
      </c>
      <c r="AK84" s="8" t="str">
        <f>IF(Dagbok!$F78=AK$2,Dagbok!$E78," ")</f>
        <v xml:space="preserve"> </v>
      </c>
      <c r="AL84" s="45" t="str">
        <f>IF(Dagbok!$G78=AK$2,Dagbok!$E78," ")</f>
        <v xml:space="preserve"> </v>
      </c>
      <c r="AM84" s="8" t="str">
        <f>IF(Dagbok!$F78=AM$2,Dagbok!$E78," ")</f>
        <v xml:space="preserve"> </v>
      </c>
      <c r="AN84" s="45" t="str">
        <f>IF(Dagbok!$G78=AM$2,Dagbok!$E78," ")</f>
        <v xml:space="preserve"> </v>
      </c>
      <c r="AO84" s="8" t="str">
        <f>IF(Dagbok!$F78=AO$2,Dagbok!$E78," ")</f>
        <v xml:space="preserve"> </v>
      </c>
      <c r="AP84" s="45" t="str">
        <f>IF(Dagbok!$G78=AO$2,Dagbok!$E78," ")</f>
        <v xml:space="preserve"> </v>
      </c>
      <c r="AQ84" s="8" t="str">
        <f>IF(Dagbok!$F78=AQ$2,Dagbok!$E78," ")</f>
        <v xml:space="preserve"> </v>
      </c>
      <c r="AR84" s="45" t="str">
        <f>IF(Dagbok!$G78=AQ$2,Dagbok!$E78," ")</f>
        <v xml:space="preserve"> </v>
      </c>
      <c r="AS84" s="8" t="str">
        <f>IF(Dagbok!$F78=AS$2,Dagbok!$E78," ")</f>
        <v xml:space="preserve"> </v>
      </c>
      <c r="AT84" s="45" t="str">
        <f>IF(Dagbok!$G78=AS$2,Dagbok!$E78," ")</f>
        <v xml:space="preserve"> </v>
      </c>
      <c r="AU84" s="8" t="str">
        <f>IF(Dagbok!$F78=AU$2,Dagbok!$E78," ")</f>
        <v xml:space="preserve"> </v>
      </c>
      <c r="AV84" s="45" t="str">
        <f>IF(Dagbok!$G78=AU$2,Dagbok!$E78," ")</f>
        <v xml:space="preserve"> </v>
      </c>
    </row>
    <row r="85" spans="1:48" x14ac:dyDescent="0.25">
      <c r="A85" s="47">
        <f>IF(Dagbok!B79&gt;0,Dagbok!B79," ")</f>
        <v>77</v>
      </c>
      <c r="B85" s="47">
        <f>IF(Dagbok!C79&gt;0,Dagbok!C79," ")</f>
        <v>56</v>
      </c>
      <c r="C85" s="8" t="str">
        <f>IF(Dagbok!$F79=C$2,Dagbok!$E79," ")</f>
        <v xml:space="preserve"> </v>
      </c>
      <c r="D85" s="45" t="str">
        <f>IF(Dagbok!$G79=C$2,Dagbok!$E79," ")</f>
        <v xml:space="preserve"> </v>
      </c>
      <c r="E85" s="8" t="str">
        <f>IF(Dagbok!$F79=E$2,Dagbok!$E79," ")</f>
        <v xml:space="preserve"> </v>
      </c>
      <c r="F85" s="45" t="str">
        <f>IF(Dagbok!$G79=E$2,Dagbok!$E79," ")</f>
        <v xml:space="preserve"> </v>
      </c>
      <c r="G85" s="8" t="str">
        <f>IF(Dagbok!$F79=G$2,Dagbok!$E79," ")</f>
        <v xml:space="preserve"> </v>
      </c>
      <c r="H85" s="45" t="str">
        <f>IF(Dagbok!$G79=G$2,Dagbok!$E79," ")</f>
        <v xml:space="preserve"> </v>
      </c>
      <c r="I85" s="8" t="str">
        <f>IF(Dagbok!$F79=I$2,Dagbok!$E79," ")</f>
        <v xml:space="preserve"> </v>
      </c>
      <c r="J85" s="45" t="str">
        <f>IF(Dagbok!$G79=I$2,Dagbok!$E79," ")</f>
        <v xml:space="preserve"> </v>
      </c>
      <c r="K85" s="8" t="str">
        <f>IF(Dagbok!$F79=K$2,Dagbok!$E79," ")</f>
        <v xml:space="preserve"> </v>
      </c>
      <c r="L85" s="45" t="str">
        <f>IF(Dagbok!$G79=K$2,Dagbok!$E79," ")</f>
        <v xml:space="preserve"> </v>
      </c>
      <c r="M85" s="8" t="str">
        <f>IF(Dagbok!$F79=M$2,Dagbok!$E79," ")</f>
        <v xml:space="preserve"> </v>
      </c>
      <c r="N85" s="45" t="str">
        <f>IF(Dagbok!$G79=M$2,Dagbok!$E79," ")</f>
        <v xml:space="preserve"> </v>
      </c>
      <c r="O85" s="8" t="str">
        <f>IF(Dagbok!$F79=O$2,Dagbok!$E79," ")</f>
        <v xml:space="preserve"> </v>
      </c>
      <c r="P85" s="45" t="str">
        <f>IF(Dagbok!$G79=O$2,Dagbok!$E79," ")</f>
        <v xml:space="preserve"> </v>
      </c>
      <c r="Q85" s="8" t="str">
        <f>IF(Dagbok!$F79=Q$2,Dagbok!$E79," ")</f>
        <v xml:space="preserve"> </v>
      </c>
      <c r="R85" s="45" t="str">
        <f>IF(Dagbok!$G79=Q$2,Dagbok!$E79," ")</f>
        <v xml:space="preserve"> </v>
      </c>
      <c r="S85" s="8" t="str">
        <f>IF(Dagbok!$F79=S$2,Dagbok!$E79," ")</f>
        <v xml:space="preserve"> </v>
      </c>
      <c r="T85" s="45" t="str">
        <f>IF(Dagbok!$G79=S$2,Dagbok!$E79," ")</f>
        <v xml:space="preserve"> </v>
      </c>
      <c r="U85" s="8" t="str">
        <f>IF(Dagbok!$F79=U$2,Dagbok!$E79," ")</f>
        <v xml:space="preserve"> </v>
      </c>
      <c r="V85" s="45" t="str">
        <f>IF(Dagbok!$G79=U$2,Dagbok!$E79," ")</f>
        <v xml:space="preserve"> </v>
      </c>
      <c r="W85" s="8" t="str">
        <f>IF(Dagbok!$F79=W$2,Dagbok!$E79," ")</f>
        <v xml:space="preserve"> </v>
      </c>
      <c r="X85" s="45" t="str">
        <f>IF(Dagbok!$G79=W$2,Dagbok!$E79," ")</f>
        <v xml:space="preserve"> </v>
      </c>
      <c r="Y85" s="8" t="str">
        <f>IF(Dagbok!$F79=Y$2,Dagbok!$E79," ")</f>
        <v xml:space="preserve"> </v>
      </c>
      <c r="Z85" s="45" t="str">
        <f>IF(Dagbok!$G79=Y$2,Dagbok!$E79," ")</f>
        <v xml:space="preserve"> </v>
      </c>
      <c r="AA85" s="8" t="str">
        <f>IF(Dagbok!$F79=AA$2,Dagbok!$E79," ")</f>
        <v xml:space="preserve"> </v>
      </c>
      <c r="AB85" s="45" t="str">
        <f>IF(Dagbok!$G79=AA$2,Dagbok!$E79," ")</f>
        <v xml:space="preserve"> </v>
      </c>
      <c r="AC85" s="8" t="str">
        <f>IF(Dagbok!$F79=AC$2,Dagbok!$E79," ")</f>
        <v xml:space="preserve"> </v>
      </c>
      <c r="AD85" s="45" t="str">
        <f>IF(Dagbok!$G79=AC$2,Dagbok!$E79," ")</f>
        <v xml:space="preserve"> </v>
      </c>
      <c r="AE85" s="8" t="str">
        <f>IF(Dagbok!$F79=AE$2,Dagbok!$E79," ")</f>
        <v xml:space="preserve"> </v>
      </c>
      <c r="AF85" s="45" t="str">
        <f>IF(Dagbok!$G79=AE$2,Dagbok!$E79," ")</f>
        <v xml:space="preserve"> </v>
      </c>
      <c r="AG85" s="8" t="str">
        <f>IF(Dagbok!$F79=AG$2,Dagbok!$E79," ")</f>
        <v xml:space="preserve"> </v>
      </c>
      <c r="AH85" s="45" t="str">
        <f>IF(Dagbok!$G79=AG$2,Dagbok!$E79," ")</f>
        <v xml:space="preserve"> </v>
      </c>
      <c r="AI85" s="8" t="str">
        <f>IF(Dagbok!$F79=AI$2,Dagbok!$E79," ")</f>
        <v xml:space="preserve"> </v>
      </c>
      <c r="AJ85" s="45" t="str">
        <f>IF(Dagbok!$G79=AI$2,Dagbok!$E79," ")</f>
        <v xml:space="preserve"> </v>
      </c>
      <c r="AK85" s="8" t="str">
        <f>IF(Dagbok!$F79=AK$2,Dagbok!$E79," ")</f>
        <v xml:space="preserve"> </v>
      </c>
      <c r="AL85" s="45" t="str">
        <f>IF(Dagbok!$G79=AK$2,Dagbok!$E79," ")</f>
        <v xml:space="preserve"> </v>
      </c>
      <c r="AM85" s="8" t="str">
        <f>IF(Dagbok!$F79=AM$2,Dagbok!$E79," ")</f>
        <v xml:space="preserve"> </v>
      </c>
      <c r="AN85" s="45" t="str">
        <f>IF(Dagbok!$G79=AM$2,Dagbok!$E79," ")</f>
        <v xml:space="preserve"> </v>
      </c>
      <c r="AO85" s="8" t="str">
        <f>IF(Dagbok!$F79=AO$2,Dagbok!$E79," ")</f>
        <v xml:space="preserve"> </v>
      </c>
      <c r="AP85" s="45" t="str">
        <f>IF(Dagbok!$G79=AO$2,Dagbok!$E79," ")</f>
        <v xml:space="preserve"> </v>
      </c>
      <c r="AQ85" s="8" t="str">
        <f>IF(Dagbok!$F79=AQ$2,Dagbok!$E79," ")</f>
        <v xml:space="preserve"> </v>
      </c>
      <c r="AR85" s="45" t="str">
        <f>IF(Dagbok!$G79=AQ$2,Dagbok!$E79," ")</f>
        <v xml:space="preserve"> </v>
      </c>
      <c r="AS85" s="8" t="str">
        <f>IF(Dagbok!$F79=AS$2,Dagbok!$E79," ")</f>
        <v xml:space="preserve"> </v>
      </c>
      <c r="AT85" s="45" t="str">
        <f>IF(Dagbok!$G79=AS$2,Dagbok!$E79," ")</f>
        <v xml:space="preserve"> </v>
      </c>
      <c r="AU85" s="8" t="str">
        <f>IF(Dagbok!$F79=AU$2,Dagbok!$E79," ")</f>
        <v xml:space="preserve"> </v>
      </c>
      <c r="AV85" s="45" t="str">
        <f>IF(Dagbok!$G79=AU$2,Dagbok!$E79," ")</f>
        <v xml:space="preserve"> </v>
      </c>
    </row>
    <row r="86" spans="1:48" x14ac:dyDescent="0.25">
      <c r="A86" s="47">
        <f>IF(Dagbok!B80&gt;0,Dagbok!B80," ")</f>
        <v>78</v>
      </c>
      <c r="B86" s="47">
        <f>IF(Dagbok!C80&gt;0,Dagbok!C80," ")</f>
        <v>57</v>
      </c>
      <c r="C86" s="8" t="str">
        <f>IF(Dagbok!$F80=C$2,Dagbok!$E80," ")</f>
        <v xml:space="preserve"> </v>
      </c>
      <c r="D86" s="45" t="str">
        <f>IF(Dagbok!$G80=C$2,Dagbok!$E80," ")</f>
        <v xml:space="preserve"> </v>
      </c>
      <c r="E86" s="8" t="str">
        <f>IF(Dagbok!$F80=E$2,Dagbok!$E80," ")</f>
        <v xml:space="preserve"> </v>
      </c>
      <c r="F86" s="45" t="str">
        <f>IF(Dagbok!$G80=E$2,Dagbok!$E80," ")</f>
        <v xml:space="preserve"> </v>
      </c>
      <c r="G86" s="8" t="str">
        <f>IF(Dagbok!$F80=G$2,Dagbok!$E80," ")</f>
        <v xml:space="preserve"> </v>
      </c>
      <c r="H86" s="45" t="str">
        <f>IF(Dagbok!$G80=G$2,Dagbok!$E80," ")</f>
        <v xml:space="preserve"> </v>
      </c>
      <c r="I86" s="8" t="str">
        <f>IF(Dagbok!$F80=I$2,Dagbok!$E80," ")</f>
        <v xml:space="preserve"> </v>
      </c>
      <c r="J86" s="45" t="str">
        <f>IF(Dagbok!$G80=I$2,Dagbok!$E80," ")</f>
        <v xml:space="preserve"> </v>
      </c>
      <c r="K86" s="8" t="str">
        <f>IF(Dagbok!$F80=K$2,Dagbok!$E80," ")</f>
        <v xml:space="preserve"> </v>
      </c>
      <c r="L86" s="45" t="str">
        <f>IF(Dagbok!$G80=K$2,Dagbok!$E80," ")</f>
        <v xml:space="preserve"> </v>
      </c>
      <c r="M86" s="8" t="str">
        <f>IF(Dagbok!$F80=M$2,Dagbok!$E80," ")</f>
        <v xml:space="preserve"> </v>
      </c>
      <c r="N86" s="45" t="str">
        <f>IF(Dagbok!$G80=M$2,Dagbok!$E80," ")</f>
        <v xml:space="preserve"> </v>
      </c>
      <c r="O86" s="8" t="str">
        <f>IF(Dagbok!$F80=O$2,Dagbok!$E80," ")</f>
        <v xml:space="preserve"> </v>
      </c>
      <c r="P86" s="45" t="str">
        <f>IF(Dagbok!$G80=O$2,Dagbok!$E80," ")</f>
        <v xml:space="preserve"> </v>
      </c>
      <c r="Q86" s="8" t="str">
        <f>IF(Dagbok!$F80=Q$2,Dagbok!$E80," ")</f>
        <v xml:space="preserve"> </v>
      </c>
      <c r="R86" s="45" t="str">
        <f>IF(Dagbok!$G80=Q$2,Dagbok!$E80," ")</f>
        <v xml:space="preserve"> </v>
      </c>
      <c r="S86" s="8" t="str">
        <f>IF(Dagbok!$F80=S$2,Dagbok!$E80," ")</f>
        <v xml:space="preserve"> </v>
      </c>
      <c r="T86" s="45" t="str">
        <f>IF(Dagbok!$G80=S$2,Dagbok!$E80," ")</f>
        <v xml:space="preserve"> </v>
      </c>
      <c r="U86" s="8" t="str">
        <f>IF(Dagbok!$F80=U$2,Dagbok!$E80," ")</f>
        <v xml:space="preserve"> </v>
      </c>
      <c r="V86" s="45" t="str">
        <f>IF(Dagbok!$G80=U$2,Dagbok!$E80," ")</f>
        <v xml:space="preserve"> </v>
      </c>
      <c r="W86" s="8" t="str">
        <f>IF(Dagbok!$F80=W$2,Dagbok!$E80," ")</f>
        <v xml:space="preserve"> </v>
      </c>
      <c r="X86" s="45" t="str">
        <f>IF(Dagbok!$G80=W$2,Dagbok!$E80," ")</f>
        <v xml:space="preserve"> </v>
      </c>
      <c r="Y86" s="8" t="str">
        <f>IF(Dagbok!$F80=Y$2,Dagbok!$E80," ")</f>
        <v xml:space="preserve"> </v>
      </c>
      <c r="Z86" s="45" t="str">
        <f>IF(Dagbok!$G80=Y$2,Dagbok!$E80," ")</f>
        <v xml:space="preserve"> </v>
      </c>
      <c r="AA86" s="8" t="str">
        <f>IF(Dagbok!$F80=AA$2,Dagbok!$E80," ")</f>
        <v xml:space="preserve"> </v>
      </c>
      <c r="AB86" s="45" t="str">
        <f>IF(Dagbok!$G80=AA$2,Dagbok!$E80," ")</f>
        <v xml:space="preserve"> </v>
      </c>
      <c r="AC86" s="8" t="str">
        <f>IF(Dagbok!$F80=AC$2,Dagbok!$E80," ")</f>
        <v xml:space="preserve"> </v>
      </c>
      <c r="AD86" s="45" t="str">
        <f>IF(Dagbok!$G80=AC$2,Dagbok!$E80," ")</f>
        <v xml:space="preserve"> </v>
      </c>
      <c r="AE86" s="8" t="str">
        <f>IF(Dagbok!$F80=AE$2,Dagbok!$E80," ")</f>
        <v xml:space="preserve"> </v>
      </c>
      <c r="AF86" s="45" t="str">
        <f>IF(Dagbok!$G80=AE$2,Dagbok!$E80," ")</f>
        <v xml:space="preserve"> </v>
      </c>
      <c r="AG86" s="8" t="str">
        <f>IF(Dagbok!$F80=AG$2,Dagbok!$E80," ")</f>
        <v xml:space="preserve"> </v>
      </c>
      <c r="AH86" s="45" t="str">
        <f>IF(Dagbok!$G80=AG$2,Dagbok!$E80," ")</f>
        <v xml:space="preserve"> </v>
      </c>
      <c r="AI86" s="8" t="str">
        <f>IF(Dagbok!$F80=AI$2,Dagbok!$E80," ")</f>
        <v xml:space="preserve"> </v>
      </c>
      <c r="AJ86" s="45" t="str">
        <f>IF(Dagbok!$G80=AI$2,Dagbok!$E80," ")</f>
        <v xml:space="preserve"> </v>
      </c>
      <c r="AK86" s="8" t="str">
        <f>IF(Dagbok!$F80=AK$2,Dagbok!$E80," ")</f>
        <v xml:space="preserve"> </v>
      </c>
      <c r="AL86" s="45" t="str">
        <f>IF(Dagbok!$G80=AK$2,Dagbok!$E80," ")</f>
        <v xml:space="preserve"> </v>
      </c>
      <c r="AM86" s="8" t="str">
        <f>IF(Dagbok!$F80=AM$2,Dagbok!$E80," ")</f>
        <v xml:space="preserve"> </v>
      </c>
      <c r="AN86" s="45" t="str">
        <f>IF(Dagbok!$G80=AM$2,Dagbok!$E80," ")</f>
        <v xml:space="preserve"> </v>
      </c>
      <c r="AO86" s="8" t="str">
        <f>IF(Dagbok!$F80=AO$2,Dagbok!$E80," ")</f>
        <v xml:space="preserve"> </v>
      </c>
      <c r="AP86" s="45" t="str">
        <f>IF(Dagbok!$G80=AO$2,Dagbok!$E80," ")</f>
        <v xml:space="preserve"> </v>
      </c>
      <c r="AQ86" s="8" t="str">
        <f>IF(Dagbok!$F80=AQ$2,Dagbok!$E80," ")</f>
        <v xml:space="preserve"> </v>
      </c>
      <c r="AR86" s="45">
        <f>IF(Dagbok!$G80=AQ$2,Dagbok!$E80," ")</f>
        <v>343.08</v>
      </c>
      <c r="AS86" s="8" t="str">
        <f>IF(Dagbok!$F80=AS$2,Dagbok!$E80," ")</f>
        <v xml:space="preserve"> </v>
      </c>
      <c r="AT86" s="45" t="str">
        <f>IF(Dagbok!$G80=AS$2,Dagbok!$E80," ")</f>
        <v xml:space="preserve"> </v>
      </c>
      <c r="AU86" s="8" t="str">
        <f>IF(Dagbok!$F80=AU$2,Dagbok!$E80," ")</f>
        <v xml:space="preserve"> </v>
      </c>
      <c r="AV86" s="45" t="str">
        <f>IF(Dagbok!$G80=AU$2,Dagbok!$E80," ")</f>
        <v xml:space="preserve"> </v>
      </c>
    </row>
    <row r="87" spans="1:48" x14ac:dyDescent="0.25">
      <c r="A87" s="47">
        <f>IF(Dagbok!B81&gt;0,Dagbok!B81," ")</f>
        <v>79</v>
      </c>
      <c r="B87" s="47">
        <f>IF(Dagbok!C81&gt;0,Dagbok!C81," ")</f>
        <v>58</v>
      </c>
      <c r="C87" s="8" t="str">
        <f>IF(Dagbok!$F81=C$2,Dagbok!$E81," ")</f>
        <v xml:space="preserve"> </v>
      </c>
      <c r="D87" s="45" t="str">
        <f>IF(Dagbok!$G81=C$2,Dagbok!$E81," ")</f>
        <v xml:space="preserve"> </v>
      </c>
      <c r="E87" s="8" t="str">
        <f>IF(Dagbok!$F81=E$2,Dagbok!$E81," ")</f>
        <v xml:space="preserve"> </v>
      </c>
      <c r="F87" s="45" t="str">
        <f>IF(Dagbok!$G81=E$2,Dagbok!$E81," ")</f>
        <v xml:space="preserve"> </v>
      </c>
      <c r="G87" s="8" t="str">
        <f>IF(Dagbok!$F81=G$2,Dagbok!$E81," ")</f>
        <v xml:space="preserve"> </v>
      </c>
      <c r="H87" s="45" t="str">
        <f>IF(Dagbok!$G81=G$2,Dagbok!$E81," ")</f>
        <v xml:space="preserve"> </v>
      </c>
      <c r="I87" s="8" t="str">
        <f>IF(Dagbok!$F81=I$2,Dagbok!$E81," ")</f>
        <v xml:space="preserve"> </v>
      </c>
      <c r="J87" s="45" t="str">
        <f>IF(Dagbok!$G81=I$2,Dagbok!$E81," ")</f>
        <v xml:space="preserve"> </v>
      </c>
      <c r="K87" s="8" t="str">
        <f>IF(Dagbok!$F81=K$2,Dagbok!$E81," ")</f>
        <v xml:space="preserve"> </v>
      </c>
      <c r="L87" s="45" t="str">
        <f>IF(Dagbok!$G81=K$2,Dagbok!$E81," ")</f>
        <v xml:space="preserve"> </v>
      </c>
      <c r="M87" s="8" t="str">
        <f>IF(Dagbok!$F81=M$2,Dagbok!$E81," ")</f>
        <v xml:space="preserve"> </v>
      </c>
      <c r="N87" s="45" t="str">
        <f>IF(Dagbok!$G81=M$2,Dagbok!$E81," ")</f>
        <v xml:space="preserve"> </v>
      </c>
      <c r="O87" s="8" t="str">
        <f>IF(Dagbok!$F81=O$2,Dagbok!$E81," ")</f>
        <v xml:space="preserve"> </v>
      </c>
      <c r="P87" s="45" t="str">
        <f>IF(Dagbok!$G81=O$2,Dagbok!$E81," ")</f>
        <v xml:space="preserve"> </v>
      </c>
      <c r="Q87" s="8" t="str">
        <f>IF(Dagbok!$F81=Q$2,Dagbok!$E81," ")</f>
        <v xml:space="preserve"> </v>
      </c>
      <c r="R87" s="45" t="str">
        <f>IF(Dagbok!$G81=Q$2,Dagbok!$E81," ")</f>
        <v xml:space="preserve"> </v>
      </c>
      <c r="S87" s="8" t="str">
        <f>IF(Dagbok!$F81=S$2,Dagbok!$E81," ")</f>
        <v xml:space="preserve"> </v>
      </c>
      <c r="T87" s="45" t="str">
        <f>IF(Dagbok!$G81=S$2,Dagbok!$E81," ")</f>
        <v xml:space="preserve"> </v>
      </c>
      <c r="U87" s="8" t="str">
        <f>IF(Dagbok!$F81=U$2,Dagbok!$E81," ")</f>
        <v xml:space="preserve"> </v>
      </c>
      <c r="V87" s="45" t="str">
        <f>IF(Dagbok!$G81=U$2,Dagbok!$E81," ")</f>
        <v xml:space="preserve"> </v>
      </c>
      <c r="W87" s="8" t="str">
        <f>IF(Dagbok!$F81=W$2,Dagbok!$E81," ")</f>
        <v xml:space="preserve"> </v>
      </c>
      <c r="X87" s="45" t="str">
        <f>IF(Dagbok!$G81=W$2,Dagbok!$E81," ")</f>
        <v xml:space="preserve"> </v>
      </c>
      <c r="Y87" s="8" t="str">
        <f>IF(Dagbok!$F81=Y$2,Dagbok!$E81," ")</f>
        <v xml:space="preserve"> </v>
      </c>
      <c r="Z87" s="45" t="str">
        <f>IF(Dagbok!$G81=Y$2,Dagbok!$E81," ")</f>
        <v xml:space="preserve"> </v>
      </c>
      <c r="AA87" s="8" t="str">
        <f>IF(Dagbok!$F81=AA$2,Dagbok!$E81," ")</f>
        <v xml:space="preserve"> </v>
      </c>
      <c r="AB87" s="45" t="str">
        <f>IF(Dagbok!$G81=AA$2,Dagbok!$E81," ")</f>
        <v xml:space="preserve"> </v>
      </c>
      <c r="AC87" s="8" t="str">
        <f>IF(Dagbok!$F81=AC$2,Dagbok!$E81," ")</f>
        <v xml:space="preserve"> </v>
      </c>
      <c r="AD87" s="45" t="str">
        <f>IF(Dagbok!$G81=AC$2,Dagbok!$E81," ")</f>
        <v xml:space="preserve"> </v>
      </c>
      <c r="AE87" s="8" t="str">
        <f>IF(Dagbok!$F81=AE$2,Dagbok!$E81," ")</f>
        <v xml:space="preserve"> </v>
      </c>
      <c r="AF87" s="45" t="str">
        <f>IF(Dagbok!$G81=AE$2,Dagbok!$E81," ")</f>
        <v xml:space="preserve"> </v>
      </c>
      <c r="AG87" s="8" t="str">
        <f>IF(Dagbok!$F81=AG$2,Dagbok!$E81," ")</f>
        <v xml:space="preserve"> </v>
      </c>
      <c r="AH87" s="45" t="str">
        <f>IF(Dagbok!$G81=AG$2,Dagbok!$E81," ")</f>
        <v xml:space="preserve"> </v>
      </c>
      <c r="AI87" s="8" t="str">
        <f>IF(Dagbok!$F81=AI$2,Dagbok!$E81," ")</f>
        <v xml:space="preserve"> </v>
      </c>
      <c r="AJ87" s="45" t="str">
        <f>IF(Dagbok!$G81=AI$2,Dagbok!$E81," ")</f>
        <v xml:space="preserve"> </v>
      </c>
      <c r="AK87" s="8" t="str">
        <f>IF(Dagbok!$F81=AK$2,Dagbok!$E81," ")</f>
        <v xml:space="preserve"> </v>
      </c>
      <c r="AL87" s="45" t="str">
        <f>IF(Dagbok!$G81=AK$2,Dagbok!$E81," ")</f>
        <v xml:space="preserve"> </v>
      </c>
      <c r="AM87" s="8" t="str">
        <f>IF(Dagbok!$F81=AM$2,Dagbok!$E81," ")</f>
        <v xml:space="preserve"> </v>
      </c>
      <c r="AN87" s="45" t="str">
        <f>IF(Dagbok!$G81=AM$2,Dagbok!$E81," ")</f>
        <v xml:space="preserve"> </v>
      </c>
      <c r="AO87" s="8" t="str">
        <f>IF(Dagbok!$F81=AO$2,Dagbok!$E81," ")</f>
        <v xml:space="preserve"> </v>
      </c>
      <c r="AP87" s="45" t="str">
        <f>IF(Dagbok!$G81=AO$2,Dagbok!$E81," ")</f>
        <v xml:space="preserve"> </v>
      </c>
      <c r="AQ87" s="8" t="str">
        <f>IF(Dagbok!$F81=AQ$2,Dagbok!$E81," ")</f>
        <v xml:space="preserve"> </v>
      </c>
      <c r="AR87" s="45" t="str">
        <f>IF(Dagbok!$G81=AQ$2,Dagbok!$E81," ")</f>
        <v xml:space="preserve"> </v>
      </c>
      <c r="AS87" s="8" t="str">
        <f>IF(Dagbok!$F81=AS$2,Dagbok!$E81," ")</f>
        <v xml:space="preserve"> </v>
      </c>
      <c r="AT87" s="45" t="str">
        <f>IF(Dagbok!$G81=AS$2,Dagbok!$E81," ")</f>
        <v xml:space="preserve"> </v>
      </c>
      <c r="AU87" s="8" t="str">
        <f>IF(Dagbok!$F81=AU$2,Dagbok!$E81," ")</f>
        <v xml:space="preserve"> </v>
      </c>
      <c r="AV87" s="45" t="str">
        <f>IF(Dagbok!$G81=AU$2,Dagbok!$E81," ")</f>
        <v xml:space="preserve"> </v>
      </c>
    </row>
    <row r="88" spans="1:48" x14ac:dyDescent="0.25">
      <c r="A88" s="47">
        <f>IF(Dagbok!B82&gt;0,Dagbok!B82," ")</f>
        <v>80</v>
      </c>
      <c r="B88" s="47">
        <f>IF(Dagbok!C82&gt;0,Dagbok!C82," ")</f>
        <v>59</v>
      </c>
      <c r="C88" s="8" t="str">
        <f>IF(Dagbok!$F82=C$2,Dagbok!$E82," ")</f>
        <v xml:space="preserve"> </v>
      </c>
      <c r="D88" s="45" t="str">
        <f>IF(Dagbok!$G82=C$2,Dagbok!$E82," ")</f>
        <v xml:space="preserve"> </v>
      </c>
      <c r="E88" s="8" t="str">
        <f>IF(Dagbok!$F82=E$2,Dagbok!$E82," ")</f>
        <v xml:space="preserve"> </v>
      </c>
      <c r="F88" s="45" t="str">
        <f>IF(Dagbok!$G82=E$2,Dagbok!$E82," ")</f>
        <v xml:space="preserve"> </v>
      </c>
      <c r="G88" s="8" t="str">
        <f>IF(Dagbok!$F82=G$2,Dagbok!$E82," ")</f>
        <v xml:space="preserve"> </v>
      </c>
      <c r="H88" s="45" t="str">
        <f>IF(Dagbok!$G82=G$2,Dagbok!$E82," ")</f>
        <v xml:space="preserve"> </v>
      </c>
      <c r="I88" s="8" t="str">
        <f>IF(Dagbok!$F82=I$2,Dagbok!$E82," ")</f>
        <v xml:space="preserve"> </v>
      </c>
      <c r="J88" s="45" t="str">
        <f>IF(Dagbok!$G82=I$2,Dagbok!$E82," ")</f>
        <v xml:space="preserve"> </v>
      </c>
      <c r="K88" s="8" t="str">
        <f>IF(Dagbok!$F82=K$2,Dagbok!$E82," ")</f>
        <v xml:space="preserve"> </v>
      </c>
      <c r="L88" s="45" t="str">
        <f>IF(Dagbok!$G82=K$2,Dagbok!$E82," ")</f>
        <v xml:space="preserve"> </v>
      </c>
      <c r="M88" s="8" t="str">
        <f>IF(Dagbok!$F82=M$2,Dagbok!$E82," ")</f>
        <v xml:space="preserve"> </v>
      </c>
      <c r="N88" s="45" t="str">
        <f>IF(Dagbok!$G82=M$2,Dagbok!$E82," ")</f>
        <v xml:space="preserve"> </v>
      </c>
      <c r="O88" s="8" t="str">
        <f>IF(Dagbok!$F82=O$2,Dagbok!$E82," ")</f>
        <v xml:space="preserve"> </v>
      </c>
      <c r="P88" s="45" t="str">
        <f>IF(Dagbok!$G82=O$2,Dagbok!$E82," ")</f>
        <v xml:space="preserve"> </v>
      </c>
      <c r="Q88" s="8" t="str">
        <f>IF(Dagbok!$F82=Q$2,Dagbok!$E82," ")</f>
        <v xml:space="preserve"> </v>
      </c>
      <c r="R88" s="45" t="str">
        <f>IF(Dagbok!$G82=Q$2,Dagbok!$E82," ")</f>
        <v xml:space="preserve"> </v>
      </c>
      <c r="S88" s="8" t="str">
        <f>IF(Dagbok!$F82=S$2,Dagbok!$E82," ")</f>
        <v xml:space="preserve"> </v>
      </c>
      <c r="T88" s="45" t="str">
        <f>IF(Dagbok!$G82=S$2,Dagbok!$E82," ")</f>
        <v xml:space="preserve"> </v>
      </c>
      <c r="U88" s="8" t="str">
        <f>IF(Dagbok!$F82=U$2,Dagbok!$E82," ")</f>
        <v xml:space="preserve"> </v>
      </c>
      <c r="V88" s="45" t="str">
        <f>IF(Dagbok!$G82=U$2,Dagbok!$E82," ")</f>
        <v xml:space="preserve"> </v>
      </c>
      <c r="W88" s="8" t="str">
        <f>IF(Dagbok!$F82=W$2,Dagbok!$E82," ")</f>
        <v xml:space="preserve"> </v>
      </c>
      <c r="X88" s="45" t="str">
        <f>IF(Dagbok!$G82=W$2,Dagbok!$E82," ")</f>
        <v xml:space="preserve"> </v>
      </c>
      <c r="Y88" s="8" t="str">
        <f>IF(Dagbok!$F82=Y$2,Dagbok!$E82," ")</f>
        <v xml:space="preserve"> </v>
      </c>
      <c r="Z88" s="45" t="str">
        <f>IF(Dagbok!$G82=Y$2,Dagbok!$E82," ")</f>
        <v xml:space="preserve"> </v>
      </c>
      <c r="AA88" s="8" t="str">
        <f>IF(Dagbok!$F82=AA$2,Dagbok!$E82," ")</f>
        <v xml:space="preserve"> </v>
      </c>
      <c r="AB88" s="45" t="str">
        <f>IF(Dagbok!$G82=AA$2,Dagbok!$E82," ")</f>
        <v xml:space="preserve"> </v>
      </c>
      <c r="AC88" s="8" t="str">
        <f>IF(Dagbok!$F82=AC$2,Dagbok!$E82," ")</f>
        <v xml:space="preserve"> </v>
      </c>
      <c r="AD88" s="45" t="str">
        <f>IF(Dagbok!$G82=AC$2,Dagbok!$E82," ")</f>
        <v xml:space="preserve"> </v>
      </c>
      <c r="AE88" s="8" t="str">
        <f>IF(Dagbok!$F82=AE$2,Dagbok!$E82," ")</f>
        <v xml:space="preserve"> </v>
      </c>
      <c r="AF88" s="45" t="str">
        <f>IF(Dagbok!$G82=AE$2,Dagbok!$E82," ")</f>
        <v xml:space="preserve"> </v>
      </c>
      <c r="AG88" s="8" t="str">
        <f>IF(Dagbok!$F82=AG$2,Dagbok!$E82," ")</f>
        <v xml:space="preserve"> </v>
      </c>
      <c r="AH88" s="45" t="str">
        <f>IF(Dagbok!$G82=AG$2,Dagbok!$E82," ")</f>
        <v xml:space="preserve"> </v>
      </c>
      <c r="AI88" s="8" t="str">
        <f>IF(Dagbok!$F82=AI$2,Dagbok!$E82," ")</f>
        <v xml:space="preserve"> </v>
      </c>
      <c r="AJ88" s="45" t="str">
        <f>IF(Dagbok!$G82=AI$2,Dagbok!$E82," ")</f>
        <v xml:space="preserve"> </v>
      </c>
      <c r="AK88" s="8" t="str">
        <f>IF(Dagbok!$F82=AK$2,Dagbok!$E82," ")</f>
        <v xml:space="preserve"> </v>
      </c>
      <c r="AL88" s="45" t="str">
        <f>IF(Dagbok!$G82=AK$2,Dagbok!$E82," ")</f>
        <v xml:space="preserve"> </v>
      </c>
      <c r="AM88" s="8" t="str">
        <f>IF(Dagbok!$F82=AM$2,Dagbok!$E82," ")</f>
        <v xml:space="preserve"> </v>
      </c>
      <c r="AN88" s="45" t="str">
        <f>IF(Dagbok!$G82=AM$2,Dagbok!$E82," ")</f>
        <v xml:space="preserve"> </v>
      </c>
      <c r="AO88" s="8" t="str">
        <f>IF(Dagbok!$F82=AO$2,Dagbok!$E82," ")</f>
        <v xml:space="preserve"> </v>
      </c>
      <c r="AP88" s="45" t="str">
        <f>IF(Dagbok!$G82=AO$2,Dagbok!$E82," ")</f>
        <v xml:space="preserve"> </v>
      </c>
      <c r="AQ88" s="8" t="str">
        <f>IF(Dagbok!$F82=AQ$2,Dagbok!$E82," ")</f>
        <v xml:space="preserve"> </v>
      </c>
      <c r="AR88" s="45" t="str">
        <f>IF(Dagbok!$G82=AQ$2,Dagbok!$E82," ")</f>
        <v xml:space="preserve"> </v>
      </c>
      <c r="AS88" s="8" t="str">
        <f>IF(Dagbok!$F82=AS$2,Dagbok!$E82," ")</f>
        <v xml:space="preserve"> </v>
      </c>
      <c r="AT88" s="45" t="str">
        <f>IF(Dagbok!$G82=AS$2,Dagbok!$E82," ")</f>
        <v xml:space="preserve"> </v>
      </c>
      <c r="AU88" s="8" t="str">
        <f>IF(Dagbok!$F82=AU$2,Dagbok!$E82," ")</f>
        <v xml:space="preserve"> </v>
      </c>
      <c r="AV88" s="45" t="str">
        <f>IF(Dagbok!$G82=AU$2,Dagbok!$E82," ")</f>
        <v xml:space="preserve"> </v>
      </c>
    </row>
    <row r="89" spans="1:48" x14ac:dyDescent="0.25">
      <c r="A89" s="47">
        <f>IF(Dagbok!B83&gt;0,Dagbok!B83," ")</f>
        <v>81</v>
      </c>
      <c r="B89" s="47">
        <f>IF(Dagbok!C83&gt;0,Dagbok!C83," ")</f>
        <v>60</v>
      </c>
      <c r="C89" s="8" t="str">
        <f>IF(Dagbok!$F83=C$2,Dagbok!$E83," ")</f>
        <v xml:space="preserve"> </v>
      </c>
      <c r="D89" s="45" t="str">
        <f>IF(Dagbok!$G83=C$2,Dagbok!$E83," ")</f>
        <v xml:space="preserve"> </v>
      </c>
      <c r="E89" s="8" t="str">
        <f>IF(Dagbok!$F83=E$2,Dagbok!$E83," ")</f>
        <v xml:space="preserve"> </v>
      </c>
      <c r="F89" s="45" t="str">
        <f>IF(Dagbok!$G83=E$2,Dagbok!$E83," ")</f>
        <v xml:space="preserve"> </v>
      </c>
      <c r="G89" s="8" t="str">
        <f>IF(Dagbok!$F83=G$2,Dagbok!$E83," ")</f>
        <v xml:space="preserve"> </v>
      </c>
      <c r="H89" s="45" t="str">
        <f>IF(Dagbok!$G83=G$2,Dagbok!$E83," ")</f>
        <v xml:space="preserve"> </v>
      </c>
      <c r="I89" s="8" t="str">
        <f>IF(Dagbok!$F83=I$2,Dagbok!$E83," ")</f>
        <v xml:space="preserve"> </v>
      </c>
      <c r="J89" s="45" t="str">
        <f>IF(Dagbok!$G83=I$2,Dagbok!$E83," ")</f>
        <v xml:space="preserve"> </v>
      </c>
      <c r="K89" s="8" t="str">
        <f>IF(Dagbok!$F83=K$2,Dagbok!$E83," ")</f>
        <v xml:space="preserve"> </v>
      </c>
      <c r="L89" s="45" t="str">
        <f>IF(Dagbok!$G83=K$2,Dagbok!$E83," ")</f>
        <v xml:space="preserve"> </v>
      </c>
      <c r="M89" s="8" t="str">
        <f>IF(Dagbok!$F83=M$2,Dagbok!$E83," ")</f>
        <v xml:space="preserve"> </v>
      </c>
      <c r="N89" s="45" t="str">
        <f>IF(Dagbok!$G83=M$2,Dagbok!$E83," ")</f>
        <v xml:space="preserve"> </v>
      </c>
      <c r="O89" s="8" t="str">
        <f>IF(Dagbok!$F83=O$2,Dagbok!$E83," ")</f>
        <v xml:space="preserve"> </v>
      </c>
      <c r="P89" s="45" t="str">
        <f>IF(Dagbok!$G83=O$2,Dagbok!$E83," ")</f>
        <v xml:space="preserve"> </v>
      </c>
      <c r="Q89" s="8" t="str">
        <f>IF(Dagbok!$F83=Q$2,Dagbok!$E83," ")</f>
        <v xml:space="preserve"> </v>
      </c>
      <c r="R89" s="45" t="str">
        <f>IF(Dagbok!$G83=Q$2,Dagbok!$E83," ")</f>
        <v xml:space="preserve"> </v>
      </c>
      <c r="S89" s="8" t="str">
        <f>IF(Dagbok!$F83=S$2,Dagbok!$E83," ")</f>
        <v xml:space="preserve"> </v>
      </c>
      <c r="T89" s="45" t="str">
        <f>IF(Dagbok!$G83=S$2,Dagbok!$E83," ")</f>
        <v xml:space="preserve"> </v>
      </c>
      <c r="U89" s="8" t="str">
        <f>IF(Dagbok!$F83=U$2,Dagbok!$E83," ")</f>
        <v xml:space="preserve"> </v>
      </c>
      <c r="V89" s="45" t="str">
        <f>IF(Dagbok!$G83=U$2,Dagbok!$E83," ")</f>
        <v xml:space="preserve"> </v>
      </c>
      <c r="W89" s="8" t="str">
        <f>IF(Dagbok!$F83=W$2,Dagbok!$E83," ")</f>
        <v xml:space="preserve"> </v>
      </c>
      <c r="X89" s="45" t="str">
        <f>IF(Dagbok!$G83=W$2,Dagbok!$E83," ")</f>
        <v xml:space="preserve"> </v>
      </c>
      <c r="Y89" s="8" t="str">
        <f>IF(Dagbok!$F83=Y$2,Dagbok!$E83," ")</f>
        <v xml:space="preserve"> </v>
      </c>
      <c r="Z89" s="45" t="str">
        <f>IF(Dagbok!$G83=Y$2,Dagbok!$E83," ")</f>
        <v xml:space="preserve"> </v>
      </c>
      <c r="AA89" s="8" t="str">
        <f>IF(Dagbok!$F83=AA$2,Dagbok!$E83," ")</f>
        <v xml:space="preserve"> </v>
      </c>
      <c r="AB89" s="45" t="str">
        <f>IF(Dagbok!$G83=AA$2,Dagbok!$E83," ")</f>
        <v xml:space="preserve"> </v>
      </c>
      <c r="AC89" s="8" t="str">
        <f>IF(Dagbok!$F83=AC$2,Dagbok!$E83," ")</f>
        <v xml:space="preserve"> </v>
      </c>
      <c r="AD89" s="45" t="str">
        <f>IF(Dagbok!$G83=AC$2,Dagbok!$E83," ")</f>
        <v xml:space="preserve"> </v>
      </c>
      <c r="AE89" s="8" t="str">
        <f>IF(Dagbok!$F83=AE$2,Dagbok!$E83," ")</f>
        <v xml:space="preserve"> </v>
      </c>
      <c r="AF89" s="45" t="str">
        <f>IF(Dagbok!$G83=AE$2,Dagbok!$E83," ")</f>
        <v xml:space="preserve"> </v>
      </c>
      <c r="AG89" s="8" t="str">
        <f>IF(Dagbok!$F83=AG$2,Dagbok!$E83," ")</f>
        <v xml:space="preserve"> </v>
      </c>
      <c r="AH89" s="45" t="str">
        <f>IF(Dagbok!$G83=AG$2,Dagbok!$E83," ")</f>
        <v xml:space="preserve"> </v>
      </c>
      <c r="AI89" s="8" t="str">
        <f>IF(Dagbok!$F83=AI$2,Dagbok!$E83," ")</f>
        <v xml:space="preserve"> </v>
      </c>
      <c r="AJ89" s="45" t="str">
        <f>IF(Dagbok!$G83=AI$2,Dagbok!$E83," ")</f>
        <v xml:space="preserve"> </v>
      </c>
      <c r="AK89" s="8" t="str">
        <f>IF(Dagbok!$F83=AK$2,Dagbok!$E83," ")</f>
        <v xml:space="preserve"> </v>
      </c>
      <c r="AL89" s="45" t="str">
        <f>IF(Dagbok!$G83=AK$2,Dagbok!$E83," ")</f>
        <v xml:space="preserve"> </v>
      </c>
      <c r="AM89" s="8" t="str">
        <f>IF(Dagbok!$F83=AM$2,Dagbok!$E83," ")</f>
        <v xml:space="preserve"> </v>
      </c>
      <c r="AN89" s="45" t="str">
        <f>IF(Dagbok!$G83=AM$2,Dagbok!$E83," ")</f>
        <v xml:space="preserve"> </v>
      </c>
      <c r="AO89" s="8" t="str">
        <f>IF(Dagbok!$F83=AO$2,Dagbok!$E83," ")</f>
        <v xml:space="preserve"> </v>
      </c>
      <c r="AP89" s="45" t="str">
        <f>IF(Dagbok!$G83=AO$2,Dagbok!$E83," ")</f>
        <v xml:space="preserve"> </v>
      </c>
      <c r="AQ89" s="8" t="str">
        <f>IF(Dagbok!$F83=AQ$2,Dagbok!$E83," ")</f>
        <v xml:space="preserve"> </v>
      </c>
      <c r="AR89" s="45" t="str">
        <f>IF(Dagbok!$G83=AQ$2,Dagbok!$E83," ")</f>
        <v xml:space="preserve"> </v>
      </c>
      <c r="AS89" s="8" t="str">
        <f>IF(Dagbok!$F83=AS$2,Dagbok!$E83," ")</f>
        <v xml:space="preserve"> </v>
      </c>
      <c r="AT89" s="45" t="str">
        <f>IF(Dagbok!$G83=AS$2,Dagbok!$E83," ")</f>
        <v xml:space="preserve"> </v>
      </c>
      <c r="AU89" s="8" t="str">
        <f>IF(Dagbok!$F83=AU$2,Dagbok!$E83," ")</f>
        <v xml:space="preserve"> </v>
      </c>
      <c r="AV89" s="45" t="str">
        <f>IF(Dagbok!$G83=AU$2,Dagbok!$E83," ")</f>
        <v xml:space="preserve"> </v>
      </c>
    </row>
    <row r="90" spans="1:48" x14ac:dyDescent="0.25">
      <c r="A90" s="47">
        <f>IF(Dagbok!B84&gt;0,Dagbok!B84," ")</f>
        <v>82</v>
      </c>
      <c r="B90" s="47">
        <f>IF(Dagbok!C84&gt;0,Dagbok!C84," ")</f>
        <v>61</v>
      </c>
      <c r="C90" s="8" t="str">
        <f>IF(Dagbok!$F84=C$2,Dagbok!$E84," ")</f>
        <v xml:space="preserve"> </v>
      </c>
      <c r="D90" s="45" t="str">
        <f>IF(Dagbok!$G84=C$2,Dagbok!$E84," ")</f>
        <v xml:space="preserve"> </v>
      </c>
      <c r="E90" s="8" t="str">
        <f>IF(Dagbok!$F84=E$2,Dagbok!$E84," ")</f>
        <v xml:space="preserve"> </v>
      </c>
      <c r="F90" s="45" t="str">
        <f>IF(Dagbok!$G84=E$2,Dagbok!$E84," ")</f>
        <v xml:space="preserve"> </v>
      </c>
      <c r="G90" s="8" t="str">
        <f>IF(Dagbok!$F84=G$2,Dagbok!$E84," ")</f>
        <v xml:space="preserve"> </v>
      </c>
      <c r="H90" s="45" t="str">
        <f>IF(Dagbok!$G84=G$2,Dagbok!$E84," ")</f>
        <v xml:space="preserve"> </v>
      </c>
      <c r="I90" s="8" t="str">
        <f>IF(Dagbok!$F84=I$2,Dagbok!$E84," ")</f>
        <v xml:space="preserve"> </v>
      </c>
      <c r="J90" s="45" t="str">
        <f>IF(Dagbok!$G84=I$2,Dagbok!$E84," ")</f>
        <v xml:space="preserve"> </v>
      </c>
      <c r="K90" s="8" t="str">
        <f>IF(Dagbok!$F84=K$2,Dagbok!$E84," ")</f>
        <v xml:space="preserve"> </v>
      </c>
      <c r="L90" s="45" t="str">
        <f>IF(Dagbok!$G84=K$2,Dagbok!$E84," ")</f>
        <v xml:space="preserve"> </v>
      </c>
      <c r="M90" s="8" t="str">
        <f>IF(Dagbok!$F84=M$2,Dagbok!$E84," ")</f>
        <v xml:space="preserve"> </v>
      </c>
      <c r="N90" s="45" t="str">
        <f>IF(Dagbok!$G84=M$2,Dagbok!$E84," ")</f>
        <v xml:space="preserve"> </v>
      </c>
      <c r="O90" s="8" t="str">
        <f>IF(Dagbok!$F84=O$2,Dagbok!$E84," ")</f>
        <v xml:space="preserve"> </v>
      </c>
      <c r="P90" s="45" t="str">
        <f>IF(Dagbok!$G84=O$2,Dagbok!$E84," ")</f>
        <v xml:space="preserve"> </v>
      </c>
      <c r="Q90" s="8" t="str">
        <f>IF(Dagbok!$F84=Q$2,Dagbok!$E84," ")</f>
        <v xml:space="preserve"> </v>
      </c>
      <c r="R90" s="45" t="str">
        <f>IF(Dagbok!$G84=Q$2,Dagbok!$E84," ")</f>
        <v xml:space="preserve"> </v>
      </c>
      <c r="S90" s="8" t="str">
        <f>IF(Dagbok!$F84=S$2,Dagbok!$E84," ")</f>
        <v xml:space="preserve"> </v>
      </c>
      <c r="T90" s="45" t="str">
        <f>IF(Dagbok!$G84=S$2,Dagbok!$E84," ")</f>
        <v xml:space="preserve"> </v>
      </c>
      <c r="U90" s="8" t="str">
        <f>IF(Dagbok!$F84=U$2,Dagbok!$E84," ")</f>
        <v xml:space="preserve"> </v>
      </c>
      <c r="V90" s="45" t="str">
        <f>IF(Dagbok!$G84=U$2,Dagbok!$E84," ")</f>
        <v xml:space="preserve"> </v>
      </c>
      <c r="W90" s="8" t="str">
        <f>IF(Dagbok!$F84=W$2,Dagbok!$E84," ")</f>
        <v xml:space="preserve"> </v>
      </c>
      <c r="X90" s="45" t="str">
        <f>IF(Dagbok!$G84=W$2,Dagbok!$E84," ")</f>
        <v xml:space="preserve"> </v>
      </c>
      <c r="Y90" s="8" t="str">
        <f>IF(Dagbok!$F84=Y$2,Dagbok!$E84," ")</f>
        <v xml:space="preserve"> </v>
      </c>
      <c r="Z90" s="45" t="str">
        <f>IF(Dagbok!$G84=Y$2,Dagbok!$E84," ")</f>
        <v xml:space="preserve"> </v>
      </c>
      <c r="AA90" s="8" t="str">
        <f>IF(Dagbok!$F84=AA$2,Dagbok!$E84," ")</f>
        <v xml:space="preserve"> </v>
      </c>
      <c r="AB90" s="45" t="str">
        <f>IF(Dagbok!$G84=AA$2,Dagbok!$E84," ")</f>
        <v xml:space="preserve"> </v>
      </c>
      <c r="AC90" s="8" t="str">
        <f>IF(Dagbok!$F84=AC$2,Dagbok!$E84," ")</f>
        <v xml:space="preserve"> </v>
      </c>
      <c r="AD90" s="45" t="str">
        <f>IF(Dagbok!$G84=AC$2,Dagbok!$E84," ")</f>
        <v xml:space="preserve"> </v>
      </c>
      <c r="AE90" s="8" t="str">
        <f>IF(Dagbok!$F84=AE$2,Dagbok!$E84," ")</f>
        <v xml:space="preserve"> </v>
      </c>
      <c r="AF90" s="45" t="str">
        <f>IF(Dagbok!$G84=AE$2,Dagbok!$E84," ")</f>
        <v xml:space="preserve"> </v>
      </c>
      <c r="AG90" s="8" t="str">
        <f>IF(Dagbok!$F84=AG$2,Dagbok!$E84," ")</f>
        <v xml:space="preserve"> </v>
      </c>
      <c r="AH90" s="45" t="str">
        <f>IF(Dagbok!$G84=AG$2,Dagbok!$E84," ")</f>
        <v xml:space="preserve"> </v>
      </c>
      <c r="AI90" s="8" t="str">
        <f>IF(Dagbok!$F84=AI$2,Dagbok!$E84," ")</f>
        <v xml:space="preserve"> </v>
      </c>
      <c r="AJ90" s="45" t="str">
        <f>IF(Dagbok!$G84=AI$2,Dagbok!$E84," ")</f>
        <v xml:space="preserve"> </v>
      </c>
      <c r="AK90" s="8" t="str">
        <f>IF(Dagbok!$F84=AK$2,Dagbok!$E84," ")</f>
        <v xml:space="preserve"> </v>
      </c>
      <c r="AL90" s="45" t="str">
        <f>IF(Dagbok!$G84=AK$2,Dagbok!$E84," ")</f>
        <v xml:space="preserve"> </v>
      </c>
      <c r="AM90" s="8" t="str">
        <f>IF(Dagbok!$F84=AM$2,Dagbok!$E84," ")</f>
        <v xml:space="preserve"> </v>
      </c>
      <c r="AN90" s="45" t="str">
        <f>IF(Dagbok!$G84=AM$2,Dagbok!$E84," ")</f>
        <v xml:space="preserve"> </v>
      </c>
      <c r="AO90" s="8" t="str">
        <f>IF(Dagbok!$F84=AO$2,Dagbok!$E84," ")</f>
        <v xml:space="preserve"> </v>
      </c>
      <c r="AP90" s="45" t="str">
        <f>IF(Dagbok!$G84=AO$2,Dagbok!$E84," ")</f>
        <v xml:space="preserve"> </v>
      </c>
      <c r="AQ90" s="8" t="str">
        <f>IF(Dagbok!$F84=AQ$2,Dagbok!$E84," ")</f>
        <v xml:space="preserve"> </v>
      </c>
      <c r="AR90" s="45" t="str">
        <f>IF(Dagbok!$G84=AQ$2,Dagbok!$E84," ")</f>
        <v xml:space="preserve"> </v>
      </c>
      <c r="AS90" s="8" t="str">
        <f>IF(Dagbok!$F84=AS$2,Dagbok!$E84," ")</f>
        <v xml:space="preserve"> </v>
      </c>
      <c r="AT90" s="45" t="str">
        <f>IF(Dagbok!$G84=AS$2,Dagbok!$E84," ")</f>
        <v xml:space="preserve"> </v>
      </c>
      <c r="AU90" s="8" t="str">
        <f>IF(Dagbok!$F84=AU$2,Dagbok!$E84," ")</f>
        <v xml:space="preserve"> </v>
      </c>
      <c r="AV90" s="45" t="str">
        <f>IF(Dagbok!$G84=AU$2,Dagbok!$E84," ")</f>
        <v xml:space="preserve"> </v>
      </c>
    </row>
    <row r="91" spans="1:48" x14ac:dyDescent="0.25">
      <c r="A91" s="47">
        <f>IF(Dagbok!B85&gt;0,Dagbok!B85," ")</f>
        <v>83</v>
      </c>
      <c r="B91" s="47">
        <f>IF(Dagbok!C85&gt;0,Dagbok!C85," ")</f>
        <v>61</v>
      </c>
      <c r="C91" s="8" t="str">
        <f>IF(Dagbok!$F85=C$2,Dagbok!$E85," ")</f>
        <v xml:space="preserve"> </v>
      </c>
      <c r="D91" s="45" t="str">
        <f>IF(Dagbok!$G85=C$2,Dagbok!$E85," ")</f>
        <v xml:space="preserve"> </v>
      </c>
      <c r="E91" s="8" t="str">
        <f>IF(Dagbok!$F85=E$2,Dagbok!$E85," ")</f>
        <v xml:space="preserve"> </v>
      </c>
      <c r="F91" s="45" t="str">
        <f>IF(Dagbok!$G85=E$2,Dagbok!$E85," ")</f>
        <v xml:space="preserve"> </v>
      </c>
      <c r="G91" s="8" t="str">
        <f>IF(Dagbok!$F85=G$2,Dagbok!$E85," ")</f>
        <v xml:space="preserve"> </v>
      </c>
      <c r="H91" s="45" t="str">
        <f>IF(Dagbok!$G85=G$2,Dagbok!$E85," ")</f>
        <v xml:space="preserve"> </v>
      </c>
      <c r="I91" s="8" t="str">
        <f>IF(Dagbok!$F85=I$2,Dagbok!$E85," ")</f>
        <v xml:space="preserve"> </v>
      </c>
      <c r="J91" s="45" t="str">
        <f>IF(Dagbok!$G85=I$2,Dagbok!$E85," ")</f>
        <v xml:space="preserve"> </v>
      </c>
      <c r="K91" s="8" t="str">
        <f>IF(Dagbok!$F85=K$2,Dagbok!$E85," ")</f>
        <v xml:space="preserve"> </v>
      </c>
      <c r="L91" s="45" t="str">
        <f>IF(Dagbok!$G85=K$2,Dagbok!$E85," ")</f>
        <v xml:space="preserve"> </v>
      </c>
      <c r="M91" s="8" t="str">
        <f>IF(Dagbok!$F85=M$2,Dagbok!$E85," ")</f>
        <v xml:space="preserve"> </v>
      </c>
      <c r="N91" s="45" t="str">
        <f>IF(Dagbok!$G85=M$2,Dagbok!$E85," ")</f>
        <v xml:space="preserve"> </v>
      </c>
      <c r="O91" s="8" t="str">
        <f>IF(Dagbok!$F85=O$2,Dagbok!$E85," ")</f>
        <v xml:space="preserve"> </v>
      </c>
      <c r="P91" s="45" t="str">
        <f>IF(Dagbok!$G85=O$2,Dagbok!$E85," ")</f>
        <v xml:space="preserve"> </v>
      </c>
      <c r="Q91" s="8" t="str">
        <f>IF(Dagbok!$F85=Q$2,Dagbok!$E85," ")</f>
        <v xml:space="preserve"> </v>
      </c>
      <c r="R91" s="45" t="str">
        <f>IF(Dagbok!$G85=Q$2,Dagbok!$E85," ")</f>
        <v xml:space="preserve"> </v>
      </c>
      <c r="S91" s="8" t="str">
        <f>IF(Dagbok!$F85=S$2,Dagbok!$E85," ")</f>
        <v xml:space="preserve"> </v>
      </c>
      <c r="T91" s="45" t="str">
        <f>IF(Dagbok!$G85=S$2,Dagbok!$E85," ")</f>
        <v xml:space="preserve"> </v>
      </c>
      <c r="U91" s="8" t="str">
        <f>IF(Dagbok!$F85=U$2,Dagbok!$E85," ")</f>
        <v xml:space="preserve"> </v>
      </c>
      <c r="V91" s="45" t="str">
        <f>IF(Dagbok!$G85=U$2,Dagbok!$E85," ")</f>
        <v xml:space="preserve"> </v>
      </c>
      <c r="W91" s="8" t="str">
        <f>IF(Dagbok!$F85=W$2,Dagbok!$E85," ")</f>
        <v xml:space="preserve"> </v>
      </c>
      <c r="X91" s="45" t="str">
        <f>IF(Dagbok!$G85=W$2,Dagbok!$E85," ")</f>
        <v xml:space="preserve"> </v>
      </c>
      <c r="Y91" s="8" t="str">
        <f>IF(Dagbok!$F85=Y$2,Dagbok!$E85," ")</f>
        <v xml:space="preserve"> </v>
      </c>
      <c r="Z91" s="45" t="str">
        <f>IF(Dagbok!$G85=Y$2,Dagbok!$E85," ")</f>
        <v xml:space="preserve"> </v>
      </c>
      <c r="AA91" s="8" t="str">
        <f>IF(Dagbok!$F85=AA$2,Dagbok!$E85," ")</f>
        <v xml:space="preserve"> </v>
      </c>
      <c r="AB91" s="45" t="str">
        <f>IF(Dagbok!$G85=AA$2,Dagbok!$E85," ")</f>
        <v xml:space="preserve"> </v>
      </c>
      <c r="AC91" s="8" t="str">
        <f>IF(Dagbok!$F85=AC$2,Dagbok!$E85," ")</f>
        <v xml:space="preserve"> </v>
      </c>
      <c r="AD91" s="45" t="str">
        <f>IF(Dagbok!$G85=AC$2,Dagbok!$E85," ")</f>
        <v xml:space="preserve"> </v>
      </c>
      <c r="AE91" s="8" t="str">
        <f>IF(Dagbok!$F85=AE$2,Dagbok!$E85," ")</f>
        <v xml:space="preserve"> </v>
      </c>
      <c r="AF91" s="45" t="str">
        <f>IF(Dagbok!$G85=AE$2,Dagbok!$E85," ")</f>
        <v xml:space="preserve"> </v>
      </c>
      <c r="AG91" s="8" t="str">
        <f>IF(Dagbok!$F85=AG$2,Dagbok!$E85," ")</f>
        <v xml:space="preserve"> </v>
      </c>
      <c r="AH91" s="45" t="str">
        <f>IF(Dagbok!$G85=AG$2,Dagbok!$E85," ")</f>
        <v xml:space="preserve"> </v>
      </c>
      <c r="AI91" s="8" t="str">
        <f>IF(Dagbok!$F85=AI$2,Dagbok!$E85," ")</f>
        <v xml:space="preserve"> </v>
      </c>
      <c r="AJ91" s="45" t="str">
        <f>IF(Dagbok!$G85=AI$2,Dagbok!$E85," ")</f>
        <v xml:space="preserve"> </v>
      </c>
      <c r="AK91" s="8" t="str">
        <f>IF(Dagbok!$F85=AK$2,Dagbok!$E85," ")</f>
        <v xml:space="preserve"> </v>
      </c>
      <c r="AL91" s="45" t="str">
        <f>IF(Dagbok!$G85=AK$2,Dagbok!$E85," ")</f>
        <v xml:space="preserve"> </v>
      </c>
      <c r="AM91" s="8" t="str">
        <f>IF(Dagbok!$F85=AM$2,Dagbok!$E85," ")</f>
        <v xml:space="preserve"> </v>
      </c>
      <c r="AN91" s="45" t="str">
        <f>IF(Dagbok!$G85=AM$2,Dagbok!$E85," ")</f>
        <v xml:space="preserve"> </v>
      </c>
      <c r="AO91" s="8" t="str">
        <f>IF(Dagbok!$F85=AO$2,Dagbok!$E85," ")</f>
        <v xml:space="preserve"> </v>
      </c>
      <c r="AP91" s="45" t="str">
        <f>IF(Dagbok!$G85=AO$2,Dagbok!$E85," ")</f>
        <v xml:space="preserve"> </v>
      </c>
      <c r="AQ91" s="8" t="str">
        <f>IF(Dagbok!$F85=AQ$2,Dagbok!$E85," ")</f>
        <v xml:space="preserve"> </v>
      </c>
      <c r="AR91" s="45" t="str">
        <f>IF(Dagbok!$G85=AQ$2,Dagbok!$E85," ")</f>
        <v xml:space="preserve"> </v>
      </c>
      <c r="AS91" s="8" t="str">
        <f>IF(Dagbok!$F85=AS$2,Dagbok!$E85," ")</f>
        <v xml:space="preserve"> </v>
      </c>
      <c r="AT91" s="45" t="str">
        <f>IF(Dagbok!$G85=AS$2,Dagbok!$E85," ")</f>
        <v xml:space="preserve"> </v>
      </c>
      <c r="AU91" s="8" t="str">
        <f>IF(Dagbok!$F85=AU$2,Dagbok!$E85," ")</f>
        <v xml:space="preserve"> </v>
      </c>
      <c r="AV91" s="45" t="str">
        <f>IF(Dagbok!$G85=AU$2,Dagbok!$E85," ")</f>
        <v xml:space="preserve"> </v>
      </c>
    </row>
    <row r="92" spans="1:48" x14ac:dyDescent="0.25">
      <c r="A92" s="47">
        <f>IF(Dagbok!B86&gt;0,Dagbok!B86," ")</f>
        <v>84</v>
      </c>
      <c r="B92" s="47">
        <f>IF(Dagbok!C86&gt;0,Dagbok!C86," ")</f>
        <v>61</v>
      </c>
      <c r="C92" s="8" t="str">
        <f>IF(Dagbok!$F86=C$2,Dagbok!$E86," ")</f>
        <v xml:space="preserve"> </v>
      </c>
      <c r="D92" s="45" t="str">
        <f>IF(Dagbok!$G86=C$2,Dagbok!$E86," ")</f>
        <v xml:space="preserve"> </v>
      </c>
      <c r="E92" s="8" t="str">
        <f>IF(Dagbok!$F86=E$2,Dagbok!$E86," ")</f>
        <v xml:space="preserve"> </v>
      </c>
      <c r="F92" s="45" t="str">
        <f>IF(Dagbok!$G86=E$2,Dagbok!$E86," ")</f>
        <v xml:space="preserve"> </v>
      </c>
      <c r="G92" s="8" t="str">
        <f>IF(Dagbok!$F86=G$2,Dagbok!$E86," ")</f>
        <v xml:space="preserve"> </v>
      </c>
      <c r="H92" s="45" t="str">
        <f>IF(Dagbok!$G86=G$2,Dagbok!$E86," ")</f>
        <v xml:space="preserve"> </v>
      </c>
      <c r="I92" s="8" t="str">
        <f>IF(Dagbok!$F86=I$2,Dagbok!$E86," ")</f>
        <v xml:space="preserve"> </v>
      </c>
      <c r="J92" s="45" t="str">
        <f>IF(Dagbok!$G86=I$2,Dagbok!$E86," ")</f>
        <v xml:space="preserve"> </v>
      </c>
      <c r="K92" s="8" t="str">
        <f>IF(Dagbok!$F86=K$2,Dagbok!$E86," ")</f>
        <v xml:space="preserve"> </v>
      </c>
      <c r="L92" s="45" t="str">
        <f>IF(Dagbok!$G86=K$2,Dagbok!$E86," ")</f>
        <v xml:space="preserve"> </v>
      </c>
      <c r="M92" s="8" t="str">
        <f>IF(Dagbok!$F86=M$2,Dagbok!$E86," ")</f>
        <v xml:space="preserve"> </v>
      </c>
      <c r="N92" s="45" t="str">
        <f>IF(Dagbok!$G86=M$2,Dagbok!$E86," ")</f>
        <v xml:space="preserve"> </v>
      </c>
      <c r="O92" s="8" t="str">
        <f>IF(Dagbok!$F86=O$2,Dagbok!$E86," ")</f>
        <v xml:space="preserve"> </v>
      </c>
      <c r="P92" s="45" t="str">
        <f>IF(Dagbok!$G86=O$2,Dagbok!$E86," ")</f>
        <v xml:space="preserve"> </v>
      </c>
      <c r="Q92" s="8" t="str">
        <f>IF(Dagbok!$F86=Q$2,Dagbok!$E86," ")</f>
        <v xml:space="preserve"> </v>
      </c>
      <c r="R92" s="45" t="str">
        <f>IF(Dagbok!$G86=Q$2,Dagbok!$E86," ")</f>
        <v xml:space="preserve"> </v>
      </c>
      <c r="S92" s="8" t="str">
        <f>IF(Dagbok!$F86=S$2,Dagbok!$E86," ")</f>
        <v xml:space="preserve"> </v>
      </c>
      <c r="T92" s="45" t="str">
        <f>IF(Dagbok!$G86=S$2,Dagbok!$E86," ")</f>
        <v xml:space="preserve"> </v>
      </c>
      <c r="U92" s="8" t="str">
        <f>IF(Dagbok!$F86=U$2,Dagbok!$E86," ")</f>
        <v xml:space="preserve"> </v>
      </c>
      <c r="V92" s="45" t="str">
        <f>IF(Dagbok!$G86=U$2,Dagbok!$E86," ")</f>
        <v xml:space="preserve"> </v>
      </c>
      <c r="W92" s="8" t="str">
        <f>IF(Dagbok!$F86=W$2,Dagbok!$E86," ")</f>
        <v xml:space="preserve"> </v>
      </c>
      <c r="X92" s="45" t="str">
        <f>IF(Dagbok!$G86=W$2,Dagbok!$E86," ")</f>
        <v xml:space="preserve"> </v>
      </c>
      <c r="Y92" s="8" t="str">
        <f>IF(Dagbok!$F86=Y$2,Dagbok!$E86," ")</f>
        <v xml:space="preserve"> </v>
      </c>
      <c r="Z92" s="45" t="str">
        <f>IF(Dagbok!$G86=Y$2,Dagbok!$E86," ")</f>
        <v xml:space="preserve"> </v>
      </c>
      <c r="AA92" s="8" t="str">
        <f>IF(Dagbok!$F86=AA$2,Dagbok!$E86," ")</f>
        <v xml:space="preserve"> </v>
      </c>
      <c r="AB92" s="45" t="str">
        <f>IF(Dagbok!$G86=AA$2,Dagbok!$E86," ")</f>
        <v xml:space="preserve"> </v>
      </c>
      <c r="AC92" s="8" t="str">
        <f>IF(Dagbok!$F86=AC$2,Dagbok!$E86," ")</f>
        <v xml:space="preserve"> </v>
      </c>
      <c r="AD92" s="45" t="str">
        <f>IF(Dagbok!$G86=AC$2,Dagbok!$E86," ")</f>
        <v xml:space="preserve"> </v>
      </c>
      <c r="AE92" s="8" t="str">
        <f>IF(Dagbok!$F86=AE$2,Dagbok!$E86," ")</f>
        <v xml:space="preserve"> </v>
      </c>
      <c r="AF92" s="45" t="str">
        <f>IF(Dagbok!$G86=AE$2,Dagbok!$E86," ")</f>
        <v xml:space="preserve"> </v>
      </c>
      <c r="AG92" s="8" t="str">
        <f>IF(Dagbok!$F86=AG$2,Dagbok!$E86," ")</f>
        <v xml:space="preserve"> </v>
      </c>
      <c r="AH92" s="45" t="str">
        <f>IF(Dagbok!$G86=AG$2,Dagbok!$E86," ")</f>
        <v xml:space="preserve"> </v>
      </c>
      <c r="AI92" s="8" t="str">
        <f>IF(Dagbok!$F86=AI$2,Dagbok!$E86," ")</f>
        <v xml:space="preserve"> </v>
      </c>
      <c r="AJ92" s="45" t="str">
        <f>IF(Dagbok!$G86=AI$2,Dagbok!$E86," ")</f>
        <v xml:space="preserve"> </v>
      </c>
      <c r="AK92" s="8" t="str">
        <f>IF(Dagbok!$F86=AK$2,Dagbok!$E86," ")</f>
        <v xml:space="preserve"> </v>
      </c>
      <c r="AL92" s="45" t="str">
        <f>IF(Dagbok!$G86=AK$2,Dagbok!$E86," ")</f>
        <v xml:space="preserve"> </v>
      </c>
      <c r="AM92" s="8" t="str">
        <f>IF(Dagbok!$F86=AM$2,Dagbok!$E86," ")</f>
        <v xml:space="preserve"> </v>
      </c>
      <c r="AN92" s="45" t="str">
        <f>IF(Dagbok!$G86=AM$2,Dagbok!$E86," ")</f>
        <v xml:space="preserve"> </v>
      </c>
      <c r="AO92" s="8" t="str">
        <f>IF(Dagbok!$F86=AO$2,Dagbok!$E86," ")</f>
        <v xml:space="preserve"> </v>
      </c>
      <c r="AP92" s="45" t="str">
        <f>IF(Dagbok!$G86=AO$2,Dagbok!$E86," ")</f>
        <v xml:space="preserve"> </v>
      </c>
      <c r="AQ92" s="8" t="str">
        <f>IF(Dagbok!$F86=AQ$2,Dagbok!$E86," ")</f>
        <v xml:space="preserve"> </v>
      </c>
      <c r="AR92" s="45" t="str">
        <f>IF(Dagbok!$G86=AQ$2,Dagbok!$E86," ")</f>
        <v xml:space="preserve"> </v>
      </c>
      <c r="AS92" s="8" t="str">
        <f>IF(Dagbok!$F86=AS$2,Dagbok!$E86," ")</f>
        <v xml:space="preserve"> </v>
      </c>
      <c r="AT92" s="45" t="str">
        <f>IF(Dagbok!$G86=AS$2,Dagbok!$E86," ")</f>
        <v xml:space="preserve"> </v>
      </c>
      <c r="AU92" s="8" t="str">
        <f>IF(Dagbok!$F86=AU$2,Dagbok!$E86," ")</f>
        <v xml:space="preserve"> </v>
      </c>
      <c r="AV92" s="45" t="str">
        <f>IF(Dagbok!$G86=AU$2,Dagbok!$E86," ")</f>
        <v xml:space="preserve"> </v>
      </c>
    </row>
    <row r="93" spans="1:48" x14ac:dyDescent="0.25">
      <c r="A93" s="47">
        <f>IF(Dagbok!B87&gt;0,Dagbok!B87," ")</f>
        <v>85</v>
      </c>
      <c r="B93" s="47">
        <f>IF(Dagbok!C87&gt;0,Dagbok!C87," ")</f>
        <v>61</v>
      </c>
      <c r="C93" s="8" t="str">
        <f>IF(Dagbok!$F87=C$2,Dagbok!$E87," ")</f>
        <v xml:space="preserve"> </v>
      </c>
      <c r="D93" s="45" t="str">
        <f>IF(Dagbok!$G87=C$2,Dagbok!$E87," ")</f>
        <v xml:space="preserve"> </v>
      </c>
      <c r="E93" s="8" t="str">
        <f>IF(Dagbok!$F87=E$2,Dagbok!$E87," ")</f>
        <v xml:space="preserve"> </v>
      </c>
      <c r="F93" s="45" t="str">
        <f>IF(Dagbok!$G87=E$2,Dagbok!$E87," ")</f>
        <v xml:space="preserve"> </v>
      </c>
      <c r="G93" s="8" t="str">
        <f>IF(Dagbok!$F87=G$2,Dagbok!$E87," ")</f>
        <v xml:space="preserve"> </v>
      </c>
      <c r="H93" s="45" t="str">
        <f>IF(Dagbok!$G87=G$2,Dagbok!$E87," ")</f>
        <v xml:space="preserve"> </v>
      </c>
      <c r="I93" s="8" t="str">
        <f>IF(Dagbok!$F87=I$2,Dagbok!$E87," ")</f>
        <v xml:space="preserve"> </v>
      </c>
      <c r="J93" s="45" t="str">
        <f>IF(Dagbok!$G87=I$2,Dagbok!$E87," ")</f>
        <v xml:space="preserve"> </v>
      </c>
      <c r="K93" s="8" t="str">
        <f>IF(Dagbok!$F87=K$2,Dagbok!$E87," ")</f>
        <v xml:space="preserve"> </v>
      </c>
      <c r="L93" s="45" t="str">
        <f>IF(Dagbok!$G87=K$2,Dagbok!$E87," ")</f>
        <v xml:space="preserve"> </v>
      </c>
      <c r="M93" s="8" t="str">
        <f>IF(Dagbok!$F87=M$2,Dagbok!$E87," ")</f>
        <v xml:space="preserve"> </v>
      </c>
      <c r="N93" s="45" t="str">
        <f>IF(Dagbok!$G87=M$2,Dagbok!$E87," ")</f>
        <v xml:space="preserve"> </v>
      </c>
      <c r="O93" s="8" t="str">
        <f>IF(Dagbok!$F87=O$2,Dagbok!$E87," ")</f>
        <v xml:space="preserve"> </v>
      </c>
      <c r="P93" s="45" t="str">
        <f>IF(Dagbok!$G87=O$2,Dagbok!$E87," ")</f>
        <v xml:space="preserve"> </v>
      </c>
      <c r="Q93" s="8" t="str">
        <f>IF(Dagbok!$F87=Q$2,Dagbok!$E87," ")</f>
        <v xml:space="preserve"> </v>
      </c>
      <c r="R93" s="45" t="str">
        <f>IF(Dagbok!$G87=Q$2,Dagbok!$E87," ")</f>
        <v xml:space="preserve"> </v>
      </c>
      <c r="S93" s="8" t="str">
        <f>IF(Dagbok!$F87=S$2,Dagbok!$E87," ")</f>
        <v xml:space="preserve"> </v>
      </c>
      <c r="T93" s="45" t="str">
        <f>IF(Dagbok!$G87=S$2,Dagbok!$E87," ")</f>
        <v xml:space="preserve"> </v>
      </c>
      <c r="U93" s="8" t="str">
        <f>IF(Dagbok!$F87=U$2,Dagbok!$E87," ")</f>
        <v xml:space="preserve"> </v>
      </c>
      <c r="V93" s="45" t="str">
        <f>IF(Dagbok!$G87=U$2,Dagbok!$E87," ")</f>
        <v xml:space="preserve"> </v>
      </c>
      <c r="W93" s="8" t="str">
        <f>IF(Dagbok!$F87=W$2,Dagbok!$E87," ")</f>
        <v xml:space="preserve"> </v>
      </c>
      <c r="X93" s="45" t="str">
        <f>IF(Dagbok!$G87=W$2,Dagbok!$E87," ")</f>
        <v xml:space="preserve"> </v>
      </c>
      <c r="Y93" s="8" t="str">
        <f>IF(Dagbok!$F87=Y$2,Dagbok!$E87," ")</f>
        <v xml:space="preserve"> </v>
      </c>
      <c r="Z93" s="45" t="str">
        <f>IF(Dagbok!$G87=Y$2,Dagbok!$E87," ")</f>
        <v xml:space="preserve"> </v>
      </c>
      <c r="AA93" s="8" t="str">
        <f>IF(Dagbok!$F87=AA$2,Dagbok!$E87," ")</f>
        <v xml:space="preserve"> </v>
      </c>
      <c r="AB93" s="45" t="str">
        <f>IF(Dagbok!$G87=AA$2,Dagbok!$E87," ")</f>
        <v xml:space="preserve"> </v>
      </c>
      <c r="AC93" s="8" t="str">
        <f>IF(Dagbok!$F87=AC$2,Dagbok!$E87," ")</f>
        <v xml:space="preserve"> </v>
      </c>
      <c r="AD93" s="45" t="str">
        <f>IF(Dagbok!$G87=AC$2,Dagbok!$E87," ")</f>
        <v xml:space="preserve"> </v>
      </c>
      <c r="AE93" s="8" t="str">
        <f>IF(Dagbok!$F87=AE$2,Dagbok!$E87," ")</f>
        <v xml:space="preserve"> </v>
      </c>
      <c r="AF93" s="45" t="str">
        <f>IF(Dagbok!$G87=AE$2,Dagbok!$E87," ")</f>
        <v xml:space="preserve"> </v>
      </c>
      <c r="AG93" s="8" t="str">
        <f>IF(Dagbok!$F87=AG$2,Dagbok!$E87," ")</f>
        <v xml:space="preserve"> </v>
      </c>
      <c r="AH93" s="45" t="str">
        <f>IF(Dagbok!$G87=AG$2,Dagbok!$E87," ")</f>
        <v xml:space="preserve"> </v>
      </c>
      <c r="AI93" s="8" t="str">
        <f>IF(Dagbok!$F87=AI$2,Dagbok!$E87," ")</f>
        <v xml:space="preserve"> </v>
      </c>
      <c r="AJ93" s="45" t="str">
        <f>IF(Dagbok!$G87=AI$2,Dagbok!$E87," ")</f>
        <v xml:space="preserve"> </v>
      </c>
      <c r="AK93" s="8" t="str">
        <f>IF(Dagbok!$F87=AK$2,Dagbok!$E87," ")</f>
        <v xml:space="preserve"> </v>
      </c>
      <c r="AL93" s="45" t="str">
        <f>IF(Dagbok!$G87=AK$2,Dagbok!$E87," ")</f>
        <v xml:space="preserve"> </v>
      </c>
      <c r="AM93" s="8" t="str">
        <f>IF(Dagbok!$F87=AM$2,Dagbok!$E87," ")</f>
        <v xml:space="preserve"> </v>
      </c>
      <c r="AN93" s="45" t="str">
        <f>IF(Dagbok!$G87=AM$2,Dagbok!$E87," ")</f>
        <v xml:space="preserve"> </v>
      </c>
      <c r="AO93" s="8" t="str">
        <f>IF(Dagbok!$F87=AO$2,Dagbok!$E87," ")</f>
        <v xml:space="preserve"> </v>
      </c>
      <c r="AP93" s="45" t="str">
        <f>IF(Dagbok!$G87=AO$2,Dagbok!$E87," ")</f>
        <v xml:space="preserve"> </v>
      </c>
      <c r="AQ93" s="8" t="str">
        <f>IF(Dagbok!$F87=AQ$2,Dagbok!$E87," ")</f>
        <v xml:space="preserve"> </v>
      </c>
      <c r="AR93" s="45" t="str">
        <f>IF(Dagbok!$G87=AQ$2,Dagbok!$E87," ")</f>
        <v xml:space="preserve"> </v>
      </c>
      <c r="AS93" s="8" t="str">
        <f>IF(Dagbok!$F87=AS$2,Dagbok!$E87," ")</f>
        <v xml:space="preserve"> </v>
      </c>
      <c r="AT93" s="45" t="str">
        <f>IF(Dagbok!$G87=AS$2,Dagbok!$E87," ")</f>
        <v xml:space="preserve"> </v>
      </c>
      <c r="AU93" s="8" t="str">
        <f>IF(Dagbok!$F87=AU$2,Dagbok!$E87," ")</f>
        <v xml:space="preserve"> </v>
      </c>
      <c r="AV93" s="45" t="str">
        <f>IF(Dagbok!$G87=AU$2,Dagbok!$E87," ")</f>
        <v xml:space="preserve"> </v>
      </c>
    </row>
    <row r="94" spans="1:48" x14ac:dyDescent="0.25">
      <c r="A94" s="47">
        <f>IF(Dagbok!B88&gt;0,Dagbok!B88," ")</f>
        <v>86</v>
      </c>
      <c r="B94" s="47">
        <f>IF(Dagbok!C88&gt;0,Dagbok!C88," ")</f>
        <v>61</v>
      </c>
      <c r="C94" s="8" t="str">
        <f>IF(Dagbok!$F88=C$2,Dagbok!$E88," ")</f>
        <v xml:space="preserve"> </v>
      </c>
      <c r="D94" s="45" t="str">
        <f>IF(Dagbok!$G88=C$2,Dagbok!$E88," ")</f>
        <v xml:space="preserve"> </v>
      </c>
      <c r="E94" s="8" t="str">
        <f>IF(Dagbok!$F88=E$2,Dagbok!$E88," ")</f>
        <v xml:space="preserve"> </v>
      </c>
      <c r="F94" s="45" t="str">
        <f>IF(Dagbok!$G88=E$2,Dagbok!$E88," ")</f>
        <v xml:space="preserve"> </v>
      </c>
      <c r="G94" s="8" t="str">
        <f>IF(Dagbok!$F88=G$2,Dagbok!$E88," ")</f>
        <v xml:space="preserve"> </v>
      </c>
      <c r="H94" s="45" t="str">
        <f>IF(Dagbok!$G88=G$2,Dagbok!$E88," ")</f>
        <v xml:space="preserve"> </v>
      </c>
      <c r="I94" s="8" t="str">
        <f>IF(Dagbok!$F88=I$2,Dagbok!$E88," ")</f>
        <v xml:space="preserve"> </v>
      </c>
      <c r="J94" s="45" t="str">
        <f>IF(Dagbok!$G88=I$2,Dagbok!$E88," ")</f>
        <v xml:space="preserve"> </v>
      </c>
      <c r="K94" s="8" t="str">
        <f>IF(Dagbok!$F88=K$2,Dagbok!$E88," ")</f>
        <v xml:space="preserve"> </v>
      </c>
      <c r="L94" s="45" t="str">
        <f>IF(Dagbok!$G88=K$2,Dagbok!$E88," ")</f>
        <v xml:space="preserve"> </v>
      </c>
      <c r="M94" s="8" t="str">
        <f>IF(Dagbok!$F88=M$2,Dagbok!$E88," ")</f>
        <v xml:space="preserve"> </v>
      </c>
      <c r="N94" s="45" t="str">
        <f>IF(Dagbok!$G88=M$2,Dagbok!$E88," ")</f>
        <v xml:space="preserve"> </v>
      </c>
      <c r="O94" s="8" t="str">
        <f>IF(Dagbok!$F88=O$2,Dagbok!$E88," ")</f>
        <v xml:space="preserve"> </v>
      </c>
      <c r="P94" s="45" t="str">
        <f>IF(Dagbok!$G88=O$2,Dagbok!$E88," ")</f>
        <v xml:space="preserve"> </v>
      </c>
      <c r="Q94" s="8" t="str">
        <f>IF(Dagbok!$F88=Q$2,Dagbok!$E88," ")</f>
        <v xml:space="preserve"> </v>
      </c>
      <c r="R94" s="45" t="str">
        <f>IF(Dagbok!$G88=Q$2,Dagbok!$E88," ")</f>
        <v xml:space="preserve"> </v>
      </c>
      <c r="S94" s="8" t="str">
        <f>IF(Dagbok!$F88=S$2,Dagbok!$E88," ")</f>
        <v xml:space="preserve"> </v>
      </c>
      <c r="T94" s="45" t="str">
        <f>IF(Dagbok!$G88=S$2,Dagbok!$E88," ")</f>
        <v xml:space="preserve"> </v>
      </c>
      <c r="U94" s="8" t="str">
        <f>IF(Dagbok!$F88=U$2,Dagbok!$E88," ")</f>
        <v xml:space="preserve"> </v>
      </c>
      <c r="V94" s="45" t="str">
        <f>IF(Dagbok!$G88=U$2,Dagbok!$E88," ")</f>
        <v xml:space="preserve"> </v>
      </c>
      <c r="W94" s="8" t="str">
        <f>IF(Dagbok!$F88=W$2,Dagbok!$E88," ")</f>
        <v xml:space="preserve"> </v>
      </c>
      <c r="X94" s="45" t="str">
        <f>IF(Dagbok!$G88=W$2,Dagbok!$E88," ")</f>
        <v xml:space="preserve"> </v>
      </c>
      <c r="Y94" s="8" t="str">
        <f>IF(Dagbok!$F88=Y$2,Dagbok!$E88," ")</f>
        <v xml:space="preserve"> </v>
      </c>
      <c r="Z94" s="45" t="str">
        <f>IF(Dagbok!$G88=Y$2,Dagbok!$E88," ")</f>
        <v xml:space="preserve"> </v>
      </c>
      <c r="AA94" s="8" t="str">
        <f>IF(Dagbok!$F88=AA$2,Dagbok!$E88," ")</f>
        <v xml:space="preserve"> </v>
      </c>
      <c r="AB94" s="45" t="str">
        <f>IF(Dagbok!$G88=AA$2,Dagbok!$E88," ")</f>
        <v xml:space="preserve"> </v>
      </c>
      <c r="AC94" s="8" t="str">
        <f>IF(Dagbok!$F88=AC$2,Dagbok!$E88," ")</f>
        <v xml:space="preserve"> </v>
      </c>
      <c r="AD94" s="45" t="str">
        <f>IF(Dagbok!$G88=AC$2,Dagbok!$E88," ")</f>
        <v xml:space="preserve"> </v>
      </c>
      <c r="AE94" s="8" t="str">
        <f>IF(Dagbok!$F88=AE$2,Dagbok!$E88," ")</f>
        <v xml:space="preserve"> </v>
      </c>
      <c r="AF94" s="45" t="str">
        <f>IF(Dagbok!$G88=AE$2,Dagbok!$E88," ")</f>
        <v xml:space="preserve"> </v>
      </c>
      <c r="AG94" s="8" t="str">
        <f>IF(Dagbok!$F88=AG$2,Dagbok!$E88," ")</f>
        <v xml:space="preserve"> </v>
      </c>
      <c r="AH94" s="45" t="str">
        <f>IF(Dagbok!$G88=AG$2,Dagbok!$E88," ")</f>
        <v xml:space="preserve"> </v>
      </c>
      <c r="AI94" s="8" t="str">
        <f>IF(Dagbok!$F88=AI$2,Dagbok!$E88," ")</f>
        <v xml:space="preserve"> </v>
      </c>
      <c r="AJ94" s="45" t="str">
        <f>IF(Dagbok!$G88=AI$2,Dagbok!$E88," ")</f>
        <v xml:space="preserve"> </v>
      </c>
      <c r="AK94" s="8" t="str">
        <f>IF(Dagbok!$F88=AK$2,Dagbok!$E88," ")</f>
        <v xml:space="preserve"> </v>
      </c>
      <c r="AL94" s="45" t="str">
        <f>IF(Dagbok!$G88=AK$2,Dagbok!$E88," ")</f>
        <v xml:space="preserve"> </v>
      </c>
      <c r="AM94" s="8" t="str">
        <f>IF(Dagbok!$F88=AM$2,Dagbok!$E88," ")</f>
        <v xml:space="preserve"> </v>
      </c>
      <c r="AN94" s="45" t="str">
        <f>IF(Dagbok!$G88=AM$2,Dagbok!$E88," ")</f>
        <v xml:space="preserve"> </v>
      </c>
      <c r="AO94" s="8" t="str">
        <f>IF(Dagbok!$F88=AO$2,Dagbok!$E88," ")</f>
        <v xml:space="preserve"> </v>
      </c>
      <c r="AP94" s="45" t="str">
        <f>IF(Dagbok!$G88=AO$2,Dagbok!$E88," ")</f>
        <v xml:space="preserve"> </v>
      </c>
      <c r="AQ94" s="8" t="str">
        <f>IF(Dagbok!$F88=AQ$2,Dagbok!$E88," ")</f>
        <v xml:space="preserve"> </v>
      </c>
      <c r="AR94" s="45" t="str">
        <f>IF(Dagbok!$G88=AQ$2,Dagbok!$E88," ")</f>
        <v xml:space="preserve"> </v>
      </c>
      <c r="AS94" s="8" t="str">
        <f>IF(Dagbok!$F88=AS$2,Dagbok!$E88," ")</f>
        <v xml:space="preserve"> </v>
      </c>
      <c r="AT94" s="45" t="str">
        <f>IF(Dagbok!$G88=AS$2,Dagbok!$E88," ")</f>
        <v xml:space="preserve"> </v>
      </c>
      <c r="AU94" s="8" t="str">
        <f>IF(Dagbok!$F88=AU$2,Dagbok!$E88," ")</f>
        <v xml:space="preserve"> </v>
      </c>
      <c r="AV94" s="45" t="str">
        <f>IF(Dagbok!$G88=AU$2,Dagbok!$E88," ")</f>
        <v xml:space="preserve"> </v>
      </c>
    </row>
    <row r="95" spans="1:48" x14ac:dyDescent="0.25">
      <c r="A95" s="47">
        <f>IF(Dagbok!B89&gt;0,Dagbok!B89," ")</f>
        <v>87</v>
      </c>
      <c r="B95" s="47">
        <f>IF(Dagbok!C89&gt;0,Dagbok!C89," ")</f>
        <v>61</v>
      </c>
      <c r="C95" s="8" t="str">
        <f>IF(Dagbok!$F89=C$2,Dagbok!$E89," ")</f>
        <v xml:space="preserve"> </v>
      </c>
      <c r="D95" s="45" t="str">
        <f>IF(Dagbok!$G89=C$2,Dagbok!$E89," ")</f>
        <v xml:space="preserve"> </v>
      </c>
      <c r="E95" s="8" t="str">
        <f>IF(Dagbok!$F89=E$2,Dagbok!$E89," ")</f>
        <v xml:space="preserve"> </v>
      </c>
      <c r="F95" s="45" t="str">
        <f>IF(Dagbok!$G89=E$2,Dagbok!$E89," ")</f>
        <v xml:space="preserve"> </v>
      </c>
      <c r="G95" s="8" t="str">
        <f>IF(Dagbok!$F89=G$2,Dagbok!$E89," ")</f>
        <v xml:space="preserve"> </v>
      </c>
      <c r="H95" s="45" t="str">
        <f>IF(Dagbok!$G89=G$2,Dagbok!$E89," ")</f>
        <v xml:space="preserve"> </v>
      </c>
      <c r="I95" s="8" t="str">
        <f>IF(Dagbok!$F89=I$2,Dagbok!$E89," ")</f>
        <v xml:space="preserve"> </v>
      </c>
      <c r="J95" s="45" t="str">
        <f>IF(Dagbok!$G89=I$2,Dagbok!$E89," ")</f>
        <v xml:space="preserve"> </v>
      </c>
      <c r="K95" s="8" t="str">
        <f>IF(Dagbok!$F89=K$2,Dagbok!$E89," ")</f>
        <v xml:space="preserve"> </v>
      </c>
      <c r="L95" s="45" t="str">
        <f>IF(Dagbok!$G89=K$2,Dagbok!$E89," ")</f>
        <v xml:space="preserve"> </v>
      </c>
      <c r="M95" s="8" t="str">
        <f>IF(Dagbok!$F89=M$2,Dagbok!$E89," ")</f>
        <v xml:space="preserve"> </v>
      </c>
      <c r="N95" s="45" t="str">
        <f>IF(Dagbok!$G89=M$2,Dagbok!$E89," ")</f>
        <v xml:space="preserve"> </v>
      </c>
      <c r="O95" s="8" t="str">
        <f>IF(Dagbok!$F89=O$2,Dagbok!$E89," ")</f>
        <v xml:space="preserve"> </v>
      </c>
      <c r="P95" s="45" t="str">
        <f>IF(Dagbok!$G89=O$2,Dagbok!$E89," ")</f>
        <v xml:space="preserve"> </v>
      </c>
      <c r="Q95" s="8" t="str">
        <f>IF(Dagbok!$F89=Q$2,Dagbok!$E89," ")</f>
        <v xml:space="preserve"> </v>
      </c>
      <c r="R95" s="45" t="str">
        <f>IF(Dagbok!$G89=Q$2,Dagbok!$E89," ")</f>
        <v xml:space="preserve"> </v>
      </c>
      <c r="S95" s="8" t="str">
        <f>IF(Dagbok!$F89=S$2,Dagbok!$E89," ")</f>
        <v xml:space="preserve"> </v>
      </c>
      <c r="T95" s="45" t="str">
        <f>IF(Dagbok!$G89=S$2,Dagbok!$E89," ")</f>
        <v xml:space="preserve"> </v>
      </c>
      <c r="U95" s="8" t="str">
        <f>IF(Dagbok!$F89=U$2,Dagbok!$E89," ")</f>
        <v xml:space="preserve"> </v>
      </c>
      <c r="V95" s="45" t="str">
        <f>IF(Dagbok!$G89=U$2,Dagbok!$E89," ")</f>
        <v xml:space="preserve"> </v>
      </c>
      <c r="W95" s="8" t="str">
        <f>IF(Dagbok!$F89=W$2,Dagbok!$E89," ")</f>
        <v xml:space="preserve"> </v>
      </c>
      <c r="X95" s="45" t="str">
        <f>IF(Dagbok!$G89=W$2,Dagbok!$E89," ")</f>
        <v xml:space="preserve"> </v>
      </c>
      <c r="Y95" s="8" t="str">
        <f>IF(Dagbok!$F89=Y$2,Dagbok!$E89," ")</f>
        <v xml:space="preserve"> </v>
      </c>
      <c r="Z95" s="45" t="str">
        <f>IF(Dagbok!$G89=Y$2,Dagbok!$E89," ")</f>
        <v xml:space="preserve"> </v>
      </c>
      <c r="AA95" s="8" t="str">
        <f>IF(Dagbok!$F89=AA$2,Dagbok!$E89," ")</f>
        <v xml:space="preserve"> </v>
      </c>
      <c r="AB95" s="45" t="str">
        <f>IF(Dagbok!$G89=AA$2,Dagbok!$E89," ")</f>
        <v xml:space="preserve"> </v>
      </c>
      <c r="AC95" s="8" t="str">
        <f>IF(Dagbok!$F89=AC$2,Dagbok!$E89," ")</f>
        <v xml:space="preserve"> </v>
      </c>
      <c r="AD95" s="45" t="str">
        <f>IF(Dagbok!$G89=AC$2,Dagbok!$E89," ")</f>
        <v xml:space="preserve"> </v>
      </c>
      <c r="AE95" s="8" t="str">
        <f>IF(Dagbok!$F89=AE$2,Dagbok!$E89," ")</f>
        <v xml:space="preserve"> </v>
      </c>
      <c r="AF95" s="45" t="str">
        <f>IF(Dagbok!$G89=AE$2,Dagbok!$E89," ")</f>
        <v xml:space="preserve"> </v>
      </c>
      <c r="AG95" s="8" t="str">
        <f>IF(Dagbok!$F89=AG$2,Dagbok!$E89," ")</f>
        <v xml:space="preserve"> </v>
      </c>
      <c r="AH95" s="45" t="str">
        <f>IF(Dagbok!$G89=AG$2,Dagbok!$E89," ")</f>
        <v xml:space="preserve"> </v>
      </c>
      <c r="AI95" s="8" t="str">
        <f>IF(Dagbok!$F89=AI$2,Dagbok!$E89," ")</f>
        <v xml:space="preserve"> </v>
      </c>
      <c r="AJ95" s="45" t="str">
        <f>IF(Dagbok!$G89=AI$2,Dagbok!$E89," ")</f>
        <v xml:space="preserve"> </v>
      </c>
      <c r="AK95" s="8" t="str">
        <f>IF(Dagbok!$F89=AK$2,Dagbok!$E89," ")</f>
        <v xml:space="preserve"> </v>
      </c>
      <c r="AL95" s="45" t="str">
        <f>IF(Dagbok!$G89=AK$2,Dagbok!$E89," ")</f>
        <v xml:space="preserve"> </v>
      </c>
      <c r="AM95" s="8" t="str">
        <f>IF(Dagbok!$F89=AM$2,Dagbok!$E89," ")</f>
        <v xml:space="preserve"> </v>
      </c>
      <c r="AN95" s="45" t="str">
        <f>IF(Dagbok!$G89=AM$2,Dagbok!$E89," ")</f>
        <v xml:space="preserve"> </v>
      </c>
      <c r="AO95" s="8" t="str">
        <f>IF(Dagbok!$F89=AO$2,Dagbok!$E89," ")</f>
        <v xml:space="preserve"> </v>
      </c>
      <c r="AP95" s="45" t="str">
        <f>IF(Dagbok!$G89=AO$2,Dagbok!$E89," ")</f>
        <v xml:space="preserve"> </v>
      </c>
      <c r="AQ95" s="8" t="str">
        <f>IF(Dagbok!$F89=AQ$2,Dagbok!$E89," ")</f>
        <v xml:space="preserve"> </v>
      </c>
      <c r="AR95" s="45" t="str">
        <f>IF(Dagbok!$G89=AQ$2,Dagbok!$E89," ")</f>
        <v xml:space="preserve"> </v>
      </c>
      <c r="AS95" s="8" t="str">
        <f>IF(Dagbok!$F89=AS$2,Dagbok!$E89," ")</f>
        <v xml:space="preserve"> </v>
      </c>
      <c r="AT95" s="45" t="str">
        <f>IF(Dagbok!$G89=AS$2,Dagbok!$E89," ")</f>
        <v xml:space="preserve"> </v>
      </c>
      <c r="AU95" s="8" t="str">
        <f>IF(Dagbok!$F89=AU$2,Dagbok!$E89," ")</f>
        <v xml:space="preserve"> </v>
      </c>
      <c r="AV95" s="45" t="str">
        <f>IF(Dagbok!$G89=AU$2,Dagbok!$E89," ")</f>
        <v xml:space="preserve"> </v>
      </c>
    </row>
    <row r="96" spans="1:48" x14ac:dyDescent="0.25">
      <c r="A96" s="47">
        <f>IF(Dagbok!B90&gt;0,Dagbok!B90," ")</f>
        <v>88</v>
      </c>
      <c r="B96" s="47">
        <f>IF(Dagbok!C90&gt;0,Dagbok!C90," ")</f>
        <v>61</v>
      </c>
      <c r="C96" s="8" t="str">
        <f>IF(Dagbok!$F90=C$2,Dagbok!$E90," ")</f>
        <v xml:space="preserve"> </v>
      </c>
      <c r="D96" s="45" t="str">
        <f>IF(Dagbok!$G90=C$2,Dagbok!$E90," ")</f>
        <v xml:space="preserve"> </v>
      </c>
      <c r="E96" s="8" t="str">
        <f>IF(Dagbok!$F90=E$2,Dagbok!$E90," ")</f>
        <v xml:space="preserve"> </v>
      </c>
      <c r="F96" s="45" t="str">
        <f>IF(Dagbok!$G90=E$2,Dagbok!$E90," ")</f>
        <v xml:space="preserve"> </v>
      </c>
      <c r="G96" s="8" t="str">
        <f>IF(Dagbok!$F90=G$2,Dagbok!$E90," ")</f>
        <v xml:space="preserve"> </v>
      </c>
      <c r="H96" s="45" t="str">
        <f>IF(Dagbok!$G90=G$2,Dagbok!$E90," ")</f>
        <v xml:space="preserve"> </v>
      </c>
      <c r="I96" s="8" t="str">
        <f>IF(Dagbok!$F90=I$2,Dagbok!$E90," ")</f>
        <v xml:space="preserve"> </v>
      </c>
      <c r="J96" s="45" t="str">
        <f>IF(Dagbok!$G90=I$2,Dagbok!$E90," ")</f>
        <v xml:space="preserve"> </v>
      </c>
      <c r="K96" s="8" t="str">
        <f>IF(Dagbok!$F90=K$2,Dagbok!$E90," ")</f>
        <v xml:space="preserve"> </v>
      </c>
      <c r="L96" s="45" t="str">
        <f>IF(Dagbok!$G90=K$2,Dagbok!$E90," ")</f>
        <v xml:space="preserve"> </v>
      </c>
      <c r="M96" s="8" t="str">
        <f>IF(Dagbok!$F90=M$2,Dagbok!$E90," ")</f>
        <v xml:space="preserve"> </v>
      </c>
      <c r="N96" s="45" t="str">
        <f>IF(Dagbok!$G90=M$2,Dagbok!$E90," ")</f>
        <v xml:space="preserve"> </v>
      </c>
      <c r="O96" s="8" t="str">
        <f>IF(Dagbok!$F90=O$2,Dagbok!$E90," ")</f>
        <v xml:space="preserve"> </v>
      </c>
      <c r="P96" s="45" t="str">
        <f>IF(Dagbok!$G90=O$2,Dagbok!$E90," ")</f>
        <v xml:space="preserve"> </v>
      </c>
      <c r="Q96" s="8" t="str">
        <f>IF(Dagbok!$F90=Q$2,Dagbok!$E90," ")</f>
        <v xml:space="preserve"> </v>
      </c>
      <c r="R96" s="45" t="str">
        <f>IF(Dagbok!$G90=Q$2,Dagbok!$E90," ")</f>
        <v xml:space="preserve"> </v>
      </c>
      <c r="S96" s="8" t="str">
        <f>IF(Dagbok!$F90=S$2,Dagbok!$E90," ")</f>
        <v xml:space="preserve"> </v>
      </c>
      <c r="T96" s="45" t="str">
        <f>IF(Dagbok!$G90=S$2,Dagbok!$E90," ")</f>
        <v xml:space="preserve"> </v>
      </c>
      <c r="U96" s="8" t="str">
        <f>IF(Dagbok!$F90=U$2,Dagbok!$E90," ")</f>
        <v xml:space="preserve"> </v>
      </c>
      <c r="V96" s="45" t="str">
        <f>IF(Dagbok!$G90=U$2,Dagbok!$E90," ")</f>
        <v xml:space="preserve"> </v>
      </c>
      <c r="W96" s="8" t="str">
        <f>IF(Dagbok!$F90=W$2,Dagbok!$E90," ")</f>
        <v xml:space="preserve"> </v>
      </c>
      <c r="X96" s="45" t="str">
        <f>IF(Dagbok!$G90=W$2,Dagbok!$E90," ")</f>
        <v xml:space="preserve"> </v>
      </c>
      <c r="Y96" s="8" t="str">
        <f>IF(Dagbok!$F90=Y$2,Dagbok!$E90," ")</f>
        <v xml:space="preserve"> </v>
      </c>
      <c r="Z96" s="45" t="str">
        <f>IF(Dagbok!$G90=Y$2,Dagbok!$E90," ")</f>
        <v xml:space="preserve"> </v>
      </c>
      <c r="AA96" s="8" t="str">
        <f>IF(Dagbok!$F90=AA$2,Dagbok!$E90," ")</f>
        <v xml:space="preserve"> </v>
      </c>
      <c r="AB96" s="45" t="str">
        <f>IF(Dagbok!$G90=AA$2,Dagbok!$E90," ")</f>
        <v xml:space="preserve"> </v>
      </c>
      <c r="AC96" s="8" t="str">
        <f>IF(Dagbok!$F90=AC$2,Dagbok!$E90," ")</f>
        <v xml:space="preserve"> </v>
      </c>
      <c r="AD96" s="45" t="str">
        <f>IF(Dagbok!$G90=AC$2,Dagbok!$E90," ")</f>
        <v xml:space="preserve"> </v>
      </c>
      <c r="AE96" s="8" t="str">
        <f>IF(Dagbok!$F90=AE$2,Dagbok!$E90," ")</f>
        <v xml:space="preserve"> </v>
      </c>
      <c r="AF96" s="45" t="str">
        <f>IF(Dagbok!$G90=AE$2,Dagbok!$E90," ")</f>
        <v xml:space="preserve"> </v>
      </c>
      <c r="AG96" s="8" t="str">
        <f>IF(Dagbok!$F90=AG$2,Dagbok!$E90," ")</f>
        <v xml:space="preserve"> </v>
      </c>
      <c r="AH96" s="45" t="str">
        <f>IF(Dagbok!$G90=AG$2,Dagbok!$E90," ")</f>
        <v xml:space="preserve"> </v>
      </c>
      <c r="AI96" s="8" t="str">
        <f>IF(Dagbok!$F90=AI$2,Dagbok!$E90," ")</f>
        <v xml:space="preserve"> </v>
      </c>
      <c r="AJ96" s="45" t="str">
        <f>IF(Dagbok!$G90=AI$2,Dagbok!$E90," ")</f>
        <v xml:space="preserve"> </v>
      </c>
      <c r="AK96" s="8" t="str">
        <f>IF(Dagbok!$F90=AK$2,Dagbok!$E90," ")</f>
        <v xml:space="preserve"> </v>
      </c>
      <c r="AL96" s="45" t="str">
        <f>IF(Dagbok!$G90=AK$2,Dagbok!$E90," ")</f>
        <v xml:space="preserve"> </v>
      </c>
      <c r="AM96" s="8" t="str">
        <f>IF(Dagbok!$F90=AM$2,Dagbok!$E90," ")</f>
        <v xml:space="preserve"> </v>
      </c>
      <c r="AN96" s="45" t="str">
        <f>IF(Dagbok!$G90=AM$2,Dagbok!$E90," ")</f>
        <v xml:space="preserve"> </v>
      </c>
      <c r="AO96" s="8" t="str">
        <f>IF(Dagbok!$F90=AO$2,Dagbok!$E90," ")</f>
        <v xml:space="preserve"> </v>
      </c>
      <c r="AP96" s="45" t="str">
        <f>IF(Dagbok!$G90=AO$2,Dagbok!$E90," ")</f>
        <v xml:space="preserve"> </v>
      </c>
      <c r="AQ96" s="8" t="str">
        <f>IF(Dagbok!$F90=AQ$2,Dagbok!$E90," ")</f>
        <v xml:space="preserve"> </v>
      </c>
      <c r="AR96" s="45" t="str">
        <f>IF(Dagbok!$G90=AQ$2,Dagbok!$E90," ")</f>
        <v xml:space="preserve"> </v>
      </c>
      <c r="AS96" s="8" t="str">
        <f>IF(Dagbok!$F90=AS$2,Dagbok!$E90," ")</f>
        <v xml:space="preserve"> </v>
      </c>
      <c r="AT96" s="45" t="str">
        <f>IF(Dagbok!$G90=AS$2,Dagbok!$E90," ")</f>
        <v xml:space="preserve"> </v>
      </c>
      <c r="AU96" s="8" t="str">
        <f>IF(Dagbok!$F90=AU$2,Dagbok!$E90," ")</f>
        <v xml:space="preserve"> </v>
      </c>
      <c r="AV96" s="45" t="str">
        <f>IF(Dagbok!$G90=AU$2,Dagbok!$E90," ")</f>
        <v xml:space="preserve"> </v>
      </c>
    </row>
    <row r="97" spans="1:48" x14ac:dyDescent="0.25">
      <c r="A97" s="47">
        <f>IF(Dagbok!B91&gt;0,Dagbok!B91," ")</f>
        <v>89</v>
      </c>
      <c r="B97" s="47">
        <f>IF(Dagbok!C91&gt;0,Dagbok!C91," ")</f>
        <v>62</v>
      </c>
      <c r="C97" s="8" t="str">
        <f>IF(Dagbok!$F91=C$2,Dagbok!$E91," ")</f>
        <v xml:space="preserve"> </v>
      </c>
      <c r="D97" s="45" t="str">
        <f>IF(Dagbok!$G91=C$2,Dagbok!$E91," ")</f>
        <v xml:space="preserve"> </v>
      </c>
      <c r="E97" s="8" t="str">
        <f>IF(Dagbok!$F91=E$2,Dagbok!$E91," ")</f>
        <v xml:space="preserve"> </v>
      </c>
      <c r="F97" s="45" t="str">
        <f>IF(Dagbok!$G91=E$2,Dagbok!$E91," ")</f>
        <v xml:space="preserve"> </v>
      </c>
      <c r="G97" s="8" t="str">
        <f>IF(Dagbok!$F91=G$2,Dagbok!$E91," ")</f>
        <v xml:space="preserve"> </v>
      </c>
      <c r="H97" s="45" t="str">
        <f>IF(Dagbok!$G91=G$2,Dagbok!$E91," ")</f>
        <v xml:space="preserve"> </v>
      </c>
      <c r="I97" s="8" t="str">
        <f>IF(Dagbok!$F91=I$2,Dagbok!$E91," ")</f>
        <v xml:space="preserve"> </v>
      </c>
      <c r="J97" s="45" t="str">
        <f>IF(Dagbok!$G91=I$2,Dagbok!$E91," ")</f>
        <v xml:space="preserve"> </v>
      </c>
      <c r="K97" s="8" t="str">
        <f>IF(Dagbok!$F91=K$2,Dagbok!$E91," ")</f>
        <v xml:space="preserve"> </v>
      </c>
      <c r="L97" s="45" t="str">
        <f>IF(Dagbok!$G91=K$2,Dagbok!$E91," ")</f>
        <v xml:space="preserve"> </v>
      </c>
      <c r="M97" s="8" t="str">
        <f>IF(Dagbok!$F91=M$2,Dagbok!$E91," ")</f>
        <v xml:space="preserve"> </v>
      </c>
      <c r="N97" s="45" t="str">
        <f>IF(Dagbok!$G91=M$2,Dagbok!$E91," ")</f>
        <v xml:space="preserve"> </v>
      </c>
      <c r="O97" s="8" t="str">
        <f>IF(Dagbok!$F91=O$2,Dagbok!$E91," ")</f>
        <v xml:space="preserve"> </v>
      </c>
      <c r="P97" s="45" t="str">
        <f>IF(Dagbok!$G91=O$2,Dagbok!$E91," ")</f>
        <v xml:space="preserve"> </v>
      </c>
      <c r="Q97" s="8" t="str">
        <f>IF(Dagbok!$F91=Q$2,Dagbok!$E91," ")</f>
        <v xml:space="preserve"> </v>
      </c>
      <c r="R97" s="45" t="str">
        <f>IF(Dagbok!$G91=Q$2,Dagbok!$E91," ")</f>
        <v xml:space="preserve"> </v>
      </c>
      <c r="S97" s="8" t="str">
        <f>IF(Dagbok!$F91=S$2,Dagbok!$E91," ")</f>
        <v xml:space="preserve"> </v>
      </c>
      <c r="T97" s="45" t="str">
        <f>IF(Dagbok!$G91=S$2,Dagbok!$E91," ")</f>
        <v xml:space="preserve"> </v>
      </c>
      <c r="U97" s="8" t="str">
        <f>IF(Dagbok!$F91=U$2,Dagbok!$E91," ")</f>
        <v xml:space="preserve"> </v>
      </c>
      <c r="V97" s="45" t="str">
        <f>IF(Dagbok!$G91=U$2,Dagbok!$E91," ")</f>
        <v xml:space="preserve"> </v>
      </c>
      <c r="W97" s="8" t="str">
        <f>IF(Dagbok!$F91=W$2,Dagbok!$E91," ")</f>
        <v xml:space="preserve"> </v>
      </c>
      <c r="X97" s="45" t="str">
        <f>IF(Dagbok!$G91=W$2,Dagbok!$E91," ")</f>
        <v xml:space="preserve"> </v>
      </c>
      <c r="Y97" s="8" t="str">
        <f>IF(Dagbok!$F91=Y$2,Dagbok!$E91," ")</f>
        <v xml:space="preserve"> </v>
      </c>
      <c r="Z97" s="45" t="str">
        <f>IF(Dagbok!$G91=Y$2,Dagbok!$E91," ")</f>
        <v xml:space="preserve"> </v>
      </c>
      <c r="AA97" s="8" t="str">
        <f>IF(Dagbok!$F91=AA$2,Dagbok!$E91," ")</f>
        <v xml:space="preserve"> </v>
      </c>
      <c r="AB97" s="45" t="str">
        <f>IF(Dagbok!$G91=AA$2,Dagbok!$E91," ")</f>
        <v xml:space="preserve"> </v>
      </c>
      <c r="AC97" s="8" t="str">
        <f>IF(Dagbok!$F91=AC$2,Dagbok!$E91," ")</f>
        <v xml:space="preserve"> </v>
      </c>
      <c r="AD97" s="45" t="str">
        <f>IF(Dagbok!$G91=AC$2,Dagbok!$E91," ")</f>
        <v xml:space="preserve"> </v>
      </c>
      <c r="AE97" s="8" t="str">
        <f>IF(Dagbok!$F91=AE$2,Dagbok!$E91," ")</f>
        <v xml:space="preserve"> </v>
      </c>
      <c r="AF97" s="45" t="str">
        <f>IF(Dagbok!$G91=AE$2,Dagbok!$E91," ")</f>
        <v xml:space="preserve"> </v>
      </c>
      <c r="AG97" s="8" t="str">
        <f>IF(Dagbok!$F91=AG$2,Dagbok!$E91," ")</f>
        <v xml:space="preserve"> </v>
      </c>
      <c r="AH97" s="45" t="str">
        <f>IF(Dagbok!$G91=AG$2,Dagbok!$E91," ")</f>
        <v xml:space="preserve"> </v>
      </c>
      <c r="AI97" s="8" t="str">
        <f>IF(Dagbok!$F91=AI$2,Dagbok!$E91," ")</f>
        <v xml:space="preserve"> </v>
      </c>
      <c r="AJ97" s="45" t="str">
        <f>IF(Dagbok!$G91=AI$2,Dagbok!$E91," ")</f>
        <v xml:space="preserve"> </v>
      </c>
      <c r="AK97" s="8" t="str">
        <f>IF(Dagbok!$F91=AK$2,Dagbok!$E91," ")</f>
        <v xml:space="preserve"> </v>
      </c>
      <c r="AL97" s="45" t="str">
        <f>IF(Dagbok!$G91=AK$2,Dagbok!$E91," ")</f>
        <v xml:space="preserve"> </v>
      </c>
      <c r="AM97" s="8" t="str">
        <f>IF(Dagbok!$F91=AM$2,Dagbok!$E91," ")</f>
        <v xml:space="preserve"> </v>
      </c>
      <c r="AN97" s="45" t="str">
        <f>IF(Dagbok!$G91=AM$2,Dagbok!$E91," ")</f>
        <v xml:space="preserve"> </v>
      </c>
      <c r="AO97" s="8" t="str">
        <f>IF(Dagbok!$F91=AO$2,Dagbok!$E91," ")</f>
        <v xml:space="preserve"> </v>
      </c>
      <c r="AP97" s="45" t="str">
        <f>IF(Dagbok!$G91=AO$2,Dagbok!$E91," ")</f>
        <v xml:space="preserve"> </v>
      </c>
      <c r="AQ97" s="8" t="str">
        <f>IF(Dagbok!$F91=AQ$2,Dagbok!$E91," ")</f>
        <v xml:space="preserve"> </v>
      </c>
      <c r="AR97" s="45" t="str">
        <f>IF(Dagbok!$G91=AQ$2,Dagbok!$E91," ")</f>
        <v xml:space="preserve"> </v>
      </c>
      <c r="AS97" s="8" t="str">
        <f>IF(Dagbok!$F91=AS$2,Dagbok!$E91," ")</f>
        <v xml:space="preserve"> </v>
      </c>
      <c r="AT97" s="45" t="str">
        <f>IF(Dagbok!$G91=AS$2,Dagbok!$E91," ")</f>
        <v xml:space="preserve"> </v>
      </c>
      <c r="AU97" s="8" t="str">
        <f>IF(Dagbok!$F91=AU$2,Dagbok!$E91," ")</f>
        <v xml:space="preserve"> </v>
      </c>
      <c r="AV97" s="45" t="str">
        <f>IF(Dagbok!$G91=AU$2,Dagbok!$E91," ")</f>
        <v xml:space="preserve"> </v>
      </c>
    </row>
    <row r="98" spans="1:48" x14ac:dyDescent="0.25">
      <c r="A98" s="47">
        <f>IF(Dagbok!B92&gt;0,Dagbok!B92," ")</f>
        <v>90</v>
      </c>
      <c r="B98" s="47">
        <f>IF(Dagbok!C92&gt;0,Dagbok!C92," ")</f>
        <v>62</v>
      </c>
      <c r="C98" s="8" t="str">
        <f>IF(Dagbok!$F92=C$2,Dagbok!$E92," ")</f>
        <v xml:space="preserve"> </v>
      </c>
      <c r="D98" s="45" t="str">
        <f>IF(Dagbok!$G92=C$2,Dagbok!$E92," ")</f>
        <v xml:space="preserve"> </v>
      </c>
      <c r="E98" s="8" t="str">
        <f>IF(Dagbok!$F92=E$2,Dagbok!$E92," ")</f>
        <v xml:space="preserve"> </v>
      </c>
      <c r="F98" s="45" t="str">
        <f>IF(Dagbok!$G92=E$2,Dagbok!$E92," ")</f>
        <v xml:space="preserve"> </v>
      </c>
      <c r="G98" s="8" t="str">
        <f>IF(Dagbok!$F92=G$2,Dagbok!$E92," ")</f>
        <v xml:space="preserve"> </v>
      </c>
      <c r="H98" s="45" t="str">
        <f>IF(Dagbok!$G92=G$2,Dagbok!$E92," ")</f>
        <v xml:space="preserve"> </v>
      </c>
      <c r="I98" s="8" t="str">
        <f>IF(Dagbok!$F92=I$2,Dagbok!$E92," ")</f>
        <v xml:space="preserve"> </v>
      </c>
      <c r="J98" s="45" t="str">
        <f>IF(Dagbok!$G92=I$2,Dagbok!$E92," ")</f>
        <v xml:space="preserve"> </v>
      </c>
      <c r="K98" s="8" t="str">
        <f>IF(Dagbok!$F92=K$2,Dagbok!$E92," ")</f>
        <v xml:space="preserve"> </v>
      </c>
      <c r="L98" s="45" t="str">
        <f>IF(Dagbok!$G92=K$2,Dagbok!$E92," ")</f>
        <v xml:space="preserve"> </v>
      </c>
      <c r="M98" s="8" t="str">
        <f>IF(Dagbok!$F92=M$2,Dagbok!$E92," ")</f>
        <v xml:space="preserve"> </v>
      </c>
      <c r="N98" s="45" t="str">
        <f>IF(Dagbok!$G92=M$2,Dagbok!$E92," ")</f>
        <v xml:space="preserve"> </v>
      </c>
      <c r="O98" s="8" t="str">
        <f>IF(Dagbok!$F92=O$2,Dagbok!$E92," ")</f>
        <v xml:space="preserve"> </v>
      </c>
      <c r="P98" s="45" t="str">
        <f>IF(Dagbok!$G92=O$2,Dagbok!$E92," ")</f>
        <v xml:space="preserve"> </v>
      </c>
      <c r="Q98" s="8" t="str">
        <f>IF(Dagbok!$F92=Q$2,Dagbok!$E92," ")</f>
        <v xml:space="preserve"> </v>
      </c>
      <c r="R98" s="45" t="str">
        <f>IF(Dagbok!$G92=Q$2,Dagbok!$E92," ")</f>
        <v xml:space="preserve"> </v>
      </c>
      <c r="S98" s="8" t="str">
        <f>IF(Dagbok!$F92=S$2,Dagbok!$E92," ")</f>
        <v xml:space="preserve"> </v>
      </c>
      <c r="T98" s="45" t="str">
        <f>IF(Dagbok!$G92=S$2,Dagbok!$E92," ")</f>
        <v xml:space="preserve"> </v>
      </c>
      <c r="U98" s="8" t="str">
        <f>IF(Dagbok!$F92=U$2,Dagbok!$E92," ")</f>
        <v xml:space="preserve"> </v>
      </c>
      <c r="V98" s="45" t="str">
        <f>IF(Dagbok!$G92=U$2,Dagbok!$E92," ")</f>
        <v xml:space="preserve"> </v>
      </c>
      <c r="W98" s="8" t="str">
        <f>IF(Dagbok!$F92=W$2,Dagbok!$E92," ")</f>
        <v xml:space="preserve"> </v>
      </c>
      <c r="X98" s="45" t="str">
        <f>IF(Dagbok!$G92=W$2,Dagbok!$E92," ")</f>
        <v xml:space="preserve"> </v>
      </c>
      <c r="Y98" s="8" t="str">
        <f>IF(Dagbok!$F92=Y$2,Dagbok!$E92," ")</f>
        <v xml:space="preserve"> </v>
      </c>
      <c r="Z98" s="45" t="str">
        <f>IF(Dagbok!$G92=Y$2,Dagbok!$E92," ")</f>
        <v xml:space="preserve"> </v>
      </c>
      <c r="AA98" s="8" t="str">
        <f>IF(Dagbok!$F92=AA$2,Dagbok!$E92," ")</f>
        <v xml:space="preserve"> </v>
      </c>
      <c r="AB98" s="45" t="str">
        <f>IF(Dagbok!$G92=AA$2,Dagbok!$E92," ")</f>
        <v xml:space="preserve"> </v>
      </c>
      <c r="AC98" s="8" t="str">
        <f>IF(Dagbok!$F92=AC$2,Dagbok!$E92," ")</f>
        <v xml:space="preserve"> </v>
      </c>
      <c r="AD98" s="45" t="str">
        <f>IF(Dagbok!$G92=AC$2,Dagbok!$E92," ")</f>
        <v xml:space="preserve"> </v>
      </c>
      <c r="AE98" s="8" t="str">
        <f>IF(Dagbok!$F92=AE$2,Dagbok!$E92," ")</f>
        <v xml:space="preserve"> </v>
      </c>
      <c r="AF98" s="45" t="str">
        <f>IF(Dagbok!$G92=AE$2,Dagbok!$E92," ")</f>
        <v xml:space="preserve"> </v>
      </c>
      <c r="AG98" s="8" t="str">
        <f>IF(Dagbok!$F92=AG$2,Dagbok!$E92," ")</f>
        <v xml:space="preserve"> </v>
      </c>
      <c r="AH98" s="45" t="str">
        <f>IF(Dagbok!$G92=AG$2,Dagbok!$E92," ")</f>
        <v xml:space="preserve"> </v>
      </c>
      <c r="AI98" s="8" t="str">
        <f>IF(Dagbok!$F92=AI$2,Dagbok!$E92," ")</f>
        <v xml:space="preserve"> </v>
      </c>
      <c r="AJ98" s="45" t="str">
        <f>IF(Dagbok!$G92=AI$2,Dagbok!$E92," ")</f>
        <v xml:space="preserve"> </v>
      </c>
      <c r="AK98" s="8" t="str">
        <f>IF(Dagbok!$F92=AK$2,Dagbok!$E92," ")</f>
        <v xml:space="preserve"> </v>
      </c>
      <c r="AL98" s="45" t="str">
        <f>IF(Dagbok!$G92=AK$2,Dagbok!$E92," ")</f>
        <v xml:space="preserve"> </v>
      </c>
      <c r="AM98" s="8" t="str">
        <f>IF(Dagbok!$F92=AM$2,Dagbok!$E92," ")</f>
        <v xml:space="preserve"> </v>
      </c>
      <c r="AN98" s="45" t="str">
        <f>IF(Dagbok!$G92=AM$2,Dagbok!$E92," ")</f>
        <v xml:space="preserve"> </v>
      </c>
      <c r="AO98" s="8" t="str">
        <f>IF(Dagbok!$F92=AO$2,Dagbok!$E92," ")</f>
        <v xml:space="preserve"> </v>
      </c>
      <c r="AP98" s="45" t="str">
        <f>IF(Dagbok!$G92=AO$2,Dagbok!$E92," ")</f>
        <v xml:space="preserve"> </v>
      </c>
      <c r="AQ98" s="8" t="str">
        <f>IF(Dagbok!$F92=AQ$2,Dagbok!$E92," ")</f>
        <v xml:space="preserve"> </v>
      </c>
      <c r="AR98" s="45" t="str">
        <f>IF(Dagbok!$G92=AQ$2,Dagbok!$E92," ")</f>
        <v xml:space="preserve"> </v>
      </c>
      <c r="AS98" s="8" t="str">
        <f>IF(Dagbok!$F92=AS$2,Dagbok!$E92," ")</f>
        <v xml:space="preserve"> </v>
      </c>
      <c r="AT98" s="45" t="str">
        <f>IF(Dagbok!$G92=AS$2,Dagbok!$E92," ")</f>
        <v xml:space="preserve"> </v>
      </c>
      <c r="AU98" s="8" t="str">
        <f>IF(Dagbok!$F92=AU$2,Dagbok!$E92," ")</f>
        <v xml:space="preserve"> </v>
      </c>
      <c r="AV98" s="45" t="str">
        <f>IF(Dagbok!$G92=AU$2,Dagbok!$E92," ")</f>
        <v xml:space="preserve"> </v>
      </c>
    </row>
    <row r="99" spans="1:48" x14ac:dyDescent="0.25">
      <c r="A99" s="47">
        <f>IF(Dagbok!B93&gt;0,Dagbok!B93," ")</f>
        <v>91</v>
      </c>
      <c r="B99" s="47">
        <f>IF(Dagbok!C93&gt;0,Dagbok!C93," ")</f>
        <v>62</v>
      </c>
      <c r="C99" s="8" t="str">
        <f>IF(Dagbok!$F93=C$2,Dagbok!$E93," ")</f>
        <v xml:space="preserve"> </v>
      </c>
      <c r="D99" s="45" t="str">
        <f>IF(Dagbok!$G93=C$2,Dagbok!$E93," ")</f>
        <v xml:space="preserve"> </v>
      </c>
      <c r="E99" s="8" t="str">
        <f>IF(Dagbok!$F93=E$2,Dagbok!$E93," ")</f>
        <v xml:space="preserve"> </v>
      </c>
      <c r="F99" s="45" t="str">
        <f>IF(Dagbok!$G93=E$2,Dagbok!$E93," ")</f>
        <v xml:space="preserve"> </v>
      </c>
      <c r="G99" s="8" t="str">
        <f>IF(Dagbok!$F93=G$2,Dagbok!$E93," ")</f>
        <v xml:space="preserve"> </v>
      </c>
      <c r="H99" s="45" t="str">
        <f>IF(Dagbok!$G93=G$2,Dagbok!$E93," ")</f>
        <v xml:space="preserve"> </v>
      </c>
      <c r="I99" s="8" t="str">
        <f>IF(Dagbok!$F93=I$2,Dagbok!$E93," ")</f>
        <v xml:space="preserve"> </v>
      </c>
      <c r="J99" s="45" t="str">
        <f>IF(Dagbok!$G93=I$2,Dagbok!$E93," ")</f>
        <v xml:space="preserve"> </v>
      </c>
      <c r="K99" s="8" t="str">
        <f>IF(Dagbok!$F93=K$2,Dagbok!$E93," ")</f>
        <v xml:space="preserve"> </v>
      </c>
      <c r="L99" s="45" t="str">
        <f>IF(Dagbok!$G93=K$2,Dagbok!$E93," ")</f>
        <v xml:space="preserve"> </v>
      </c>
      <c r="M99" s="8" t="str">
        <f>IF(Dagbok!$F93=M$2,Dagbok!$E93," ")</f>
        <v xml:space="preserve"> </v>
      </c>
      <c r="N99" s="45" t="str">
        <f>IF(Dagbok!$G93=M$2,Dagbok!$E93," ")</f>
        <v xml:space="preserve"> </v>
      </c>
      <c r="O99" s="8" t="str">
        <f>IF(Dagbok!$F93=O$2,Dagbok!$E93," ")</f>
        <v xml:space="preserve"> </v>
      </c>
      <c r="P99" s="45" t="str">
        <f>IF(Dagbok!$G93=O$2,Dagbok!$E93," ")</f>
        <v xml:space="preserve"> </v>
      </c>
      <c r="Q99" s="8" t="str">
        <f>IF(Dagbok!$F93=Q$2,Dagbok!$E93," ")</f>
        <v xml:space="preserve"> </v>
      </c>
      <c r="R99" s="45" t="str">
        <f>IF(Dagbok!$G93=Q$2,Dagbok!$E93," ")</f>
        <v xml:space="preserve"> </v>
      </c>
      <c r="S99" s="8" t="str">
        <f>IF(Dagbok!$F93=S$2,Dagbok!$E93," ")</f>
        <v xml:space="preserve"> </v>
      </c>
      <c r="T99" s="45" t="str">
        <f>IF(Dagbok!$G93=S$2,Dagbok!$E93," ")</f>
        <v xml:space="preserve"> </v>
      </c>
      <c r="U99" s="8" t="str">
        <f>IF(Dagbok!$F93=U$2,Dagbok!$E93," ")</f>
        <v xml:space="preserve"> </v>
      </c>
      <c r="V99" s="45" t="str">
        <f>IF(Dagbok!$G93=U$2,Dagbok!$E93," ")</f>
        <v xml:space="preserve"> </v>
      </c>
      <c r="W99" s="8" t="str">
        <f>IF(Dagbok!$F93=W$2,Dagbok!$E93," ")</f>
        <v xml:space="preserve"> </v>
      </c>
      <c r="X99" s="45" t="str">
        <f>IF(Dagbok!$G93=W$2,Dagbok!$E93," ")</f>
        <v xml:space="preserve"> </v>
      </c>
      <c r="Y99" s="8" t="str">
        <f>IF(Dagbok!$F93=Y$2,Dagbok!$E93," ")</f>
        <v xml:space="preserve"> </v>
      </c>
      <c r="Z99" s="45" t="str">
        <f>IF(Dagbok!$G93=Y$2,Dagbok!$E93," ")</f>
        <v xml:space="preserve"> </v>
      </c>
      <c r="AA99" s="8" t="str">
        <f>IF(Dagbok!$F93=AA$2,Dagbok!$E93," ")</f>
        <v xml:space="preserve"> </v>
      </c>
      <c r="AB99" s="45" t="str">
        <f>IF(Dagbok!$G93=AA$2,Dagbok!$E93," ")</f>
        <v xml:space="preserve"> </v>
      </c>
      <c r="AC99" s="8" t="str">
        <f>IF(Dagbok!$F93=AC$2,Dagbok!$E93," ")</f>
        <v xml:space="preserve"> </v>
      </c>
      <c r="AD99" s="45" t="str">
        <f>IF(Dagbok!$G93=AC$2,Dagbok!$E93," ")</f>
        <v xml:space="preserve"> </v>
      </c>
      <c r="AE99" s="8" t="str">
        <f>IF(Dagbok!$F93=AE$2,Dagbok!$E93," ")</f>
        <v xml:space="preserve"> </v>
      </c>
      <c r="AF99" s="45" t="str">
        <f>IF(Dagbok!$G93=AE$2,Dagbok!$E93," ")</f>
        <v xml:space="preserve"> </v>
      </c>
      <c r="AG99" s="8" t="str">
        <f>IF(Dagbok!$F93=AG$2,Dagbok!$E93," ")</f>
        <v xml:space="preserve"> </v>
      </c>
      <c r="AH99" s="45" t="str">
        <f>IF(Dagbok!$G93=AG$2,Dagbok!$E93," ")</f>
        <v xml:space="preserve"> </v>
      </c>
      <c r="AI99" s="8" t="str">
        <f>IF(Dagbok!$F93=AI$2,Dagbok!$E93," ")</f>
        <v xml:space="preserve"> </v>
      </c>
      <c r="AJ99" s="45" t="str">
        <f>IF(Dagbok!$G93=AI$2,Dagbok!$E93," ")</f>
        <v xml:space="preserve"> </v>
      </c>
      <c r="AK99" s="8" t="str">
        <f>IF(Dagbok!$F93=AK$2,Dagbok!$E93," ")</f>
        <v xml:space="preserve"> </v>
      </c>
      <c r="AL99" s="45" t="str">
        <f>IF(Dagbok!$G93=AK$2,Dagbok!$E93," ")</f>
        <v xml:space="preserve"> </v>
      </c>
      <c r="AM99" s="8" t="str">
        <f>IF(Dagbok!$F93=AM$2,Dagbok!$E93," ")</f>
        <v xml:space="preserve"> </v>
      </c>
      <c r="AN99" s="45" t="str">
        <f>IF(Dagbok!$G93=AM$2,Dagbok!$E93," ")</f>
        <v xml:space="preserve"> </v>
      </c>
      <c r="AO99" s="8" t="str">
        <f>IF(Dagbok!$F93=AO$2,Dagbok!$E93," ")</f>
        <v xml:space="preserve"> </v>
      </c>
      <c r="AP99" s="45" t="str">
        <f>IF(Dagbok!$G93=AO$2,Dagbok!$E93," ")</f>
        <v xml:space="preserve"> </v>
      </c>
      <c r="AQ99" s="8" t="str">
        <f>IF(Dagbok!$F93=AQ$2,Dagbok!$E93," ")</f>
        <v xml:space="preserve"> </v>
      </c>
      <c r="AR99" s="45" t="str">
        <f>IF(Dagbok!$G93=AQ$2,Dagbok!$E93," ")</f>
        <v xml:space="preserve"> </v>
      </c>
      <c r="AS99" s="8" t="str">
        <f>IF(Dagbok!$F93=AS$2,Dagbok!$E93," ")</f>
        <v xml:space="preserve"> </v>
      </c>
      <c r="AT99" s="45" t="str">
        <f>IF(Dagbok!$G93=AS$2,Dagbok!$E93," ")</f>
        <v xml:space="preserve"> </v>
      </c>
      <c r="AU99" s="8" t="str">
        <f>IF(Dagbok!$F93=AU$2,Dagbok!$E93," ")</f>
        <v xml:space="preserve"> </v>
      </c>
      <c r="AV99" s="45" t="str">
        <f>IF(Dagbok!$G93=AU$2,Dagbok!$E93," ")</f>
        <v xml:space="preserve"> </v>
      </c>
    </row>
    <row r="100" spans="1:48" x14ac:dyDescent="0.25">
      <c r="A100" s="47">
        <f>IF(Dagbok!B94&gt;0,Dagbok!B94," ")</f>
        <v>92</v>
      </c>
      <c r="B100" s="47">
        <f>IF(Dagbok!C94&gt;0,Dagbok!C94," ")</f>
        <v>63</v>
      </c>
      <c r="C100" s="8" t="str">
        <f>IF(Dagbok!$F94=C$2,Dagbok!$E94," ")</f>
        <v xml:space="preserve"> </v>
      </c>
      <c r="D100" s="45" t="str">
        <f>IF(Dagbok!$G94=C$2,Dagbok!$E94," ")</f>
        <v xml:space="preserve"> </v>
      </c>
      <c r="E100" s="8" t="str">
        <f>IF(Dagbok!$F94=E$2,Dagbok!$E94," ")</f>
        <v xml:space="preserve"> </v>
      </c>
      <c r="F100" s="45" t="str">
        <f>IF(Dagbok!$G94=E$2,Dagbok!$E94," ")</f>
        <v xml:space="preserve"> </v>
      </c>
      <c r="G100" s="8" t="str">
        <f>IF(Dagbok!$F94=G$2,Dagbok!$E94," ")</f>
        <v xml:space="preserve"> </v>
      </c>
      <c r="H100" s="45" t="str">
        <f>IF(Dagbok!$G94=G$2,Dagbok!$E94," ")</f>
        <v xml:space="preserve"> </v>
      </c>
      <c r="I100" s="8" t="str">
        <f>IF(Dagbok!$F94=I$2,Dagbok!$E94," ")</f>
        <v xml:space="preserve"> </v>
      </c>
      <c r="J100" s="45" t="str">
        <f>IF(Dagbok!$G94=I$2,Dagbok!$E94," ")</f>
        <v xml:space="preserve"> </v>
      </c>
      <c r="K100" s="8" t="str">
        <f>IF(Dagbok!$F94=K$2,Dagbok!$E94," ")</f>
        <v xml:space="preserve"> </v>
      </c>
      <c r="L100" s="45" t="str">
        <f>IF(Dagbok!$G94=K$2,Dagbok!$E94," ")</f>
        <v xml:space="preserve"> </v>
      </c>
      <c r="M100" s="8" t="str">
        <f>IF(Dagbok!$F94=M$2,Dagbok!$E94," ")</f>
        <v xml:space="preserve"> </v>
      </c>
      <c r="N100" s="45" t="str">
        <f>IF(Dagbok!$G94=M$2,Dagbok!$E94," ")</f>
        <v xml:space="preserve"> </v>
      </c>
      <c r="O100" s="8" t="str">
        <f>IF(Dagbok!$F94=O$2,Dagbok!$E94," ")</f>
        <v xml:space="preserve"> </v>
      </c>
      <c r="P100" s="45" t="str">
        <f>IF(Dagbok!$G94=O$2,Dagbok!$E94," ")</f>
        <v xml:space="preserve"> </v>
      </c>
      <c r="Q100" s="8" t="str">
        <f>IF(Dagbok!$F94=Q$2,Dagbok!$E94," ")</f>
        <v xml:space="preserve"> </v>
      </c>
      <c r="R100" s="45" t="str">
        <f>IF(Dagbok!$G94=Q$2,Dagbok!$E94," ")</f>
        <v xml:space="preserve"> </v>
      </c>
      <c r="S100" s="8" t="str">
        <f>IF(Dagbok!$F94=S$2,Dagbok!$E94," ")</f>
        <v xml:space="preserve"> </v>
      </c>
      <c r="T100" s="45" t="str">
        <f>IF(Dagbok!$G94=S$2,Dagbok!$E94," ")</f>
        <v xml:space="preserve"> </v>
      </c>
      <c r="U100" s="8" t="str">
        <f>IF(Dagbok!$F94=U$2,Dagbok!$E94," ")</f>
        <v xml:space="preserve"> </v>
      </c>
      <c r="V100" s="45" t="str">
        <f>IF(Dagbok!$G94=U$2,Dagbok!$E94," ")</f>
        <v xml:space="preserve"> </v>
      </c>
      <c r="W100" s="8" t="str">
        <f>IF(Dagbok!$F94=W$2,Dagbok!$E94," ")</f>
        <v xml:space="preserve"> </v>
      </c>
      <c r="X100" s="45" t="str">
        <f>IF(Dagbok!$G94=W$2,Dagbok!$E94," ")</f>
        <v xml:space="preserve"> </v>
      </c>
      <c r="Y100" s="8" t="str">
        <f>IF(Dagbok!$F94=Y$2,Dagbok!$E94," ")</f>
        <v xml:space="preserve"> </v>
      </c>
      <c r="Z100" s="45" t="str">
        <f>IF(Dagbok!$G94=Y$2,Dagbok!$E94," ")</f>
        <v xml:space="preserve"> </v>
      </c>
      <c r="AA100" s="8" t="str">
        <f>IF(Dagbok!$F94=AA$2,Dagbok!$E94," ")</f>
        <v xml:space="preserve"> </v>
      </c>
      <c r="AB100" s="45" t="str">
        <f>IF(Dagbok!$G94=AA$2,Dagbok!$E94," ")</f>
        <v xml:space="preserve"> </v>
      </c>
      <c r="AC100" s="8" t="str">
        <f>IF(Dagbok!$F94=AC$2,Dagbok!$E94," ")</f>
        <v xml:space="preserve"> </v>
      </c>
      <c r="AD100" s="45" t="str">
        <f>IF(Dagbok!$G94=AC$2,Dagbok!$E94," ")</f>
        <v xml:space="preserve"> </v>
      </c>
      <c r="AE100" s="8" t="str">
        <f>IF(Dagbok!$F94=AE$2,Dagbok!$E94," ")</f>
        <v xml:space="preserve"> </v>
      </c>
      <c r="AF100" s="45" t="str">
        <f>IF(Dagbok!$G94=AE$2,Dagbok!$E94," ")</f>
        <v xml:space="preserve"> </v>
      </c>
      <c r="AG100" s="8" t="str">
        <f>IF(Dagbok!$F94=AG$2,Dagbok!$E94," ")</f>
        <v xml:space="preserve"> </v>
      </c>
      <c r="AH100" s="45" t="str">
        <f>IF(Dagbok!$G94=AG$2,Dagbok!$E94," ")</f>
        <v xml:space="preserve"> </v>
      </c>
      <c r="AI100" s="8" t="str">
        <f>IF(Dagbok!$F94=AI$2,Dagbok!$E94," ")</f>
        <v xml:space="preserve"> </v>
      </c>
      <c r="AJ100" s="45" t="str">
        <f>IF(Dagbok!$G94=AI$2,Dagbok!$E94," ")</f>
        <v xml:space="preserve"> </v>
      </c>
      <c r="AK100" s="8" t="str">
        <f>IF(Dagbok!$F94=AK$2,Dagbok!$E94," ")</f>
        <v xml:space="preserve"> </v>
      </c>
      <c r="AL100" s="45" t="str">
        <f>IF(Dagbok!$G94=AK$2,Dagbok!$E94," ")</f>
        <v xml:space="preserve"> </v>
      </c>
      <c r="AM100" s="8" t="str">
        <f>IF(Dagbok!$F94=AM$2,Dagbok!$E94," ")</f>
        <v xml:space="preserve"> </v>
      </c>
      <c r="AN100" s="45" t="str">
        <f>IF(Dagbok!$G94=AM$2,Dagbok!$E94," ")</f>
        <v xml:space="preserve"> </v>
      </c>
      <c r="AO100" s="8" t="str">
        <f>IF(Dagbok!$F94=AO$2,Dagbok!$E94," ")</f>
        <v xml:space="preserve"> </v>
      </c>
      <c r="AP100" s="45" t="str">
        <f>IF(Dagbok!$G94=AO$2,Dagbok!$E94," ")</f>
        <v xml:space="preserve"> </v>
      </c>
      <c r="AQ100" s="8" t="str">
        <f>IF(Dagbok!$F94=AQ$2,Dagbok!$E94," ")</f>
        <v xml:space="preserve"> </v>
      </c>
      <c r="AR100" s="45" t="str">
        <f>IF(Dagbok!$G94=AQ$2,Dagbok!$E94," ")</f>
        <v xml:space="preserve"> </v>
      </c>
      <c r="AS100" s="8" t="str">
        <f>IF(Dagbok!$F94=AS$2,Dagbok!$E94," ")</f>
        <v xml:space="preserve"> </v>
      </c>
      <c r="AT100" s="45" t="str">
        <f>IF(Dagbok!$G94=AS$2,Dagbok!$E94," ")</f>
        <v xml:space="preserve"> </v>
      </c>
      <c r="AU100" s="8" t="str">
        <f>IF(Dagbok!$F94=AU$2,Dagbok!$E94," ")</f>
        <v xml:space="preserve"> </v>
      </c>
      <c r="AV100" s="45" t="str">
        <f>IF(Dagbok!$G94=AU$2,Dagbok!$E94," ")</f>
        <v xml:space="preserve"> </v>
      </c>
    </row>
    <row r="101" spans="1:48" x14ac:dyDescent="0.25">
      <c r="A101" s="47">
        <f>IF(Dagbok!B95&gt;0,Dagbok!B95," ")</f>
        <v>93</v>
      </c>
      <c r="B101" s="47">
        <f>IF(Dagbok!C95&gt;0,Dagbok!C95," ")</f>
        <v>64</v>
      </c>
      <c r="C101" s="8" t="str">
        <f>IF(Dagbok!$F95=C$2,Dagbok!$E95," ")</f>
        <v xml:space="preserve"> </v>
      </c>
      <c r="D101" s="45" t="str">
        <f>IF(Dagbok!$G95=C$2,Dagbok!$E95," ")</f>
        <v xml:space="preserve"> </v>
      </c>
      <c r="E101" s="8" t="str">
        <f>IF(Dagbok!$F95=E$2,Dagbok!$E95," ")</f>
        <v xml:space="preserve"> </v>
      </c>
      <c r="F101" s="45" t="str">
        <f>IF(Dagbok!$G95=E$2,Dagbok!$E95," ")</f>
        <v xml:space="preserve"> </v>
      </c>
      <c r="G101" s="8" t="str">
        <f>IF(Dagbok!$F95=G$2,Dagbok!$E95," ")</f>
        <v xml:space="preserve"> </v>
      </c>
      <c r="H101" s="45" t="str">
        <f>IF(Dagbok!$G95=G$2,Dagbok!$E95," ")</f>
        <v xml:space="preserve"> </v>
      </c>
      <c r="I101" s="8" t="str">
        <f>IF(Dagbok!$F95=I$2,Dagbok!$E95," ")</f>
        <v xml:space="preserve"> </v>
      </c>
      <c r="J101" s="45" t="str">
        <f>IF(Dagbok!$G95=I$2,Dagbok!$E95," ")</f>
        <v xml:space="preserve"> </v>
      </c>
      <c r="K101" s="8" t="str">
        <f>IF(Dagbok!$F95=K$2,Dagbok!$E95," ")</f>
        <v xml:space="preserve"> </v>
      </c>
      <c r="L101" s="45" t="str">
        <f>IF(Dagbok!$G95=K$2,Dagbok!$E95," ")</f>
        <v xml:space="preserve"> </v>
      </c>
      <c r="M101" s="8" t="str">
        <f>IF(Dagbok!$F95=M$2,Dagbok!$E95," ")</f>
        <v xml:space="preserve"> </v>
      </c>
      <c r="N101" s="45" t="str">
        <f>IF(Dagbok!$G95=M$2,Dagbok!$E95," ")</f>
        <v xml:space="preserve"> </v>
      </c>
      <c r="O101" s="8" t="str">
        <f>IF(Dagbok!$F95=O$2,Dagbok!$E95," ")</f>
        <v xml:space="preserve"> </v>
      </c>
      <c r="P101" s="45" t="str">
        <f>IF(Dagbok!$G95=O$2,Dagbok!$E95," ")</f>
        <v xml:space="preserve"> </v>
      </c>
      <c r="Q101" s="8" t="str">
        <f>IF(Dagbok!$F95=Q$2,Dagbok!$E95," ")</f>
        <v xml:space="preserve"> </v>
      </c>
      <c r="R101" s="45" t="str">
        <f>IF(Dagbok!$G95=Q$2,Dagbok!$E95," ")</f>
        <v xml:space="preserve"> </v>
      </c>
      <c r="S101" s="8" t="str">
        <f>IF(Dagbok!$F95=S$2,Dagbok!$E95," ")</f>
        <v xml:space="preserve"> </v>
      </c>
      <c r="T101" s="45" t="str">
        <f>IF(Dagbok!$G95=S$2,Dagbok!$E95," ")</f>
        <v xml:space="preserve"> </v>
      </c>
      <c r="U101" s="8" t="str">
        <f>IF(Dagbok!$F95=U$2,Dagbok!$E95," ")</f>
        <v xml:space="preserve"> </v>
      </c>
      <c r="V101" s="45" t="str">
        <f>IF(Dagbok!$G95=U$2,Dagbok!$E95," ")</f>
        <v xml:space="preserve"> </v>
      </c>
      <c r="W101" s="8" t="str">
        <f>IF(Dagbok!$F95=W$2,Dagbok!$E95," ")</f>
        <v xml:space="preserve"> </v>
      </c>
      <c r="X101" s="45" t="str">
        <f>IF(Dagbok!$G95=W$2,Dagbok!$E95," ")</f>
        <v xml:space="preserve"> </v>
      </c>
      <c r="Y101" s="8" t="str">
        <f>IF(Dagbok!$F95=Y$2,Dagbok!$E95," ")</f>
        <v xml:space="preserve"> </v>
      </c>
      <c r="Z101" s="45" t="str">
        <f>IF(Dagbok!$G95=Y$2,Dagbok!$E95," ")</f>
        <v xml:space="preserve"> </v>
      </c>
      <c r="AA101" s="8" t="str">
        <f>IF(Dagbok!$F95=AA$2,Dagbok!$E95," ")</f>
        <v xml:space="preserve"> </v>
      </c>
      <c r="AB101" s="45" t="str">
        <f>IF(Dagbok!$G95=AA$2,Dagbok!$E95," ")</f>
        <v xml:space="preserve"> </v>
      </c>
      <c r="AC101" s="8" t="str">
        <f>IF(Dagbok!$F95=AC$2,Dagbok!$E95," ")</f>
        <v xml:space="preserve"> </v>
      </c>
      <c r="AD101" s="45" t="str">
        <f>IF(Dagbok!$G95=AC$2,Dagbok!$E95," ")</f>
        <v xml:space="preserve"> </v>
      </c>
      <c r="AE101" s="8" t="str">
        <f>IF(Dagbok!$F95=AE$2,Dagbok!$E95," ")</f>
        <v xml:space="preserve"> </v>
      </c>
      <c r="AF101" s="45" t="str">
        <f>IF(Dagbok!$G95=AE$2,Dagbok!$E95," ")</f>
        <v xml:space="preserve"> </v>
      </c>
      <c r="AG101" s="8" t="str">
        <f>IF(Dagbok!$F95=AG$2,Dagbok!$E95," ")</f>
        <v xml:space="preserve"> </v>
      </c>
      <c r="AH101" s="45" t="str">
        <f>IF(Dagbok!$G95=AG$2,Dagbok!$E95," ")</f>
        <v xml:space="preserve"> </v>
      </c>
      <c r="AI101" s="8" t="str">
        <f>IF(Dagbok!$F95=AI$2,Dagbok!$E95," ")</f>
        <v xml:space="preserve"> </v>
      </c>
      <c r="AJ101" s="45" t="str">
        <f>IF(Dagbok!$G95=AI$2,Dagbok!$E95," ")</f>
        <v xml:space="preserve"> </v>
      </c>
      <c r="AK101" s="8" t="str">
        <f>IF(Dagbok!$F95=AK$2,Dagbok!$E95," ")</f>
        <v xml:space="preserve"> </v>
      </c>
      <c r="AL101" s="45" t="str">
        <f>IF(Dagbok!$G95=AK$2,Dagbok!$E95," ")</f>
        <v xml:space="preserve"> </v>
      </c>
      <c r="AM101" s="8" t="str">
        <f>IF(Dagbok!$F95=AM$2,Dagbok!$E95," ")</f>
        <v xml:space="preserve"> </v>
      </c>
      <c r="AN101" s="45" t="str">
        <f>IF(Dagbok!$G95=AM$2,Dagbok!$E95," ")</f>
        <v xml:space="preserve"> </v>
      </c>
      <c r="AO101" s="8" t="str">
        <f>IF(Dagbok!$F95=AO$2,Dagbok!$E95," ")</f>
        <v xml:space="preserve"> </v>
      </c>
      <c r="AP101" s="45" t="str">
        <f>IF(Dagbok!$G95=AO$2,Dagbok!$E95," ")</f>
        <v xml:space="preserve"> </v>
      </c>
      <c r="AQ101" s="8" t="str">
        <f>IF(Dagbok!$F95=AQ$2,Dagbok!$E95," ")</f>
        <v xml:space="preserve"> </v>
      </c>
      <c r="AR101" s="45" t="str">
        <f>IF(Dagbok!$G95=AQ$2,Dagbok!$E95," ")</f>
        <v xml:space="preserve"> </v>
      </c>
      <c r="AS101" s="8" t="str">
        <f>IF(Dagbok!$F95=AS$2,Dagbok!$E95," ")</f>
        <v xml:space="preserve"> </v>
      </c>
      <c r="AT101" s="45" t="str">
        <f>IF(Dagbok!$G95=AS$2,Dagbok!$E95," ")</f>
        <v xml:space="preserve"> </v>
      </c>
      <c r="AU101" s="8" t="str">
        <f>IF(Dagbok!$F95=AU$2,Dagbok!$E95," ")</f>
        <v xml:space="preserve"> </v>
      </c>
      <c r="AV101" s="45" t="str">
        <f>IF(Dagbok!$G95=AU$2,Dagbok!$E95," ")</f>
        <v xml:space="preserve"> </v>
      </c>
    </row>
    <row r="102" spans="1:48" x14ac:dyDescent="0.25">
      <c r="A102" s="47">
        <f>IF(Dagbok!B96&gt;0,Dagbok!B96," ")</f>
        <v>94</v>
      </c>
      <c r="B102" s="47">
        <f>IF(Dagbok!C96&gt;0,Dagbok!C96," ")</f>
        <v>65</v>
      </c>
      <c r="C102" s="8" t="str">
        <f>IF(Dagbok!$F96=C$2,Dagbok!$E96," ")</f>
        <v xml:space="preserve"> </v>
      </c>
      <c r="D102" s="45" t="str">
        <f>IF(Dagbok!$G96=C$2,Dagbok!$E96," ")</f>
        <v xml:space="preserve"> </v>
      </c>
      <c r="E102" s="8" t="str">
        <f>IF(Dagbok!$F96=E$2,Dagbok!$E96," ")</f>
        <v xml:space="preserve"> </v>
      </c>
      <c r="F102" s="45" t="str">
        <f>IF(Dagbok!$G96=E$2,Dagbok!$E96," ")</f>
        <v xml:space="preserve"> </v>
      </c>
      <c r="G102" s="8" t="str">
        <f>IF(Dagbok!$F96=G$2,Dagbok!$E96," ")</f>
        <v xml:space="preserve"> </v>
      </c>
      <c r="H102" s="45" t="str">
        <f>IF(Dagbok!$G96=G$2,Dagbok!$E96," ")</f>
        <v xml:space="preserve"> </v>
      </c>
      <c r="I102" s="8" t="str">
        <f>IF(Dagbok!$F96=I$2,Dagbok!$E96," ")</f>
        <v xml:space="preserve"> </v>
      </c>
      <c r="J102" s="45" t="str">
        <f>IF(Dagbok!$G96=I$2,Dagbok!$E96," ")</f>
        <v xml:space="preserve"> </v>
      </c>
      <c r="K102" s="8" t="str">
        <f>IF(Dagbok!$F96=K$2,Dagbok!$E96," ")</f>
        <v xml:space="preserve"> </v>
      </c>
      <c r="L102" s="45" t="str">
        <f>IF(Dagbok!$G96=K$2,Dagbok!$E96," ")</f>
        <v xml:space="preserve"> </v>
      </c>
      <c r="M102" s="8" t="str">
        <f>IF(Dagbok!$F96=M$2,Dagbok!$E96," ")</f>
        <v xml:space="preserve"> </v>
      </c>
      <c r="N102" s="45" t="str">
        <f>IF(Dagbok!$G96=M$2,Dagbok!$E96," ")</f>
        <v xml:space="preserve"> </v>
      </c>
      <c r="O102" s="8" t="str">
        <f>IF(Dagbok!$F96=O$2,Dagbok!$E96," ")</f>
        <v xml:space="preserve"> </v>
      </c>
      <c r="P102" s="45" t="str">
        <f>IF(Dagbok!$G96=O$2,Dagbok!$E96," ")</f>
        <v xml:space="preserve"> </v>
      </c>
      <c r="Q102" s="8" t="str">
        <f>IF(Dagbok!$F96=Q$2,Dagbok!$E96," ")</f>
        <v xml:space="preserve"> </v>
      </c>
      <c r="R102" s="45" t="str">
        <f>IF(Dagbok!$G96=Q$2,Dagbok!$E96," ")</f>
        <v xml:space="preserve"> </v>
      </c>
      <c r="S102" s="8" t="str">
        <f>IF(Dagbok!$F96=S$2,Dagbok!$E96," ")</f>
        <v xml:space="preserve"> </v>
      </c>
      <c r="T102" s="45" t="str">
        <f>IF(Dagbok!$G96=S$2,Dagbok!$E96," ")</f>
        <v xml:space="preserve"> </v>
      </c>
      <c r="U102" s="8" t="str">
        <f>IF(Dagbok!$F96=U$2,Dagbok!$E96," ")</f>
        <v xml:space="preserve"> </v>
      </c>
      <c r="V102" s="45" t="str">
        <f>IF(Dagbok!$G96=U$2,Dagbok!$E96," ")</f>
        <v xml:space="preserve"> </v>
      </c>
      <c r="W102" s="8" t="str">
        <f>IF(Dagbok!$F96=W$2,Dagbok!$E96," ")</f>
        <v xml:space="preserve"> </v>
      </c>
      <c r="X102" s="45" t="str">
        <f>IF(Dagbok!$G96=W$2,Dagbok!$E96," ")</f>
        <v xml:space="preserve"> </v>
      </c>
      <c r="Y102" s="8" t="str">
        <f>IF(Dagbok!$F96=Y$2,Dagbok!$E96," ")</f>
        <v xml:space="preserve"> </v>
      </c>
      <c r="Z102" s="45" t="str">
        <f>IF(Dagbok!$G96=Y$2,Dagbok!$E96," ")</f>
        <v xml:space="preserve"> </v>
      </c>
      <c r="AA102" s="8" t="str">
        <f>IF(Dagbok!$F96=AA$2,Dagbok!$E96," ")</f>
        <v xml:space="preserve"> </v>
      </c>
      <c r="AB102" s="45" t="str">
        <f>IF(Dagbok!$G96=AA$2,Dagbok!$E96," ")</f>
        <v xml:space="preserve"> </v>
      </c>
      <c r="AC102" s="8" t="str">
        <f>IF(Dagbok!$F96=AC$2,Dagbok!$E96," ")</f>
        <v xml:space="preserve"> </v>
      </c>
      <c r="AD102" s="45" t="str">
        <f>IF(Dagbok!$G96=AC$2,Dagbok!$E96," ")</f>
        <v xml:space="preserve"> </v>
      </c>
      <c r="AE102" s="8" t="str">
        <f>IF(Dagbok!$F96=AE$2,Dagbok!$E96," ")</f>
        <v xml:space="preserve"> </v>
      </c>
      <c r="AF102" s="45" t="str">
        <f>IF(Dagbok!$G96=AE$2,Dagbok!$E96," ")</f>
        <v xml:space="preserve"> </v>
      </c>
      <c r="AG102" s="8" t="str">
        <f>IF(Dagbok!$F96=AG$2,Dagbok!$E96," ")</f>
        <v xml:space="preserve"> </v>
      </c>
      <c r="AH102" s="45" t="str">
        <f>IF(Dagbok!$G96=AG$2,Dagbok!$E96," ")</f>
        <v xml:space="preserve"> </v>
      </c>
      <c r="AI102" s="8" t="str">
        <f>IF(Dagbok!$F96=AI$2,Dagbok!$E96," ")</f>
        <v xml:space="preserve"> </v>
      </c>
      <c r="AJ102" s="45" t="str">
        <f>IF(Dagbok!$G96=AI$2,Dagbok!$E96," ")</f>
        <v xml:space="preserve"> </v>
      </c>
      <c r="AK102" s="8">
        <f>IF(Dagbok!$F96=AK$2,Dagbok!$E96," ")</f>
        <v>1400</v>
      </c>
      <c r="AL102" s="45" t="str">
        <f>IF(Dagbok!$G96=AK$2,Dagbok!$E96," ")</f>
        <v xml:space="preserve"> </v>
      </c>
      <c r="AM102" s="8" t="str">
        <f>IF(Dagbok!$F96=AM$2,Dagbok!$E96," ")</f>
        <v xml:space="preserve"> </v>
      </c>
      <c r="AN102" s="45" t="str">
        <f>IF(Dagbok!$G96=AM$2,Dagbok!$E96," ")</f>
        <v xml:space="preserve"> </v>
      </c>
      <c r="AO102" s="8" t="str">
        <f>IF(Dagbok!$F96=AO$2,Dagbok!$E96," ")</f>
        <v xml:space="preserve"> </v>
      </c>
      <c r="AP102" s="45" t="str">
        <f>IF(Dagbok!$G96=AO$2,Dagbok!$E96," ")</f>
        <v xml:space="preserve"> </v>
      </c>
      <c r="AQ102" s="8" t="str">
        <f>IF(Dagbok!$F96=AQ$2,Dagbok!$E96," ")</f>
        <v xml:space="preserve"> </v>
      </c>
      <c r="AR102" s="45" t="str">
        <f>IF(Dagbok!$G96=AQ$2,Dagbok!$E96," ")</f>
        <v xml:space="preserve"> </v>
      </c>
      <c r="AS102" s="8" t="str">
        <f>IF(Dagbok!$F96=AS$2,Dagbok!$E96," ")</f>
        <v xml:space="preserve"> </v>
      </c>
      <c r="AT102" s="45" t="str">
        <f>IF(Dagbok!$G96=AS$2,Dagbok!$E96," ")</f>
        <v xml:space="preserve"> </v>
      </c>
      <c r="AU102" s="8" t="str">
        <f>IF(Dagbok!$F96=AU$2,Dagbok!$E96," ")</f>
        <v xml:space="preserve"> </v>
      </c>
      <c r="AV102" s="45" t="str">
        <f>IF(Dagbok!$G96=AU$2,Dagbok!$E96," ")</f>
        <v xml:space="preserve"> </v>
      </c>
    </row>
    <row r="103" spans="1:48" x14ac:dyDescent="0.25">
      <c r="A103" s="47">
        <f>IF(Dagbok!B97&gt;0,Dagbok!B97," ")</f>
        <v>95</v>
      </c>
      <c r="B103" s="47">
        <f>IF(Dagbok!C97&gt;0,Dagbok!C97," ")</f>
        <v>66</v>
      </c>
      <c r="C103" s="8" t="str">
        <f>IF(Dagbok!$F97=C$2,Dagbok!$E97," ")</f>
        <v xml:space="preserve"> </v>
      </c>
      <c r="D103" s="45" t="str">
        <f>IF(Dagbok!$G97=C$2,Dagbok!$E97," ")</f>
        <v xml:space="preserve"> </v>
      </c>
      <c r="E103" s="8" t="str">
        <f>IF(Dagbok!$F97=E$2,Dagbok!$E97," ")</f>
        <v xml:space="preserve"> </v>
      </c>
      <c r="F103" s="45" t="str">
        <f>IF(Dagbok!$G97=E$2,Dagbok!$E97," ")</f>
        <v xml:space="preserve"> </v>
      </c>
      <c r="G103" s="8" t="str">
        <f>IF(Dagbok!$F97=G$2,Dagbok!$E97," ")</f>
        <v xml:space="preserve"> </v>
      </c>
      <c r="H103" s="45" t="str">
        <f>IF(Dagbok!$G97=G$2,Dagbok!$E97," ")</f>
        <v xml:space="preserve"> </v>
      </c>
      <c r="I103" s="8" t="str">
        <f>IF(Dagbok!$F97=I$2,Dagbok!$E97," ")</f>
        <v xml:space="preserve"> </v>
      </c>
      <c r="J103" s="45" t="str">
        <f>IF(Dagbok!$G97=I$2,Dagbok!$E97," ")</f>
        <v xml:space="preserve"> </v>
      </c>
      <c r="K103" s="8" t="str">
        <f>IF(Dagbok!$F97=K$2,Dagbok!$E97," ")</f>
        <v xml:space="preserve"> </v>
      </c>
      <c r="L103" s="45" t="str">
        <f>IF(Dagbok!$G97=K$2,Dagbok!$E97," ")</f>
        <v xml:space="preserve"> </v>
      </c>
      <c r="M103" s="8" t="str">
        <f>IF(Dagbok!$F97=M$2,Dagbok!$E97," ")</f>
        <v xml:space="preserve"> </v>
      </c>
      <c r="N103" s="45" t="str">
        <f>IF(Dagbok!$G97=M$2,Dagbok!$E97," ")</f>
        <v xml:space="preserve"> </v>
      </c>
      <c r="O103" s="8" t="str">
        <f>IF(Dagbok!$F97=O$2,Dagbok!$E97," ")</f>
        <v xml:space="preserve"> </v>
      </c>
      <c r="P103" s="45" t="str">
        <f>IF(Dagbok!$G97=O$2,Dagbok!$E97," ")</f>
        <v xml:space="preserve"> </v>
      </c>
      <c r="Q103" s="8" t="str">
        <f>IF(Dagbok!$F97=Q$2,Dagbok!$E97," ")</f>
        <v xml:space="preserve"> </v>
      </c>
      <c r="R103" s="45" t="str">
        <f>IF(Dagbok!$G97=Q$2,Dagbok!$E97," ")</f>
        <v xml:space="preserve"> </v>
      </c>
      <c r="S103" s="8" t="str">
        <f>IF(Dagbok!$F97=S$2,Dagbok!$E97," ")</f>
        <v xml:space="preserve"> </v>
      </c>
      <c r="T103" s="45" t="str">
        <f>IF(Dagbok!$G97=S$2,Dagbok!$E97," ")</f>
        <v xml:space="preserve"> </v>
      </c>
      <c r="U103" s="8" t="str">
        <f>IF(Dagbok!$F97=U$2,Dagbok!$E97," ")</f>
        <v xml:space="preserve"> </v>
      </c>
      <c r="V103" s="45" t="str">
        <f>IF(Dagbok!$G97=U$2,Dagbok!$E97," ")</f>
        <v xml:space="preserve"> </v>
      </c>
      <c r="W103" s="8" t="str">
        <f>IF(Dagbok!$F97=W$2,Dagbok!$E97," ")</f>
        <v xml:space="preserve"> </v>
      </c>
      <c r="X103" s="45" t="str">
        <f>IF(Dagbok!$G97=W$2,Dagbok!$E97," ")</f>
        <v xml:space="preserve"> </v>
      </c>
      <c r="Y103" s="8" t="str">
        <f>IF(Dagbok!$F97=Y$2,Dagbok!$E97," ")</f>
        <v xml:space="preserve"> </v>
      </c>
      <c r="Z103" s="45" t="str">
        <f>IF(Dagbok!$G97=Y$2,Dagbok!$E97," ")</f>
        <v xml:space="preserve"> </v>
      </c>
      <c r="AA103" s="8" t="str">
        <f>IF(Dagbok!$F97=AA$2,Dagbok!$E97," ")</f>
        <v xml:space="preserve"> </v>
      </c>
      <c r="AB103" s="45" t="str">
        <f>IF(Dagbok!$G97=AA$2,Dagbok!$E97," ")</f>
        <v xml:space="preserve"> </v>
      </c>
      <c r="AC103" s="8" t="str">
        <f>IF(Dagbok!$F97=AC$2,Dagbok!$E97," ")</f>
        <v xml:space="preserve"> </v>
      </c>
      <c r="AD103" s="45" t="str">
        <f>IF(Dagbok!$G97=AC$2,Dagbok!$E97," ")</f>
        <v xml:space="preserve"> </v>
      </c>
      <c r="AE103" s="8" t="str">
        <f>IF(Dagbok!$F97=AE$2,Dagbok!$E97," ")</f>
        <v xml:space="preserve"> </v>
      </c>
      <c r="AF103" s="45" t="str">
        <f>IF(Dagbok!$G97=AE$2,Dagbok!$E97," ")</f>
        <v xml:space="preserve"> </v>
      </c>
      <c r="AG103" s="8" t="str">
        <f>IF(Dagbok!$F97=AG$2,Dagbok!$E97," ")</f>
        <v xml:space="preserve"> </v>
      </c>
      <c r="AH103" s="45" t="str">
        <f>IF(Dagbok!$G97=AG$2,Dagbok!$E97," ")</f>
        <v xml:space="preserve"> </v>
      </c>
      <c r="AI103" s="8" t="str">
        <f>IF(Dagbok!$F97=AI$2,Dagbok!$E97," ")</f>
        <v xml:space="preserve"> </v>
      </c>
      <c r="AJ103" s="45" t="str">
        <f>IF(Dagbok!$G97=AI$2,Dagbok!$E97," ")</f>
        <v xml:space="preserve"> </v>
      </c>
      <c r="AK103" s="8" t="str">
        <f>IF(Dagbok!$F97=AK$2,Dagbok!$E97," ")</f>
        <v xml:space="preserve"> </v>
      </c>
      <c r="AL103" s="45" t="str">
        <f>IF(Dagbok!$G97=AK$2,Dagbok!$E97," ")</f>
        <v xml:space="preserve"> </v>
      </c>
      <c r="AM103" s="8" t="str">
        <f>IF(Dagbok!$F97=AM$2,Dagbok!$E97," ")</f>
        <v xml:space="preserve"> </v>
      </c>
      <c r="AN103" s="45" t="str">
        <f>IF(Dagbok!$G97=AM$2,Dagbok!$E97," ")</f>
        <v xml:space="preserve"> </v>
      </c>
      <c r="AO103" s="8" t="str">
        <f>IF(Dagbok!$F97=AO$2,Dagbok!$E97," ")</f>
        <v xml:space="preserve"> </v>
      </c>
      <c r="AP103" s="45" t="str">
        <f>IF(Dagbok!$G97=AO$2,Dagbok!$E97," ")</f>
        <v xml:space="preserve"> </v>
      </c>
      <c r="AQ103" s="8" t="str">
        <f>IF(Dagbok!$F97=AQ$2,Dagbok!$E97," ")</f>
        <v xml:space="preserve"> </v>
      </c>
      <c r="AR103" s="45" t="str">
        <f>IF(Dagbok!$G97=AQ$2,Dagbok!$E97," ")</f>
        <v xml:space="preserve"> </v>
      </c>
      <c r="AS103" s="8" t="str">
        <f>IF(Dagbok!$F97=AS$2,Dagbok!$E97," ")</f>
        <v xml:space="preserve"> </v>
      </c>
      <c r="AT103" s="45" t="str">
        <f>IF(Dagbok!$G97=AS$2,Dagbok!$E97," ")</f>
        <v xml:space="preserve"> </v>
      </c>
      <c r="AU103" s="8" t="str">
        <f>IF(Dagbok!$F97=AU$2,Dagbok!$E97," ")</f>
        <v xml:space="preserve"> </v>
      </c>
      <c r="AV103" s="45" t="str">
        <f>IF(Dagbok!$G97=AU$2,Dagbok!$E97," ")</f>
        <v xml:space="preserve"> </v>
      </c>
    </row>
    <row r="104" spans="1:48" x14ac:dyDescent="0.25">
      <c r="A104" s="47">
        <f>IF(Dagbok!B98&gt;0,Dagbok!B98," ")</f>
        <v>96</v>
      </c>
      <c r="B104" s="47">
        <f>IF(Dagbok!C98&gt;0,Dagbok!C98," ")</f>
        <v>67</v>
      </c>
      <c r="C104" s="8" t="str">
        <f>IF(Dagbok!$F98=C$2,Dagbok!$E98," ")</f>
        <v xml:space="preserve"> </v>
      </c>
      <c r="D104" s="45">
        <f>IF(Dagbok!$G98=C$2,Dagbok!$E98," ")</f>
        <v>796</v>
      </c>
      <c r="E104" s="8" t="str">
        <f>IF(Dagbok!$F98=E$2,Dagbok!$E98," ")</f>
        <v xml:space="preserve"> </v>
      </c>
      <c r="F104" s="45" t="str">
        <f>IF(Dagbok!$G98=E$2,Dagbok!$E98," ")</f>
        <v xml:space="preserve"> </v>
      </c>
      <c r="G104" s="8" t="str">
        <f>IF(Dagbok!$F98=G$2,Dagbok!$E98," ")</f>
        <v xml:space="preserve"> </v>
      </c>
      <c r="H104" s="45" t="str">
        <f>IF(Dagbok!$G98=G$2,Dagbok!$E98," ")</f>
        <v xml:space="preserve"> </v>
      </c>
      <c r="I104" s="8" t="str">
        <f>IF(Dagbok!$F98=I$2,Dagbok!$E98," ")</f>
        <v xml:space="preserve"> </v>
      </c>
      <c r="J104" s="45" t="str">
        <f>IF(Dagbok!$G98=I$2,Dagbok!$E98," ")</f>
        <v xml:space="preserve"> </v>
      </c>
      <c r="K104" s="8" t="str">
        <f>IF(Dagbok!$F98=K$2,Dagbok!$E98," ")</f>
        <v xml:space="preserve"> </v>
      </c>
      <c r="L104" s="45" t="str">
        <f>IF(Dagbok!$G98=K$2,Dagbok!$E98," ")</f>
        <v xml:space="preserve"> </v>
      </c>
      <c r="M104" s="8" t="str">
        <f>IF(Dagbok!$F98=M$2,Dagbok!$E98," ")</f>
        <v xml:space="preserve"> </v>
      </c>
      <c r="N104" s="45" t="str">
        <f>IF(Dagbok!$G98=M$2,Dagbok!$E98," ")</f>
        <v xml:space="preserve"> </v>
      </c>
      <c r="O104" s="8" t="str">
        <f>IF(Dagbok!$F98=O$2,Dagbok!$E98," ")</f>
        <v xml:space="preserve"> </v>
      </c>
      <c r="P104" s="45" t="str">
        <f>IF(Dagbok!$G98=O$2,Dagbok!$E98," ")</f>
        <v xml:space="preserve"> </v>
      </c>
      <c r="Q104" s="8" t="str">
        <f>IF(Dagbok!$F98=Q$2,Dagbok!$E98," ")</f>
        <v xml:space="preserve"> </v>
      </c>
      <c r="R104" s="45" t="str">
        <f>IF(Dagbok!$G98=Q$2,Dagbok!$E98," ")</f>
        <v xml:space="preserve"> </v>
      </c>
      <c r="S104" s="8" t="str">
        <f>IF(Dagbok!$F98=S$2,Dagbok!$E98," ")</f>
        <v xml:space="preserve"> </v>
      </c>
      <c r="T104" s="45" t="str">
        <f>IF(Dagbok!$G98=S$2,Dagbok!$E98," ")</f>
        <v xml:space="preserve"> </v>
      </c>
      <c r="U104" s="8" t="str">
        <f>IF(Dagbok!$F98=U$2,Dagbok!$E98," ")</f>
        <v xml:space="preserve"> </v>
      </c>
      <c r="V104" s="45" t="str">
        <f>IF(Dagbok!$G98=U$2,Dagbok!$E98," ")</f>
        <v xml:space="preserve"> </v>
      </c>
      <c r="W104" s="8" t="str">
        <f>IF(Dagbok!$F98=W$2,Dagbok!$E98," ")</f>
        <v xml:space="preserve"> </v>
      </c>
      <c r="X104" s="45" t="str">
        <f>IF(Dagbok!$G98=W$2,Dagbok!$E98," ")</f>
        <v xml:space="preserve"> </v>
      </c>
      <c r="Y104" s="8" t="str">
        <f>IF(Dagbok!$F98=Y$2,Dagbok!$E98," ")</f>
        <v xml:space="preserve"> </v>
      </c>
      <c r="Z104" s="45" t="str">
        <f>IF(Dagbok!$G98=Y$2,Dagbok!$E98," ")</f>
        <v xml:space="preserve"> </v>
      </c>
      <c r="AA104" s="8" t="str">
        <f>IF(Dagbok!$F98=AA$2,Dagbok!$E98," ")</f>
        <v xml:space="preserve"> </v>
      </c>
      <c r="AB104" s="45" t="str">
        <f>IF(Dagbok!$G98=AA$2,Dagbok!$E98," ")</f>
        <v xml:space="preserve"> </v>
      </c>
      <c r="AC104" s="8" t="str">
        <f>IF(Dagbok!$F98=AC$2,Dagbok!$E98," ")</f>
        <v xml:space="preserve"> </v>
      </c>
      <c r="AD104" s="45" t="str">
        <f>IF(Dagbok!$G98=AC$2,Dagbok!$E98," ")</f>
        <v xml:space="preserve"> </v>
      </c>
      <c r="AE104" s="8" t="str">
        <f>IF(Dagbok!$F98=AE$2,Dagbok!$E98," ")</f>
        <v xml:space="preserve"> </v>
      </c>
      <c r="AF104" s="45" t="str">
        <f>IF(Dagbok!$G98=AE$2,Dagbok!$E98," ")</f>
        <v xml:space="preserve"> </v>
      </c>
      <c r="AG104" s="8" t="str">
        <f>IF(Dagbok!$F98=AG$2,Dagbok!$E98," ")</f>
        <v xml:space="preserve"> </v>
      </c>
      <c r="AH104" s="45" t="str">
        <f>IF(Dagbok!$G98=AG$2,Dagbok!$E98," ")</f>
        <v xml:space="preserve"> </v>
      </c>
      <c r="AI104" s="8" t="str">
        <f>IF(Dagbok!$F98=AI$2,Dagbok!$E98," ")</f>
        <v xml:space="preserve"> </v>
      </c>
      <c r="AJ104" s="45" t="str">
        <f>IF(Dagbok!$G98=AI$2,Dagbok!$E98," ")</f>
        <v xml:space="preserve"> </v>
      </c>
      <c r="AK104" s="8" t="str">
        <f>IF(Dagbok!$F98=AK$2,Dagbok!$E98," ")</f>
        <v xml:space="preserve"> </v>
      </c>
      <c r="AL104" s="45" t="str">
        <f>IF(Dagbok!$G98=AK$2,Dagbok!$E98," ")</f>
        <v xml:space="preserve"> </v>
      </c>
      <c r="AM104" s="8" t="str">
        <f>IF(Dagbok!$F98=AM$2,Dagbok!$E98," ")</f>
        <v xml:space="preserve"> </v>
      </c>
      <c r="AN104" s="45" t="str">
        <f>IF(Dagbok!$G98=AM$2,Dagbok!$E98," ")</f>
        <v xml:space="preserve"> </v>
      </c>
      <c r="AO104" s="8" t="str">
        <f>IF(Dagbok!$F98=AO$2,Dagbok!$E98," ")</f>
        <v xml:space="preserve"> </v>
      </c>
      <c r="AP104" s="45" t="str">
        <f>IF(Dagbok!$G98=AO$2,Dagbok!$E98," ")</f>
        <v xml:space="preserve"> </v>
      </c>
      <c r="AQ104" s="8" t="str">
        <f>IF(Dagbok!$F98=AQ$2,Dagbok!$E98," ")</f>
        <v xml:space="preserve"> </v>
      </c>
      <c r="AR104" s="45" t="str">
        <f>IF(Dagbok!$G98=AQ$2,Dagbok!$E98," ")</f>
        <v xml:space="preserve"> </v>
      </c>
      <c r="AS104" s="8" t="str">
        <f>IF(Dagbok!$F98=AS$2,Dagbok!$E98," ")</f>
        <v xml:space="preserve"> </v>
      </c>
      <c r="AT104" s="45" t="str">
        <f>IF(Dagbok!$G98=AS$2,Dagbok!$E98," ")</f>
        <v xml:space="preserve"> </v>
      </c>
      <c r="AU104" s="8" t="str">
        <f>IF(Dagbok!$F98=AU$2,Dagbok!$E98," ")</f>
        <v xml:space="preserve"> </v>
      </c>
      <c r="AV104" s="45" t="str">
        <f>IF(Dagbok!$G98=AU$2,Dagbok!$E98," ")</f>
        <v xml:space="preserve"> </v>
      </c>
    </row>
    <row r="105" spans="1:48" x14ac:dyDescent="0.25">
      <c r="A105" s="47">
        <f>IF(Dagbok!B99&gt;0,Dagbok!B99," ")</f>
        <v>97</v>
      </c>
      <c r="B105" s="47">
        <f>IF(Dagbok!C99&gt;0,Dagbok!C99," ")</f>
        <v>68</v>
      </c>
      <c r="C105" s="8" t="str">
        <f>IF(Dagbok!$F99=C$2,Dagbok!$E99," ")</f>
        <v xml:space="preserve"> </v>
      </c>
      <c r="D105" s="45" t="str">
        <f>IF(Dagbok!$G99=C$2,Dagbok!$E99," ")</f>
        <v xml:space="preserve"> </v>
      </c>
      <c r="E105" s="8" t="str">
        <f>IF(Dagbok!$F99=E$2,Dagbok!$E99," ")</f>
        <v xml:space="preserve"> </v>
      </c>
      <c r="F105" s="45" t="str">
        <f>IF(Dagbok!$G99=E$2,Dagbok!$E99," ")</f>
        <v xml:space="preserve"> </v>
      </c>
      <c r="G105" s="8" t="str">
        <f>IF(Dagbok!$F99=G$2,Dagbok!$E99," ")</f>
        <v xml:space="preserve"> </v>
      </c>
      <c r="H105" s="45" t="str">
        <f>IF(Dagbok!$G99=G$2,Dagbok!$E99," ")</f>
        <v xml:space="preserve"> </v>
      </c>
      <c r="I105" s="8" t="str">
        <f>IF(Dagbok!$F99=I$2,Dagbok!$E99," ")</f>
        <v xml:space="preserve"> </v>
      </c>
      <c r="J105" s="45" t="str">
        <f>IF(Dagbok!$G99=I$2,Dagbok!$E99," ")</f>
        <v xml:space="preserve"> </v>
      </c>
      <c r="K105" s="8" t="str">
        <f>IF(Dagbok!$F99=K$2,Dagbok!$E99," ")</f>
        <v xml:space="preserve"> </v>
      </c>
      <c r="L105" s="45" t="str">
        <f>IF(Dagbok!$G99=K$2,Dagbok!$E99," ")</f>
        <v xml:space="preserve"> </v>
      </c>
      <c r="M105" s="8" t="str">
        <f>IF(Dagbok!$F99=M$2,Dagbok!$E99," ")</f>
        <v xml:space="preserve"> </v>
      </c>
      <c r="N105" s="45" t="str">
        <f>IF(Dagbok!$G99=M$2,Dagbok!$E99," ")</f>
        <v xml:space="preserve"> </v>
      </c>
      <c r="O105" s="8" t="str">
        <f>IF(Dagbok!$F99=O$2,Dagbok!$E99," ")</f>
        <v xml:space="preserve"> </v>
      </c>
      <c r="P105" s="45" t="str">
        <f>IF(Dagbok!$G99=O$2,Dagbok!$E99," ")</f>
        <v xml:space="preserve"> </v>
      </c>
      <c r="Q105" s="8" t="str">
        <f>IF(Dagbok!$F99=Q$2,Dagbok!$E99," ")</f>
        <v xml:space="preserve"> </v>
      </c>
      <c r="R105" s="45" t="str">
        <f>IF(Dagbok!$G99=Q$2,Dagbok!$E99," ")</f>
        <v xml:space="preserve"> </v>
      </c>
      <c r="S105" s="8" t="str">
        <f>IF(Dagbok!$F99=S$2,Dagbok!$E99," ")</f>
        <v xml:space="preserve"> </v>
      </c>
      <c r="T105" s="45" t="str">
        <f>IF(Dagbok!$G99=S$2,Dagbok!$E99," ")</f>
        <v xml:space="preserve"> </v>
      </c>
      <c r="U105" s="8" t="str">
        <f>IF(Dagbok!$F99=U$2,Dagbok!$E99," ")</f>
        <v xml:space="preserve"> </v>
      </c>
      <c r="V105" s="45" t="str">
        <f>IF(Dagbok!$G99=U$2,Dagbok!$E99," ")</f>
        <v xml:space="preserve"> </v>
      </c>
      <c r="W105" s="8" t="str">
        <f>IF(Dagbok!$F99=W$2,Dagbok!$E99," ")</f>
        <v xml:space="preserve"> </v>
      </c>
      <c r="X105" s="45" t="str">
        <f>IF(Dagbok!$G99=W$2,Dagbok!$E99," ")</f>
        <v xml:space="preserve"> </v>
      </c>
      <c r="Y105" s="8" t="str">
        <f>IF(Dagbok!$F99=Y$2,Dagbok!$E99," ")</f>
        <v xml:space="preserve"> </v>
      </c>
      <c r="Z105" s="45" t="str">
        <f>IF(Dagbok!$G99=Y$2,Dagbok!$E99," ")</f>
        <v xml:space="preserve"> </v>
      </c>
      <c r="AA105" s="8" t="str">
        <f>IF(Dagbok!$F99=AA$2,Dagbok!$E99," ")</f>
        <v xml:space="preserve"> </v>
      </c>
      <c r="AB105" s="45" t="str">
        <f>IF(Dagbok!$G99=AA$2,Dagbok!$E99," ")</f>
        <v xml:space="preserve"> </v>
      </c>
      <c r="AC105" s="8" t="str">
        <f>IF(Dagbok!$F99=AC$2,Dagbok!$E99," ")</f>
        <v xml:space="preserve"> </v>
      </c>
      <c r="AD105" s="45" t="str">
        <f>IF(Dagbok!$G99=AC$2,Dagbok!$E99," ")</f>
        <v xml:space="preserve"> </v>
      </c>
      <c r="AE105" s="8" t="str">
        <f>IF(Dagbok!$F99=AE$2,Dagbok!$E99," ")</f>
        <v xml:space="preserve"> </v>
      </c>
      <c r="AF105" s="45" t="str">
        <f>IF(Dagbok!$G99=AE$2,Dagbok!$E99," ")</f>
        <v xml:space="preserve"> </v>
      </c>
      <c r="AG105" s="8" t="str">
        <f>IF(Dagbok!$F99=AG$2,Dagbok!$E99," ")</f>
        <v xml:space="preserve"> </v>
      </c>
      <c r="AH105" s="45" t="str">
        <f>IF(Dagbok!$G99=AG$2,Dagbok!$E99," ")</f>
        <v xml:space="preserve"> </v>
      </c>
      <c r="AI105" s="8" t="str">
        <f>IF(Dagbok!$F99=AI$2,Dagbok!$E99," ")</f>
        <v xml:space="preserve"> </v>
      </c>
      <c r="AJ105" s="45" t="str">
        <f>IF(Dagbok!$G99=AI$2,Dagbok!$E99," ")</f>
        <v xml:space="preserve"> </v>
      </c>
      <c r="AK105" s="8" t="str">
        <f>IF(Dagbok!$F99=AK$2,Dagbok!$E99," ")</f>
        <v xml:space="preserve"> </v>
      </c>
      <c r="AL105" s="45" t="str">
        <f>IF(Dagbok!$G99=AK$2,Dagbok!$E99," ")</f>
        <v xml:space="preserve"> </v>
      </c>
      <c r="AM105" s="8" t="str">
        <f>IF(Dagbok!$F99=AM$2,Dagbok!$E99," ")</f>
        <v xml:space="preserve"> </v>
      </c>
      <c r="AN105" s="45" t="str">
        <f>IF(Dagbok!$G99=AM$2,Dagbok!$E99," ")</f>
        <v xml:space="preserve"> </v>
      </c>
      <c r="AO105" s="8" t="str">
        <f>IF(Dagbok!$F99=AO$2,Dagbok!$E99," ")</f>
        <v xml:space="preserve"> </v>
      </c>
      <c r="AP105" s="45" t="str">
        <f>IF(Dagbok!$G99=AO$2,Dagbok!$E99," ")</f>
        <v xml:space="preserve"> </v>
      </c>
      <c r="AQ105" s="8" t="str">
        <f>IF(Dagbok!$F99=AQ$2,Dagbok!$E99," ")</f>
        <v xml:space="preserve"> </v>
      </c>
      <c r="AR105" s="45" t="str">
        <f>IF(Dagbok!$G99=AQ$2,Dagbok!$E99," ")</f>
        <v xml:space="preserve"> </v>
      </c>
      <c r="AS105" s="8" t="str">
        <f>IF(Dagbok!$F99=AS$2,Dagbok!$E99," ")</f>
        <v xml:space="preserve"> </v>
      </c>
      <c r="AT105" s="45" t="str">
        <f>IF(Dagbok!$G99=AS$2,Dagbok!$E99," ")</f>
        <v xml:space="preserve"> </v>
      </c>
      <c r="AU105" s="8" t="str">
        <f>IF(Dagbok!$F99=AU$2,Dagbok!$E99," ")</f>
        <v xml:space="preserve"> </v>
      </c>
      <c r="AV105" s="45" t="str">
        <f>IF(Dagbok!$G99=AU$2,Dagbok!$E99," ")</f>
        <v xml:space="preserve"> </v>
      </c>
    </row>
    <row r="106" spans="1:48" x14ac:dyDescent="0.25">
      <c r="A106" s="47">
        <f>IF(Dagbok!B100&gt;0,Dagbok!B100," ")</f>
        <v>98</v>
      </c>
      <c r="B106" s="47">
        <f>IF(Dagbok!C100&gt;0,Dagbok!C100," ")</f>
        <v>69</v>
      </c>
      <c r="C106" s="8" t="str">
        <f>IF(Dagbok!$F100=C$2,Dagbok!$E100," ")</f>
        <v xml:space="preserve"> </v>
      </c>
      <c r="D106" s="45" t="str">
        <f>IF(Dagbok!$G100=C$2,Dagbok!$E100," ")</f>
        <v xml:space="preserve"> </v>
      </c>
      <c r="E106" s="8" t="str">
        <f>IF(Dagbok!$F100=E$2,Dagbok!$E100," ")</f>
        <v xml:space="preserve"> </v>
      </c>
      <c r="F106" s="45" t="str">
        <f>IF(Dagbok!$G100=E$2,Dagbok!$E100," ")</f>
        <v xml:space="preserve"> </v>
      </c>
      <c r="G106" s="8" t="str">
        <f>IF(Dagbok!$F100=G$2,Dagbok!$E100," ")</f>
        <v xml:space="preserve"> </v>
      </c>
      <c r="H106" s="45" t="str">
        <f>IF(Dagbok!$G100=G$2,Dagbok!$E100," ")</f>
        <v xml:space="preserve"> </v>
      </c>
      <c r="I106" s="8" t="str">
        <f>IF(Dagbok!$F100=I$2,Dagbok!$E100," ")</f>
        <v xml:space="preserve"> </v>
      </c>
      <c r="J106" s="45" t="str">
        <f>IF(Dagbok!$G100=I$2,Dagbok!$E100," ")</f>
        <v xml:space="preserve"> </v>
      </c>
      <c r="K106" s="8" t="str">
        <f>IF(Dagbok!$F100=K$2,Dagbok!$E100," ")</f>
        <v xml:space="preserve"> </v>
      </c>
      <c r="L106" s="45" t="str">
        <f>IF(Dagbok!$G100=K$2,Dagbok!$E100," ")</f>
        <v xml:space="preserve"> </v>
      </c>
      <c r="M106" s="8" t="str">
        <f>IF(Dagbok!$F100=M$2,Dagbok!$E100," ")</f>
        <v xml:space="preserve"> </v>
      </c>
      <c r="N106" s="45" t="str">
        <f>IF(Dagbok!$G100=M$2,Dagbok!$E100," ")</f>
        <v xml:space="preserve"> </v>
      </c>
      <c r="O106" s="8" t="str">
        <f>IF(Dagbok!$F100=O$2,Dagbok!$E100," ")</f>
        <v xml:space="preserve"> </v>
      </c>
      <c r="P106" s="45" t="str">
        <f>IF(Dagbok!$G100=O$2,Dagbok!$E100," ")</f>
        <v xml:space="preserve"> </v>
      </c>
      <c r="Q106" s="8" t="str">
        <f>IF(Dagbok!$F100=Q$2,Dagbok!$E100," ")</f>
        <v xml:space="preserve"> </v>
      </c>
      <c r="R106" s="45" t="str">
        <f>IF(Dagbok!$G100=Q$2,Dagbok!$E100," ")</f>
        <v xml:space="preserve"> </v>
      </c>
      <c r="S106" s="8" t="str">
        <f>IF(Dagbok!$F100=S$2,Dagbok!$E100," ")</f>
        <v xml:space="preserve"> </v>
      </c>
      <c r="T106" s="45" t="str">
        <f>IF(Dagbok!$G100=S$2,Dagbok!$E100," ")</f>
        <v xml:space="preserve"> </v>
      </c>
      <c r="U106" s="8" t="str">
        <f>IF(Dagbok!$F100=U$2,Dagbok!$E100," ")</f>
        <v xml:space="preserve"> </v>
      </c>
      <c r="V106" s="45" t="str">
        <f>IF(Dagbok!$G100=U$2,Dagbok!$E100," ")</f>
        <v xml:space="preserve"> </v>
      </c>
      <c r="W106" s="8" t="str">
        <f>IF(Dagbok!$F100=W$2,Dagbok!$E100," ")</f>
        <v xml:space="preserve"> </v>
      </c>
      <c r="X106" s="45" t="str">
        <f>IF(Dagbok!$G100=W$2,Dagbok!$E100," ")</f>
        <v xml:space="preserve"> </v>
      </c>
      <c r="Y106" s="8" t="str">
        <f>IF(Dagbok!$F100=Y$2,Dagbok!$E100," ")</f>
        <v xml:space="preserve"> </v>
      </c>
      <c r="Z106" s="45" t="str">
        <f>IF(Dagbok!$G100=Y$2,Dagbok!$E100," ")</f>
        <v xml:space="preserve"> </v>
      </c>
      <c r="AA106" s="8" t="str">
        <f>IF(Dagbok!$F100=AA$2,Dagbok!$E100," ")</f>
        <v xml:space="preserve"> </v>
      </c>
      <c r="AB106" s="45" t="str">
        <f>IF(Dagbok!$G100=AA$2,Dagbok!$E100," ")</f>
        <v xml:space="preserve"> </v>
      </c>
      <c r="AC106" s="8" t="str">
        <f>IF(Dagbok!$F100=AC$2,Dagbok!$E100," ")</f>
        <v xml:space="preserve"> </v>
      </c>
      <c r="AD106" s="45" t="str">
        <f>IF(Dagbok!$G100=AC$2,Dagbok!$E100," ")</f>
        <v xml:space="preserve"> </v>
      </c>
      <c r="AE106" s="8" t="str">
        <f>IF(Dagbok!$F100=AE$2,Dagbok!$E100," ")</f>
        <v xml:space="preserve"> </v>
      </c>
      <c r="AF106" s="45" t="str">
        <f>IF(Dagbok!$G100=AE$2,Dagbok!$E100," ")</f>
        <v xml:space="preserve"> </v>
      </c>
      <c r="AG106" s="8" t="str">
        <f>IF(Dagbok!$F100=AG$2,Dagbok!$E100," ")</f>
        <v xml:space="preserve"> </v>
      </c>
      <c r="AH106" s="45" t="str">
        <f>IF(Dagbok!$G100=AG$2,Dagbok!$E100," ")</f>
        <v xml:space="preserve"> </v>
      </c>
      <c r="AI106" s="8" t="str">
        <f>IF(Dagbok!$F100=AI$2,Dagbok!$E100," ")</f>
        <v xml:space="preserve"> </v>
      </c>
      <c r="AJ106" s="45" t="str">
        <f>IF(Dagbok!$G100=AI$2,Dagbok!$E100," ")</f>
        <v xml:space="preserve"> </v>
      </c>
      <c r="AK106" s="8" t="str">
        <f>IF(Dagbok!$F100=AK$2,Dagbok!$E100," ")</f>
        <v xml:space="preserve"> </v>
      </c>
      <c r="AL106" s="45" t="str">
        <f>IF(Dagbok!$G100=AK$2,Dagbok!$E100," ")</f>
        <v xml:space="preserve"> </v>
      </c>
      <c r="AM106" s="8" t="str">
        <f>IF(Dagbok!$F100=AM$2,Dagbok!$E100," ")</f>
        <v xml:space="preserve"> </v>
      </c>
      <c r="AN106" s="45" t="str">
        <f>IF(Dagbok!$G100=AM$2,Dagbok!$E100," ")</f>
        <v xml:space="preserve"> </v>
      </c>
      <c r="AO106" s="8" t="str">
        <f>IF(Dagbok!$F100=AO$2,Dagbok!$E100," ")</f>
        <v xml:space="preserve"> </v>
      </c>
      <c r="AP106" s="45" t="str">
        <f>IF(Dagbok!$G100=AO$2,Dagbok!$E100," ")</f>
        <v xml:space="preserve"> </v>
      </c>
      <c r="AQ106" s="8" t="str">
        <f>IF(Dagbok!$F100=AQ$2,Dagbok!$E100," ")</f>
        <v xml:space="preserve"> </v>
      </c>
      <c r="AR106" s="45" t="str">
        <f>IF(Dagbok!$G100=AQ$2,Dagbok!$E100," ")</f>
        <v xml:space="preserve"> </v>
      </c>
      <c r="AS106" s="8" t="str">
        <f>IF(Dagbok!$F100=AS$2,Dagbok!$E100," ")</f>
        <v xml:space="preserve"> </v>
      </c>
      <c r="AT106" s="45" t="str">
        <f>IF(Dagbok!$G100=AS$2,Dagbok!$E100," ")</f>
        <v xml:space="preserve"> </v>
      </c>
      <c r="AU106" s="8" t="str">
        <f>IF(Dagbok!$F100=AU$2,Dagbok!$E100," ")</f>
        <v xml:space="preserve"> </v>
      </c>
      <c r="AV106" s="45" t="str">
        <f>IF(Dagbok!$G100=AU$2,Dagbok!$E100," ")</f>
        <v xml:space="preserve"> </v>
      </c>
    </row>
    <row r="107" spans="1:48" x14ac:dyDescent="0.25">
      <c r="A107" s="47">
        <f>IF(Dagbok!B101&gt;0,Dagbok!B101," ")</f>
        <v>99</v>
      </c>
      <c r="B107" s="47">
        <f>IF(Dagbok!C101&gt;0,Dagbok!C101," ")</f>
        <v>70</v>
      </c>
      <c r="C107" s="8" t="str">
        <f>IF(Dagbok!$F101=C$2,Dagbok!$E101," ")</f>
        <v xml:space="preserve"> </v>
      </c>
      <c r="D107" s="45" t="str">
        <f>IF(Dagbok!$G101=C$2,Dagbok!$E101," ")</f>
        <v xml:space="preserve"> </v>
      </c>
      <c r="E107" s="8" t="str">
        <f>IF(Dagbok!$F101=E$2,Dagbok!$E101," ")</f>
        <v xml:space="preserve"> </v>
      </c>
      <c r="F107" s="45" t="str">
        <f>IF(Dagbok!$G101=E$2,Dagbok!$E101," ")</f>
        <v xml:space="preserve"> </v>
      </c>
      <c r="G107" s="8" t="str">
        <f>IF(Dagbok!$F101=G$2,Dagbok!$E101," ")</f>
        <v xml:space="preserve"> </v>
      </c>
      <c r="H107" s="45" t="str">
        <f>IF(Dagbok!$G101=G$2,Dagbok!$E101," ")</f>
        <v xml:space="preserve"> </v>
      </c>
      <c r="I107" s="8" t="str">
        <f>IF(Dagbok!$F101=I$2,Dagbok!$E101," ")</f>
        <v xml:space="preserve"> </v>
      </c>
      <c r="J107" s="45" t="str">
        <f>IF(Dagbok!$G101=I$2,Dagbok!$E101," ")</f>
        <v xml:space="preserve"> </v>
      </c>
      <c r="K107" s="8" t="str">
        <f>IF(Dagbok!$F101=K$2,Dagbok!$E101," ")</f>
        <v xml:space="preserve"> </v>
      </c>
      <c r="L107" s="45" t="str">
        <f>IF(Dagbok!$G101=K$2,Dagbok!$E101," ")</f>
        <v xml:space="preserve"> </v>
      </c>
      <c r="M107" s="8" t="str">
        <f>IF(Dagbok!$F101=M$2,Dagbok!$E101," ")</f>
        <v xml:space="preserve"> </v>
      </c>
      <c r="N107" s="45" t="str">
        <f>IF(Dagbok!$G101=M$2,Dagbok!$E101," ")</f>
        <v xml:space="preserve"> </v>
      </c>
      <c r="O107" s="8" t="str">
        <f>IF(Dagbok!$F101=O$2,Dagbok!$E101," ")</f>
        <v xml:space="preserve"> </v>
      </c>
      <c r="P107" s="45" t="str">
        <f>IF(Dagbok!$G101=O$2,Dagbok!$E101," ")</f>
        <v xml:space="preserve"> </v>
      </c>
      <c r="Q107" s="8" t="str">
        <f>IF(Dagbok!$F101=Q$2,Dagbok!$E101," ")</f>
        <v xml:space="preserve"> </v>
      </c>
      <c r="R107" s="45" t="str">
        <f>IF(Dagbok!$G101=Q$2,Dagbok!$E101," ")</f>
        <v xml:space="preserve"> </v>
      </c>
      <c r="S107" s="8" t="str">
        <f>IF(Dagbok!$F101=S$2,Dagbok!$E101," ")</f>
        <v xml:space="preserve"> </v>
      </c>
      <c r="T107" s="45" t="str">
        <f>IF(Dagbok!$G101=S$2,Dagbok!$E101," ")</f>
        <v xml:space="preserve"> </v>
      </c>
      <c r="U107" s="8" t="str">
        <f>IF(Dagbok!$F101=U$2,Dagbok!$E101," ")</f>
        <v xml:space="preserve"> </v>
      </c>
      <c r="V107" s="45" t="str">
        <f>IF(Dagbok!$G101=U$2,Dagbok!$E101," ")</f>
        <v xml:space="preserve"> </v>
      </c>
      <c r="W107" s="8" t="str">
        <f>IF(Dagbok!$F101=W$2,Dagbok!$E101," ")</f>
        <v xml:space="preserve"> </v>
      </c>
      <c r="X107" s="45" t="str">
        <f>IF(Dagbok!$G101=W$2,Dagbok!$E101," ")</f>
        <v xml:space="preserve"> </v>
      </c>
      <c r="Y107" s="8" t="str">
        <f>IF(Dagbok!$F101=Y$2,Dagbok!$E101," ")</f>
        <v xml:space="preserve"> </v>
      </c>
      <c r="Z107" s="45" t="str">
        <f>IF(Dagbok!$G101=Y$2,Dagbok!$E101," ")</f>
        <v xml:space="preserve"> </v>
      </c>
      <c r="AA107" s="8" t="str">
        <f>IF(Dagbok!$F101=AA$2,Dagbok!$E101," ")</f>
        <v xml:space="preserve"> </v>
      </c>
      <c r="AB107" s="45" t="str">
        <f>IF(Dagbok!$G101=AA$2,Dagbok!$E101," ")</f>
        <v xml:space="preserve"> </v>
      </c>
      <c r="AC107" s="8" t="str">
        <f>IF(Dagbok!$F101=AC$2,Dagbok!$E101," ")</f>
        <v xml:space="preserve"> </v>
      </c>
      <c r="AD107" s="45" t="str">
        <f>IF(Dagbok!$G101=AC$2,Dagbok!$E101," ")</f>
        <v xml:space="preserve"> </v>
      </c>
      <c r="AE107" s="8" t="str">
        <f>IF(Dagbok!$F101=AE$2,Dagbok!$E101," ")</f>
        <v xml:space="preserve"> </v>
      </c>
      <c r="AF107" s="45" t="str">
        <f>IF(Dagbok!$G101=AE$2,Dagbok!$E101," ")</f>
        <v xml:space="preserve"> </v>
      </c>
      <c r="AG107" s="8" t="str">
        <f>IF(Dagbok!$F101=AG$2,Dagbok!$E101," ")</f>
        <v xml:space="preserve"> </v>
      </c>
      <c r="AH107" s="45" t="str">
        <f>IF(Dagbok!$G101=AG$2,Dagbok!$E101," ")</f>
        <v xml:space="preserve"> </v>
      </c>
      <c r="AI107" s="8" t="str">
        <f>IF(Dagbok!$F101=AI$2,Dagbok!$E101," ")</f>
        <v xml:space="preserve"> </v>
      </c>
      <c r="AJ107" s="45" t="str">
        <f>IF(Dagbok!$G101=AI$2,Dagbok!$E101," ")</f>
        <v xml:space="preserve"> </v>
      </c>
      <c r="AK107" s="8" t="str">
        <f>IF(Dagbok!$F101=AK$2,Dagbok!$E101," ")</f>
        <v xml:space="preserve"> </v>
      </c>
      <c r="AL107" s="45" t="str">
        <f>IF(Dagbok!$G101=AK$2,Dagbok!$E101," ")</f>
        <v xml:space="preserve"> </v>
      </c>
      <c r="AM107" s="8" t="str">
        <f>IF(Dagbok!$F101=AM$2,Dagbok!$E101," ")</f>
        <v xml:space="preserve"> </v>
      </c>
      <c r="AN107" s="45" t="str">
        <f>IF(Dagbok!$G101=AM$2,Dagbok!$E101," ")</f>
        <v xml:space="preserve"> </v>
      </c>
      <c r="AO107" s="8" t="str">
        <f>IF(Dagbok!$F101=AO$2,Dagbok!$E101," ")</f>
        <v xml:space="preserve"> </v>
      </c>
      <c r="AP107" s="45" t="str">
        <f>IF(Dagbok!$G101=AO$2,Dagbok!$E101," ")</f>
        <v xml:space="preserve"> </v>
      </c>
      <c r="AQ107" s="8" t="str">
        <f>IF(Dagbok!$F101=AQ$2,Dagbok!$E101," ")</f>
        <v xml:space="preserve"> </v>
      </c>
      <c r="AR107" s="45" t="str">
        <f>IF(Dagbok!$G101=AQ$2,Dagbok!$E101," ")</f>
        <v xml:space="preserve"> </v>
      </c>
      <c r="AS107" s="8" t="str">
        <f>IF(Dagbok!$F101=AS$2,Dagbok!$E101," ")</f>
        <v xml:space="preserve"> </v>
      </c>
      <c r="AT107" s="45" t="str">
        <f>IF(Dagbok!$G101=AS$2,Dagbok!$E101," ")</f>
        <v xml:space="preserve"> </v>
      </c>
      <c r="AU107" s="8" t="str">
        <f>IF(Dagbok!$F101=AU$2,Dagbok!$E101," ")</f>
        <v xml:space="preserve"> </v>
      </c>
      <c r="AV107" s="45" t="str">
        <f>IF(Dagbok!$G101=AU$2,Dagbok!$E101," ")</f>
        <v xml:space="preserve"> </v>
      </c>
    </row>
    <row r="108" spans="1:48" x14ac:dyDescent="0.25">
      <c r="A108" s="47">
        <f>IF(Dagbok!B102&gt;0,Dagbok!B102," ")</f>
        <v>100</v>
      </c>
      <c r="B108" s="47">
        <f>IF(Dagbok!C102&gt;0,Dagbok!C102," ")</f>
        <v>71</v>
      </c>
      <c r="C108" s="8" t="str">
        <f>IF(Dagbok!$F102=C$2,Dagbok!$E102," ")</f>
        <v xml:space="preserve"> </v>
      </c>
      <c r="D108" s="45" t="str">
        <f>IF(Dagbok!$G102=C$2,Dagbok!$E102," ")</f>
        <v xml:space="preserve"> </v>
      </c>
      <c r="E108" s="8" t="str">
        <f>IF(Dagbok!$F102=E$2,Dagbok!$E102," ")</f>
        <v xml:space="preserve"> </v>
      </c>
      <c r="F108" s="45" t="str">
        <f>IF(Dagbok!$G102=E$2,Dagbok!$E102," ")</f>
        <v xml:space="preserve"> </v>
      </c>
      <c r="G108" s="8" t="str">
        <f>IF(Dagbok!$F102=G$2,Dagbok!$E102," ")</f>
        <v xml:space="preserve"> </v>
      </c>
      <c r="H108" s="45" t="str">
        <f>IF(Dagbok!$G102=G$2,Dagbok!$E102," ")</f>
        <v xml:space="preserve"> </v>
      </c>
      <c r="I108" s="8" t="str">
        <f>IF(Dagbok!$F102=I$2,Dagbok!$E102," ")</f>
        <v xml:space="preserve"> </v>
      </c>
      <c r="J108" s="45" t="str">
        <f>IF(Dagbok!$G102=I$2,Dagbok!$E102," ")</f>
        <v xml:space="preserve"> </v>
      </c>
      <c r="K108" s="8" t="str">
        <f>IF(Dagbok!$F102=K$2,Dagbok!$E102," ")</f>
        <v xml:space="preserve"> </v>
      </c>
      <c r="L108" s="45" t="str">
        <f>IF(Dagbok!$G102=K$2,Dagbok!$E102," ")</f>
        <v xml:space="preserve"> </v>
      </c>
      <c r="M108" s="8" t="str">
        <f>IF(Dagbok!$F102=M$2,Dagbok!$E102," ")</f>
        <v xml:space="preserve"> </v>
      </c>
      <c r="N108" s="45" t="str">
        <f>IF(Dagbok!$G102=M$2,Dagbok!$E102," ")</f>
        <v xml:space="preserve"> </v>
      </c>
      <c r="O108" s="8" t="str">
        <f>IF(Dagbok!$F102=O$2,Dagbok!$E102," ")</f>
        <v xml:space="preserve"> </v>
      </c>
      <c r="P108" s="45" t="str">
        <f>IF(Dagbok!$G102=O$2,Dagbok!$E102," ")</f>
        <v xml:space="preserve"> </v>
      </c>
      <c r="Q108" s="8" t="str">
        <f>IF(Dagbok!$F102=Q$2,Dagbok!$E102," ")</f>
        <v xml:space="preserve"> </v>
      </c>
      <c r="R108" s="45" t="str">
        <f>IF(Dagbok!$G102=Q$2,Dagbok!$E102," ")</f>
        <v xml:space="preserve"> </v>
      </c>
      <c r="S108" s="8" t="str">
        <f>IF(Dagbok!$F102=S$2,Dagbok!$E102," ")</f>
        <v xml:space="preserve"> </v>
      </c>
      <c r="T108" s="45" t="str">
        <f>IF(Dagbok!$G102=S$2,Dagbok!$E102," ")</f>
        <v xml:space="preserve"> </v>
      </c>
      <c r="U108" s="8" t="str">
        <f>IF(Dagbok!$F102=U$2,Dagbok!$E102," ")</f>
        <v xml:space="preserve"> </v>
      </c>
      <c r="V108" s="45" t="str">
        <f>IF(Dagbok!$G102=U$2,Dagbok!$E102," ")</f>
        <v xml:space="preserve"> </v>
      </c>
      <c r="W108" s="8" t="str">
        <f>IF(Dagbok!$F102=W$2,Dagbok!$E102," ")</f>
        <v xml:space="preserve"> </v>
      </c>
      <c r="X108" s="45" t="str">
        <f>IF(Dagbok!$G102=W$2,Dagbok!$E102," ")</f>
        <v xml:space="preserve"> </v>
      </c>
      <c r="Y108" s="8" t="str">
        <f>IF(Dagbok!$F102=Y$2,Dagbok!$E102," ")</f>
        <v xml:space="preserve"> </v>
      </c>
      <c r="Z108" s="45" t="str">
        <f>IF(Dagbok!$G102=Y$2,Dagbok!$E102," ")</f>
        <v xml:space="preserve"> </v>
      </c>
      <c r="AA108" s="8" t="str">
        <f>IF(Dagbok!$F102=AA$2,Dagbok!$E102," ")</f>
        <v xml:space="preserve"> </v>
      </c>
      <c r="AB108" s="45" t="str">
        <f>IF(Dagbok!$G102=AA$2,Dagbok!$E102," ")</f>
        <v xml:space="preserve"> </v>
      </c>
      <c r="AC108" s="8" t="str">
        <f>IF(Dagbok!$F102=AC$2,Dagbok!$E102," ")</f>
        <v xml:space="preserve"> </v>
      </c>
      <c r="AD108" s="45" t="str">
        <f>IF(Dagbok!$G102=AC$2,Dagbok!$E102," ")</f>
        <v xml:space="preserve"> </v>
      </c>
      <c r="AE108" s="8" t="str">
        <f>IF(Dagbok!$F102=AE$2,Dagbok!$E102," ")</f>
        <v xml:space="preserve"> </v>
      </c>
      <c r="AF108" s="45" t="str">
        <f>IF(Dagbok!$G102=AE$2,Dagbok!$E102," ")</f>
        <v xml:space="preserve"> </v>
      </c>
      <c r="AG108" s="8" t="str">
        <f>IF(Dagbok!$F102=AG$2,Dagbok!$E102," ")</f>
        <v xml:space="preserve"> </v>
      </c>
      <c r="AH108" s="45" t="str">
        <f>IF(Dagbok!$G102=AG$2,Dagbok!$E102," ")</f>
        <v xml:space="preserve"> </v>
      </c>
      <c r="AI108" s="8" t="str">
        <f>IF(Dagbok!$F102=AI$2,Dagbok!$E102," ")</f>
        <v xml:space="preserve"> </v>
      </c>
      <c r="AJ108" s="45" t="str">
        <f>IF(Dagbok!$G102=AI$2,Dagbok!$E102," ")</f>
        <v xml:space="preserve"> </v>
      </c>
      <c r="AK108" s="8" t="str">
        <f>IF(Dagbok!$F102=AK$2,Dagbok!$E102," ")</f>
        <v xml:space="preserve"> </v>
      </c>
      <c r="AL108" s="45" t="str">
        <f>IF(Dagbok!$G102=AK$2,Dagbok!$E102," ")</f>
        <v xml:space="preserve"> </v>
      </c>
      <c r="AM108" s="8" t="str">
        <f>IF(Dagbok!$F102=AM$2,Dagbok!$E102," ")</f>
        <v xml:space="preserve"> </v>
      </c>
      <c r="AN108" s="45" t="str">
        <f>IF(Dagbok!$G102=AM$2,Dagbok!$E102," ")</f>
        <v xml:space="preserve"> </v>
      </c>
      <c r="AO108" s="8" t="str">
        <f>IF(Dagbok!$F102=AO$2,Dagbok!$E102," ")</f>
        <v xml:space="preserve"> </v>
      </c>
      <c r="AP108" s="45" t="str">
        <f>IF(Dagbok!$G102=AO$2,Dagbok!$E102," ")</f>
        <v xml:space="preserve"> </v>
      </c>
      <c r="AQ108" s="8" t="str">
        <f>IF(Dagbok!$F102=AQ$2,Dagbok!$E102," ")</f>
        <v xml:space="preserve"> </v>
      </c>
      <c r="AR108" s="45" t="str">
        <f>IF(Dagbok!$G102=AQ$2,Dagbok!$E102," ")</f>
        <v xml:space="preserve"> </v>
      </c>
      <c r="AS108" s="8" t="str">
        <f>IF(Dagbok!$F102=AS$2,Dagbok!$E102," ")</f>
        <v xml:space="preserve"> </v>
      </c>
      <c r="AT108" s="45" t="str">
        <f>IF(Dagbok!$G102=AS$2,Dagbok!$E102," ")</f>
        <v xml:space="preserve"> </v>
      </c>
      <c r="AU108" s="8" t="str">
        <f>IF(Dagbok!$F102=AU$2,Dagbok!$E102," ")</f>
        <v xml:space="preserve"> </v>
      </c>
      <c r="AV108" s="45" t="str">
        <f>IF(Dagbok!$G102=AU$2,Dagbok!$E102," ")</f>
        <v xml:space="preserve"> </v>
      </c>
    </row>
    <row r="109" spans="1:48" x14ac:dyDescent="0.25">
      <c r="A109" s="47">
        <f>IF(Dagbok!B103&gt;0,Dagbok!B103," ")</f>
        <v>101</v>
      </c>
      <c r="B109" s="47">
        <f>IF(Dagbok!C103&gt;0,Dagbok!C103," ")</f>
        <v>72</v>
      </c>
      <c r="C109" s="8" t="str">
        <f>IF(Dagbok!$F103=C$2,Dagbok!$E103," ")</f>
        <v xml:space="preserve"> </v>
      </c>
      <c r="D109" s="45" t="str">
        <f>IF(Dagbok!$G103=C$2,Dagbok!$E103," ")</f>
        <v xml:space="preserve"> </v>
      </c>
      <c r="E109" s="8" t="str">
        <f>IF(Dagbok!$F103=E$2,Dagbok!$E103," ")</f>
        <v xml:space="preserve"> </v>
      </c>
      <c r="F109" s="45" t="str">
        <f>IF(Dagbok!$G103=E$2,Dagbok!$E103," ")</f>
        <v xml:space="preserve"> </v>
      </c>
      <c r="G109" s="8" t="str">
        <f>IF(Dagbok!$F103=G$2,Dagbok!$E103," ")</f>
        <v xml:space="preserve"> </v>
      </c>
      <c r="H109" s="45" t="str">
        <f>IF(Dagbok!$G103=G$2,Dagbok!$E103," ")</f>
        <v xml:space="preserve"> </v>
      </c>
      <c r="I109" s="8" t="str">
        <f>IF(Dagbok!$F103=I$2,Dagbok!$E103," ")</f>
        <v xml:space="preserve"> </v>
      </c>
      <c r="J109" s="45" t="str">
        <f>IF(Dagbok!$G103=I$2,Dagbok!$E103," ")</f>
        <v xml:space="preserve"> </v>
      </c>
      <c r="K109" s="8" t="str">
        <f>IF(Dagbok!$F103=K$2,Dagbok!$E103," ")</f>
        <v xml:space="preserve"> </v>
      </c>
      <c r="L109" s="45" t="str">
        <f>IF(Dagbok!$G103=K$2,Dagbok!$E103," ")</f>
        <v xml:space="preserve"> </v>
      </c>
      <c r="M109" s="8" t="str">
        <f>IF(Dagbok!$F103=M$2,Dagbok!$E103," ")</f>
        <v xml:space="preserve"> </v>
      </c>
      <c r="N109" s="45" t="str">
        <f>IF(Dagbok!$G103=M$2,Dagbok!$E103," ")</f>
        <v xml:space="preserve"> </v>
      </c>
      <c r="O109" s="8" t="str">
        <f>IF(Dagbok!$F103=O$2,Dagbok!$E103," ")</f>
        <v xml:space="preserve"> </v>
      </c>
      <c r="P109" s="45" t="str">
        <f>IF(Dagbok!$G103=O$2,Dagbok!$E103," ")</f>
        <v xml:space="preserve"> </v>
      </c>
      <c r="Q109" s="8" t="str">
        <f>IF(Dagbok!$F103=Q$2,Dagbok!$E103," ")</f>
        <v xml:space="preserve"> </v>
      </c>
      <c r="R109" s="45" t="str">
        <f>IF(Dagbok!$G103=Q$2,Dagbok!$E103," ")</f>
        <v xml:space="preserve"> </v>
      </c>
      <c r="S109" s="8" t="str">
        <f>IF(Dagbok!$F103=S$2,Dagbok!$E103," ")</f>
        <v xml:space="preserve"> </v>
      </c>
      <c r="T109" s="45" t="str">
        <f>IF(Dagbok!$G103=S$2,Dagbok!$E103," ")</f>
        <v xml:space="preserve"> </v>
      </c>
      <c r="U109" s="8" t="str">
        <f>IF(Dagbok!$F103=U$2,Dagbok!$E103," ")</f>
        <v xml:space="preserve"> </v>
      </c>
      <c r="V109" s="45" t="str">
        <f>IF(Dagbok!$G103=U$2,Dagbok!$E103," ")</f>
        <v xml:space="preserve"> </v>
      </c>
      <c r="W109" s="8" t="str">
        <f>IF(Dagbok!$F103=W$2,Dagbok!$E103," ")</f>
        <v xml:space="preserve"> </v>
      </c>
      <c r="X109" s="45" t="str">
        <f>IF(Dagbok!$G103=W$2,Dagbok!$E103," ")</f>
        <v xml:space="preserve"> </v>
      </c>
      <c r="Y109" s="8" t="str">
        <f>IF(Dagbok!$F103=Y$2,Dagbok!$E103," ")</f>
        <v xml:space="preserve"> </v>
      </c>
      <c r="Z109" s="45" t="str">
        <f>IF(Dagbok!$G103=Y$2,Dagbok!$E103," ")</f>
        <v xml:space="preserve"> </v>
      </c>
      <c r="AA109" s="8" t="str">
        <f>IF(Dagbok!$F103=AA$2,Dagbok!$E103," ")</f>
        <v xml:space="preserve"> </v>
      </c>
      <c r="AB109" s="45" t="str">
        <f>IF(Dagbok!$G103=AA$2,Dagbok!$E103," ")</f>
        <v xml:space="preserve"> </v>
      </c>
      <c r="AC109" s="8" t="str">
        <f>IF(Dagbok!$F103=AC$2,Dagbok!$E103," ")</f>
        <v xml:space="preserve"> </v>
      </c>
      <c r="AD109" s="45" t="str">
        <f>IF(Dagbok!$G103=AC$2,Dagbok!$E103," ")</f>
        <v xml:space="preserve"> </v>
      </c>
      <c r="AE109" s="8" t="str">
        <f>IF(Dagbok!$F103=AE$2,Dagbok!$E103," ")</f>
        <v xml:space="preserve"> </v>
      </c>
      <c r="AF109" s="45" t="str">
        <f>IF(Dagbok!$G103=AE$2,Dagbok!$E103," ")</f>
        <v xml:space="preserve"> </v>
      </c>
      <c r="AG109" s="8" t="str">
        <f>IF(Dagbok!$F103=AG$2,Dagbok!$E103," ")</f>
        <v xml:space="preserve"> </v>
      </c>
      <c r="AH109" s="45" t="str">
        <f>IF(Dagbok!$G103=AG$2,Dagbok!$E103," ")</f>
        <v xml:space="preserve"> </v>
      </c>
      <c r="AI109" s="8" t="str">
        <f>IF(Dagbok!$F103=AI$2,Dagbok!$E103," ")</f>
        <v xml:space="preserve"> </v>
      </c>
      <c r="AJ109" s="45" t="str">
        <f>IF(Dagbok!$G103=AI$2,Dagbok!$E103," ")</f>
        <v xml:space="preserve"> </v>
      </c>
      <c r="AK109" s="8" t="str">
        <f>IF(Dagbok!$F103=AK$2,Dagbok!$E103," ")</f>
        <v xml:space="preserve"> </v>
      </c>
      <c r="AL109" s="45" t="str">
        <f>IF(Dagbok!$G103=AK$2,Dagbok!$E103," ")</f>
        <v xml:space="preserve"> </v>
      </c>
      <c r="AM109" s="8" t="str">
        <f>IF(Dagbok!$F103=AM$2,Dagbok!$E103," ")</f>
        <v xml:space="preserve"> </v>
      </c>
      <c r="AN109" s="45" t="str">
        <f>IF(Dagbok!$G103=AM$2,Dagbok!$E103," ")</f>
        <v xml:space="preserve"> </v>
      </c>
      <c r="AO109" s="8" t="str">
        <f>IF(Dagbok!$F103=AO$2,Dagbok!$E103," ")</f>
        <v xml:space="preserve"> </v>
      </c>
      <c r="AP109" s="45" t="str">
        <f>IF(Dagbok!$G103=AO$2,Dagbok!$E103," ")</f>
        <v xml:space="preserve"> </v>
      </c>
      <c r="AQ109" s="8" t="str">
        <f>IF(Dagbok!$F103=AQ$2,Dagbok!$E103," ")</f>
        <v xml:space="preserve"> </v>
      </c>
      <c r="AR109" s="45" t="str">
        <f>IF(Dagbok!$G103=AQ$2,Dagbok!$E103," ")</f>
        <v xml:space="preserve"> </v>
      </c>
      <c r="AS109" s="8" t="str">
        <f>IF(Dagbok!$F103=AS$2,Dagbok!$E103," ")</f>
        <v xml:space="preserve"> </v>
      </c>
      <c r="AT109" s="45" t="str">
        <f>IF(Dagbok!$G103=AS$2,Dagbok!$E103," ")</f>
        <v xml:space="preserve"> </v>
      </c>
      <c r="AU109" s="8" t="str">
        <f>IF(Dagbok!$F103=AU$2,Dagbok!$E103," ")</f>
        <v xml:space="preserve"> </v>
      </c>
      <c r="AV109" s="45" t="str">
        <f>IF(Dagbok!$G103=AU$2,Dagbok!$E103," ")</f>
        <v xml:space="preserve"> </v>
      </c>
    </row>
    <row r="110" spans="1:48" x14ac:dyDescent="0.25">
      <c r="A110" s="47">
        <f>IF(Dagbok!B104&gt;0,Dagbok!B104," ")</f>
        <v>102</v>
      </c>
      <c r="B110" s="47">
        <f>IF(Dagbok!C104&gt;0,Dagbok!C104," ")</f>
        <v>73</v>
      </c>
      <c r="C110" s="8" t="str">
        <f>IF(Dagbok!$F104=C$2,Dagbok!$E104," ")</f>
        <v xml:space="preserve"> </v>
      </c>
      <c r="D110" s="45" t="str">
        <f>IF(Dagbok!$G104=C$2,Dagbok!$E104," ")</f>
        <v xml:space="preserve"> </v>
      </c>
      <c r="E110" s="8" t="str">
        <f>IF(Dagbok!$F104=E$2,Dagbok!$E104," ")</f>
        <v xml:space="preserve"> </v>
      </c>
      <c r="F110" s="45" t="str">
        <f>IF(Dagbok!$G104=E$2,Dagbok!$E104," ")</f>
        <v xml:space="preserve"> </v>
      </c>
      <c r="G110" s="8" t="str">
        <f>IF(Dagbok!$F104=G$2,Dagbok!$E104," ")</f>
        <v xml:space="preserve"> </v>
      </c>
      <c r="H110" s="45" t="str">
        <f>IF(Dagbok!$G104=G$2,Dagbok!$E104," ")</f>
        <v xml:space="preserve"> </v>
      </c>
      <c r="I110" s="8" t="str">
        <f>IF(Dagbok!$F104=I$2,Dagbok!$E104," ")</f>
        <v xml:space="preserve"> </v>
      </c>
      <c r="J110" s="45" t="str">
        <f>IF(Dagbok!$G104=I$2,Dagbok!$E104," ")</f>
        <v xml:space="preserve"> </v>
      </c>
      <c r="K110" s="8" t="str">
        <f>IF(Dagbok!$F104=K$2,Dagbok!$E104," ")</f>
        <v xml:space="preserve"> </v>
      </c>
      <c r="L110" s="45" t="str">
        <f>IF(Dagbok!$G104=K$2,Dagbok!$E104," ")</f>
        <v xml:space="preserve"> </v>
      </c>
      <c r="M110" s="8" t="str">
        <f>IF(Dagbok!$F104=M$2,Dagbok!$E104," ")</f>
        <v xml:space="preserve"> </v>
      </c>
      <c r="N110" s="45" t="str">
        <f>IF(Dagbok!$G104=M$2,Dagbok!$E104," ")</f>
        <v xml:space="preserve"> </v>
      </c>
      <c r="O110" s="8" t="str">
        <f>IF(Dagbok!$F104=O$2,Dagbok!$E104," ")</f>
        <v xml:space="preserve"> </v>
      </c>
      <c r="P110" s="45" t="str">
        <f>IF(Dagbok!$G104=O$2,Dagbok!$E104," ")</f>
        <v xml:space="preserve"> </v>
      </c>
      <c r="Q110" s="8" t="str">
        <f>IF(Dagbok!$F104=Q$2,Dagbok!$E104," ")</f>
        <v xml:space="preserve"> </v>
      </c>
      <c r="R110" s="45" t="str">
        <f>IF(Dagbok!$G104=Q$2,Dagbok!$E104," ")</f>
        <v xml:space="preserve"> </v>
      </c>
      <c r="S110" s="8" t="str">
        <f>IF(Dagbok!$F104=S$2,Dagbok!$E104," ")</f>
        <v xml:space="preserve"> </v>
      </c>
      <c r="T110" s="45" t="str">
        <f>IF(Dagbok!$G104=S$2,Dagbok!$E104," ")</f>
        <v xml:space="preserve"> </v>
      </c>
      <c r="U110" s="8" t="str">
        <f>IF(Dagbok!$F104=U$2,Dagbok!$E104," ")</f>
        <v xml:space="preserve"> </v>
      </c>
      <c r="V110" s="45" t="str">
        <f>IF(Dagbok!$G104=U$2,Dagbok!$E104," ")</f>
        <v xml:space="preserve"> </v>
      </c>
      <c r="W110" s="8" t="str">
        <f>IF(Dagbok!$F104=W$2,Dagbok!$E104," ")</f>
        <v xml:space="preserve"> </v>
      </c>
      <c r="X110" s="45" t="str">
        <f>IF(Dagbok!$G104=W$2,Dagbok!$E104," ")</f>
        <v xml:space="preserve"> </v>
      </c>
      <c r="Y110" s="8" t="str">
        <f>IF(Dagbok!$F104=Y$2,Dagbok!$E104," ")</f>
        <v xml:space="preserve"> </v>
      </c>
      <c r="Z110" s="45" t="str">
        <f>IF(Dagbok!$G104=Y$2,Dagbok!$E104," ")</f>
        <v xml:space="preserve"> </v>
      </c>
      <c r="AA110" s="8" t="str">
        <f>IF(Dagbok!$F104=AA$2,Dagbok!$E104," ")</f>
        <v xml:space="preserve"> </v>
      </c>
      <c r="AB110" s="45" t="str">
        <f>IF(Dagbok!$G104=AA$2,Dagbok!$E104," ")</f>
        <v xml:space="preserve"> </v>
      </c>
      <c r="AC110" s="8" t="str">
        <f>IF(Dagbok!$F104=AC$2,Dagbok!$E104," ")</f>
        <v xml:space="preserve"> </v>
      </c>
      <c r="AD110" s="45" t="str">
        <f>IF(Dagbok!$G104=AC$2,Dagbok!$E104," ")</f>
        <v xml:space="preserve"> </v>
      </c>
      <c r="AE110" s="8" t="str">
        <f>IF(Dagbok!$F104=AE$2,Dagbok!$E104," ")</f>
        <v xml:space="preserve"> </v>
      </c>
      <c r="AF110" s="45" t="str">
        <f>IF(Dagbok!$G104=AE$2,Dagbok!$E104," ")</f>
        <v xml:space="preserve"> </v>
      </c>
      <c r="AG110" s="8" t="str">
        <f>IF(Dagbok!$F104=AG$2,Dagbok!$E104," ")</f>
        <v xml:space="preserve"> </v>
      </c>
      <c r="AH110" s="45" t="str">
        <f>IF(Dagbok!$G104=AG$2,Dagbok!$E104," ")</f>
        <v xml:space="preserve"> </v>
      </c>
      <c r="AI110" s="8" t="str">
        <f>IF(Dagbok!$F104=AI$2,Dagbok!$E104," ")</f>
        <v xml:space="preserve"> </v>
      </c>
      <c r="AJ110" s="45" t="str">
        <f>IF(Dagbok!$G104=AI$2,Dagbok!$E104," ")</f>
        <v xml:space="preserve"> </v>
      </c>
      <c r="AK110" s="8" t="str">
        <f>IF(Dagbok!$F104=AK$2,Dagbok!$E104," ")</f>
        <v xml:space="preserve"> </v>
      </c>
      <c r="AL110" s="45" t="str">
        <f>IF(Dagbok!$G104=AK$2,Dagbok!$E104," ")</f>
        <v xml:space="preserve"> </v>
      </c>
      <c r="AM110" s="8" t="str">
        <f>IF(Dagbok!$F104=AM$2,Dagbok!$E104," ")</f>
        <v xml:space="preserve"> </v>
      </c>
      <c r="AN110" s="45" t="str">
        <f>IF(Dagbok!$G104=AM$2,Dagbok!$E104," ")</f>
        <v xml:space="preserve"> </v>
      </c>
      <c r="AO110" s="8" t="str">
        <f>IF(Dagbok!$F104=AO$2,Dagbok!$E104," ")</f>
        <v xml:space="preserve"> </v>
      </c>
      <c r="AP110" s="45" t="str">
        <f>IF(Dagbok!$G104=AO$2,Dagbok!$E104," ")</f>
        <v xml:space="preserve"> </v>
      </c>
      <c r="AQ110" s="8" t="str">
        <f>IF(Dagbok!$F104=AQ$2,Dagbok!$E104," ")</f>
        <v xml:space="preserve"> </v>
      </c>
      <c r="AR110" s="45" t="str">
        <f>IF(Dagbok!$G104=AQ$2,Dagbok!$E104," ")</f>
        <v xml:space="preserve"> </v>
      </c>
      <c r="AS110" s="8" t="str">
        <f>IF(Dagbok!$F104=AS$2,Dagbok!$E104," ")</f>
        <v xml:space="preserve"> </v>
      </c>
      <c r="AT110" s="45" t="str">
        <f>IF(Dagbok!$G104=AS$2,Dagbok!$E104," ")</f>
        <v xml:space="preserve"> </v>
      </c>
      <c r="AU110" s="8" t="str">
        <f>IF(Dagbok!$F104=AU$2,Dagbok!$E104," ")</f>
        <v xml:space="preserve"> </v>
      </c>
      <c r="AV110" s="45" t="str">
        <f>IF(Dagbok!$G104=AU$2,Dagbok!$E104," ")</f>
        <v xml:space="preserve"> </v>
      </c>
    </row>
    <row r="111" spans="1:48" x14ac:dyDescent="0.25">
      <c r="A111" s="47">
        <f>IF(Dagbok!B105&gt;0,Dagbok!B105," ")</f>
        <v>103</v>
      </c>
      <c r="B111" s="47">
        <f>IF(Dagbok!C105&gt;0,Dagbok!C105," ")</f>
        <v>74</v>
      </c>
      <c r="C111" s="8" t="str">
        <f>IF(Dagbok!$F105=C$2,Dagbok!$E105," ")</f>
        <v xml:space="preserve"> </v>
      </c>
      <c r="D111" s="45">
        <f>IF(Dagbok!$G105=C$2,Dagbok!$E105," ")</f>
        <v>499</v>
      </c>
      <c r="E111" s="8" t="str">
        <f>IF(Dagbok!$F105=E$2,Dagbok!$E105," ")</f>
        <v xml:space="preserve"> </v>
      </c>
      <c r="F111" s="45" t="str">
        <f>IF(Dagbok!$G105=E$2,Dagbok!$E105," ")</f>
        <v xml:space="preserve"> </v>
      </c>
      <c r="G111" s="8" t="str">
        <f>IF(Dagbok!$F105=G$2,Dagbok!$E105," ")</f>
        <v xml:space="preserve"> </v>
      </c>
      <c r="H111" s="45" t="str">
        <f>IF(Dagbok!$G105=G$2,Dagbok!$E105," ")</f>
        <v xml:space="preserve"> </v>
      </c>
      <c r="I111" s="8" t="str">
        <f>IF(Dagbok!$F105=I$2,Dagbok!$E105," ")</f>
        <v xml:space="preserve"> </v>
      </c>
      <c r="J111" s="45" t="str">
        <f>IF(Dagbok!$G105=I$2,Dagbok!$E105," ")</f>
        <v xml:space="preserve"> </v>
      </c>
      <c r="K111" s="8" t="str">
        <f>IF(Dagbok!$F105=K$2,Dagbok!$E105," ")</f>
        <v xml:space="preserve"> </v>
      </c>
      <c r="L111" s="45" t="str">
        <f>IF(Dagbok!$G105=K$2,Dagbok!$E105," ")</f>
        <v xml:space="preserve"> </v>
      </c>
      <c r="M111" s="8" t="str">
        <f>IF(Dagbok!$F105=M$2,Dagbok!$E105," ")</f>
        <v xml:space="preserve"> </v>
      </c>
      <c r="N111" s="45" t="str">
        <f>IF(Dagbok!$G105=M$2,Dagbok!$E105," ")</f>
        <v xml:space="preserve"> </v>
      </c>
      <c r="O111" s="8" t="str">
        <f>IF(Dagbok!$F105=O$2,Dagbok!$E105," ")</f>
        <v xml:space="preserve"> </v>
      </c>
      <c r="P111" s="45" t="str">
        <f>IF(Dagbok!$G105=O$2,Dagbok!$E105," ")</f>
        <v xml:space="preserve"> </v>
      </c>
      <c r="Q111" s="8" t="str">
        <f>IF(Dagbok!$F105=Q$2,Dagbok!$E105," ")</f>
        <v xml:space="preserve"> </v>
      </c>
      <c r="R111" s="45" t="str">
        <f>IF(Dagbok!$G105=Q$2,Dagbok!$E105," ")</f>
        <v xml:space="preserve"> </v>
      </c>
      <c r="S111" s="8" t="str">
        <f>IF(Dagbok!$F105=S$2,Dagbok!$E105," ")</f>
        <v xml:space="preserve"> </v>
      </c>
      <c r="T111" s="45" t="str">
        <f>IF(Dagbok!$G105=S$2,Dagbok!$E105," ")</f>
        <v xml:space="preserve"> </v>
      </c>
      <c r="U111" s="8" t="str">
        <f>IF(Dagbok!$F105=U$2,Dagbok!$E105," ")</f>
        <v xml:space="preserve"> </v>
      </c>
      <c r="V111" s="45" t="str">
        <f>IF(Dagbok!$G105=U$2,Dagbok!$E105," ")</f>
        <v xml:space="preserve"> </v>
      </c>
      <c r="W111" s="8" t="str">
        <f>IF(Dagbok!$F105=W$2,Dagbok!$E105," ")</f>
        <v xml:space="preserve"> </v>
      </c>
      <c r="X111" s="45" t="str">
        <f>IF(Dagbok!$G105=W$2,Dagbok!$E105," ")</f>
        <v xml:space="preserve"> </v>
      </c>
      <c r="Y111" s="8" t="str">
        <f>IF(Dagbok!$F105=Y$2,Dagbok!$E105," ")</f>
        <v xml:space="preserve"> </v>
      </c>
      <c r="Z111" s="45" t="str">
        <f>IF(Dagbok!$G105=Y$2,Dagbok!$E105," ")</f>
        <v xml:space="preserve"> </v>
      </c>
      <c r="AA111" s="8" t="str">
        <f>IF(Dagbok!$F105=AA$2,Dagbok!$E105," ")</f>
        <v xml:space="preserve"> </v>
      </c>
      <c r="AB111" s="45" t="str">
        <f>IF(Dagbok!$G105=AA$2,Dagbok!$E105," ")</f>
        <v xml:space="preserve"> </v>
      </c>
      <c r="AC111" s="8" t="str">
        <f>IF(Dagbok!$F105=AC$2,Dagbok!$E105," ")</f>
        <v xml:space="preserve"> </v>
      </c>
      <c r="AD111" s="45" t="str">
        <f>IF(Dagbok!$G105=AC$2,Dagbok!$E105," ")</f>
        <v xml:space="preserve"> </v>
      </c>
      <c r="AE111" s="8" t="str">
        <f>IF(Dagbok!$F105=AE$2,Dagbok!$E105," ")</f>
        <v xml:space="preserve"> </v>
      </c>
      <c r="AF111" s="45" t="str">
        <f>IF(Dagbok!$G105=AE$2,Dagbok!$E105," ")</f>
        <v xml:space="preserve"> </v>
      </c>
      <c r="AG111" s="8" t="str">
        <f>IF(Dagbok!$F105=AG$2,Dagbok!$E105," ")</f>
        <v xml:space="preserve"> </v>
      </c>
      <c r="AH111" s="45" t="str">
        <f>IF(Dagbok!$G105=AG$2,Dagbok!$E105," ")</f>
        <v xml:space="preserve"> </v>
      </c>
      <c r="AI111" s="8" t="str">
        <f>IF(Dagbok!$F105=AI$2,Dagbok!$E105," ")</f>
        <v xml:space="preserve"> </v>
      </c>
      <c r="AJ111" s="45" t="str">
        <f>IF(Dagbok!$G105=AI$2,Dagbok!$E105," ")</f>
        <v xml:space="preserve"> </v>
      </c>
      <c r="AK111" s="8" t="str">
        <f>IF(Dagbok!$F105=AK$2,Dagbok!$E105," ")</f>
        <v xml:space="preserve"> </v>
      </c>
      <c r="AL111" s="45" t="str">
        <f>IF(Dagbok!$G105=AK$2,Dagbok!$E105," ")</f>
        <v xml:space="preserve"> </v>
      </c>
      <c r="AM111" s="8" t="str">
        <f>IF(Dagbok!$F105=AM$2,Dagbok!$E105," ")</f>
        <v xml:space="preserve"> </v>
      </c>
      <c r="AN111" s="45" t="str">
        <f>IF(Dagbok!$G105=AM$2,Dagbok!$E105," ")</f>
        <v xml:space="preserve"> </v>
      </c>
      <c r="AO111" s="8" t="str">
        <f>IF(Dagbok!$F105=AO$2,Dagbok!$E105," ")</f>
        <v xml:space="preserve"> </v>
      </c>
      <c r="AP111" s="45" t="str">
        <f>IF(Dagbok!$G105=AO$2,Dagbok!$E105," ")</f>
        <v xml:space="preserve"> </v>
      </c>
      <c r="AQ111" s="8" t="str">
        <f>IF(Dagbok!$F105=AQ$2,Dagbok!$E105," ")</f>
        <v xml:space="preserve"> </v>
      </c>
      <c r="AR111" s="45" t="str">
        <f>IF(Dagbok!$G105=AQ$2,Dagbok!$E105," ")</f>
        <v xml:space="preserve"> </v>
      </c>
      <c r="AS111" s="8" t="str">
        <f>IF(Dagbok!$F105=AS$2,Dagbok!$E105," ")</f>
        <v xml:space="preserve"> </v>
      </c>
      <c r="AT111" s="45" t="str">
        <f>IF(Dagbok!$G105=AS$2,Dagbok!$E105," ")</f>
        <v xml:space="preserve"> </v>
      </c>
      <c r="AU111" s="8" t="str">
        <f>IF(Dagbok!$F105=AU$2,Dagbok!$E105," ")</f>
        <v xml:space="preserve"> </v>
      </c>
      <c r="AV111" s="45" t="str">
        <f>IF(Dagbok!$G105=AU$2,Dagbok!$E105," ")</f>
        <v xml:space="preserve"> </v>
      </c>
    </row>
    <row r="112" spans="1:48" x14ac:dyDescent="0.25">
      <c r="A112" s="47">
        <f>IF(Dagbok!B106&gt;0,Dagbok!B106," ")</f>
        <v>104</v>
      </c>
      <c r="B112" s="47">
        <f>IF(Dagbok!C106&gt;0,Dagbok!C106," ")</f>
        <v>75</v>
      </c>
      <c r="C112" s="8" t="str">
        <f>IF(Dagbok!$F106=C$2,Dagbok!$E106," ")</f>
        <v xml:space="preserve"> </v>
      </c>
      <c r="D112" s="45" t="str">
        <f>IF(Dagbok!$G106=C$2,Dagbok!$E106," ")</f>
        <v xml:space="preserve"> </v>
      </c>
      <c r="E112" s="8" t="str">
        <f>IF(Dagbok!$F106=E$2,Dagbok!$E106," ")</f>
        <v xml:space="preserve"> </v>
      </c>
      <c r="F112" s="45" t="str">
        <f>IF(Dagbok!$G106=E$2,Dagbok!$E106," ")</f>
        <v xml:space="preserve"> </v>
      </c>
      <c r="G112" s="8" t="str">
        <f>IF(Dagbok!$F106=G$2,Dagbok!$E106," ")</f>
        <v xml:space="preserve"> </v>
      </c>
      <c r="H112" s="45" t="str">
        <f>IF(Dagbok!$G106=G$2,Dagbok!$E106," ")</f>
        <v xml:space="preserve"> </v>
      </c>
      <c r="I112" s="8" t="str">
        <f>IF(Dagbok!$F106=I$2,Dagbok!$E106," ")</f>
        <v xml:space="preserve"> </v>
      </c>
      <c r="J112" s="45" t="str">
        <f>IF(Dagbok!$G106=I$2,Dagbok!$E106," ")</f>
        <v xml:space="preserve"> </v>
      </c>
      <c r="K112" s="8" t="str">
        <f>IF(Dagbok!$F106=K$2,Dagbok!$E106," ")</f>
        <v xml:space="preserve"> </v>
      </c>
      <c r="L112" s="45" t="str">
        <f>IF(Dagbok!$G106=K$2,Dagbok!$E106," ")</f>
        <v xml:space="preserve"> </v>
      </c>
      <c r="M112" s="8" t="str">
        <f>IF(Dagbok!$F106=M$2,Dagbok!$E106," ")</f>
        <v xml:space="preserve"> </v>
      </c>
      <c r="N112" s="45" t="str">
        <f>IF(Dagbok!$G106=M$2,Dagbok!$E106," ")</f>
        <v xml:space="preserve"> </v>
      </c>
      <c r="O112" s="8" t="str">
        <f>IF(Dagbok!$F106=O$2,Dagbok!$E106," ")</f>
        <v xml:space="preserve"> </v>
      </c>
      <c r="P112" s="45" t="str">
        <f>IF(Dagbok!$G106=O$2,Dagbok!$E106," ")</f>
        <v xml:space="preserve"> </v>
      </c>
      <c r="Q112" s="8" t="str">
        <f>IF(Dagbok!$F106=Q$2,Dagbok!$E106," ")</f>
        <v xml:space="preserve"> </v>
      </c>
      <c r="R112" s="45" t="str">
        <f>IF(Dagbok!$G106=Q$2,Dagbok!$E106," ")</f>
        <v xml:space="preserve"> </v>
      </c>
      <c r="S112" s="8" t="str">
        <f>IF(Dagbok!$F106=S$2,Dagbok!$E106," ")</f>
        <v xml:space="preserve"> </v>
      </c>
      <c r="T112" s="45" t="str">
        <f>IF(Dagbok!$G106=S$2,Dagbok!$E106," ")</f>
        <v xml:space="preserve"> </v>
      </c>
      <c r="U112" s="8" t="str">
        <f>IF(Dagbok!$F106=U$2,Dagbok!$E106," ")</f>
        <v xml:space="preserve"> </v>
      </c>
      <c r="V112" s="45" t="str">
        <f>IF(Dagbok!$G106=U$2,Dagbok!$E106," ")</f>
        <v xml:space="preserve"> </v>
      </c>
      <c r="W112" s="8" t="str">
        <f>IF(Dagbok!$F106=W$2,Dagbok!$E106," ")</f>
        <v xml:space="preserve"> </v>
      </c>
      <c r="X112" s="45" t="str">
        <f>IF(Dagbok!$G106=W$2,Dagbok!$E106," ")</f>
        <v xml:space="preserve"> </v>
      </c>
      <c r="Y112" s="8" t="str">
        <f>IF(Dagbok!$F106=Y$2,Dagbok!$E106," ")</f>
        <v xml:space="preserve"> </v>
      </c>
      <c r="Z112" s="45" t="str">
        <f>IF(Dagbok!$G106=Y$2,Dagbok!$E106," ")</f>
        <v xml:space="preserve"> </v>
      </c>
      <c r="AA112" s="8" t="str">
        <f>IF(Dagbok!$F106=AA$2,Dagbok!$E106," ")</f>
        <v xml:space="preserve"> </v>
      </c>
      <c r="AB112" s="45" t="str">
        <f>IF(Dagbok!$G106=AA$2,Dagbok!$E106," ")</f>
        <v xml:space="preserve"> </v>
      </c>
      <c r="AC112" s="8" t="str">
        <f>IF(Dagbok!$F106=AC$2,Dagbok!$E106," ")</f>
        <v xml:space="preserve"> </v>
      </c>
      <c r="AD112" s="45" t="str">
        <f>IF(Dagbok!$G106=AC$2,Dagbok!$E106," ")</f>
        <v xml:space="preserve"> </v>
      </c>
      <c r="AE112" s="8" t="str">
        <f>IF(Dagbok!$F106=AE$2,Dagbok!$E106," ")</f>
        <v xml:space="preserve"> </v>
      </c>
      <c r="AF112" s="45" t="str">
        <f>IF(Dagbok!$G106=AE$2,Dagbok!$E106," ")</f>
        <v xml:space="preserve"> </v>
      </c>
      <c r="AG112" s="8" t="str">
        <f>IF(Dagbok!$F106=AG$2,Dagbok!$E106," ")</f>
        <v xml:space="preserve"> </v>
      </c>
      <c r="AH112" s="45" t="str">
        <f>IF(Dagbok!$G106=AG$2,Dagbok!$E106," ")</f>
        <v xml:space="preserve"> </v>
      </c>
      <c r="AI112" s="8" t="str">
        <f>IF(Dagbok!$F106=AI$2,Dagbok!$E106," ")</f>
        <v xml:space="preserve"> </v>
      </c>
      <c r="AJ112" s="45" t="str">
        <f>IF(Dagbok!$G106=AI$2,Dagbok!$E106," ")</f>
        <v xml:space="preserve"> </v>
      </c>
      <c r="AK112" s="8" t="str">
        <f>IF(Dagbok!$F106=AK$2,Dagbok!$E106," ")</f>
        <v xml:space="preserve"> </v>
      </c>
      <c r="AL112" s="45" t="str">
        <f>IF(Dagbok!$G106=AK$2,Dagbok!$E106," ")</f>
        <v xml:space="preserve"> </v>
      </c>
      <c r="AM112" s="8" t="str">
        <f>IF(Dagbok!$F106=AM$2,Dagbok!$E106," ")</f>
        <v xml:space="preserve"> </v>
      </c>
      <c r="AN112" s="45" t="str">
        <f>IF(Dagbok!$G106=AM$2,Dagbok!$E106," ")</f>
        <v xml:space="preserve"> </v>
      </c>
      <c r="AO112" s="8" t="str">
        <f>IF(Dagbok!$F106=AO$2,Dagbok!$E106," ")</f>
        <v xml:space="preserve"> </v>
      </c>
      <c r="AP112" s="45" t="str">
        <f>IF(Dagbok!$G106=AO$2,Dagbok!$E106," ")</f>
        <v xml:space="preserve"> </v>
      </c>
      <c r="AQ112" s="8" t="str">
        <f>IF(Dagbok!$F106=AQ$2,Dagbok!$E106," ")</f>
        <v xml:space="preserve"> </v>
      </c>
      <c r="AR112" s="45" t="str">
        <f>IF(Dagbok!$G106=AQ$2,Dagbok!$E106," ")</f>
        <v xml:space="preserve"> </v>
      </c>
      <c r="AS112" s="8" t="str">
        <f>IF(Dagbok!$F106=AS$2,Dagbok!$E106," ")</f>
        <v xml:space="preserve"> </v>
      </c>
      <c r="AT112" s="45" t="str">
        <f>IF(Dagbok!$G106=AS$2,Dagbok!$E106," ")</f>
        <v xml:space="preserve"> </v>
      </c>
      <c r="AU112" s="8" t="str">
        <f>IF(Dagbok!$F106=AU$2,Dagbok!$E106," ")</f>
        <v xml:space="preserve"> </v>
      </c>
      <c r="AV112" s="45" t="str">
        <f>IF(Dagbok!$G106=AU$2,Dagbok!$E106," ")</f>
        <v xml:space="preserve"> </v>
      </c>
    </row>
    <row r="113" spans="1:48" x14ac:dyDescent="0.25">
      <c r="A113" s="47">
        <f>IF(Dagbok!B107&gt;0,Dagbok!B107," ")</f>
        <v>105</v>
      </c>
      <c r="B113" s="47">
        <f>IF(Dagbok!C107&gt;0,Dagbok!C107," ")</f>
        <v>76</v>
      </c>
      <c r="C113" s="8" t="str">
        <f>IF(Dagbok!$F107=C$2,Dagbok!$E107," ")</f>
        <v xml:space="preserve"> </v>
      </c>
      <c r="D113" s="45" t="str">
        <f>IF(Dagbok!$G107=C$2,Dagbok!$E107," ")</f>
        <v xml:space="preserve"> </v>
      </c>
      <c r="E113" s="8" t="str">
        <f>IF(Dagbok!$F107=E$2,Dagbok!$E107," ")</f>
        <v xml:space="preserve"> </v>
      </c>
      <c r="F113" s="45" t="str">
        <f>IF(Dagbok!$G107=E$2,Dagbok!$E107," ")</f>
        <v xml:space="preserve"> </v>
      </c>
      <c r="G113" s="8" t="str">
        <f>IF(Dagbok!$F107=G$2,Dagbok!$E107," ")</f>
        <v xml:space="preserve"> </v>
      </c>
      <c r="H113" s="45" t="str">
        <f>IF(Dagbok!$G107=G$2,Dagbok!$E107," ")</f>
        <v xml:space="preserve"> </v>
      </c>
      <c r="I113" s="8" t="str">
        <f>IF(Dagbok!$F107=I$2,Dagbok!$E107," ")</f>
        <v xml:space="preserve"> </v>
      </c>
      <c r="J113" s="45" t="str">
        <f>IF(Dagbok!$G107=I$2,Dagbok!$E107," ")</f>
        <v xml:space="preserve"> </v>
      </c>
      <c r="K113" s="8" t="str">
        <f>IF(Dagbok!$F107=K$2,Dagbok!$E107," ")</f>
        <v xml:space="preserve"> </v>
      </c>
      <c r="L113" s="45" t="str">
        <f>IF(Dagbok!$G107=K$2,Dagbok!$E107," ")</f>
        <v xml:space="preserve"> </v>
      </c>
      <c r="M113" s="8" t="str">
        <f>IF(Dagbok!$F107=M$2,Dagbok!$E107," ")</f>
        <v xml:space="preserve"> </v>
      </c>
      <c r="N113" s="45" t="str">
        <f>IF(Dagbok!$G107=M$2,Dagbok!$E107," ")</f>
        <v xml:space="preserve"> </v>
      </c>
      <c r="O113" s="8" t="str">
        <f>IF(Dagbok!$F107=O$2,Dagbok!$E107," ")</f>
        <v xml:space="preserve"> </v>
      </c>
      <c r="P113" s="45" t="str">
        <f>IF(Dagbok!$G107=O$2,Dagbok!$E107," ")</f>
        <v xml:space="preserve"> </v>
      </c>
      <c r="Q113" s="8" t="str">
        <f>IF(Dagbok!$F107=Q$2,Dagbok!$E107," ")</f>
        <v xml:space="preserve"> </v>
      </c>
      <c r="R113" s="45" t="str">
        <f>IF(Dagbok!$G107=Q$2,Dagbok!$E107," ")</f>
        <v xml:space="preserve"> </v>
      </c>
      <c r="S113" s="8" t="str">
        <f>IF(Dagbok!$F107=S$2,Dagbok!$E107," ")</f>
        <v xml:space="preserve"> </v>
      </c>
      <c r="T113" s="45" t="str">
        <f>IF(Dagbok!$G107=S$2,Dagbok!$E107," ")</f>
        <v xml:space="preserve"> </v>
      </c>
      <c r="U113" s="8" t="str">
        <f>IF(Dagbok!$F107=U$2,Dagbok!$E107," ")</f>
        <v xml:space="preserve"> </v>
      </c>
      <c r="V113" s="45" t="str">
        <f>IF(Dagbok!$G107=U$2,Dagbok!$E107," ")</f>
        <v xml:space="preserve"> </v>
      </c>
      <c r="W113" s="8" t="str">
        <f>IF(Dagbok!$F107=W$2,Dagbok!$E107," ")</f>
        <v xml:space="preserve"> </v>
      </c>
      <c r="X113" s="45" t="str">
        <f>IF(Dagbok!$G107=W$2,Dagbok!$E107," ")</f>
        <v xml:space="preserve"> </v>
      </c>
      <c r="Y113" s="8" t="str">
        <f>IF(Dagbok!$F107=Y$2,Dagbok!$E107," ")</f>
        <v xml:space="preserve"> </v>
      </c>
      <c r="Z113" s="45" t="str">
        <f>IF(Dagbok!$G107=Y$2,Dagbok!$E107," ")</f>
        <v xml:space="preserve"> </v>
      </c>
      <c r="AA113" s="8" t="str">
        <f>IF(Dagbok!$F107=AA$2,Dagbok!$E107," ")</f>
        <v xml:space="preserve"> </v>
      </c>
      <c r="AB113" s="45" t="str">
        <f>IF(Dagbok!$G107=AA$2,Dagbok!$E107," ")</f>
        <v xml:space="preserve"> </v>
      </c>
      <c r="AC113" s="8" t="str">
        <f>IF(Dagbok!$F107=AC$2,Dagbok!$E107," ")</f>
        <v xml:space="preserve"> </v>
      </c>
      <c r="AD113" s="45" t="str">
        <f>IF(Dagbok!$G107=AC$2,Dagbok!$E107," ")</f>
        <v xml:space="preserve"> </v>
      </c>
      <c r="AE113" s="8" t="str">
        <f>IF(Dagbok!$F107=AE$2,Dagbok!$E107," ")</f>
        <v xml:space="preserve"> </v>
      </c>
      <c r="AF113" s="45" t="str">
        <f>IF(Dagbok!$G107=AE$2,Dagbok!$E107," ")</f>
        <v xml:space="preserve"> </v>
      </c>
      <c r="AG113" s="8" t="str">
        <f>IF(Dagbok!$F107=AG$2,Dagbok!$E107," ")</f>
        <v xml:space="preserve"> </v>
      </c>
      <c r="AH113" s="45" t="str">
        <f>IF(Dagbok!$G107=AG$2,Dagbok!$E107," ")</f>
        <v xml:space="preserve"> </v>
      </c>
      <c r="AI113" s="8" t="str">
        <f>IF(Dagbok!$F107=AI$2,Dagbok!$E107," ")</f>
        <v xml:space="preserve"> </v>
      </c>
      <c r="AJ113" s="45" t="str">
        <f>IF(Dagbok!$G107=AI$2,Dagbok!$E107," ")</f>
        <v xml:space="preserve"> </v>
      </c>
      <c r="AK113" s="8" t="str">
        <f>IF(Dagbok!$F107=AK$2,Dagbok!$E107," ")</f>
        <v xml:space="preserve"> </v>
      </c>
      <c r="AL113" s="45" t="str">
        <f>IF(Dagbok!$G107=AK$2,Dagbok!$E107," ")</f>
        <v xml:space="preserve"> </v>
      </c>
      <c r="AM113" s="8" t="str">
        <f>IF(Dagbok!$F107=AM$2,Dagbok!$E107," ")</f>
        <v xml:space="preserve"> </v>
      </c>
      <c r="AN113" s="45" t="str">
        <f>IF(Dagbok!$G107=AM$2,Dagbok!$E107," ")</f>
        <v xml:space="preserve"> </v>
      </c>
      <c r="AO113" s="8" t="str">
        <f>IF(Dagbok!$F107=AO$2,Dagbok!$E107," ")</f>
        <v xml:space="preserve"> </v>
      </c>
      <c r="AP113" s="45" t="str">
        <f>IF(Dagbok!$G107=AO$2,Dagbok!$E107," ")</f>
        <v xml:space="preserve"> </v>
      </c>
      <c r="AQ113" s="8" t="str">
        <f>IF(Dagbok!$F107=AQ$2,Dagbok!$E107," ")</f>
        <v xml:space="preserve"> </v>
      </c>
      <c r="AR113" s="45" t="str">
        <f>IF(Dagbok!$G107=AQ$2,Dagbok!$E107," ")</f>
        <v xml:space="preserve"> </v>
      </c>
      <c r="AS113" s="8" t="str">
        <f>IF(Dagbok!$F107=AS$2,Dagbok!$E107," ")</f>
        <v xml:space="preserve"> </v>
      </c>
      <c r="AT113" s="45" t="str">
        <f>IF(Dagbok!$G107=AS$2,Dagbok!$E107," ")</f>
        <v xml:space="preserve"> </v>
      </c>
      <c r="AU113" s="8" t="str">
        <f>IF(Dagbok!$F107=AU$2,Dagbok!$E107," ")</f>
        <v xml:space="preserve"> </v>
      </c>
      <c r="AV113" s="45" t="str">
        <f>IF(Dagbok!$G107=AU$2,Dagbok!$E107," ")</f>
        <v xml:space="preserve"> </v>
      </c>
    </row>
    <row r="114" spans="1:48" x14ac:dyDescent="0.25">
      <c r="A114" s="47">
        <f>IF(Dagbok!B108&gt;0,Dagbok!B108," ")</f>
        <v>106</v>
      </c>
      <c r="B114" s="47">
        <f>IF(Dagbok!C108&gt;0,Dagbok!C108," ")</f>
        <v>77</v>
      </c>
      <c r="C114" s="8" t="str">
        <f>IF(Dagbok!$F108=C$2,Dagbok!$E108," ")</f>
        <v xml:space="preserve"> </v>
      </c>
      <c r="D114" s="45" t="str">
        <f>IF(Dagbok!$G108=C$2,Dagbok!$E108," ")</f>
        <v xml:space="preserve"> </v>
      </c>
      <c r="E114" s="8" t="str">
        <f>IF(Dagbok!$F108=E$2,Dagbok!$E108," ")</f>
        <v xml:space="preserve"> </v>
      </c>
      <c r="F114" s="45" t="str">
        <f>IF(Dagbok!$G108=E$2,Dagbok!$E108," ")</f>
        <v xml:space="preserve"> </v>
      </c>
      <c r="G114" s="8" t="str">
        <f>IF(Dagbok!$F108=G$2,Dagbok!$E108," ")</f>
        <v xml:space="preserve"> </v>
      </c>
      <c r="H114" s="45" t="str">
        <f>IF(Dagbok!$G108=G$2,Dagbok!$E108," ")</f>
        <v xml:space="preserve"> </v>
      </c>
      <c r="I114" s="8" t="str">
        <f>IF(Dagbok!$F108=I$2,Dagbok!$E108," ")</f>
        <v xml:space="preserve"> </v>
      </c>
      <c r="J114" s="45" t="str">
        <f>IF(Dagbok!$G108=I$2,Dagbok!$E108," ")</f>
        <v xml:space="preserve"> </v>
      </c>
      <c r="K114" s="8" t="str">
        <f>IF(Dagbok!$F108=K$2,Dagbok!$E108," ")</f>
        <v xml:space="preserve"> </v>
      </c>
      <c r="L114" s="45" t="str">
        <f>IF(Dagbok!$G108=K$2,Dagbok!$E108," ")</f>
        <v xml:space="preserve"> </v>
      </c>
      <c r="M114" s="8" t="str">
        <f>IF(Dagbok!$F108=M$2,Dagbok!$E108," ")</f>
        <v xml:space="preserve"> </v>
      </c>
      <c r="N114" s="45" t="str">
        <f>IF(Dagbok!$G108=M$2,Dagbok!$E108," ")</f>
        <v xml:space="preserve"> </v>
      </c>
      <c r="O114" s="8" t="str">
        <f>IF(Dagbok!$F108=O$2,Dagbok!$E108," ")</f>
        <v xml:space="preserve"> </v>
      </c>
      <c r="P114" s="45" t="str">
        <f>IF(Dagbok!$G108=O$2,Dagbok!$E108," ")</f>
        <v xml:space="preserve"> </v>
      </c>
      <c r="Q114" s="8" t="str">
        <f>IF(Dagbok!$F108=Q$2,Dagbok!$E108," ")</f>
        <v xml:space="preserve"> </v>
      </c>
      <c r="R114" s="45" t="str">
        <f>IF(Dagbok!$G108=Q$2,Dagbok!$E108," ")</f>
        <v xml:space="preserve"> </v>
      </c>
      <c r="S114" s="8" t="str">
        <f>IF(Dagbok!$F108=S$2,Dagbok!$E108," ")</f>
        <v xml:space="preserve"> </v>
      </c>
      <c r="T114" s="45" t="str">
        <f>IF(Dagbok!$G108=S$2,Dagbok!$E108," ")</f>
        <v xml:space="preserve"> </v>
      </c>
      <c r="U114" s="8" t="str">
        <f>IF(Dagbok!$F108=U$2,Dagbok!$E108," ")</f>
        <v xml:space="preserve"> </v>
      </c>
      <c r="V114" s="45" t="str">
        <f>IF(Dagbok!$G108=U$2,Dagbok!$E108," ")</f>
        <v xml:space="preserve"> </v>
      </c>
      <c r="W114" s="8" t="str">
        <f>IF(Dagbok!$F108=W$2,Dagbok!$E108," ")</f>
        <v xml:space="preserve"> </v>
      </c>
      <c r="X114" s="45" t="str">
        <f>IF(Dagbok!$G108=W$2,Dagbok!$E108," ")</f>
        <v xml:space="preserve"> </v>
      </c>
      <c r="Y114" s="8" t="str">
        <f>IF(Dagbok!$F108=Y$2,Dagbok!$E108," ")</f>
        <v xml:space="preserve"> </v>
      </c>
      <c r="Z114" s="45" t="str">
        <f>IF(Dagbok!$G108=Y$2,Dagbok!$E108," ")</f>
        <v xml:space="preserve"> </v>
      </c>
      <c r="AA114" s="8" t="str">
        <f>IF(Dagbok!$F108=AA$2,Dagbok!$E108," ")</f>
        <v xml:space="preserve"> </v>
      </c>
      <c r="AB114" s="45" t="str">
        <f>IF(Dagbok!$G108=AA$2,Dagbok!$E108," ")</f>
        <v xml:space="preserve"> </v>
      </c>
      <c r="AC114" s="8" t="str">
        <f>IF(Dagbok!$F108=AC$2,Dagbok!$E108," ")</f>
        <v xml:space="preserve"> </v>
      </c>
      <c r="AD114" s="45" t="str">
        <f>IF(Dagbok!$G108=AC$2,Dagbok!$E108," ")</f>
        <v xml:space="preserve"> </v>
      </c>
      <c r="AE114" s="8" t="str">
        <f>IF(Dagbok!$F108=AE$2,Dagbok!$E108," ")</f>
        <v xml:space="preserve"> </v>
      </c>
      <c r="AF114" s="45" t="str">
        <f>IF(Dagbok!$G108=AE$2,Dagbok!$E108," ")</f>
        <v xml:space="preserve"> </v>
      </c>
      <c r="AG114" s="8" t="str">
        <f>IF(Dagbok!$F108=AG$2,Dagbok!$E108," ")</f>
        <v xml:space="preserve"> </v>
      </c>
      <c r="AH114" s="45" t="str">
        <f>IF(Dagbok!$G108=AG$2,Dagbok!$E108," ")</f>
        <v xml:space="preserve"> </v>
      </c>
      <c r="AI114" s="8" t="str">
        <f>IF(Dagbok!$F108=AI$2,Dagbok!$E108," ")</f>
        <v xml:space="preserve"> </v>
      </c>
      <c r="AJ114" s="45" t="str">
        <f>IF(Dagbok!$G108=AI$2,Dagbok!$E108," ")</f>
        <v xml:space="preserve"> </v>
      </c>
      <c r="AK114" s="8" t="str">
        <f>IF(Dagbok!$F108=AK$2,Dagbok!$E108," ")</f>
        <v xml:space="preserve"> </v>
      </c>
      <c r="AL114" s="45" t="str">
        <f>IF(Dagbok!$G108=AK$2,Dagbok!$E108," ")</f>
        <v xml:space="preserve"> </v>
      </c>
      <c r="AM114" s="8" t="str">
        <f>IF(Dagbok!$F108=AM$2,Dagbok!$E108," ")</f>
        <v xml:space="preserve"> </v>
      </c>
      <c r="AN114" s="45" t="str">
        <f>IF(Dagbok!$G108=AM$2,Dagbok!$E108," ")</f>
        <v xml:space="preserve"> </v>
      </c>
      <c r="AO114" s="8" t="str">
        <f>IF(Dagbok!$F108=AO$2,Dagbok!$E108," ")</f>
        <v xml:space="preserve"> </v>
      </c>
      <c r="AP114" s="45" t="str">
        <f>IF(Dagbok!$G108=AO$2,Dagbok!$E108," ")</f>
        <v xml:space="preserve"> </v>
      </c>
      <c r="AQ114" s="8" t="str">
        <f>IF(Dagbok!$F108=AQ$2,Dagbok!$E108," ")</f>
        <v xml:space="preserve"> </v>
      </c>
      <c r="AR114" s="45" t="str">
        <f>IF(Dagbok!$G108=AQ$2,Dagbok!$E108," ")</f>
        <v xml:space="preserve"> </v>
      </c>
      <c r="AS114" s="8" t="str">
        <f>IF(Dagbok!$F108=AS$2,Dagbok!$E108," ")</f>
        <v xml:space="preserve"> </v>
      </c>
      <c r="AT114" s="45" t="str">
        <f>IF(Dagbok!$G108=AS$2,Dagbok!$E108," ")</f>
        <v xml:space="preserve"> </v>
      </c>
      <c r="AU114" s="8" t="str">
        <f>IF(Dagbok!$F108=AU$2,Dagbok!$E108," ")</f>
        <v xml:space="preserve"> </v>
      </c>
      <c r="AV114" s="45" t="str">
        <f>IF(Dagbok!$G108=AU$2,Dagbok!$E108," ")</f>
        <v xml:space="preserve"> </v>
      </c>
    </row>
    <row r="115" spans="1:48" x14ac:dyDescent="0.25">
      <c r="A115" s="47">
        <f>IF(Dagbok!B109&gt;0,Dagbok!B109," ")</f>
        <v>107</v>
      </c>
      <c r="B115" s="47">
        <f>IF(Dagbok!C109&gt;0,Dagbok!C109," ")</f>
        <v>78</v>
      </c>
      <c r="C115" s="8" t="str">
        <f>IF(Dagbok!$F109=C$2,Dagbok!$E109," ")</f>
        <v xml:space="preserve"> </v>
      </c>
      <c r="D115" s="45" t="str">
        <f>IF(Dagbok!$G109=C$2,Dagbok!$E109," ")</f>
        <v xml:space="preserve"> </v>
      </c>
      <c r="E115" s="8" t="str">
        <f>IF(Dagbok!$F109=E$2,Dagbok!$E109," ")</f>
        <v xml:space="preserve"> </v>
      </c>
      <c r="F115" s="45" t="str">
        <f>IF(Dagbok!$G109=E$2,Dagbok!$E109," ")</f>
        <v xml:space="preserve"> </v>
      </c>
      <c r="G115" s="8" t="str">
        <f>IF(Dagbok!$F109=G$2,Dagbok!$E109," ")</f>
        <v xml:space="preserve"> </v>
      </c>
      <c r="H115" s="45" t="str">
        <f>IF(Dagbok!$G109=G$2,Dagbok!$E109," ")</f>
        <v xml:space="preserve"> </v>
      </c>
      <c r="I115" s="8" t="str">
        <f>IF(Dagbok!$F109=I$2,Dagbok!$E109," ")</f>
        <v xml:space="preserve"> </v>
      </c>
      <c r="J115" s="45" t="str">
        <f>IF(Dagbok!$G109=I$2,Dagbok!$E109," ")</f>
        <v xml:space="preserve"> </v>
      </c>
      <c r="K115" s="8" t="str">
        <f>IF(Dagbok!$F109=K$2,Dagbok!$E109," ")</f>
        <v xml:space="preserve"> </v>
      </c>
      <c r="L115" s="45">
        <f>IF(Dagbok!$G109=K$2,Dagbok!$E109," ")</f>
        <v>2400</v>
      </c>
      <c r="M115" s="8" t="str">
        <f>IF(Dagbok!$F109=M$2,Dagbok!$E109," ")</f>
        <v xml:space="preserve"> </v>
      </c>
      <c r="N115" s="45" t="str">
        <f>IF(Dagbok!$G109=M$2,Dagbok!$E109," ")</f>
        <v xml:space="preserve"> </v>
      </c>
      <c r="O115" s="8" t="str">
        <f>IF(Dagbok!$F109=O$2,Dagbok!$E109," ")</f>
        <v xml:space="preserve"> </v>
      </c>
      <c r="P115" s="45" t="str">
        <f>IF(Dagbok!$G109=O$2,Dagbok!$E109," ")</f>
        <v xml:space="preserve"> </v>
      </c>
      <c r="Q115" s="8" t="str">
        <f>IF(Dagbok!$F109=Q$2,Dagbok!$E109," ")</f>
        <v xml:space="preserve"> </v>
      </c>
      <c r="R115" s="45" t="str">
        <f>IF(Dagbok!$G109=Q$2,Dagbok!$E109," ")</f>
        <v xml:space="preserve"> </v>
      </c>
      <c r="S115" s="8" t="str">
        <f>IF(Dagbok!$F109=S$2,Dagbok!$E109," ")</f>
        <v xml:space="preserve"> </v>
      </c>
      <c r="T115" s="45" t="str">
        <f>IF(Dagbok!$G109=S$2,Dagbok!$E109," ")</f>
        <v xml:space="preserve"> </v>
      </c>
      <c r="U115" s="8" t="str">
        <f>IF(Dagbok!$F109=U$2,Dagbok!$E109," ")</f>
        <v xml:space="preserve"> </v>
      </c>
      <c r="V115" s="45" t="str">
        <f>IF(Dagbok!$G109=U$2,Dagbok!$E109," ")</f>
        <v xml:space="preserve"> </v>
      </c>
      <c r="W115" s="8" t="str">
        <f>IF(Dagbok!$F109=W$2,Dagbok!$E109," ")</f>
        <v xml:space="preserve"> </v>
      </c>
      <c r="X115" s="45" t="str">
        <f>IF(Dagbok!$G109=W$2,Dagbok!$E109," ")</f>
        <v xml:space="preserve"> </v>
      </c>
      <c r="Y115" s="8" t="str">
        <f>IF(Dagbok!$F109=Y$2,Dagbok!$E109," ")</f>
        <v xml:space="preserve"> </v>
      </c>
      <c r="Z115" s="45" t="str">
        <f>IF(Dagbok!$G109=Y$2,Dagbok!$E109," ")</f>
        <v xml:space="preserve"> </v>
      </c>
      <c r="AA115" s="8" t="str">
        <f>IF(Dagbok!$F109=AA$2,Dagbok!$E109," ")</f>
        <v xml:space="preserve"> </v>
      </c>
      <c r="AB115" s="45" t="str">
        <f>IF(Dagbok!$G109=AA$2,Dagbok!$E109," ")</f>
        <v xml:space="preserve"> </v>
      </c>
      <c r="AC115" s="8" t="str">
        <f>IF(Dagbok!$F109=AC$2,Dagbok!$E109," ")</f>
        <v xml:space="preserve"> </v>
      </c>
      <c r="AD115" s="45" t="str">
        <f>IF(Dagbok!$G109=AC$2,Dagbok!$E109," ")</f>
        <v xml:space="preserve"> </v>
      </c>
      <c r="AE115" s="8" t="str">
        <f>IF(Dagbok!$F109=AE$2,Dagbok!$E109," ")</f>
        <v xml:space="preserve"> </v>
      </c>
      <c r="AF115" s="45" t="str">
        <f>IF(Dagbok!$G109=AE$2,Dagbok!$E109," ")</f>
        <v xml:space="preserve"> </v>
      </c>
      <c r="AG115" s="8" t="str">
        <f>IF(Dagbok!$F109=AG$2,Dagbok!$E109," ")</f>
        <v xml:space="preserve"> </v>
      </c>
      <c r="AH115" s="45" t="str">
        <f>IF(Dagbok!$G109=AG$2,Dagbok!$E109," ")</f>
        <v xml:space="preserve"> </v>
      </c>
      <c r="AI115" s="8" t="str">
        <f>IF(Dagbok!$F109=AI$2,Dagbok!$E109," ")</f>
        <v xml:space="preserve"> </v>
      </c>
      <c r="AJ115" s="45" t="str">
        <f>IF(Dagbok!$G109=AI$2,Dagbok!$E109," ")</f>
        <v xml:space="preserve"> </v>
      </c>
      <c r="AK115" s="8" t="str">
        <f>IF(Dagbok!$F109=AK$2,Dagbok!$E109," ")</f>
        <v xml:space="preserve"> </v>
      </c>
      <c r="AL115" s="45" t="str">
        <f>IF(Dagbok!$G109=AK$2,Dagbok!$E109," ")</f>
        <v xml:space="preserve"> </v>
      </c>
      <c r="AM115" s="8" t="str">
        <f>IF(Dagbok!$F109=AM$2,Dagbok!$E109," ")</f>
        <v xml:space="preserve"> </v>
      </c>
      <c r="AN115" s="45" t="str">
        <f>IF(Dagbok!$G109=AM$2,Dagbok!$E109," ")</f>
        <v xml:space="preserve"> </v>
      </c>
      <c r="AO115" s="8" t="str">
        <f>IF(Dagbok!$F109=AO$2,Dagbok!$E109," ")</f>
        <v xml:space="preserve"> </v>
      </c>
      <c r="AP115" s="45" t="str">
        <f>IF(Dagbok!$G109=AO$2,Dagbok!$E109," ")</f>
        <v xml:space="preserve"> </v>
      </c>
      <c r="AQ115" s="8" t="str">
        <f>IF(Dagbok!$F109=AQ$2,Dagbok!$E109," ")</f>
        <v xml:space="preserve"> </v>
      </c>
      <c r="AR115" s="45" t="str">
        <f>IF(Dagbok!$G109=AQ$2,Dagbok!$E109," ")</f>
        <v xml:space="preserve"> </v>
      </c>
      <c r="AS115" s="8" t="str">
        <f>IF(Dagbok!$F109=AS$2,Dagbok!$E109," ")</f>
        <v xml:space="preserve"> </v>
      </c>
      <c r="AT115" s="45" t="str">
        <f>IF(Dagbok!$G109=AS$2,Dagbok!$E109," ")</f>
        <v xml:space="preserve"> </v>
      </c>
      <c r="AU115" s="8" t="str">
        <f>IF(Dagbok!$F109=AU$2,Dagbok!$E109," ")</f>
        <v xml:space="preserve"> </v>
      </c>
      <c r="AV115" s="45" t="str">
        <f>IF(Dagbok!$G109=AU$2,Dagbok!$E109," ")</f>
        <v xml:space="preserve"> </v>
      </c>
    </row>
    <row r="116" spans="1:48" x14ac:dyDescent="0.25">
      <c r="A116" s="47">
        <f>IF(Dagbok!B110&gt;0,Dagbok!B110," ")</f>
        <v>108</v>
      </c>
      <c r="B116" s="47">
        <f>IF(Dagbok!C110&gt;0,Dagbok!C110," ")</f>
        <v>79</v>
      </c>
      <c r="C116" s="8" t="str">
        <f>IF(Dagbok!$F110=C$2,Dagbok!$E110," ")</f>
        <v xml:space="preserve"> </v>
      </c>
      <c r="D116" s="45" t="str">
        <f>IF(Dagbok!$G110=C$2,Dagbok!$E110," ")</f>
        <v xml:space="preserve"> </v>
      </c>
      <c r="E116" s="8" t="str">
        <f>IF(Dagbok!$F110=E$2,Dagbok!$E110," ")</f>
        <v xml:space="preserve"> </v>
      </c>
      <c r="F116" s="45" t="str">
        <f>IF(Dagbok!$G110=E$2,Dagbok!$E110," ")</f>
        <v xml:space="preserve"> </v>
      </c>
      <c r="G116" s="8" t="str">
        <f>IF(Dagbok!$F110=G$2,Dagbok!$E110," ")</f>
        <v xml:space="preserve"> </v>
      </c>
      <c r="H116" s="45" t="str">
        <f>IF(Dagbok!$G110=G$2,Dagbok!$E110," ")</f>
        <v xml:space="preserve"> </v>
      </c>
      <c r="I116" s="8" t="str">
        <f>IF(Dagbok!$F110=I$2,Dagbok!$E110," ")</f>
        <v xml:space="preserve"> </v>
      </c>
      <c r="J116" s="45" t="str">
        <f>IF(Dagbok!$G110=I$2,Dagbok!$E110," ")</f>
        <v xml:space="preserve"> </v>
      </c>
      <c r="K116" s="8" t="str">
        <f>IF(Dagbok!$F110=K$2,Dagbok!$E110," ")</f>
        <v xml:space="preserve"> </v>
      </c>
      <c r="L116" s="45" t="str">
        <f>IF(Dagbok!$G110=K$2,Dagbok!$E110," ")</f>
        <v xml:space="preserve"> </v>
      </c>
      <c r="M116" s="8" t="str">
        <f>IF(Dagbok!$F110=M$2,Dagbok!$E110," ")</f>
        <v xml:space="preserve"> </v>
      </c>
      <c r="N116" s="45" t="str">
        <f>IF(Dagbok!$G110=M$2,Dagbok!$E110," ")</f>
        <v xml:space="preserve"> </v>
      </c>
      <c r="O116" s="8" t="str">
        <f>IF(Dagbok!$F110=O$2,Dagbok!$E110," ")</f>
        <v xml:space="preserve"> </v>
      </c>
      <c r="P116" s="45" t="str">
        <f>IF(Dagbok!$G110=O$2,Dagbok!$E110," ")</f>
        <v xml:space="preserve"> </v>
      </c>
      <c r="Q116" s="8" t="str">
        <f>IF(Dagbok!$F110=Q$2,Dagbok!$E110," ")</f>
        <v xml:space="preserve"> </v>
      </c>
      <c r="R116" s="45" t="str">
        <f>IF(Dagbok!$G110=Q$2,Dagbok!$E110," ")</f>
        <v xml:space="preserve"> </v>
      </c>
      <c r="S116" s="8" t="str">
        <f>IF(Dagbok!$F110=S$2,Dagbok!$E110," ")</f>
        <v xml:space="preserve"> </v>
      </c>
      <c r="T116" s="45" t="str">
        <f>IF(Dagbok!$G110=S$2,Dagbok!$E110," ")</f>
        <v xml:space="preserve"> </v>
      </c>
      <c r="U116" s="8" t="str">
        <f>IF(Dagbok!$F110=U$2,Dagbok!$E110," ")</f>
        <v xml:space="preserve"> </v>
      </c>
      <c r="V116" s="45" t="str">
        <f>IF(Dagbok!$G110=U$2,Dagbok!$E110," ")</f>
        <v xml:space="preserve"> </v>
      </c>
      <c r="W116" s="8" t="str">
        <f>IF(Dagbok!$F110=W$2,Dagbok!$E110," ")</f>
        <v xml:space="preserve"> </v>
      </c>
      <c r="X116" s="45" t="str">
        <f>IF(Dagbok!$G110=W$2,Dagbok!$E110," ")</f>
        <v xml:space="preserve"> </v>
      </c>
      <c r="Y116" s="8" t="str">
        <f>IF(Dagbok!$F110=Y$2,Dagbok!$E110," ")</f>
        <v xml:space="preserve"> </v>
      </c>
      <c r="Z116" s="45" t="str">
        <f>IF(Dagbok!$G110=Y$2,Dagbok!$E110," ")</f>
        <v xml:space="preserve"> </v>
      </c>
      <c r="AA116" s="8" t="str">
        <f>IF(Dagbok!$F110=AA$2,Dagbok!$E110," ")</f>
        <v xml:space="preserve"> </v>
      </c>
      <c r="AB116" s="45" t="str">
        <f>IF(Dagbok!$G110=AA$2,Dagbok!$E110," ")</f>
        <v xml:space="preserve"> </v>
      </c>
      <c r="AC116" s="8" t="str">
        <f>IF(Dagbok!$F110=AC$2,Dagbok!$E110," ")</f>
        <v xml:space="preserve"> </v>
      </c>
      <c r="AD116" s="45" t="str">
        <f>IF(Dagbok!$G110=AC$2,Dagbok!$E110," ")</f>
        <v xml:space="preserve"> </v>
      </c>
      <c r="AE116" s="8" t="str">
        <f>IF(Dagbok!$F110=AE$2,Dagbok!$E110," ")</f>
        <v xml:space="preserve"> </v>
      </c>
      <c r="AF116" s="45" t="str">
        <f>IF(Dagbok!$G110=AE$2,Dagbok!$E110," ")</f>
        <v xml:space="preserve"> </v>
      </c>
      <c r="AG116" s="8" t="str">
        <f>IF(Dagbok!$F110=AG$2,Dagbok!$E110," ")</f>
        <v xml:space="preserve"> </v>
      </c>
      <c r="AH116" s="45" t="str">
        <f>IF(Dagbok!$G110=AG$2,Dagbok!$E110," ")</f>
        <v xml:space="preserve"> </v>
      </c>
      <c r="AI116" s="8" t="str">
        <f>IF(Dagbok!$F110=AI$2,Dagbok!$E110," ")</f>
        <v xml:space="preserve"> </v>
      </c>
      <c r="AJ116" s="45" t="str">
        <f>IF(Dagbok!$G110=AI$2,Dagbok!$E110," ")</f>
        <v xml:space="preserve"> </v>
      </c>
      <c r="AK116" s="8" t="str">
        <f>IF(Dagbok!$F110=AK$2,Dagbok!$E110," ")</f>
        <v xml:space="preserve"> </v>
      </c>
      <c r="AL116" s="45" t="str">
        <f>IF(Dagbok!$G110=AK$2,Dagbok!$E110," ")</f>
        <v xml:space="preserve"> </v>
      </c>
      <c r="AM116" s="8" t="str">
        <f>IF(Dagbok!$F110=AM$2,Dagbok!$E110," ")</f>
        <v xml:space="preserve"> </v>
      </c>
      <c r="AN116" s="45" t="str">
        <f>IF(Dagbok!$G110=AM$2,Dagbok!$E110," ")</f>
        <v xml:space="preserve"> </v>
      </c>
      <c r="AO116" s="8" t="str">
        <f>IF(Dagbok!$F110=AO$2,Dagbok!$E110," ")</f>
        <v xml:space="preserve"> </v>
      </c>
      <c r="AP116" s="45" t="str">
        <f>IF(Dagbok!$G110=AO$2,Dagbok!$E110," ")</f>
        <v xml:space="preserve"> </v>
      </c>
      <c r="AQ116" s="8" t="str">
        <f>IF(Dagbok!$F110=AQ$2,Dagbok!$E110," ")</f>
        <v xml:space="preserve"> </v>
      </c>
      <c r="AR116" s="45" t="str">
        <f>IF(Dagbok!$G110=AQ$2,Dagbok!$E110," ")</f>
        <v xml:space="preserve"> </v>
      </c>
      <c r="AS116" s="8" t="str">
        <f>IF(Dagbok!$F110=AS$2,Dagbok!$E110," ")</f>
        <v xml:space="preserve"> </v>
      </c>
      <c r="AT116" s="45">
        <f>IF(Dagbok!$G110=AS$2,Dagbok!$E110," ")</f>
        <v>200</v>
      </c>
      <c r="AU116" s="8" t="str">
        <f>IF(Dagbok!$F110=AU$2,Dagbok!$E110," ")</f>
        <v xml:space="preserve"> </v>
      </c>
      <c r="AV116" s="45" t="str">
        <f>IF(Dagbok!$G110=AU$2,Dagbok!$E110," ")</f>
        <v xml:space="preserve"> </v>
      </c>
    </row>
    <row r="117" spans="1:48" x14ac:dyDescent="0.25">
      <c r="A117" s="47">
        <f>IF(Dagbok!B111&gt;0,Dagbok!B111," ")</f>
        <v>109</v>
      </c>
      <c r="B117" s="47">
        <f>IF(Dagbok!C111&gt;0,Dagbok!C111," ")</f>
        <v>80</v>
      </c>
      <c r="C117" s="8" t="str">
        <f>IF(Dagbok!$F111=C$2,Dagbok!$E111," ")</f>
        <v xml:space="preserve"> </v>
      </c>
      <c r="D117" s="45" t="str">
        <f>IF(Dagbok!$G111=C$2,Dagbok!$E111," ")</f>
        <v xml:space="preserve"> </v>
      </c>
      <c r="E117" s="8" t="str">
        <f>IF(Dagbok!$F111=E$2,Dagbok!$E111," ")</f>
        <v xml:space="preserve"> </v>
      </c>
      <c r="F117" s="45" t="str">
        <f>IF(Dagbok!$G111=E$2,Dagbok!$E111," ")</f>
        <v xml:space="preserve"> </v>
      </c>
      <c r="G117" s="8" t="str">
        <f>IF(Dagbok!$F111=G$2,Dagbok!$E111," ")</f>
        <v xml:space="preserve"> </v>
      </c>
      <c r="H117" s="45" t="str">
        <f>IF(Dagbok!$G111=G$2,Dagbok!$E111," ")</f>
        <v xml:space="preserve"> </v>
      </c>
      <c r="I117" s="8" t="str">
        <f>IF(Dagbok!$F111=I$2,Dagbok!$E111," ")</f>
        <v xml:space="preserve"> </v>
      </c>
      <c r="J117" s="45" t="str">
        <f>IF(Dagbok!$G111=I$2,Dagbok!$E111," ")</f>
        <v xml:space="preserve"> </v>
      </c>
      <c r="K117" s="8" t="str">
        <f>IF(Dagbok!$F111=K$2,Dagbok!$E111," ")</f>
        <v xml:space="preserve"> </v>
      </c>
      <c r="L117" s="45" t="str">
        <f>IF(Dagbok!$G111=K$2,Dagbok!$E111," ")</f>
        <v xml:space="preserve"> </v>
      </c>
      <c r="M117" s="8" t="str">
        <f>IF(Dagbok!$F111=M$2,Dagbok!$E111," ")</f>
        <v xml:space="preserve"> </v>
      </c>
      <c r="N117" s="45" t="str">
        <f>IF(Dagbok!$G111=M$2,Dagbok!$E111," ")</f>
        <v xml:space="preserve"> </v>
      </c>
      <c r="O117" s="8" t="str">
        <f>IF(Dagbok!$F111=O$2,Dagbok!$E111," ")</f>
        <v xml:space="preserve"> </v>
      </c>
      <c r="P117" s="45" t="str">
        <f>IF(Dagbok!$G111=O$2,Dagbok!$E111," ")</f>
        <v xml:space="preserve"> </v>
      </c>
      <c r="Q117" s="8" t="str">
        <f>IF(Dagbok!$F111=Q$2,Dagbok!$E111," ")</f>
        <v xml:space="preserve"> </v>
      </c>
      <c r="R117" s="45" t="str">
        <f>IF(Dagbok!$G111=Q$2,Dagbok!$E111," ")</f>
        <v xml:space="preserve"> </v>
      </c>
      <c r="S117" s="8" t="str">
        <f>IF(Dagbok!$F111=S$2,Dagbok!$E111," ")</f>
        <v xml:space="preserve"> </v>
      </c>
      <c r="T117" s="45" t="str">
        <f>IF(Dagbok!$G111=S$2,Dagbok!$E111," ")</f>
        <v xml:space="preserve"> </v>
      </c>
      <c r="U117" s="8" t="str">
        <f>IF(Dagbok!$F111=U$2,Dagbok!$E111," ")</f>
        <v xml:space="preserve"> </v>
      </c>
      <c r="V117" s="45" t="str">
        <f>IF(Dagbok!$G111=U$2,Dagbok!$E111," ")</f>
        <v xml:space="preserve"> </v>
      </c>
      <c r="W117" s="8" t="str">
        <f>IF(Dagbok!$F111=W$2,Dagbok!$E111," ")</f>
        <v xml:space="preserve"> </v>
      </c>
      <c r="X117" s="45" t="str">
        <f>IF(Dagbok!$G111=W$2,Dagbok!$E111," ")</f>
        <v xml:space="preserve"> </v>
      </c>
      <c r="Y117" s="8" t="str">
        <f>IF(Dagbok!$F111=Y$2,Dagbok!$E111," ")</f>
        <v xml:space="preserve"> </v>
      </c>
      <c r="Z117" s="45" t="str">
        <f>IF(Dagbok!$G111=Y$2,Dagbok!$E111," ")</f>
        <v xml:space="preserve"> </v>
      </c>
      <c r="AA117" s="8" t="str">
        <f>IF(Dagbok!$F111=AA$2,Dagbok!$E111," ")</f>
        <v xml:space="preserve"> </v>
      </c>
      <c r="AB117" s="45" t="str">
        <f>IF(Dagbok!$G111=AA$2,Dagbok!$E111," ")</f>
        <v xml:space="preserve"> </v>
      </c>
      <c r="AC117" s="8" t="str">
        <f>IF(Dagbok!$F111=AC$2,Dagbok!$E111," ")</f>
        <v xml:space="preserve"> </v>
      </c>
      <c r="AD117" s="45" t="str">
        <f>IF(Dagbok!$G111=AC$2,Dagbok!$E111," ")</f>
        <v xml:space="preserve"> </v>
      </c>
      <c r="AE117" s="8" t="str">
        <f>IF(Dagbok!$F111=AE$2,Dagbok!$E111," ")</f>
        <v xml:space="preserve"> </v>
      </c>
      <c r="AF117" s="45" t="str">
        <f>IF(Dagbok!$G111=AE$2,Dagbok!$E111," ")</f>
        <v xml:space="preserve"> </v>
      </c>
      <c r="AG117" s="8" t="str">
        <f>IF(Dagbok!$F111=AG$2,Dagbok!$E111," ")</f>
        <v xml:space="preserve"> </v>
      </c>
      <c r="AH117" s="45" t="str">
        <f>IF(Dagbok!$G111=AG$2,Dagbok!$E111," ")</f>
        <v xml:space="preserve"> </v>
      </c>
      <c r="AI117" s="8" t="str">
        <f>IF(Dagbok!$F111=AI$2,Dagbok!$E111," ")</f>
        <v xml:space="preserve"> </v>
      </c>
      <c r="AJ117" s="45" t="str">
        <f>IF(Dagbok!$G111=AI$2,Dagbok!$E111," ")</f>
        <v xml:space="preserve"> </v>
      </c>
      <c r="AK117" s="8" t="str">
        <f>IF(Dagbok!$F111=AK$2,Dagbok!$E111," ")</f>
        <v xml:space="preserve"> </v>
      </c>
      <c r="AL117" s="45" t="str">
        <f>IF(Dagbok!$G111=AK$2,Dagbok!$E111," ")</f>
        <v xml:space="preserve"> </v>
      </c>
      <c r="AM117" s="8" t="str">
        <f>IF(Dagbok!$F111=AM$2,Dagbok!$E111," ")</f>
        <v xml:space="preserve"> </v>
      </c>
      <c r="AN117" s="45" t="str">
        <f>IF(Dagbok!$G111=AM$2,Dagbok!$E111," ")</f>
        <v xml:space="preserve"> </v>
      </c>
      <c r="AO117" s="8" t="str">
        <f>IF(Dagbok!$F111=AO$2,Dagbok!$E111," ")</f>
        <v xml:space="preserve"> </v>
      </c>
      <c r="AP117" s="45" t="str">
        <f>IF(Dagbok!$G111=AO$2,Dagbok!$E111," ")</f>
        <v xml:space="preserve"> </v>
      </c>
      <c r="AQ117" s="8" t="str">
        <f>IF(Dagbok!$F111=AQ$2,Dagbok!$E111," ")</f>
        <v xml:space="preserve"> </v>
      </c>
      <c r="AR117" s="45" t="str">
        <f>IF(Dagbok!$G111=AQ$2,Dagbok!$E111," ")</f>
        <v xml:space="preserve"> </v>
      </c>
      <c r="AS117" s="8" t="str">
        <f>IF(Dagbok!$F111=AS$2,Dagbok!$E111," ")</f>
        <v xml:space="preserve"> </v>
      </c>
      <c r="AT117" s="45" t="str">
        <f>IF(Dagbok!$G111=AS$2,Dagbok!$E111," ")</f>
        <v xml:space="preserve"> </v>
      </c>
      <c r="AU117" s="8" t="str">
        <f>IF(Dagbok!$F111=AU$2,Dagbok!$E111," ")</f>
        <v xml:space="preserve"> </v>
      </c>
      <c r="AV117" s="45" t="str">
        <f>IF(Dagbok!$G111=AU$2,Dagbok!$E111," ")</f>
        <v xml:space="preserve"> </v>
      </c>
    </row>
    <row r="118" spans="1:48" x14ac:dyDescent="0.25">
      <c r="A118" s="47">
        <f>IF(Dagbok!B112&gt;0,Dagbok!B112," ")</f>
        <v>110</v>
      </c>
      <c r="B118" s="47">
        <f>IF(Dagbok!C112&gt;0,Dagbok!C112," ")</f>
        <v>81</v>
      </c>
      <c r="C118" s="8" t="str">
        <f>IF(Dagbok!$F112=C$2,Dagbok!$E112," ")</f>
        <v xml:space="preserve"> </v>
      </c>
      <c r="D118" s="45" t="str">
        <f>IF(Dagbok!$G112=C$2,Dagbok!$E112," ")</f>
        <v xml:space="preserve"> </v>
      </c>
      <c r="E118" s="8" t="str">
        <f>IF(Dagbok!$F112=E$2,Dagbok!$E112," ")</f>
        <v xml:space="preserve"> </v>
      </c>
      <c r="F118" s="45" t="str">
        <f>IF(Dagbok!$G112=E$2,Dagbok!$E112," ")</f>
        <v xml:space="preserve"> </v>
      </c>
      <c r="G118" s="8" t="str">
        <f>IF(Dagbok!$F112=G$2,Dagbok!$E112," ")</f>
        <v xml:space="preserve"> </v>
      </c>
      <c r="H118" s="45" t="str">
        <f>IF(Dagbok!$G112=G$2,Dagbok!$E112," ")</f>
        <v xml:space="preserve"> </v>
      </c>
      <c r="I118" s="8" t="str">
        <f>IF(Dagbok!$F112=I$2,Dagbok!$E112," ")</f>
        <v xml:space="preserve"> </v>
      </c>
      <c r="J118" s="45" t="str">
        <f>IF(Dagbok!$G112=I$2,Dagbok!$E112," ")</f>
        <v xml:space="preserve"> </v>
      </c>
      <c r="K118" s="8" t="str">
        <f>IF(Dagbok!$F112=K$2,Dagbok!$E112," ")</f>
        <v xml:space="preserve"> </v>
      </c>
      <c r="L118" s="45" t="str">
        <f>IF(Dagbok!$G112=K$2,Dagbok!$E112," ")</f>
        <v xml:space="preserve"> </v>
      </c>
      <c r="M118" s="8" t="str">
        <f>IF(Dagbok!$F112=M$2,Dagbok!$E112," ")</f>
        <v xml:space="preserve"> </v>
      </c>
      <c r="N118" s="45" t="str">
        <f>IF(Dagbok!$G112=M$2,Dagbok!$E112," ")</f>
        <v xml:space="preserve"> </v>
      </c>
      <c r="O118" s="8" t="str">
        <f>IF(Dagbok!$F112=O$2,Dagbok!$E112," ")</f>
        <v xml:space="preserve"> </v>
      </c>
      <c r="P118" s="45" t="str">
        <f>IF(Dagbok!$G112=O$2,Dagbok!$E112," ")</f>
        <v xml:space="preserve"> </v>
      </c>
      <c r="Q118" s="8" t="str">
        <f>IF(Dagbok!$F112=Q$2,Dagbok!$E112," ")</f>
        <v xml:space="preserve"> </v>
      </c>
      <c r="R118" s="45" t="str">
        <f>IF(Dagbok!$G112=Q$2,Dagbok!$E112," ")</f>
        <v xml:space="preserve"> </v>
      </c>
      <c r="S118" s="8" t="str">
        <f>IF(Dagbok!$F112=S$2,Dagbok!$E112," ")</f>
        <v xml:space="preserve"> </v>
      </c>
      <c r="T118" s="45" t="str">
        <f>IF(Dagbok!$G112=S$2,Dagbok!$E112," ")</f>
        <v xml:space="preserve"> </v>
      </c>
      <c r="U118" s="8" t="str">
        <f>IF(Dagbok!$F112=U$2,Dagbok!$E112," ")</f>
        <v xml:space="preserve"> </v>
      </c>
      <c r="V118" s="45" t="str">
        <f>IF(Dagbok!$G112=U$2,Dagbok!$E112," ")</f>
        <v xml:space="preserve"> </v>
      </c>
      <c r="W118" s="8" t="str">
        <f>IF(Dagbok!$F112=W$2,Dagbok!$E112," ")</f>
        <v xml:space="preserve"> </v>
      </c>
      <c r="X118" s="45" t="str">
        <f>IF(Dagbok!$G112=W$2,Dagbok!$E112," ")</f>
        <v xml:space="preserve"> </v>
      </c>
      <c r="Y118" s="8" t="str">
        <f>IF(Dagbok!$F112=Y$2,Dagbok!$E112," ")</f>
        <v xml:space="preserve"> </v>
      </c>
      <c r="Z118" s="45" t="str">
        <f>IF(Dagbok!$G112=Y$2,Dagbok!$E112," ")</f>
        <v xml:space="preserve"> </v>
      </c>
      <c r="AA118" s="8" t="str">
        <f>IF(Dagbok!$F112=AA$2,Dagbok!$E112," ")</f>
        <v xml:space="preserve"> </v>
      </c>
      <c r="AB118" s="45" t="str">
        <f>IF(Dagbok!$G112=AA$2,Dagbok!$E112," ")</f>
        <v xml:space="preserve"> </v>
      </c>
      <c r="AC118" s="8" t="str">
        <f>IF(Dagbok!$F112=AC$2,Dagbok!$E112," ")</f>
        <v xml:space="preserve"> </v>
      </c>
      <c r="AD118" s="45" t="str">
        <f>IF(Dagbok!$G112=AC$2,Dagbok!$E112," ")</f>
        <v xml:space="preserve"> </v>
      </c>
      <c r="AE118" s="8" t="str">
        <f>IF(Dagbok!$F112=AE$2,Dagbok!$E112," ")</f>
        <v xml:space="preserve"> </v>
      </c>
      <c r="AF118" s="45" t="str">
        <f>IF(Dagbok!$G112=AE$2,Dagbok!$E112," ")</f>
        <v xml:space="preserve"> </v>
      </c>
      <c r="AG118" s="8" t="str">
        <f>IF(Dagbok!$F112=AG$2,Dagbok!$E112," ")</f>
        <v xml:space="preserve"> </v>
      </c>
      <c r="AH118" s="45" t="str">
        <f>IF(Dagbok!$G112=AG$2,Dagbok!$E112," ")</f>
        <v xml:space="preserve"> </v>
      </c>
      <c r="AI118" s="8" t="str">
        <f>IF(Dagbok!$F112=AI$2,Dagbok!$E112," ")</f>
        <v xml:space="preserve"> </v>
      </c>
      <c r="AJ118" s="45" t="str">
        <f>IF(Dagbok!$G112=AI$2,Dagbok!$E112," ")</f>
        <v xml:space="preserve"> </v>
      </c>
      <c r="AK118" s="8" t="str">
        <f>IF(Dagbok!$F112=AK$2,Dagbok!$E112," ")</f>
        <v xml:space="preserve"> </v>
      </c>
      <c r="AL118" s="45" t="str">
        <f>IF(Dagbok!$G112=AK$2,Dagbok!$E112," ")</f>
        <v xml:space="preserve"> </v>
      </c>
      <c r="AM118" s="8" t="str">
        <f>IF(Dagbok!$F112=AM$2,Dagbok!$E112," ")</f>
        <v xml:space="preserve"> </v>
      </c>
      <c r="AN118" s="45" t="str">
        <f>IF(Dagbok!$G112=AM$2,Dagbok!$E112," ")</f>
        <v xml:space="preserve"> </v>
      </c>
      <c r="AO118" s="8" t="str">
        <f>IF(Dagbok!$F112=AO$2,Dagbok!$E112," ")</f>
        <v xml:space="preserve"> </v>
      </c>
      <c r="AP118" s="45" t="str">
        <f>IF(Dagbok!$G112=AO$2,Dagbok!$E112," ")</f>
        <v xml:space="preserve"> </v>
      </c>
      <c r="AQ118" s="8" t="str">
        <f>IF(Dagbok!$F112=AQ$2,Dagbok!$E112," ")</f>
        <v xml:space="preserve"> </v>
      </c>
      <c r="AR118" s="45" t="str">
        <f>IF(Dagbok!$G112=AQ$2,Dagbok!$E112," ")</f>
        <v xml:space="preserve"> </v>
      </c>
      <c r="AS118" s="8" t="str">
        <f>IF(Dagbok!$F112=AS$2,Dagbok!$E112," ")</f>
        <v xml:space="preserve"> </v>
      </c>
      <c r="AT118" s="45" t="str">
        <f>IF(Dagbok!$G112=AS$2,Dagbok!$E112," ")</f>
        <v xml:space="preserve"> </v>
      </c>
      <c r="AU118" s="8" t="str">
        <f>IF(Dagbok!$F112=AU$2,Dagbok!$E112," ")</f>
        <v xml:space="preserve"> </v>
      </c>
      <c r="AV118" s="45" t="str">
        <f>IF(Dagbok!$G112=AU$2,Dagbok!$E112," ")</f>
        <v xml:space="preserve"> </v>
      </c>
    </row>
    <row r="119" spans="1:48" x14ac:dyDescent="0.25">
      <c r="A119" s="47">
        <f>IF(Dagbok!B113&gt;0,Dagbok!B113," ")</f>
        <v>111</v>
      </c>
      <c r="B119" s="47">
        <f>IF(Dagbok!C113&gt;0,Dagbok!C113," ")</f>
        <v>82</v>
      </c>
      <c r="C119" s="8" t="str">
        <f>IF(Dagbok!$F113=C$2,Dagbok!$E113," ")</f>
        <v xml:space="preserve"> </v>
      </c>
      <c r="D119" s="45" t="str">
        <f>IF(Dagbok!$G113=C$2,Dagbok!$E113," ")</f>
        <v xml:space="preserve"> </v>
      </c>
      <c r="E119" s="8" t="str">
        <f>IF(Dagbok!$F113=E$2,Dagbok!$E113," ")</f>
        <v xml:space="preserve"> </v>
      </c>
      <c r="F119" s="45" t="str">
        <f>IF(Dagbok!$G113=E$2,Dagbok!$E113," ")</f>
        <v xml:space="preserve"> </v>
      </c>
      <c r="G119" s="8" t="str">
        <f>IF(Dagbok!$F113=G$2,Dagbok!$E113," ")</f>
        <v xml:space="preserve"> </v>
      </c>
      <c r="H119" s="45" t="str">
        <f>IF(Dagbok!$G113=G$2,Dagbok!$E113," ")</f>
        <v xml:space="preserve"> </v>
      </c>
      <c r="I119" s="8" t="str">
        <f>IF(Dagbok!$F113=I$2,Dagbok!$E113," ")</f>
        <v xml:space="preserve"> </v>
      </c>
      <c r="J119" s="45" t="str">
        <f>IF(Dagbok!$G113=I$2,Dagbok!$E113," ")</f>
        <v xml:space="preserve"> </v>
      </c>
      <c r="K119" s="8" t="str">
        <f>IF(Dagbok!$F113=K$2,Dagbok!$E113," ")</f>
        <v xml:space="preserve"> </v>
      </c>
      <c r="L119" s="45" t="str">
        <f>IF(Dagbok!$G113=K$2,Dagbok!$E113," ")</f>
        <v xml:space="preserve"> </v>
      </c>
      <c r="M119" s="8" t="str">
        <f>IF(Dagbok!$F113=M$2,Dagbok!$E113," ")</f>
        <v xml:space="preserve"> </v>
      </c>
      <c r="N119" s="45" t="str">
        <f>IF(Dagbok!$G113=M$2,Dagbok!$E113," ")</f>
        <v xml:space="preserve"> </v>
      </c>
      <c r="O119" s="8" t="str">
        <f>IF(Dagbok!$F113=O$2,Dagbok!$E113," ")</f>
        <v xml:space="preserve"> </v>
      </c>
      <c r="P119" s="45" t="str">
        <f>IF(Dagbok!$G113=O$2,Dagbok!$E113," ")</f>
        <v xml:space="preserve"> </v>
      </c>
      <c r="Q119" s="8" t="str">
        <f>IF(Dagbok!$F113=Q$2,Dagbok!$E113," ")</f>
        <v xml:space="preserve"> </v>
      </c>
      <c r="R119" s="45" t="str">
        <f>IF(Dagbok!$G113=Q$2,Dagbok!$E113," ")</f>
        <v xml:space="preserve"> </v>
      </c>
      <c r="S119" s="8" t="str">
        <f>IF(Dagbok!$F113=S$2,Dagbok!$E113," ")</f>
        <v xml:space="preserve"> </v>
      </c>
      <c r="T119" s="45" t="str">
        <f>IF(Dagbok!$G113=S$2,Dagbok!$E113," ")</f>
        <v xml:space="preserve"> </v>
      </c>
      <c r="U119" s="8" t="str">
        <f>IF(Dagbok!$F113=U$2,Dagbok!$E113," ")</f>
        <v xml:space="preserve"> </v>
      </c>
      <c r="V119" s="45" t="str">
        <f>IF(Dagbok!$G113=U$2,Dagbok!$E113," ")</f>
        <v xml:space="preserve"> </v>
      </c>
      <c r="W119" s="8" t="str">
        <f>IF(Dagbok!$F113=W$2,Dagbok!$E113," ")</f>
        <v xml:space="preserve"> </v>
      </c>
      <c r="X119" s="45" t="str">
        <f>IF(Dagbok!$G113=W$2,Dagbok!$E113," ")</f>
        <v xml:space="preserve"> </v>
      </c>
      <c r="Y119" s="8" t="str">
        <f>IF(Dagbok!$F113=Y$2,Dagbok!$E113," ")</f>
        <v xml:space="preserve"> </v>
      </c>
      <c r="Z119" s="45" t="str">
        <f>IF(Dagbok!$G113=Y$2,Dagbok!$E113," ")</f>
        <v xml:space="preserve"> </v>
      </c>
      <c r="AA119" s="8" t="str">
        <f>IF(Dagbok!$F113=AA$2,Dagbok!$E113," ")</f>
        <v xml:space="preserve"> </v>
      </c>
      <c r="AB119" s="45" t="str">
        <f>IF(Dagbok!$G113=AA$2,Dagbok!$E113," ")</f>
        <v xml:space="preserve"> </v>
      </c>
      <c r="AC119" s="8" t="str">
        <f>IF(Dagbok!$F113=AC$2,Dagbok!$E113," ")</f>
        <v xml:space="preserve"> </v>
      </c>
      <c r="AD119" s="45" t="str">
        <f>IF(Dagbok!$G113=AC$2,Dagbok!$E113," ")</f>
        <v xml:space="preserve"> </v>
      </c>
      <c r="AE119" s="8" t="str">
        <f>IF(Dagbok!$F113=AE$2,Dagbok!$E113," ")</f>
        <v xml:space="preserve"> </v>
      </c>
      <c r="AF119" s="45" t="str">
        <f>IF(Dagbok!$G113=AE$2,Dagbok!$E113," ")</f>
        <v xml:space="preserve"> </v>
      </c>
      <c r="AG119" s="8" t="str">
        <f>IF(Dagbok!$F113=AG$2,Dagbok!$E113," ")</f>
        <v xml:space="preserve"> </v>
      </c>
      <c r="AH119" s="45" t="str">
        <f>IF(Dagbok!$G113=AG$2,Dagbok!$E113," ")</f>
        <v xml:space="preserve"> </v>
      </c>
      <c r="AI119" s="8" t="str">
        <f>IF(Dagbok!$F113=AI$2,Dagbok!$E113," ")</f>
        <v xml:space="preserve"> </v>
      </c>
      <c r="AJ119" s="45" t="str">
        <f>IF(Dagbok!$G113=AI$2,Dagbok!$E113," ")</f>
        <v xml:space="preserve"> </v>
      </c>
      <c r="AK119" s="8" t="str">
        <f>IF(Dagbok!$F113=AK$2,Dagbok!$E113," ")</f>
        <v xml:space="preserve"> </v>
      </c>
      <c r="AL119" s="45" t="str">
        <f>IF(Dagbok!$G113=AK$2,Dagbok!$E113," ")</f>
        <v xml:space="preserve"> </v>
      </c>
      <c r="AM119" s="8" t="str">
        <f>IF(Dagbok!$F113=AM$2,Dagbok!$E113," ")</f>
        <v xml:space="preserve"> </v>
      </c>
      <c r="AN119" s="45" t="str">
        <f>IF(Dagbok!$G113=AM$2,Dagbok!$E113," ")</f>
        <v xml:space="preserve"> </v>
      </c>
      <c r="AO119" s="8" t="str">
        <f>IF(Dagbok!$F113=AO$2,Dagbok!$E113," ")</f>
        <v xml:space="preserve"> </v>
      </c>
      <c r="AP119" s="45" t="str">
        <f>IF(Dagbok!$G113=AO$2,Dagbok!$E113," ")</f>
        <v xml:space="preserve"> </v>
      </c>
      <c r="AQ119" s="8" t="str">
        <f>IF(Dagbok!$F113=AQ$2,Dagbok!$E113," ")</f>
        <v xml:space="preserve"> </v>
      </c>
      <c r="AR119" s="45" t="str">
        <f>IF(Dagbok!$G113=AQ$2,Dagbok!$E113," ")</f>
        <v xml:space="preserve"> </v>
      </c>
      <c r="AS119" s="8" t="str">
        <f>IF(Dagbok!$F113=AS$2,Dagbok!$E113," ")</f>
        <v xml:space="preserve"> </v>
      </c>
      <c r="AT119" s="45" t="str">
        <f>IF(Dagbok!$G113=AS$2,Dagbok!$E113," ")</f>
        <v xml:space="preserve"> </v>
      </c>
      <c r="AU119" s="8" t="str">
        <f>IF(Dagbok!$F113=AU$2,Dagbok!$E113," ")</f>
        <v xml:space="preserve"> </v>
      </c>
      <c r="AV119" s="45" t="str">
        <f>IF(Dagbok!$G113=AU$2,Dagbok!$E113," ")</f>
        <v xml:space="preserve"> </v>
      </c>
    </row>
    <row r="120" spans="1:48" x14ac:dyDescent="0.25">
      <c r="A120" s="47">
        <f>IF(Dagbok!B114&gt;0,Dagbok!B114," ")</f>
        <v>112</v>
      </c>
      <c r="B120" s="47">
        <f>IF(Dagbok!C114&gt;0,Dagbok!C114," ")</f>
        <v>82</v>
      </c>
      <c r="C120" s="8" t="str">
        <f>IF(Dagbok!$F114=C$2,Dagbok!$E114," ")</f>
        <v xml:space="preserve"> </v>
      </c>
      <c r="D120" s="45" t="str">
        <f>IF(Dagbok!$G114=C$2,Dagbok!$E114," ")</f>
        <v xml:space="preserve"> </v>
      </c>
      <c r="E120" s="8" t="str">
        <f>IF(Dagbok!$F114=E$2,Dagbok!$E114," ")</f>
        <v xml:space="preserve"> </v>
      </c>
      <c r="F120" s="45" t="str">
        <f>IF(Dagbok!$G114=E$2,Dagbok!$E114," ")</f>
        <v xml:space="preserve"> </v>
      </c>
      <c r="G120" s="8" t="str">
        <f>IF(Dagbok!$F114=G$2,Dagbok!$E114," ")</f>
        <v xml:space="preserve"> </v>
      </c>
      <c r="H120" s="45" t="str">
        <f>IF(Dagbok!$G114=G$2,Dagbok!$E114," ")</f>
        <v xml:space="preserve"> </v>
      </c>
      <c r="I120" s="8" t="str">
        <f>IF(Dagbok!$F114=I$2,Dagbok!$E114," ")</f>
        <v xml:space="preserve"> </v>
      </c>
      <c r="J120" s="45" t="str">
        <f>IF(Dagbok!$G114=I$2,Dagbok!$E114," ")</f>
        <v xml:space="preserve"> </v>
      </c>
      <c r="K120" s="8" t="str">
        <f>IF(Dagbok!$F114=K$2,Dagbok!$E114," ")</f>
        <v xml:space="preserve"> </v>
      </c>
      <c r="L120" s="45" t="str">
        <f>IF(Dagbok!$G114=K$2,Dagbok!$E114," ")</f>
        <v xml:space="preserve"> </v>
      </c>
      <c r="M120" s="8" t="str">
        <f>IF(Dagbok!$F114=M$2,Dagbok!$E114," ")</f>
        <v xml:space="preserve"> </v>
      </c>
      <c r="N120" s="45" t="str">
        <f>IF(Dagbok!$G114=M$2,Dagbok!$E114," ")</f>
        <v xml:space="preserve"> </v>
      </c>
      <c r="O120" s="8" t="str">
        <f>IF(Dagbok!$F114=O$2,Dagbok!$E114," ")</f>
        <v xml:space="preserve"> </v>
      </c>
      <c r="P120" s="45" t="str">
        <f>IF(Dagbok!$G114=O$2,Dagbok!$E114," ")</f>
        <v xml:space="preserve"> </v>
      </c>
      <c r="Q120" s="8" t="str">
        <f>IF(Dagbok!$F114=Q$2,Dagbok!$E114," ")</f>
        <v xml:space="preserve"> </v>
      </c>
      <c r="R120" s="45" t="str">
        <f>IF(Dagbok!$G114=Q$2,Dagbok!$E114," ")</f>
        <v xml:space="preserve"> </v>
      </c>
      <c r="S120" s="8" t="str">
        <f>IF(Dagbok!$F114=S$2,Dagbok!$E114," ")</f>
        <v xml:space="preserve"> </v>
      </c>
      <c r="T120" s="45" t="str">
        <f>IF(Dagbok!$G114=S$2,Dagbok!$E114," ")</f>
        <v xml:space="preserve"> </v>
      </c>
      <c r="U120" s="8" t="str">
        <f>IF(Dagbok!$F114=U$2,Dagbok!$E114," ")</f>
        <v xml:space="preserve"> </v>
      </c>
      <c r="V120" s="45" t="str">
        <f>IF(Dagbok!$G114=U$2,Dagbok!$E114," ")</f>
        <v xml:space="preserve"> </v>
      </c>
      <c r="W120" s="8" t="str">
        <f>IF(Dagbok!$F114=W$2,Dagbok!$E114," ")</f>
        <v xml:space="preserve"> </v>
      </c>
      <c r="X120" s="45" t="str">
        <f>IF(Dagbok!$G114=W$2,Dagbok!$E114," ")</f>
        <v xml:space="preserve"> </v>
      </c>
      <c r="Y120" s="8" t="str">
        <f>IF(Dagbok!$F114=Y$2,Dagbok!$E114," ")</f>
        <v xml:space="preserve"> </v>
      </c>
      <c r="Z120" s="45" t="str">
        <f>IF(Dagbok!$G114=Y$2,Dagbok!$E114," ")</f>
        <v xml:space="preserve"> </v>
      </c>
      <c r="AA120" s="8" t="str">
        <f>IF(Dagbok!$F114=AA$2,Dagbok!$E114," ")</f>
        <v xml:space="preserve"> </v>
      </c>
      <c r="AB120" s="45" t="str">
        <f>IF(Dagbok!$G114=AA$2,Dagbok!$E114," ")</f>
        <v xml:space="preserve"> </v>
      </c>
      <c r="AC120" s="8" t="str">
        <f>IF(Dagbok!$F114=AC$2,Dagbok!$E114," ")</f>
        <v xml:space="preserve"> </v>
      </c>
      <c r="AD120" s="45" t="str">
        <f>IF(Dagbok!$G114=AC$2,Dagbok!$E114," ")</f>
        <v xml:space="preserve"> </v>
      </c>
      <c r="AE120" s="8" t="str">
        <f>IF(Dagbok!$F114=AE$2,Dagbok!$E114," ")</f>
        <v xml:space="preserve"> </v>
      </c>
      <c r="AF120" s="45" t="str">
        <f>IF(Dagbok!$G114=AE$2,Dagbok!$E114," ")</f>
        <v xml:space="preserve"> </v>
      </c>
      <c r="AG120" s="8" t="str">
        <f>IF(Dagbok!$F114=AG$2,Dagbok!$E114," ")</f>
        <v xml:space="preserve"> </v>
      </c>
      <c r="AH120" s="45" t="str">
        <f>IF(Dagbok!$G114=AG$2,Dagbok!$E114," ")</f>
        <v xml:space="preserve"> </v>
      </c>
      <c r="AI120" s="8" t="str">
        <f>IF(Dagbok!$F114=AI$2,Dagbok!$E114," ")</f>
        <v xml:space="preserve"> </v>
      </c>
      <c r="AJ120" s="45" t="str">
        <f>IF(Dagbok!$G114=AI$2,Dagbok!$E114," ")</f>
        <v xml:space="preserve"> </v>
      </c>
      <c r="AK120" s="8" t="str">
        <f>IF(Dagbok!$F114=AK$2,Dagbok!$E114," ")</f>
        <v xml:space="preserve"> </v>
      </c>
      <c r="AL120" s="45" t="str">
        <f>IF(Dagbok!$G114=AK$2,Dagbok!$E114," ")</f>
        <v xml:space="preserve"> </v>
      </c>
      <c r="AM120" s="8" t="str">
        <f>IF(Dagbok!$F114=AM$2,Dagbok!$E114," ")</f>
        <v xml:space="preserve"> </v>
      </c>
      <c r="AN120" s="45" t="str">
        <f>IF(Dagbok!$G114=AM$2,Dagbok!$E114," ")</f>
        <v xml:space="preserve"> </v>
      </c>
      <c r="AO120" s="8" t="str">
        <f>IF(Dagbok!$F114=AO$2,Dagbok!$E114," ")</f>
        <v xml:space="preserve"> </v>
      </c>
      <c r="AP120" s="45" t="str">
        <f>IF(Dagbok!$G114=AO$2,Dagbok!$E114," ")</f>
        <v xml:space="preserve"> </v>
      </c>
      <c r="AQ120" s="8" t="str">
        <f>IF(Dagbok!$F114=AQ$2,Dagbok!$E114," ")</f>
        <v xml:space="preserve"> </v>
      </c>
      <c r="AR120" s="45" t="str">
        <f>IF(Dagbok!$G114=AQ$2,Dagbok!$E114," ")</f>
        <v xml:space="preserve"> </v>
      </c>
      <c r="AS120" s="8" t="str">
        <f>IF(Dagbok!$F114=AS$2,Dagbok!$E114," ")</f>
        <v xml:space="preserve"> </v>
      </c>
      <c r="AT120" s="45" t="str">
        <f>IF(Dagbok!$G114=AS$2,Dagbok!$E114," ")</f>
        <v xml:space="preserve"> </v>
      </c>
      <c r="AU120" s="8" t="str">
        <f>IF(Dagbok!$F114=AU$2,Dagbok!$E114," ")</f>
        <v xml:space="preserve"> </v>
      </c>
      <c r="AV120" s="45" t="str">
        <f>IF(Dagbok!$G114=AU$2,Dagbok!$E114," ")</f>
        <v xml:space="preserve"> </v>
      </c>
    </row>
    <row r="121" spans="1:48" x14ac:dyDescent="0.25">
      <c r="A121" s="47">
        <f>IF(Dagbok!B115&gt;0,Dagbok!B115," ")</f>
        <v>113</v>
      </c>
      <c r="B121" s="47">
        <f>IF(Dagbok!C115&gt;0,Dagbok!C115," ")</f>
        <v>82</v>
      </c>
      <c r="C121" s="8" t="str">
        <f>IF(Dagbok!$F115=C$2,Dagbok!$E115," ")</f>
        <v xml:space="preserve"> </v>
      </c>
      <c r="D121" s="45" t="str">
        <f>IF(Dagbok!$G115=C$2,Dagbok!$E115," ")</f>
        <v xml:space="preserve"> </v>
      </c>
      <c r="E121" s="8" t="str">
        <f>IF(Dagbok!$F115=E$2,Dagbok!$E115," ")</f>
        <v xml:space="preserve"> </v>
      </c>
      <c r="F121" s="45" t="str">
        <f>IF(Dagbok!$G115=E$2,Dagbok!$E115," ")</f>
        <v xml:space="preserve"> </v>
      </c>
      <c r="G121" s="8" t="str">
        <f>IF(Dagbok!$F115=G$2,Dagbok!$E115," ")</f>
        <v xml:space="preserve"> </v>
      </c>
      <c r="H121" s="45" t="str">
        <f>IF(Dagbok!$G115=G$2,Dagbok!$E115," ")</f>
        <v xml:space="preserve"> </v>
      </c>
      <c r="I121" s="8" t="str">
        <f>IF(Dagbok!$F115=I$2,Dagbok!$E115," ")</f>
        <v xml:space="preserve"> </v>
      </c>
      <c r="J121" s="45" t="str">
        <f>IF(Dagbok!$G115=I$2,Dagbok!$E115," ")</f>
        <v xml:space="preserve"> </v>
      </c>
      <c r="K121" s="8" t="str">
        <f>IF(Dagbok!$F115=K$2,Dagbok!$E115," ")</f>
        <v xml:space="preserve"> </v>
      </c>
      <c r="L121" s="45" t="str">
        <f>IF(Dagbok!$G115=K$2,Dagbok!$E115," ")</f>
        <v xml:space="preserve"> </v>
      </c>
      <c r="M121" s="8" t="str">
        <f>IF(Dagbok!$F115=M$2,Dagbok!$E115," ")</f>
        <v xml:space="preserve"> </v>
      </c>
      <c r="N121" s="45" t="str">
        <f>IF(Dagbok!$G115=M$2,Dagbok!$E115," ")</f>
        <v xml:space="preserve"> </v>
      </c>
      <c r="O121" s="8" t="str">
        <f>IF(Dagbok!$F115=O$2,Dagbok!$E115," ")</f>
        <v xml:space="preserve"> </v>
      </c>
      <c r="P121" s="45" t="str">
        <f>IF(Dagbok!$G115=O$2,Dagbok!$E115," ")</f>
        <v xml:space="preserve"> </v>
      </c>
      <c r="Q121" s="8" t="str">
        <f>IF(Dagbok!$F115=Q$2,Dagbok!$E115," ")</f>
        <v xml:space="preserve"> </v>
      </c>
      <c r="R121" s="45" t="str">
        <f>IF(Dagbok!$G115=Q$2,Dagbok!$E115," ")</f>
        <v xml:space="preserve"> </v>
      </c>
      <c r="S121" s="8" t="str">
        <f>IF(Dagbok!$F115=S$2,Dagbok!$E115," ")</f>
        <v xml:space="preserve"> </v>
      </c>
      <c r="T121" s="45" t="str">
        <f>IF(Dagbok!$G115=S$2,Dagbok!$E115," ")</f>
        <v xml:space="preserve"> </v>
      </c>
      <c r="U121" s="8" t="str">
        <f>IF(Dagbok!$F115=U$2,Dagbok!$E115," ")</f>
        <v xml:space="preserve"> </v>
      </c>
      <c r="V121" s="45" t="str">
        <f>IF(Dagbok!$G115=U$2,Dagbok!$E115," ")</f>
        <v xml:space="preserve"> </v>
      </c>
      <c r="W121" s="8" t="str">
        <f>IF(Dagbok!$F115=W$2,Dagbok!$E115," ")</f>
        <v xml:space="preserve"> </v>
      </c>
      <c r="X121" s="45" t="str">
        <f>IF(Dagbok!$G115=W$2,Dagbok!$E115," ")</f>
        <v xml:space="preserve"> </v>
      </c>
      <c r="Y121" s="8" t="str">
        <f>IF(Dagbok!$F115=Y$2,Dagbok!$E115," ")</f>
        <v xml:space="preserve"> </v>
      </c>
      <c r="Z121" s="45" t="str">
        <f>IF(Dagbok!$G115=Y$2,Dagbok!$E115," ")</f>
        <v xml:space="preserve"> </v>
      </c>
      <c r="AA121" s="8" t="str">
        <f>IF(Dagbok!$F115=AA$2,Dagbok!$E115," ")</f>
        <v xml:space="preserve"> </v>
      </c>
      <c r="AB121" s="45" t="str">
        <f>IF(Dagbok!$G115=AA$2,Dagbok!$E115," ")</f>
        <v xml:space="preserve"> </v>
      </c>
      <c r="AC121" s="8" t="str">
        <f>IF(Dagbok!$F115=AC$2,Dagbok!$E115," ")</f>
        <v xml:space="preserve"> </v>
      </c>
      <c r="AD121" s="45" t="str">
        <f>IF(Dagbok!$G115=AC$2,Dagbok!$E115," ")</f>
        <v xml:space="preserve"> </v>
      </c>
      <c r="AE121" s="8" t="str">
        <f>IF(Dagbok!$F115=AE$2,Dagbok!$E115," ")</f>
        <v xml:space="preserve"> </v>
      </c>
      <c r="AF121" s="45" t="str">
        <f>IF(Dagbok!$G115=AE$2,Dagbok!$E115," ")</f>
        <v xml:space="preserve"> </v>
      </c>
      <c r="AG121" s="8" t="str">
        <f>IF(Dagbok!$F115=AG$2,Dagbok!$E115," ")</f>
        <v xml:space="preserve"> </v>
      </c>
      <c r="AH121" s="45" t="str">
        <f>IF(Dagbok!$G115=AG$2,Dagbok!$E115," ")</f>
        <v xml:space="preserve"> </v>
      </c>
      <c r="AI121" s="8" t="str">
        <f>IF(Dagbok!$F115=AI$2,Dagbok!$E115," ")</f>
        <v xml:space="preserve"> </v>
      </c>
      <c r="AJ121" s="45" t="str">
        <f>IF(Dagbok!$G115=AI$2,Dagbok!$E115," ")</f>
        <v xml:space="preserve"> </v>
      </c>
      <c r="AK121" s="8" t="str">
        <f>IF(Dagbok!$F115=AK$2,Dagbok!$E115," ")</f>
        <v xml:space="preserve"> </v>
      </c>
      <c r="AL121" s="45" t="str">
        <f>IF(Dagbok!$G115=AK$2,Dagbok!$E115," ")</f>
        <v xml:space="preserve"> </v>
      </c>
      <c r="AM121" s="8" t="str">
        <f>IF(Dagbok!$F115=AM$2,Dagbok!$E115," ")</f>
        <v xml:space="preserve"> </v>
      </c>
      <c r="AN121" s="45" t="str">
        <f>IF(Dagbok!$G115=AM$2,Dagbok!$E115," ")</f>
        <v xml:space="preserve"> </v>
      </c>
      <c r="AO121" s="8" t="str">
        <f>IF(Dagbok!$F115=AO$2,Dagbok!$E115," ")</f>
        <v xml:space="preserve"> </v>
      </c>
      <c r="AP121" s="45" t="str">
        <f>IF(Dagbok!$G115=AO$2,Dagbok!$E115," ")</f>
        <v xml:space="preserve"> </v>
      </c>
      <c r="AQ121" s="8" t="str">
        <f>IF(Dagbok!$F115=AQ$2,Dagbok!$E115," ")</f>
        <v xml:space="preserve"> </v>
      </c>
      <c r="AR121" s="45" t="str">
        <f>IF(Dagbok!$G115=AQ$2,Dagbok!$E115," ")</f>
        <v xml:space="preserve"> </v>
      </c>
      <c r="AS121" s="8" t="str">
        <f>IF(Dagbok!$F115=AS$2,Dagbok!$E115," ")</f>
        <v xml:space="preserve"> </v>
      </c>
      <c r="AT121" s="45" t="str">
        <f>IF(Dagbok!$G115=AS$2,Dagbok!$E115," ")</f>
        <v xml:space="preserve"> </v>
      </c>
      <c r="AU121" s="8" t="str">
        <f>IF(Dagbok!$F115=AU$2,Dagbok!$E115," ")</f>
        <v xml:space="preserve"> </v>
      </c>
      <c r="AV121" s="45" t="str">
        <f>IF(Dagbok!$G115=AU$2,Dagbok!$E115," ")</f>
        <v xml:space="preserve"> </v>
      </c>
    </row>
    <row r="122" spans="1:48" x14ac:dyDescent="0.25">
      <c r="A122" s="47">
        <f>IF(Dagbok!B116&gt;0,Dagbok!B116," ")</f>
        <v>114</v>
      </c>
      <c r="B122" s="47">
        <f>IF(Dagbok!C116&gt;0,Dagbok!C116," ")</f>
        <v>82</v>
      </c>
      <c r="C122" s="8" t="str">
        <f>IF(Dagbok!$F116=C$2,Dagbok!$E116," ")</f>
        <v xml:space="preserve"> </v>
      </c>
      <c r="D122" s="45" t="str">
        <f>IF(Dagbok!$G116=C$2,Dagbok!$E116," ")</f>
        <v xml:space="preserve"> </v>
      </c>
      <c r="E122" s="8" t="str">
        <f>IF(Dagbok!$F116=E$2,Dagbok!$E116," ")</f>
        <v xml:space="preserve"> </v>
      </c>
      <c r="F122" s="45" t="str">
        <f>IF(Dagbok!$G116=E$2,Dagbok!$E116," ")</f>
        <v xml:space="preserve"> </v>
      </c>
      <c r="G122" s="8" t="str">
        <f>IF(Dagbok!$F116=G$2,Dagbok!$E116," ")</f>
        <v xml:space="preserve"> </v>
      </c>
      <c r="H122" s="45" t="str">
        <f>IF(Dagbok!$G116=G$2,Dagbok!$E116," ")</f>
        <v xml:space="preserve"> </v>
      </c>
      <c r="I122" s="8" t="str">
        <f>IF(Dagbok!$F116=I$2,Dagbok!$E116," ")</f>
        <v xml:space="preserve"> </v>
      </c>
      <c r="J122" s="45" t="str">
        <f>IF(Dagbok!$G116=I$2,Dagbok!$E116," ")</f>
        <v xml:space="preserve"> </v>
      </c>
      <c r="K122" s="8" t="str">
        <f>IF(Dagbok!$F116=K$2,Dagbok!$E116," ")</f>
        <v xml:space="preserve"> </v>
      </c>
      <c r="L122" s="45" t="str">
        <f>IF(Dagbok!$G116=K$2,Dagbok!$E116," ")</f>
        <v xml:space="preserve"> </v>
      </c>
      <c r="M122" s="8" t="str">
        <f>IF(Dagbok!$F116=M$2,Dagbok!$E116," ")</f>
        <v xml:space="preserve"> </v>
      </c>
      <c r="N122" s="45" t="str">
        <f>IF(Dagbok!$G116=M$2,Dagbok!$E116," ")</f>
        <v xml:space="preserve"> </v>
      </c>
      <c r="O122" s="8" t="str">
        <f>IF(Dagbok!$F116=O$2,Dagbok!$E116," ")</f>
        <v xml:space="preserve"> </v>
      </c>
      <c r="P122" s="45" t="str">
        <f>IF(Dagbok!$G116=O$2,Dagbok!$E116," ")</f>
        <v xml:space="preserve"> </v>
      </c>
      <c r="Q122" s="8" t="str">
        <f>IF(Dagbok!$F116=Q$2,Dagbok!$E116," ")</f>
        <v xml:space="preserve"> </v>
      </c>
      <c r="R122" s="45" t="str">
        <f>IF(Dagbok!$G116=Q$2,Dagbok!$E116," ")</f>
        <v xml:space="preserve"> </v>
      </c>
      <c r="S122" s="8" t="str">
        <f>IF(Dagbok!$F116=S$2,Dagbok!$E116," ")</f>
        <v xml:space="preserve"> </v>
      </c>
      <c r="T122" s="45" t="str">
        <f>IF(Dagbok!$G116=S$2,Dagbok!$E116," ")</f>
        <v xml:space="preserve"> </v>
      </c>
      <c r="U122" s="8" t="str">
        <f>IF(Dagbok!$F116=U$2,Dagbok!$E116," ")</f>
        <v xml:space="preserve"> </v>
      </c>
      <c r="V122" s="45" t="str">
        <f>IF(Dagbok!$G116=U$2,Dagbok!$E116," ")</f>
        <v xml:space="preserve"> </v>
      </c>
      <c r="W122" s="8" t="str">
        <f>IF(Dagbok!$F116=W$2,Dagbok!$E116," ")</f>
        <v xml:space="preserve"> </v>
      </c>
      <c r="X122" s="45" t="str">
        <f>IF(Dagbok!$G116=W$2,Dagbok!$E116," ")</f>
        <v xml:space="preserve"> </v>
      </c>
      <c r="Y122" s="8" t="str">
        <f>IF(Dagbok!$F116=Y$2,Dagbok!$E116," ")</f>
        <v xml:space="preserve"> </v>
      </c>
      <c r="Z122" s="45" t="str">
        <f>IF(Dagbok!$G116=Y$2,Dagbok!$E116," ")</f>
        <v xml:space="preserve"> </v>
      </c>
      <c r="AA122" s="8" t="str">
        <f>IF(Dagbok!$F116=AA$2,Dagbok!$E116," ")</f>
        <v xml:space="preserve"> </v>
      </c>
      <c r="AB122" s="45" t="str">
        <f>IF(Dagbok!$G116=AA$2,Dagbok!$E116," ")</f>
        <v xml:space="preserve"> </v>
      </c>
      <c r="AC122" s="8" t="str">
        <f>IF(Dagbok!$F116=AC$2,Dagbok!$E116," ")</f>
        <v xml:space="preserve"> </v>
      </c>
      <c r="AD122" s="45" t="str">
        <f>IF(Dagbok!$G116=AC$2,Dagbok!$E116," ")</f>
        <v xml:space="preserve"> </v>
      </c>
      <c r="AE122" s="8" t="str">
        <f>IF(Dagbok!$F116=AE$2,Dagbok!$E116," ")</f>
        <v xml:space="preserve"> </v>
      </c>
      <c r="AF122" s="45" t="str">
        <f>IF(Dagbok!$G116=AE$2,Dagbok!$E116," ")</f>
        <v xml:space="preserve"> </v>
      </c>
      <c r="AG122" s="8" t="str">
        <f>IF(Dagbok!$F116=AG$2,Dagbok!$E116," ")</f>
        <v xml:space="preserve"> </v>
      </c>
      <c r="AH122" s="45" t="str">
        <f>IF(Dagbok!$G116=AG$2,Dagbok!$E116," ")</f>
        <v xml:space="preserve"> </v>
      </c>
      <c r="AI122" s="8" t="str">
        <f>IF(Dagbok!$F116=AI$2,Dagbok!$E116," ")</f>
        <v xml:space="preserve"> </v>
      </c>
      <c r="AJ122" s="45" t="str">
        <f>IF(Dagbok!$G116=AI$2,Dagbok!$E116," ")</f>
        <v xml:space="preserve"> </v>
      </c>
      <c r="AK122" s="8" t="str">
        <f>IF(Dagbok!$F116=AK$2,Dagbok!$E116," ")</f>
        <v xml:space="preserve"> </v>
      </c>
      <c r="AL122" s="45" t="str">
        <f>IF(Dagbok!$G116=AK$2,Dagbok!$E116," ")</f>
        <v xml:space="preserve"> </v>
      </c>
      <c r="AM122" s="8" t="str">
        <f>IF(Dagbok!$F116=AM$2,Dagbok!$E116," ")</f>
        <v xml:space="preserve"> </v>
      </c>
      <c r="AN122" s="45" t="str">
        <f>IF(Dagbok!$G116=AM$2,Dagbok!$E116," ")</f>
        <v xml:space="preserve"> </v>
      </c>
      <c r="AO122" s="8" t="str">
        <f>IF(Dagbok!$F116=AO$2,Dagbok!$E116," ")</f>
        <v xml:space="preserve"> </v>
      </c>
      <c r="AP122" s="45" t="str">
        <f>IF(Dagbok!$G116=AO$2,Dagbok!$E116," ")</f>
        <v xml:space="preserve"> </v>
      </c>
      <c r="AQ122" s="8" t="str">
        <f>IF(Dagbok!$F116=AQ$2,Dagbok!$E116," ")</f>
        <v xml:space="preserve"> </v>
      </c>
      <c r="AR122" s="45" t="str">
        <f>IF(Dagbok!$G116=AQ$2,Dagbok!$E116," ")</f>
        <v xml:space="preserve"> </v>
      </c>
      <c r="AS122" s="8" t="str">
        <f>IF(Dagbok!$F116=AS$2,Dagbok!$E116," ")</f>
        <v xml:space="preserve"> </v>
      </c>
      <c r="AT122" s="45" t="str">
        <f>IF(Dagbok!$G116=AS$2,Dagbok!$E116," ")</f>
        <v xml:space="preserve"> </v>
      </c>
      <c r="AU122" s="8" t="str">
        <f>IF(Dagbok!$F116=AU$2,Dagbok!$E116," ")</f>
        <v xml:space="preserve"> </v>
      </c>
      <c r="AV122" s="45" t="str">
        <f>IF(Dagbok!$G116=AU$2,Dagbok!$E116," ")</f>
        <v xml:space="preserve"> </v>
      </c>
    </row>
    <row r="123" spans="1:48" x14ac:dyDescent="0.25">
      <c r="A123" s="47">
        <f>IF(Dagbok!B117&gt;0,Dagbok!B117," ")</f>
        <v>115</v>
      </c>
      <c r="B123" s="47">
        <f>IF(Dagbok!C117&gt;0,Dagbok!C117," ")</f>
        <v>82</v>
      </c>
      <c r="C123" s="8" t="str">
        <f>IF(Dagbok!$F117=C$2,Dagbok!$E117," ")</f>
        <v xml:space="preserve"> </v>
      </c>
      <c r="D123" s="45" t="str">
        <f>IF(Dagbok!$G117=C$2,Dagbok!$E117," ")</f>
        <v xml:space="preserve"> </v>
      </c>
      <c r="E123" s="8" t="str">
        <f>IF(Dagbok!$F117=E$2,Dagbok!$E117," ")</f>
        <v xml:space="preserve"> </v>
      </c>
      <c r="F123" s="45" t="str">
        <f>IF(Dagbok!$G117=E$2,Dagbok!$E117," ")</f>
        <v xml:space="preserve"> </v>
      </c>
      <c r="G123" s="8" t="str">
        <f>IF(Dagbok!$F117=G$2,Dagbok!$E117," ")</f>
        <v xml:space="preserve"> </v>
      </c>
      <c r="H123" s="45" t="str">
        <f>IF(Dagbok!$G117=G$2,Dagbok!$E117," ")</f>
        <v xml:space="preserve"> </v>
      </c>
      <c r="I123" s="8" t="str">
        <f>IF(Dagbok!$F117=I$2,Dagbok!$E117," ")</f>
        <v xml:space="preserve"> </v>
      </c>
      <c r="J123" s="45" t="str">
        <f>IF(Dagbok!$G117=I$2,Dagbok!$E117," ")</f>
        <v xml:space="preserve"> </v>
      </c>
      <c r="K123" s="8" t="str">
        <f>IF(Dagbok!$F117=K$2,Dagbok!$E117," ")</f>
        <v xml:space="preserve"> </v>
      </c>
      <c r="L123" s="45" t="str">
        <f>IF(Dagbok!$G117=K$2,Dagbok!$E117," ")</f>
        <v xml:space="preserve"> </v>
      </c>
      <c r="M123" s="8" t="str">
        <f>IF(Dagbok!$F117=M$2,Dagbok!$E117," ")</f>
        <v xml:space="preserve"> </v>
      </c>
      <c r="N123" s="45" t="str">
        <f>IF(Dagbok!$G117=M$2,Dagbok!$E117," ")</f>
        <v xml:space="preserve"> </v>
      </c>
      <c r="O123" s="8" t="str">
        <f>IF(Dagbok!$F117=O$2,Dagbok!$E117," ")</f>
        <v xml:space="preserve"> </v>
      </c>
      <c r="P123" s="45" t="str">
        <f>IF(Dagbok!$G117=O$2,Dagbok!$E117," ")</f>
        <v xml:space="preserve"> </v>
      </c>
      <c r="Q123" s="8" t="str">
        <f>IF(Dagbok!$F117=Q$2,Dagbok!$E117," ")</f>
        <v xml:space="preserve"> </v>
      </c>
      <c r="R123" s="45" t="str">
        <f>IF(Dagbok!$G117=Q$2,Dagbok!$E117," ")</f>
        <v xml:space="preserve"> </v>
      </c>
      <c r="S123" s="8" t="str">
        <f>IF(Dagbok!$F117=S$2,Dagbok!$E117," ")</f>
        <v xml:space="preserve"> </v>
      </c>
      <c r="T123" s="45" t="str">
        <f>IF(Dagbok!$G117=S$2,Dagbok!$E117," ")</f>
        <v xml:space="preserve"> </v>
      </c>
      <c r="U123" s="8" t="str">
        <f>IF(Dagbok!$F117=U$2,Dagbok!$E117," ")</f>
        <v xml:space="preserve"> </v>
      </c>
      <c r="V123" s="45" t="str">
        <f>IF(Dagbok!$G117=U$2,Dagbok!$E117," ")</f>
        <v xml:space="preserve"> </v>
      </c>
      <c r="W123" s="8" t="str">
        <f>IF(Dagbok!$F117=W$2,Dagbok!$E117," ")</f>
        <v xml:space="preserve"> </v>
      </c>
      <c r="X123" s="45" t="str">
        <f>IF(Dagbok!$G117=W$2,Dagbok!$E117," ")</f>
        <v xml:space="preserve"> </v>
      </c>
      <c r="Y123" s="8" t="str">
        <f>IF(Dagbok!$F117=Y$2,Dagbok!$E117," ")</f>
        <v xml:space="preserve"> </v>
      </c>
      <c r="Z123" s="45" t="str">
        <f>IF(Dagbok!$G117=Y$2,Dagbok!$E117," ")</f>
        <v xml:space="preserve"> </v>
      </c>
      <c r="AA123" s="8" t="str">
        <f>IF(Dagbok!$F117=AA$2,Dagbok!$E117," ")</f>
        <v xml:space="preserve"> </v>
      </c>
      <c r="AB123" s="45" t="str">
        <f>IF(Dagbok!$G117=AA$2,Dagbok!$E117," ")</f>
        <v xml:space="preserve"> </v>
      </c>
      <c r="AC123" s="8" t="str">
        <f>IF(Dagbok!$F117=AC$2,Dagbok!$E117," ")</f>
        <v xml:space="preserve"> </v>
      </c>
      <c r="AD123" s="45" t="str">
        <f>IF(Dagbok!$G117=AC$2,Dagbok!$E117," ")</f>
        <v xml:space="preserve"> </v>
      </c>
      <c r="AE123" s="8" t="str">
        <f>IF(Dagbok!$F117=AE$2,Dagbok!$E117," ")</f>
        <v xml:space="preserve"> </v>
      </c>
      <c r="AF123" s="45" t="str">
        <f>IF(Dagbok!$G117=AE$2,Dagbok!$E117," ")</f>
        <v xml:space="preserve"> </v>
      </c>
      <c r="AG123" s="8" t="str">
        <f>IF(Dagbok!$F117=AG$2,Dagbok!$E117," ")</f>
        <v xml:space="preserve"> </v>
      </c>
      <c r="AH123" s="45" t="str">
        <f>IF(Dagbok!$G117=AG$2,Dagbok!$E117," ")</f>
        <v xml:space="preserve"> </v>
      </c>
      <c r="AI123" s="8" t="str">
        <f>IF(Dagbok!$F117=AI$2,Dagbok!$E117," ")</f>
        <v xml:space="preserve"> </v>
      </c>
      <c r="AJ123" s="45" t="str">
        <f>IF(Dagbok!$G117=AI$2,Dagbok!$E117," ")</f>
        <v xml:space="preserve"> </v>
      </c>
      <c r="AK123" s="8" t="str">
        <f>IF(Dagbok!$F117=AK$2,Dagbok!$E117," ")</f>
        <v xml:space="preserve"> </v>
      </c>
      <c r="AL123" s="45" t="str">
        <f>IF(Dagbok!$G117=AK$2,Dagbok!$E117," ")</f>
        <v xml:space="preserve"> </v>
      </c>
      <c r="AM123" s="8" t="str">
        <f>IF(Dagbok!$F117=AM$2,Dagbok!$E117," ")</f>
        <v xml:space="preserve"> </v>
      </c>
      <c r="AN123" s="45" t="str">
        <f>IF(Dagbok!$G117=AM$2,Dagbok!$E117," ")</f>
        <v xml:space="preserve"> </v>
      </c>
      <c r="AO123" s="8" t="str">
        <f>IF(Dagbok!$F117=AO$2,Dagbok!$E117," ")</f>
        <v xml:space="preserve"> </v>
      </c>
      <c r="AP123" s="45" t="str">
        <f>IF(Dagbok!$G117=AO$2,Dagbok!$E117," ")</f>
        <v xml:space="preserve"> </v>
      </c>
      <c r="AQ123" s="8" t="str">
        <f>IF(Dagbok!$F117=AQ$2,Dagbok!$E117," ")</f>
        <v xml:space="preserve"> </v>
      </c>
      <c r="AR123" s="45" t="str">
        <f>IF(Dagbok!$G117=AQ$2,Dagbok!$E117," ")</f>
        <v xml:space="preserve"> </v>
      </c>
      <c r="AS123" s="8" t="str">
        <f>IF(Dagbok!$F117=AS$2,Dagbok!$E117," ")</f>
        <v xml:space="preserve"> </v>
      </c>
      <c r="AT123" s="45" t="str">
        <f>IF(Dagbok!$G117=AS$2,Dagbok!$E117," ")</f>
        <v xml:space="preserve"> </v>
      </c>
      <c r="AU123" s="8" t="str">
        <f>IF(Dagbok!$F117=AU$2,Dagbok!$E117," ")</f>
        <v xml:space="preserve"> </v>
      </c>
      <c r="AV123" s="45" t="str">
        <f>IF(Dagbok!$G117=AU$2,Dagbok!$E117," ")</f>
        <v xml:space="preserve"> </v>
      </c>
    </row>
    <row r="124" spans="1:48" x14ac:dyDescent="0.25">
      <c r="A124" s="47">
        <f>IF(Dagbok!B118&gt;0,Dagbok!B118," ")</f>
        <v>116</v>
      </c>
      <c r="B124" s="47">
        <f>IF(Dagbok!C118&gt;0,Dagbok!C118," ")</f>
        <v>82</v>
      </c>
      <c r="C124" s="8" t="str">
        <f>IF(Dagbok!$F118=C$2,Dagbok!$E118," ")</f>
        <v xml:space="preserve"> </v>
      </c>
      <c r="D124" s="45" t="str">
        <f>IF(Dagbok!$G118=C$2,Dagbok!$E118," ")</f>
        <v xml:space="preserve"> </v>
      </c>
      <c r="E124" s="8" t="str">
        <f>IF(Dagbok!$F118=E$2,Dagbok!$E118," ")</f>
        <v xml:space="preserve"> </v>
      </c>
      <c r="F124" s="45" t="str">
        <f>IF(Dagbok!$G118=E$2,Dagbok!$E118," ")</f>
        <v xml:space="preserve"> </v>
      </c>
      <c r="G124" s="8" t="str">
        <f>IF(Dagbok!$F118=G$2,Dagbok!$E118," ")</f>
        <v xml:space="preserve"> </v>
      </c>
      <c r="H124" s="45" t="str">
        <f>IF(Dagbok!$G118=G$2,Dagbok!$E118," ")</f>
        <v xml:space="preserve"> </v>
      </c>
      <c r="I124" s="8" t="str">
        <f>IF(Dagbok!$F118=I$2,Dagbok!$E118," ")</f>
        <v xml:space="preserve"> </v>
      </c>
      <c r="J124" s="45" t="str">
        <f>IF(Dagbok!$G118=I$2,Dagbok!$E118," ")</f>
        <v xml:space="preserve"> </v>
      </c>
      <c r="K124" s="8" t="str">
        <f>IF(Dagbok!$F118=K$2,Dagbok!$E118," ")</f>
        <v xml:space="preserve"> </v>
      </c>
      <c r="L124" s="45" t="str">
        <f>IF(Dagbok!$G118=K$2,Dagbok!$E118," ")</f>
        <v xml:space="preserve"> </v>
      </c>
      <c r="M124" s="8" t="str">
        <f>IF(Dagbok!$F118=M$2,Dagbok!$E118," ")</f>
        <v xml:space="preserve"> </v>
      </c>
      <c r="N124" s="45" t="str">
        <f>IF(Dagbok!$G118=M$2,Dagbok!$E118," ")</f>
        <v xml:space="preserve"> </v>
      </c>
      <c r="O124" s="8" t="str">
        <f>IF(Dagbok!$F118=O$2,Dagbok!$E118," ")</f>
        <v xml:space="preserve"> </v>
      </c>
      <c r="P124" s="45" t="str">
        <f>IF(Dagbok!$G118=O$2,Dagbok!$E118," ")</f>
        <v xml:space="preserve"> </v>
      </c>
      <c r="Q124" s="8" t="str">
        <f>IF(Dagbok!$F118=Q$2,Dagbok!$E118," ")</f>
        <v xml:space="preserve"> </v>
      </c>
      <c r="R124" s="45" t="str">
        <f>IF(Dagbok!$G118=Q$2,Dagbok!$E118," ")</f>
        <v xml:space="preserve"> </v>
      </c>
      <c r="S124" s="8" t="str">
        <f>IF(Dagbok!$F118=S$2,Dagbok!$E118," ")</f>
        <v xml:space="preserve"> </v>
      </c>
      <c r="T124" s="45" t="str">
        <f>IF(Dagbok!$G118=S$2,Dagbok!$E118," ")</f>
        <v xml:space="preserve"> </v>
      </c>
      <c r="U124" s="8" t="str">
        <f>IF(Dagbok!$F118=U$2,Dagbok!$E118," ")</f>
        <v xml:space="preserve"> </v>
      </c>
      <c r="V124" s="45" t="str">
        <f>IF(Dagbok!$G118=U$2,Dagbok!$E118," ")</f>
        <v xml:space="preserve"> </v>
      </c>
      <c r="W124" s="8" t="str">
        <f>IF(Dagbok!$F118=W$2,Dagbok!$E118," ")</f>
        <v xml:space="preserve"> </v>
      </c>
      <c r="X124" s="45" t="str">
        <f>IF(Dagbok!$G118=W$2,Dagbok!$E118," ")</f>
        <v xml:space="preserve"> </v>
      </c>
      <c r="Y124" s="8" t="str">
        <f>IF(Dagbok!$F118=Y$2,Dagbok!$E118," ")</f>
        <v xml:space="preserve"> </v>
      </c>
      <c r="Z124" s="45" t="str">
        <f>IF(Dagbok!$G118=Y$2,Dagbok!$E118," ")</f>
        <v xml:space="preserve"> </v>
      </c>
      <c r="AA124" s="8" t="str">
        <f>IF(Dagbok!$F118=AA$2,Dagbok!$E118," ")</f>
        <v xml:space="preserve"> </v>
      </c>
      <c r="AB124" s="45" t="str">
        <f>IF(Dagbok!$G118=AA$2,Dagbok!$E118," ")</f>
        <v xml:space="preserve"> </v>
      </c>
      <c r="AC124" s="8" t="str">
        <f>IF(Dagbok!$F118=AC$2,Dagbok!$E118," ")</f>
        <v xml:space="preserve"> </v>
      </c>
      <c r="AD124" s="45" t="str">
        <f>IF(Dagbok!$G118=AC$2,Dagbok!$E118," ")</f>
        <v xml:space="preserve"> </v>
      </c>
      <c r="AE124" s="8" t="str">
        <f>IF(Dagbok!$F118=AE$2,Dagbok!$E118," ")</f>
        <v xml:space="preserve"> </v>
      </c>
      <c r="AF124" s="45" t="str">
        <f>IF(Dagbok!$G118=AE$2,Dagbok!$E118," ")</f>
        <v xml:space="preserve"> </v>
      </c>
      <c r="AG124" s="8" t="str">
        <f>IF(Dagbok!$F118=AG$2,Dagbok!$E118," ")</f>
        <v xml:space="preserve"> </v>
      </c>
      <c r="AH124" s="45" t="str">
        <f>IF(Dagbok!$G118=AG$2,Dagbok!$E118," ")</f>
        <v xml:space="preserve"> </v>
      </c>
      <c r="AI124" s="8" t="str">
        <f>IF(Dagbok!$F118=AI$2,Dagbok!$E118," ")</f>
        <v xml:space="preserve"> </v>
      </c>
      <c r="AJ124" s="45" t="str">
        <f>IF(Dagbok!$G118=AI$2,Dagbok!$E118," ")</f>
        <v xml:space="preserve"> </v>
      </c>
      <c r="AK124" s="8" t="str">
        <f>IF(Dagbok!$F118=AK$2,Dagbok!$E118," ")</f>
        <v xml:space="preserve"> </v>
      </c>
      <c r="AL124" s="45" t="str">
        <f>IF(Dagbok!$G118=AK$2,Dagbok!$E118," ")</f>
        <v xml:space="preserve"> </v>
      </c>
      <c r="AM124" s="8" t="str">
        <f>IF(Dagbok!$F118=AM$2,Dagbok!$E118," ")</f>
        <v xml:space="preserve"> </v>
      </c>
      <c r="AN124" s="45" t="str">
        <f>IF(Dagbok!$G118=AM$2,Dagbok!$E118," ")</f>
        <v xml:space="preserve"> </v>
      </c>
      <c r="AO124" s="8" t="str">
        <f>IF(Dagbok!$F118=AO$2,Dagbok!$E118," ")</f>
        <v xml:space="preserve"> </v>
      </c>
      <c r="AP124" s="45" t="str">
        <f>IF(Dagbok!$G118=AO$2,Dagbok!$E118," ")</f>
        <v xml:space="preserve"> </v>
      </c>
      <c r="AQ124" s="8" t="str">
        <f>IF(Dagbok!$F118=AQ$2,Dagbok!$E118," ")</f>
        <v xml:space="preserve"> </v>
      </c>
      <c r="AR124" s="45" t="str">
        <f>IF(Dagbok!$G118=AQ$2,Dagbok!$E118," ")</f>
        <v xml:space="preserve"> </v>
      </c>
      <c r="AS124" s="8" t="str">
        <f>IF(Dagbok!$F118=AS$2,Dagbok!$E118," ")</f>
        <v xml:space="preserve"> </v>
      </c>
      <c r="AT124" s="45" t="str">
        <f>IF(Dagbok!$G118=AS$2,Dagbok!$E118," ")</f>
        <v xml:space="preserve"> </v>
      </c>
      <c r="AU124" s="8" t="str">
        <f>IF(Dagbok!$F118=AU$2,Dagbok!$E118," ")</f>
        <v xml:space="preserve"> </v>
      </c>
      <c r="AV124" s="45" t="str">
        <f>IF(Dagbok!$G118=AU$2,Dagbok!$E118," ")</f>
        <v xml:space="preserve"> </v>
      </c>
    </row>
    <row r="125" spans="1:48" x14ac:dyDescent="0.25">
      <c r="A125" s="47">
        <f>IF(Dagbok!B119&gt;0,Dagbok!B119," ")</f>
        <v>117</v>
      </c>
      <c r="B125" s="47">
        <f>IF(Dagbok!C119&gt;0,Dagbok!C119," ")</f>
        <v>82</v>
      </c>
      <c r="C125" s="8" t="str">
        <f>IF(Dagbok!$F119=C$2,Dagbok!$E119," ")</f>
        <v xml:space="preserve"> </v>
      </c>
      <c r="D125" s="45" t="str">
        <f>IF(Dagbok!$G119=C$2,Dagbok!$E119," ")</f>
        <v xml:space="preserve"> </v>
      </c>
      <c r="E125" s="8" t="str">
        <f>IF(Dagbok!$F119=E$2,Dagbok!$E119," ")</f>
        <v xml:space="preserve"> </v>
      </c>
      <c r="F125" s="45" t="str">
        <f>IF(Dagbok!$G119=E$2,Dagbok!$E119," ")</f>
        <v xml:space="preserve"> </v>
      </c>
      <c r="G125" s="8" t="str">
        <f>IF(Dagbok!$F119=G$2,Dagbok!$E119," ")</f>
        <v xml:space="preserve"> </v>
      </c>
      <c r="H125" s="45" t="str">
        <f>IF(Dagbok!$G119=G$2,Dagbok!$E119," ")</f>
        <v xml:space="preserve"> </v>
      </c>
      <c r="I125" s="8" t="str">
        <f>IF(Dagbok!$F119=I$2,Dagbok!$E119," ")</f>
        <v xml:space="preserve"> </v>
      </c>
      <c r="J125" s="45" t="str">
        <f>IF(Dagbok!$G119=I$2,Dagbok!$E119," ")</f>
        <v xml:space="preserve"> </v>
      </c>
      <c r="K125" s="8" t="str">
        <f>IF(Dagbok!$F119=K$2,Dagbok!$E119," ")</f>
        <v xml:space="preserve"> </v>
      </c>
      <c r="L125" s="45" t="str">
        <f>IF(Dagbok!$G119=K$2,Dagbok!$E119," ")</f>
        <v xml:space="preserve"> </v>
      </c>
      <c r="M125" s="8" t="str">
        <f>IF(Dagbok!$F119=M$2,Dagbok!$E119," ")</f>
        <v xml:space="preserve"> </v>
      </c>
      <c r="N125" s="45" t="str">
        <f>IF(Dagbok!$G119=M$2,Dagbok!$E119," ")</f>
        <v xml:space="preserve"> </v>
      </c>
      <c r="O125" s="8" t="str">
        <f>IF(Dagbok!$F119=O$2,Dagbok!$E119," ")</f>
        <v xml:space="preserve"> </v>
      </c>
      <c r="P125" s="45" t="str">
        <f>IF(Dagbok!$G119=O$2,Dagbok!$E119," ")</f>
        <v xml:space="preserve"> </v>
      </c>
      <c r="Q125" s="8" t="str">
        <f>IF(Dagbok!$F119=Q$2,Dagbok!$E119," ")</f>
        <v xml:space="preserve"> </v>
      </c>
      <c r="R125" s="45" t="str">
        <f>IF(Dagbok!$G119=Q$2,Dagbok!$E119," ")</f>
        <v xml:space="preserve"> </v>
      </c>
      <c r="S125" s="8" t="str">
        <f>IF(Dagbok!$F119=S$2,Dagbok!$E119," ")</f>
        <v xml:space="preserve"> </v>
      </c>
      <c r="T125" s="45" t="str">
        <f>IF(Dagbok!$G119=S$2,Dagbok!$E119," ")</f>
        <v xml:space="preserve"> </v>
      </c>
      <c r="U125" s="8" t="str">
        <f>IF(Dagbok!$F119=U$2,Dagbok!$E119," ")</f>
        <v xml:space="preserve"> </v>
      </c>
      <c r="V125" s="45" t="str">
        <f>IF(Dagbok!$G119=U$2,Dagbok!$E119," ")</f>
        <v xml:space="preserve"> </v>
      </c>
      <c r="W125" s="8" t="str">
        <f>IF(Dagbok!$F119=W$2,Dagbok!$E119," ")</f>
        <v xml:space="preserve"> </v>
      </c>
      <c r="X125" s="45" t="str">
        <f>IF(Dagbok!$G119=W$2,Dagbok!$E119," ")</f>
        <v xml:space="preserve"> </v>
      </c>
      <c r="Y125" s="8" t="str">
        <f>IF(Dagbok!$F119=Y$2,Dagbok!$E119," ")</f>
        <v xml:space="preserve"> </v>
      </c>
      <c r="Z125" s="45" t="str">
        <f>IF(Dagbok!$G119=Y$2,Dagbok!$E119," ")</f>
        <v xml:space="preserve"> </v>
      </c>
      <c r="AA125" s="8" t="str">
        <f>IF(Dagbok!$F119=AA$2,Dagbok!$E119," ")</f>
        <v xml:space="preserve"> </v>
      </c>
      <c r="AB125" s="45" t="str">
        <f>IF(Dagbok!$G119=AA$2,Dagbok!$E119," ")</f>
        <v xml:space="preserve"> </v>
      </c>
      <c r="AC125" s="8" t="str">
        <f>IF(Dagbok!$F119=AC$2,Dagbok!$E119," ")</f>
        <v xml:space="preserve"> </v>
      </c>
      <c r="AD125" s="45" t="str">
        <f>IF(Dagbok!$G119=AC$2,Dagbok!$E119," ")</f>
        <v xml:space="preserve"> </v>
      </c>
      <c r="AE125" s="8" t="str">
        <f>IF(Dagbok!$F119=AE$2,Dagbok!$E119," ")</f>
        <v xml:space="preserve"> </v>
      </c>
      <c r="AF125" s="45" t="str">
        <f>IF(Dagbok!$G119=AE$2,Dagbok!$E119," ")</f>
        <v xml:space="preserve"> </v>
      </c>
      <c r="AG125" s="8" t="str">
        <f>IF(Dagbok!$F119=AG$2,Dagbok!$E119," ")</f>
        <v xml:space="preserve"> </v>
      </c>
      <c r="AH125" s="45" t="str">
        <f>IF(Dagbok!$G119=AG$2,Dagbok!$E119," ")</f>
        <v xml:space="preserve"> </v>
      </c>
      <c r="AI125" s="8" t="str">
        <f>IF(Dagbok!$F119=AI$2,Dagbok!$E119," ")</f>
        <v xml:space="preserve"> </v>
      </c>
      <c r="AJ125" s="45" t="str">
        <f>IF(Dagbok!$G119=AI$2,Dagbok!$E119," ")</f>
        <v xml:space="preserve"> </v>
      </c>
      <c r="AK125" s="8" t="str">
        <f>IF(Dagbok!$F119=AK$2,Dagbok!$E119," ")</f>
        <v xml:space="preserve"> </v>
      </c>
      <c r="AL125" s="45" t="str">
        <f>IF(Dagbok!$G119=AK$2,Dagbok!$E119," ")</f>
        <v xml:space="preserve"> </v>
      </c>
      <c r="AM125" s="8" t="str">
        <f>IF(Dagbok!$F119=AM$2,Dagbok!$E119," ")</f>
        <v xml:space="preserve"> </v>
      </c>
      <c r="AN125" s="45" t="str">
        <f>IF(Dagbok!$G119=AM$2,Dagbok!$E119," ")</f>
        <v xml:space="preserve"> </v>
      </c>
      <c r="AO125" s="8" t="str">
        <f>IF(Dagbok!$F119=AO$2,Dagbok!$E119," ")</f>
        <v xml:space="preserve"> </v>
      </c>
      <c r="AP125" s="45" t="str">
        <f>IF(Dagbok!$G119=AO$2,Dagbok!$E119," ")</f>
        <v xml:space="preserve"> </v>
      </c>
      <c r="AQ125" s="8" t="str">
        <f>IF(Dagbok!$F119=AQ$2,Dagbok!$E119," ")</f>
        <v xml:space="preserve"> </v>
      </c>
      <c r="AR125" s="45" t="str">
        <f>IF(Dagbok!$G119=AQ$2,Dagbok!$E119," ")</f>
        <v xml:space="preserve"> </v>
      </c>
      <c r="AS125" s="8" t="str">
        <f>IF(Dagbok!$F119=AS$2,Dagbok!$E119," ")</f>
        <v xml:space="preserve"> </v>
      </c>
      <c r="AT125" s="45" t="str">
        <f>IF(Dagbok!$G119=AS$2,Dagbok!$E119," ")</f>
        <v xml:space="preserve"> </v>
      </c>
      <c r="AU125" s="8" t="str">
        <f>IF(Dagbok!$F119=AU$2,Dagbok!$E119," ")</f>
        <v xml:space="preserve"> </v>
      </c>
      <c r="AV125" s="45" t="str">
        <f>IF(Dagbok!$G119=AU$2,Dagbok!$E119," ")</f>
        <v xml:space="preserve"> </v>
      </c>
    </row>
    <row r="126" spans="1:48" x14ac:dyDescent="0.25">
      <c r="A126" s="47">
        <f>IF(Dagbok!B120&gt;0,Dagbok!B120," ")</f>
        <v>118</v>
      </c>
      <c r="B126" s="47">
        <f>IF(Dagbok!C120&gt;0,Dagbok!C120," ")</f>
        <v>83</v>
      </c>
      <c r="C126" s="8" t="str">
        <f>IF(Dagbok!$F120=C$2,Dagbok!$E120," ")</f>
        <v xml:space="preserve"> </v>
      </c>
      <c r="D126" s="45" t="str">
        <f>IF(Dagbok!$G120=C$2,Dagbok!$E120," ")</f>
        <v xml:space="preserve"> </v>
      </c>
      <c r="E126" s="8" t="str">
        <f>IF(Dagbok!$F120=E$2,Dagbok!$E120," ")</f>
        <v xml:space="preserve"> </v>
      </c>
      <c r="F126" s="45" t="str">
        <f>IF(Dagbok!$G120=E$2,Dagbok!$E120," ")</f>
        <v xml:space="preserve"> </v>
      </c>
      <c r="G126" s="8" t="str">
        <f>IF(Dagbok!$F120=G$2,Dagbok!$E120," ")</f>
        <v xml:space="preserve"> </v>
      </c>
      <c r="H126" s="45" t="str">
        <f>IF(Dagbok!$G120=G$2,Dagbok!$E120," ")</f>
        <v xml:space="preserve"> </v>
      </c>
      <c r="I126" s="8" t="str">
        <f>IF(Dagbok!$F120=I$2,Dagbok!$E120," ")</f>
        <v xml:space="preserve"> </v>
      </c>
      <c r="J126" s="45" t="str">
        <f>IF(Dagbok!$G120=I$2,Dagbok!$E120," ")</f>
        <v xml:space="preserve"> </v>
      </c>
      <c r="K126" s="8" t="str">
        <f>IF(Dagbok!$F120=K$2,Dagbok!$E120," ")</f>
        <v xml:space="preserve"> </v>
      </c>
      <c r="L126" s="45" t="str">
        <f>IF(Dagbok!$G120=K$2,Dagbok!$E120," ")</f>
        <v xml:space="preserve"> </v>
      </c>
      <c r="M126" s="8" t="str">
        <f>IF(Dagbok!$F120=M$2,Dagbok!$E120," ")</f>
        <v xml:space="preserve"> </v>
      </c>
      <c r="N126" s="45" t="str">
        <f>IF(Dagbok!$G120=M$2,Dagbok!$E120," ")</f>
        <v xml:space="preserve"> </v>
      </c>
      <c r="O126" s="8" t="str">
        <f>IF(Dagbok!$F120=O$2,Dagbok!$E120," ")</f>
        <v xml:space="preserve"> </v>
      </c>
      <c r="P126" s="45" t="str">
        <f>IF(Dagbok!$G120=O$2,Dagbok!$E120," ")</f>
        <v xml:space="preserve"> </v>
      </c>
      <c r="Q126" s="8" t="str">
        <f>IF(Dagbok!$F120=Q$2,Dagbok!$E120," ")</f>
        <v xml:space="preserve"> </v>
      </c>
      <c r="R126" s="45" t="str">
        <f>IF(Dagbok!$G120=Q$2,Dagbok!$E120," ")</f>
        <v xml:space="preserve"> </v>
      </c>
      <c r="S126" s="8" t="str">
        <f>IF(Dagbok!$F120=S$2,Dagbok!$E120," ")</f>
        <v xml:space="preserve"> </v>
      </c>
      <c r="T126" s="45" t="str">
        <f>IF(Dagbok!$G120=S$2,Dagbok!$E120," ")</f>
        <v xml:space="preserve"> </v>
      </c>
      <c r="U126" s="8" t="str">
        <f>IF(Dagbok!$F120=U$2,Dagbok!$E120," ")</f>
        <v xml:space="preserve"> </v>
      </c>
      <c r="V126" s="45" t="str">
        <f>IF(Dagbok!$G120=U$2,Dagbok!$E120," ")</f>
        <v xml:space="preserve"> </v>
      </c>
      <c r="W126" s="8" t="str">
        <f>IF(Dagbok!$F120=W$2,Dagbok!$E120," ")</f>
        <v xml:space="preserve"> </v>
      </c>
      <c r="X126" s="45" t="str">
        <f>IF(Dagbok!$G120=W$2,Dagbok!$E120," ")</f>
        <v xml:space="preserve"> </v>
      </c>
      <c r="Y126" s="8" t="str">
        <f>IF(Dagbok!$F120=Y$2,Dagbok!$E120," ")</f>
        <v xml:space="preserve"> </v>
      </c>
      <c r="Z126" s="45" t="str">
        <f>IF(Dagbok!$G120=Y$2,Dagbok!$E120," ")</f>
        <v xml:space="preserve"> </v>
      </c>
      <c r="AA126" s="8" t="str">
        <f>IF(Dagbok!$F120=AA$2,Dagbok!$E120," ")</f>
        <v xml:space="preserve"> </v>
      </c>
      <c r="AB126" s="45" t="str">
        <f>IF(Dagbok!$G120=AA$2,Dagbok!$E120," ")</f>
        <v xml:space="preserve"> </v>
      </c>
      <c r="AC126" s="8" t="str">
        <f>IF(Dagbok!$F120=AC$2,Dagbok!$E120," ")</f>
        <v xml:space="preserve"> </v>
      </c>
      <c r="AD126" s="45" t="str">
        <f>IF(Dagbok!$G120=AC$2,Dagbok!$E120," ")</f>
        <v xml:space="preserve"> </v>
      </c>
      <c r="AE126" s="8" t="str">
        <f>IF(Dagbok!$F120=AE$2,Dagbok!$E120," ")</f>
        <v xml:space="preserve"> </v>
      </c>
      <c r="AF126" s="45" t="str">
        <f>IF(Dagbok!$G120=AE$2,Dagbok!$E120," ")</f>
        <v xml:space="preserve"> </v>
      </c>
      <c r="AG126" s="8" t="str">
        <f>IF(Dagbok!$F120=AG$2,Dagbok!$E120," ")</f>
        <v xml:space="preserve"> </v>
      </c>
      <c r="AH126" s="45" t="str">
        <f>IF(Dagbok!$G120=AG$2,Dagbok!$E120," ")</f>
        <v xml:space="preserve"> </v>
      </c>
      <c r="AI126" s="8" t="str">
        <f>IF(Dagbok!$F120=AI$2,Dagbok!$E120," ")</f>
        <v xml:space="preserve"> </v>
      </c>
      <c r="AJ126" s="45" t="str">
        <f>IF(Dagbok!$G120=AI$2,Dagbok!$E120," ")</f>
        <v xml:space="preserve"> </v>
      </c>
      <c r="AK126" s="8" t="str">
        <f>IF(Dagbok!$F120=AK$2,Dagbok!$E120," ")</f>
        <v xml:space="preserve"> </v>
      </c>
      <c r="AL126" s="45" t="str">
        <f>IF(Dagbok!$G120=AK$2,Dagbok!$E120," ")</f>
        <v xml:space="preserve"> </v>
      </c>
      <c r="AM126" s="8" t="str">
        <f>IF(Dagbok!$F120=AM$2,Dagbok!$E120," ")</f>
        <v xml:space="preserve"> </v>
      </c>
      <c r="AN126" s="45" t="str">
        <f>IF(Dagbok!$G120=AM$2,Dagbok!$E120," ")</f>
        <v xml:space="preserve"> </v>
      </c>
      <c r="AO126" s="8" t="str">
        <f>IF(Dagbok!$F120=AO$2,Dagbok!$E120," ")</f>
        <v xml:space="preserve"> </v>
      </c>
      <c r="AP126" s="45" t="str">
        <f>IF(Dagbok!$G120=AO$2,Dagbok!$E120," ")</f>
        <v xml:space="preserve"> </v>
      </c>
      <c r="AQ126" s="8" t="str">
        <f>IF(Dagbok!$F120=AQ$2,Dagbok!$E120," ")</f>
        <v xml:space="preserve"> </v>
      </c>
      <c r="AR126" s="45" t="str">
        <f>IF(Dagbok!$G120=AQ$2,Dagbok!$E120," ")</f>
        <v xml:space="preserve"> </v>
      </c>
      <c r="AS126" s="8" t="str">
        <f>IF(Dagbok!$F120=AS$2,Dagbok!$E120," ")</f>
        <v xml:space="preserve"> </v>
      </c>
      <c r="AT126" s="45" t="str">
        <f>IF(Dagbok!$G120=AS$2,Dagbok!$E120," ")</f>
        <v xml:space="preserve"> </v>
      </c>
      <c r="AU126" s="8" t="str">
        <f>IF(Dagbok!$F120=AU$2,Dagbok!$E120," ")</f>
        <v xml:space="preserve"> </v>
      </c>
      <c r="AV126" s="45" t="str">
        <f>IF(Dagbok!$G120=AU$2,Dagbok!$E120," ")</f>
        <v xml:space="preserve"> </v>
      </c>
    </row>
    <row r="127" spans="1:48" x14ac:dyDescent="0.25">
      <c r="A127" s="47">
        <f>IF(Dagbok!B121&gt;0,Dagbok!B121," ")</f>
        <v>119</v>
      </c>
      <c r="B127" s="47">
        <f>IF(Dagbok!C121&gt;0,Dagbok!C121," ")</f>
        <v>84</v>
      </c>
      <c r="C127" s="8" t="str">
        <f>IF(Dagbok!$F121=C$2,Dagbok!$E121," ")</f>
        <v xml:space="preserve"> </v>
      </c>
      <c r="D127" s="45" t="str">
        <f>IF(Dagbok!$G121=C$2,Dagbok!$E121," ")</f>
        <v xml:space="preserve"> </v>
      </c>
      <c r="E127" s="8" t="str">
        <f>IF(Dagbok!$F121=E$2,Dagbok!$E121," ")</f>
        <v xml:space="preserve"> </v>
      </c>
      <c r="F127" s="45" t="str">
        <f>IF(Dagbok!$G121=E$2,Dagbok!$E121," ")</f>
        <v xml:space="preserve"> </v>
      </c>
      <c r="G127" s="8" t="str">
        <f>IF(Dagbok!$F121=G$2,Dagbok!$E121," ")</f>
        <v xml:space="preserve"> </v>
      </c>
      <c r="H127" s="45" t="str">
        <f>IF(Dagbok!$G121=G$2,Dagbok!$E121," ")</f>
        <v xml:space="preserve"> </v>
      </c>
      <c r="I127" s="8" t="str">
        <f>IF(Dagbok!$F121=I$2,Dagbok!$E121," ")</f>
        <v xml:space="preserve"> </v>
      </c>
      <c r="J127" s="45" t="str">
        <f>IF(Dagbok!$G121=I$2,Dagbok!$E121," ")</f>
        <v xml:space="preserve"> </v>
      </c>
      <c r="K127" s="8" t="str">
        <f>IF(Dagbok!$F121=K$2,Dagbok!$E121," ")</f>
        <v xml:space="preserve"> </v>
      </c>
      <c r="L127" s="45" t="str">
        <f>IF(Dagbok!$G121=K$2,Dagbok!$E121," ")</f>
        <v xml:space="preserve"> </v>
      </c>
      <c r="M127" s="8" t="str">
        <f>IF(Dagbok!$F121=M$2,Dagbok!$E121," ")</f>
        <v xml:space="preserve"> </v>
      </c>
      <c r="N127" s="45" t="str">
        <f>IF(Dagbok!$G121=M$2,Dagbok!$E121," ")</f>
        <v xml:space="preserve"> </v>
      </c>
      <c r="O127" s="8" t="str">
        <f>IF(Dagbok!$F121=O$2,Dagbok!$E121," ")</f>
        <v xml:space="preserve"> </v>
      </c>
      <c r="P127" s="45" t="str">
        <f>IF(Dagbok!$G121=O$2,Dagbok!$E121," ")</f>
        <v xml:space="preserve"> </v>
      </c>
      <c r="Q127" s="8" t="str">
        <f>IF(Dagbok!$F121=Q$2,Dagbok!$E121," ")</f>
        <v xml:space="preserve"> </v>
      </c>
      <c r="R127" s="45" t="str">
        <f>IF(Dagbok!$G121=Q$2,Dagbok!$E121," ")</f>
        <v xml:space="preserve"> </v>
      </c>
      <c r="S127" s="8" t="str">
        <f>IF(Dagbok!$F121=S$2,Dagbok!$E121," ")</f>
        <v xml:space="preserve"> </v>
      </c>
      <c r="T127" s="45" t="str">
        <f>IF(Dagbok!$G121=S$2,Dagbok!$E121," ")</f>
        <v xml:space="preserve"> </v>
      </c>
      <c r="U127" s="8" t="str">
        <f>IF(Dagbok!$F121=U$2,Dagbok!$E121," ")</f>
        <v xml:space="preserve"> </v>
      </c>
      <c r="V127" s="45" t="str">
        <f>IF(Dagbok!$G121=U$2,Dagbok!$E121," ")</f>
        <v xml:space="preserve"> </v>
      </c>
      <c r="W127" s="8" t="str">
        <f>IF(Dagbok!$F121=W$2,Dagbok!$E121," ")</f>
        <v xml:space="preserve"> </v>
      </c>
      <c r="X127" s="45" t="str">
        <f>IF(Dagbok!$G121=W$2,Dagbok!$E121," ")</f>
        <v xml:space="preserve"> </v>
      </c>
      <c r="Y127" s="8" t="str">
        <f>IF(Dagbok!$F121=Y$2,Dagbok!$E121," ")</f>
        <v xml:space="preserve"> </v>
      </c>
      <c r="Z127" s="45" t="str">
        <f>IF(Dagbok!$G121=Y$2,Dagbok!$E121," ")</f>
        <v xml:space="preserve"> </v>
      </c>
      <c r="AA127" s="8" t="str">
        <f>IF(Dagbok!$F121=AA$2,Dagbok!$E121," ")</f>
        <v xml:space="preserve"> </v>
      </c>
      <c r="AB127" s="45" t="str">
        <f>IF(Dagbok!$G121=AA$2,Dagbok!$E121," ")</f>
        <v xml:space="preserve"> </v>
      </c>
      <c r="AC127" s="8" t="str">
        <f>IF(Dagbok!$F121=AC$2,Dagbok!$E121," ")</f>
        <v xml:space="preserve"> </v>
      </c>
      <c r="AD127" s="45" t="str">
        <f>IF(Dagbok!$G121=AC$2,Dagbok!$E121," ")</f>
        <v xml:space="preserve"> </v>
      </c>
      <c r="AE127" s="8" t="str">
        <f>IF(Dagbok!$F121=AE$2,Dagbok!$E121," ")</f>
        <v xml:space="preserve"> </v>
      </c>
      <c r="AF127" s="45" t="str">
        <f>IF(Dagbok!$G121=AE$2,Dagbok!$E121," ")</f>
        <v xml:space="preserve"> </v>
      </c>
      <c r="AG127" s="8" t="str">
        <f>IF(Dagbok!$F121=AG$2,Dagbok!$E121," ")</f>
        <v xml:space="preserve"> </v>
      </c>
      <c r="AH127" s="45" t="str">
        <f>IF(Dagbok!$G121=AG$2,Dagbok!$E121," ")</f>
        <v xml:space="preserve"> </v>
      </c>
      <c r="AI127" s="8" t="str">
        <f>IF(Dagbok!$F121=AI$2,Dagbok!$E121," ")</f>
        <v xml:space="preserve"> </v>
      </c>
      <c r="AJ127" s="45" t="str">
        <f>IF(Dagbok!$G121=AI$2,Dagbok!$E121," ")</f>
        <v xml:space="preserve"> </v>
      </c>
      <c r="AK127" s="8" t="str">
        <f>IF(Dagbok!$F121=AK$2,Dagbok!$E121," ")</f>
        <v xml:space="preserve"> </v>
      </c>
      <c r="AL127" s="45" t="str">
        <f>IF(Dagbok!$G121=AK$2,Dagbok!$E121," ")</f>
        <v xml:space="preserve"> </v>
      </c>
      <c r="AM127" s="8" t="str">
        <f>IF(Dagbok!$F121=AM$2,Dagbok!$E121," ")</f>
        <v xml:space="preserve"> </v>
      </c>
      <c r="AN127" s="45" t="str">
        <f>IF(Dagbok!$G121=AM$2,Dagbok!$E121," ")</f>
        <v xml:space="preserve"> </v>
      </c>
      <c r="AO127" s="8" t="str">
        <f>IF(Dagbok!$F121=AO$2,Dagbok!$E121," ")</f>
        <v xml:space="preserve"> </v>
      </c>
      <c r="AP127" s="45" t="str">
        <f>IF(Dagbok!$G121=AO$2,Dagbok!$E121," ")</f>
        <v xml:space="preserve"> </v>
      </c>
      <c r="AQ127" s="8" t="str">
        <f>IF(Dagbok!$F121=AQ$2,Dagbok!$E121," ")</f>
        <v xml:space="preserve"> </v>
      </c>
      <c r="AR127" s="45" t="str">
        <f>IF(Dagbok!$G121=AQ$2,Dagbok!$E121," ")</f>
        <v xml:space="preserve"> </v>
      </c>
      <c r="AS127" s="8" t="str">
        <f>IF(Dagbok!$F121=AS$2,Dagbok!$E121," ")</f>
        <v xml:space="preserve"> </v>
      </c>
      <c r="AT127" s="45" t="str">
        <f>IF(Dagbok!$G121=AS$2,Dagbok!$E121," ")</f>
        <v xml:space="preserve"> </v>
      </c>
      <c r="AU127" s="8" t="str">
        <f>IF(Dagbok!$F121=AU$2,Dagbok!$E121," ")</f>
        <v xml:space="preserve"> </v>
      </c>
      <c r="AV127" s="45" t="str">
        <f>IF(Dagbok!$G121=AU$2,Dagbok!$E121," ")</f>
        <v xml:space="preserve"> </v>
      </c>
    </row>
    <row r="128" spans="1:48" x14ac:dyDescent="0.25">
      <c r="A128" s="47">
        <f>IF(Dagbok!B122&gt;0,Dagbok!B122," ")</f>
        <v>120</v>
      </c>
      <c r="B128" s="47">
        <f>IF(Dagbok!C122&gt;0,Dagbok!C122," ")</f>
        <v>85</v>
      </c>
      <c r="C128" s="8" t="str">
        <f>IF(Dagbok!$F122=C$2,Dagbok!$E122," ")</f>
        <v xml:space="preserve"> </v>
      </c>
      <c r="D128" s="45" t="str">
        <f>IF(Dagbok!$G122=C$2,Dagbok!$E122," ")</f>
        <v xml:space="preserve"> </v>
      </c>
      <c r="E128" s="8" t="str">
        <f>IF(Dagbok!$F122=E$2,Dagbok!$E122," ")</f>
        <v xml:space="preserve"> </v>
      </c>
      <c r="F128" s="45" t="str">
        <f>IF(Dagbok!$G122=E$2,Dagbok!$E122," ")</f>
        <v xml:space="preserve"> </v>
      </c>
      <c r="G128" s="8" t="str">
        <f>IF(Dagbok!$F122=G$2,Dagbok!$E122," ")</f>
        <v xml:space="preserve"> </v>
      </c>
      <c r="H128" s="45" t="str">
        <f>IF(Dagbok!$G122=G$2,Dagbok!$E122," ")</f>
        <v xml:space="preserve"> </v>
      </c>
      <c r="I128" s="8" t="str">
        <f>IF(Dagbok!$F122=I$2,Dagbok!$E122," ")</f>
        <v xml:space="preserve"> </v>
      </c>
      <c r="J128" s="45" t="str">
        <f>IF(Dagbok!$G122=I$2,Dagbok!$E122," ")</f>
        <v xml:space="preserve"> </v>
      </c>
      <c r="K128" s="8" t="str">
        <f>IF(Dagbok!$F122=K$2,Dagbok!$E122," ")</f>
        <v xml:space="preserve"> </v>
      </c>
      <c r="L128" s="45" t="str">
        <f>IF(Dagbok!$G122=K$2,Dagbok!$E122," ")</f>
        <v xml:space="preserve"> </v>
      </c>
      <c r="M128" s="8" t="str">
        <f>IF(Dagbok!$F122=M$2,Dagbok!$E122," ")</f>
        <v xml:space="preserve"> </v>
      </c>
      <c r="N128" s="45" t="str">
        <f>IF(Dagbok!$G122=M$2,Dagbok!$E122," ")</f>
        <v xml:space="preserve"> </v>
      </c>
      <c r="O128" s="8" t="str">
        <f>IF(Dagbok!$F122=O$2,Dagbok!$E122," ")</f>
        <v xml:space="preserve"> </v>
      </c>
      <c r="P128" s="45" t="str">
        <f>IF(Dagbok!$G122=O$2,Dagbok!$E122," ")</f>
        <v xml:space="preserve"> </v>
      </c>
      <c r="Q128" s="8" t="str">
        <f>IF(Dagbok!$F122=Q$2,Dagbok!$E122," ")</f>
        <v xml:space="preserve"> </v>
      </c>
      <c r="R128" s="45" t="str">
        <f>IF(Dagbok!$G122=Q$2,Dagbok!$E122," ")</f>
        <v xml:space="preserve"> </v>
      </c>
      <c r="S128" s="8" t="str">
        <f>IF(Dagbok!$F122=S$2,Dagbok!$E122," ")</f>
        <v xml:space="preserve"> </v>
      </c>
      <c r="T128" s="45" t="str">
        <f>IF(Dagbok!$G122=S$2,Dagbok!$E122," ")</f>
        <v xml:space="preserve"> </v>
      </c>
      <c r="U128" s="8" t="str">
        <f>IF(Dagbok!$F122=U$2,Dagbok!$E122," ")</f>
        <v xml:space="preserve"> </v>
      </c>
      <c r="V128" s="45" t="str">
        <f>IF(Dagbok!$G122=U$2,Dagbok!$E122," ")</f>
        <v xml:space="preserve"> </v>
      </c>
      <c r="W128" s="8" t="str">
        <f>IF(Dagbok!$F122=W$2,Dagbok!$E122," ")</f>
        <v xml:space="preserve"> </v>
      </c>
      <c r="X128" s="45" t="str">
        <f>IF(Dagbok!$G122=W$2,Dagbok!$E122," ")</f>
        <v xml:space="preserve"> </v>
      </c>
      <c r="Y128" s="8" t="str">
        <f>IF(Dagbok!$F122=Y$2,Dagbok!$E122," ")</f>
        <v xml:space="preserve"> </v>
      </c>
      <c r="Z128" s="45" t="str">
        <f>IF(Dagbok!$G122=Y$2,Dagbok!$E122," ")</f>
        <v xml:space="preserve"> </v>
      </c>
      <c r="AA128" s="8" t="str">
        <f>IF(Dagbok!$F122=AA$2,Dagbok!$E122," ")</f>
        <v xml:space="preserve"> </v>
      </c>
      <c r="AB128" s="45" t="str">
        <f>IF(Dagbok!$G122=AA$2,Dagbok!$E122," ")</f>
        <v xml:space="preserve"> </v>
      </c>
      <c r="AC128" s="8" t="str">
        <f>IF(Dagbok!$F122=AC$2,Dagbok!$E122," ")</f>
        <v xml:space="preserve"> </v>
      </c>
      <c r="AD128" s="45" t="str">
        <f>IF(Dagbok!$G122=AC$2,Dagbok!$E122," ")</f>
        <v xml:space="preserve"> </v>
      </c>
      <c r="AE128" s="8" t="str">
        <f>IF(Dagbok!$F122=AE$2,Dagbok!$E122," ")</f>
        <v xml:space="preserve"> </v>
      </c>
      <c r="AF128" s="45" t="str">
        <f>IF(Dagbok!$G122=AE$2,Dagbok!$E122," ")</f>
        <v xml:space="preserve"> </v>
      </c>
      <c r="AG128" s="8" t="str">
        <f>IF(Dagbok!$F122=AG$2,Dagbok!$E122," ")</f>
        <v xml:space="preserve"> </v>
      </c>
      <c r="AH128" s="45" t="str">
        <f>IF(Dagbok!$G122=AG$2,Dagbok!$E122," ")</f>
        <v xml:space="preserve"> </v>
      </c>
      <c r="AI128" s="8" t="str">
        <f>IF(Dagbok!$F122=AI$2,Dagbok!$E122," ")</f>
        <v xml:space="preserve"> </v>
      </c>
      <c r="AJ128" s="45" t="str">
        <f>IF(Dagbok!$G122=AI$2,Dagbok!$E122," ")</f>
        <v xml:space="preserve"> </v>
      </c>
      <c r="AK128" s="8" t="str">
        <f>IF(Dagbok!$F122=AK$2,Dagbok!$E122," ")</f>
        <v xml:space="preserve"> </v>
      </c>
      <c r="AL128" s="45" t="str">
        <f>IF(Dagbok!$G122=AK$2,Dagbok!$E122," ")</f>
        <v xml:space="preserve"> </v>
      </c>
      <c r="AM128" s="8" t="str">
        <f>IF(Dagbok!$F122=AM$2,Dagbok!$E122," ")</f>
        <v xml:space="preserve"> </v>
      </c>
      <c r="AN128" s="45" t="str">
        <f>IF(Dagbok!$G122=AM$2,Dagbok!$E122," ")</f>
        <v xml:space="preserve"> </v>
      </c>
      <c r="AO128" s="8" t="str">
        <f>IF(Dagbok!$F122=AO$2,Dagbok!$E122," ")</f>
        <v xml:space="preserve"> </v>
      </c>
      <c r="AP128" s="45" t="str">
        <f>IF(Dagbok!$G122=AO$2,Dagbok!$E122," ")</f>
        <v xml:space="preserve"> </v>
      </c>
      <c r="AQ128" s="8" t="str">
        <f>IF(Dagbok!$F122=AQ$2,Dagbok!$E122," ")</f>
        <v xml:space="preserve"> </v>
      </c>
      <c r="AR128" s="45" t="str">
        <f>IF(Dagbok!$G122=AQ$2,Dagbok!$E122," ")</f>
        <v xml:space="preserve"> </v>
      </c>
      <c r="AS128" s="8" t="str">
        <f>IF(Dagbok!$F122=AS$2,Dagbok!$E122," ")</f>
        <v xml:space="preserve"> </v>
      </c>
      <c r="AT128" s="45" t="str">
        <f>IF(Dagbok!$G122=AS$2,Dagbok!$E122," ")</f>
        <v xml:space="preserve"> </v>
      </c>
      <c r="AU128" s="8" t="str">
        <f>IF(Dagbok!$F122=AU$2,Dagbok!$E122," ")</f>
        <v xml:space="preserve"> </v>
      </c>
      <c r="AV128" s="45" t="str">
        <f>IF(Dagbok!$G122=AU$2,Dagbok!$E122," ")</f>
        <v xml:space="preserve"> </v>
      </c>
    </row>
    <row r="129" spans="1:48" x14ac:dyDescent="0.25">
      <c r="A129" s="47">
        <f>IF(Dagbok!B123&gt;0,Dagbok!B123," ")</f>
        <v>121</v>
      </c>
      <c r="B129" s="47">
        <f>IF(Dagbok!C123&gt;0,Dagbok!C123," ")</f>
        <v>86</v>
      </c>
      <c r="C129" s="8" t="str">
        <f>IF(Dagbok!$F123=C$2,Dagbok!$E123," ")</f>
        <v xml:space="preserve"> </v>
      </c>
      <c r="D129" s="45" t="str">
        <f>IF(Dagbok!$G123=C$2,Dagbok!$E123," ")</f>
        <v xml:space="preserve"> </v>
      </c>
      <c r="E129" s="8" t="str">
        <f>IF(Dagbok!$F123=E$2,Dagbok!$E123," ")</f>
        <v xml:space="preserve"> </v>
      </c>
      <c r="F129" s="45" t="str">
        <f>IF(Dagbok!$G123=E$2,Dagbok!$E123," ")</f>
        <v xml:space="preserve"> </v>
      </c>
      <c r="G129" s="8" t="str">
        <f>IF(Dagbok!$F123=G$2,Dagbok!$E123," ")</f>
        <v xml:space="preserve"> </v>
      </c>
      <c r="H129" s="45" t="str">
        <f>IF(Dagbok!$G123=G$2,Dagbok!$E123," ")</f>
        <v xml:space="preserve"> </v>
      </c>
      <c r="I129" s="8" t="str">
        <f>IF(Dagbok!$F123=I$2,Dagbok!$E123," ")</f>
        <v xml:space="preserve"> </v>
      </c>
      <c r="J129" s="45" t="str">
        <f>IF(Dagbok!$G123=I$2,Dagbok!$E123," ")</f>
        <v xml:space="preserve"> </v>
      </c>
      <c r="K129" s="8" t="str">
        <f>IF(Dagbok!$F123=K$2,Dagbok!$E123," ")</f>
        <v xml:space="preserve"> </v>
      </c>
      <c r="L129" s="45" t="str">
        <f>IF(Dagbok!$G123=K$2,Dagbok!$E123," ")</f>
        <v xml:space="preserve"> </v>
      </c>
      <c r="M129" s="8" t="str">
        <f>IF(Dagbok!$F123=M$2,Dagbok!$E123," ")</f>
        <v xml:space="preserve"> </v>
      </c>
      <c r="N129" s="45" t="str">
        <f>IF(Dagbok!$G123=M$2,Dagbok!$E123," ")</f>
        <v xml:space="preserve"> </v>
      </c>
      <c r="O129" s="8" t="str">
        <f>IF(Dagbok!$F123=O$2,Dagbok!$E123," ")</f>
        <v xml:space="preserve"> </v>
      </c>
      <c r="P129" s="45" t="str">
        <f>IF(Dagbok!$G123=O$2,Dagbok!$E123," ")</f>
        <v xml:space="preserve"> </v>
      </c>
      <c r="Q129" s="8" t="str">
        <f>IF(Dagbok!$F123=Q$2,Dagbok!$E123," ")</f>
        <v xml:space="preserve"> </v>
      </c>
      <c r="R129" s="45" t="str">
        <f>IF(Dagbok!$G123=Q$2,Dagbok!$E123," ")</f>
        <v xml:space="preserve"> </v>
      </c>
      <c r="S129" s="8" t="str">
        <f>IF(Dagbok!$F123=S$2,Dagbok!$E123," ")</f>
        <v xml:space="preserve"> </v>
      </c>
      <c r="T129" s="45" t="str">
        <f>IF(Dagbok!$G123=S$2,Dagbok!$E123," ")</f>
        <v xml:space="preserve"> </v>
      </c>
      <c r="U129" s="8" t="str">
        <f>IF(Dagbok!$F123=U$2,Dagbok!$E123," ")</f>
        <v xml:space="preserve"> </v>
      </c>
      <c r="V129" s="45" t="str">
        <f>IF(Dagbok!$G123=U$2,Dagbok!$E123," ")</f>
        <v xml:space="preserve"> </v>
      </c>
      <c r="W129" s="8" t="str">
        <f>IF(Dagbok!$F123=W$2,Dagbok!$E123," ")</f>
        <v xml:space="preserve"> </v>
      </c>
      <c r="X129" s="45" t="str">
        <f>IF(Dagbok!$G123=W$2,Dagbok!$E123," ")</f>
        <v xml:space="preserve"> </v>
      </c>
      <c r="Y129" s="8" t="str">
        <f>IF(Dagbok!$F123=Y$2,Dagbok!$E123," ")</f>
        <v xml:space="preserve"> </v>
      </c>
      <c r="Z129" s="45" t="str">
        <f>IF(Dagbok!$G123=Y$2,Dagbok!$E123," ")</f>
        <v xml:space="preserve"> </v>
      </c>
      <c r="AA129" s="8" t="str">
        <f>IF(Dagbok!$F123=AA$2,Dagbok!$E123," ")</f>
        <v xml:space="preserve"> </v>
      </c>
      <c r="AB129" s="45" t="str">
        <f>IF(Dagbok!$G123=AA$2,Dagbok!$E123," ")</f>
        <v xml:space="preserve"> </v>
      </c>
      <c r="AC129" s="8" t="str">
        <f>IF(Dagbok!$F123=AC$2,Dagbok!$E123," ")</f>
        <v xml:space="preserve"> </v>
      </c>
      <c r="AD129" s="45" t="str">
        <f>IF(Dagbok!$G123=AC$2,Dagbok!$E123," ")</f>
        <v xml:space="preserve"> </v>
      </c>
      <c r="AE129" s="8" t="str">
        <f>IF(Dagbok!$F123=AE$2,Dagbok!$E123," ")</f>
        <v xml:space="preserve"> </v>
      </c>
      <c r="AF129" s="45" t="str">
        <f>IF(Dagbok!$G123=AE$2,Dagbok!$E123," ")</f>
        <v xml:space="preserve"> </v>
      </c>
      <c r="AG129" s="8" t="str">
        <f>IF(Dagbok!$F123=AG$2,Dagbok!$E123," ")</f>
        <v xml:space="preserve"> </v>
      </c>
      <c r="AH129" s="45" t="str">
        <f>IF(Dagbok!$G123=AG$2,Dagbok!$E123," ")</f>
        <v xml:space="preserve"> </v>
      </c>
      <c r="AI129" s="8" t="str">
        <f>IF(Dagbok!$F123=AI$2,Dagbok!$E123," ")</f>
        <v xml:space="preserve"> </v>
      </c>
      <c r="AJ129" s="45" t="str">
        <f>IF(Dagbok!$G123=AI$2,Dagbok!$E123," ")</f>
        <v xml:space="preserve"> </v>
      </c>
      <c r="AK129" s="8" t="str">
        <f>IF(Dagbok!$F123=AK$2,Dagbok!$E123," ")</f>
        <v xml:space="preserve"> </v>
      </c>
      <c r="AL129" s="45" t="str">
        <f>IF(Dagbok!$G123=AK$2,Dagbok!$E123," ")</f>
        <v xml:space="preserve"> </v>
      </c>
      <c r="AM129" s="8" t="str">
        <f>IF(Dagbok!$F123=AM$2,Dagbok!$E123," ")</f>
        <v xml:space="preserve"> </v>
      </c>
      <c r="AN129" s="45" t="str">
        <f>IF(Dagbok!$G123=AM$2,Dagbok!$E123," ")</f>
        <v xml:space="preserve"> </v>
      </c>
      <c r="AO129" s="8" t="str">
        <f>IF(Dagbok!$F123=AO$2,Dagbok!$E123," ")</f>
        <v xml:space="preserve"> </v>
      </c>
      <c r="AP129" s="45" t="str">
        <f>IF(Dagbok!$G123=AO$2,Dagbok!$E123," ")</f>
        <v xml:space="preserve"> </v>
      </c>
      <c r="AQ129" s="8" t="str">
        <f>IF(Dagbok!$F123=AQ$2,Dagbok!$E123," ")</f>
        <v xml:space="preserve"> </v>
      </c>
      <c r="AR129" s="45" t="str">
        <f>IF(Dagbok!$G123=AQ$2,Dagbok!$E123," ")</f>
        <v xml:space="preserve"> </v>
      </c>
      <c r="AS129" s="8" t="str">
        <f>IF(Dagbok!$F123=AS$2,Dagbok!$E123," ")</f>
        <v xml:space="preserve"> </v>
      </c>
      <c r="AT129" s="45" t="str">
        <f>IF(Dagbok!$G123=AS$2,Dagbok!$E123," ")</f>
        <v xml:space="preserve"> </v>
      </c>
      <c r="AU129" s="8" t="str">
        <f>IF(Dagbok!$F123=AU$2,Dagbok!$E123," ")</f>
        <v xml:space="preserve"> </v>
      </c>
      <c r="AV129" s="45" t="str">
        <f>IF(Dagbok!$G123=AU$2,Dagbok!$E123," ")</f>
        <v xml:space="preserve"> </v>
      </c>
    </row>
    <row r="130" spans="1:48" x14ac:dyDescent="0.25">
      <c r="A130" s="47">
        <f>IF(Dagbok!B124&gt;0,Dagbok!B124," ")</f>
        <v>122</v>
      </c>
      <c r="B130" s="47">
        <f>IF(Dagbok!C124&gt;0,Dagbok!C124," ")</f>
        <v>87</v>
      </c>
      <c r="C130" s="8" t="str">
        <f>IF(Dagbok!$F124=C$2,Dagbok!$E124," ")</f>
        <v xml:space="preserve"> </v>
      </c>
      <c r="D130" s="45" t="str">
        <f>IF(Dagbok!$G124=C$2,Dagbok!$E124," ")</f>
        <v xml:space="preserve"> </v>
      </c>
      <c r="E130" s="8" t="str">
        <f>IF(Dagbok!$F124=E$2,Dagbok!$E124," ")</f>
        <v xml:space="preserve"> </v>
      </c>
      <c r="F130" s="45" t="str">
        <f>IF(Dagbok!$G124=E$2,Dagbok!$E124," ")</f>
        <v xml:space="preserve"> </v>
      </c>
      <c r="G130" s="8" t="str">
        <f>IF(Dagbok!$F124=G$2,Dagbok!$E124," ")</f>
        <v xml:space="preserve"> </v>
      </c>
      <c r="H130" s="45" t="str">
        <f>IF(Dagbok!$G124=G$2,Dagbok!$E124," ")</f>
        <v xml:space="preserve"> </v>
      </c>
      <c r="I130" s="8" t="str">
        <f>IF(Dagbok!$F124=I$2,Dagbok!$E124," ")</f>
        <v xml:space="preserve"> </v>
      </c>
      <c r="J130" s="45" t="str">
        <f>IF(Dagbok!$G124=I$2,Dagbok!$E124," ")</f>
        <v xml:space="preserve"> </v>
      </c>
      <c r="K130" s="8" t="str">
        <f>IF(Dagbok!$F124=K$2,Dagbok!$E124," ")</f>
        <v xml:space="preserve"> </v>
      </c>
      <c r="L130" s="45" t="str">
        <f>IF(Dagbok!$G124=K$2,Dagbok!$E124," ")</f>
        <v xml:space="preserve"> </v>
      </c>
      <c r="M130" s="8" t="str">
        <f>IF(Dagbok!$F124=M$2,Dagbok!$E124," ")</f>
        <v xml:space="preserve"> </v>
      </c>
      <c r="N130" s="45" t="str">
        <f>IF(Dagbok!$G124=M$2,Dagbok!$E124," ")</f>
        <v xml:space="preserve"> </v>
      </c>
      <c r="O130" s="8" t="str">
        <f>IF(Dagbok!$F124=O$2,Dagbok!$E124," ")</f>
        <v xml:space="preserve"> </v>
      </c>
      <c r="P130" s="45" t="str">
        <f>IF(Dagbok!$G124=O$2,Dagbok!$E124," ")</f>
        <v xml:space="preserve"> </v>
      </c>
      <c r="Q130" s="8" t="str">
        <f>IF(Dagbok!$F124=Q$2,Dagbok!$E124," ")</f>
        <v xml:space="preserve"> </v>
      </c>
      <c r="R130" s="45" t="str">
        <f>IF(Dagbok!$G124=Q$2,Dagbok!$E124," ")</f>
        <v xml:space="preserve"> </v>
      </c>
      <c r="S130" s="8" t="str">
        <f>IF(Dagbok!$F124=S$2,Dagbok!$E124," ")</f>
        <v xml:space="preserve"> </v>
      </c>
      <c r="T130" s="45" t="str">
        <f>IF(Dagbok!$G124=S$2,Dagbok!$E124," ")</f>
        <v xml:space="preserve"> </v>
      </c>
      <c r="U130" s="8" t="str">
        <f>IF(Dagbok!$F124=U$2,Dagbok!$E124," ")</f>
        <v xml:space="preserve"> </v>
      </c>
      <c r="V130" s="45" t="str">
        <f>IF(Dagbok!$G124=U$2,Dagbok!$E124," ")</f>
        <v xml:space="preserve"> </v>
      </c>
      <c r="W130" s="8" t="str">
        <f>IF(Dagbok!$F124=W$2,Dagbok!$E124," ")</f>
        <v xml:space="preserve"> </v>
      </c>
      <c r="X130" s="45" t="str">
        <f>IF(Dagbok!$G124=W$2,Dagbok!$E124," ")</f>
        <v xml:space="preserve"> </v>
      </c>
      <c r="Y130" s="8" t="str">
        <f>IF(Dagbok!$F124=Y$2,Dagbok!$E124," ")</f>
        <v xml:space="preserve"> </v>
      </c>
      <c r="Z130" s="45" t="str">
        <f>IF(Dagbok!$G124=Y$2,Dagbok!$E124," ")</f>
        <v xml:space="preserve"> </v>
      </c>
      <c r="AA130" s="8" t="str">
        <f>IF(Dagbok!$F124=AA$2,Dagbok!$E124," ")</f>
        <v xml:space="preserve"> </v>
      </c>
      <c r="AB130" s="45" t="str">
        <f>IF(Dagbok!$G124=AA$2,Dagbok!$E124," ")</f>
        <v xml:space="preserve"> </v>
      </c>
      <c r="AC130" s="8" t="str">
        <f>IF(Dagbok!$F124=AC$2,Dagbok!$E124," ")</f>
        <v xml:space="preserve"> </v>
      </c>
      <c r="AD130" s="45" t="str">
        <f>IF(Dagbok!$G124=AC$2,Dagbok!$E124," ")</f>
        <v xml:space="preserve"> </v>
      </c>
      <c r="AE130" s="8" t="str">
        <f>IF(Dagbok!$F124=AE$2,Dagbok!$E124," ")</f>
        <v xml:space="preserve"> </v>
      </c>
      <c r="AF130" s="45" t="str">
        <f>IF(Dagbok!$G124=AE$2,Dagbok!$E124," ")</f>
        <v xml:space="preserve"> </v>
      </c>
      <c r="AG130" s="8" t="str">
        <f>IF(Dagbok!$F124=AG$2,Dagbok!$E124," ")</f>
        <v xml:space="preserve"> </v>
      </c>
      <c r="AH130" s="45" t="str">
        <f>IF(Dagbok!$G124=AG$2,Dagbok!$E124," ")</f>
        <v xml:space="preserve"> </v>
      </c>
      <c r="AI130" s="8" t="str">
        <f>IF(Dagbok!$F124=AI$2,Dagbok!$E124," ")</f>
        <v xml:space="preserve"> </v>
      </c>
      <c r="AJ130" s="45" t="str">
        <f>IF(Dagbok!$G124=AI$2,Dagbok!$E124," ")</f>
        <v xml:space="preserve"> </v>
      </c>
      <c r="AK130" s="8" t="str">
        <f>IF(Dagbok!$F124=AK$2,Dagbok!$E124," ")</f>
        <v xml:space="preserve"> </v>
      </c>
      <c r="AL130" s="45" t="str">
        <f>IF(Dagbok!$G124=AK$2,Dagbok!$E124," ")</f>
        <v xml:space="preserve"> </v>
      </c>
      <c r="AM130" s="8" t="str">
        <f>IF(Dagbok!$F124=AM$2,Dagbok!$E124," ")</f>
        <v xml:space="preserve"> </v>
      </c>
      <c r="AN130" s="45" t="str">
        <f>IF(Dagbok!$G124=AM$2,Dagbok!$E124," ")</f>
        <v xml:space="preserve"> </v>
      </c>
      <c r="AO130" s="8" t="str">
        <f>IF(Dagbok!$F124=AO$2,Dagbok!$E124," ")</f>
        <v xml:space="preserve"> </v>
      </c>
      <c r="AP130" s="45" t="str">
        <f>IF(Dagbok!$G124=AO$2,Dagbok!$E124," ")</f>
        <v xml:space="preserve"> </v>
      </c>
      <c r="AQ130" s="8" t="str">
        <f>IF(Dagbok!$F124=AQ$2,Dagbok!$E124," ")</f>
        <v xml:space="preserve"> </v>
      </c>
      <c r="AR130" s="45" t="str">
        <f>IF(Dagbok!$G124=AQ$2,Dagbok!$E124," ")</f>
        <v xml:space="preserve"> </v>
      </c>
      <c r="AS130" s="8" t="str">
        <f>IF(Dagbok!$F124=AS$2,Dagbok!$E124," ")</f>
        <v xml:space="preserve"> </v>
      </c>
      <c r="AT130" s="45" t="str">
        <f>IF(Dagbok!$G124=AS$2,Dagbok!$E124," ")</f>
        <v xml:space="preserve"> </v>
      </c>
      <c r="AU130" s="8" t="str">
        <f>IF(Dagbok!$F124=AU$2,Dagbok!$E124," ")</f>
        <v xml:space="preserve"> </v>
      </c>
      <c r="AV130" s="45" t="str">
        <f>IF(Dagbok!$G124=AU$2,Dagbok!$E124," ")</f>
        <v xml:space="preserve"> </v>
      </c>
    </row>
    <row r="131" spans="1:48" x14ac:dyDescent="0.25">
      <c r="A131" s="47">
        <f>IF(Dagbok!B125&gt;0,Dagbok!B125," ")</f>
        <v>123</v>
      </c>
      <c r="B131" s="47">
        <f>IF(Dagbok!C125&gt;0,Dagbok!C125," ")</f>
        <v>88</v>
      </c>
      <c r="C131" s="8" t="str">
        <f>IF(Dagbok!$F125=C$2,Dagbok!$E125," ")</f>
        <v xml:space="preserve"> </v>
      </c>
      <c r="D131" s="45" t="str">
        <f>IF(Dagbok!$G125=C$2,Dagbok!$E125," ")</f>
        <v xml:space="preserve"> </v>
      </c>
      <c r="E131" s="8" t="str">
        <f>IF(Dagbok!$F125=E$2,Dagbok!$E125," ")</f>
        <v xml:space="preserve"> </v>
      </c>
      <c r="F131" s="45" t="str">
        <f>IF(Dagbok!$G125=E$2,Dagbok!$E125," ")</f>
        <v xml:space="preserve"> </v>
      </c>
      <c r="G131" s="8" t="str">
        <f>IF(Dagbok!$F125=G$2,Dagbok!$E125," ")</f>
        <v xml:space="preserve"> </v>
      </c>
      <c r="H131" s="45" t="str">
        <f>IF(Dagbok!$G125=G$2,Dagbok!$E125," ")</f>
        <v xml:space="preserve"> </v>
      </c>
      <c r="I131" s="8" t="str">
        <f>IF(Dagbok!$F125=I$2,Dagbok!$E125," ")</f>
        <v xml:space="preserve"> </v>
      </c>
      <c r="J131" s="45" t="str">
        <f>IF(Dagbok!$G125=I$2,Dagbok!$E125," ")</f>
        <v xml:space="preserve"> </v>
      </c>
      <c r="K131" s="8" t="str">
        <f>IF(Dagbok!$F125=K$2,Dagbok!$E125," ")</f>
        <v xml:space="preserve"> </v>
      </c>
      <c r="L131" s="45" t="str">
        <f>IF(Dagbok!$G125=K$2,Dagbok!$E125," ")</f>
        <v xml:space="preserve"> </v>
      </c>
      <c r="M131" s="8" t="str">
        <f>IF(Dagbok!$F125=M$2,Dagbok!$E125," ")</f>
        <v xml:space="preserve"> </v>
      </c>
      <c r="N131" s="45" t="str">
        <f>IF(Dagbok!$G125=M$2,Dagbok!$E125," ")</f>
        <v xml:space="preserve"> </v>
      </c>
      <c r="O131" s="8" t="str">
        <f>IF(Dagbok!$F125=O$2,Dagbok!$E125," ")</f>
        <v xml:space="preserve"> </v>
      </c>
      <c r="P131" s="45" t="str">
        <f>IF(Dagbok!$G125=O$2,Dagbok!$E125," ")</f>
        <v xml:space="preserve"> </v>
      </c>
      <c r="Q131" s="8" t="str">
        <f>IF(Dagbok!$F125=Q$2,Dagbok!$E125," ")</f>
        <v xml:space="preserve"> </v>
      </c>
      <c r="R131" s="45" t="str">
        <f>IF(Dagbok!$G125=Q$2,Dagbok!$E125," ")</f>
        <v xml:space="preserve"> </v>
      </c>
      <c r="S131" s="8" t="str">
        <f>IF(Dagbok!$F125=S$2,Dagbok!$E125," ")</f>
        <v xml:space="preserve"> </v>
      </c>
      <c r="T131" s="45" t="str">
        <f>IF(Dagbok!$G125=S$2,Dagbok!$E125," ")</f>
        <v xml:space="preserve"> </v>
      </c>
      <c r="U131" s="8" t="str">
        <f>IF(Dagbok!$F125=U$2,Dagbok!$E125," ")</f>
        <v xml:space="preserve"> </v>
      </c>
      <c r="V131" s="45" t="str">
        <f>IF(Dagbok!$G125=U$2,Dagbok!$E125," ")</f>
        <v xml:space="preserve"> </v>
      </c>
      <c r="W131" s="8" t="str">
        <f>IF(Dagbok!$F125=W$2,Dagbok!$E125," ")</f>
        <v xml:space="preserve"> </v>
      </c>
      <c r="X131" s="45" t="str">
        <f>IF(Dagbok!$G125=W$2,Dagbok!$E125," ")</f>
        <v xml:space="preserve"> </v>
      </c>
      <c r="Y131" s="8" t="str">
        <f>IF(Dagbok!$F125=Y$2,Dagbok!$E125," ")</f>
        <v xml:space="preserve"> </v>
      </c>
      <c r="Z131" s="45" t="str">
        <f>IF(Dagbok!$G125=Y$2,Dagbok!$E125," ")</f>
        <v xml:space="preserve"> </v>
      </c>
      <c r="AA131" s="8" t="str">
        <f>IF(Dagbok!$F125=AA$2,Dagbok!$E125," ")</f>
        <v xml:space="preserve"> </v>
      </c>
      <c r="AB131" s="45" t="str">
        <f>IF(Dagbok!$G125=AA$2,Dagbok!$E125," ")</f>
        <v xml:space="preserve"> </v>
      </c>
      <c r="AC131" s="8" t="str">
        <f>IF(Dagbok!$F125=AC$2,Dagbok!$E125," ")</f>
        <v xml:space="preserve"> </v>
      </c>
      <c r="AD131" s="45" t="str">
        <f>IF(Dagbok!$G125=AC$2,Dagbok!$E125," ")</f>
        <v xml:space="preserve"> </v>
      </c>
      <c r="AE131" s="8" t="str">
        <f>IF(Dagbok!$F125=AE$2,Dagbok!$E125," ")</f>
        <v xml:space="preserve"> </v>
      </c>
      <c r="AF131" s="45" t="str">
        <f>IF(Dagbok!$G125=AE$2,Dagbok!$E125," ")</f>
        <v xml:space="preserve"> </v>
      </c>
      <c r="AG131" s="8" t="str">
        <f>IF(Dagbok!$F125=AG$2,Dagbok!$E125," ")</f>
        <v xml:space="preserve"> </v>
      </c>
      <c r="AH131" s="45" t="str">
        <f>IF(Dagbok!$G125=AG$2,Dagbok!$E125," ")</f>
        <v xml:space="preserve"> </v>
      </c>
      <c r="AI131" s="8" t="str">
        <f>IF(Dagbok!$F125=AI$2,Dagbok!$E125," ")</f>
        <v xml:space="preserve"> </v>
      </c>
      <c r="AJ131" s="45" t="str">
        <f>IF(Dagbok!$G125=AI$2,Dagbok!$E125," ")</f>
        <v xml:space="preserve"> </v>
      </c>
      <c r="AK131" s="8" t="str">
        <f>IF(Dagbok!$F125=AK$2,Dagbok!$E125," ")</f>
        <v xml:space="preserve"> </v>
      </c>
      <c r="AL131" s="45" t="str">
        <f>IF(Dagbok!$G125=AK$2,Dagbok!$E125," ")</f>
        <v xml:space="preserve"> </v>
      </c>
      <c r="AM131" s="8" t="str">
        <f>IF(Dagbok!$F125=AM$2,Dagbok!$E125," ")</f>
        <v xml:space="preserve"> </v>
      </c>
      <c r="AN131" s="45" t="str">
        <f>IF(Dagbok!$G125=AM$2,Dagbok!$E125," ")</f>
        <v xml:space="preserve"> </v>
      </c>
      <c r="AO131" s="8" t="str">
        <f>IF(Dagbok!$F125=AO$2,Dagbok!$E125," ")</f>
        <v xml:space="preserve"> </v>
      </c>
      <c r="AP131" s="45" t="str">
        <f>IF(Dagbok!$G125=AO$2,Dagbok!$E125," ")</f>
        <v xml:space="preserve"> </v>
      </c>
      <c r="AQ131" s="8" t="str">
        <f>IF(Dagbok!$F125=AQ$2,Dagbok!$E125," ")</f>
        <v xml:space="preserve"> </v>
      </c>
      <c r="AR131" s="45" t="str">
        <f>IF(Dagbok!$G125=AQ$2,Dagbok!$E125," ")</f>
        <v xml:space="preserve"> </v>
      </c>
      <c r="AS131" s="8" t="str">
        <f>IF(Dagbok!$F125=AS$2,Dagbok!$E125," ")</f>
        <v xml:space="preserve"> </v>
      </c>
      <c r="AT131" s="45" t="str">
        <f>IF(Dagbok!$G125=AS$2,Dagbok!$E125," ")</f>
        <v xml:space="preserve"> </v>
      </c>
      <c r="AU131" s="8" t="str">
        <f>IF(Dagbok!$F125=AU$2,Dagbok!$E125," ")</f>
        <v xml:space="preserve"> </v>
      </c>
      <c r="AV131" s="45" t="str">
        <f>IF(Dagbok!$G125=AU$2,Dagbok!$E125," ")</f>
        <v xml:space="preserve"> </v>
      </c>
    </row>
    <row r="132" spans="1:48" x14ac:dyDescent="0.25">
      <c r="A132" s="47">
        <f>IF(Dagbok!B126&gt;0,Dagbok!B126," ")</f>
        <v>124</v>
      </c>
      <c r="B132" s="47">
        <f>IF(Dagbok!C126&gt;0,Dagbok!C126," ")</f>
        <v>89</v>
      </c>
      <c r="C132" s="8" t="str">
        <f>IF(Dagbok!$F126=C$2,Dagbok!$E126," ")</f>
        <v xml:space="preserve"> </v>
      </c>
      <c r="D132" s="45" t="str">
        <f>IF(Dagbok!$G126=C$2,Dagbok!$E126," ")</f>
        <v xml:space="preserve"> </v>
      </c>
      <c r="E132" s="8" t="str">
        <f>IF(Dagbok!$F126=E$2,Dagbok!$E126," ")</f>
        <v xml:space="preserve"> </v>
      </c>
      <c r="F132" s="45" t="str">
        <f>IF(Dagbok!$G126=E$2,Dagbok!$E126," ")</f>
        <v xml:space="preserve"> </v>
      </c>
      <c r="G132" s="8" t="str">
        <f>IF(Dagbok!$F126=G$2,Dagbok!$E126," ")</f>
        <v xml:space="preserve"> </v>
      </c>
      <c r="H132" s="45" t="str">
        <f>IF(Dagbok!$G126=G$2,Dagbok!$E126," ")</f>
        <v xml:space="preserve"> </v>
      </c>
      <c r="I132" s="8" t="str">
        <f>IF(Dagbok!$F126=I$2,Dagbok!$E126," ")</f>
        <v xml:space="preserve"> </v>
      </c>
      <c r="J132" s="45" t="str">
        <f>IF(Dagbok!$G126=I$2,Dagbok!$E126," ")</f>
        <v xml:space="preserve"> </v>
      </c>
      <c r="K132" s="8" t="str">
        <f>IF(Dagbok!$F126=K$2,Dagbok!$E126," ")</f>
        <v xml:space="preserve"> </v>
      </c>
      <c r="L132" s="45">
        <f>IF(Dagbok!$G126=K$2,Dagbok!$E126," ")</f>
        <v>5600</v>
      </c>
      <c r="M132" s="8" t="str">
        <f>IF(Dagbok!$F126=M$2,Dagbok!$E126," ")</f>
        <v xml:space="preserve"> </v>
      </c>
      <c r="N132" s="45" t="str">
        <f>IF(Dagbok!$G126=M$2,Dagbok!$E126," ")</f>
        <v xml:space="preserve"> </v>
      </c>
      <c r="O132" s="8" t="str">
        <f>IF(Dagbok!$F126=O$2,Dagbok!$E126," ")</f>
        <v xml:space="preserve"> </v>
      </c>
      <c r="P132" s="45" t="str">
        <f>IF(Dagbok!$G126=O$2,Dagbok!$E126," ")</f>
        <v xml:space="preserve"> </v>
      </c>
      <c r="Q132" s="8" t="str">
        <f>IF(Dagbok!$F126=Q$2,Dagbok!$E126," ")</f>
        <v xml:space="preserve"> </v>
      </c>
      <c r="R132" s="45" t="str">
        <f>IF(Dagbok!$G126=Q$2,Dagbok!$E126," ")</f>
        <v xml:space="preserve"> </v>
      </c>
      <c r="S132" s="8" t="str">
        <f>IF(Dagbok!$F126=S$2,Dagbok!$E126," ")</f>
        <v xml:space="preserve"> </v>
      </c>
      <c r="T132" s="45" t="str">
        <f>IF(Dagbok!$G126=S$2,Dagbok!$E126," ")</f>
        <v xml:space="preserve"> </v>
      </c>
      <c r="U132" s="8" t="str">
        <f>IF(Dagbok!$F126=U$2,Dagbok!$E126," ")</f>
        <v xml:space="preserve"> </v>
      </c>
      <c r="V132" s="45" t="str">
        <f>IF(Dagbok!$G126=U$2,Dagbok!$E126," ")</f>
        <v xml:space="preserve"> </v>
      </c>
      <c r="W132" s="8" t="str">
        <f>IF(Dagbok!$F126=W$2,Dagbok!$E126," ")</f>
        <v xml:space="preserve"> </v>
      </c>
      <c r="X132" s="45" t="str">
        <f>IF(Dagbok!$G126=W$2,Dagbok!$E126," ")</f>
        <v xml:space="preserve"> </v>
      </c>
      <c r="Y132" s="8" t="str">
        <f>IF(Dagbok!$F126=Y$2,Dagbok!$E126," ")</f>
        <v xml:space="preserve"> </v>
      </c>
      <c r="Z132" s="45" t="str">
        <f>IF(Dagbok!$G126=Y$2,Dagbok!$E126," ")</f>
        <v xml:space="preserve"> </v>
      </c>
      <c r="AA132" s="8" t="str">
        <f>IF(Dagbok!$F126=AA$2,Dagbok!$E126," ")</f>
        <v xml:space="preserve"> </v>
      </c>
      <c r="AB132" s="45" t="str">
        <f>IF(Dagbok!$G126=AA$2,Dagbok!$E126," ")</f>
        <v xml:space="preserve"> </v>
      </c>
      <c r="AC132" s="8" t="str">
        <f>IF(Dagbok!$F126=AC$2,Dagbok!$E126," ")</f>
        <v xml:space="preserve"> </v>
      </c>
      <c r="AD132" s="45" t="str">
        <f>IF(Dagbok!$G126=AC$2,Dagbok!$E126," ")</f>
        <v xml:space="preserve"> </v>
      </c>
      <c r="AE132" s="8" t="str">
        <f>IF(Dagbok!$F126=AE$2,Dagbok!$E126," ")</f>
        <v xml:space="preserve"> </v>
      </c>
      <c r="AF132" s="45" t="str">
        <f>IF(Dagbok!$G126=AE$2,Dagbok!$E126," ")</f>
        <v xml:space="preserve"> </v>
      </c>
      <c r="AG132" s="8" t="str">
        <f>IF(Dagbok!$F126=AG$2,Dagbok!$E126," ")</f>
        <v xml:space="preserve"> </v>
      </c>
      <c r="AH132" s="45" t="str">
        <f>IF(Dagbok!$G126=AG$2,Dagbok!$E126," ")</f>
        <v xml:space="preserve"> </v>
      </c>
      <c r="AI132" s="8" t="str">
        <f>IF(Dagbok!$F126=AI$2,Dagbok!$E126," ")</f>
        <v xml:space="preserve"> </v>
      </c>
      <c r="AJ132" s="45" t="str">
        <f>IF(Dagbok!$G126=AI$2,Dagbok!$E126," ")</f>
        <v xml:space="preserve"> </v>
      </c>
      <c r="AK132" s="8" t="str">
        <f>IF(Dagbok!$F126=AK$2,Dagbok!$E126," ")</f>
        <v xml:space="preserve"> </v>
      </c>
      <c r="AL132" s="45" t="str">
        <f>IF(Dagbok!$G126=AK$2,Dagbok!$E126," ")</f>
        <v xml:space="preserve"> </v>
      </c>
      <c r="AM132" s="8" t="str">
        <f>IF(Dagbok!$F126=AM$2,Dagbok!$E126," ")</f>
        <v xml:space="preserve"> </v>
      </c>
      <c r="AN132" s="45" t="str">
        <f>IF(Dagbok!$G126=AM$2,Dagbok!$E126," ")</f>
        <v xml:space="preserve"> </v>
      </c>
      <c r="AO132" s="8" t="str">
        <f>IF(Dagbok!$F126=AO$2,Dagbok!$E126," ")</f>
        <v xml:space="preserve"> </v>
      </c>
      <c r="AP132" s="45" t="str">
        <f>IF(Dagbok!$G126=AO$2,Dagbok!$E126," ")</f>
        <v xml:space="preserve"> </v>
      </c>
      <c r="AQ132" s="8" t="str">
        <f>IF(Dagbok!$F126=AQ$2,Dagbok!$E126," ")</f>
        <v xml:space="preserve"> </v>
      </c>
      <c r="AR132" s="45" t="str">
        <f>IF(Dagbok!$G126=AQ$2,Dagbok!$E126," ")</f>
        <v xml:space="preserve"> </v>
      </c>
      <c r="AS132" s="8" t="str">
        <f>IF(Dagbok!$F126=AS$2,Dagbok!$E126," ")</f>
        <v xml:space="preserve"> </v>
      </c>
      <c r="AT132" s="45" t="str">
        <f>IF(Dagbok!$G126=AS$2,Dagbok!$E126," ")</f>
        <v xml:space="preserve"> </v>
      </c>
      <c r="AU132" s="8" t="str">
        <f>IF(Dagbok!$F126=AU$2,Dagbok!$E126," ")</f>
        <v xml:space="preserve"> </v>
      </c>
      <c r="AV132" s="45" t="str">
        <f>IF(Dagbok!$G126=AU$2,Dagbok!$E126," ")</f>
        <v xml:space="preserve"> </v>
      </c>
    </row>
    <row r="133" spans="1:48" x14ac:dyDescent="0.25">
      <c r="A133" s="47">
        <f>IF(Dagbok!B127&gt;0,Dagbok!B127," ")</f>
        <v>125</v>
      </c>
      <c r="B133" s="47">
        <f>IF(Dagbok!C127&gt;0,Dagbok!C127," ")</f>
        <v>90</v>
      </c>
      <c r="C133" s="8" t="str">
        <f>IF(Dagbok!$F127=C$2,Dagbok!$E127," ")</f>
        <v xml:space="preserve"> </v>
      </c>
      <c r="D133" s="45" t="str">
        <f>IF(Dagbok!$G127=C$2,Dagbok!$E127," ")</f>
        <v xml:space="preserve"> </v>
      </c>
      <c r="E133" s="8" t="str">
        <f>IF(Dagbok!$F127=E$2,Dagbok!$E127," ")</f>
        <v xml:space="preserve"> </v>
      </c>
      <c r="F133" s="45" t="str">
        <f>IF(Dagbok!$G127=E$2,Dagbok!$E127," ")</f>
        <v xml:space="preserve"> </v>
      </c>
      <c r="G133" s="8" t="str">
        <f>IF(Dagbok!$F127=G$2,Dagbok!$E127," ")</f>
        <v xml:space="preserve"> </v>
      </c>
      <c r="H133" s="45" t="str">
        <f>IF(Dagbok!$G127=G$2,Dagbok!$E127," ")</f>
        <v xml:space="preserve"> </v>
      </c>
      <c r="I133" s="8" t="str">
        <f>IF(Dagbok!$F127=I$2,Dagbok!$E127," ")</f>
        <v xml:space="preserve"> </v>
      </c>
      <c r="J133" s="45" t="str">
        <f>IF(Dagbok!$G127=I$2,Dagbok!$E127," ")</f>
        <v xml:space="preserve"> </v>
      </c>
      <c r="K133" s="8" t="str">
        <f>IF(Dagbok!$F127=K$2,Dagbok!$E127," ")</f>
        <v xml:space="preserve"> </v>
      </c>
      <c r="L133" s="45">
        <f>IF(Dagbok!$G127=K$2,Dagbok!$E127," ")</f>
        <v>5600</v>
      </c>
      <c r="M133" s="8" t="str">
        <f>IF(Dagbok!$F127=M$2,Dagbok!$E127," ")</f>
        <v xml:space="preserve"> </v>
      </c>
      <c r="N133" s="45" t="str">
        <f>IF(Dagbok!$G127=M$2,Dagbok!$E127," ")</f>
        <v xml:space="preserve"> </v>
      </c>
      <c r="O133" s="8" t="str">
        <f>IF(Dagbok!$F127=O$2,Dagbok!$E127," ")</f>
        <v xml:space="preserve"> </v>
      </c>
      <c r="P133" s="45" t="str">
        <f>IF(Dagbok!$G127=O$2,Dagbok!$E127," ")</f>
        <v xml:space="preserve"> </v>
      </c>
      <c r="Q133" s="8" t="str">
        <f>IF(Dagbok!$F127=Q$2,Dagbok!$E127," ")</f>
        <v xml:space="preserve"> </v>
      </c>
      <c r="R133" s="45" t="str">
        <f>IF(Dagbok!$G127=Q$2,Dagbok!$E127," ")</f>
        <v xml:space="preserve"> </v>
      </c>
      <c r="S133" s="8" t="str">
        <f>IF(Dagbok!$F127=S$2,Dagbok!$E127," ")</f>
        <v xml:space="preserve"> </v>
      </c>
      <c r="T133" s="45" t="str">
        <f>IF(Dagbok!$G127=S$2,Dagbok!$E127," ")</f>
        <v xml:space="preserve"> </v>
      </c>
      <c r="U133" s="8" t="str">
        <f>IF(Dagbok!$F127=U$2,Dagbok!$E127," ")</f>
        <v xml:space="preserve"> </v>
      </c>
      <c r="V133" s="45" t="str">
        <f>IF(Dagbok!$G127=U$2,Dagbok!$E127," ")</f>
        <v xml:space="preserve"> </v>
      </c>
      <c r="W133" s="8" t="str">
        <f>IF(Dagbok!$F127=W$2,Dagbok!$E127," ")</f>
        <v xml:space="preserve"> </v>
      </c>
      <c r="X133" s="45" t="str">
        <f>IF(Dagbok!$G127=W$2,Dagbok!$E127," ")</f>
        <v xml:space="preserve"> </v>
      </c>
      <c r="Y133" s="8" t="str">
        <f>IF(Dagbok!$F127=Y$2,Dagbok!$E127," ")</f>
        <v xml:space="preserve"> </v>
      </c>
      <c r="Z133" s="45" t="str">
        <f>IF(Dagbok!$G127=Y$2,Dagbok!$E127," ")</f>
        <v xml:space="preserve"> </v>
      </c>
      <c r="AA133" s="8" t="str">
        <f>IF(Dagbok!$F127=AA$2,Dagbok!$E127," ")</f>
        <v xml:space="preserve"> </v>
      </c>
      <c r="AB133" s="45" t="str">
        <f>IF(Dagbok!$G127=AA$2,Dagbok!$E127," ")</f>
        <v xml:space="preserve"> </v>
      </c>
      <c r="AC133" s="8" t="str">
        <f>IF(Dagbok!$F127=AC$2,Dagbok!$E127," ")</f>
        <v xml:space="preserve"> </v>
      </c>
      <c r="AD133" s="45" t="str">
        <f>IF(Dagbok!$G127=AC$2,Dagbok!$E127," ")</f>
        <v xml:space="preserve"> </v>
      </c>
      <c r="AE133" s="8" t="str">
        <f>IF(Dagbok!$F127=AE$2,Dagbok!$E127," ")</f>
        <v xml:space="preserve"> </v>
      </c>
      <c r="AF133" s="45" t="str">
        <f>IF(Dagbok!$G127=AE$2,Dagbok!$E127," ")</f>
        <v xml:space="preserve"> </v>
      </c>
      <c r="AG133" s="8" t="str">
        <f>IF(Dagbok!$F127=AG$2,Dagbok!$E127," ")</f>
        <v xml:space="preserve"> </v>
      </c>
      <c r="AH133" s="45" t="str">
        <f>IF(Dagbok!$G127=AG$2,Dagbok!$E127," ")</f>
        <v xml:space="preserve"> </v>
      </c>
      <c r="AI133" s="8" t="str">
        <f>IF(Dagbok!$F127=AI$2,Dagbok!$E127," ")</f>
        <v xml:space="preserve"> </v>
      </c>
      <c r="AJ133" s="45" t="str">
        <f>IF(Dagbok!$G127=AI$2,Dagbok!$E127," ")</f>
        <v xml:space="preserve"> </v>
      </c>
      <c r="AK133" s="8" t="str">
        <f>IF(Dagbok!$F127=AK$2,Dagbok!$E127," ")</f>
        <v xml:space="preserve"> </v>
      </c>
      <c r="AL133" s="45" t="str">
        <f>IF(Dagbok!$G127=AK$2,Dagbok!$E127," ")</f>
        <v xml:space="preserve"> </v>
      </c>
      <c r="AM133" s="8" t="str">
        <f>IF(Dagbok!$F127=AM$2,Dagbok!$E127," ")</f>
        <v xml:space="preserve"> </v>
      </c>
      <c r="AN133" s="45" t="str">
        <f>IF(Dagbok!$G127=AM$2,Dagbok!$E127," ")</f>
        <v xml:space="preserve"> </v>
      </c>
      <c r="AO133" s="8" t="str">
        <f>IF(Dagbok!$F127=AO$2,Dagbok!$E127," ")</f>
        <v xml:space="preserve"> </v>
      </c>
      <c r="AP133" s="45" t="str">
        <f>IF(Dagbok!$G127=AO$2,Dagbok!$E127," ")</f>
        <v xml:space="preserve"> </v>
      </c>
      <c r="AQ133" s="8" t="str">
        <f>IF(Dagbok!$F127=AQ$2,Dagbok!$E127," ")</f>
        <v xml:space="preserve"> </v>
      </c>
      <c r="AR133" s="45" t="str">
        <f>IF(Dagbok!$G127=AQ$2,Dagbok!$E127," ")</f>
        <v xml:space="preserve"> </v>
      </c>
      <c r="AS133" s="8" t="str">
        <f>IF(Dagbok!$F127=AS$2,Dagbok!$E127," ")</f>
        <v xml:space="preserve"> </v>
      </c>
      <c r="AT133" s="45" t="str">
        <f>IF(Dagbok!$G127=AS$2,Dagbok!$E127," ")</f>
        <v xml:space="preserve"> </v>
      </c>
      <c r="AU133" s="8" t="str">
        <f>IF(Dagbok!$F127=AU$2,Dagbok!$E127," ")</f>
        <v xml:space="preserve"> </v>
      </c>
      <c r="AV133" s="45" t="str">
        <f>IF(Dagbok!$G127=AU$2,Dagbok!$E127," ")</f>
        <v xml:space="preserve"> </v>
      </c>
    </row>
    <row r="134" spans="1:48" x14ac:dyDescent="0.25">
      <c r="A134" s="47">
        <f>IF(Dagbok!B128&gt;0,Dagbok!B128," ")</f>
        <v>126</v>
      </c>
      <c r="B134" s="47">
        <f>IF(Dagbok!C128&gt;0,Dagbok!C128," ")</f>
        <v>91</v>
      </c>
      <c r="C134" s="8" t="str">
        <f>IF(Dagbok!$F128=C$2,Dagbok!$E128," ")</f>
        <v xml:space="preserve"> </v>
      </c>
      <c r="D134" s="45" t="str">
        <f>IF(Dagbok!$G128=C$2,Dagbok!$E128," ")</f>
        <v xml:space="preserve"> </v>
      </c>
      <c r="E134" s="8" t="str">
        <f>IF(Dagbok!$F128=E$2,Dagbok!$E128," ")</f>
        <v xml:space="preserve"> </v>
      </c>
      <c r="F134" s="45" t="str">
        <f>IF(Dagbok!$G128=E$2,Dagbok!$E128," ")</f>
        <v xml:space="preserve"> </v>
      </c>
      <c r="G134" s="8" t="str">
        <f>IF(Dagbok!$F128=G$2,Dagbok!$E128," ")</f>
        <v xml:space="preserve"> </v>
      </c>
      <c r="H134" s="45" t="str">
        <f>IF(Dagbok!$G128=G$2,Dagbok!$E128," ")</f>
        <v xml:space="preserve"> </v>
      </c>
      <c r="I134" s="8" t="str">
        <f>IF(Dagbok!$F128=I$2,Dagbok!$E128," ")</f>
        <v xml:space="preserve"> </v>
      </c>
      <c r="J134" s="45" t="str">
        <f>IF(Dagbok!$G128=I$2,Dagbok!$E128," ")</f>
        <v xml:space="preserve"> </v>
      </c>
      <c r="K134" s="8" t="str">
        <f>IF(Dagbok!$F128=K$2,Dagbok!$E128," ")</f>
        <v xml:space="preserve"> </v>
      </c>
      <c r="L134" s="45">
        <f>IF(Dagbok!$G128=K$2,Dagbok!$E128," ")</f>
        <v>4000</v>
      </c>
      <c r="M134" s="8" t="str">
        <f>IF(Dagbok!$F128=M$2,Dagbok!$E128," ")</f>
        <v xml:space="preserve"> </v>
      </c>
      <c r="N134" s="45" t="str">
        <f>IF(Dagbok!$G128=M$2,Dagbok!$E128," ")</f>
        <v xml:space="preserve"> </v>
      </c>
      <c r="O134" s="8" t="str">
        <f>IF(Dagbok!$F128=O$2,Dagbok!$E128," ")</f>
        <v xml:space="preserve"> </v>
      </c>
      <c r="P134" s="45" t="str">
        <f>IF(Dagbok!$G128=O$2,Dagbok!$E128," ")</f>
        <v xml:space="preserve"> </v>
      </c>
      <c r="Q134" s="8" t="str">
        <f>IF(Dagbok!$F128=Q$2,Dagbok!$E128," ")</f>
        <v xml:space="preserve"> </v>
      </c>
      <c r="R134" s="45" t="str">
        <f>IF(Dagbok!$G128=Q$2,Dagbok!$E128," ")</f>
        <v xml:space="preserve"> </v>
      </c>
      <c r="S134" s="8" t="str">
        <f>IF(Dagbok!$F128=S$2,Dagbok!$E128," ")</f>
        <v xml:space="preserve"> </v>
      </c>
      <c r="T134" s="45" t="str">
        <f>IF(Dagbok!$G128=S$2,Dagbok!$E128," ")</f>
        <v xml:space="preserve"> </v>
      </c>
      <c r="U134" s="8" t="str">
        <f>IF(Dagbok!$F128=U$2,Dagbok!$E128," ")</f>
        <v xml:space="preserve"> </v>
      </c>
      <c r="V134" s="45" t="str">
        <f>IF(Dagbok!$G128=U$2,Dagbok!$E128," ")</f>
        <v xml:space="preserve"> </v>
      </c>
      <c r="W134" s="8" t="str">
        <f>IF(Dagbok!$F128=W$2,Dagbok!$E128," ")</f>
        <v xml:space="preserve"> </v>
      </c>
      <c r="X134" s="45" t="str">
        <f>IF(Dagbok!$G128=W$2,Dagbok!$E128," ")</f>
        <v xml:space="preserve"> </v>
      </c>
      <c r="Y134" s="8" t="str">
        <f>IF(Dagbok!$F128=Y$2,Dagbok!$E128," ")</f>
        <v xml:space="preserve"> </v>
      </c>
      <c r="Z134" s="45" t="str">
        <f>IF(Dagbok!$G128=Y$2,Dagbok!$E128," ")</f>
        <v xml:space="preserve"> </v>
      </c>
      <c r="AA134" s="8" t="str">
        <f>IF(Dagbok!$F128=AA$2,Dagbok!$E128," ")</f>
        <v xml:space="preserve"> </v>
      </c>
      <c r="AB134" s="45" t="str">
        <f>IF(Dagbok!$G128=AA$2,Dagbok!$E128," ")</f>
        <v xml:space="preserve"> </v>
      </c>
      <c r="AC134" s="8" t="str">
        <f>IF(Dagbok!$F128=AC$2,Dagbok!$E128," ")</f>
        <v xml:space="preserve"> </v>
      </c>
      <c r="AD134" s="45" t="str">
        <f>IF(Dagbok!$G128=AC$2,Dagbok!$E128," ")</f>
        <v xml:space="preserve"> </v>
      </c>
      <c r="AE134" s="8" t="str">
        <f>IF(Dagbok!$F128=AE$2,Dagbok!$E128," ")</f>
        <v xml:space="preserve"> </v>
      </c>
      <c r="AF134" s="45" t="str">
        <f>IF(Dagbok!$G128=AE$2,Dagbok!$E128," ")</f>
        <v xml:space="preserve"> </v>
      </c>
      <c r="AG134" s="8" t="str">
        <f>IF(Dagbok!$F128=AG$2,Dagbok!$E128," ")</f>
        <v xml:space="preserve"> </v>
      </c>
      <c r="AH134" s="45" t="str">
        <f>IF(Dagbok!$G128=AG$2,Dagbok!$E128," ")</f>
        <v xml:space="preserve"> </v>
      </c>
      <c r="AI134" s="8" t="str">
        <f>IF(Dagbok!$F128=AI$2,Dagbok!$E128," ")</f>
        <v xml:space="preserve"> </v>
      </c>
      <c r="AJ134" s="45" t="str">
        <f>IF(Dagbok!$G128=AI$2,Dagbok!$E128," ")</f>
        <v xml:space="preserve"> </v>
      </c>
      <c r="AK134" s="8" t="str">
        <f>IF(Dagbok!$F128=AK$2,Dagbok!$E128," ")</f>
        <v xml:space="preserve"> </v>
      </c>
      <c r="AL134" s="45" t="str">
        <f>IF(Dagbok!$G128=AK$2,Dagbok!$E128," ")</f>
        <v xml:space="preserve"> </v>
      </c>
      <c r="AM134" s="8" t="str">
        <f>IF(Dagbok!$F128=AM$2,Dagbok!$E128," ")</f>
        <v xml:space="preserve"> </v>
      </c>
      <c r="AN134" s="45" t="str">
        <f>IF(Dagbok!$G128=AM$2,Dagbok!$E128," ")</f>
        <v xml:space="preserve"> </v>
      </c>
      <c r="AO134" s="8" t="str">
        <f>IF(Dagbok!$F128=AO$2,Dagbok!$E128," ")</f>
        <v xml:space="preserve"> </v>
      </c>
      <c r="AP134" s="45" t="str">
        <f>IF(Dagbok!$G128=AO$2,Dagbok!$E128," ")</f>
        <v xml:space="preserve"> </v>
      </c>
      <c r="AQ134" s="8" t="str">
        <f>IF(Dagbok!$F128=AQ$2,Dagbok!$E128," ")</f>
        <v xml:space="preserve"> </v>
      </c>
      <c r="AR134" s="45" t="str">
        <f>IF(Dagbok!$G128=AQ$2,Dagbok!$E128," ")</f>
        <v xml:space="preserve"> </v>
      </c>
      <c r="AS134" s="8" t="str">
        <f>IF(Dagbok!$F128=AS$2,Dagbok!$E128," ")</f>
        <v xml:space="preserve"> </v>
      </c>
      <c r="AT134" s="45" t="str">
        <f>IF(Dagbok!$G128=AS$2,Dagbok!$E128," ")</f>
        <v xml:space="preserve"> </v>
      </c>
      <c r="AU134" s="8" t="str">
        <f>IF(Dagbok!$F128=AU$2,Dagbok!$E128," ")</f>
        <v xml:space="preserve"> </v>
      </c>
      <c r="AV134" s="45" t="str">
        <f>IF(Dagbok!$G128=AU$2,Dagbok!$E128," ")</f>
        <v xml:space="preserve"> </v>
      </c>
    </row>
    <row r="135" spans="1:48" x14ac:dyDescent="0.25">
      <c r="A135" s="47">
        <f>IF(Dagbok!B129&gt;0,Dagbok!B129," ")</f>
        <v>127</v>
      </c>
      <c r="B135" s="47">
        <f>IF(Dagbok!C129&gt;0,Dagbok!C129," ")</f>
        <v>92</v>
      </c>
      <c r="C135" s="8" t="str">
        <f>IF(Dagbok!$F129=C$2,Dagbok!$E129," ")</f>
        <v xml:space="preserve"> </v>
      </c>
      <c r="D135" s="45" t="str">
        <f>IF(Dagbok!$G129=C$2,Dagbok!$E129," ")</f>
        <v xml:space="preserve"> </v>
      </c>
      <c r="E135" s="8" t="str">
        <f>IF(Dagbok!$F129=E$2,Dagbok!$E129," ")</f>
        <v xml:space="preserve"> </v>
      </c>
      <c r="F135" s="45" t="str">
        <f>IF(Dagbok!$G129=E$2,Dagbok!$E129," ")</f>
        <v xml:space="preserve"> </v>
      </c>
      <c r="G135" s="8" t="str">
        <f>IF(Dagbok!$F129=G$2,Dagbok!$E129," ")</f>
        <v xml:space="preserve"> </v>
      </c>
      <c r="H135" s="45" t="str">
        <f>IF(Dagbok!$G129=G$2,Dagbok!$E129," ")</f>
        <v xml:space="preserve"> </v>
      </c>
      <c r="I135" s="8" t="str">
        <f>IF(Dagbok!$F129=I$2,Dagbok!$E129," ")</f>
        <v xml:space="preserve"> </v>
      </c>
      <c r="J135" s="45" t="str">
        <f>IF(Dagbok!$G129=I$2,Dagbok!$E129," ")</f>
        <v xml:space="preserve"> </v>
      </c>
      <c r="K135" s="8" t="str">
        <f>IF(Dagbok!$F129=K$2,Dagbok!$E129," ")</f>
        <v xml:space="preserve"> </v>
      </c>
      <c r="L135" s="45">
        <f>IF(Dagbok!$G129=K$2,Dagbok!$E129," ")</f>
        <v>4000</v>
      </c>
      <c r="M135" s="8" t="str">
        <f>IF(Dagbok!$F129=M$2,Dagbok!$E129," ")</f>
        <v xml:space="preserve"> </v>
      </c>
      <c r="N135" s="45" t="str">
        <f>IF(Dagbok!$G129=M$2,Dagbok!$E129," ")</f>
        <v xml:space="preserve"> </v>
      </c>
      <c r="O135" s="8" t="str">
        <f>IF(Dagbok!$F129=O$2,Dagbok!$E129," ")</f>
        <v xml:space="preserve"> </v>
      </c>
      <c r="P135" s="45" t="str">
        <f>IF(Dagbok!$G129=O$2,Dagbok!$E129," ")</f>
        <v xml:space="preserve"> </v>
      </c>
      <c r="Q135" s="8" t="str">
        <f>IF(Dagbok!$F129=Q$2,Dagbok!$E129," ")</f>
        <v xml:space="preserve"> </v>
      </c>
      <c r="R135" s="45" t="str">
        <f>IF(Dagbok!$G129=Q$2,Dagbok!$E129," ")</f>
        <v xml:space="preserve"> </v>
      </c>
      <c r="S135" s="8" t="str">
        <f>IF(Dagbok!$F129=S$2,Dagbok!$E129," ")</f>
        <v xml:space="preserve"> </v>
      </c>
      <c r="T135" s="45" t="str">
        <f>IF(Dagbok!$G129=S$2,Dagbok!$E129," ")</f>
        <v xml:space="preserve"> </v>
      </c>
      <c r="U135" s="8" t="str">
        <f>IF(Dagbok!$F129=U$2,Dagbok!$E129," ")</f>
        <v xml:space="preserve"> </v>
      </c>
      <c r="V135" s="45" t="str">
        <f>IF(Dagbok!$G129=U$2,Dagbok!$E129," ")</f>
        <v xml:space="preserve"> </v>
      </c>
      <c r="W135" s="8" t="str">
        <f>IF(Dagbok!$F129=W$2,Dagbok!$E129," ")</f>
        <v xml:space="preserve"> </v>
      </c>
      <c r="X135" s="45" t="str">
        <f>IF(Dagbok!$G129=W$2,Dagbok!$E129," ")</f>
        <v xml:space="preserve"> </v>
      </c>
      <c r="Y135" s="8" t="str">
        <f>IF(Dagbok!$F129=Y$2,Dagbok!$E129," ")</f>
        <v xml:space="preserve"> </v>
      </c>
      <c r="Z135" s="45" t="str">
        <f>IF(Dagbok!$G129=Y$2,Dagbok!$E129," ")</f>
        <v xml:space="preserve"> </v>
      </c>
      <c r="AA135" s="8" t="str">
        <f>IF(Dagbok!$F129=AA$2,Dagbok!$E129," ")</f>
        <v xml:space="preserve"> </v>
      </c>
      <c r="AB135" s="45" t="str">
        <f>IF(Dagbok!$G129=AA$2,Dagbok!$E129," ")</f>
        <v xml:space="preserve"> </v>
      </c>
      <c r="AC135" s="8" t="str">
        <f>IF(Dagbok!$F129=AC$2,Dagbok!$E129," ")</f>
        <v xml:space="preserve"> </v>
      </c>
      <c r="AD135" s="45" t="str">
        <f>IF(Dagbok!$G129=AC$2,Dagbok!$E129," ")</f>
        <v xml:space="preserve"> </v>
      </c>
      <c r="AE135" s="8" t="str">
        <f>IF(Dagbok!$F129=AE$2,Dagbok!$E129," ")</f>
        <v xml:space="preserve"> </v>
      </c>
      <c r="AF135" s="45" t="str">
        <f>IF(Dagbok!$G129=AE$2,Dagbok!$E129," ")</f>
        <v xml:space="preserve"> </v>
      </c>
      <c r="AG135" s="8" t="str">
        <f>IF(Dagbok!$F129=AG$2,Dagbok!$E129," ")</f>
        <v xml:space="preserve"> </v>
      </c>
      <c r="AH135" s="45" t="str">
        <f>IF(Dagbok!$G129=AG$2,Dagbok!$E129," ")</f>
        <v xml:space="preserve"> </v>
      </c>
      <c r="AI135" s="8" t="str">
        <f>IF(Dagbok!$F129=AI$2,Dagbok!$E129," ")</f>
        <v xml:space="preserve"> </v>
      </c>
      <c r="AJ135" s="45" t="str">
        <f>IF(Dagbok!$G129=AI$2,Dagbok!$E129," ")</f>
        <v xml:space="preserve"> </v>
      </c>
      <c r="AK135" s="8" t="str">
        <f>IF(Dagbok!$F129=AK$2,Dagbok!$E129," ")</f>
        <v xml:space="preserve"> </v>
      </c>
      <c r="AL135" s="45" t="str">
        <f>IF(Dagbok!$G129=AK$2,Dagbok!$E129," ")</f>
        <v xml:space="preserve"> </v>
      </c>
      <c r="AM135" s="8" t="str">
        <f>IF(Dagbok!$F129=AM$2,Dagbok!$E129," ")</f>
        <v xml:space="preserve"> </v>
      </c>
      <c r="AN135" s="45" t="str">
        <f>IF(Dagbok!$G129=AM$2,Dagbok!$E129," ")</f>
        <v xml:space="preserve"> </v>
      </c>
      <c r="AO135" s="8" t="str">
        <f>IF(Dagbok!$F129=AO$2,Dagbok!$E129," ")</f>
        <v xml:space="preserve"> </v>
      </c>
      <c r="AP135" s="45" t="str">
        <f>IF(Dagbok!$G129=AO$2,Dagbok!$E129," ")</f>
        <v xml:space="preserve"> </v>
      </c>
      <c r="AQ135" s="8" t="str">
        <f>IF(Dagbok!$F129=AQ$2,Dagbok!$E129," ")</f>
        <v xml:space="preserve"> </v>
      </c>
      <c r="AR135" s="45" t="str">
        <f>IF(Dagbok!$G129=AQ$2,Dagbok!$E129," ")</f>
        <v xml:space="preserve"> </v>
      </c>
      <c r="AS135" s="8" t="str">
        <f>IF(Dagbok!$F129=AS$2,Dagbok!$E129," ")</f>
        <v xml:space="preserve"> </v>
      </c>
      <c r="AT135" s="45" t="str">
        <f>IF(Dagbok!$G129=AS$2,Dagbok!$E129," ")</f>
        <v xml:space="preserve"> </v>
      </c>
      <c r="AU135" s="8" t="str">
        <f>IF(Dagbok!$F129=AU$2,Dagbok!$E129," ")</f>
        <v xml:space="preserve"> </v>
      </c>
      <c r="AV135" s="45" t="str">
        <f>IF(Dagbok!$G129=AU$2,Dagbok!$E129," ")</f>
        <v xml:space="preserve"> </v>
      </c>
    </row>
    <row r="136" spans="1:48" x14ac:dyDescent="0.25">
      <c r="A136" s="47">
        <f>IF(Dagbok!B130&gt;0,Dagbok!B130," ")</f>
        <v>128</v>
      </c>
      <c r="B136" s="47">
        <f>IF(Dagbok!C130&gt;0,Dagbok!C130," ")</f>
        <v>93</v>
      </c>
      <c r="C136" s="8" t="str">
        <f>IF(Dagbok!$F130=C$2,Dagbok!$E130," ")</f>
        <v xml:space="preserve"> </v>
      </c>
      <c r="D136" s="45" t="str">
        <f>IF(Dagbok!$G130=C$2,Dagbok!$E130," ")</f>
        <v xml:space="preserve"> </v>
      </c>
      <c r="E136" s="8" t="str">
        <f>IF(Dagbok!$F130=E$2,Dagbok!$E130," ")</f>
        <v xml:space="preserve"> </v>
      </c>
      <c r="F136" s="45" t="str">
        <f>IF(Dagbok!$G130=E$2,Dagbok!$E130," ")</f>
        <v xml:space="preserve"> </v>
      </c>
      <c r="G136" s="8" t="str">
        <f>IF(Dagbok!$F130=G$2,Dagbok!$E130," ")</f>
        <v xml:space="preserve"> </v>
      </c>
      <c r="H136" s="45" t="str">
        <f>IF(Dagbok!$G130=G$2,Dagbok!$E130," ")</f>
        <v xml:space="preserve"> </v>
      </c>
      <c r="I136" s="8" t="str">
        <f>IF(Dagbok!$F130=I$2,Dagbok!$E130," ")</f>
        <v xml:space="preserve"> </v>
      </c>
      <c r="J136" s="45" t="str">
        <f>IF(Dagbok!$G130=I$2,Dagbok!$E130," ")</f>
        <v xml:space="preserve"> </v>
      </c>
      <c r="K136" s="8" t="str">
        <f>IF(Dagbok!$F130=K$2,Dagbok!$E130," ")</f>
        <v xml:space="preserve"> </v>
      </c>
      <c r="L136" s="45">
        <f>IF(Dagbok!$G130=K$2,Dagbok!$E130," ")</f>
        <v>4000</v>
      </c>
      <c r="M136" s="8" t="str">
        <f>IF(Dagbok!$F130=M$2,Dagbok!$E130," ")</f>
        <v xml:space="preserve"> </v>
      </c>
      <c r="N136" s="45" t="str">
        <f>IF(Dagbok!$G130=M$2,Dagbok!$E130," ")</f>
        <v xml:space="preserve"> </v>
      </c>
      <c r="O136" s="8" t="str">
        <f>IF(Dagbok!$F130=O$2,Dagbok!$E130," ")</f>
        <v xml:space="preserve"> </v>
      </c>
      <c r="P136" s="45" t="str">
        <f>IF(Dagbok!$G130=O$2,Dagbok!$E130," ")</f>
        <v xml:space="preserve"> </v>
      </c>
      <c r="Q136" s="8" t="str">
        <f>IF(Dagbok!$F130=Q$2,Dagbok!$E130," ")</f>
        <v xml:space="preserve"> </v>
      </c>
      <c r="R136" s="45" t="str">
        <f>IF(Dagbok!$G130=Q$2,Dagbok!$E130," ")</f>
        <v xml:space="preserve"> </v>
      </c>
      <c r="S136" s="8" t="str">
        <f>IF(Dagbok!$F130=S$2,Dagbok!$E130," ")</f>
        <v xml:space="preserve"> </v>
      </c>
      <c r="T136" s="45" t="str">
        <f>IF(Dagbok!$G130=S$2,Dagbok!$E130," ")</f>
        <v xml:space="preserve"> </v>
      </c>
      <c r="U136" s="8" t="str">
        <f>IF(Dagbok!$F130=U$2,Dagbok!$E130," ")</f>
        <v xml:space="preserve"> </v>
      </c>
      <c r="V136" s="45" t="str">
        <f>IF(Dagbok!$G130=U$2,Dagbok!$E130," ")</f>
        <v xml:space="preserve"> </v>
      </c>
      <c r="W136" s="8" t="str">
        <f>IF(Dagbok!$F130=W$2,Dagbok!$E130," ")</f>
        <v xml:space="preserve"> </v>
      </c>
      <c r="X136" s="45" t="str">
        <f>IF(Dagbok!$G130=W$2,Dagbok!$E130," ")</f>
        <v xml:space="preserve"> </v>
      </c>
      <c r="Y136" s="8" t="str">
        <f>IF(Dagbok!$F130=Y$2,Dagbok!$E130," ")</f>
        <v xml:space="preserve"> </v>
      </c>
      <c r="Z136" s="45" t="str">
        <f>IF(Dagbok!$G130=Y$2,Dagbok!$E130," ")</f>
        <v xml:space="preserve"> </v>
      </c>
      <c r="AA136" s="8" t="str">
        <f>IF(Dagbok!$F130=AA$2,Dagbok!$E130," ")</f>
        <v xml:space="preserve"> </v>
      </c>
      <c r="AB136" s="45" t="str">
        <f>IF(Dagbok!$G130=AA$2,Dagbok!$E130," ")</f>
        <v xml:space="preserve"> </v>
      </c>
      <c r="AC136" s="8" t="str">
        <f>IF(Dagbok!$F130=AC$2,Dagbok!$E130," ")</f>
        <v xml:space="preserve"> </v>
      </c>
      <c r="AD136" s="45" t="str">
        <f>IF(Dagbok!$G130=AC$2,Dagbok!$E130," ")</f>
        <v xml:space="preserve"> </v>
      </c>
      <c r="AE136" s="8" t="str">
        <f>IF(Dagbok!$F130=AE$2,Dagbok!$E130," ")</f>
        <v xml:space="preserve"> </v>
      </c>
      <c r="AF136" s="45" t="str">
        <f>IF(Dagbok!$G130=AE$2,Dagbok!$E130," ")</f>
        <v xml:space="preserve"> </v>
      </c>
      <c r="AG136" s="8" t="str">
        <f>IF(Dagbok!$F130=AG$2,Dagbok!$E130," ")</f>
        <v xml:space="preserve"> </v>
      </c>
      <c r="AH136" s="45" t="str">
        <f>IF(Dagbok!$G130=AG$2,Dagbok!$E130," ")</f>
        <v xml:space="preserve"> </v>
      </c>
      <c r="AI136" s="8" t="str">
        <f>IF(Dagbok!$F130=AI$2,Dagbok!$E130," ")</f>
        <v xml:space="preserve"> </v>
      </c>
      <c r="AJ136" s="45" t="str">
        <f>IF(Dagbok!$G130=AI$2,Dagbok!$E130," ")</f>
        <v xml:space="preserve"> </v>
      </c>
      <c r="AK136" s="8" t="str">
        <f>IF(Dagbok!$F130=AK$2,Dagbok!$E130," ")</f>
        <v xml:space="preserve"> </v>
      </c>
      <c r="AL136" s="45" t="str">
        <f>IF(Dagbok!$G130=AK$2,Dagbok!$E130," ")</f>
        <v xml:space="preserve"> </v>
      </c>
      <c r="AM136" s="8" t="str">
        <f>IF(Dagbok!$F130=AM$2,Dagbok!$E130," ")</f>
        <v xml:space="preserve"> </v>
      </c>
      <c r="AN136" s="45" t="str">
        <f>IF(Dagbok!$G130=AM$2,Dagbok!$E130," ")</f>
        <v xml:space="preserve"> </v>
      </c>
      <c r="AO136" s="8" t="str">
        <f>IF(Dagbok!$F130=AO$2,Dagbok!$E130," ")</f>
        <v xml:space="preserve"> </v>
      </c>
      <c r="AP136" s="45" t="str">
        <f>IF(Dagbok!$G130=AO$2,Dagbok!$E130," ")</f>
        <v xml:space="preserve"> </v>
      </c>
      <c r="AQ136" s="8" t="str">
        <f>IF(Dagbok!$F130=AQ$2,Dagbok!$E130," ")</f>
        <v xml:space="preserve"> </v>
      </c>
      <c r="AR136" s="45" t="str">
        <f>IF(Dagbok!$G130=AQ$2,Dagbok!$E130," ")</f>
        <v xml:space="preserve"> </v>
      </c>
      <c r="AS136" s="8" t="str">
        <f>IF(Dagbok!$F130=AS$2,Dagbok!$E130," ")</f>
        <v xml:space="preserve"> </v>
      </c>
      <c r="AT136" s="45" t="str">
        <f>IF(Dagbok!$G130=AS$2,Dagbok!$E130," ")</f>
        <v xml:space="preserve"> </v>
      </c>
      <c r="AU136" s="8" t="str">
        <f>IF(Dagbok!$F130=AU$2,Dagbok!$E130," ")</f>
        <v xml:space="preserve"> </v>
      </c>
      <c r="AV136" s="45" t="str">
        <f>IF(Dagbok!$G130=AU$2,Dagbok!$E130," ")</f>
        <v xml:space="preserve"> </v>
      </c>
    </row>
    <row r="137" spans="1:48" x14ac:dyDescent="0.25">
      <c r="A137" s="47">
        <f>IF(Dagbok!B131&gt;0,Dagbok!B131," ")</f>
        <v>129</v>
      </c>
      <c r="B137" s="47">
        <f>IF(Dagbok!C131&gt;0,Dagbok!C131," ")</f>
        <v>94</v>
      </c>
      <c r="C137" s="8" t="str">
        <f>IF(Dagbok!$F131=C$2,Dagbok!$E131," ")</f>
        <v xml:space="preserve"> </v>
      </c>
      <c r="D137" s="45" t="str">
        <f>IF(Dagbok!$G131=C$2,Dagbok!$E131," ")</f>
        <v xml:space="preserve"> </v>
      </c>
      <c r="E137" s="8" t="str">
        <f>IF(Dagbok!$F131=E$2,Dagbok!$E131," ")</f>
        <v xml:space="preserve"> </v>
      </c>
      <c r="F137" s="45" t="str">
        <f>IF(Dagbok!$G131=E$2,Dagbok!$E131," ")</f>
        <v xml:space="preserve"> </v>
      </c>
      <c r="G137" s="8" t="str">
        <f>IF(Dagbok!$F131=G$2,Dagbok!$E131," ")</f>
        <v xml:space="preserve"> </v>
      </c>
      <c r="H137" s="45" t="str">
        <f>IF(Dagbok!$G131=G$2,Dagbok!$E131," ")</f>
        <v xml:space="preserve"> </v>
      </c>
      <c r="I137" s="8" t="str">
        <f>IF(Dagbok!$F131=I$2,Dagbok!$E131," ")</f>
        <v xml:space="preserve"> </v>
      </c>
      <c r="J137" s="45" t="str">
        <f>IF(Dagbok!$G131=I$2,Dagbok!$E131," ")</f>
        <v xml:space="preserve"> </v>
      </c>
      <c r="K137" s="8" t="str">
        <f>IF(Dagbok!$F131=K$2,Dagbok!$E131," ")</f>
        <v xml:space="preserve"> </v>
      </c>
      <c r="L137" s="45">
        <f>IF(Dagbok!$G131=K$2,Dagbok!$E131," ")</f>
        <v>4000</v>
      </c>
      <c r="M137" s="8" t="str">
        <f>IF(Dagbok!$F131=M$2,Dagbok!$E131," ")</f>
        <v xml:space="preserve"> </v>
      </c>
      <c r="N137" s="45" t="str">
        <f>IF(Dagbok!$G131=M$2,Dagbok!$E131," ")</f>
        <v xml:space="preserve"> </v>
      </c>
      <c r="O137" s="8" t="str">
        <f>IF(Dagbok!$F131=O$2,Dagbok!$E131," ")</f>
        <v xml:space="preserve"> </v>
      </c>
      <c r="P137" s="45" t="str">
        <f>IF(Dagbok!$G131=O$2,Dagbok!$E131," ")</f>
        <v xml:space="preserve"> </v>
      </c>
      <c r="Q137" s="8" t="str">
        <f>IF(Dagbok!$F131=Q$2,Dagbok!$E131," ")</f>
        <v xml:space="preserve"> </v>
      </c>
      <c r="R137" s="45" t="str">
        <f>IF(Dagbok!$G131=Q$2,Dagbok!$E131," ")</f>
        <v xml:space="preserve"> </v>
      </c>
      <c r="S137" s="8" t="str">
        <f>IF(Dagbok!$F131=S$2,Dagbok!$E131," ")</f>
        <v xml:space="preserve"> </v>
      </c>
      <c r="T137" s="45" t="str">
        <f>IF(Dagbok!$G131=S$2,Dagbok!$E131," ")</f>
        <v xml:space="preserve"> </v>
      </c>
      <c r="U137" s="8" t="str">
        <f>IF(Dagbok!$F131=U$2,Dagbok!$E131," ")</f>
        <v xml:space="preserve"> </v>
      </c>
      <c r="V137" s="45" t="str">
        <f>IF(Dagbok!$G131=U$2,Dagbok!$E131," ")</f>
        <v xml:space="preserve"> </v>
      </c>
      <c r="W137" s="8" t="str">
        <f>IF(Dagbok!$F131=W$2,Dagbok!$E131," ")</f>
        <v xml:space="preserve"> </v>
      </c>
      <c r="X137" s="45" t="str">
        <f>IF(Dagbok!$G131=W$2,Dagbok!$E131," ")</f>
        <v xml:space="preserve"> </v>
      </c>
      <c r="Y137" s="8" t="str">
        <f>IF(Dagbok!$F131=Y$2,Dagbok!$E131," ")</f>
        <v xml:space="preserve"> </v>
      </c>
      <c r="Z137" s="45" t="str">
        <f>IF(Dagbok!$G131=Y$2,Dagbok!$E131," ")</f>
        <v xml:space="preserve"> </v>
      </c>
      <c r="AA137" s="8" t="str">
        <f>IF(Dagbok!$F131=AA$2,Dagbok!$E131," ")</f>
        <v xml:space="preserve"> </v>
      </c>
      <c r="AB137" s="45" t="str">
        <f>IF(Dagbok!$G131=AA$2,Dagbok!$E131," ")</f>
        <v xml:space="preserve"> </v>
      </c>
      <c r="AC137" s="8" t="str">
        <f>IF(Dagbok!$F131=AC$2,Dagbok!$E131," ")</f>
        <v xml:space="preserve"> </v>
      </c>
      <c r="AD137" s="45" t="str">
        <f>IF(Dagbok!$G131=AC$2,Dagbok!$E131," ")</f>
        <v xml:space="preserve"> </v>
      </c>
      <c r="AE137" s="8" t="str">
        <f>IF(Dagbok!$F131=AE$2,Dagbok!$E131," ")</f>
        <v xml:space="preserve"> </v>
      </c>
      <c r="AF137" s="45" t="str">
        <f>IF(Dagbok!$G131=AE$2,Dagbok!$E131," ")</f>
        <v xml:space="preserve"> </v>
      </c>
      <c r="AG137" s="8" t="str">
        <f>IF(Dagbok!$F131=AG$2,Dagbok!$E131," ")</f>
        <v xml:space="preserve"> </v>
      </c>
      <c r="AH137" s="45" t="str">
        <f>IF(Dagbok!$G131=AG$2,Dagbok!$E131," ")</f>
        <v xml:space="preserve"> </v>
      </c>
      <c r="AI137" s="8" t="str">
        <f>IF(Dagbok!$F131=AI$2,Dagbok!$E131," ")</f>
        <v xml:space="preserve"> </v>
      </c>
      <c r="AJ137" s="45" t="str">
        <f>IF(Dagbok!$G131=AI$2,Dagbok!$E131," ")</f>
        <v xml:space="preserve"> </v>
      </c>
      <c r="AK137" s="8" t="str">
        <f>IF(Dagbok!$F131=AK$2,Dagbok!$E131," ")</f>
        <v xml:space="preserve"> </v>
      </c>
      <c r="AL137" s="45" t="str">
        <f>IF(Dagbok!$G131=AK$2,Dagbok!$E131," ")</f>
        <v xml:space="preserve"> </v>
      </c>
      <c r="AM137" s="8" t="str">
        <f>IF(Dagbok!$F131=AM$2,Dagbok!$E131," ")</f>
        <v xml:space="preserve"> </v>
      </c>
      <c r="AN137" s="45" t="str">
        <f>IF(Dagbok!$G131=AM$2,Dagbok!$E131," ")</f>
        <v xml:space="preserve"> </v>
      </c>
      <c r="AO137" s="8" t="str">
        <f>IF(Dagbok!$F131=AO$2,Dagbok!$E131," ")</f>
        <v xml:space="preserve"> </v>
      </c>
      <c r="AP137" s="45" t="str">
        <f>IF(Dagbok!$G131=AO$2,Dagbok!$E131," ")</f>
        <v xml:space="preserve"> </v>
      </c>
      <c r="AQ137" s="8" t="str">
        <f>IF(Dagbok!$F131=AQ$2,Dagbok!$E131," ")</f>
        <v xml:space="preserve"> </v>
      </c>
      <c r="AR137" s="45" t="str">
        <f>IF(Dagbok!$G131=AQ$2,Dagbok!$E131," ")</f>
        <v xml:space="preserve"> </v>
      </c>
      <c r="AS137" s="8" t="str">
        <f>IF(Dagbok!$F131=AS$2,Dagbok!$E131," ")</f>
        <v xml:space="preserve"> </v>
      </c>
      <c r="AT137" s="45" t="str">
        <f>IF(Dagbok!$G131=AS$2,Dagbok!$E131," ")</f>
        <v xml:space="preserve"> </v>
      </c>
      <c r="AU137" s="8" t="str">
        <f>IF(Dagbok!$F131=AU$2,Dagbok!$E131," ")</f>
        <v xml:space="preserve"> </v>
      </c>
      <c r="AV137" s="45" t="str">
        <f>IF(Dagbok!$G131=AU$2,Dagbok!$E131," ")</f>
        <v xml:space="preserve"> </v>
      </c>
    </row>
    <row r="138" spans="1:48" x14ac:dyDescent="0.25">
      <c r="A138" s="47">
        <f>IF(Dagbok!B132&gt;0,Dagbok!B132," ")</f>
        <v>130</v>
      </c>
      <c r="B138" s="47">
        <f>IF(Dagbok!C132&gt;0,Dagbok!C132," ")</f>
        <v>95</v>
      </c>
      <c r="C138" s="8" t="str">
        <f>IF(Dagbok!$F132=C$2,Dagbok!$E132," ")</f>
        <v xml:space="preserve"> </v>
      </c>
      <c r="D138" s="45" t="str">
        <f>IF(Dagbok!$G132=C$2,Dagbok!$E132," ")</f>
        <v xml:space="preserve"> </v>
      </c>
      <c r="E138" s="8" t="str">
        <f>IF(Dagbok!$F132=E$2,Dagbok!$E132," ")</f>
        <v xml:space="preserve"> </v>
      </c>
      <c r="F138" s="45" t="str">
        <f>IF(Dagbok!$G132=E$2,Dagbok!$E132," ")</f>
        <v xml:space="preserve"> </v>
      </c>
      <c r="G138" s="8" t="str">
        <f>IF(Dagbok!$F132=G$2,Dagbok!$E132," ")</f>
        <v xml:space="preserve"> </v>
      </c>
      <c r="H138" s="45" t="str">
        <f>IF(Dagbok!$G132=G$2,Dagbok!$E132," ")</f>
        <v xml:space="preserve"> </v>
      </c>
      <c r="I138" s="8" t="str">
        <f>IF(Dagbok!$F132=I$2,Dagbok!$E132," ")</f>
        <v xml:space="preserve"> </v>
      </c>
      <c r="J138" s="45" t="str">
        <f>IF(Dagbok!$G132=I$2,Dagbok!$E132," ")</f>
        <v xml:space="preserve"> </v>
      </c>
      <c r="K138" s="8" t="str">
        <f>IF(Dagbok!$F132=K$2,Dagbok!$E132," ")</f>
        <v xml:space="preserve"> </v>
      </c>
      <c r="L138" s="45">
        <f>IF(Dagbok!$G132=K$2,Dagbok!$E132," ")</f>
        <v>4000</v>
      </c>
      <c r="M138" s="8" t="str">
        <f>IF(Dagbok!$F132=M$2,Dagbok!$E132," ")</f>
        <v xml:space="preserve"> </v>
      </c>
      <c r="N138" s="45" t="str">
        <f>IF(Dagbok!$G132=M$2,Dagbok!$E132," ")</f>
        <v xml:space="preserve"> </v>
      </c>
      <c r="O138" s="8" t="str">
        <f>IF(Dagbok!$F132=O$2,Dagbok!$E132," ")</f>
        <v xml:space="preserve"> </v>
      </c>
      <c r="P138" s="45" t="str">
        <f>IF(Dagbok!$G132=O$2,Dagbok!$E132," ")</f>
        <v xml:space="preserve"> </v>
      </c>
      <c r="Q138" s="8" t="str">
        <f>IF(Dagbok!$F132=Q$2,Dagbok!$E132," ")</f>
        <v xml:space="preserve"> </v>
      </c>
      <c r="R138" s="45" t="str">
        <f>IF(Dagbok!$G132=Q$2,Dagbok!$E132," ")</f>
        <v xml:space="preserve"> </v>
      </c>
      <c r="S138" s="8" t="str">
        <f>IF(Dagbok!$F132=S$2,Dagbok!$E132," ")</f>
        <v xml:space="preserve"> </v>
      </c>
      <c r="T138" s="45" t="str">
        <f>IF(Dagbok!$G132=S$2,Dagbok!$E132," ")</f>
        <v xml:space="preserve"> </v>
      </c>
      <c r="U138" s="8" t="str">
        <f>IF(Dagbok!$F132=U$2,Dagbok!$E132," ")</f>
        <v xml:space="preserve"> </v>
      </c>
      <c r="V138" s="45" t="str">
        <f>IF(Dagbok!$G132=U$2,Dagbok!$E132," ")</f>
        <v xml:space="preserve"> </v>
      </c>
      <c r="W138" s="8" t="str">
        <f>IF(Dagbok!$F132=W$2,Dagbok!$E132," ")</f>
        <v xml:space="preserve"> </v>
      </c>
      <c r="X138" s="45" t="str">
        <f>IF(Dagbok!$G132=W$2,Dagbok!$E132," ")</f>
        <v xml:space="preserve"> </v>
      </c>
      <c r="Y138" s="8" t="str">
        <f>IF(Dagbok!$F132=Y$2,Dagbok!$E132," ")</f>
        <v xml:space="preserve"> </v>
      </c>
      <c r="Z138" s="45" t="str">
        <f>IF(Dagbok!$G132=Y$2,Dagbok!$E132," ")</f>
        <v xml:space="preserve"> </v>
      </c>
      <c r="AA138" s="8" t="str">
        <f>IF(Dagbok!$F132=AA$2,Dagbok!$E132," ")</f>
        <v xml:space="preserve"> </v>
      </c>
      <c r="AB138" s="45" t="str">
        <f>IF(Dagbok!$G132=AA$2,Dagbok!$E132," ")</f>
        <v xml:space="preserve"> </v>
      </c>
      <c r="AC138" s="8" t="str">
        <f>IF(Dagbok!$F132=AC$2,Dagbok!$E132," ")</f>
        <v xml:space="preserve"> </v>
      </c>
      <c r="AD138" s="45" t="str">
        <f>IF(Dagbok!$G132=AC$2,Dagbok!$E132," ")</f>
        <v xml:space="preserve"> </v>
      </c>
      <c r="AE138" s="8" t="str">
        <f>IF(Dagbok!$F132=AE$2,Dagbok!$E132," ")</f>
        <v xml:space="preserve"> </v>
      </c>
      <c r="AF138" s="45" t="str">
        <f>IF(Dagbok!$G132=AE$2,Dagbok!$E132," ")</f>
        <v xml:space="preserve"> </v>
      </c>
      <c r="AG138" s="8" t="str">
        <f>IF(Dagbok!$F132=AG$2,Dagbok!$E132," ")</f>
        <v xml:space="preserve"> </v>
      </c>
      <c r="AH138" s="45" t="str">
        <f>IF(Dagbok!$G132=AG$2,Dagbok!$E132," ")</f>
        <v xml:space="preserve"> </v>
      </c>
      <c r="AI138" s="8" t="str">
        <f>IF(Dagbok!$F132=AI$2,Dagbok!$E132," ")</f>
        <v xml:space="preserve"> </v>
      </c>
      <c r="AJ138" s="45" t="str">
        <f>IF(Dagbok!$G132=AI$2,Dagbok!$E132," ")</f>
        <v xml:space="preserve"> </v>
      </c>
      <c r="AK138" s="8" t="str">
        <f>IF(Dagbok!$F132=AK$2,Dagbok!$E132," ")</f>
        <v xml:space="preserve"> </v>
      </c>
      <c r="AL138" s="45" t="str">
        <f>IF(Dagbok!$G132=AK$2,Dagbok!$E132," ")</f>
        <v xml:space="preserve"> </v>
      </c>
      <c r="AM138" s="8" t="str">
        <f>IF(Dagbok!$F132=AM$2,Dagbok!$E132," ")</f>
        <v xml:space="preserve"> </v>
      </c>
      <c r="AN138" s="45" t="str">
        <f>IF(Dagbok!$G132=AM$2,Dagbok!$E132," ")</f>
        <v xml:space="preserve"> </v>
      </c>
      <c r="AO138" s="8" t="str">
        <f>IF(Dagbok!$F132=AO$2,Dagbok!$E132," ")</f>
        <v xml:space="preserve"> </v>
      </c>
      <c r="AP138" s="45" t="str">
        <f>IF(Dagbok!$G132=AO$2,Dagbok!$E132," ")</f>
        <v xml:space="preserve"> </v>
      </c>
      <c r="AQ138" s="8" t="str">
        <f>IF(Dagbok!$F132=AQ$2,Dagbok!$E132," ")</f>
        <v xml:space="preserve"> </v>
      </c>
      <c r="AR138" s="45" t="str">
        <f>IF(Dagbok!$G132=AQ$2,Dagbok!$E132," ")</f>
        <v xml:space="preserve"> </v>
      </c>
      <c r="AS138" s="8" t="str">
        <f>IF(Dagbok!$F132=AS$2,Dagbok!$E132," ")</f>
        <v xml:space="preserve"> </v>
      </c>
      <c r="AT138" s="45" t="str">
        <f>IF(Dagbok!$G132=AS$2,Dagbok!$E132," ")</f>
        <v xml:space="preserve"> </v>
      </c>
      <c r="AU138" s="8" t="str">
        <f>IF(Dagbok!$F132=AU$2,Dagbok!$E132," ")</f>
        <v xml:space="preserve"> </v>
      </c>
      <c r="AV138" s="45" t="str">
        <f>IF(Dagbok!$G132=AU$2,Dagbok!$E132," ")</f>
        <v xml:space="preserve"> </v>
      </c>
    </row>
    <row r="139" spans="1:48" x14ac:dyDescent="0.25">
      <c r="A139" s="47">
        <f>IF(Dagbok!B133&gt;0,Dagbok!B133," ")</f>
        <v>131</v>
      </c>
      <c r="B139" s="47">
        <f>IF(Dagbok!C133&gt;0,Dagbok!C133," ")</f>
        <v>96</v>
      </c>
      <c r="C139" s="8" t="str">
        <f>IF(Dagbok!$F133=C$2,Dagbok!$E133," ")</f>
        <v xml:space="preserve"> </v>
      </c>
      <c r="D139" s="45" t="str">
        <f>IF(Dagbok!$G133=C$2,Dagbok!$E133," ")</f>
        <v xml:space="preserve"> </v>
      </c>
      <c r="E139" s="8" t="str">
        <f>IF(Dagbok!$F133=E$2,Dagbok!$E133," ")</f>
        <v xml:space="preserve"> </v>
      </c>
      <c r="F139" s="45" t="str">
        <f>IF(Dagbok!$G133=E$2,Dagbok!$E133," ")</f>
        <v xml:space="preserve"> </v>
      </c>
      <c r="G139" s="8" t="str">
        <f>IF(Dagbok!$F133=G$2,Dagbok!$E133," ")</f>
        <v xml:space="preserve"> </v>
      </c>
      <c r="H139" s="45" t="str">
        <f>IF(Dagbok!$G133=G$2,Dagbok!$E133," ")</f>
        <v xml:space="preserve"> </v>
      </c>
      <c r="I139" s="8" t="str">
        <f>IF(Dagbok!$F133=I$2,Dagbok!$E133," ")</f>
        <v xml:space="preserve"> </v>
      </c>
      <c r="J139" s="45" t="str">
        <f>IF(Dagbok!$G133=I$2,Dagbok!$E133," ")</f>
        <v xml:space="preserve"> </v>
      </c>
      <c r="K139" s="8" t="str">
        <f>IF(Dagbok!$F133=K$2,Dagbok!$E133," ")</f>
        <v xml:space="preserve"> </v>
      </c>
      <c r="L139" s="45">
        <f>IF(Dagbok!$G133=K$2,Dagbok!$E133," ")</f>
        <v>4000</v>
      </c>
      <c r="M139" s="8" t="str">
        <f>IF(Dagbok!$F133=M$2,Dagbok!$E133," ")</f>
        <v xml:space="preserve"> </v>
      </c>
      <c r="N139" s="45" t="str">
        <f>IF(Dagbok!$G133=M$2,Dagbok!$E133," ")</f>
        <v xml:space="preserve"> </v>
      </c>
      <c r="O139" s="8" t="str">
        <f>IF(Dagbok!$F133=O$2,Dagbok!$E133," ")</f>
        <v xml:space="preserve"> </v>
      </c>
      <c r="P139" s="45" t="str">
        <f>IF(Dagbok!$G133=O$2,Dagbok!$E133," ")</f>
        <v xml:space="preserve"> </v>
      </c>
      <c r="Q139" s="8" t="str">
        <f>IF(Dagbok!$F133=Q$2,Dagbok!$E133," ")</f>
        <v xml:space="preserve"> </v>
      </c>
      <c r="R139" s="45" t="str">
        <f>IF(Dagbok!$G133=Q$2,Dagbok!$E133," ")</f>
        <v xml:space="preserve"> </v>
      </c>
      <c r="S139" s="8" t="str">
        <f>IF(Dagbok!$F133=S$2,Dagbok!$E133," ")</f>
        <v xml:space="preserve"> </v>
      </c>
      <c r="T139" s="45" t="str">
        <f>IF(Dagbok!$G133=S$2,Dagbok!$E133," ")</f>
        <v xml:space="preserve"> </v>
      </c>
      <c r="U139" s="8" t="str">
        <f>IF(Dagbok!$F133=U$2,Dagbok!$E133," ")</f>
        <v xml:space="preserve"> </v>
      </c>
      <c r="V139" s="45" t="str">
        <f>IF(Dagbok!$G133=U$2,Dagbok!$E133," ")</f>
        <v xml:space="preserve"> </v>
      </c>
      <c r="W139" s="8" t="str">
        <f>IF(Dagbok!$F133=W$2,Dagbok!$E133," ")</f>
        <v xml:space="preserve"> </v>
      </c>
      <c r="X139" s="45" t="str">
        <f>IF(Dagbok!$G133=W$2,Dagbok!$E133," ")</f>
        <v xml:space="preserve"> </v>
      </c>
      <c r="Y139" s="8" t="str">
        <f>IF(Dagbok!$F133=Y$2,Dagbok!$E133," ")</f>
        <v xml:space="preserve"> </v>
      </c>
      <c r="Z139" s="45" t="str">
        <f>IF(Dagbok!$G133=Y$2,Dagbok!$E133," ")</f>
        <v xml:space="preserve"> </v>
      </c>
      <c r="AA139" s="8" t="str">
        <f>IF(Dagbok!$F133=AA$2,Dagbok!$E133," ")</f>
        <v xml:space="preserve"> </v>
      </c>
      <c r="AB139" s="45" t="str">
        <f>IF(Dagbok!$G133=AA$2,Dagbok!$E133," ")</f>
        <v xml:space="preserve"> </v>
      </c>
      <c r="AC139" s="8" t="str">
        <f>IF(Dagbok!$F133=AC$2,Dagbok!$E133," ")</f>
        <v xml:space="preserve"> </v>
      </c>
      <c r="AD139" s="45" t="str">
        <f>IF(Dagbok!$G133=AC$2,Dagbok!$E133," ")</f>
        <v xml:space="preserve"> </v>
      </c>
      <c r="AE139" s="8" t="str">
        <f>IF(Dagbok!$F133=AE$2,Dagbok!$E133," ")</f>
        <v xml:space="preserve"> </v>
      </c>
      <c r="AF139" s="45" t="str">
        <f>IF(Dagbok!$G133=AE$2,Dagbok!$E133," ")</f>
        <v xml:space="preserve"> </v>
      </c>
      <c r="AG139" s="8" t="str">
        <f>IF(Dagbok!$F133=AG$2,Dagbok!$E133," ")</f>
        <v xml:space="preserve"> </v>
      </c>
      <c r="AH139" s="45" t="str">
        <f>IF(Dagbok!$G133=AG$2,Dagbok!$E133," ")</f>
        <v xml:space="preserve"> </v>
      </c>
      <c r="AI139" s="8" t="str">
        <f>IF(Dagbok!$F133=AI$2,Dagbok!$E133," ")</f>
        <v xml:space="preserve"> </v>
      </c>
      <c r="AJ139" s="45" t="str">
        <f>IF(Dagbok!$G133=AI$2,Dagbok!$E133," ")</f>
        <v xml:space="preserve"> </v>
      </c>
      <c r="AK139" s="8" t="str">
        <f>IF(Dagbok!$F133=AK$2,Dagbok!$E133," ")</f>
        <v xml:space="preserve"> </v>
      </c>
      <c r="AL139" s="45" t="str">
        <f>IF(Dagbok!$G133=AK$2,Dagbok!$E133," ")</f>
        <v xml:space="preserve"> </v>
      </c>
      <c r="AM139" s="8" t="str">
        <f>IF(Dagbok!$F133=AM$2,Dagbok!$E133," ")</f>
        <v xml:space="preserve"> </v>
      </c>
      <c r="AN139" s="45" t="str">
        <f>IF(Dagbok!$G133=AM$2,Dagbok!$E133," ")</f>
        <v xml:space="preserve"> </v>
      </c>
      <c r="AO139" s="8" t="str">
        <f>IF(Dagbok!$F133=AO$2,Dagbok!$E133," ")</f>
        <v xml:space="preserve"> </v>
      </c>
      <c r="AP139" s="45" t="str">
        <f>IF(Dagbok!$G133=AO$2,Dagbok!$E133," ")</f>
        <v xml:space="preserve"> </v>
      </c>
      <c r="AQ139" s="8" t="str">
        <f>IF(Dagbok!$F133=AQ$2,Dagbok!$E133," ")</f>
        <v xml:space="preserve"> </v>
      </c>
      <c r="AR139" s="45" t="str">
        <f>IF(Dagbok!$G133=AQ$2,Dagbok!$E133," ")</f>
        <v xml:space="preserve"> </v>
      </c>
      <c r="AS139" s="8" t="str">
        <f>IF(Dagbok!$F133=AS$2,Dagbok!$E133," ")</f>
        <v xml:space="preserve"> </v>
      </c>
      <c r="AT139" s="45" t="str">
        <f>IF(Dagbok!$G133=AS$2,Dagbok!$E133," ")</f>
        <v xml:space="preserve"> </v>
      </c>
      <c r="AU139" s="8" t="str">
        <f>IF(Dagbok!$F133=AU$2,Dagbok!$E133," ")</f>
        <v xml:space="preserve"> </v>
      </c>
      <c r="AV139" s="45" t="str">
        <f>IF(Dagbok!$G133=AU$2,Dagbok!$E133," ")</f>
        <v xml:space="preserve"> </v>
      </c>
    </row>
    <row r="140" spans="1:48" x14ac:dyDescent="0.25">
      <c r="A140" s="47">
        <f>IF(Dagbok!B134&gt;0,Dagbok!B134," ")</f>
        <v>132</v>
      </c>
      <c r="B140" s="47">
        <f>IF(Dagbok!C134&gt;0,Dagbok!C134," ")</f>
        <v>97</v>
      </c>
      <c r="C140" s="8" t="str">
        <f>IF(Dagbok!$F134=C$2,Dagbok!$E134," ")</f>
        <v xml:space="preserve"> </v>
      </c>
      <c r="D140" s="45" t="str">
        <f>IF(Dagbok!$G134=C$2,Dagbok!$E134," ")</f>
        <v xml:space="preserve"> </v>
      </c>
      <c r="E140" s="8" t="str">
        <f>IF(Dagbok!$F134=E$2,Dagbok!$E134," ")</f>
        <v xml:space="preserve"> </v>
      </c>
      <c r="F140" s="45" t="str">
        <f>IF(Dagbok!$G134=E$2,Dagbok!$E134," ")</f>
        <v xml:space="preserve"> </v>
      </c>
      <c r="G140" s="8" t="str">
        <f>IF(Dagbok!$F134=G$2,Dagbok!$E134," ")</f>
        <v xml:space="preserve"> </v>
      </c>
      <c r="H140" s="45" t="str">
        <f>IF(Dagbok!$G134=G$2,Dagbok!$E134," ")</f>
        <v xml:space="preserve"> </v>
      </c>
      <c r="I140" s="8" t="str">
        <f>IF(Dagbok!$F134=I$2,Dagbok!$E134," ")</f>
        <v xml:space="preserve"> </v>
      </c>
      <c r="J140" s="45" t="str">
        <f>IF(Dagbok!$G134=I$2,Dagbok!$E134," ")</f>
        <v xml:space="preserve"> </v>
      </c>
      <c r="K140" s="8" t="str">
        <f>IF(Dagbok!$F134=K$2,Dagbok!$E134," ")</f>
        <v xml:space="preserve"> </v>
      </c>
      <c r="L140" s="45">
        <f>IF(Dagbok!$G134=K$2,Dagbok!$E134," ")</f>
        <v>2400</v>
      </c>
      <c r="M140" s="8" t="str">
        <f>IF(Dagbok!$F134=M$2,Dagbok!$E134," ")</f>
        <v xml:space="preserve"> </v>
      </c>
      <c r="N140" s="45" t="str">
        <f>IF(Dagbok!$G134=M$2,Dagbok!$E134," ")</f>
        <v xml:space="preserve"> </v>
      </c>
      <c r="O140" s="8" t="str">
        <f>IF(Dagbok!$F134=O$2,Dagbok!$E134," ")</f>
        <v xml:space="preserve"> </v>
      </c>
      <c r="P140" s="45" t="str">
        <f>IF(Dagbok!$G134=O$2,Dagbok!$E134," ")</f>
        <v xml:space="preserve"> </v>
      </c>
      <c r="Q140" s="8" t="str">
        <f>IF(Dagbok!$F134=Q$2,Dagbok!$E134," ")</f>
        <v xml:space="preserve"> </v>
      </c>
      <c r="R140" s="45" t="str">
        <f>IF(Dagbok!$G134=Q$2,Dagbok!$E134," ")</f>
        <v xml:space="preserve"> </v>
      </c>
      <c r="S140" s="8" t="str">
        <f>IF(Dagbok!$F134=S$2,Dagbok!$E134," ")</f>
        <v xml:space="preserve"> </v>
      </c>
      <c r="T140" s="45" t="str">
        <f>IF(Dagbok!$G134=S$2,Dagbok!$E134," ")</f>
        <v xml:space="preserve"> </v>
      </c>
      <c r="U140" s="8" t="str">
        <f>IF(Dagbok!$F134=U$2,Dagbok!$E134," ")</f>
        <v xml:space="preserve"> </v>
      </c>
      <c r="V140" s="45" t="str">
        <f>IF(Dagbok!$G134=U$2,Dagbok!$E134," ")</f>
        <v xml:space="preserve"> </v>
      </c>
      <c r="W140" s="8" t="str">
        <f>IF(Dagbok!$F134=W$2,Dagbok!$E134," ")</f>
        <v xml:space="preserve"> </v>
      </c>
      <c r="X140" s="45" t="str">
        <f>IF(Dagbok!$G134=W$2,Dagbok!$E134," ")</f>
        <v xml:space="preserve"> </v>
      </c>
      <c r="Y140" s="8" t="str">
        <f>IF(Dagbok!$F134=Y$2,Dagbok!$E134," ")</f>
        <v xml:space="preserve"> </v>
      </c>
      <c r="Z140" s="45" t="str">
        <f>IF(Dagbok!$G134=Y$2,Dagbok!$E134," ")</f>
        <v xml:space="preserve"> </v>
      </c>
      <c r="AA140" s="8" t="str">
        <f>IF(Dagbok!$F134=AA$2,Dagbok!$E134," ")</f>
        <v xml:space="preserve"> </v>
      </c>
      <c r="AB140" s="45" t="str">
        <f>IF(Dagbok!$G134=AA$2,Dagbok!$E134," ")</f>
        <v xml:space="preserve"> </v>
      </c>
      <c r="AC140" s="8" t="str">
        <f>IF(Dagbok!$F134=AC$2,Dagbok!$E134," ")</f>
        <v xml:space="preserve"> </v>
      </c>
      <c r="AD140" s="45" t="str">
        <f>IF(Dagbok!$G134=AC$2,Dagbok!$E134," ")</f>
        <v xml:space="preserve"> </v>
      </c>
      <c r="AE140" s="8" t="str">
        <f>IF(Dagbok!$F134=AE$2,Dagbok!$E134," ")</f>
        <v xml:space="preserve"> </v>
      </c>
      <c r="AF140" s="45" t="str">
        <f>IF(Dagbok!$G134=AE$2,Dagbok!$E134," ")</f>
        <v xml:space="preserve"> </v>
      </c>
      <c r="AG140" s="8" t="str">
        <f>IF(Dagbok!$F134=AG$2,Dagbok!$E134," ")</f>
        <v xml:space="preserve"> </v>
      </c>
      <c r="AH140" s="45" t="str">
        <f>IF(Dagbok!$G134=AG$2,Dagbok!$E134," ")</f>
        <v xml:space="preserve"> </v>
      </c>
      <c r="AI140" s="8" t="str">
        <f>IF(Dagbok!$F134=AI$2,Dagbok!$E134," ")</f>
        <v xml:space="preserve"> </v>
      </c>
      <c r="AJ140" s="45" t="str">
        <f>IF(Dagbok!$G134=AI$2,Dagbok!$E134," ")</f>
        <v xml:space="preserve"> </v>
      </c>
      <c r="AK140" s="8" t="str">
        <f>IF(Dagbok!$F134=AK$2,Dagbok!$E134," ")</f>
        <v xml:space="preserve"> </v>
      </c>
      <c r="AL140" s="45" t="str">
        <f>IF(Dagbok!$G134=AK$2,Dagbok!$E134," ")</f>
        <v xml:space="preserve"> </v>
      </c>
      <c r="AM140" s="8" t="str">
        <f>IF(Dagbok!$F134=AM$2,Dagbok!$E134," ")</f>
        <v xml:space="preserve"> </v>
      </c>
      <c r="AN140" s="45" t="str">
        <f>IF(Dagbok!$G134=AM$2,Dagbok!$E134," ")</f>
        <v xml:space="preserve"> </v>
      </c>
      <c r="AO140" s="8" t="str">
        <f>IF(Dagbok!$F134=AO$2,Dagbok!$E134," ")</f>
        <v xml:space="preserve"> </v>
      </c>
      <c r="AP140" s="45" t="str">
        <f>IF(Dagbok!$G134=AO$2,Dagbok!$E134," ")</f>
        <v xml:space="preserve"> </v>
      </c>
      <c r="AQ140" s="8" t="str">
        <f>IF(Dagbok!$F134=AQ$2,Dagbok!$E134," ")</f>
        <v xml:space="preserve"> </v>
      </c>
      <c r="AR140" s="45" t="str">
        <f>IF(Dagbok!$G134=AQ$2,Dagbok!$E134," ")</f>
        <v xml:space="preserve"> </v>
      </c>
      <c r="AS140" s="8" t="str">
        <f>IF(Dagbok!$F134=AS$2,Dagbok!$E134," ")</f>
        <v xml:space="preserve"> </v>
      </c>
      <c r="AT140" s="45" t="str">
        <f>IF(Dagbok!$G134=AS$2,Dagbok!$E134," ")</f>
        <v xml:space="preserve"> </v>
      </c>
      <c r="AU140" s="8" t="str">
        <f>IF(Dagbok!$F134=AU$2,Dagbok!$E134," ")</f>
        <v xml:space="preserve"> </v>
      </c>
      <c r="AV140" s="45" t="str">
        <f>IF(Dagbok!$G134=AU$2,Dagbok!$E134," ")</f>
        <v xml:space="preserve"> </v>
      </c>
    </row>
    <row r="141" spans="1:48" x14ac:dyDescent="0.25">
      <c r="A141" s="47">
        <f>IF(Dagbok!B135&gt;0,Dagbok!B135," ")</f>
        <v>133</v>
      </c>
      <c r="B141" s="47">
        <f>IF(Dagbok!C135&gt;0,Dagbok!C135," ")</f>
        <v>98</v>
      </c>
      <c r="C141" s="8" t="str">
        <f>IF(Dagbok!$F135=C$2,Dagbok!$E135," ")</f>
        <v xml:space="preserve"> </v>
      </c>
      <c r="D141" s="45" t="str">
        <f>IF(Dagbok!$G135=C$2,Dagbok!$E135," ")</f>
        <v xml:space="preserve"> </v>
      </c>
      <c r="E141" s="8" t="str">
        <f>IF(Dagbok!$F135=E$2,Dagbok!$E135," ")</f>
        <v xml:space="preserve"> </v>
      </c>
      <c r="F141" s="45" t="str">
        <f>IF(Dagbok!$G135=E$2,Dagbok!$E135," ")</f>
        <v xml:space="preserve"> </v>
      </c>
      <c r="G141" s="8" t="str">
        <f>IF(Dagbok!$F135=G$2,Dagbok!$E135," ")</f>
        <v xml:space="preserve"> </v>
      </c>
      <c r="H141" s="45" t="str">
        <f>IF(Dagbok!$G135=G$2,Dagbok!$E135," ")</f>
        <v xml:space="preserve"> </v>
      </c>
      <c r="I141" s="8" t="str">
        <f>IF(Dagbok!$F135=I$2,Dagbok!$E135," ")</f>
        <v xml:space="preserve"> </v>
      </c>
      <c r="J141" s="45" t="str">
        <f>IF(Dagbok!$G135=I$2,Dagbok!$E135," ")</f>
        <v xml:space="preserve"> </v>
      </c>
      <c r="K141" s="8" t="str">
        <f>IF(Dagbok!$F135=K$2,Dagbok!$E135," ")</f>
        <v xml:space="preserve"> </v>
      </c>
      <c r="L141" s="45" t="str">
        <f>IF(Dagbok!$G135=K$2,Dagbok!$E135," ")</f>
        <v xml:space="preserve"> </v>
      </c>
      <c r="M141" s="8" t="str">
        <f>IF(Dagbok!$F135=M$2,Dagbok!$E135," ")</f>
        <v xml:space="preserve"> </v>
      </c>
      <c r="N141" s="45" t="str">
        <f>IF(Dagbok!$G135=M$2,Dagbok!$E135," ")</f>
        <v xml:space="preserve"> </v>
      </c>
      <c r="O141" s="8" t="str">
        <f>IF(Dagbok!$F135=O$2,Dagbok!$E135," ")</f>
        <v xml:space="preserve"> </v>
      </c>
      <c r="P141" s="45" t="str">
        <f>IF(Dagbok!$G135=O$2,Dagbok!$E135," ")</f>
        <v xml:space="preserve"> </v>
      </c>
      <c r="Q141" s="8" t="str">
        <f>IF(Dagbok!$F135=Q$2,Dagbok!$E135," ")</f>
        <v xml:space="preserve"> </v>
      </c>
      <c r="R141" s="45" t="str">
        <f>IF(Dagbok!$G135=Q$2,Dagbok!$E135," ")</f>
        <v xml:space="preserve"> </v>
      </c>
      <c r="S141" s="8" t="str">
        <f>IF(Dagbok!$F135=S$2,Dagbok!$E135," ")</f>
        <v xml:space="preserve"> </v>
      </c>
      <c r="T141" s="45" t="str">
        <f>IF(Dagbok!$G135=S$2,Dagbok!$E135," ")</f>
        <v xml:space="preserve"> </v>
      </c>
      <c r="U141" s="8" t="str">
        <f>IF(Dagbok!$F135=U$2,Dagbok!$E135," ")</f>
        <v xml:space="preserve"> </v>
      </c>
      <c r="V141" s="45" t="str">
        <f>IF(Dagbok!$G135=U$2,Dagbok!$E135," ")</f>
        <v xml:space="preserve"> </v>
      </c>
      <c r="W141" s="8" t="str">
        <f>IF(Dagbok!$F135=W$2,Dagbok!$E135," ")</f>
        <v xml:space="preserve"> </v>
      </c>
      <c r="X141" s="45" t="str">
        <f>IF(Dagbok!$G135=W$2,Dagbok!$E135," ")</f>
        <v xml:space="preserve"> </v>
      </c>
      <c r="Y141" s="8" t="str">
        <f>IF(Dagbok!$F135=Y$2,Dagbok!$E135," ")</f>
        <v xml:space="preserve"> </v>
      </c>
      <c r="Z141" s="45" t="str">
        <f>IF(Dagbok!$G135=Y$2,Dagbok!$E135," ")</f>
        <v xml:space="preserve"> </v>
      </c>
      <c r="AA141" s="8" t="str">
        <f>IF(Dagbok!$F135=AA$2,Dagbok!$E135," ")</f>
        <v xml:space="preserve"> </v>
      </c>
      <c r="AB141" s="45" t="str">
        <f>IF(Dagbok!$G135=AA$2,Dagbok!$E135," ")</f>
        <v xml:space="preserve"> </v>
      </c>
      <c r="AC141" s="8" t="str">
        <f>IF(Dagbok!$F135=AC$2,Dagbok!$E135," ")</f>
        <v xml:space="preserve"> </v>
      </c>
      <c r="AD141" s="45" t="str">
        <f>IF(Dagbok!$G135=AC$2,Dagbok!$E135," ")</f>
        <v xml:space="preserve"> </v>
      </c>
      <c r="AE141" s="8" t="str">
        <f>IF(Dagbok!$F135=AE$2,Dagbok!$E135," ")</f>
        <v xml:space="preserve"> </v>
      </c>
      <c r="AF141" s="45" t="str">
        <f>IF(Dagbok!$G135=AE$2,Dagbok!$E135," ")</f>
        <v xml:space="preserve"> </v>
      </c>
      <c r="AG141" s="8" t="str">
        <f>IF(Dagbok!$F135=AG$2,Dagbok!$E135," ")</f>
        <v xml:space="preserve"> </v>
      </c>
      <c r="AH141" s="45" t="str">
        <f>IF(Dagbok!$G135=AG$2,Dagbok!$E135," ")</f>
        <v xml:space="preserve"> </v>
      </c>
      <c r="AI141" s="8" t="str">
        <f>IF(Dagbok!$F135=AI$2,Dagbok!$E135," ")</f>
        <v xml:space="preserve"> </v>
      </c>
      <c r="AJ141" s="45" t="str">
        <f>IF(Dagbok!$G135=AI$2,Dagbok!$E135," ")</f>
        <v xml:space="preserve"> </v>
      </c>
      <c r="AK141" s="8" t="str">
        <f>IF(Dagbok!$F135=AK$2,Dagbok!$E135," ")</f>
        <v xml:space="preserve"> </v>
      </c>
      <c r="AL141" s="45" t="str">
        <f>IF(Dagbok!$G135=AK$2,Dagbok!$E135," ")</f>
        <v xml:space="preserve"> </v>
      </c>
      <c r="AM141" s="8" t="str">
        <f>IF(Dagbok!$F135=AM$2,Dagbok!$E135," ")</f>
        <v xml:space="preserve"> </v>
      </c>
      <c r="AN141" s="45" t="str">
        <f>IF(Dagbok!$G135=AM$2,Dagbok!$E135," ")</f>
        <v xml:space="preserve"> </v>
      </c>
      <c r="AO141" s="8" t="str">
        <f>IF(Dagbok!$F135=AO$2,Dagbok!$E135," ")</f>
        <v xml:space="preserve"> </v>
      </c>
      <c r="AP141" s="45" t="str">
        <f>IF(Dagbok!$G135=AO$2,Dagbok!$E135," ")</f>
        <v xml:space="preserve"> </v>
      </c>
      <c r="AQ141" s="8" t="str">
        <f>IF(Dagbok!$F135=AQ$2,Dagbok!$E135," ")</f>
        <v xml:space="preserve"> </v>
      </c>
      <c r="AR141" s="45" t="str">
        <f>IF(Dagbok!$G135=AQ$2,Dagbok!$E135," ")</f>
        <v xml:space="preserve"> </v>
      </c>
      <c r="AS141" s="8" t="str">
        <f>IF(Dagbok!$F135=AS$2,Dagbok!$E135," ")</f>
        <v xml:space="preserve"> </v>
      </c>
      <c r="AT141" s="45" t="str">
        <f>IF(Dagbok!$G135=AS$2,Dagbok!$E135," ")</f>
        <v xml:space="preserve"> </v>
      </c>
      <c r="AU141" s="8" t="str">
        <f>IF(Dagbok!$F135=AU$2,Dagbok!$E135," ")</f>
        <v xml:space="preserve"> </v>
      </c>
      <c r="AV141" s="45" t="str">
        <f>IF(Dagbok!$G135=AU$2,Dagbok!$E135," ")</f>
        <v xml:space="preserve"> </v>
      </c>
    </row>
    <row r="142" spans="1:48" x14ac:dyDescent="0.25">
      <c r="A142" s="47">
        <f>IF(Dagbok!B136&gt;0,Dagbok!B136," ")</f>
        <v>134</v>
      </c>
      <c r="B142" s="47">
        <f>IF(Dagbok!C136&gt;0,Dagbok!C136," ")</f>
        <v>99</v>
      </c>
      <c r="C142" s="8" t="str">
        <f>IF(Dagbok!$F136=C$2,Dagbok!$E136," ")</f>
        <v xml:space="preserve"> </v>
      </c>
      <c r="D142" s="45" t="str">
        <f>IF(Dagbok!$G136=C$2,Dagbok!$E136," ")</f>
        <v xml:space="preserve"> </v>
      </c>
      <c r="E142" s="8" t="str">
        <f>IF(Dagbok!$F136=E$2,Dagbok!$E136," ")</f>
        <v xml:space="preserve"> </v>
      </c>
      <c r="F142" s="45" t="str">
        <f>IF(Dagbok!$G136=E$2,Dagbok!$E136," ")</f>
        <v xml:space="preserve"> </v>
      </c>
      <c r="G142" s="8" t="str">
        <f>IF(Dagbok!$F136=G$2,Dagbok!$E136," ")</f>
        <v xml:space="preserve"> </v>
      </c>
      <c r="H142" s="45" t="str">
        <f>IF(Dagbok!$G136=G$2,Dagbok!$E136," ")</f>
        <v xml:space="preserve"> </v>
      </c>
      <c r="I142" s="8" t="str">
        <f>IF(Dagbok!$F136=I$2,Dagbok!$E136," ")</f>
        <v xml:space="preserve"> </v>
      </c>
      <c r="J142" s="45" t="str">
        <f>IF(Dagbok!$G136=I$2,Dagbok!$E136," ")</f>
        <v xml:space="preserve"> </v>
      </c>
      <c r="K142" s="8" t="str">
        <f>IF(Dagbok!$F136=K$2,Dagbok!$E136," ")</f>
        <v xml:space="preserve"> </v>
      </c>
      <c r="L142" s="45" t="str">
        <f>IF(Dagbok!$G136=K$2,Dagbok!$E136," ")</f>
        <v xml:space="preserve"> </v>
      </c>
      <c r="M142" s="8" t="str">
        <f>IF(Dagbok!$F136=M$2,Dagbok!$E136," ")</f>
        <v xml:space="preserve"> </v>
      </c>
      <c r="N142" s="45" t="str">
        <f>IF(Dagbok!$G136=M$2,Dagbok!$E136," ")</f>
        <v xml:space="preserve"> </v>
      </c>
      <c r="O142" s="8" t="str">
        <f>IF(Dagbok!$F136=O$2,Dagbok!$E136," ")</f>
        <v xml:space="preserve"> </v>
      </c>
      <c r="P142" s="45" t="str">
        <f>IF(Dagbok!$G136=O$2,Dagbok!$E136," ")</f>
        <v xml:space="preserve"> </v>
      </c>
      <c r="Q142" s="8" t="str">
        <f>IF(Dagbok!$F136=Q$2,Dagbok!$E136," ")</f>
        <v xml:space="preserve"> </v>
      </c>
      <c r="R142" s="45" t="str">
        <f>IF(Dagbok!$G136=Q$2,Dagbok!$E136," ")</f>
        <v xml:space="preserve"> </v>
      </c>
      <c r="S142" s="8" t="str">
        <f>IF(Dagbok!$F136=S$2,Dagbok!$E136," ")</f>
        <v xml:space="preserve"> </v>
      </c>
      <c r="T142" s="45" t="str">
        <f>IF(Dagbok!$G136=S$2,Dagbok!$E136," ")</f>
        <v xml:space="preserve"> </v>
      </c>
      <c r="U142" s="8" t="str">
        <f>IF(Dagbok!$F136=U$2,Dagbok!$E136," ")</f>
        <v xml:space="preserve"> </v>
      </c>
      <c r="V142" s="45" t="str">
        <f>IF(Dagbok!$G136=U$2,Dagbok!$E136," ")</f>
        <v xml:space="preserve"> </v>
      </c>
      <c r="W142" s="8" t="str">
        <f>IF(Dagbok!$F136=W$2,Dagbok!$E136," ")</f>
        <v xml:space="preserve"> </v>
      </c>
      <c r="X142" s="45" t="str">
        <f>IF(Dagbok!$G136=W$2,Dagbok!$E136," ")</f>
        <v xml:space="preserve"> </v>
      </c>
      <c r="Y142" s="8" t="str">
        <f>IF(Dagbok!$F136=Y$2,Dagbok!$E136," ")</f>
        <v xml:space="preserve"> </v>
      </c>
      <c r="Z142" s="45" t="str">
        <f>IF(Dagbok!$G136=Y$2,Dagbok!$E136," ")</f>
        <v xml:space="preserve"> </v>
      </c>
      <c r="AA142" s="8" t="str">
        <f>IF(Dagbok!$F136=AA$2,Dagbok!$E136," ")</f>
        <v xml:space="preserve"> </v>
      </c>
      <c r="AB142" s="45" t="str">
        <f>IF(Dagbok!$G136=AA$2,Dagbok!$E136," ")</f>
        <v xml:space="preserve"> </v>
      </c>
      <c r="AC142" s="8" t="str">
        <f>IF(Dagbok!$F136=AC$2,Dagbok!$E136," ")</f>
        <v xml:space="preserve"> </v>
      </c>
      <c r="AD142" s="45" t="str">
        <f>IF(Dagbok!$G136=AC$2,Dagbok!$E136," ")</f>
        <v xml:space="preserve"> </v>
      </c>
      <c r="AE142" s="8" t="str">
        <f>IF(Dagbok!$F136=AE$2,Dagbok!$E136," ")</f>
        <v xml:space="preserve"> </v>
      </c>
      <c r="AF142" s="45" t="str">
        <f>IF(Dagbok!$G136=AE$2,Dagbok!$E136," ")</f>
        <v xml:space="preserve"> </v>
      </c>
      <c r="AG142" s="8" t="str">
        <f>IF(Dagbok!$F136=AG$2,Dagbok!$E136," ")</f>
        <v xml:space="preserve"> </v>
      </c>
      <c r="AH142" s="45" t="str">
        <f>IF(Dagbok!$G136=AG$2,Dagbok!$E136," ")</f>
        <v xml:space="preserve"> </v>
      </c>
      <c r="AI142" s="8" t="str">
        <f>IF(Dagbok!$F136=AI$2,Dagbok!$E136," ")</f>
        <v xml:space="preserve"> </v>
      </c>
      <c r="AJ142" s="45" t="str">
        <f>IF(Dagbok!$G136=AI$2,Dagbok!$E136," ")</f>
        <v xml:space="preserve"> </v>
      </c>
      <c r="AK142" s="8" t="str">
        <f>IF(Dagbok!$F136=AK$2,Dagbok!$E136," ")</f>
        <v xml:space="preserve"> </v>
      </c>
      <c r="AL142" s="45" t="str">
        <f>IF(Dagbok!$G136=AK$2,Dagbok!$E136," ")</f>
        <v xml:space="preserve"> </v>
      </c>
      <c r="AM142" s="8" t="str">
        <f>IF(Dagbok!$F136=AM$2,Dagbok!$E136," ")</f>
        <v xml:space="preserve"> </v>
      </c>
      <c r="AN142" s="45" t="str">
        <f>IF(Dagbok!$G136=AM$2,Dagbok!$E136," ")</f>
        <v xml:space="preserve"> </v>
      </c>
      <c r="AO142" s="8" t="str">
        <f>IF(Dagbok!$F136=AO$2,Dagbok!$E136," ")</f>
        <v xml:space="preserve"> </v>
      </c>
      <c r="AP142" s="45" t="str">
        <f>IF(Dagbok!$G136=AO$2,Dagbok!$E136," ")</f>
        <v xml:space="preserve"> </v>
      </c>
      <c r="AQ142" s="8" t="str">
        <f>IF(Dagbok!$F136=AQ$2,Dagbok!$E136," ")</f>
        <v xml:space="preserve"> </v>
      </c>
      <c r="AR142" s="45" t="str">
        <f>IF(Dagbok!$G136=AQ$2,Dagbok!$E136," ")</f>
        <v xml:space="preserve"> </v>
      </c>
      <c r="AS142" s="8" t="str">
        <f>IF(Dagbok!$F136=AS$2,Dagbok!$E136," ")</f>
        <v xml:space="preserve"> </v>
      </c>
      <c r="AT142" s="45" t="str">
        <f>IF(Dagbok!$G136=AS$2,Dagbok!$E136," ")</f>
        <v xml:space="preserve"> </v>
      </c>
      <c r="AU142" s="8" t="str">
        <f>IF(Dagbok!$F136=AU$2,Dagbok!$E136," ")</f>
        <v xml:space="preserve"> </v>
      </c>
      <c r="AV142" s="45" t="str">
        <f>IF(Dagbok!$G136=AU$2,Dagbok!$E136," ")</f>
        <v xml:space="preserve"> </v>
      </c>
    </row>
    <row r="143" spans="1:48" x14ac:dyDescent="0.25">
      <c r="A143" s="47">
        <f>IF(Dagbok!B137&gt;0,Dagbok!B137," ")</f>
        <v>135</v>
      </c>
      <c r="B143" s="47">
        <f>IF(Dagbok!C137&gt;0,Dagbok!C137," ")</f>
        <v>100</v>
      </c>
      <c r="C143" s="8" t="str">
        <f>IF(Dagbok!$F137=C$2,Dagbok!$E137," ")</f>
        <v xml:space="preserve"> </v>
      </c>
      <c r="D143" s="45" t="str">
        <f>IF(Dagbok!$G137=C$2,Dagbok!$E137," ")</f>
        <v xml:space="preserve"> </v>
      </c>
      <c r="E143" s="8" t="str">
        <f>IF(Dagbok!$F137=E$2,Dagbok!$E137," ")</f>
        <v xml:space="preserve"> </v>
      </c>
      <c r="F143" s="45" t="str">
        <f>IF(Dagbok!$G137=E$2,Dagbok!$E137," ")</f>
        <v xml:space="preserve"> </v>
      </c>
      <c r="G143" s="8" t="str">
        <f>IF(Dagbok!$F137=G$2,Dagbok!$E137," ")</f>
        <v xml:space="preserve"> </v>
      </c>
      <c r="H143" s="45" t="str">
        <f>IF(Dagbok!$G137=G$2,Dagbok!$E137," ")</f>
        <v xml:space="preserve"> </v>
      </c>
      <c r="I143" s="8" t="str">
        <f>IF(Dagbok!$F137=I$2,Dagbok!$E137," ")</f>
        <v xml:space="preserve"> </v>
      </c>
      <c r="J143" s="45" t="str">
        <f>IF(Dagbok!$G137=I$2,Dagbok!$E137," ")</f>
        <v xml:space="preserve"> </v>
      </c>
      <c r="K143" s="8" t="str">
        <f>IF(Dagbok!$F137=K$2,Dagbok!$E137," ")</f>
        <v xml:space="preserve"> </v>
      </c>
      <c r="L143" s="45" t="str">
        <f>IF(Dagbok!$G137=K$2,Dagbok!$E137," ")</f>
        <v xml:space="preserve"> </v>
      </c>
      <c r="M143" s="8" t="str">
        <f>IF(Dagbok!$F137=M$2,Dagbok!$E137," ")</f>
        <v xml:space="preserve"> </v>
      </c>
      <c r="N143" s="45" t="str">
        <f>IF(Dagbok!$G137=M$2,Dagbok!$E137," ")</f>
        <v xml:space="preserve"> </v>
      </c>
      <c r="O143" s="8" t="str">
        <f>IF(Dagbok!$F137=O$2,Dagbok!$E137," ")</f>
        <v xml:space="preserve"> </v>
      </c>
      <c r="P143" s="45" t="str">
        <f>IF(Dagbok!$G137=O$2,Dagbok!$E137," ")</f>
        <v xml:space="preserve"> </v>
      </c>
      <c r="Q143" s="8" t="str">
        <f>IF(Dagbok!$F137=Q$2,Dagbok!$E137," ")</f>
        <v xml:space="preserve"> </v>
      </c>
      <c r="R143" s="45" t="str">
        <f>IF(Dagbok!$G137=Q$2,Dagbok!$E137," ")</f>
        <v xml:space="preserve"> </v>
      </c>
      <c r="S143" s="8" t="str">
        <f>IF(Dagbok!$F137=S$2,Dagbok!$E137," ")</f>
        <v xml:space="preserve"> </v>
      </c>
      <c r="T143" s="45" t="str">
        <f>IF(Dagbok!$G137=S$2,Dagbok!$E137," ")</f>
        <v xml:space="preserve"> </v>
      </c>
      <c r="U143" s="8" t="str">
        <f>IF(Dagbok!$F137=U$2,Dagbok!$E137," ")</f>
        <v xml:space="preserve"> </v>
      </c>
      <c r="V143" s="45" t="str">
        <f>IF(Dagbok!$G137=U$2,Dagbok!$E137," ")</f>
        <v xml:space="preserve"> </v>
      </c>
      <c r="W143" s="8" t="str">
        <f>IF(Dagbok!$F137=W$2,Dagbok!$E137," ")</f>
        <v xml:space="preserve"> </v>
      </c>
      <c r="X143" s="45" t="str">
        <f>IF(Dagbok!$G137=W$2,Dagbok!$E137," ")</f>
        <v xml:space="preserve"> </v>
      </c>
      <c r="Y143" s="8" t="str">
        <f>IF(Dagbok!$F137=Y$2,Dagbok!$E137," ")</f>
        <v xml:space="preserve"> </v>
      </c>
      <c r="Z143" s="45" t="str">
        <f>IF(Dagbok!$G137=Y$2,Dagbok!$E137," ")</f>
        <v xml:space="preserve"> </v>
      </c>
      <c r="AA143" s="8" t="str">
        <f>IF(Dagbok!$F137=AA$2,Dagbok!$E137," ")</f>
        <v xml:space="preserve"> </v>
      </c>
      <c r="AB143" s="45" t="str">
        <f>IF(Dagbok!$G137=AA$2,Dagbok!$E137," ")</f>
        <v xml:space="preserve"> </v>
      </c>
      <c r="AC143" s="8" t="str">
        <f>IF(Dagbok!$F137=AC$2,Dagbok!$E137," ")</f>
        <v xml:space="preserve"> </v>
      </c>
      <c r="AD143" s="45" t="str">
        <f>IF(Dagbok!$G137=AC$2,Dagbok!$E137," ")</f>
        <v xml:space="preserve"> </v>
      </c>
      <c r="AE143" s="8" t="str">
        <f>IF(Dagbok!$F137=AE$2,Dagbok!$E137," ")</f>
        <v xml:space="preserve"> </v>
      </c>
      <c r="AF143" s="45" t="str">
        <f>IF(Dagbok!$G137=AE$2,Dagbok!$E137," ")</f>
        <v xml:space="preserve"> </v>
      </c>
      <c r="AG143" s="8" t="str">
        <f>IF(Dagbok!$F137=AG$2,Dagbok!$E137," ")</f>
        <v xml:space="preserve"> </v>
      </c>
      <c r="AH143" s="45" t="str">
        <f>IF(Dagbok!$G137=AG$2,Dagbok!$E137," ")</f>
        <v xml:space="preserve"> </v>
      </c>
      <c r="AI143" s="8" t="str">
        <f>IF(Dagbok!$F137=AI$2,Dagbok!$E137," ")</f>
        <v xml:space="preserve"> </v>
      </c>
      <c r="AJ143" s="45" t="str">
        <f>IF(Dagbok!$G137=AI$2,Dagbok!$E137," ")</f>
        <v xml:space="preserve"> </v>
      </c>
      <c r="AK143" s="8" t="str">
        <f>IF(Dagbok!$F137=AK$2,Dagbok!$E137," ")</f>
        <v xml:space="preserve"> </v>
      </c>
      <c r="AL143" s="45" t="str">
        <f>IF(Dagbok!$G137=AK$2,Dagbok!$E137," ")</f>
        <v xml:space="preserve"> </v>
      </c>
      <c r="AM143" s="8" t="str">
        <f>IF(Dagbok!$F137=AM$2,Dagbok!$E137," ")</f>
        <v xml:space="preserve"> </v>
      </c>
      <c r="AN143" s="45" t="str">
        <f>IF(Dagbok!$G137=AM$2,Dagbok!$E137," ")</f>
        <v xml:space="preserve"> </v>
      </c>
      <c r="AO143" s="8" t="str">
        <f>IF(Dagbok!$F137=AO$2,Dagbok!$E137," ")</f>
        <v xml:space="preserve"> </v>
      </c>
      <c r="AP143" s="45" t="str">
        <f>IF(Dagbok!$G137=AO$2,Dagbok!$E137," ")</f>
        <v xml:space="preserve"> </v>
      </c>
      <c r="AQ143" s="8" t="str">
        <f>IF(Dagbok!$F137=AQ$2,Dagbok!$E137," ")</f>
        <v xml:space="preserve"> </v>
      </c>
      <c r="AR143" s="45" t="str">
        <f>IF(Dagbok!$G137=AQ$2,Dagbok!$E137," ")</f>
        <v xml:space="preserve"> </v>
      </c>
      <c r="AS143" s="8" t="str">
        <f>IF(Dagbok!$F137=AS$2,Dagbok!$E137," ")</f>
        <v xml:space="preserve"> </v>
      </c>
      <c r="AT143" s="45">
        <f>IF(Dagbok!$G137=AS$2,Dagbok!$E137," ")</f>
        <v>1100</v>
      </c>
      <c r="AU143" s="8" t="str">
        <f>IF(Dagbok!$F137=AU$2,Dagbok!$E137," ")</f>
        <v xml:space="preserve"> </v>
      </c>
      <c r="AV143" s="45" t="str">
        <f>IF(Dagbok!$G137=AU$2,Dagbok!$E137," ")</f>
        <v xml:space="preserve"> </v>
      </c>
    </row>
    <row r="144" spans="1:48" x14ac:dyDescent="0.25">
      <c r="A144" s="47">
        <f>IF(Dagbok!B138&gt;0,Dagbok!B138," ")</f>
        <v>136</v>
      </c>
      <c r="B144" s="47">
        <f>IF(Dagbok!C138&gt;0,Dagbok!C138," ")</f>
        <v>101</v>
      </c>
      <c r="C144" s="8" t="str">
        <f>IF(Dagbok!$F138=C$2,Dagbok!$E138," ")</f>
        <v xml:space="preserve"> </v>
      </c>
      <c r="D144" s="45" t="str">
        <f>IF(Dagbok!$G138=C$2,Dagbok!$E138," ")</f>
        <v xml:space="preserve"> </v>
      </c>
      <c r="E144" s="8" t="str">
        <f>IF(Dagbok!$F138=E$2,Dagbok!$E138," ")</f>
        <v xml:space="preserve"> </v>
      </c>
      <c r="F144" s="45" t="str">
        <f>IF(Dagbok!$G138=E$2,Dagbok!$E138," ")</f>
        <v xml:space="preserve"> </v>
      </c>
      <c r="G144" s="8" t="str">
        <f>IF(Dagbok!$F138=G$2,Dagbok!$E138," ")</f>
        <v xml:space="preserve"> </v>
      </c>
      <c r="H144" s="45" t="str">
        <f>IF(Dagbok!$G138=G$2,Dagbok!$E138," ")</f>
        <v xml:space="preserve"> </v>
      </c>
      <c r="I144" s="8" t="str">
        <f>IF(Dagbok!$F138=I$2,Dagbok!$E138," ")</f>
        <v xml:space="preserve"> </v>
      </c>
      <c r="J144" s="45" t="str">
        <f>IF(Dagbok!$G138=I$2,Dagbok!$E138," ")</f>
        <v xml:space="preserve"> </v>
      </c>
      <c r="K144" s="8" t="str">
        <f>IF(Dagbok!$F138=K$2,Dagbok!$E138," ")</f>
        <v xml:space="preserve"> </v>
      </c>
      <c r="L144" s="45" t="str">
        <f>IF(Dagbok!$G138=K$2,Dagbok!$E138," ")</f>
        <v xml:space="preserve"> </v>
      </c>
      <c r="M144" s="8" t="str">
        <f>IF(Dagbok!$F138=M$2,Dagbok!$E138," ")</f>
        <v xml:space="preserve"> </v>
      </c>
      <c r="N144" s="45" t="str">
        <f>IF(Dagbok!$G138=M$2,Dagbok!$E138," ")</f>
        <v xml:space="preserve"> </v>
      </c>
      <c r="O144" s="8" t="str">
        <f>IF(Dagbok!$F138=O$2,Dagbok!$E138," ")</f>
        <v xml:space="preserve"> </v>
      </c>
      <c r="P144" s="45" t="str">
        <f>IF(Dagbok!$G138=O$2,Dagbok!$E138," ")</f>
        <v xml:space="preserve"> </v>
      </c>
      <c r="Q144" s="8" t="str">
        <f>IF(Dagbok!$F138=Q$2,Dagbok!$E138," ")</f>
        <v xml:space="preserve"> </v>
      </c>
      <c r="R144" s="45" t="str">
        <f>IF(Dagbok!$G138=Q$2,Dagbok!$E138," ")</f>
        <v xml:space="preserve"> </v>
      </c>
      <c r="S144" s="8" t="str">
        <f>IF(Dagbok!$F138=S$2,Dagbok!$E138," ")</f>
        <v xml:space="preserve"> </v>
      </c>
      <c r="T144" s="45">
        <f>IF(Dagbok!$G138=S$2,Dagbok!$E138," ")</f>
        <v>700</v>
      </c>
      <c r="U144" s="8" t="str">
        <f>IF(Dagbok!$F138=U$2,Dagbok!$E138," ")</f>
        <v xml:space="preserve"> </v>
      </c>
      <c r="V144" s="45" t="str">
        <f>IF(Dagbok!$G138=U$2,Dagbok!$E138," ")</f>
        <v xml:space="preserve"> </v>
      </c>
      <c r="W144" s="8" t="str">
        <f>IF(Dagbok!$F138=W$2,Dagbok!$E138," ")</f>
        <v xml:space="preserve"> </v>
      </c>
      <c r="X144" s="45" t="str">
        <f>IF(Dagbok!$G138=W$2,Dagbok!$E138," ")</f>
        <v xml:space="preserve"> </v>
      </c>
      <c r="Y144" s="8" t="str">
        <f>IF(Dagbok!$F138=Y$2,Dagbok!$E138," ")</f>
        <v xml:space="preserve"> </v>
      </c>
      <c r="Z144" s="45" t="str">
        <f>IF(Dagbok!$G138=Y$2,Dagbok!$E138," ")</f>
        <v xml:space="preserve"> </v>
      </c>
      <c r="AA144" s="8" t="str">
        <f>IF(Dagbok!$F138=AA$2,Dagbok!$E138," ")</f>
        <v xml:space="preserve"> </v>
      </c>
      <c r="AB144" s="45" t="str">
        <f>IF(Dagbok!$G138=AA$2,Dagbok!$E138," ")</f>
        <v xml:space="preserve"> </v>
      </c>
      <c r="AC144" s="8" t="str">
        <f>IF(Dagbok!$F138=AC$2,Dagbok!$E138," ")</f>
        <v xml:space="preserve"> </v>
      </c>
      <c r="AD144" s="45" t="str">
        <f>IF(Dagbok!$G138=AC$2,Dagbok!$E138," ")</f>
        <v xml:space="preserve"> </v>
      </c>
      <c r="AE144" s="8" t="str">
        <f>IF(Dagbok!$F138=AE$2,Dagbok!$E138," ")</f>
        <v xml:space="preserve"> </v>
      </c>
      <c r="AF144" s="45" t="str">
        <f>IF(Dagbok!$G138=AE$2,Dagbok!$E138," ")</f>
        <v xml:space="preserve"> </v>
      </c>
      <c r="AG144" s="8" t="str">
        <f>IF(Dagbok!$F138=AG$2,Dagbok!$E138," ")</f>
        <v xml:space="preserve"> </v>
      </c>
      <c r="AH144" s="45" t="str">
        <f>IF(Dagbok!$G138=AG$2,Dagbok!$E138," ")</f>
        <v xml:space="preserve"> </v>
      </c>
      <c r="AI144" s="8" t="str">
        <f>IF(Dagbok!$F138=AI$2,Dagbok!$E138," ")</f>
        <v xml:space="preserve"> </v>
      </c>
      <c r="AJ144" s="45" t="str">
        <f>IF(Dagbok!$G138=AI$2,Dagbok!$E138," ")</f>
        <v xml:space="preserve"> </v>
      </c>
      <c r="AK144" s="8" t="str">
        <f>IF(Dagbok!$F138=AK$2,Dagbok!$E138," ")</f>
        <v xml:space="preserve"> </v>
      </c>
      <c r="AL144" s="45" t="str">
        <f>IF(Dagbok!$G138=AK$2,Dagbok!$E138," ")</f>
        <v xml:space="preserve"> </v>
      </c>
      <c r="AM144" s="8" t="str">
        <f>IF(Dagbok!$F138=AM$2,Dagbok!$E138," ")</f>
        <v xml:space="preserve"> </v>
      </c>
      <c r="AN144" s="45" t="str">
        <f>IF(Dagbok!$G138=AM$2,Dagbok!$E138," ")</f>
        <v xml:space="preserve"> </v>
      </c>
      <c r="AO144" s="8" t="str">
        <f>IF(Dagbok!$F138=AO$2,Dagbok!$E138," ")</f>
        <v xml:space="preserve"> </v>
      </c>
      <c r="AP144" s="45" t="str">
        <f>IF(Dagbok!$G138=AO$2,Dagbok!$E138," ")</f>
        <v xml:space="preserve"> </v>
      </c>
      <c r="AQ144" s="8" t="str">
        <f>IF(Dagbok!$F138=AQ$2,Dagbok!$E138," ")</f>
        <v xml:space="preserve"> </v>
      </c>
      <c r="AR144" s="45" t="str">
        <f>IF(Dagbok!$G138=AQ$2,Dagbok!$E138," ")</f>
        <v xml:space="preserve"> </v>
      </c>
      <c r="AS144" s="8" t="str">
        <f>IF(Dagbok!$F138=AS$2,Dagbok!$E138," ")</f>
        <v xml:space="preserve"> </v>
      </c>
      <c r="AT144" s="45" t="str">
        <f>IF(Dagbok!$G138=AS$2,Dagbok!$E138," ")</f>
        <v xml:space="preserve"> </v>
      </c>
      <c r="AU144" s="8" t="str">
        <f>IF(Dagbok!$F138=AU$2,Dagbok!$E138," ")</f>
        <v xml:space="preserve"> </v>
      </c>
      <c r="AV144" s="45" t="str">
        <f>IF(Dagbok!$G138=AU$2,Dagbok!$E138," ")</f>
        <v xml:space="preserve"> </v>
      </c>
    </row>
    <row r="145" spans="1:48" x14ac:dyDescent="0.25">
      <c r="A145" s="47">
        <f>IF(Dagbok!B139&gt;0,Dagbok!B139," ")</f>
        <v>137</v>
      </c>
      <c r="B145" s="47">
        <f>IF(Dagbok!C139&gt;0,Dagbok!C139," ")</f>
        <v>102</v>
      </c>
      <c r="C145" s="8" t="str">
        <f>IF(Dagbok!$F139=C$2,Dagbok!$E139," ")</f>
        <v xml:space="preserve"> </v>
      </c>
      <c r="D145" s="45" t="str">
        <f>IF(Dagbok!$G139=C$2,Dagbok!$E139," ")</f>
        <v xml:space="preserve"> </v>
      </c>
      <c r="E145" s="8" t="str">
        <f>IF(Dagbok!$F139=E$2,Dagbok!$E139," ")</f>
        <v xml:space="preserve"> </v>
      </c>
      <c r="F145" s="45" t="str">
        <f>IF(Dagbok!$G139=E$2,Dagbok!$E139," ")</f>
        <v xml:space="preserve"> </v>
      </c>
      <c r="G145" s="8" t="str">
        <f>IF(Dagbok!$F139=G$2,Dagbok!$E139," ")</f>
        <v xml:space="preserve"> </v>
      </c>
      <c r="H145" s="45" t="str">
        <f>IF(Dagbok!$G139=G$2,Dagbok!$E139," ")</f>
        <v xml:space="preserve"> </v>
      </c>
      <c r="I145" s="8" t="str">
        <f>IF(Dagbok!$F139=I$2,Dagbok!$E139," ")</f>
        <v xml:space="preserve"> </v>
      </c>
      <c r="J145" s="45" t="str">
        <f>IF(Dagbok!$G139=I$2,Dagbok!$E139," ")</f>
        <v xml:space="preserve"> </v>
      </c>
      <c r="K145" s="8" t="str">
        <f>IF(Dagbok!$F139=K$2,Dagbok!$E139," ")</f>
        <v xml:space="preserve"> </v>
      </c>
      <c r="L145" s="45" t="str">
        <f>IF(Dagbok!$G139=K$2,Dagbok!$E139," ")</f>
        <v xml:space="preserve"> </v>
      </c>
      <c r="M145" s="8" t="str">
        <f>IF(Dagbok!$F139=M$2,Dagbok!$E139," ")</f>
        <v xml:space="preserve"> </v>
      </c>
      <c r="N145" s="45" t="str">
        <f>IF(Dagbok!$G139=M$2,Dagbok!$E139," ")</f>
        <v xml:space="preserve"> </v>
      </c>
      <c r="O145" s="8" t="str">
        <f>IF(Dagbok!$F139=O$2,Dagbok!$E139," ")</f>
        <v xml:space="preserve"> </v>
      </c>
      <c r="P145" s="45" t="str">
        <f>IF(Dagbok!$G139=O$2,Dagbok!$E139," ")</f>
        <v xml:space="preserve"> </v>
      </c>
      <c r="Q145" s="8" t="str">
        <f>IF(Dagbok!$F139=Q$2,Dagbok!$E139," ")</f>
        <v xml:space="preserve"> </v>
      </c>
      <c r="R145" s="45" t="str">
        <f>IF(Dagbok!$G139=Q$2,Dagbok!$E139," ")</f>
        <v xml:space="preserve"> </v>
      </c>
      <c r="S145" s="8" t="str">
        <f>IF(Dagbok!$F139=S$2,Dagbok!$E139," ")</f>
        <v xml:space="preserve"> </v>
      </c>
      <c r="T145" s="45">
        <f>IF(Dagbok!$G139=S$2,Dagbok!$E139," ")</f>
        <v>4500</v>
      </c>
      <c r="U145" s="8" t="str">
        <f>IF(Dagbok!$F139=U$2,Dagbok!$E139," ")</f>
        <v xml:space="preserve"> </v>
      </c>
      <c r="V145" s="45" t="str">
        <f>IF(Dagbok!$G139=U$2,Dagbok!$E139," ")</f>
        <v xml:space="preserve"> </v>
      </c>
      <c r="W145" s="8" t="str">
        <f>IF(Dagbok!$F139=W$2,Dagbok!$E139," ")</f>
        <v xml:space="preserve"> </v>
      </c>
      <c r="X145" s="45" t="str">
        <f>IF(Dagbok!$G139=W$2,Dagbok!$E139," ")</f>
        <v xml:space="preserve"> </v>
      </c>
      <c r="Y145" s="8" t="str">
        <f>IF(Dagbok!$F139=Y$2,Dagbok!$E139," ")</f>
        <v xml:space="preserve"> </v>
      </c>
      <c r="Z145" s="45" t="str">
        <f>IF(Dagbok!$G139=Y$2,Dagbok!$E139," ")</f>
        <v xml:space="preserve"> </v>
      </c>
      <c r="AA145" s="8" t="str">
        <f>IF(Dagbok!$F139=AA$2,Dagbok!$E139," ")</f>
        <v xml:space="preserve"> </v>
      </c>
      <c r="AB145" s="45" t="str">
        <f>IF(Dagbok!$G139=AA$2,Dagbok!$E139," ")</f>
        <v xml:space="preserve"> </v>
      </c>
      <c r="AC145" s="8" t="str">
        <f>IF(Dagbok!$F139=AC$2,Dagbok!$E139," ")</f>
        <v xml:space="preserve"> </v>
      </c>
      <c r="AD145" s="45" t="str">
        <f>IF(Dagbok!$G139=AC$2,Dagbok!$E139," ")</f>
        <v xml:space="preserve"> </v>
      </c>
      <c r="AE145" s="8" t="str">
        <f>IF(Dagbok!$F139=AE$2,Dagbok!$E139," ")</f>
        <v xml:space="preserve"> </v>
      </c>
      <c r="AF145" s="45" t="str">
        <f>IF(Dagbok!$G139=AE$2,Dagbok!$E139," ")</f>
        <v xml:space="preserve"> </v>
      </c>
      <c r="AG145" s="8" t="str">
        <f>IF(Dagbok!$F139=AG$2,Dagbok!$E139," ")</f>
        <v xml:space="preserve"> </v>
      </c>
      <c r="AH145" s="45" t="str">
        <f>IF(Dagbok!$G139=AG$2,Dagbok!$E139," ")</f>
        <v xml:space="preserve"> </v>
      </c>
      <c r="AI145" s="8" t="str">
        <f>IF(Dagbok!$F139=AI$2,Dagbok!$E139," ")</f>
        <v xml:space="preserve"> </v>
      </c>
      <c r="AJ145" s="45" t="str">
        <f>IF(Dagbok!$G139=AI$2,Dagbok!$E139," ")</f>
        <v xml:space="preserve"> </v>
      </c>
      <c r="AK145" s="8" t="str">
        <f>IF(Dagbok!$F139=AK$2,Dagbok!$E139," ")</f>
        <v xml:space="preserve"> </v>
      </c>
      <c r="AL145" s="45" t="str">
        <f>IF(Dagbok!$G139=AK$2,Dagbok!$E139," ")</f>
        <v xml:space="preserve"> </v>
      </c>
      <c r="AM145" s="8" t="str">
        <f>IF(Dagbok!$F139=AM$2,Dagbok!$E139," ")</f>
        <v xml:space="preserve"> </v>
      </c>
      <c r="AN145" s="45" t="str">
        <f>IF(Dagbok!$G139=AM$2,Dagbok!$E139," ")</f>
        <v xml:space="preserve"> </v>
      </c>
      <c r="AO145" s="8" t="str">
        <f>IF(Dagbok!$F139=AO$2,Dagbok!$E139," ")</f>
        <v xml:space="preserve"> </v>
      </c>
      <c r="AP145" s="45" t="str">
        <f>IF(Dagbok!$G139=AO$2,Dagbok!$E139," ")</f>
        <v xml:space="preserve"> </v>
      </c>
      <c r="AQ145" s="8" t="str">
        <f>IF(Dagbok!$F139=AQ$2,Dagbok!$E139," ")</f>
        <v xml:space="preserve"> </v>
      </c>
      <c r="AR145" s="45" t="str">
        <f>IF(Dagbok!$G139=AQ$2,Dagbok!$E139," ")</f>
        <v xml:space="preserve"> </v>
      </c>
      <c r="AS145" s="8" t="str">
        <f>IF(Dagbok!$F139=AS$2,Dagbok!$E139," ")</f>
        <v xml:space="preserve"> </v>
      </c>
      <c r="AT145" s="45" t="str">
        <f>IF(Dagbok!$G139=AS$2,Dagbok!$E139," ")</f>
        <v xml:space="preserve"> </v>
      </c>
      <c r="AU145" s="8" t="str">
        <f>IF(Dagbok!$F139=AU$2,Dagbok!$E139," ")</f>
        <v xml:space="preserve"> </v>
      </c>
      <c r="AV145" s="45" t="str">
        <f>IF(Dagbok!$G139=AU$2,Dagbok!$E139," ")</f>
        <v xml:space="preserve"> </v>
      </c>
    </row>
    <row r="146" spans="1:48" x14ac:dyDescent="0.25">
      <c r="A146" s="47">
        <f>IF(Dagbok!B140&gt;0,Dagbok!B140," ")</f>
        <v>138</v>
      </c>
      <c r="B146" s="47">
        <f>IF(Dagbok!C140&gt;0,Dagbok!C140," ")</f>
        <v>103</v>
      </c>
      <c r="C146" s="8" t="str">
        <f>IF(Dagbok!$F140=C$2,Dagbok!$E140," ")</f>
        <v xml:space="preserve"> </v>
      </c>
      <c r="D146" s="45" t="str">
        <f>IF(Dagbok!$G140=C$2,Dagbok!$E140," ")</f>
        <v xml:space="preserve"> </v>
      </c>
      <c r="E146" s="8" t="str">
        <f>IF(Dagbok!$F140=E$2,Dagbok!$E140," ")</f>
        <v xml:space="preserve"> </v>
      </c>
      <c r="F146" s="45" t="str">
        <f>IF(Dagbok!$G140=E$2,Dagbok!$E140," ")</f>
        <v xml:space="preserve"> </v>
      </c>
      <c r="G146" s="8" t="str">
        <f>IF(Dagbok!$F140=G$2,Dagbok!$E140," ")</f>
        <v xml:space="preserve"> </v>
      </c>
      <c r="H146" s="45" t="str">
        <f>IF(Dagbok!$G140=G$2,Dagbok!$E140," ")</f>
        <v xml:space="preserve"> </v>
      </c>
      <c r="I146" s="8" t="str">
        <f>IF(Dagbok!$F140=I$2,Dagbok!$E140," ")</f>
        <v xml:space="preserve"> </v>
      </c>
      <c r="J146" s="45" t="str">
        <f>IF(Dagbok!$G140=I$2,Dagbok!$E140," ")</f>
        <v xml:space="preserve"> </v>
      </c>
      <c r="K146" s="8" t="str">
        <f>IF(Dagbok!$F140=K$2,Dagbok!$E140," ")</f>
        <v xml:space="preserve"> </v>
      </c>
      <c r="L146" s="45" t="str">
        <f>IF(Dagbok!$G140=K$2,Dagbok!$E140," ")</f>
        <v xml:space="preserve"> </v>
      </c>
      <c r="M146" s="8" t="str">
        <f>IF(Dagbok!$F140=M$2,Dagbok!$E140," ")</f>
        <v xml:space="preserve"> </v>
      </c>
      <c r="N146" s="45" t="str">
        <f>IF(Dagbok!$G140=M$2,Dagbok!$E140," ")</f>
        <v xml:space="preserve"> </v>
      </c>
      <c r="O146" s="8" t="str">
        <f>IF(Dagbok!$F140=O$2,Dagbok!$E140," ")</f>
        <v xml:space="preserve"> </v>
      </c>
      <c r="P146" s="45" t="str">
        <f>IF(Dagbok!$G140=O$2,Dagbok!$E140," ")</f>
        <v xml:space="preserve"> </v>
      </c>
      <c r="Q146" s="8" t="str">
        <f>IF(Dagbok!$F140=Q$2,Dagbok!$E140," ")</f>
        <v xml:space="preserve"> </v>
      </c>
      <c r="R146" s="45" t="str">
        <f>IF(Dagbok!$G140=Q$2,Dagbok!$E140," ")</f>
        <v xml:space="preserve"> </v>
      </c>
      <c r="S146" s="8" t="str">
        <f>IF(Dagbok!$F140=S$2,Dagbok!$E140," ")</f>
        <v xml:space="preserve"> </v>
      </c>
      <c r="T146" s="45">
        <f>IF(Dagbok!$G140=S$2,Dagbok!$E140," ")</f>
        <v>2000</v>
      </c>
      <c r="U146" s="8" t="str">
        <f>IF(Dagbok!$F140=U$2,Dagbok!$E140," ")</f>
        <v xml:space="preserve"> </v>
      </c>
      <c r="V146" s="45" t="str">
        <f>IF(Dagbok!$G140=U$2,Dagbok!$E140," ")</f>
        <v xml:space="preserve"> </v>
      </c>
      <c r="W146" s="8" t="str">
        <f>IF(Dagbok!$F140=W$2,Dagbok!$E140," ")</f>
        <v xml:space="preserve"> </v>
      </c>
      <c r="X146" s="45" t="str">
        <f>IF(Dagbok!$G140=W$2,Dagbok!$E140," ")</f>
        <v xml:space="preserve"> </v>
      </c>
      <c r="Y146" s="8" t="str">
        <f>IF(Dagbok!$F140=Y$2,Dagbok!$E140," ")</f>
        <v xml:space="preserve"> </v>
      </c>
      <c r="Z146" s="45" t="str">
        <f>IF(Dagbok!$G140=Y$2,Dagbok!$E140," ")</f>
        <v xml:space="preserve"> </v>
      </c>
      <c r="AA146" s="8" t="str">
        <f>IF(Dagbok!$F140=AA$2,Dagbok!$E140," ")</f>
        <v xml:space="preserve"> </v>
      </c>
      <c r="AB146" s="45" t="str">
        <f>IF(Dagbok!$G140=AA$2,Dagbok!$E140," ")</f>
        <v xml:space="preserve"> </v>
      </c>
      <c r="AC146" s="8" t="str">
        <f>IF(Dagbok!$F140=AC$2,Dagbok!$E140," ")</f>
        <v xml:space="preserve"> </v>
      </c>
      <c r="AD146" s="45" t="str">
        <f>IF(Dagbok!$G140=AC$2,Dagbok!$E140," ")</f>
        <v xml:space="preserve"> </v>
      </c>
      <c r="AE146" s="8" t="str">
        <f>IF(Dagbok!$F140=AE$2,Dagbok!$E140," ")</f>
        <v xml:space="preserve"> </v>
      </c>
      <c r="AF146" s="45" t="str">
        <f>IF(Dagbok!$G140=AE$2,Dagbok!$E140," ")</f>
        <v xml:space="preserve"> </v>
      </c>
      <c r="AG146" s="8" t="str">
        <f>IF(Dagbok!$F140=AG$2,Dagbok!$E140," ")</f>
        <v xml:space="preserve"> </v>
      </c>
      <c r="AH146" s="45" t="str">
        <f>IF(Dagbok!$G140=AG$2,Dagbok!$E140," ")</f>
        <v xml:space="preserve"> </v>
      </c>
      <c r="AI146" s="8" t="str">
        <f>IF(Dagbok!$F140=AI$2,Dagbok!$E140," ")</f>
        <v xml:space="preserve"> </v>
      </c>
      <c r="AJ146" s="45" t="str">
        <f>IF(Dagbok!$G140=AI$2,Dagbok!$E140," ")</f>
        <v xml:space="preserve"> </v>
      </c>
      <c r="AK146" s="8" t="str">
        <f>IF(Dagbok!$F140=AK$2,Dagbok!$E140," ")</f>
        <v xml:space="preserve"> </v>
      </c>
      <c r="AL146" s="45" t="str">
        <f>IF(Dagbok!$G140=AK$2,Dagbok!$E140," ")</f>
        <v xml:space="preserve"> </v>
      </c>
      <c r="AM146" s="8" t="str">
        <f>IF(Dagbok!$F140=AM$2,Dagbok!$E140," ")</f>
        <v xml:space="preserve"> </v>
      </c>
      <c r="AN146" s="45" t="str">
        <f>IF(Dagbok!$G140=AM$2,Dagbok!$E140," ")</f>
        <v xml:space="preserve"> </v>
      </c>
      <c r="AO146" s="8" t="str">
        <f>IF(Dagbok!$F140=AO$2,Dagbok!$E140," ")</f>
        <v xml:space="preserve"> </v>
      </c>
      <c r="AP146" s="45" t="str">
        <f>IF(Dagbok!$G140=AO$2,Dagbok!$E140," ")</f>
        <v xml:space="preserve"> </v>
      </c>
      <c r="AQ146" s="8" t="str">
        <f>IF(Dagbok!$F140=AQ$2,Dagbok!$E140," ")</f>
        <v xml:space="preserve"> </v>
      </c>
      <c r="AR146" s="45" t="str">
        <f>IF(Dagbok!$G140=AQ$2,Dagbok!$E140," ")</f>
        <v xml:space="preserve"> </v>
      </c>
      <c r="AS146" s="8" t="str">
        <f>IF(Dagbok!$F140=AS$2,Dagbok!$E140," ")</f>
        <v xml:space="preserve"> </v>
      </c>
      <c r="AT146" s="45" t="str">
        <f>IF(Dagbok!$G140=AS$2,Dagbok!$E140," ")</f>
        <v xml:space="preserve"> </v>
      </c>
      <c r="AU146" s="8" t="str">
        <f>IF(Dagbok!$F140=AU$2,Dagbok!$E140," ")</f>
        <v xml:space="preserve"> </v>
      </c>
      <c r="AV146" s="45" t="str">
        <f>IF(Dagbok!$G140=AU$2,Dagbok!$E140," ")</f>
        <v xml:space="preserve"> </v>
      </c>
    </row>
    <row r="147" spans="1:48" x14ac:dyDescent="0.25">
      <c r="A147" s="47">
        <f>IF(Dagbok!B141&gt;0,Dagbok!B141," ")</f>
        <v>139</v>
      </c>
      <c r="B147" s="47">
        <f>IF(Dagbok!C141&gt;0,Dagbok!C141," ")</f>
        <v>104</v>
      </c>
      <c r="C147" s="8" t="str">
        <f>IF(Dagbok!$F141=C$2,Dagbok!$E141," ")</f>
        <v xml:space="preserve"> </v>
      </c>
      <c r="D147" s="45" t="str">
        <f>IF(Dagbok!$G141=C$2,Dagbok!$E141," ")</f>
        <v xml:space="preserve"> </v>
      </c>
      <c r="E147" s="8" t="str">
        <f>IF(Dagbok!$F141=E$2,Dagbok!$E141," ")</f>
        <v xml:space="preserve"> </v>
      </c>
      <c r="F147" s="45" t="str">
        <f>IF(Dagbok!$G141=E$2,Dagbok!$E141," ")</f>
        <v xml:space="preserve"> </v>
      </c>
      <c r="G147" s="8" t="str">
        <f>IF(Dagbok!$F141=G$2,Dagbok!$E141," ")</f>
        <v xml:space="preserve"> </v>
      </c>
      <c r="H147" s="45" t="str">
        <f>IF(Dagbok!$G141=G$2,Dagbok!$E141," ")</f>
        <v xml:space="preserve"> </v>
      </c>
      <c r="I147" s="8" t="str">
        <f>IF(Dagbok!$F141=I$2,Dagbok!$E141," ")</f>
        <v xml:space="preserve"> </v>
      </c>
      <c r="J147" s="45" t="str">
        <f>IF(Dagbok!$G141=I$2,Dagbok!$E141," ")</f>
        <v xml:space="preserve"> </v>
      </c>
      <c r="K147" s="8" t="str">
        <f>IF(Dagbok!$F141=K$2,Dagbok!$E141," ")</f>
        <v xml:space="preserve"> </v>
      </c>
      <c r="L147" s="45" t="str">
        <f>IF(Dagbok!$G141=K$2,Dagbok!$E141," ")</f>
        <v xml:space="preserve"> </v>
      </c>
      <c r="M147" s="8" t="str">
        <f>IF(Dagbok!$F141=M$2,Dagbok!$E141," ")</f>
        <v xml:space="preserve"> </v>
      </c>
      <c r="N147" s="45" t="str">
        <f>IF(Dagbok!$G141=M$2,Dagbok!$E141," ")</f>
        <v xml:space="preserve"> </v>
      </c>
      <c r="O147" s="8" t="str">
        <f>IF(Dagbok!$F141=O$2,Dagbok!$E141," ")</f>
        <v xml:space="preserve"> </v>
      </c>
      <c r="P147" s="45" t="str">
        <f>IF(Dagbok!$G141=O$2,Dagbok!$E141," ")</f>
        <v xml:space="preserve"> </v>
      </c>
      <c r="Q147" s="8" t="str">
        <f>IF(Dagbok!$F141=Q$2,Dagbok!$E141," ")</f>
        <v xml:space="preserve"> </v>
      </c>
      <c r="R147" s="45" t="str">
        <f>IF(Dagbok!$G141=Q$2,Dagbok!$E141," ")</f>
        <v xml:space="preserve"> </v>
      </c>
      <c r="S147" s="8" t="str">
        <f>IF(Dagbok!$F141=S$2,Dagbok!$E141," ")</f>
        <v xml:space="preserve"> </v>
      </c>
      <c r="T147" s="45">
        <f>IF(Dagbok!$G141=S$2,Dagbok!$E141," ")</f>
        <v>4800</v>
      </c>
      <c r="U147" s="8" t="str">
        <f>IF(Dagbok!$F141=U$2,Dagbok!$E141," ")</f>
        <v xml:space="preserve"> </v>
      </c>
      <c r="V147" s="45" t="str">
        <f>IF(Dagbok!$G141=U$2,Dagbok!$E141," ")</f>
        <v xml:space="preserve"> </v>
      </c>
      <c r="W147" s="8" t="str">
        <f>IF(Dagbok!$F141=W$2,Dagbok!$E141," ")</f>
        <v xml:space="preserve"> </v>
      </c>
      <c r="X147" s="45" t="str">
        <f>IF(Dagbok!$G141=W$2,Dagbok!$E141," ")</f>
        <v xml:space="preserve"> </v>
      </c>
      <c r="Y147" s="8" t="str">
        <f>IF(Dagbok!$F141=Y$2,Dagbok!$E141," ")</f>
        <v xml:space="preserve"> </v>
      </c>
      <c r="Z147" s="45" t="str">
        <f>IF(Dagbok!$G141=Y$2,Dagbok!$E141," ")</f>
        <v xml:space="preserve"> </v>
      </c>
      <c r="AA147" s="8" t="str">
        <f>IF(Dagbok!$F141=AA$2,Dagbok!$E141," ")</f>
        <v xml:space="preserve"> </v>
      </c>
      <c r="AB147" s="45" t="str">
        <f>IF(Dagbok!$G141=AA$2,Dagbok!$E141," ")</f>
        <v xml:space="preserve"> </v>
      </c>
      <c r="AC147" s="8" t="str">
        <f>IF(Dagbok!$F141=AC$2,Dagbok!$E141," ")</f>
        <v xml:space="preserve"> </v>
      </c>
      <c r="AD147" s="45" t="str">
        <f>IF(Dagbok!$G141=AC$2,Dagbok!$E141," ")</f>
        <v xml:space="preserve"> </v>
      </c>
      <c r="AE147" s="8" t="str">
        <f>IF(Dagbok!$F141=AE$2,Dagbok!$E141," ")</f>
        <v xml:space="preserve"> </v>
      </c>
      <c r="AF147" s="45" t="str">
        <f>IF(Dagbok!$G141=AE$2,Dagbok!$E141," ")</f>
        <v xml:space="preserve"> </v>
      </c>
      <c r="AG147" s="8" t="str">
        <f>IF(Dagbok!$F141=AG$2,Dagbok!$E141," ")</f>
        <v xml:space="preserve"> </v>
      </c>
      <c r="AH147" s="45" t="str">
        <f>IF(Dagbok!$G141=AG$2,Dagbok!$E141," ")</f>
        <v xml:space="preserve"> </v>
      </c>
      <c r="AI147" s="8" t="str">
        <f>IF(Dagbok!$F141=AI$2,Dagbok!$E141," ")</f>
        <v xml:space="preserve"> </v>
      </c>
      <c r="AJ147" s="45" t="str">
        <f>IF(Dagbok!$G141=AI$2,Dagbok!$E141," ")</f>
        <v xml:space="preserve"> </v>
      </c>
      <c r="AK147" s="8" t="str">
        <f>IF(Dagbok!$F141=AK$2,Dagbok!$E141," ")</f>
        <v xml:space="preserve"> </v>
      </c>
      <c r="AL147" s="45" t="str">
        <f>IF(Dagbok!$G141=AK$2,Dagbok!$E141," ")</f>
        <v xml:space="preserve"> </v>
      </c>
      <c r="AM147" s="8" t="str">
        <f>IF(Dagbok!$F141=AM$2,Dagbok!$E141," ")</f>
        <v xml:space="preserve"> </v>
      </c>
      <c r="AN147" s="45" t="str">
        <f>IF(Dagbok!$G141=AM$2,Dagbok!$E141," ")</f>
        <v xml:space="preserve"> </v>
      </c>
      <c r="AO147" s="8" t="str">
        <f>IF(Dagbok!$F141=AO$2,Dagbok!$E141," ")</f>
        <v xml:space="preserve"> </v>
      </c>
      <c r="AP147" s="45" t="str">
        <f>IF(Dagbok!$G141=AO$2,Dagbok!$E141," ")</f>
        <v xml:space="preserve"> </v>
      </c>
      <c r="AQ147" s="8" t="str">
        <f>IF(Dagbok!$F141=AQ$2,Dagbok!$E141," ")</f>
        <v xml:space="preserve"> </v>
      </c>
      <c r="AR147" s="45" t="str">
        <f>IF(Dagbok!$G141=AQ$2,Dagbok!$E141," ")</f>
        <v xml:space="preserve"> </v>
      </c>
      <c r="AS147" s="8" t="str">
        <f>IF(Dagbok!$F141=AS$2,Dagbok!$E141," ")</f>
        <v xml:space="preserve"> </v>
      </c>
      <c r="AT147" s="45" t="str">
        <f>IF(Dagbok!$G141=AS$2,Dagbok!$E141," ")</f>
        <v xml:space="preserve"> </v>
      </c>
      <c r="AU147" s="8" t="str">
        <f>IF(Dagbok!$F141=AU$2,Dagbok!$E141," ")</f>
        <v xml:space="preserve"> </v>
      </c>
      <c r="AV147" s="45" t="str">
        <f>IF(Dagbok!$G141=AU$2,Dagbok!$E141," ")</f>
        <v xml:space="preserve"> </v>
      </c>
    </row>
    <row r="148" spans="1:48" x14ac:dyDescent="0.25">
      <c r="A148" s="47">
        <f>IF(Dagbok!B142&gt;0,Dagbok!B142," ")</f>
        <v>140</v>
      </c>
      <c r="B148" s="47">
        <f>IF(Dagbok!C142&gt;0,Dagbok!C142," ")</f>
        <v>105</v>
      </c>
      <c r="C148" s="8" t="str">
        <f>IF(Dagbok!$F142=C$2,Dagbok!$E142," ")</f>
        <v xml:space="preserve"> </v>
      </c>
      <c r="D148" s="45" t="str">
        <f>IF(Dagbok!$G142=C$2,Dagbok!$E142," ")</f>
        <v xml:space="preserve"> </v>
      </c>
      <c r="E148" s="8" t="str">
        <f>IF(Dagbok!$F142=E$2,Dagbok!$E142," ")</f>
        <v xml:space="preserve"> </v>
      </c>
      <c r="F148" s="45" t="str">
        <f>IF(Dagbok!$G142=E$2,Dagbok!$E142," ")</f>
        <v xml:space="preserve"> </v>
      </c>
      <c r="G148" s="8" t="str">
        <f>IF(Dagbok!$F142=G$2,Dagbok!$E142," ")</f>
        <v xml:space="preserve"> </v>
      </c>
      <c r="H148" s="45" t="str">
        <f>IF(Dagbok!$G142=G$2,Dagbok!$E142," ")</f>
        <v xml:space="preserve"> </v>
      </c>
      <c r="I148" s="8" t="str">
        <f>IF(Dagbok!$F142=I$2,Dagbok!$E142," ")</f>
        <v xml:space="preserve"> </v>
      </c>
      <c r="J148" s="45" t="str">
        <f>IF(Dagbok!$G142=I$2,Dagbok!$E142," ")</f>
        <v xml:space="preserve"> </v>
      </c>
      <c r="K148" s="8" t="str">
        <f>IF(Dagbok!$F142=K$2,Dagbok!$E142," ")</f>
        <v xml:space="preserve"> </v>
      </c>
      <c r="L148" s="45" t="str">
        <f>IF(Dagbok!$G142=K$2,Dagbok!$E142," ")</f>
        <v xml:space="preserve"> </v>
      </c>
      <c r="M148" s="8" t="str">
        <f>IF(Dagbok!$F142=M$2,Dagbok!$E142," ")</f>
        <v xml:space="preserve"> </v>
      </c>
      <c r="N148" s="45" t="str">
        <f>IF(Dagbok!$G142=M$2,Dagbok!$E142," ")</f>
        <v xml:space="preserve"> </v>
      </c>
      <c r="O148" s="8" t="str">
        <f>IF(Dagbok!$F142=O$2,Dagbok!$E142," ")</f>
        <v xml:space="preserve"> </v>
      </c>
      <c r="P148" s="45" t="str">
        <f>IF(Dagbok!$G142=O$2,Dagbok!$E142," ")</f>
        <v xml:space="preserve"> </v>
      </c>
      <c r="Q148" s="8" t="str">
        <f>IF(Dagbok!$F142=Q$2,Dagbok!$E142," ")</f>
        <v xml:space="preserve"> </v>
      </c>
      <c r="R148" s="45" t="str">
        <f>IF(Dagbok!$G142=Q$2,Dagbok!$E142," ")</f>
        <v xml:space="preserve"> </v>
      </c>
      <c r="S148" s="8" t="str">
        <f>IF(Dagbok!$F142=S$2,Dagbok!$E142," ")</f>
        <v xml:space="preserve"> </v>
      </c>
      <c r="T148" s="45">
        <f>IF(Dagbok!$G142=S$2,Dagbok!$E142," ")</f>
        <v>3300</v>
      </c>
      <c r="U148" s="8" t="str">
        <f>IF(Dagbok!$F142=U$2,Dagbok!$E142," ")</f>
        <v xml:space="preserve"> </v>
      </c>
      <c r="V148" s="45" t="str">
        <f>IF(Dagbok!$G142=U$2,Dagbok!$E142," ")</f>
        <v xml:space="preserve"> </v>
      </c>
      <c r="W148" s="8" t="str">
        <f>IF(Dagbok!$F142=W$2,Dagbok!$E142," ")</f>
        <v xml:space="preserve"> </v>
      </c>
      <c r="X148" s="45" t="str">
        <f>IF(Dagbok!$G142=W$2,Dagbok!$E142," ")</f>
        <v xml:space="preserve"> </v>
      </c>
      <c r="Y148" s="8" t="str">
        <f>IF(Dagbok!$F142=Y$2,Dagbok!$E142," ")</f>
        <v xml:space="preserve"> </v>
      </c>
      <c r="Z148" s="45" t="str">
        <f>IF(Dagbok!$G142=Y$2,Dagbok!$E142," ")</f>
        <v xml:space="preserve"> </v>
      </c>
      <c r="AA148" s="8" t="str">
        <f>IF(Dagbok!$F142=AA$2,Dagbok!$E142," ")</f>
        <v xml:space="preserve"> </v>
      </c>
      <c r="AB148" s="45" t="str">
        <f>IF(Dagbok!$G142=AA$2,Dagbok!$E142," ")</f>
        <v xml:space="preserve"> </v>
      </c>
      <c r="AC148" s="8" t="str">
        <f>IF(Dagbok!$F142=AC$2,Dagbok!$E142," ")</f>
        <v xml:space="preserve"> </v>
      </c>
      <c r="AD148" s="45" t="str">
        <f>IF(Dagbok!$G142=AC$2,Dagbok!$E142," ")</f>
        <v xml:space="preserve"> </v>
      </c>
      <c r="AE148" s="8" t="str">
        <f>IF(Dagbok!$F142=AE$2,Dagbok!$E142," ")</f>
        <v xml:space="preserve"> </v>
      </c>
      <c r="AF148" s="45" t="str">
        <f>IF(Dagbok!$G142=AE$2,Dagbok!$E142," ")</f>
        <v xml:space="preserve"> </v>
      </c>
      <c r="AG148" s="8" t="str">
        <f>IF(Dagbok!$F142=AG$2,Dagbok!$E142," ")</f>
        <v xml:space="preserve"> </v>
      </c>
      <c r="AH148" s="45" t="str">
        <f>IF(Dagbok!$G142=AG$2,Dagbok!$E142," ")</f>
        <v xml:space="preserve"> </v>
      </c>
      <c r="AI148" s="8" t="str">
        <f>IF(Dagbok!$F142=AI$2,Dagbok!$E142," ")</f>
        <v xml:space="preserve"> </v>
      </c>
      <c r="AJ148" s="45" t="str">
        <f>IF(Dagbok!$G142=AI$2,Dagbok!$E142," ")</f>
        <v xml:space="preserve"> </v>
      </c>
      <c r="AK148" s="8" t="str">
        <f>IF(Dagbok!$F142=AK$2,Dagbok!$E142," ")</f>
        <v xml:space="preserve"> </v>
      </c>
      <c r="AL148" s="45" t="str">
        <f>IF(Dagbok!$G142=AK$2,Dagbok!$E142," ")</f>
        <v xml:space="preserve"> </v>
      </c>
      <c r="AM148" s="8" t="str">
        <f>IF(Dagbok!$F142=AM$2,Dagbok!$E142," ")</f>
        <v xml:space="preserve"> </v>
      </c>
      <c r="AN148" s="45" t="str">
        <f>IF(Dagbok!$G142=AM$2,Dagbok!$E142," ")</f>
        <v xml:space="preserve"> </v>
      </c>
      <c r="AO148" s="8" t="str">
        <f>IF(Dagbok!$F142=AO$2,Dagbok!$E142," ")</f>
        <v xml:space="preserve"> </v>
      </c>
      <c r="AP148" s="45" t="str">
        <f>IF(Dagbok!$G142=AO$2,Dagbok!$E142," ")</f>
        <v xml:space="preserve"> </v>
      </c>
      <c r="AQ148" s="8" t="str">
        <f>IF(Dagbok!$F142=AQ$2,Dagbok!$E142," ")</f>
        <v xml:space="preserve"> </v>
      </c>
      <c r="AR148" s="45" t="str">
        <f>IF(Dagbok!$G142=AQ$2,Dagbok!$E142," ")</f>
        <v xml:space="preserve"> </v>
      </c>
      <c r="AS148" s="8" t="str">
        <f>IF(Dagbok!$F142=AS$2,Dagbok!$E142," ")</f>
        <v xml:space="preserve"> </v>
      </c>
      <c r="AT148" s="45" t="str">
        <f>IF(Dagbok!$G142=AS$2,Dagbok!$E142," ")</f>
        <v xml:space="preserve"> </v>
      </c>
      <c r="AU148" s="8" t="str">
        <f>IF(Dagbok!$F142=AU$2,Dagbok!$E142," ")</f>
        <v xml:space="preserve"> </v>
      </c>
      <c r="AV148" s="45" t="str">
        <f>IF(Dagbok!$G142=AU$2,Dagbok!$E142," ")</f>
        <v xml:space="preserve"> </v>
      </c>
    </row>
    <row r="149" spans="1:48" x14ac:dyDescent="0.25">
      <c r="A149" s="47">
        <f>IF(Dagbok!B143&gt;0,Dagbok!B143," ")</f>
        <v>141</v>
      </c>
      <c r="B149" s="47">
        <f>IF(Dagbok!C143&gt;0,Dagbok!C143," ")</f>
        <v>106</v>
      </c>
      <c r="C149" s="8" t="str">
        <f>IF(Dagbok!$F143=C$2,Dagbok!$E143," ")</f>
        <v xml:space="preserve"> </v>
      </c>
      <c r="D149" s="45" t="str">
        <f>IF(Dagbok!$G143=C$2,Dagbok!$E143," ")</f>
        <v xml:space="preserve"> </v>
      </c>
      <c r="E149" s="8" t="str">
        <f>IF(Dagbok!$F143=E$2,Dagbok!$E143," ")</f>
        <v xml:space="preserve"> </v>
      </c>
      <c r="F149" s="45" t="str">
        <f>IF(Dagbok!$G143=E$2,Dagbok!$E143," ")</f>
        <v xml:space="preserve"> </v>
      </c>
      <c r="G149" s="8" t="str">
        <f>IF(Dagbok!$F143=G$2,Dagbok!$E143," ")</f>
        <v xml:space="preserve"> </v>
      </c>
      <c r="H149" s="45" t="str">
        <f>IF(Dagbok!$G143=G$2,Dagbok!$E143," ")</f>
        <v xml:space="preserve"> </v>
      </c>
      <c r="I149" s="8" t="str">
        <f>IF(Dagbok!$F143=I$2,Dagbok!$E143," ")</f>
        <v xml:space="preserve"> </v>
      </c>
      <c r="J149" s="45" t="str">
        <f>IF(Dagbok!$G143=I$2,Dagbok!$E143," ")</f>
        <v xml:space="preserve"> </v>
      </c>
      <c r="K149" s="8" t="str">
        <f>IF(Dagbok!$F143=K$2,Dagbok!$E143," ")</f>
        <v xml:space="preserve"> </v>
      </c>
      <c r="L149" s="45" t="str">
        <f>IF(Dagbok!$G143=K$2,Dagbok!$E143," ")</f>
        <v xml:space="preserve"> </v>
      </c>
      <c r="M149" s="8" t="str">
        <f>IF(Dagbok!$F143=M$2,Dagbok!$E143," ")</f>
        <v xml:space="preserve"> </v>
      </c>
      <c r="N149" s="45" t="str">
        <f>IF(Dagbok!$G143=M$2,Dagbok!$E143," ")</f>
        <v xml:space="preserve"> </v>
      </c>
      <c r="O149" s="8" t="str">
        <f>IF(Dagbok!$F143=O$2,Dagbok!$E143," ")</f>
        <v xml:space="preserve"> </v>
      </c>
      <c r="P149" s="45" t="str">
        <f>IF(Dagbok!$G143=O$2,Dagbok!$E143," ")</f>
        <v xml:space="preserve"> </v>
      </c>
      <c r="Q149" s="8" t="str">
        <f>IF(Dagbok!$F143=Q$2,Dagbok!$E143," ")</f>
        <v xml:space="preserve"> </v>
      </c>
      <c r="R149" s="45" t="str">
        <f>IF(Dagbok!$G143=Q$2,Dagbok!$E143," ")</f>
        <v xml:space="preserve"> </v>
      </c>
      <c r="S149" s="8" t="str">
        <f>IF(Dagbok!$F143=S$2,Dagbok!$E143," ")</f>
        <v xml:space="preserve"> </v>
      </c>
      <c r="T149" s="45">
        <f>IF(Dagbok!$G143=S$2,Dagbok!$E143," ")</f>
        <v>2400</v>
      </c>
      <c r="U149" s="8" t="str">
        <f>IF(Dagbok!$F143=U$2,Dagbok!$E143," ")</f>
        <v xml:space="preserve"> </v>
      </c>
      <c r="V149" s="45" t="str">
        <f>IF(Dagbok!$G143=U$2,Dagbok!$E143," ")</f>
        <v xml:space="preserve"> </v>
      </c>
      <c r="W149" s="8" t="str">
        <f>IF(Dagbok!$F143=W$2,Dagbok!$E143," ")</f>
        <v xml:space="preserve"> </v>
      </c>
      <c r="X149" s="45" t="str">
        <f>IF(Dagbok!$G143=W$2,Dagbok!$E143," ")</f>
        <v xml:space="preserve"> </v>
      </c>
      <c r="Y149" s="8" t="str">
        <f>IF(Dagbok!$F143=Y$2,Dagbok!$E143," ")</f>
        <v xml:space="preserve"> </v>
      </c>
      <c r="Z149" s="45" t="str">
        <f>IF(Dagbok!$G143=Y$2,Dagbok!$E143," ")</f>
        <v xml:space="preserve"> </v>
      </c>
      <c r="AA149" s="8" t="str">
        <f>IF(Dagbok!$F143=AA$2,Dagbok!$E143," ")</f>
        <v xml:space="preserve"> </v>
      </c>
      <c r="AB149" s="45" t="str">
        <f>IF(Dagbok!$G143=AA$2,Dagbok!$E143," ")</f>
        <v xml:space="preserve"> </v>
      </c>
      <c r="AC149" s="8" t="str">
        <f>IF(Dagbok!$F143=AC$2,Dagbok!$E143," ")</f>
        <v xml:space="preserve"> </v>
      </c>
      <c r="AD149" s="45" t="str">
        <f>IF(Dagbok!$G143=AC$2,Dagbok!$E143," ")</f>
        <v xml:space="preserve"> </v>
      </c>
      <c r="AE149" s="8" t="str">
        <f>IF(Dagbok!$F143=AE$2,Dagbok!$E143," ")</f>
        <v xml:space="preserve"> </v>
      </c>
      <c r="AF149" s="45" t="str">
        <f>IF(Dagbok!$G143=AE$2,Dagbok!$E143," ")</f>
        <v xml:space="preserve"> </v>
      </c>
      <c r="AG149" s="8" t="str">
        <f>IF(Dagbok!$F143=AG$2,Dagbok!$E143," ")</f>
        <v xml:space="preserve"> </v>
      </c>
      <c r="AH149" s="45" t="str">
        <f>IF(Dagbok!$G143=AG$2,Dagbok!$E143," ")</f>
        <v xml:space="preserve"> </v>
      </c>
      <c r="AI149" s="8" t="str">
        <f>IF(Dagbok!$F143=AI$2,Dagbok!$E143," ")</f>
        <v xml:space="preserve"> </v>
      </c>
      <c r="AJ149" s="45" t="str">
        <f>IF(Dagbok!$G143=AI$2,Dagbok!$E143," ")</f>
        <v xml:space="preserve"> </v>
      </c>
      <c r="AK149" s="8" t="str">
        <f>IF(Dagbok!$F143=AK$2,Dagbok!$E143," ")</f>
        <v xml:space="preserve"> </v>
      </c>
      <c r="AL149" s="45" t="str">
        <f>IF(Dagbok!$G143=AK$2,Dagbok!$E143," ")</f>
        <v xml:space="preserve"> </v>
      </c>
      <c r="AM149" s="8" t="str">
        <f>IF(Dagbok!$F143=AM$2,Dagbok!$E143," ")</f>
        <v xml:space="preserve"> </v>
      </c>
      <c r="AN149" s="45" t="str">
        <f>IF(Dagbok!$G143=AM$2,Dagbok!$E143," ")</f>
        <v xml:space="preserve"> </v>
      </c>
      <c r="AO149" s="8" t="str">
        <f>IF(Dagbok!$F143=AO$2,Dagbok!$E143," ")</f>
        <v xml:space="preserve"> </v>
      </c>
      <c r="AP149" s="45" t="str">
        <f>IF(Dagbok!$G143=AO$2,Dagbok!$E143," ")</f>
        <v xml:space="preserve"> </v>
      </c>
      <c r="AQ149" s="8" t="str">
        <f>IF(Dagbok!$F143=AQ$2,Dagbok!$E143," ")</f>
        <v xml:space="preserve"> </v>
      </c>
      <c r="AR149" s="45" t="str">
        <f>IF(Dagbok!$G143=AQ$2,Dagbok!$E143," ")</f>
        <v xml:space="preserve"> </v>
      </c>
      <c r="AS149" s="8" t="str">
        <f>IF(Dagbok!$F143=AS$2,Dagbok!$E143," ")</f>
        <v xml:space="preserve"> </v>
      </c>
      <c r="AT149" s="45" t="str">
        <f>IF(Dagbok!$G143=AS$2,Dagbok!$E143," ")</f>
        <v xml:space="preserve"> </v>
      </c>
      <c r="AU149" s="8" t="str">
        <f>IF(Dagbok!$F143=AU$2,Dagbok!$E143," ")</f>
        <v xml:space="preserve"> </v>
      </c>
      <c r="AV149" s="45" t="str">
        <f>IF(Dagbok!$G143=AU$2,Dagbok!$E143," ")</f>
        <v xml:space="preserve"> </v>
      </c>
    </row>
    <row r="150" spans="1:48" x14ac:dyDescent="0.25">
      <c r="A150" s="47">
        <f>IF(Dagbok!B144&gt;0,Dagbok!B144," ")</f>
        <v>142</v>
      </c>
      <c r="B150" s="47">
        <f>IF(Dagbok!C144&gt;0,Dagbok!C144," ")</f>
        <v>107</v>
      </c>
      <c r="C150" s="8" t="str">
        <f>IF(Dagbok!$F144=C$2,Dagbok!$E144," ")</f>
        <v xml:space="preserve"> </v>
      </c>
      <c r="D150" s="45" t="str">
        <f>IF(Dagbok!$G144=C$2,Dagbok!$E144," ")</f>
        <v xml:space="preserve"> </v>
      </c>
      <c r="E150" s="8" t="str">
        <f>IF(Dagbok!$F144=E$2,Dagbok!$E144," ")</f>
        <v xml:space="preserve"> </v>
      </c>
      <c r="F150" s="45" t="str">
        <f>IF(Dagbok!$G144=E$2,Dagbok!$E144," ")</f>
        <v xml:space="preserve"> </v>
      </c>
      <c r="G150" s="8" t="str">
        <f>IF(Dagbok!$F144=G$2,Dagbok!$E144," ")</f>
        <v xml:space="preserve"> </v>
      </c>
      <c r="H150" s="45" t="str">
        <f>IF(Dagbok!$G144=G$2,Dagbok!$E144," ")</f>
        <v xml:space="preserve"> </v>
      </c>
      <c r="I150" s="8" t="str">
        <f>IF(Dagbok!$F144=I$2,Dagbok!$E144," ")</f>
        <v xml:space="preserve"> </v>
      </c>
      <c r="J150" s="45" t="str">
        <f>IF(Dagbok!$G144=I$2,Dagbok!$E144," ")</f>
        <v xml:space="preserve"> </v>
      </c>
      <c r="K150" s="8" t="str">
        <f>IF(Dagbok!$F144=K$2,Dagbok!$E144," ")</f>
        <v xml:space="preserve"> </v>
      </c>
      <c r="L150" s="45" t="str">
        <f>IF(Dagbok!$G144=K$2,Dagbok!$E144," ")</f>
        <v xml:space="preserve"> </v>
      </c>
      <c r="M150" s="8" t="str">
        <f>IF(Dagbok!$F144=M$2,Dagbok!$E144," ")</f>
        <v xml:space="preserve"> </v>
      </c>
      <c r="N150" s="45" t="str">
        <f>IF(Dagbok!$G144=M$2,Dagbok!$E144," ")</f>
        <v xml:space="preserve"> </v>
      </c>
      <c r="O150" s="8" t="str">
        <f>IF(Dagbok!$F144=O$2,Dagbok!$E144," ")</f>
        <v xml:space="preserve"> </v>
      </c>
      <c r="P150" s="45" t="str">
        <f>IF(Dagbok!$G144=O$2,Dagbok!$E144," ")</f>
        <v xml:space="preserve"> </v>
      </c>
      <c r="Q150" s="8" t="str">
        <f>IF(Dagbok!$F144=Q$2,Dagbok!$E144," ")</f>
        <v xml:space="preserve"> </v>
      </c>
      <c r="R150" s="45" t="str">
        <f>IF(Dagbok!$G144=Q$2,Dagbok!$E144," ")</f>
        <v xml:space="preserve"> </v>
      </c>
      <c r="S150" s="8" t="str">
        <f>IF(Dagbok!$F144=S$2,Dagbok!$E144," ")</f>
        <v xml:space="preserve"> </v>
      </c>
      <c r="T150" s="45">
        <f>IF(Dagbok!$G144=S$2,Dagbok!$E144," ")</f>
        <v>2100</v>
      </c>
      <c r="U150" s="8" t="str">
        <f>IF(Dagbok!$F144=U$2,Dagbok!$E144," ")</f>
        <v xml:space="preserve"> </v>
      </c>
      <c r="V150" s="45" t="str">
        <f>IF(Dagbok!$G144=U$2,Dagbok!$E144," ")</f>
        <v xml:space="preserve"> </v>
      </c>
      <c r="W150" s="8" t="str">
        <f>IF(Dagbok!$F144=W$2,Dagbok!$E144," ")</f>
        <v xml:space="preserve"> </v>
      </c>
      <c r="X150" s="45" t="str">
        <f>IF(Dagbok!$G144=W$2,Dagbok!$E144," ")</f>
        <v xml:space="preserve"> </v>
      </c>
      <c r="Y150" s="8" t="str">
        <f>IF(Dagbok!$F144=Y$2,Dagbok!$E144," ")</f>
        <v xml:space="preserve"> </v>
      </c>
      <c r="Z150" s="45" t="str">
        <f>IF(Dagbok!$G144=Y$2,Dagbok!$E144," ")</f>
        <v xml:space="preserve"> </v>
      </c>
      <c r="AA150" s="8" t="str">
        <f>IF(Dagbok!$F144=AA$2,Dagbok!$E144," ")</f>
        <v xml:space="preserve"> </v>
      </c>
      <c r="AB150" s="45" t="str">
        <f>IF(Dagbok!$G144=AA$2,Dagbok!$E144," ")</f>
        <v xml:space="preserve"> </v>
      </c>
      <c r="AC150" s="8" t="str">
        <f>IF(Dagbok!$F144=AC$2,Dagbok!$E144," ")</f>
        <v xml:space="preserve"> </v>
      </c>
      <c r="AD150" s="45" t="str">
        <f>IF(Dagbok!$G144=AC$2,Dagbok!$E144," ")</f>
        <v xml:space="preserve"> </v>
      </c>
      <c r="AE150" s="8" t="str">
        <f>IF(Dagbok!$F144=AE$2,Dagbok!$E144," ")</f>
        <v xml:space="preserve"> </v>
      </c>
      <c r="AF150" s="45" t="str">
        <f>IF(Dagbok!$G144=AE$2,Dagbok!$E144," ")</f>
        <v xml:space="preserve"> </v>
      </c>
      <c r="AG150" s="8" t="str">
        <f>IF(Dagbok!$F144=AG$2,Dagbok!$E144," ")</f>
        <v xml:space="preserve"> </v>
      </c>
      <c r="AH150" s="45" t="str">
        <f>IF(Dagbok!$G144=AG$2,Dagbok!$E144," ")</f>
        <v xml:space="preserve"> </v>
      </c>
      <c r="AI150" s="8" t="str">
        <f>IF(Dagbok!$F144=AI$2,Dagbok!$E144," ")</f>
        <v xml:space="preserve"> </v>
      </c>
      <c r="AJ150" s="45" t="str">
        <f>IF(Dagbok!$G144=AI$2,Dagbok!$E144," ")</f>
        <v xml:space="preserve"> </v>
      </c>
      <c r="AK150" s="8" t="str">
        <f>IF(Dagbok!$F144=AK$2,Dagbok!$E144," ")</f>
        <v xml:space="preserve"> </v>
      </c>
      <c r="AL150" s="45" t="str">
        <f>IF(Dagbok!$G144=AK$2,Dagbok!$E144," ")</f>
        <v xml:space="preserve"> </v>
      </c>
      <c r="AM150" s="8" t="str">
        <f>IF(Dagbok!$F144=AM$2,Dagbok!$E144," ")</f>
        <v xml:space="preserve"> </v>
      </c>
      <c r="AN150" s="45" t="str">
        <f>IF(Dagbok!$G144=AM$2,Dagbok!$E144," ")</f>
        <v xml:space="preserve"> </v>
      </c>
      <c r="AO150" s="8" t="str">
        <f>IF(Dagbok!$F144=AO$2,Dagbok!$E144," ")</f>
        <v xml:space="preserve"> </v>
      </c>
      <c r="AP150" s="45" t="str">
        <f>IF(Dagbok!$G144=AO$2,Dagbok!$E144," ")</f>
        <v xml:space="preserve"> </v>
      </c>
      <c r="AQ150" s="8" t="str">
        <f>IF(Dagbok!$F144=AQ$2,Dagbok!$E144," ")</f>
        <v xml:space="preserve"> </v>
      </c>
      <c r="AR150" s="45" t="str">
        <f>IF(Dagbok!$G144=AQ$2,Dagbok!$E144," ")</f>
        <v xml:space="preserve"> </v>
      </c>
      <c r="AS150" s="8" t="str">
        <f>IF(Dagbok!$F144=AS$2,Dagbok!$E144," ")</f>
        <v xml:space="preserve"> </v>
      </c>
      <c r="AT150" s="45" t="str">
        <f>IF(Dagbok!$G144=AS$2,Dagbok!$E144," ")</f>
        <v xml:space="preserve"> </v>
      </c>
      <c r="AU150" s="8" t="str">
        <f>IF(Dagbok!$F144=AU$2,Dagbok!$E144," ")</f>
        <v xml:space="preserve"> </v>
      </c>
      <c r="AV150" s="45" t="str">
        <f>IF(Dagbok!$G144=AU$2,Dagbok!$E144," ")</f>
        <v xml:space="preserve"> </v>
      </c>
    </row>
    <row r="151" spans="1:48" x14ac:dyDescent="0.25">
      <c r="A151" s="47">
        <f>IF(Dagbok!B145&gt;0,Dagbok!B145," ")</f>
        <v>143</v>
      </c>
      <c r="B151" s="47">
        <f>IF(Dagbok!C145&gt;0,Dagbok!C145," ")</f>
        <v>108</v>
      </c>
      <c r="C151" s="8" t="str">
        <f>IF(Dagbok!$F145=C$2,Dagbok!$E145," ")</f>
        <v xml:space="preserve"> </v>
      </c>
      <c r="D151" s="45" t="str">
        <f>IF(Dagbok!$G145=C$2,Dagbok!$E145," ")</f>
        <v xml:space="preserve"> </v>
      </c>
      <c r="E151" s="8" t="str">
        <f>IF(Dagbok!$F145=E$2,Dagbok!$E145," ")</f>
        <v xml:space="preserve"> </v>
      </c>
      <c r="F151" s="45" t="str">
        <f>IF(Dagbok!$G145=E$2,Dagbok!$E145," ")</f>
        <v xml:space="preserve"> </v>
      </c>
      <c r="G151" s="8" t="str">
        <f>IF(Dagbok!$F145=G$2,Dagbok!$E145," ")</f>
        <v xml:space="preserve"> </v>
      </c>
      <c r="H151" s="45" t="str">
        <f>IF(Dagbok!$G145=G$2,Dagbok!$E145," ")</f>
        <v xml:space="preserve"> </v>
      </c>
      <c r="I151" s="8" t="str">
        <f>IF(Dagbok!$F145=I$2,Dagbok!$E145," ")</f>
        <v xml:space="preserve"> </v>
      </c>
      <c r="J151" s="45" t="str">
        <f>IF(Dagbok!$G145=I$2,Dagbok!$E145," ")</f>
        <v xml:space="preserve"> </v>
      </c>
      <c r="K151" s="8" t="str">
        <f>IF(Dagbok!$F145=K$2,Dagbok!$E145," ")</f>
        <v xml:space="preserve"> </v>
      </c>
      <c r="L151" s="45" t="str">
        <f>IF(Dagbok!$G145=K$2,Dagbok!$E145," ")</f>
        <v xml:space="preserve"> </v>
      </c>
      <c r="M151" s="8" t="str">
        <f>IF(Dagbok!$F145=M$2,Dagbok!$E145," ")</f>
        <v xml:space="preserve"> </v>
      </c>
      <c r="N151" s="45" t="str">
        <f>IF(Dagbok!$G145=M$2,Dagbok!$E145," ")</f>
        <v xml:space="preserve"> </v>
      </c>
      <c r="O151" s="8" t="str">
        <f>IF(Dagbok!$F145=O$2,Dagbok!$E145," ")</f>
        <v xml:space="preserve"> </v>
      </c>
      <c r="P151" s="45" t="str">
        <f>IF(Dagbok!$G145=O$2,Dagbok!$E145," ")</f>
        <v xml:space="preserve"> </v>
      </c>
      <c r="Q151" s="8" t="str">
        <f>IF(Dagbok!$F145=Q$2,Dagbok!$E145," ")</f>
        <v xml:space="preserve"> </v>
      </c>
      <c r="R151" s="45" t="str">
        <f>IF(Dagbok!$G145=Q$2,Dagbok!$E145," ")</f>
        <v xml:space="preserve"> </v>
      </c>
      <c r="S151" s="8" t="str">
        <f>IF(Dagbok!$F145=S$2,Dagbok!$E145," ")</f>
        <v xml:space="preserve"> </v>
      </c>
      <c r="T151" s="45">
        <f>IF(Dagbok!$G145=S$2,Dagbok!$E145," ")</f>
        <v>700</v>
      </c>
      <c r="U151" s="8" t="str">
        <f>IF(Dagbok!$F145=U$2,Dagbok!$E145," ")</f>
        <v xml:space="preserve"> </v>
      </c>
      <c r="V151" s="45" t="str">
        <f>IF(Dagbok!$G145=U$2,Dagbok!$E145," ")</f>
        <v xml:space="preserve"> </v>
      </c>
      <c r="W151" s="8" t="str">
        <f>IF(Dagbok!$F145=W$2,Dagbok!$E145," ")</f>
        <v xml:space="preserve"> </v>
      </c>
      <c r="X151" s="45" t="str">
        <f>IF(Dagbok!$G145=W$2,Dagbok!$E145," ")</f>
        <v xml:space="preserve"> </v>
      </c>
      <c r="Y151" s="8" t="str">
        <f>IF(Dagbok!$F145=Y$2,Dagbok!$E145," ")</f>
        <v xml:space="preserve"> </v>
      </c>
      <c r="Z151" s="45" t="str">
        <f>IF(Dagbok!$G145=Y$2,Dagbok!$E145," ")</f>
        <v xml:space="preserve"> </v>
      </c>
      <c r="AA151" s="8" t="str">
        <f>IF(Dagbok!$F145=AA$2,Dagbok!$E145," ")</f>
        <v xml:space="preserve"> </v>
      </c>
      <c r="AB151" s="45" t="str">
        <f>IF(Dagbok!$G145=AA$2,Dagbok!$E145," ")</f>
        <v xml:space="preserve"> </v>
      </c>
      <c r="AC151" s="8" t="str">
        <f>IF(Dagbok!$F145=AC$2,Dagbok!$E145," ")</f>
        <v xml:space="preserve"> </v>
      </c>
      <c r="AD151" s="45" t="str">
        <f>IF(Dagbok!$G145=AC$2,Dagbok!$E145," ")</f>
        <v xml:space="preserve"> </v>
      </c>
      <c r="AE151" s="8" t="str">
        <f>IF(Dagbok!$F145=AE$2,Dagbok!$E145," ")</f>
        <v xml:space="preserve"> </v>
      </c>
      <c r="AF151" s="45" t="str">
        <f>IF(Dagbok!$G145=AE$2,Dagbok!$E145," ")</f>
        <v xml:space="preserve"> </v>
      </c>
      <c r="AG151" s="8" t="str">
        <f>IF(Dagbok!$F145=AG$2,Dagbok!$E145," ")</f>
        <v xml:space="preserve"> </v>
      </c>
      <c r="AH151" s="45" t="str">
        <f>IF(Dagbok!$G145=AG$2,Dagbok!$E145," ")</f>
        <v xml:space="preserve"> </v>
      </c>
      <c r="AI151" s="8" t="str">
        <f>IF(Dagbok!$F145=AI$2,Dagbok!$E145," ")</f>
        <v xml:space="preserve"> </v>
      </c>
      <c r="AJ151" s="45" t="str">
        <f>IF(Dagbok!$G145=AI$2,Dagbok!$E145," ")</f>
        <v xml:space="preserve"> </v>
      </c>
      <c r="AK151" s="8" t="str">
        <f>IF(Dagbok!$F145=AK$2,Dagbok!$E145," ")</f>
        <v xml:space="preserve"> </v>
      </c>
      <c r="AL151" s="45" t="str">
        <f>IF(Dagbok!$G145=AK$2,Dagbok!$E145," ")</f>
        <v xml:space="preserve"> </v>
      </c>
      <c r="AM151" s="8" t="str">
        <f>IF(Dagbok!$F145=AM$2,Dagbok!$E145," ")</f>
        <v xml:space="preserve"> </v>
      </c>
      <c r="AN151" s="45" t="str">
        <f>IF(Dagbok!$G145=AM$2,Dagbok!$E145," ")</f>
        <v xml:space="preserve"> </v>
      </c>
      <c r="AO151" s="8" t="str">
        <f>IF(Dagbok!$F145=AO$2,Dagbok!$E145," ")</f>
        <v xml:space="preserve"> </v>
      </c>
      <c r="AP151" s="45" t="str">
        <f>IF(Dagbok!$G145=AO$2,Dagbok!$E145," ")</f>
        <v xml:space="preserve"> </v>
      </c>
      <c r="AQ151" s="8" t="str">
        <f>IF(Dagbok!$F145=AQ$2,Dagbok!$E145," ")</f>
        <v xml:space="preserve"> </v>
      </c>
      <c r="AR151" s="45" t="str">
        <f>IF(Dagbok!$G145=AQ$2,Dagbok!$E145," ")</f>
        <v xml:space="preserve"> </v>
      </c>
      <c r="AS151" s="8" t="str">
        <f>IF(Dagbok!$F145=AS$2,Dagbok!$E145," ")</f>
        <v xml:space="preserve"> </v>
      </c>
      <c r="AT151" s="45" t="str">
        <f>IF(Dagbok!$G145=AS$2,Dagbok!$E145," ")</f>
        <v xml:space="preserve"> </v>
      </c>
      <c r="AU151" s="8" t="str">
        <f>IF(Dagbok!$F145=AU$2,Dagbok!$E145," ")</f>
        <v xml:space="preserve"> </v>
      </c>
      <c r="AV151" s="45" t="str">
        <f>IF(Dagbok!$G145=AU$2,Dagbok!$E145," ")</f>
        <v xml:space="preserve"> </v>
      </c>
    </row>
    <row r="152" spans="1:48" x14ac:dyDescent="0.25">
      <c r="A152" s="47">
        <f>IF(Dagbok!B146&gt;0,Dagbok!B146," ")</f>
        <v>144</v>
      </c>
      <c r="B152" s="47">
        <f>IF(Dagbok!C146&gt;0,Dagbok!C146," ")</f>
        <v>109</v>
      </c>
      <c r="C152" s="8" t="str">
        <f>IF(Dagbok!$F146=C$2,Dagbok!$E146," ")</f>
        <v xml:space="preserve"> </v>
      </c>
      <c r="D152" s="45" t="str">
        <f>IF(Dagbok!$G146=C$2,Dagbok!$E146," ")</f>
        <v xml:space="preserve"> </v>
      </c>
      <c r="E152" s="8" t="str">
        <f>IF(Dagbok!$F146=E$2,Dagbok!$E146," ")</f>
        <v xml:space="preserve"> </v>
      </c>
      <c r="F152" s="45" t="str">
        <f>IF(Dagbok!$G146=E$2,Dagbok!$E146," ")</f>
        <v xml:space="preserve"> </v>
      </c>
      <c r="G152" s="8" t="str">
        <f>IF(Dagbok!$F146=G$2,Dagbok!$E146," ")</f>
        <v xml:space="preserve"> </v>
      </c>
      <c r="H152" s="45" t="str">
        <f>IF(Dagbok!$G146=G$2,Dagbok!$E146," ")</f>
        <v xml:space="preserve"> </v>
      </c>
      <c r="I152" s="8" t="str">
        <f>IF(Dagbok!$F146=I$2,Dagbok!$E146," ")</f>
        <v xml:space="preserve"> </v>
      </c>
      <c r="J152" s="45" t="str">
        <f>IF(Dagbok!$G146=I$2,Dagbok!$E146," ")</f>
        <v xml:space="preserve"> </v>
      </c>
      <c r="K152" s="8" t="str">
        <f>IF(Dagbok!$F146=K$2,Dagbok!$E146," ")</f>
        <v xml:space="preserve"> </v>
      </c>
      <c r="L152" s="45" t="str">
        <f>IF(Dagbok!$G146=K$2,Dagbok!$E146," ")</f>
        <v xml:space="preserve"> </v>
      </c>
      <c r="M152" s="8" t="str">
        <f>IF(Dagbok!$F146=M$2,Dagbok!$E146," ")</f>
        <v xml:space="preserve"> </v>
      </c>
      <c r="N152" s="45" t="str">
        <f>IF(Dagbok!$G146=M$2,Dagbok!$E146," ")</f>
        <v xml:space="preserve"> </v>
      </c>
      <c r="O152" s="8" t="str">
        <f>IF(Dagbok!$F146=O$2,Dagbok!$E146," ")</f>
        <v xml:space="preserve"> </v>
      </c>
      <c r="P152" s="45" t="str">
        <f>IF(Dagbok!$G146=O$2,Dagbok!$E146," ")</f>
        <v xml:space="preserve"> </v>
      </c>
      <c r="Q152" s="8" t="str">
        <f>IF(Dagbok!$F146=Q$2,Dagbok!$E146," ")</f>
        <v xml:space="preserve"> </v>
      </c>
      <c r="R152" s="45" t="str">
        <f>IF(Dagbok!$G146=Q$2,Dagbok!$E146," ")</f>
        <v xml:space="preserve"> </v>
      </c>
      <c r="S152" s="8" t="str">
        <f>IF(Dagbok!$F146=S$2,Dagbok!$E146," ")</f>
        <v xml:space="preserve"> </v>
      </c>
      <c r="T152" s="45">
        <f>IF(Dagbok!$G146=S$2,Dagbok!$E146," ")</f>
        <v>1600</v>
      </c>
      <c r="U152" s="8" t="str">
        <f>IF(Dagbok!$F146=U$2,Dagbok!$E146," ")</f>
        <v xml:space="preserve"> </v>
      </c>
      <c r="V152" s="45" t="str">
        <f>IF(Dagbok!$G146=U$2,Dagbok!$E146," ")</f>
        <v xml:space="preserve"> </v>
      </c>
      <c r="W152" s="8" t="str">
        <f>IF(Dagbok!$F146=W$2,Dagbok!$E146," ")</f>
        <v xml:space="preserve"> </v>
      </c>
      <c r="X152" s="45" t="str">
        <f>IF(Dagbok!$G146=W$2,Dagbok!$E146," ")</f>
        <v xml:space="preserve"> </v>
      </c>
      <c r="Y152" s="8" t="str">
        <f>IF(Dagbok!$F146=Y$2,Dagbok!$E146," ")</f>
        <v xml:space="preserve"> </v>
      </c>
      <c r="Z152" s="45" t="str">
        <f>IF(Dagbok!$G146=Y$2,Dagbok!$E146," ")</f>
        <v xml:space="preserve"> </v>
      </c>
      <c r="AA152" s="8" t="str">
        <f>IF(Dagbok!$F146=AA$2,Dagbok!$E146," ")</f>
        <v xml:space="preserve"> </v>
      </c>
      <c r="AB152" s="45" t="str">
        <f>IF(Dagbok!$G146=AA$2,Dagbok!$E146," ")</f>
        <v xml:space="preserve"> </v>
      </c>
      <c r="AC152" s="8" t="str">
        <f>IF(Dagbok!$F146=AC$2,Dagbok!$E146," ")</f>
        <v xml:space="preserve"> </v>
      </c>
      <c r="AD152" s="45" t="str">
        <f>IF(Dagbok!$G146=AC$2,Dagbok!$E146," ")</f>
        <v xml:space="preserve"> </v>
      </c>
      <c r="AE152" s="8" t="str">
        <f>IF(Dagbok!$F146=AE$2,Dagbok!$E146," ")</f>
        <v xml:space="preserve"> </v>
      </c>
      <c r="AF152" s="45" t="str">
        <f>IF(Dagbok!$G146=AE$2,Dagbok!$E146," ")</f>
        <v xml:space="preserve"> </v>
      </c>
      <c r="AG152" s="8" t="str">
        <f>IF(Dagbok!$F146=AG$2,Dagbok!$E146," ")</f>
        <v xml:space="preserve"> </v>
      </c>
      <c r="AH152" s="45" t="str">
        <f>IF(Dagbok!$G146=AG$2,Dagbok!$E146," ")</f>
        <v xml:space="preserve"> </v>
      </c>
      <c r="AI152" s="8" t="str">
        <f>IF(Dagbok!$F146=AI$2,Dagbok!$E146," ")</f>
        <v xml:space="preserve"> </v>
      </c>
      <c r="AJ152" s="45" t="str">
        <f>IF(Dagbok!$G146=AI$2,Dagbok!$E146," ")</f>
        <v xml:space="preserve"> </v>
      </c>
      <c r="AK152" s="8" t="str">
        <f>IF(Dagbok!$F146=AK$2,Dagbok!$E146," ")</f>
        <v xml:space="preserve"> </v>
      </c>
      <c r="AL152" s="45" t="str">
        <f>IF(Dagbok!$G146=AK$2,Dagbok!$E146," ")</f>
        <v xml:space="preserve"> </v>
      </c>
      <c r="AM152" s="8" t="str">
        <f>IF(Dagbok!$F146=AM$2,Dagbok!$E146," ")</f>
        <v xml:space="preserve"> </v>
      </c>
      <c r="AN152" s="45" t="str">
        <f>IF(Dagbok!$G146=AM$2,Dagbok!$E146," ")</f>
        <v xml:space="preserve"> </v>
      </c>
      <c r="AO152" s="8" t="str">
        <f>IF(Dagbok!$F146=AO$2,Dagbok!$E146," ")</f>
        <v xml:space="preserve"> </v>
      </c>
      <c r="AP152" s="45" t="str">
        <f>IF(Dagbok!$G146=AO$2,Dagbok!$E146," ")</f>
        <v xml:space="preserve"> </v>
      </c>
      <c r="AQ152" s="8" t="str">
        <f>IF(Dagbok!$F146=AQ$2,Dagbok!$E146," ")</f>
        <v xml:space="preserve"> </v>
      </c>
      <c r="AR152" s="45" t="str">
        <f>IF(Dagbok!$G146=AQ$2,Dagbok!$E146," ")</f>
        <v xml:space="preserve"> </v>
      </c>
      <c r="AS152" s="8" t="str">
        <f>IF(Dagbok!$F146=AS$2,Dagbok!$E146," ")</f>
        <v xml:space="preserve"> </v>
      </c>
      <c r="AT152" s="45" t="str">
        <f>IF(Dagbok!$G146=AS$2,Dagbok!$E146," ")</f>
        <v xml:space="preserve"> </v>
      </c>
      <c r="AU152" s="8" t="str">
        <f>IF(Dagbok!$F146=AU$2,Dagbok!$E146," ")</f>
        <v xml:space="preserve"> </v>
      </c>
      <c r="AV152" s="45" t="str">
        <f>IF(Dagbok!$G146=AU$2,Dagbok!$E146," ")</f>
        <v xml:space="preserve"> </v>
      </c>
    </row>
    <row r="153" spans="1:48" x14ac:dyDescent="0.25">
      <c r="A153" s="47">
        <f>IF(Dagbok!B147&gt;0,Dagbok!B147," ")</f>
        <v>145</v>
      </c>
      <c r="B153" s="47">
        <f>IF(Dagbok!C147&gt;0,Dagbok!C147," ")</f>
        <v>110</v>
      </c>
      <c r="C153" s="8" t="str">
        <f>IF(Dagbok!$F147=C$2,Dagbok!$E147," ")</f>
        <v xml:space="preserve"> </v>
      </c>
      <c r="D153" s="45" t="str">
        <f>IF(Dagbok!$G147=C$2,Dagbok!$E147," ")</f>
        <v xml:space="preserve"> </v>
      </c>
      <c r="E153" s="8" t="str">
        <f>IF(Dagbok!$F147=E$2,Dagbok!$E147," ")</f>
        <v xml:space="preserve"> </v>
      </c>
      <c r="F153" s="45" t="str">
        <f>IF(Dagbok!$G147=E$2,Dagbok!$E147," ")</f>
        <v xml:space="preserve"> </v>
      </c>
      <c r="G153" s="8" t="str">
        <f>IF(Dagbok!$F147=G$2,Dagbok!$E147," ")</f>
        <v xml:space="preserve"> </v>
      </c>
      <c r="H153" s="45" t="str">
        <f>IF(Dagbok!$G147=G$2,Dagbok!$E147," ")</f>
        <v xml:space="preserve"> </v>
      </c>
      <c r="I153" s="8" t="str">
        <f>IF(Dagbok!$F147=I$2,Dagbok!$E147," ")</f>
        <v xml:space="preserve"> </v>
      </c>
      <c r="J153" s="45" t="str">
        <f>IF(Dagbok!$G147=I$2,Dagbok!$E147," ")</f>
        <v xml:space="preserve"> </v>
      </c>
      <c r="K153" s="8" t="str">
        <f>IF(Dagbok!$F147=K$2,Dagbok!$E147," ")</f>
        <v xml:space="preserve"> </v>
      </c>
      <c r="L153" s="45" t="str">
        <f>IF(Dagbok!$G147=K$2,Dagbok!$E147," ")</f>
        <v xml:space="preserve"> </v>
      </c>
      <c r="M153" s="8" t="str">
        <f>IF(Dagbok!$F147=M$2,Dagbok!$E147," ")</f>
        <v xml:space="preserve"> </v>
      </c>
      <c r="N153" s="45" t="str">
        <f>IF(Dagbok!$G147=M$2,Dagbok!$E147," ")</f>
        <v xml:space="preserve"> </v>
      </c>
      <c r="O153" s="8" t="str">
        <f>IF(Dagbok!$F147=O$2,Dagbok!$E147," ")</f>
        <v xml:space="preserve"> </v>
      </c>
      <c r="P153" s="45" t="str">
        <f>IF(Dagbok!$G147=O$2,Dagbok!$E147," ")</f>
        <v xml:space="preserve"> </v>
      </c>
      <c r="Q153" s="8" t="str">
        <f>IF(Dagbok!$F147=Q$2,Dagbok!$E147," ")</f>
        <v xml:space="preserve"> </v>
      </c>
      <c r="R153" s="45" t="str">
        <f>IF(Dagbok!$G147=Q$2,Dagbok!$E147," ")</f>
        <v xml:space="preserve"> </v>
      </c>
      <c r="S153" s="8" t="str">
        <f>IF(Dagbok!$F147=S$2,Dagbok!$E147," ")</f>
        <v xml:space="preserve"> </v>
      </c>
      <c r="T153" s="45">
        <f>IF(Dagbok!$G147=S$2,Dagbok!$E147," ")</f>
        <v>1300</v>
      </c>
      <c r="U153" s="8" t="str">
        <f>IF(Dagbok!$F147=U$2,Dagbok!$E147," ")</f>
        <v xml:space="preserve"> </v>
      </c>
      <c r="V153" s="45" t="str">
        <f>IF(Dagbok!$G147=U$2,Dagbok!$E147," ")</f>
        <v xml:space="preserve"> </v>
      </c>
      <c r="W153" s="8" t="str">
        <f>IF(Dagbok!$F147=W$2,Dagbok!$E147," ")</f>
        <v xml:space="preserve"> </v>
      </c>
      <c r="X153" s="45" t="str">
        <f>IF(Dagbok!$G147=W$2,Dagbok!$E147," ")</f>
        <v xml:space="preserve"> </v>
      </c>
      <c r="Y153" s="8" t="str">
        <f>IF(Dagbok!$F147=Y$2,Dagbok!$E147," ")</f>
        <v xml:space="preserve"> </v>
      </c>
      <c r="Z153" s="45" t="str">
        <f>IF(Dagbok!$G147=Y$2,Dagbok!$E147," ")</f>
        <v xml:space="preserve"> </v>
      </c>
      <c r="AA153" s="8" t="str">
        <f>IF(Dagbok!$F147=AA$2,Dagbok!$E147," ")</f>
        <v xml:space="preserve"> </v>
      </c>
      <c r="AB153" s="45" t="str">
        <f>IF(Dagbok!$G147=AA$2,Dagbok!$E147," ")</f>
        <v xml:space="preserve"> </v>
      </c>
      <c r="AC153" s="8" t="str">
        <f>IF(Dagbok!$F147=AC$2,Dagbok!$E147," ")</f>
        <v xml:space="preserve"> </v>
      </c>
      <c r="AD153" s="45" t="str">
        <f>IF(Dagbok!$G147=AC$2,Dagbok!$E147," ")</f>
        <v xml:space="preserve"> </v>
      </c>
      <c r="AE153" s="8" t="str">
        <f>IF(Dagbok!$F147=AE$2,Dagbok!$E147," ")</f>
        <v xml:space="preserve"> </v>
      </c>
      <c r="AF153" s="45" t="str">
        <f>IF(Dagbok!$G147=AE$2,Dagbok!$E147," ")</f>
        <v xml:space="preserve"> </v>
      </c>
      <c r="AG153" s="8" t="str">
        <f>IF(Dagbok!$F147=AG$2,Dagbok!$E147," ")</f>
        <v xml:space="preserve"> </v>
      </c>
      <c r="AH153" s="45" t="str">
        <f>IF(Dagbok!$G147=AG$2,Dagbok!$E147," ")</f>
        <v xml:space="preserve"> </v>
      </c>
      <c r="AI153" s="8" t="str">
        <f>IF(Dagbok!$F147=AI$2,Dagbok!$E147," ")</f>
        <v xml:space="preserve"> </v>
      </c>
      <c r="AJ153" s="45" t="str">
        <f>IF(Dagbok!$G147=AI$2,Dagbok!$E147," ")</f>
        <v xml:space="preserve"> </v>
      </c>
      <c r="AK153" s="8" t="str">
        <f>IF(Dagbok!$F147=AK$2,Dagbok!$E147," ")</f>
        <v xml:space="preserve"> </v>
      </c>
      <c r="AL153" s="45" t="str">
        <f>IF(Dagbok!$G147=AK$2,Dagbok!$E147," ")</f>
        <v xml:space="preserve"> </v>
      </c>
      <c r="AM153" s="8" t="str">
        <f>IF(Dagbok!$F147=AM$2,Dagbok!$E147," ")</f>
        <v xml:space="preserve"> </v>
      </c>
      <c r="AN153" s="45" t="str">
        <f>IF(Dagbok!$G147=AM$2,Dagbok!$E147," ")</f>
        <v xml:space="preserve"> </v>
      </c>
      <c r="AO153" s="8" t="str">
        <f>IF(Dagbok!$F147=AO$2,Dagbok!$E147," ")</f>
        <v xml:space="preserve"> </v>
      </c>
      <c r="AP153" s="45" t="str">
        <f>IF(Dagbok!$G147=AO$2,Dagbok!$E147," ")</f>
        <v xml:space="preserve"> </v>
      </c>
      <c r="AQ153" s="8" t="str">
        <f>IF(Dagbok!$F147=AQ$2,Dagbok!$E147," ")</f>
        <v xml:space="preserve"> </v>
      </c>
      <c r="AR153" s="45" t="str">
        <f>IF(Dagbok!$G147=AQ$2,Dagbok!$E147," ")</f>
        <v xml:space="preserve"> </v>
      </c>
      <c r="AS153" s="8" t="str">
        <f>IF(Dagbok!$F147=AS$2,Dagbok!$E147," ")</f>
        <v xml:space="preserve"> </v>
      </c>
      <c r="AT153" s="45" t="str">
        <f>IF(Dagbok!$G147=AS$2,Dagbok!$E147," ")</f>
        <v xml:space="preserve"> </v>
      </c>
      <c r="AU153" s="8" t="str">
        <f>IF(Dagbok!$F147=AU$2,Dagbok!$E147," ")</f>
        <v xml:space="preserve"> </v>
      </c>
      <c r="AV153" s="45" t="str">
        <f>IF(Dagbok!$G147=AU$2,Dagbok!$E147," ")</f>
        <v xml:space="preserve"> </v>
      </c>
    </row>
    <row r="154" spans="1:48" x14ac:dyDescent="0.25">
      <c r="A154" s="47">
        <f>IF(Dagbok!B148&gt;0,Dagbok!B148," ")</f>
        <v>146</v>
      </c>
      <c r="B154" s="47">
        <f>IF(Dagbok!C148&gt;0,Dagbok!C148," ")</f>
        <v>111</v>
      </c>
      <c r="C154" s="8" t="str">
        <f>IF(Dagbok!$F148=C$2,Dagbok!$E148," ")</f>
        <v xml:space="preserve"> </v>
      </c>
      <c r="D154" s="45" t="str">
        <f>IF(Dagbok!$G148=C$2,Dagbok!$E148," ")</f>
        <v xml:space="preserve"> </v>
      </c>
      <c r="E154" s="8" t="str">
        <f>IF(Dagbok!$F148=E$2,Dagbok!$E148," ")</f>
        <v xml:space="preserve"> </v>
      </c>
      <c r="F154" s="45" t="str">
        <f>IF(Dagbok!$G148=E$2,Dagbok!$E148," ")</f>
        <v xml:space="preserve"> </v>
      </c>
      <c r="G154" s="8" t="str">
        <f>IF(Dagbok!$F148=G$2,Dagbok!$E148," ")</f>
        <v xml:space="preserve"> </v>
      </c>
      <c r="H154" s="45" t="str">
        <f>IF(Dagbok!$G148=G$2,Dagbok!$E148," ")</f>
        <v xml:space="preserve"> </v>
      </c>
      <c r="I154" s="8" t="str">
        <f>IF(Dagbok!$F148=I$2,Dagbok!$E148," ")</f>
        <v xml:space="preserve"> </v>
      </c>
      <c r="J154" s="45" t="str">
        <f>IF(Dagbok!$G148=I$2,Dagbok!$E148," ")</f>
        <v xml:space="preserve"> </v>
      </c>
      <c r="K154" s="8" t="str">
        <f>IF(Dagbok!$F148=K$2,Dagbok!$E148," ")</f>
        <v xml:space="preserve"> </v>
      </c>
      <c r="L154" s="45" t="str">
        <f>IF(Dagbok!$G148=K$2,Dagbok!$E148," ")</f>
        <v xml:space="preserve"> </v>
      </c>
      <c r="M154" s="8" t="str">
        <f>IF(Dagbok!$F148=M$2,Dagbok!$E148," ")</f>
        <v xml:space="preserve"> </v>
      </c>
      <c r="N154" s="45" t="str">
        <f>IF(Dagbok!$G148=M$2,Dagbok!$E148," ")</f>
        <v xml:space="preserve"> </v>
      </c>
      <c r="O154" s="8" t="str">
        <f>IF(Dagbok!$F148=O$2,Dagbok!$E148," ")</f>
        <v xml:space="preserve"> </v>
      </c>
      <c r="P154" s="45" t="str">
        <f>IF(Dagbok!$G148=O$2,Dagbok!$E148," ")</f>
        <v xml:space="preserve"> </v>
      </c>
      <c r="Q154" s="8" t="str">
        <f>IF(Dagbok!$F148=Q$2,Dagbok!$E148," ")</f>
        <v xml:space="preserve"> </v>
      </c>
      <c r="R154" s="45" t="str">
        <f>IF(Dagbok!$G148=Q$2,Dagbok!$E148," ")</f>
        <v xml:space="preserve"> </v>
      </c>
      <c r="S154" s="8" t="str">
        <f>IF(Dagbok!$F148=S$2,Dagbok!$E148," ")</f>
        <v xml:space="preserve"> </v>
      </c>
      <c r="T154" s="45">
        <f>IF(Dagbok!$G148=S$2,Dagbok!$E148," ")</f>
        <v>2000</v>
      </c>
      <c r="U154" s="8" t="str">
        <f>IF(Dagbok!$F148=U$2,Dagbok!$E148," ")</f>
        <v xml:space="preserve"> </v>
      </c>
      <c r="V154" s="45" t="str">
        <f>IF(Dagbok!$G148=U$2,Dagbok!$E148," ")</f>
        <v xml:space="preserve"> </v>
      </c>
      <c r="W154" s="8" t="str">
        <f>IF(Dagbok!$F148=W$2,Dagbok!$E148," ")</f>
        <v xml:space="preserve"> </v>
      </c>
      <c r="X154" s="45" t="str">
        <f>IF(Dagbok!$G148=W$2,Dagbok!$E148," ")</f>
        <v xml:space="preserve"> </v>
      </c>
      <c r="Y154" s="8" t="str">
        <f>IF(Dagbok!$F148=Y$2,Dagbok!$E148," ")</f>
        <v xml:space="preserve"> </v>
      </c>
      <c r="Z154" s="45" t="str">
        <f>IF(Dagbok!$G148=Y$2,Dagbok!$E148," ")</f>
        <v xml:space="preserve"> </v>
      </c>
      <c r="AA154" s="8" t="str">
        <f>IF(Dagbok!$F148=AA$2,Dagbok!$E148," ")</f>
        <v xml:space="preserve"> </v>
      </c>
      <c r="AB154" s="45" t="str">
        <f>IF(Dagbok!$G148=AA$2,Dagbok!$E148," ")</f>
        <v xml:space="preserve"> </v>
      </c>
      <c r="AC154" s="8" t="str">
        <f>IF(Dagbok!$F148=AC$2,Dagbok!$E148," ")</f>
        <v xml:space="preserve"> </v>
      </c>
      <c r="AD154" s="45" t="str">
        <f>IF(Dagbok!$G148=AC$2,Dagbok!$E148," ")</f>
        <v xml:space="preserve"> </v>
      </c>
      <c r="AE154" s="8" t="str">
        <f>IF(Dagbok!$F148=AE$2,Dagbok!$E148," ")</f>
        <v xml:space="preserve"> </v>
      </c>
      <c r="AF154" s="45" t="str">
        <f>IF(Dagbok!$G148=AE$2,Dagbok!$E148," ")</f>
        <v xml:space="preserve"> </v>
      </c>
      <c r="AG154" s="8" t="str">
        <f>IF(Dagbok!$F148=AG$2,Dagbok!$E148," ")</f>
        <v xml:space="preserve"> </v>
      </c>
      <c r="AH154" s="45" t="str">
        <f>IF(Dagbok!$G148=AG$2,Dagbok!$E148," ")</f>
        <v xml:space="preserve"> </v>
      </c>
      <c r="AI154" s="8" t="str">
        <f>IF(Dagbok!$F148=AI$2,Dagbok!$E148," ")</f>
        <v xml:space="preserve"> </v>
      </c>
      <c r="AJ154" s="45" t="str">
        <f>IF(Dagbok!$G148=AI$2,Dagbok!$E148," ")</f>
        <v xml:space="preserve"> </v>
      </c>
      <c r="AK154" s="8" t="str">
        <f>IF(Dagbok!$F148=AK$2,Dagbok!$E148," ")</f>
        <v xml:space="preserve"> </v>
      </c>
      <c r="AL154" s="45" t="str">
        <f>IF(Dagbok!$G148=AK$2,Dagbok!$E148," ")</f>
        <v xml:space="preserve"> </v>
      </c>
      <c r="AM154" s="8" t="str">
        <f>IF(Dagbok!$F148=AM$2,Dagbok!$E148," ")</f>
        <v xml:space="preserve"> </v>
      </c>
      <c r="AN154" s="45" t="str">
        <f>IF(Dagbok!$G148=AM$2,Dagbok!$E148," ")</f>
        <v xml:space="preserve"> </v>
      </c>
      <c r="AO154" s="8" t="str">
        <f>IF(Dagbok!$F148=AO$2,Dagbok!$E148," ")</f>
        <v xml:space="preserve"> </v>
      </c>
      <c r="AP154" s="45" t="str">
        <f>IF(Dagbok!$G148=AO$2,Dagbok!$E148," ")</f>
        <v xml:space="preserve"> </v>
      </c>
      <c r="AQ154" s="8" t="str">
        <f>IF(Dagbok!$F148=AQ$2,Dagbok!$E148," ")</f>
        <v xml:space="preserve"> </v>
      </c>
      <c r="AR154" s="45" t="str">
        <f>IF(Dagbok!$G148=AQ$2,Dagbok!$E148," ")</f>
        <v xml:space="preserve"> </v>
      </c>
      <c r="AS154" s="8" t="str">
        <f>IF(Dagbok!$F148=AS$2,Dagbok!$E148," ")</f>
        <v xml:space="preserve"> </v>
      </c>
      <c r="AT154" s="45" t="str">
        <f>IF(Dagbok!$G148=AS$2,Dagbok!$E148," ")</f>
        <v xml:space="preserve"> </v>
      </c>
      <c r="AU154" s="8" t="str">
        <f>IF(Dagbok!$F148=AU$2,Dagbok!$E148," ")</f>
        <v xml:space="preserve"> </v>
      </c>
      <c r="AV154" s="45" t="str">
        <f>IF(Dagbok!$G148=AU$2,Dagbok!$E148," ")</f>
        <v xml:space="preserve"> </v>
      </c>
    </row>
    <row r="155" spans="1:48" x14ac:dyDescent="0.25">
      <c r="A155" s="47">
        <f>IF(Dagbok!B149&gt;0,Dagbok!B149," ")</f>
        <v>147</v>
      </c>
      <c r="B155" s="47">
        <f>IF(Dagbok!C149&gt;0,Dagbok!C149," ")</f>
        <v>112</v>
      </c>
      <c r="C155" s="8" t="str">
        <f>IF(Dagbok!$F149=C$2,Dagbok!$E149," ")</f>
        <v xml:space="preserve"> </v>
      </c>
      <c r="D155" s="45" t="str">
        <f>IF(Dagbok!$G149=C$2,Dagbok!$E149," ")</f>
        <v xml:space="preserve"> </v>
      </c>
      <c r="E155" s="8" t="str">
        <f>IF(Dagbok!$F149=E$2,Dagbok!$E149," ")</f>
        <v xml:space="preserve"> </v>
      </c>
      <c r="F155" s="45" t="str">
        <f>IF(Dagbok!$G149=E$2,Dagbok!$E149," ")</f>
        <v xml:space="preserve"> </v>
      </c>
      <c r="G155" s="8" t="str">
        <f>IF(Dagbok!$F149=G$2,Dagbok!$E149," ")</f>
        <v xml:space="preserve"> </v>
      </c>
      <c r="H155" s="45" t="str">
        <f>IF(Dagbok!$G149=G$2,Dagbok!$E149," ")</f>
        <v xml:space="preserve"> </v>
      </c>
      <c r="I155" s="8" t="str">
        <f>IF(Dagbok!$F149=I$2,Dagbok!$E149," ")</f>
        <v xml:space="preserve"> </v>
      </c>
      <c r="J155" s="45" t="str">
        <f>IF(Dagbok!$G149=I$2,Dagbok!$E149," ")</f>
        <v xml:space="preserve"> </v>
      </c>
      <c r="K155" s="8" t="str">
        <f>IF(Dagbok!$F149=K$2,Dagbok!$E149," ")</f>
        <v xml:space="preserve"> </v>
      </c>
      <c r="L155" s="45" t="str">
        <f>IF(Dagbok!$G149=K$2,Dagbok!$E149," ")</f>
        <v xml:space="preserve"> </v>
      </c>
      <c r="M155" s="8" t="str">
        <f>IF(Dagbok!$F149=M$2,Dagbok!$E149," ")</f>
        <v xml:space="preserve"> </v>
      </c>
      <c r="N155" s="45" t="str">
        <f>IF(Dagbok!$G149=M$2,Dagbok!$E149," ")</f>
        <v xml:space="preserve"> </v>
      </c>
      <c r="O155" s="8" t="str">
        <f>IF(Dagbok!$F149=O$2,Dagbok!$E149," ")</f>
        <v xml:space="preserve"> </v>
      </c>
      <c r="P155" s="45" t="str">
        <f>IF(Dagbok!$G149=O$2,Dagbok!$E149," ")</f>
        <v xml:space="preserve"> </v>
      </c>
      <c r="Q155" s="8" t="str">
        <f>IF(Dagbok!$F149=Q$2,Dagbok!$E149," ")</f>
        <v xml:space="preserve"> </v>
      </c>
      <c r="R155" s="45" t="str">
        <f>IF(Dagbok!$G149=Q$2,Dagbok!$E149," ")</f>
        <v xml:space="preserve"> </v>
      </c>
      <c r="S155" s="8" t="str">
        <f>IF(Dagbok!$F149=S$2,Dagbok!$E149," ")</f>
        <v xml:space="preserve"> </v>
      </c>
      <c r="T155" s="45">
        <f>IF(Dagbok!$G149=S$2,Dagbok!$E149," ")</f>
        <v>900</v>
      </c>
      <c r="U155" s="8" t="str">
        <f>IF(Dagbok!$F149=U$2,Dagbok!$E149," ")</f>
        <v xml:space="preserve"> </v>
      </c>
      <c r="V155" s="45" t="str">
        <f>IF(Dagbok!$G149=U$2,Dagbok!$E149," ")</f>
        <v xml:space="preserve"> </v>
      </c>
      <c r="W155" s="8" t="str">
        <f>IF(Dagbok!$F149=W$2,Dagbok!$E149," ")</f>
        <v xml:space="preserve"> </v>
      </c>
      <c r="X155" s="45" t="str">
        <f>IF(Dagbok!$G149=W$2,Dagbok!$E149," ")</f>
        <v xml:space="preserve"> </v>
      </c>
      <c r="Y155" s="8" t="str">
        <f>IF(Dagbok!$F149=Y$2,Dagbok!$E149," ")</f>
        <v xml:space="preserve"> </v>
      </c>
      <c r="Z155" s="45" t="str">
        <f>IF(Dagbok!$G149=Y$2,Dagbok!$E149," ")</f>
        <v xml:space="preserve"> </v>
      </c>
      <c r="AA155" s="8" t="str">
        <f>IF(Dagbok!$F149=AA$2,Dagbok!$E149," ")</f>
        <v xml:space="preserve"> </v>
      </c>
      <c r="AB155" s="45" t="str">
        <f>IF(Dagbok!$G149=AA$2,Dagbok!$E149," ")</f>
        <v xml:space="preserve"> </v>
      </c>
      <c r="AC155" s="8" t="str">
        <f>IF(Dagbok!$F149=AC$2,Dagbok!$E149," ")</f>
        <v xml:space="preserve"> </v>
      </c>
      <c r="AD155" s="45" t="str">
        <f>IF(Dagbok!$G149=AC$2,Dagbok!$E149," ")</f>
        <v xml:space="preserve"> </v>
      </c>
      <c r="AE155" s="8" t="str">
        <f>IF(Dagbok!$F149=AE$2,Dagbok!$E149," ")</f>
        <v xml:space="preserve"> </v>
      </c>
      <c r="AF155" s="45" t="str">
        <f>IF(Dagbok!$G149=AE$2,Dagbok!$E149," ")</f>
        <v xml:space="preserve"> </v>
      </c>
      <c r="AG155" s="8" t="str">
        <f>IF(Dagbok!$F149=AG$2,Dagbok!$E149," ")</f>
        <v xml:space="preserve"> </v>
      </c>
      <c r="AH155" s="45" t="str">
        <f>IF(Dagbok!$G149=AG$2,Dagbok!$E149," ")</f>
        <v xml:space="preserve"> </v>
      </c>
      <c r="AI155" s="8" t="str">
        <f>IF(Dagbok!$F149=AI$2,Dagbok!$E149," ")</f>
        <v xml:space="preserve"> </v>
      </c>
      <c r="AJ155" s="45" t="str">
        <f>IF(Dagbok!$G149=AI$2,Dagbok!$E149," ")</f>
        <v xml:space="preserve"> </v>
      </c>
      <c r="AK155" s="8" t="str">
        <f>IF(Dagbok!$F149=AK$2,Dagbok!$E149," ")</f>
        <v xml:space="preserve"> </v>
      </c>
      <c r="AL155" s="45" t="str">
        <f>IF(Dagbok!$G149=AK$2,Dagbok!$E149," ")</f>
        <v xml:space="preserve"> </v>
      </c>
      <c r="AM155" s="8" t="str">
        <f>IF(Dagbok!$F149=AM$2,Dagbok!$E149," ")</f>
        <v xml:space="preserve"> </v>
      </c>
      <c r="AN155" s="45" t="str">
        <f>IF(Dagbok!$G149=AM$2,Dagbok!$E149," ")</f>
        <v xml:space="preserve"> </v>
      </c>
      <c r="AO155" s="8" t="str">
        <f>IF(Dagbok!$F149=AO$2,Dagbok!$E149," ")</f>
        <v xml:space="preserve"> </v>
      </c>
      <c r="AP155" s="45" t="str">
        <f>IF(Dagbok!$G149=AO$2,Dagbok!$E149," ")</f>
        <v xml:space="preserve"> </v>
      </c>
      <c r="AQ155" s="8" t="str">
        <f>IF(Dagbok!$F149=AQ$2,Dagbok!$E149," ")</f>
        <v xml:space="preserve"> </v>
      </c>
      <c r="AR155" s="45" t="str">
        <f>IF(Dagbok!$G149=AQ$2,Dagbok!$E149," ")</f>
        <v xml:space="preserve"> </v>
      </c>
      <c r="AS155" s="8" t="str">
        <f>IF(Dagbok!$F149=AS$2,Dagbok!$E149," ")</f>
        <v xml:space="preserve"> </v>
      </c>
      <c r="AT155" s="45" t="str">
        <f>IF(Dagbok!$G149=AS$2,Dagbok!$E149," ")</f>
        <v xml:space="preserve"> </v>
      </c>
      <c r="AU155" s="8" t="str">
        <f>IF(Dagbok!$F149=AU$2,Dagbok!$E149," ")</f>
        <v xml:space="preserve"> </v>
      </c>
      <c r="AV155" s="45" t="str">
        <f>IF(Dagbok!$G149=AU$2,Dagbok!$E149," ")</f>
        <v xml:space="preserve"> </v>
      </c>
    </row>
    <row r="156" spans="1:48" x14ac:dyDescent="0.25">
      <c r="A156" s="47">
        <f>IF(Dagbok!B150&gt;0,Dagbok!B150," ")</f>
        <v>148</v>
      </c>
      <c r="B156" s="47">
        <f>IF(Dagbok!C150&gt;0,Dagbok!C150," ")</f>
        <v>113</v>
      </c>
      <c r="C156" s="8" t="str">
        <f>IF(Dagbok!$F150=C$2,Dagbok!$E150," ")</f>
        <v xml:space="preserve"> </v>
      </c>
      <c r="D156" s="45" t="str">
        <f>IF(Dagbok!$G150=C$2,Dagbok!$E150," ")</f>
        <v xml:space="preserve"> </v>
      </c>
      <c r="E156" s="8" t="str">
        <f>IF(Dagbok!$F150=E$2,Dagbok!$E150," ")</f>
        <v xml:space="preserve"> </v>
      </c>
      <c r="F156" s="45" t="str">
        <f>IF(Dagbok!$G150=E$2,Dagbok!$E150," ")</f>
        <v xml:space="preserve"> </v>
      </c>
      <c r="G156" s="8" t="str">
        <f>IF(Dagbok!$F150=G$2,Dagbok!$E150," ")</f>
        <v xml:space="preserve"> </v>
      </c>
      <c r="H156" s="45" t="str">
        <f>IF(Dagbok!$G150=G$2,Dagbok!$E150," ")</f>
        <v xml:space="preserve"> </v>
      </c>
      <c r="I156" s="8" t="str">
        <f>IF(Dagbok!$F150=I$2,Dagbok!$E150," ")</f>
        <v xml:space="preserve"> </v>
      </c>
      <c r="J156" s="45" t="str">
        <f>IF(Dagbok!$G150=I$2,Dagbok!$E150," ")</f>
        <v xml:space="preserve"> </v>
      </c>
      <c r="K156" s="8" t="str">
        <f>IF(Dagbok!$F150=K$2,Dagbok!$E150," ")</f>
        <v xml:space="preserve"> </v>
      </c>
      <c r="L156" s="45" t="str">
        <f>IF(Dagbok!$G150=K$2,Dagbok!$E150," ")</f>
        <v xml:space="preserve"> </v>
      </c>
      <c r="M156" s="8" t="str">
        <f>IF(Dagbok!$F150=M$2,Dagbok!$E150," ")</f>
        <v xml:space="preserve"> </v>
      </c>
      <c r="N156" s="45" t="str">
        <f>IF(Dagbok!$G150=M$2,Dagbok!$E150," ")</f>
        <v xml:space="preserve"> </v>
      </c>
      <c r="O156" s="8" t="str">
        <f>IF(Dagbok!$F150=O$2,Dagbok!$E150," ")</f>
        <v xml:space="preserve"> </v>
      </c>
      <c r="P156" s="45" t="str">
        <f>IF(Dagbok!$G150=O$2,Dagbok!$E150," ")</f>
        <v xml:space="preserve"> </v>
      </c>
      <c r="Q156" s="8" t="str">
        <f>IF(Dagbok!$F150=Q$2,Dagbok!$E150," ")</f>
        <v xml:space="preserve"> </v>
      </c>
      <c r="R156" s="45" t="str">
        <f>IF(Dagbok!$G150=Q$2,Dagbok!$E150," ")</f>
        <v xml:space="preserve"> </v>
      </c>
      <c r="S156" s="8" t="str">
        <f>IF(Dagbok!$F150=S$2,Dagbok!$E150," ")</f>
        <v xml:space="preserve"> </v>
      </c>
      <c r="T156" s="45">
        <f>IF(Dagbok!$G150=S$2,Dagbok!$E150," ")</f>
        <v>2700</v>
      </c>
      <c r="U156" s="8" t="str">
        <f>IF(Dagbok!$F150=U$2,Dagbok!$E150," ")</f>
        <v xml:space="preserve"> </v>
      </c>
      <c r="V156" s="45" t="str">
        <f>IF(Dagbok!$G150=U$2,Dagbok!$E150," ")</f>
        <v xml:space="preserve"> </v>
      </c>
      <c r="W156" s="8" t="str">
        <f>IF(Dagbok!$F150=W$2,Dagbok!$E150," ")</f>
        <v xml:space="preserve"> </v>
      </c>
      <c r="X156" s="45" t="str">
        <f>IF(Dagbok!$G150=W$2,Dagbok!$E150," ")</f>
        <v xml:space="preserve"> </v>
      </c>
      <c r="Y156" s="8" t="str">
        <f>IF(Dagbok!$F150=Y$2,Dagbok!$E150," ")</f>
        <v xml:space="preserve"> </v>
      </c>
      <c r="Z156" s="45" t="str">
        <f>IF(Dagbok!$G150=Y$2,Dagbok!$E150," ")</f>
        <v xml:space="preserve"> </v>
      </c>
      <c r="AA156" s="8" t="str">
        <f>IF(Dagbok!$F150=AA$2,Dagbok!$E150," ")</f>
        <v xml:space="preserve"> </v>
      </c>
      <c r="AB156" s="45" t="str">
        <f>IF(Dagbok!$G150=AA$2,Dagbok!$E150," ")</f>
        <v xml:space="preserve"> </v>
      </c>
      <c r="AC156" s="8" t="str">
        <f>IF(Dagbok!$F150=AC$2,Dagbok!$E150," ")</f>
        <v xml:space="preserve"> </v>
      </c>
      <c r="AD156" s="45" t="str">
        <f>IF(Dagbok!$G150=AC$2,Dagbok!$E150," ")</f>
        <v xml:space="preserve"> </v>
      </c>
      <c r="AE156" s="8" t="str">
        <f>IF(Dagbok!$F150=AE$2,Dagbok!$E150," ")</f>
        <v xml:space="preserve"> </v>
      </c>
      <c r="AF156" s="45" t="str">
        <f>IF(Dagbok!$G150=AE$2,Dagbok!$E150," ")</f>
        <v xml:space="preserve"> </v>
      </c>
      <c r="AG156" s="8" t="str">
        <f>IF(Dagbok!$F150=AG$2,Dagbok!$E150," ")</f>
        <v xml:space="preserve"> </v>
      </c>
      <c r="AH156" s="45" t="str">
        <f>IF(Dagbok!$G150=AG$2,Dagbok!$E150," ")</f>
        <v xml:space="preserve"> </v>
      </c>
      <c r="AI156" s="8" t="str">
        <f>IF(Dagbok!$F150=AI$2,Dagbok!$E150," ")</f>
        <v xml:space="preserve"> </v>
      </c>
      <c r="AJ156" s="45" t="str">
        <f>IF(Dagbok!$G150=AI$2,Dagbok!$E150," ")</f>
        <v xml:space="preserve"> </v>
      </c>
      <c r="AK156" s="8" t="str">
        <f>IF(Dagbok!$F150=AK$2,Dagbok!$E150," ")</f>
        <v xml:space="preserve"> </v>
      </c>
      <c r="AL156" s="45" t="str">
        <f>IF(Dagbok!$G150=AK$2,Dagbok!$E150," ")</f>
        <v xml:space="preserve"> </v>
      </c>
      <c r="AM156" s="8" t="str">
        <f>IF(Dagbok!$F150=AM$2,Dagbok!$E150," ")</f>
        <v xml:space="preserve"> </v>
      </c>
      <c r="AN156" s="45" t="str">
        <f>IF(Dagbok!$G150=AM$2,Dagbok!$E150," ")</f>
        <v xml:space="preserve"> </v>
      </c>
      <c r="AO156" s="8" t="str">
        <f>IF(Dagbok!$F150=AO$2,Dagbok!$E150," ")</f>
        <v xml:space="preserve"> </v>
      </c>
      <c r="AP156" s="45" t="str">
        <f>IF(Dagbok!$G150=AO$2,Dagbok!$E150," ")</f>
        <v xml:space="preserve"> </v>
      </c>
      <c r="AQ156" s="8" t="str">
        <f>IF(Dagbok!$F150=AQ$2,Dagbok!$E150," ")</f>
        <v xml:space="preserve"> </v>
      </c>
      <c r="AR156" s="45" t="str">
        <f>IF(Dagbok!$G150=AQ$2,Dagbok!$E150," ")</f>
        <v xml:space="preserve"> </v>
      </c>
      <c r="AS156" s="8" t="str">
        <f>IF(Dagbok!$F150=AS$2,Dagbok!$E150," ")</f>
        <v xml:space="preserve"> </v>
      </c>
      <c r="AT156" s="45" t="str">
        <f>IF(Dagbok!$G150=AS$2,Dagbok!$E150," ")</f>
        <v xml:space="preserve"> </v>
      </c>
      <c r="AU156" s="8" t="str">
        <f>IF(Dagbok!$F150=AU$2,Dagbok!$E150," ")</f>
        <v xml:space="preserve"> </v>
      </c>
      <c r="AV156" s="45" t="str">
        <f>IF(Dagbok!$G150=AU$2,Dagbok!$E150," ")</f>
        <v xml:space="preserve"> </v>
      </c>
    </row>
    <row r="157" spans="1:48" x14ac:dyDescent="0.25">
      <c r="A157" s="47">
        <f>IF(Dagbok!B151&gt;0,Dagbok!B151," ")</f>
        <v>149</v>
      </c>
      <c r="B157" s="47">
        <f>IF(Dagbok!C151&gt;0,Dagbok!C151," ")</f>
        <v>114</v>
      </c>
      <c r="C157" s="8" t="str">
        <f>IF(Dagbok!$F151=C$2,Dagbok!$E151," ")</f>
        <v xml:space="preserve"> </v>
      </c>
      <c r="D157" s="45" t="str">
        <f>IF(Dagbok!$G151=C$2,Dagbok!$E151," ")</f>
        <v xml:space="preserve"> </v>
      </c>
      <c r="E157" s="8" t="str">
        <f>IF(Dagbok!$F151=E$2,Dagbok!$E151," ")</f>
        <v xml:space="preserve"> </v>
      </c>
      <c r="F157" s="45" t="str">
        <f>IF(Dagbok!$G151=E$2,Dagbok!$E151," ")</f>
        <v xml:space="preserve"> </v>
      </c>
      <c r="G157" s="8" t="str">
        <f>IF(Dagbok!$F151=G$2,Dagbok!$E151," ")</f>
        <v xml:space="preserve"> </v>
      </c>
      <c r="H157" s="45" t="str">
        <f>IF(Dagbok!$G151=G$2,Dagbok!$E151," ")</f>
        <v xml:space="preserve"> </v>
      </c>
      <c r="I157" s="8" t="str">
        <f>IF(Dagbok!$F151=I$2,Dagbok!$E151," ")</f>
        <v xml:space="preserve"> </v>
      </c>
      <c r="J157" s="45" t="str">
        <f>IF(Dagbok!$G151=I$2,Dagbok!$E151," ")</f>
        <v xml:space="preserve"> </v>
      </c>
      <c r="K157" s="8" t="str">
        <f>IF(Dagbok!$F151=K$2,Dagbok!$E151," ")</f>
        <v xml:space="preserve"> </v>
      </c>
      <c r="L157" s="45" t="str">
        <f>IF(Dagbok!$G151=K$2,Dagbok!$E151," ")</f>
        <v xml:space="preserve"> </v>
      </c>
      <c r="M157" s="8" t="str">
        <f>IF(Dagbok!$F151=M$2,Dagbok!$E151," ")</f>
        <v xml:space="preserve"> </v>
      </c>
      <c r="N157" s="45" t="str">
        <f>IF(Dagbok!$G151=M$2,Dagbok!$E151," ")</f>
        <v xml:space="preserve"> </v>
      </c>
      <c r="O157" s="8" t="str">
        <f>IF(Dagbok!$F151=O$2,Dagbok!$E151," ")</f>
        <v xml:space="preserve"> </v>
      </c>
      <c r="P157" s="45" t="str">
        <f>IF(Dagbok!$G151=O$2,Dagbok!$E151," ")</f>
        <v xml:space="preserve"> </v>
      </c>
      <c r="Q157" s="8" t="str">
        <f>IF(Dagbok!$F151=Q$2,Dagbok!$E151," ")</f>
        <v xml:space="preserve"> </v>
      </c>
      <c r="R157" s="45" t="str">
        <f>IF(Dagbok!$G151=Q$2,Dagbok!$E151," ")</f>
        <v xml:space="preserve"> </v>
      </c>
      <c r="S157" s="8" t="str">
        <f>IF(Dagbok!$F151=S$2,Dagbok!$E151," ")</f>
        <v xml:space="preserve"> </v>
      </c>
      <c r="T157" s="45">
        <f>IF(Dagbok!$G151=S$2,Dagbok!$E151," ")</f>
        <v>500</v>
      </c>
      <c r="U157" s="8" t="str">
        <f>IF(Dagbok!$F151=U$2,Dagbok!$E151," ")</f>
        <v xml:space="preserve"> </v>
      </c>
      <c r="V157" s="45" t="str">
        <f>IF(Dagbok!$G151=U$2,Dagbok!$E151," ")</f>
        <v xml:space="preserve"> </v>
      </c>
      <c r="W157" s="8" t="str">
        <f>IF(Dagbok!$F151=W$2,Dagbok!$E151," ")</f>
        <v xml:space="preserve"> </v>
      </c>
      <c r="X157" s="45" t="str">
        <f>IF(Dagbok!$G151=W$2,Dagbok!$E151," ")</f>
        <v xml:space="preserve"> </v>
      </c>
      <c r="Y157" s="8" t="str">
        <f>IF(Dagbok!$F151=Y$2,Dagbok!$E151," ")</f>
        <v xml:space="preserve"> </v>
      </c>
      <c r="Z157" s="45" t="str">
        <f>IF(Dagbok!$G151=Y$2,Dagbok!$E151," ")</f>
        <v xml:space="preserve"> </v>
      </c>
      <c r="AA157" s="8" t="str">
        <f>IF(Dagbok!$F151=AA$2,Dagbok!$E151," ")</f>
        <v xml:space="preserve"> </v>
      </c>
      <c r="AB157" s="45" t="str">
        <f>IF(Dagbok!$G151=AA$2,Dagbok!$E151," ")</f>
        <v xml:space="preserve"> </v>
      </c>
      <c r="AC157" s="8" t="str">
        <f>IF(Dagbok!$F151=AC$2,Dagbok!$E151," ")</f>
        <v xml:space="preserve"> </v>
      </c>
      <c r="AD157" s="45" t="str">
        <f>IF(Dagbok!$G151=AC$2,Dagbok!$E151," ")</f>
        <v xml:space="preserve"> </v>
      </c>
      <c r="AE157" s="8" t="str">
        <f>IF(Dagbok!$F151=AE$2,Dagbok!$E151," ")</f>
        <v xml:space="preserve"> </v>
      </c>
      <c r="AF157" s="45" t="str">
        <f>IF(Dagbok!$G151=AE$2,Dagbok!$E151," ")</f>
        <v xml:space="preserve"> </v>
      </c>
      <c r="AG157" s="8" t="str">
        <f>IF(Dagbok!$F151=AG$2,Dagbok!$E151," ")</f>
        <v xml:space="preserve"> </v>
      </c>
      <c r="AH157" s="45" t="str">
        <f>IF(Dagbok!$G151=AG$2,Dagbok!$E151," ")</f>
        <v xml:space="preserve"> </v>
      </c>
      <c r="AI157" s="8" t="str">
        <f>IF(Dagbok!$F151=AI$2,Dagbok!$E151," ")</f>
        <v xml:space="preserve"> </v>
      </c>
      <c r="AJ157" s="45" t="str">
        <f>IF(Dagbok!$G151=AI$2,Dagbok!$E151," ")</f>
        <v xml:space="preserve"> </v>
      </c>
      <c r="AK157" s="8" t="str">
        <f>IF(Dagbok!$F151=AK$2,Dagbok!$E151," ")</f>
        <v xml:space="preserve"> </v>
      </c>
      <c r="AL157" s="45" t="str">
        <f>IF(Dagbok!$G151=AK$2,Dagbok!$E151," ")</f>
        <v xml:space="preserve"> </v>
      </c>
      <c r="AM157" s="8" t="str">
        <f>IF(Dagbok!$F151=AM$2,Dagbok!$E151," ")</f>
        <v xml:space="preserve"> </v>
      </c>
      <c r="AN157" s="45" t="str">
        <f>IF(Dagbok!$G151=AM$2,Dagbok!$E151," ")</f>
        <v xml:space="preserve"> </v>
      </c>
      <c r="AO157" s="8" t="str">
        <f>IF(Dagbok!$F151=AO$2,Dagbok!$E151," ")</f>
        <v xml:space="preserve"> </v>
      </c>
      <c r="AP157" s="45" t="str">
        <f>IF(Dagbok!$G151=AO$2,Dagbok!$E151," ")</f>
        <v xml:space="preserve"> </v>
      </c>
      <c r="AQ157" s="8" t="str">
        <f>IF(Dagbok!$F151=AQ$2,Dagbok!$E151," ")</f>
        <v xml:space="preserve"> </v>
      </c>
      <c r="AR157" s="45" t="str">
        <f>IF(Dagbok!$G151=AQ$2,Dagbok!$E151," ")</f>
        <v xml:space="preserve"> </v>
      </c>
      <c r="AS157" s="8" t="str">
        <f>IF(Dagbok!$F151=AS$2,Dagbok!$E151," ")</f>
        <v xml:space="preserve"> </v>
      </c>
      <c r="AT157" s="45" t="str">
        <f>IF(Dagbok!$G151=AS$2,Dagbok!$E151," ")</f>
        <v xml:space="preserve"> </v>
      </c>
      <c r="AU157" s="8" t="str">
        <f>IF(Dagbok!$F151=AU$2,Dagbok!$E151," ")</f>
        <v xml:space="preserve"> </v>
      </c>
      <c r="AV157" s="45" t="str">
        <f>IF(Dagbok!$G151=AU$2,Dagbok!$E151," ")</f>
        <v xml:space="preserve"> </v>
      </c>
    </row>
    <row r="158" spans="1:48" x14ac:dyDescent="0.25">
      <c r="A158" s="47">
        <f>IF(Dagbok!B152&gt;0,Dagbok!B152," ")</f>
        <v>150</v>
      </c>
      <c r="B158" s="47">
        <f>IF(Dagbok!C152&gt;0,Dagbok!C152," ")</f>
        <v>115</v>
      </c>
      <c r="C158" s="8" t="str">
        <f>IF(Dagbok!$F152=C$2,Dagbok!$E152," ")</f>
        <v xml:space="preserve"> </v>
      </c>
      <c r="D158" s="45" t="str">
        <f>IF(Dagbok!$G152=C$2,Dagbok!$E152," ")</f>
        <v xml:space="preserve"> </v>
      </c>
      <c r="E158" s="8" t="str">
        <f>IF(Dagbok!$F152=E$2,Dagbok!$E152," ")</f>
        <v xml:space="preserve"> </v>
      </c>
      <c r="F158" s="45" t="str">
        <f>IF(Dagbok!$G152=E$2,Dagbok!$E152," ")</f>
        <v xml:space="preserve"> </v>
      </c>
      <c r="G158" s="8" t="str">
        <f>IF(Dagbok!$F152=G$2,Dagbok!$E152," ")</f>
        <v xml:space="preserve"> </v>
      </c>
      <c r="H158" s="45" t="str">
        <f>IF(Dagbok!$G152=G$2,Dagbok!$E152," ")</f>
        <v xml:space="preserve"> </v>
      </c>
      <c r="I158" s="8" t="str">
        <f>IF(Dagbok!$F152=I$2,Dagbok!$E152," ")</f>
        <v xml:space="preserve"> </v>
      </c>
      <c r="J158" s="45" t="str">
        <f>IF(Dagbok!$G152=I$2,Dagbok!$E152," ")</f>
        <v xml:space="preserve"> </v>
      </c>
      <c r="K158" s="8" t="str">
        <f>IF(Dagbok!$F152=K$2,Dagbok!$E152," ")</f>
        <v xml:space="preserve"> </v>
      </c>
      <c r="L158" s="45" t="str">
        <f>IF(Dagbok!$G152=K$2,Dagbok!$E152," ")</f>
        <v xml:space="preserve"> </v>
      </c>
      <c r="M158" s="8" t="str">
        <f>IF(Dagbok!$F152=M$2,Dagbok!$E152," ")</f>
        <v xml:space="preserve"> </v>
      </c>
      <c r="N158" s="45" t="str">
        <f>IF(Dagbok!$G152=M$2,Dagbok!$E152," ")</f>
        <v xml:space="preserve"> </v>
      </c>
      <c r="O158" s="8" t="str">
        <f>IF(Dagbok!$F152=O$2,Dagbok!$E152," ")</f>
        <v xml:space="preserve"> </v>
      </c>
      <c r="P158" s="45" t="str">
        <f>IF(Dagbok!$G152=O$2,Dagbok!$E152," ")</f>
        <v xml:space="preserve"> </v>
      </c>
      <c r="Q158" s="8" t="str">
        <f>IF(Dagbok!$F152=Q$2,Dagbok!$E152," ")</f>
        <v xml:space="preserve"> </v>
      </c>
      <c r="R158" s="45" t="str">
        <f>IF(Dagbok!$G152=Q$2,Dagbok!$E152," ")</f>
        <v xml:space="preserve"> </v>
      </c>
      <c r="S158" s="8" t="str">
        <f>IF(Dagbok!$F152=S$2,Dagbok!$E152," ")</f>
        <v xml:space="preserve"> </v>
      </c>
      <c r="T158" s="45">
        <f>IF(Dagbok!$G152=S$2,Dagbok!$E152," ")</f>
        <v>700</v>
      </c>
      <c r="U158" s="8" t="str">
        <f>IF(Dagbok!$F152=U$2,Dagbok!$E152," ")</f>
        <v xml:space="preserve"> </v>
      </c>
      <c r="V158" s="45" t="str">
        <f>IF(Dagbok!$G152=U$2,Dagbok!$E152," ")</f>
        <v xml:space="preserve"> </v>
      </c>
      <c r="W158" s="8" t="str">
        <f>IF(Dagbok!$F152=W$2,Dagbok!$E152," ")</f>
        <v xml:space="preserve"> </v>
      </c>
      <c r="X158" s="45" t="str">
        <f>IF(Dagbok!$G152=W$2,Dagbok!$E152," ")</f>
        <v xml:space="preserve"> </v>
      </c>
      <c r="Y158" s="8" t="str">
        <f>IF(Dagbok!$F152=Y$2,Dagbok!$E152," ")</f>
        <v xml:space="preserve"> </v>
      </c>
      <c r="Z158" s="45" t="str">
        <f>IF(Dagbok!$G152=Y$2,Dagbok!$E152," ")</f>
        <v xml:space="preserve"> </v>
      </c>
      <c r="AA158" s="8" t="str">
        <f>IF(Dagbok!$F152=AA$2,Dagbok!$E152," ")</f>
        <v xml:space="preserve"> </v>
      </c>
      <c r="AB158" s="45" t="str">
        <f>IF(Dagbok!$G152=AA$2,Dagbok!$E152," ")</f>
        <v xml:space="preserve"> </v>
      </c>
      <c r="AC158" s="8" t="str">
        <f>IF(Dagbok!$F152=AC$2,Dagbok!$E152," ")</f>
        <v xml:space="preserve"> </v>
      </c>
      <c r="AD158" s="45" t="str">
        <f>IF(Dagbok!$G152=AC$2,Dagbok!$E152," ")</f>
        <v xml:space="preserve"> </v>
      </c>
      <c r="AE158" s="8" t="str">
        <f>IF(Dagbok!$F152=AE$2,Dagbok!$E152," ")</f>
        <v xml:space="preserve"> </v>
      </c>
      <c r="AF158" s="45" t="str">
        <f>IF(Dagbok!$G152=AE$2,Dagbok!$E152," ")</f>
        <v xml:space="preserve"> </v>
      </c>
      <c r="AG158" s="8" t="str">
        <f>IF(Dagbok!$F152=AG$2,Dagbok!$E152," ")</f>
        <v xml:space="preserve"> </v>
      </c>
      <c r="AH158" s="45" t="str">
        <f>IF(Dagbok!$G152=AG$2,Dagbok!$E152," ")</f>
        <v xml:space="preserve"> </v>
      </c>
      <c r="AI158" s="8" t="str">
        <f>IF(Dagbok!$F152=AI$2,Dagbok!$E152," ")</f>
        <v xml:space="preserve"> </v>
      </c>
      <c r="AJ158" s="45" t="str">
        <f>IF(Dagbok!$G152=AI$2,Dagbok!$E152," ")</f>
        <v xml:space="preserve"> </v>
      </c>
      <c r="AK158" s="8" t="str">
        <f>IF(Dagbok!$F152=AK$2,Dagbok!$E152," ")</f>
        <v xml:space="preserve"> </v>
      </c>
      <c r="AL158" s="45" t="str">
        <f>IF(Dagbok!$G152=AK$2,Dagbok!$E152," ")</f>
        <v xml:space="preserve"> </v>
      </c>
      <c r="AM158" s="8" t="str">
        <f>IF(Dagbok!$F152=AM$2,Dagbok!$E152," ")</f>
        <v xml:space="preserve"> </v>
      </c>
      <c r="AN158" s="45" t="str">
        <f>IF(Dagbok!$G152=AM$2,Dagbok!$E152," ")</f>
        <v xml:space="preserve"> </v>
      </c>
      <c r="AO158" s="8" t="str">
        <f>IF(Dagbok!$F152=AO$2,Dagbok!$E152," ")</f>
        <v xml:space="preserve"> </v>
      </c>
      <c r="AP158" s="45" t="str">
        <f>IF(Dagbok!$G152=AO$2,Dagbok!$E152," ")</f>
        <v xml:space="preserve"> </v>
      </c>
      <c r="AQ158" s="8" t="str">
        <f>IF(Dagbok!$F152=AQ$2,Dagbok!$E152," ")</f>
        <v xml:space="preserve"> </v>
      </c>
      <c r="AR158" s="45" t="str">
        <f>IF(Dagbok!$G152=AQ$2,Dagbok!$E152," ")</f>
        <v xml:space="preserve"> </v>
      </c>
      <c r="AS158" s="8" t="str">
        <f>IF(Dagbok!$F152=AS$2,Dagbok!$E152," ")</f>
        <v xml:space="preserve"> </v>
      </c>
      <c r="AT158" s="45" t="str">
        <f>IF(Dagbok!$G152=AS$2,Dagbok!$E152," ")</f>
        <v xml:space="preserve"> </v>
      </c>
      <c r="AU158" s="8" t="str">
        <f>IF(Dagbok!$F152=AU$2,Dagbok!$E152," ")</f>
        <v xml:space="preserve"> </v>
      </c>
      <c r="AV158" s="45" t="str">
        <f>IF(Dagbok!$G152=AU$2,Dagbok!$E152," ")</f>
        <v xml:space="preserve"> </v>
      </c>
    </row>
    <row r="159" spans="1:48" x14ac:dyDescent="0.25">
      <c r="A159" s="47">
        <f>IF(Dagbok!B153&gt;0,Dagbok!B153," ")</f>
        <v>151</v>
      </c>
      <c r="B159" s="47">
        <f>IF(Dagbok!C153&gt;0,Dagbok!C153," ")</f>
        <v>116</v>
      </c>
      <c r="C159" s="8" t="str">
        <f>IF(Dagbok!$F153=C$2,Dagbok!$E153," ")</f>
        <v xml:space="preserve"> </v>
      </c>
      <c r="D159" s="45" t="str">
        <f>IF(Dagbok!$G153=C$2,Dagbok!$E153," ")</f>
        <v xml:space="preserve"> </v>
      </c>
      <c r="E159" s="8" t="str">
        <f>IF(Dagbok!$F153=E$2,Dagbok!$E153," ")</f>
        <v xml:space="preserve"> </v>
      </c>
      <c r="F159" s="45" t="str">
        <f>IF(Dagbok!$G153=E$2,Dagbok!$E153," ")</f>
        <v xml:space="preserve"> </v>
      </c>
      <c r="G159" s="8" t="str">
        <f>IF(Dagbok!$F153=G$2,Dagbok!$E153," ")</f>
        <v xml:space="preserve"> </v>
      </c>
      <c r="H159" s="45" t="str">
        <f>IF(Dagbok!$G153=G$2,Dagbok!$E153," ")</f>
        <v xml:space="preserve"> </v>
      </c>
      <c r="I159" s="8" t="str">
        <f>IF(Dagbok!$F153=I$2,Dagbok!$E153," ")</f>
        <v xml:space="preserve"> </v>
      </c>
      <c r="J159" s="45" t="str">
        <f>IF(Dagbok!$G153=I$2,Dagbok!$E153," ")</f>
        <v xml:space="preserve"> </v>
      </c>
      <c r="K159" s="8" t="str">
        <f>IF(Dagbok!$F153=K$2,Dagbok!$E153," ")</f>
        <v xml:space="preserve"> </v>
      </c>
      <c r="L159" s="45" t="str">
        <f>IF(Dagbok!$G153=K$2,Dagbok!$E153," ")</f>
        <v xml:space="preserve"> </v>
      </c>
      <c r="M159" s="8" t="str">
        <f>IF(Dagbok!$F153=M$2,Dagbok!$E153," ")</f>
        <v xml:space="preserve"> </v>
      </c>
      <c r="N159" s="45" t="str">
        <f>IF(Dagbok!$G153=M$2,Dagbok!$E153," ")</f>
        <v xml:space="preserve"> </v>
      </c>
      <c r="O159" s="8" t="str">
        <f>IF(Dagbok!$F153=O$2,Dagbok!$E153," ")</f>
        <v xml:space="preserve"> </v>
      </c>
      <c r="P159" s="45" t="str">
        <f>IF(Dagbok!$G153=O$2,Dagbok!$E153," ")</f>
        <v xml:space="preserve"> </v>
      </c>
      <c r="Q159" s="8" t="str">
        <f>IF(Dagbok!$F153=Q$2,Dagbok!$E153," ")</f>
        <v xml:space="preserve"> </v>
      </c>
      <c r="R159" s="45" t="str">
        <f>IF(Dagbok!$G153=Q$2,Dagbok!$E153," ")</f>
        <v xml:space="preserve"> </v>
      </c>
      <c r="S159" s="8" t="str">
        <f>IF(Dagbok!$F153=S$2,Dagbok!$E153," ")</f>
        <v xml:space="preserve"> </v>
      </c>
      <c r="T159" s="45">
        <f>IF(Dagbok!$G153=S$2,Dagbok!$E153," ")</f>
        <v>4800</v>
      </c>
      <c r="U159" s="8" t="str">
        <f>IF(Dagbok!$F153=U$2,Dagbok!$E153," ")</f>
        <v xml:space="preserve"> </v>
      </c>
      <c r="V159" s="45" t="str">
        <f>IF(Dagbok!$G153=U$2,Dagbok!$E153," ")</f>
        <v xml:space="preserve"> </v>
      </c>
      <c r="W159" s="8" t="str">
        <f>IF(Dagbok!$F153=W$2,Dagbok!$E153," ")</f>
        <v xml:space="preserve"> </v>
      </c>
      <c r="X159" s="45" t="str">
        <f>IF(Dagbok!$G153=W$2,Dagbok!$E153," ")</f>
        <v xml:space="preserve"> </v>
      </c>
      <c r="Y159" s="8" t="str">
        <f>IF(Dagbok!$F153=Y$2,Dagbok!$E153," ")</f>
        <v xml:space="preserve"> </v>
      </c>
      <c r="Z159" s="45" t="str">
        <f>IF(Dagbok!$G153=Y$2,Dagbok!$E153," ")</f>
        <v xml:space="preserve"> </v>
      </c>
      <c r="AA159" s="8" t="str">
        <f>IF(Dagbok!$F153=AA$2,Dagbok!$E153," ")</f>
        <v xml:space="preserve"> </v>
      </c>
      <c r="AB159" s="45" t="str">
        <f>IF(Dagbok!$G153=AA$2,Dagbok!$E153," ")</f>
        <v xml:space="preserve"> </v>
      </c>
      <c r="AC159" s="8" t="str">
        <f>IF(Dagbok!$F153=AC$2,Dagbok!$E153," ")</f>
        <v xml:space="preserve"> </v>
      </c>
      <c r="AD159" s="45" t="str">
        <f>IF(Dagbok!$G153=AC$2,Dagbok!$E153," ")</f>
        <v xml:space="preserve"> </v>
      </c>
      <c r="AE159" s="8" t="str">
        <f>IF(Dagbok!$F153=AE$2,Dagbok!$E153," ")</f>
        <v xml:space="preserve"> </v>
      </c>
      <c r="AF159" s="45" t="str">
        <f>IF(Dagbok!$G153=AE$2,Dagbok!$E153," ")</f>
        <v xml:space="preserve"> </v>
      </c>
      <c r="AG159" s="8" t="str">
        <f>IF(Dagbok!$F153=AG$2,Dagbok!$E153," ")</f>
        <v xml:space="preserve"> </v>
      </c>
      <c r="AH159" s="45" t="str">
        <f>IF(Dagbok!$G153=AG$2,Dagbok!$E153," ")</f>
        <v xml:space="preserve"> </v>
      </c>
      <c r="AI159" s="8" t="str">
        <f>IF(Dagbok!$F153=AI$2,Dagbok!$E153," ")</f>
        <v xml:space="preserve"> </v>
      </c>
      <c r="AJ159" s="45" t="str">
        <f>IF(Dagbok!$G153=AI$2,Dagbok!$E153," ")</f>
        <v xml:space="preserve"> </v>
      </c>
      <c r="AK159" s="8" t="str">
        <f>IF(Dagbok!$F153=AK$2,Dagbok!$E153," ")</f>
        <v xml:space="preserve"> </v>
      </c>
      <c r="AL159" s="45" t="str">
        <f>IF(Dagbok!$G153=AK$2,Dagbok!$E153," ")</f>
        <v xml:space="preserve"> </v>
      </c>
      <c r="AM159" s="8" t="str">
        <f>IF(Dagbok!$F153=AM$2,Dagbok!$E153," ")</f>
        <v xml:space="preserve"> </v>
      </c>
      <c r="AN159" s="45" t="str">
        <f>IF(Dagbok!$G153=AM$2,Dagbok!$E153," ")</f>
        <v xml:space="preserve"> </v>
      </c>
      <c r="AO159" s="8" t="str">
        <f>IF(Dagbok!$F153=AO$2,Dagbok!$E153," ")</f>
        <v xml:space="preserve"> </v>
      </c>
      <c r="AP159" s="45" t="str">
        <f>IF(Dagbok!$G153=AO$2,Dagbok!$E153," ")</f>
        <v xml:space="preserve"> </v>
      </c>
      <c r="AQ159" s="8" t="str">
        <f>IF(Dagbok!$F153=AQ$2,Dagbok!$E153," ")</f>
        <v xml:space="preserve"> </v>
      </c>
      <c r="AR159" s="45" t="str">
        <f>IF(Dagbok!$G153=AQ$2,Dagbok!$E153," ")</f>
        <v xml:space="preserve"> </v>
      </c>
      <c r="AS159" s="8" t="str">
        <f>IF(Dagbok!$F153=AS$2,Dagbok!$E153," ")</f>
        <v xml:space="preserve"> </v>
      </c>
      <c r="AT159" s="45" t="str">
        <f>IF(Dagbok!$G153=AS$2,Dagbok!$E153," ")</f>
        <v xml:space="preserve"> </v>
      </c>
      <c r="AU159" s="8" t="str">
        <f>IF(Dagbok!$F153=AU$2,Dagbok!$E153," ")</f>
        <v xml:space="preserve"> </v>
      </c>
      <c r="AV159" s="45" t="str">
        <f>IF(Dagbok!$G153=AU$2,Dagbok!$E153," ")</f>
        <v xml:space="preserve"> </v>
      </c>
    </row>
    <row r="160" spans="1:48" x14ac:dyDescent="0.25">
      <c r="A160" s="47">
        <f>IF(Dagbok!B154&gt;0,Dagbok!B154," ")</f>
        <v>152</v>
      </c>
      <c r="B160" s="47">
        <f>IF(Dagbok!C154&gt;0,Dagbok!C154," ")</f>
        <v>117</v>
      </c>
      <c r="C160" s="8" t="str">
        <f>IF(Dagbok!$F154=C$2,Dagbok!$E154," ")</f>
        <v xml:space="preserve"> </v>
      </c>
      <c r="D160" s="45" t="str">
        <f>IF(Dagbok!$G154=C$2,Dagbok!$E154," ")</f>
        <v xml:space="preserve"> </v>
      </c>
      <c r="E160" s="8" t="str">
        <f>IF(Dagbok!$F154=E$2,Dagbok!$E154," ")</f>
        <v xml:space="preserve"> </v>
      </c>
      <c r="F160" s="45" t="str">
        <f>IF(Dagbok!$G154=E$2,Dagbok!$E154," ")</f>
        <v xml:space="preserve"> </v>
      </c>
      <c r="G160" s="8" t="str">
        <f>IF(Dagbok!$F154=G$2,Dagbok!$E154," ")</f>
        <v xml:space="preserve"> </v>
      </c>
      <c r="H160" s="45" t="str">
        <f>IF(Dagbok!$G154=G$2,Dagbok!$E154," ")</f>
        <v xml:space="preserve"> </v>
      </c>
      <c r="I160" s="8" t="str">
        <f>IF(Dagbok!$F154=I$2,Dagbok!$E154," ")</f>
        <v xml:space="preserve"> </v>
      </c>
      <c r="J160" s="45" t="str">
        <f>IF(Dagbok!$G154=I$2,Dagbok!$E154," ")</f>
        <v xml:space="preserve"> </v>
      </c>
      <c r="K160" s="8" t="str">
        <f>IF(Dagbok!$F154=K$2,Dagbok!$E154," ")</f>
        <v xml:space="preserve"> </v>
      </c>
      <c r="L160" s="45" t="str">
        <f>IF(Dagbok!$G154=K$2,Dagbok!$E154," ")</f>
        <v xml:space="preserve"> </v>
      </c>
      <c r="M160" s="8" t="str">
        <f>IF(Dagbok!$F154=M$2,Dagbok!$E154," ")</f>
        <v xml:space="preserve"> </v>
      </c>
      <c r="N160" s="45" t="str">
        <f>IF(Dagbok!$G154=M$2,Dagbok!$E154," ")</f>
        <v xml:space="preserve"> </v>
      </c>
      <c r="O160" s="8" t="str">
        <f>IF(Dagbok!$F154=O$2,Dagbok!$E154," ")</f>
        <v xml:space="preserve"> </v>
      </c>
      <c r="P160" s="45" t="str">
        <f>IF(Dagbok!$G154=O$2,Dagbok!$E154," ")</f>
        <v xml:space="preserve"> </v>
      </c>
      <c r="Q160" s="8" t="str">
        <f>IF(Dagbok!$F154=Q$2,Dagbok!$E154," ")</f>
        <v xml:space="preserve"> </v>
      </c>
      <c r="R160" s="45" t="str">
        <f>IF(Dagbok!$G154=Q$2,Dagbok!$E154," ")</f>
        <v xml:space="preserve"> </v>
      </c>
      <c r="S160" s="8" t="str">
        <f>IF(Dagbok!$F154=S$2,Dagbok!$E154," ")</f>
        <v xml:space="preserve"> </v>
      </c>
      <c r="T160" s="45">
        <f>IF(Dagbok!$G154=S$2,Dagbok!$E154," ")</f>
        <v>500</v>
      </c>
      <c r="U160" s="8" t="str">
        <f>IF(Dagbok!$F154=U$2,Dagbok!$E154," ")</f>
        <v xml:space="preserve"> </v>
      </c>
      <c r="V160" s="45" t="str">
        <f>IF(Dagbok!$G154=U$2,Dagbok!$E154," ")</f>
        <v xml:space="preserve"> </v>
      </c>
      <c r="W160" s="8" t="str">
        <f>IF(Dagbok!$F154=W$2,Dagbok!$E154," ")</f>
        <v xml:space="preserve"> </v>
      </c>
      <c r="X160" s="45" t="str">
        <f>IF(Dagbok!$G154=W$2,Dagbok!$E154," ")</f>
        <v xml:space="preserve"> </v>
      </c>
      <c r="Y160" s="8" t="str">
        <f>IF(Dagbok!$F154=Y$2,Dagbok!$E154," ")</f>
        <v xml:space="preserve"> </v>
      </c>
      <c r="Z160" s="45" t="str">
        <f>IF(Dagbok!$G154=Y$2,Dagbok!$E154," ")</f>
        <v xml:space="preserve"> </v>
      </c>
      <c r="AA160" s="8" t="str">
        <f>IF(Dagbok!$F154=AA$2,Dagbok!$E154," ")</f>
        <v xml:space="preserve"> </v>
      </c>
      <c r="AB160" s="45" t="str">
        <f>IF(Dagbok!$G154=AA$2,Dagbok!$E154," ")</f>
        <v xml:space="preserve"> </v>
      </c>
      <c r="AC160" s="8" t="str">
        <f>IF(Dagbok!$F154=AC$2,Dagbok!$E154," ")</f>
        <v xml:space="preserve"> </v>
      </c>
      <c r="AD160" s="45" t="str">
        <f>IF(Dagbok!$G154=AC$2,Dagbok!$E154," ")</f>
        <v xml:space="preserve"> </v>
      </c>
      <c r="AE160" s="8" t="str">
        <f>IF(Dagbok!$F154=AE$2,Dagbok!$E154," ")</f>
        <v xml:space="preserve"> </v>
      </c>
      <c r="AF160" s="45" t="str">
        <f>IF(Dagbok!$G154=AE$2,Dagbok!$E154," ")</f>
        <v xml:space="preserve"> </v>
      </c>
      <c r="AG160" s="8" t="str">
        <f>IF(Dagbok!$F154=AG$2,Dagbok!$E154," ")</f>
        <v xml:space="preserve"> </v>
      </c>
      <c r="AH160" s="45" t="str">
        <f>IF(Dagbok!$G154=AG$2,Dagbok!$E154," ")</f>
        <v xml:space="preserve"> </v>
      </c>
      <c r="AI160" s="8" t="str">
        <f>IF(Dagbok!$F154=AI$2,Dagbok!$E154," ")</f>
        <v xml:space="preserve"> </v>
      </c>
      <c r="AJ160" s="45" t="str">
        <f>IF(Dagbok!$G154=AI$2,Dagbok!$E154," ")</f>
        <v xml:space="preserve"> </v>
      </c>
      <c r="AK160" s="8" t="str">
        <f>IF(Dagbok!$F154=AK$2,Dagbok!$E154," ")</f>
        <v xml:space="preserve"> </v>
      </c>
      <c r="AL160" s="45" t="str">
        <f>IF(Dagbok!$G154=AK$2,Dagbok!$E154," ")</f>
        <v xml:space="preserve"> </v>
      </c>
      <c r="AM160" s="8" t="str">
        <f>IF(Dagbok!$F154=AM$2,Dagbok!$E154," ")</f>
        <v xml:space="preserve"> </v>
      </c>
      <c r="AN160" s="45" t="str">
        <f>IF(Dagbok!$G154=AM$2,Dagbok!$E154," ")</f>
        <v xml:space="preserve"> </v>
      </c>
      <c r="AO160" s="8" t="str">
        <f>IF(Dagbok!$F154=AO$2,Dagbok!$E154," ")</f>
        <v xml:space="preserve"> </v>
      </c>
      <c r="AP160" s="45" t="str">
        <f>IF(Dagbok!$G154=AO$2,Dagbok!$E154," ")</f>
        <v xml:space="preserve"> </v>
      </c>
      <c r="AQ160" s="8" t="str">
        <f>IF(Dagbok!$F154=AQ$2,Dagbok!$E154," ")</f>
        <v xml:space="preserve"> </v>
      </c>
      <c r="AR160" s="45" t="str">
        <f>IF(Dagbok!$G154=AQ$2,Dagbok!$E154," ")</f>
        <v xml:space="preserve"> </v>
      </c>
      <c r="AS160" s="8" t="str">
        <f>IF(Dagbok!$F154=AS$2,Dagbok!$E154," ")</f>
        <v xml:space="preserve"> </v>
      </c>
      <c r="AT160" s="45" t="str">
        <f>IF(Dagbok!$G154=AS$2,Dagbok!$E154," ")</f>
        <v xml:space="preserve"> </v>
      </c>
      <c r="AU160" s="8" t="str">
        <f>IF(Dagbok!$F154=AU$2,Dagbok!$E154," ")</f>
        <v xml:space="preserve"> </v>
      </c>
      <c r="AV160" s="45" t="str">
        <f>IF(Dagbok!$G154=AU$2,Dagbok!$E154," ")</f>
        <v xml:space="preserve"> </v>
      </c>
    </row>
    <row r="161" spans="1:48" x14ac:dyDescent="0.25">
      <c r="A161" s="47">
        <f>IF(Dagbok!B155&gt;0,Dagbok!B155," ")</f>
        <v>153</v>
      </c>
      <c r="B161" s="47">
        <f>IF(Dagbok!C155&gt;0,Dagbok!C155," ")</f>
        <v>118</v>
      </c>
      <c r="C161" s="8" t="str">
        <f>IF(Dagbok!$F155=C$2,Dagbok!$E155," ")</f>
        <v xml:space="preserve"> </v>
      </c>
      <c r="D161" s="45" t="str">
        <f>IF(Dagbok!$G155=C$2,Dagbok!$E155," ")</f>
        <v xml:space="preserve"> </v>
      </c>
      <c r="E161" s="8" t="str">
        <f>IF(Dagbok!$F155=E$2,Dagbok!$E155," ")</f>
        <v xml:space="preserve"> </v>
      </c>
      <c r="F161" s="45" t="str">
        <f>IF(Dagbok!$G155=E$2,Dagbok!$E155," ")</f>
        <v xml:space="preserve"> </v>
      </c>
      <c r="G161" s="8" t="str">
        <f>IF(Dagbok!$F155=G$2,Dagbok!$E155," ")</f>
        <v xml:space="preserve"> </v>
      </c>
      <c r="H161" s="45" t="str">
        <f>IF(Dagbok!$G155=G$2,Dagbok!$E155," ")</f>
        <v xml:space="preserve"> </v>
      </c>
      <c r="I161" s="8" t="str">
        <f>IF(Dagbok!$F155=I$2,Dagbok!$E155," ")</f>
        <v xml:space="preserve"> </v>
      </c>
      <c r="J161" s="45" t="str">
        <f>IF(Dagbok!$G155=I$2,Dagbok!$E155," ")</f>
        <v xml:space="preserve"> </v>
      </c>
      <c r="K161" s="8" t="str">
        <f>IF(Dagbok!$F155=K$2,Dagbok!$E155," ")</f>
        <v xml:space="preserve"> </v>
      </c>
      <c r="L161" s="45" t="str">
        <f>IF(Dagbok!$G155=K$2,Dagbok!$E155," ")</f>
        <v xml:space="preserve"> </v>
      </c>
      <c r="M161" s="8" t="str">
        <f>IF(Dagbok!$F155=M$2,Dagbok!$E155," ")</f>
        <v xml:space="preserve"> </v>
      </c>
      <c r="N161" s="45" t="str">
        <f>IF(Dagbok!$G155=M$2,Dagbok!$E155," ")</f>
        <v xml:space="preserve"> </v>
      </c>
      <c r="O161" s="8" t="str">
        <f>IF(Dagbok!$F155=O$2,Dagbok!$E155," ")</f>
        <v xml:space="preserve"> </v>
      </c>
      <c r="P161" s="45" t="str">
        <f>IF(Dagbok!$G155=O$2,Dagbok!$E155," ")</f>
        <v xml:space="preserve"> </v>
      </c>
      <c r="Q161" s="8" t="str">
        <f>IF(Dagbok!$F155=Q$2,Dagbok!$E155," ")</f>
        <v xml:space="preserve"> </v>
      </c>
      <c r="R161" s="45" t="str">
        <f>IF(Dagbok!$G155=Q$2,Dagbok!$E155," ")</f>
        <v xml:space="preserve"> </v>
      </c>
      <c r="S161" s="8" t="str">
        <f>IF(Dagbok!$F155=S$2,Dagbok!$E155," ")</f>
        <v xml:space="preserve"> </v>
      </c>
      <c r="T161" s="45">
        <f>IF(Dagbok!$G155=S$2,Dagbok!$E155," ")</f>
        <v>1000</v>
      </c>
      <c r="U161" s="8" t="str">
        <f>IF(Dagbok!$F155=U$2,Dagbok!$E155," ")</f>
        <v xml:space="preserve"> </v>
      </c>
      <c r="V161" s="45" t="str">
        <f>IF(Dagbok!$G155=U$2,Dagbok!$E155," ")</f>
        <v xml:space="preserve"> </v>
      </c>
      <c r="W161" s="8" t="str">
        <f>IF(Dagbok!$F155=W$2,Dagbok!$E155," ")</f>
        <v xml:space="preserve"> </v>
      </c>
      <c r="X161" s="45" t="str">
        <f>IF(Dagbok!$G155=W$2,Dagbok!$E155," ")</f>
        <v xml:space="preserve"> </v>
      </c>
      <c r="Y161" s="8" t="str">
        <f>IF(Dagbok!$F155=Y$2,Dagbok!$E155," ")</f>
        <v xml:space="preserve"> </v>
      </c>
      <c r="Z161" s="45" t="str">
        <f>IF(Dagbok!$G155=Y$2,Dagbok!$E155," ")</f>
        <v xml:space="preserve"> </v>
      </c>
      <c r="AA161" s="8" t="str">
        <f>IF(Dagbok!$F155=AA$2,Dagbok!$E155," ")</f>
        <v xml:space="preserve"> </v>
      </c>
      <c r="AB161" s="45" t="str">
        <f>IF(Dagbok!$G155=AA$2,Dagbok!$E155," ")</f>
        <v xml:space="preserve"> </v>
      </c>
      <c r="AC161" s="8" t="str">
        <f>IF(Dagbok!$F155=AC$2,Dagbok!$E155," ")</f>
        <v xml:space="preserve"> </v>
      </c>
      <c r="AD161" s="45" t="str">
        <f>IF(Dagbok!$G155=AC$2,Dagbok!$E155," ")</f>
        <v xml:space="preserve"> </v>
      </c>
      <c r="AE161" s="8" t="str">
        <f>IF(Dagbok!$F155=AE$2,Dagbok!$E155," ")</f>
        <v xml:space="preserve"> </v>
      </c>
      <c r="AF161" s="45" t="str">
        <f>IF(Dagbok!$G155=AE$2,Dagbok!$E155," ")</f>
        <v xml:space="preserve"> </v>
      </c>
      <c r="AG161" s="8" t="str">
        <f>IF(Dagbok!$F155=AG$2,Dagbok!$E155," ")</f>
        <v xml:space="preserve"> </v>
      </c>
      <c r="AH161" s="45" t="str">
        <f>IF(Dagbok!$G155=AG$2,Dagbok!$E155," ")</f>
        <v xml:space="preserve"> </v>
      </c>
      <c r="AI161" s="8" t="str">
        <f>IF(Dagbok!$F155=AI$2,Dagbok!$E155," ")</f>
        <v xml:space="preserve"> </v>
      </c>
      <c r="AJ161" s="45" t="str">
        <f>IF(Dagbok!$G155=AI$2,Dagbok!$E155," ")</f>
        <v xml:space="preserve"> </v>
      </c>
      <c r="AK161" s="8" t="str">
        <f>IF(Dagbok!$F155=AK$2,Dagbok!$E155," ")</f>
        <v xml:space="preserve"> </v>
      </c>
      <c r="AL161" s="45" t="str">
        <f>IF(Dagbok!$G155=AK$2,Dagbok!$E155," ")</f>
        <v xml:space="preserve"> </v>
      </c>
      <c r="AM161" s="8" t="str">
        <f>IF(Dagbok!$F155=AM$2,Dagbok!$E155," ")</f>
        <v xml:space="preserve"> </v>
      </c>
      <c r="AN161" s="45" t="str">
        <f>IF(Dagbok!$G155=AM$2,Dagbok!$E155," ")</f>
        <v xml:space="preserve"> </v>
      </c>
      <c r="AO161" s="8" t="str">
        <f>IF(Dagbok!$F155=AO$2,Dagbok!$E155," ")</f>
        <v xml:space="preserve"> </v>
      </c>
      <c r="AP161" s="45" t="str">
        <f>IF(Dagbok!$G155=AO$2,Dagbok!$E155," ")</f>
        <v xml:space="preserve"> </v>
      </c>
      <c r="AQ161" s="8" t="str">
        <f>IF(Dagbok!$F155=AQ$2,Dagbok!$E155," ")</f>
        <v xml:space="preserve"> </v>
      </c>
      <c r="AR161" s="45" t="str">
        <f>IF(Dagbok!$G155=AQ$2,Dagbok!$E155," ")</f>
        <v xml:space="preserve"> </v>
      </c>
      <c r="AS161" s="8" t="str">
        <f>IF(Dagbok!$F155=AS$2,Dagbok!$E155," ")</f>
        <v xml:space="preserve"> </v>
      </c>
      <c r="AT161" s="45" t="str">
        <f>IF(Dagbok!$G155=AS$2,Dagbok!$E155," ")</f>
        <v xml:space="preserve"> </v>
      </c>
      <c r="AU161" s="8" t="str">
        <f>IF(Dagbok!$F155=AU$2,Dagbok!$E155," ")</f>
        <v xml:space="preserve"> </v>
      </c>
      <c r="AV161" s="45" t="str">
        <f>IF(Dagbok!$G155=AU$2,Dagbok!$E155," ")</f>
        <v xml:space="preserve"> </v>
      </c>
    </row>
    <row r="162" spans="1:48" x14ac:dyDescent="0.25">
      <c r="A162" s="47">
        <f>IF(Dagbok!B156&gt;0,Dagbok!B156," ")</f>
        <v>154</v>
      </c>
      <c r="B162" s="47">
        <f>IF(Dagbok!C156&gt;0,Dagbok!C156," ")</f>
        <v>119</v>
      </c>
      <c r="C162" s="8" t="str">
        <f>IF(Dagbok!$F156=C$2,Dagbok!$E156," ")</f>
        <v xml:space="preserve"> </v>
      </c>
      <c r="D162" s="45" t="str">
        <f>IF(Dagbok!$G156=C$2,Dagbok!$E156," ")</f>
        <v xml:space="preserve"> </v>
      </c>
      <c r="E162" s="8" t="str">
        <f>IF(Dagbok!$F156=E$2,Dagbok!$E156," ")</f>
        <v xml:space="preserve"> </v>
      </c>
      <c r="F162" s="45" t="str">
        <f>IF(Dagbok!$G156=E$2,Dagbok!$E156," ")</f>
        <v xml:space="preserve"> </v>
      </c>
      <c r="G162" s="8" t="str">
        <f>IF(Dagbok!$F156=G$2,Dagbok!$E156," ")</f>
        <v xml:space="preserve"> </v>
      </c>
      <c r="H162" s="45" t="str">
        <f>IF(Dagbok!$G156=G$2,Dagbok!$E156," ")</f>
        <v xml:space="preserve"> </v>
      </c>
      <c r="I162" s="8" t="str">
        <f>IF(Dagbok!$F156=I$2,Dagbok!$E156," ")</f>
        <v xml:space="preserve"> </v>
      </c>
      <c r="J162" s="45" t="str">
        <f>IF(Dagbok!$G156=I$2,Dagbok!$E156," ")</f>
        <v xml:space="preserve"> </v>
      </c>
      <c r="K162" s="8" t="str">
        <f>IF(Dagbok!$F156=K$2,Dagbok!$E156," ")</f>
        <v xml:space="preserve"> </v>
      </c>
      <c r="L162" s="45">
        <f>IF(Dagbok!$G156=K$2,Dagbok!$E156," ")</f>
        <v>2400</v>
      </c>
      <c r="M162" s="8" t="str">
        <f>IF(Dagbok!$F156=M$2,Dagbok!$E156," ")</f>
        <v xml:space="preserve"> </v>
      </c>
      <c r="N162" s="45" t="str">
        <f>IF(Dagbok!$G156=M$2,Dagbok!$E156," ")</f>
        <v xml:space="preserve"> </v>
      </c>
      <c r="O162" s="8" t="str">
        <f>IF(Dagbok!$F156=O$2,Dagbok!$E156," ")</f>
        <v xml:space="preserve"> </v>
      </c>
      <c r="P162" s="45" t="str">
        <f>IF(Dagbok!$G156=O$2,Dagbok!$E156," ")</f>
        <v xml:space="preserve"> </v>
      </c>
      <c r="Q162" s="8" t="str">
        <f>IF(Dagbok!$F156=Q$2,Dagbok!$E156," ")</f>
        <v xml:space="preserve"> </v>
      </c>
      <c r="R162" s="45" t="str">
        <f>IF(Dagbok!$G156=Q$2,Dagbok!$E156," ")</f>
        <v xml:space="preserve"> </v>
      </c>
      <c r="S162" s="8" t="str">
        <f>IF(Dagbok!$F156=S$2,Dagbok!$E156," ")</f>
        <v xml:space="preserve"> </v>
      </c>
      <c r="T162" s="45" t="str">
        <f>IF(Dagbok!$G156=S$2,Dagbok!$E156," ")</f>
        <v xml:space="preserve"> </v>
      </c>
      <c r="U162" s="8" t="str">
        <f>IF(Dagbok!$F156=U$2,Dagbok!$E156," ")</f>
        <v xml:space="preserve"> </v>
      </c>
      <c r="V162" s="45" t="str">
        <f>IF(Dagbok!$G156=U$2,Dagbok!$E156," ")</f>
        <v xml:space="preserve"> </v>
      </c>
      <c r="W162" s="8" t="str">
        <f>IF(Dagbok!$F156=W$2,Dagbok!$E156," ")</f>
        <v xml:space="preserve"> </v>
      </c>
      <c r="X162" s="45" t="str">
        <f>IF(Dagbok!$G156=W$2,Dagbok!$E156," ")</f>
        <v xml:space="preserve"> </v>
      </c>
      <c r="Y162" s="8" t="str">
        <f>IF(Dagbok!$F156=Y$2,Dagbok!$E156," ")</f>
        <v xml:space="preserve"> </v>
      </c>
      <c r="Z162" s="45" t="str">
        <f>IF(Dagbok!$G156=Y$2,Dagbok!$E156," ")</f>
        <v xml:space="preserve"> </v>
      </c>
      <c r="AA162" s="8" t="str">
        <f>IF(Dagbok!$F156=AA$2,Dagbok!$E156," ")</f>
        <v xml:space="preserve"> </v>
      </c>
      <c r="AB162" s="45" t="str">
        <f>IF(Dagbok!$G156=AA$2,Dagbok!$E156," ")</f>
        <v xml:space="preserve"> </v>
      </c>
      <c r="AC162" s="8" t="str">
        <f>IF(Dagbok!$F156=AC$2,Dagbok!$E156," ")</f>
        <v xml:space="preserve"> </v>
      </c>
      <c r="AD162" s="45" t="str">
        <f>IF(Dagbok!$G156=AC$2,Dagbok!$E156," ")</f>
        <v xml:space="preserve"> </v>
      </c>
      <c r="AE162" s="8" t="str">
        <f>IF(Dagbok!$F156=AE$2,Dagbok!$E156," ")</f>
        <v xml:space="preserve"> </v>
      </c>
      <c r="AF162" s="45" t="str">
        <f>IF(Dagbok!$G156=AE$2,Dagbok!$E156," ")</f>
        <v xml:space="preserve"> </v>
      </c>
      <c r="AG162" s="8" t="str">
        <f>IF(Dagbok!$F156=AG$2,Dagbok!$E156," ")</f>
        <v xml:space="preserve"> </v>
      </c>
      <c r="AH162" s="45" t="str">
        <f>IF(Dagbok!$G156=AG$2,Dagbok!$E156," ")</f>
        <v xml:space="preserve"> </v>
      </c>
      <c r="AI162" s="8" t="str">
        <f>IF(Dagbok!$F156=AI$2,Dagbok!$E156," ")</f>
        <v xml:space="preserve"> </v>
      </c>
      <c r="AJ162" s="45" t="str">
        <f>IF(Dagbok!$G156=AI$2,Dagbok!$E156," ")</f>
        <v xml:space="preserve"> </v>
      </c>
      <c r="AK162" s="8" t="str">
        <f>IF(Dagbok!$F156=AK$2,Dagbok!$E156," ")</f>
        <v xml:space="preserve"> </v>
      </c>
      <c r="AL162" s="45" t="str">
        <f>IF(Dagbok!$G156=AK$2,Dagbok!$E156," ")</f>
        <v xml:space="preserve"> </v>
      </c>
      <c r="AM162" s="8" t="str">
        <f>IF(Dagbok!$F156=AM$2,Dagbok!$E156," ")</f>
        <v xml:space="preserve"> </v>
      </c>
      <c r="AN162" s="45" t="str">
        <f>IF(Dagbok!$G156=AM$2,Dagbok!$E156," ")</f>
        <v xml:space="preserve"> </v>
      </c>
      <c r="AO162" s="8" t="str">
        <f>IF(Dagbok!$F156=AO$2,Dagbok!$E156," ")</f>
        <v xml:space="preserve"> </v>
      </c>
      <c r="AP162" s="45" t="str">
        <f>IF(Dagbok!$G156=AO$2,Dagbok!$E156," ")</f>
        <v xml:space="preserve"> </v>
      </c>
      <c r="AQ162" s="8" t="str">
        <f>IF(Dagbok!$F156=AQ$2,Dagbok!$E156," ")</f>
        <v xml:space="preserve"> </v>
      </c>
      <c r="AR162" s="45" t="str">
        <f>IF(Dagbok!$G156=AQ$2,Dagbok!$E156," ")</f>
        <v xml:space="preserve"> </v>
      </c>
      <c r="AS162" s="8" t="str">
        <f>IF(Dagbok!$F156=AS$2,Dagbok!$E156," ")</f>
        <v xml:space="preserve"> </v>
      </c>
      <c r="AT162" s="45" t="str">
        <f>IF(Dagbok!$G156=AS$2,Dagbok!$E156," ")</f>
        <v xml:space="preserve"> </v>
      </c>
      <c r="AU162" s="8" t="str">
        <f>IF(Dagbok!$F156=AU$2,Dagbok!$E156," ")</f>
        <v xml:space="preserve"> </v>
      </c>
      <c r="AV162" s="45" t="str">
        <f>IF(Dagbok!$G156=AU$2,Dagbok!$E156," ")</f>
        <v xml:space="preserve"> </v>
      </c>
    </row>
    <row r="163" spans="1:48" x14ac:dyDescent="0.25">
      <c r="A163" s="47">
        <f>IF(Dagbok!B157&gt;0,Dagbok!B157," ")</f>
        <v>155</v>
      </c>
      <c r="B163" s="47">
        <f>IF(Dagbok!C157&gt;0,Dagbok!C157," ")</f>
        <v>120</v>
      </c>
      <c r="C163" s="8" t="str">
        <f>IF(Dagbok!$F157=C$2,Dagbok!$E157," ")</f>
        <v xml:space="preserve"> </v>
      </c>
      <c r="D163" s="45" t="str">
        <f>IF(Dagbok!$G157=C$2,Dagbok!$E157," ")</f>
        <v xml:space="preserve"> </v>
      </c>
      <c r="E163" s="8" t="str">
        <f>IF(Dagbok!$F157=E$2,Dagbok!$E157," ")</f>
        <v xml:space="preserve"> </v>
      </c>
      <c r="F163" s="45" t="str">
        <f>IF(Dagbok!$G157=E$2,Dagbok!$E157," ")</f>
        <v xml:space="preserve"> </v>
      </c>
      <c r="G163" s="8" t="str">
        <f>IF(Dagbok!$F157=G$2,Dagbok!$E157," ")</f>
        <v xml:space="preserve"> </v>
      </c>
      <c r="H163" s="45" t="str">
        <f>IF(Dagbok!$G157=G$2,Dagbok!$E157," ")</f>
        <v xml:space="preserve"> </v>
      </c>
      <c r="I163" s="8" t="str">
        <f>IF(Dagbok!$F157=I$2,Dagbok!$E157," ")</f>
        <v xml:space="preserve"> </v>
      </c>
      <c r="J163" s="45" t="str">
        <f>IF(Dagbok!$G157=I$2,Dagbok!$E157," ")</f>
        <v xml:space="preserve"> </v>
      </c>
      <c r="K163" s="8" t="str">
        <f>IF(Dagbok!$F157=K$2,Dagbok!$E157," ")</f>
        <v xml:space="preserve"> </v>
      </c>
      <c r="L163" s="45">
        <f>IF(Dagbok!$G157=K$2,Dagbok!$E157," ")</f>
        <v>2400</v>
      </c>
      <c r="M163" s="8" t="str">
        <f>IF(Dagbok!$F157=M$2,Dagbok!$E157," ")</f>
        <v xml:space="preserve"> </v>
      </c>
      <c r="N163" s="45" t="str">
        <f>IF(Dagbok!$G157=M$2,Dagbok!$E157," ")</f>
        <v xml:space="preserve"> </v>
      </c>
      <c r="O163" s="8" t="str">
        <f>IF(Dagbok!$F157=O$2,Dagbok!$E157," ")</f>
        <v xml:space="preserve"> </v>
      </c>
      <c r="P163" s="45" t="str">
        <f>IF(Dagbok!$G157=O$2,Dagbok!$E157," ")</f>
        <v xml:space="preserve"> </v>
      </c>
      <c r="Q163" s="8" t="str">
        <f>IF(Dagbok!$F157=Q$2,Dagbok!$E157," ")</f>
        <v xml:space="preserve"> </v>
      </c>
      <c r="R163" s="45" t="str">
        <f>IF(Dagbok!$G157=Q$2,Dagbok!$E157," ")</f>
        <v xml:space="preserve"> </v>
      </c>
      <c r="S163" s="8" t="str">
        <f>IF(Dagbok!$F157=S$2,Dagbok!$E157," ")</f>
        <v xml:space="preserve"> </v>
      </c>
      <c r="T163" s="45" t="str">
        <f>IF(Dagbok!$G157=S$2,Dagbok!$E157," ")</f>
        <v xml:space="preserve"> </v>
      </c>
      <c r="U163" s="8" t="str">
        <f>IF(Dagbok!$F157=U$2,Dagbok!$E157," ")</f>
        <v xml:space="preserve"> </v>
      </c>
      <c r="V163" s="45" t="str">
        <f>IF(Dagbok!$G157=U$2,Dagbok!$E157," ")</f>
        <v xml:space="preserve"> </v>
      </c>
      <c r="W163" s="8" t="str">
        <f>IF(Dagbok!$F157=W$2,Dagbok!$E157," ")</f>
        <v xml:space="preserve"> </v>
      </c>
      <c r="X163" s="45" t="str">
        <f>IF(Dagbok!$G157=W$2,Dagbok!$E157," ")</f>
        <v xml:space="preserve"> </v>
      </c>
      <c r="Y163" s="8" t="str">
        <f>IF(Dagbok!$F157=Y$2,Dagbok!$E157," ")</f>
        <v xml:space="preserve"> </v>
      </c>
      <c r="Z163" s="45" t="str">
        <f>IF(Dagbok!$G157=Y$2,Dagbok!$E157," ")</f>
        <v xml:space="preserve"> </v>
      </c>
      <c r="AA163" s="8" t="str">
        <f>IF(Dagbok!$F157=AA$2,Dagbok!$E157," ")</f>
        <v xml:space="preserve"> </v>
      </c>
      <c r="AB163" s="45" t="str">
        <f>IF(Dagbok!$G157=AA$2,Dagbok!$E157," ")</f>
        <v xml:space="preserve"> </v>
      </c>
      <c r="AC163" s="8" t="str">
        <f>IF(Dagbok!$F157=AC$2,Dagbok!$E157," ")</f>
        <v xml:space="preserve"> </v>
      </c>
      <c r="AD163" s="45" t="str">
        <f>IF(Dagbok!$G157=AC$2,Dagbok!$E157," ")</f>
        <v xml:space="preserve"> </v>
      </c>
      <c r="AE163" s="8" t="str">
        <f>IF(Dagbok!$F157=AE$2,Dagbok!$E157," ")</f>
        <v xml:space="preserve"> </v>
      </c>
      <c r="AF163" s="45" t="str">
        <f>IF(Dagbok!$G157=AE$2,Dagbok!$E157," ")</f>
        <v xml:space="preserve"> </v>
      </c>
      <c r="AG163" s="8" t="str">
        <f>IF(Dagbok!$F157=AG$2,Dagbok!$E157," ")</f>
        <v xml:space="preserve"> </v>
      </c>
      <c r="AH163" s="45" t="str">
        <f>IF(Dagbok!$G157=AG$2,Dagbok!$E157," ")</f>
        <v xml:space="preserve"> </v>
      </c>
      <c r="AI163" s="8" t="str">
        <f>IF(Dagbok!$F157=AI$2,Dagbok!$E157," ")</f>
        <v xml:space="preserve"> </v>
      </c>
      <c r="AJ163" s="45" t="str">
        <f>IF(Dagbok!$G157=AI$2,Dagbok!$E157," ")</f>
        <v xml:space="preserve"> </v>
      </c>
      <c r="AK163" s="8" t="str">
        <f>IF(Dagbok!$F157=AK$2,Dagbok!$E157," ")</f>
        <v xml:space="preserve"> </v>
      </c>
      <c r="AL163" s="45" t="str">
        <f>IF(Dagbok!$G157=AK$2,Dagbok!$E157," ")</f>
        <v xml:space="preserve"> </v>
      </c>
      <c r="AM163" s="8" t="str">
        <f>IF(Dagbok!$F157=AM$2,Dagbok!$E157," ")</f>
        <v xml:space="preserve"> </v>
      </c>
      <c r="AN163" s="45" t="str">
        <f>IF(Dagbok!$G157=AM$2,Dagbok!$E157," ")</f>
        <v xml:space="preserve"> </v>
      </c>
      <c r="AO163" s="8" t="str">
        <f>IF(Dagbok!$F157=AO$2,Dagbok!$E157," ")</f>
        <v xml:space="preserve"> </v>
      </c>
      <c r="AP163" s="45" t="str">
        <f>IF(Dagbok!$G157=AO$2,Dagbok!$E157," ")</f>
        <v xml:space="preserve"> </v>
      </c>
      <c r="AQ163" s="8" t="str">
        <f>IF(Dagbok!$F157=AQ$2,Dagbok!$E157," ")</f>
        <v xml:space="preserve"> </v>
      </c>
      <c r="AR163" s="45" t="str">
        <f>IF(Dagbok!$G157=AQ$2,Dagbok!$E157," ")</f>
        <v xml:space="preserve"> </v>
      </c>
      <c r="AS163" s="8" t="str">
        <f>IF(Dagbok!$F157=AS$2,Dagbok!$E157," ")</f>
        <v xml:space="preserve"> </v>
      </c>
      <c r="AT163" s="45" t="str">
        <f>IF(Dagbok!$G157=AS$2,Dagbok!$E157," ")</f>
        <v xml:space="preserve"> </v>
      </c>
      <c r="AU163" s="8" t="str">
        <f>IF(Dagbok!$F157=AU$2,Dagbok!$E157," ")</f>
        <v xml:space="preserve"> </v>
      </c>
      <c r="AV163" s="45" t="str">
        <f>IF(Dagbok!$G157=AU$2,Dagbok!$E157," ")</f>
        <v xml:space="preserve"> </v>
      </c>
    </row>
    <row r="164" spans="1:48" x14ac:dyDescent="0.25">
      <c r="A164" s="47">
        <f>IF(Dagbok!B158&gt;0,Dagbok!B158," ")</f>
        <v>156</v>
      </c>
      <c r="B164" s="47">
        <f>IF(Dagbok!C158&gt;0,Dagbok!C158," ")</f>
        <v>121</v>
      </c>
      <c r="C164" s="8" t="str">
        <f>IF(Dagbok!$F158=C$2,Dagbok!$E158," ")</f>
        <v xml:space="preserve"> </v>
      </c>
      <c r="D164" s="45" t="str">
        <f>IF(Dagbok!$G158=C$2,Dagbok!$E158," ")</f>
        <v xml:space="preserve"> </v>
      </c>
      <c r="E164" s="8" t="str">
        <f>IF(Dagbok!$F158=E$2,Dagbok!$E158," ")</f>
        <v xml:space="preserve"> </v>
      </c>
      <c r="F164" s="45" t="str">
        <f>IF(Dagbok!$G158=E$2,Dagbok!$E158," ")</f>
        <v xml:space="preserve"> </v>
      </c>
      <c r="G164" s="8" t="str">
        <f>IF(Dagbok!$F158=G$2,Dagbok!$E158," ")</f>
        <v xml:space="preserve"> </v>
      </c>
      <c r="H164" s="45" t="str">
        <f>IF(Dagbok!$G158=G$2,Dagbok!$E158," ")</f>
        <v xml:space="preserve"> </v>
      </c>
      <c r="I164" s="8" t="str">
        <f>IF(Dagbok!$F158=I$2,Dagbok!$E158," ")</f>
        <v xml:space="preserve"> </v>
      </c>
      <c r="J164" s="45" t="str">
        <f>IF(Dagbok!$G158=I$2,Dagbok!$E158," ")</f>
        <v xml:space="preserve"> </v>
      </c>
      <c r="K164" s="8" t="str">
        <f>IF(Dagbok!$F158=K$2,Dagbok!$E158," ")</f>
        <v xml:space="preserve"> </v>
      </c>
      <c r="L164" s="45" t="str">
        <f>IF(Dagbok!$G158=K$2,Dagbok!$E158," ")</f>
        <v xml:space="preserve"> </v>
      </c>
      <c r="M164" s="8" t="str">
        <f>IF(Dagbok!$F158=M$2,Dagbok!$E158," ")</f>
        <v xml:space="preserve"> </v>
      </c>
      <c r="N164" s="45" t="str">
        <f>IF(Dagbok!$G158=M$2,Dagbok!$E158," ")</f>
        <v xml:space="preserve"> </v>
      </c>
      <c r="O164" s="8" t="str">
        <f>IF(Dagbok!$F158=O$2,Dagbok!$E158," ")</f>
        <v xml:space="preserve"> </v>
      </c>
      <c r="P164" s="45" t="str">
        <f>IF(Dagbok!$G158=O$2,Dagbok!$E158," ")</f>
        <v xml:space="preserve"> </v>
      </c>
      <c r="Q164" s="8" t="str">
        <f>IF(Dagbok!$F158=Q$2,Dagbok!$E158," ")</f>
        <v xml:space="preserve"> </v>
      </c>
      <c r="R164" s="45" t="str">
        <f>IF(Dagbok!$G158=Q$2,Dagbok!$E158," ")</f>
        <v xml:space="preserve"> </v>
      </c>
      <c r="S164" s="8" t="str">
        <f>IF(Dagbok!$F158=S$2,Dagbok!$E158," ")</f>
        <v xml:space="preserve"> </v>
      </c>
      <c r="T164" s="45" t="str">
        <f>IF(Dagbok!$G158=S$2,Dagbok!$E158," ")</f>
        <v xml:space="preserve"> </v>
      </c>
      <c r="U164" s="8" t="str">
        <f>IF(Dagbok!$F158=U$2,Dagbok!$E158," ")</f>
        <v xml:space="preserve"> </v>
      </c>
      <c r="V164" s="45" t="str">
        <f>IF(Dagbok!$G158=U$2,Dagbok!$E158," ")</f>
        <v xml:space="preserve"> </v>
      </c>
      <c r="W164" s="8" t="str">
        <f>IF(Dagbok!$F158=W$2,Dagbok!$E158," ")</f>
        <v xml:space="preserve"> </v>
      </c>
      <c r="X164" s="45" t="str">
        <f>IF(Dagbok!$G158=W$2,Dagbok!$E158," ")</f>
        <v xml:space="preserve"> </v>
      </c>
      <c r="Y164" s="8" t="str">
        <f>IF(Dagbok!$F158=Y$2,Dagbok!$E158," ")</f>
        <v xml:space="preserve"> </v>
      </c>
      <c r="Z164" s="45" t="str">
        <f>IF(Dagbok!$G158=Y$2,Dagbok!$E158," ")</f>
        <v xml:space="preserve"> </v>
      </c>
      <c r="AA164" s="8" t="str">
        <f>IF(Dagbok!$F158=AA$2,Dagbok!$E158," ")</f>
        <v xml:space="preserve"> </v>
      </c>
      <c r="AB164" s="45" t="str">
        <f>IF(Dagbok!$G158=AA$2,Dagbok!$E158," ")</f>
        <v xml:space="preserve"> </v>
      </c>
      <c r="AC164" s="8" t="str">
        <f>IF(Dagbok!$F158=AC$2,Dagbok!$E158," ")</f>
        <v xml:space="preserve"> </v>
      </c>
      <c r="AD164" s="45" t="str">
        <f>IF(Dagbok!$G158=AC$2,Dagbok!$E158," ")</f>
        <v xml:space="preserve"> </v>
      </c>
      <c r="AE164" s="8" t="str">
        <f>IF(Dagbok!$F158=AE$2,Dagbok!$E158," ")</f>
        <v xml:space="preserve"> </v>
      </c>
      <c r="AF164" s="45" t="str">
        <f>IF(Dagbok!$G158=AE$2,Dagbok!$E158," ")</f>
        <v xml:space="preserve"> </v>
      </c>
      <c r="AG164" s="8" t="str">
        <f>IF(Dagbok!$F158=AG$2,Dagbok!$E158," ")</f>
        <v xml:space="preserve"> </v>
      </c>
      <c r="AH164" s="45" t="str">
        <f>IF(Dagbok!$G158=AG$2,Dagbok!$E158," ")</f>
        <v xml:space="preserve"> </v>
      </c>
      <c r="AI164" s="8" t="str">
        <f>IF(Dagbok!$F158=AI$2,Dagbok!$E158," ")</f>
        <v xml:space="preserve"> </v>
      </c>
      <c r="AJ164" s="45" t="str">
        <f>IF(Dagbok!$G158=AI$2,Dagbok!$E158," ")</f>
        <v xml:space="preserve"> </v>
      </c>
      <c r="AK164" s="8" t="str">
        <f>IF(Dagbok!$F158=AK$2,Dagbok!$E158," ")</f>
        <v xml:space="preserve"> </v>
      </c>
      <c r="AL164" s="45" t="str">
        <f>IF(Dagbok!$G158=AK$2,Dagbok!$E158," ")</f>
        <v xml:space="preserve"> </v>
      </c>
      <c r="AM164" s="8" t="str">
        <f>IF(Dagbok!$F158=AM$2,Dagbok!$E158," ")</f>
        <v xml:space="preserve"> </v>
      </c>
      <c r="AN164" s="45" t="str">
        <f>IF(Dagbok!$G158=AM$2,Dagbok!$E158," ")</f>
        <v xml:space="preserve"> </v>
      </c>
      <c r="AO164" s="8" t="str">
        <f>IF(Dagbok!$F158=AO$2,Dagbok!$E158," ")</f>
        <v xml:space="preserve"> </v>
      </c>
      <c r="AP164" s="45" t="str">
        <f>IF(Dagbok!$G158=AO$2,Dagbok!$E158," ")</f>
        <v xml:space="preserve"> </v>
      </c>
      <c r="AQ164" s="8" t="str">
        <f>IF(Dagbok!$F158=AQ$2,Dagbok!$E158," ")</f>
        <v xml:space="preserve"> </v>
      </c>
      <c r="AR164" s="45" t="str">
        <f>IF(Dagbok!$G158=AQ$2,Dagbok!$E158," ")</f>
        <v xml:space="preserve"> </v>
      </c>
      <c r="AS164" s="8" t="str">
        <f>IF(Dagbok!$F158=AS$2,Dagbok!$E158," ")</f>
        <v xml:space="preserve"> </v>
      </c>
      <c r="AT164" s="45" t="str">
        <f>IF(Dagbok!$G158=AS$2,Dagbok!$E158," ")</f>
        <v xml:space="preserve"> </v>
      </c>
      <c r="AU164" s="8" t="str">
        <f>IF(Dagbok!$F158=AU$2,Dagbok!$E158," ")</f>
        <v xml:space="preserve"> </v>
      </c>
      <c r="AV164" s="45" t="str">
        <f>IF(Dagbok!$G158=AU$2,Dagbok!$E158," ")</f>
        <v xml:space="preserve"> </v>
      </c>
    </row>
    <row r="165" spans="1:48" x14ac:dyDescent="0.25">
      <c r="A165" s="47">
        <f>IF(Dagbok!B159&gt;0,Dagbok!B159," ")</f>
        <v>157</v>
      </c>
      <c r="B165" s="47">
        <f>IF(Dagbok!C159&gt;0,Dagbok!C159," ")</f>
        <v>122</v>
      </c>
      <c r="C165" s="8" t="str">
        <f>IF(Dagbok!$F159=C$2,Dagbok!$E159," ")</f>
        <v xml:space="preserve"> </v>
      </c>
      <c r="D165" s="45" t="str">
        <f>IF(Dagbok!$G159=C$2,Dagbok!$E159," ")</f>
        <v xml:space="preserve"> </v>
      </c>
      <c r="E165" s="8" t="str">
        <f>IF(Dagbok!$F159=E$2,Dagbok!$E159," ")</f>
        <v xml:space="preserve"> </v>
      </c>
      <c r="F165" s="45" t="str">
        <f>IF(Dagbok!$G159=E$2,Dagbok!$E159," ")</f>
        <v xml:space="preserve"> </v>
      </c>
      <c r="G165" s="8" t="str">
        <f>IF(Dagbok!$F159=G$2,Dagbok!$E159," ")</f>
        <v xml:space="preserve"> </v>
      </c>
      <c r="H165" s="45" t="str">
        <f>IF(Dagbok!$G159=G$2,Dagbok!$E159," ")</f>
        <v xml:space="preserve"> </v>
      </c>
      <c r="I165" s="8" t="str">
        <f>IF(Dagbok!$F159=I$2,Dagbok!$E159," ")</f>
        <v xml:space="preserve"> </v>
      </c>
      <c r="J165" s="45" t="str">
        <f>IF(Dagbok!$G159=I$2,Dagbok!$E159," ")</f>
        <v xml:space="preserve"> </v>
      </c>
      <c r="K165" s="8" t="str">
        <f>IF(Dagbok!$F159=K$2,Dagbok!$E159," ")</f>
        <v xml:space="preserve"> </v>
      </c>
      <c r="L165" s="45" t="str">
        <f>IF(Dagbok!$G159=K$2,Dagbok!$E159," ")</f>
        <v xml:space="preserve"> </v>
      </c>
      <c r="M165" s="8" t="str">
        <f>IF(Dagbok!$F159=M$2,Dagbok!$E159," ")</f>
        <v xml:space="preserve"> </v>
      </c>
      <c r="N165" s="45" t="str">
        <f>IF(Dagbok!$G159=M$2,Dagbok!$E159," ")</f>
        <v xml:space="preserve"> </v>
      </c>
      <c r="O165" s="8" t="str">
        <f>IF(Dagbok!$F159=O$2,Dagbok!$E159," ")</f>
        <v xml:space="preserve"> </v>
      </c>
      <c r="P165" s="45" t="str">
        <f>IF(Dagbok!$G159=O$2,Dagbok!$E159," ")</f>
        <v xml:space="preserve"> </v>
      </c>
      <c r="Q165" s="8" t="str">
        <f>IF(Dagbok!$F159=Q$2,Dagbok!$E159," ")</f>
        <v xml:space="preserve"> </v>
      </c>
      <c r="R165" s="45" t="str">
        <f>IF(Dagbok!$G159=Q$2,Dagbok!$E159," ")</f>
        <v xml:space="preserve"> </v>
      </c>
      <c r="S165" s="8" t="str">
        <f>IF(Dagbok!$F159=S$2,Dagbok!$E159," ")</f>
        <v xml:space="preserve"> </v>
      </c>
      <c r="T165" s="45" t="str">
        <f>IF(Dagbok!$G159=S$2,Dagbok!$E159," ")</f>
        <v xml:space="preserve"> </v>
      </c>
      <c r="U165" s="8" t="str">
        <f>IF(Dagbok!$F159=U$2,Dagbok!$E159," ")</f>
        <v xml:space="preserve"> </v>
      </c>
      <c r="V165" s="45" t="str">
        <f>IF(Dagbok!$G159=U$2,Dagbok!$E159," ")</f>
        <v xml:space="preserve"> </v>
      </c>
      <c r="W165" s="8" t="str">
        <f>IF(Dagbok!$F159=W$2,Dagbok!$E159," ")</f>
        <v xml:space="preserve"> </v>
      </c>
      <c r="X165" s="45" t="str">
        <f>IF(Dagbok!$G159=W$2,Dagbok!$E159," ")</f>
        <v xml:space="preserve"> </v>
      </c>
      <c r="Y165" s="8" t="str">
        <f>IF(Dagbok!$F159=Y$2,Dagbok!$E159," ")</f>
        <v xml:space="preserve"> </v>
      </c>
      <c r="Z165" s="45" t="str">
        <f>IF(Dagbok!$G159=Y$2,Dagbok!$E159," ")</f>
        <v xml:space="preserve"> </v>
      </c>
      <c r="AA165" s="8" t="str">
        <f>IF(Dagbok!$F159=AA$2,Dagbok!$E159," ")</f>
        <v xml:space="preserve"> </v>
      </c>
      <c r="AB165" s="45" t="str">
        <f>IF(Dagbok!$G159=AA$2,Dagbok!$E159," ")</f>
        <v xml:space="preserve"> </v>
      </c>
      <c r="AC165" s="8" t="str">
        <f>IF(Dagbok!$F159=AC$2,Dagbok!$E159," ")</f>
        <v xml:space="preserve"> </v>
      </c>
      <c r="AD165" s="45" t="str">
        <f>IF(Dagbok!$G159=AC$2,Dagbok!$E159," ")</f>
        <v xml:space="preserve"> </v>
      </c>
      <c r="AE165" s="8" t="str">
        <f>IF(Dagbok!$F159=AE$2,Dagbok!$E159," ")</f>
        <v xml:space="preserve"> </v>
      </c>
      <c r="AF165" s="45" t="str">
        <f>IF(Dagbok!$G159=AE$2,Dagbok!$E159," ")</f>
        <v xml:space="preserve"> </v>
      </c>
      <c r="AG165" s="8" t="str">
        <f>IF(Dagbok!$F159=AG$2,Dagbok!$E159," ")</f>
        <v xml:space="preserve"> </v>
      </c>
      <c r="AH165" s="45" t="str">
        <f>IF(Dagbok!$G159=AG$2,Dagbok!$E159," ")</f>
        <v xml:space="preserve"> </v>
      </c>
      <c r="AI165" s="8" t="str">
        <f>IF(Dagbok!$F159=AI$2,Dagbok!$E159," ")</f>
        <v xml:space="preserve"> </v>
      </c>
      <c r="AJ165" s="45" t="str">
        <f>IF(Dagbok!$G159=AI$2,Dagbok!$E159," ")</f>
        <v xml:space="preserve"> </v>
      </c>
      <c r="AK165" s="8" t="str">
        <f>IF(Dagbok!$F159=AK$2,Dagbok!$E159," ")</f>
        <v xml:space="preserve"> </v>
      </c>
      <c r="AL165" s="45" t="str">
        <f>IF(Dagbok!$G159=AK$2,Dagbok!$E159," ")</f>
        <v xml:space="preserve"> </v>
      </c>
      <c r="AM165" s="8" t="str">
        <f>IF(Dagbok!$F159=AM$2,Dagbok!$E159," ")</f>
        <v xml:space="preserve"> </v>
      </c>
      <c r="AN165" s="45" t="str">
        <f>IF(Dagbok!$G159=AM$2,Dagbok!$E159," ")</f>
        <v xml:space="preserve"> </v>
      </c>
      <c r="AO165" s="8" t="str">
        <f>IF(Dagbok!$F159=AO$2,Dagbok!$E159," ")</f>
        <v xml:space="preserve"> </v>
      </c>
      <c r="AP165" s="45" t="str">
        <f>IF(Dagbok!$G159=AO$2,Dagbok!$E159," ")</f>
        <v xml:space="preserve"> </v>
      </c>
      <c r="AQ165" s="8" t="str">
        <f>IF(Dagbok!$F159=AQ$2,Dagbok!$E159," ")</f>
        <v xml:space="preserve"> </v>
      </c>
      <c r="AR165" s="45" t="str">
        <f>IF(Dagbok!$G159=AQ$2,Dagbok!$E159," ")</f>
        <v xml:space="preserve"> </v>
      </c>
      <c r="AS165" s="8" t="str">
        <f>IF(Dagbok!$F159=AS$2,Dagbok!$E159," ")</f>
        <v xml:space="preserve"> </v>
      </c>
      <c r="AT165" s="45" t="str">
        <f>IF(Dagbok!$G159=AS$2,Dagbok!$E159," ")</f>
        <v xml:space="preserve"> </v>
      </c>
      <c r="AU165" s="8" t="str">
        <f>IF(Dagbok!$F159=AU$2,Dagbok!$E159," ")</f>
        <v xml:space="preserve"> </v>
      </c>
      <c r="AV165" s="45" t="str">
        <f>IF(Dagbok!$G159=AU$2,Dagbok!$E159," ")</f>
        <v xml:space="preserve"> </v>
      </c>
    </row>
    <row r="166" spans="1:48" x14ac:dyDescent="0.25">
      <c r="A166" s="47">
        <f>IF(Dagbok!B160&gt;0,Dagbok!B160," ")</f>
        <v>158</v>
      </c>
      <c r="B166" s="47">
        <f>IF(Dagbok!C160&gt;0,Dagbok!C160," ")</f>
        <v>123</v>
      </c>
      <c r="C166" s="8" t="str">
        <f>IF(Dagbok!$F160=C$2,Dagbok!$E160," ")</f>
        <v xml:space="preserve"> </v>
      </c>
      <c r="D166" s="45" t="str">
        <f>IF(Dagbok!$G160=C$2,Dagbok!$E160," ")</f>
        <v xml:space="preserve"> </v>
      </c>
      <c r="E166" s="8" t="str">
        <f>IF(Dagbok!$F160=E$2,Dagbok!$E160," ")</f>
        <v xml:space="preserve"> </v>
      </c>
      <c r="F166" s="45" t="str">
        <f>IF(Dagbok!$G160=E$2,Dagbok!$E160," ")</f>
        <v xml:space="preserve"> </v>
      </c>
      <c r="G166" s="8" t="str">
        <f>IF(Dagbok!$F160=G$2,Dagbok!$E160," ")</f>
        <v xml:space="preserve"> </v>
      </c>
      <c r="H166" s="45" t="str">
        <f>IF(Dagbok!$G160=G$2,Dagbok!$E160," ")</f>
        <v xml:space="preserve"> </v>
      </c>
      <c r="I166" s="8" t="str">
        <f>IF(Dagbok!$F160=I$2,Dagbok!$E160," ")</f>
        <v xml:space="preserve"> </v>
      </c>
      <c r="J166" s="45" t="str">
        <f>IF(Dagbok!$G160=I$2,Dagbok!$E160," ")</f>
        <v xml:space="preserve"> </v>
      </c>
      <c r="K166" s="8" t="str">
        <f>IF(Dagbok!$F160=K$2,Dagbok!$E160," ")</f>
        <v xml:space="preserve"> </v>
      </c>
      <c r="L166" s="45" t="str">
        <f>IF(Dagbok!$G160=K$2,Dagbok!$E160," ")</f>
        <v xml:space="preserve"> </v>
      </c>
      <c r="M166" s="8" t="str">
        <f>IF(Dagbok!$F160=M$2,Dagbok!$E160," ")</f>
        <v xml:space="preserve"> </v>
      </c>
      <c r="N166" s="45" t="str">
        <f>IF(Dagbok!$G160=M$2,Dagbok!$E160," ")</f>
        <v xml:space="preserve"> </v>
      </c>
      <c r="O166" s="8" t="str">
        <f>IF(Dagbok!$F160=O$2,Dagbok!$E160," ")</f>
        <v xml:space="preserve"> </v>
      </c>
      <c r="P166" s="45" t="str">
        <f>IF(Dagbok!$G160=O$2,Dagbok!$E160," ")</f>
        <v xml:space="preserve"> </v>
      </c>
      <c r="Q166" s="8" t="str">
        <f>IF(Dagbok!$F160=Q$2,Dagbok!$E160," ")</f>
        <v xml:space="preserve"> </v>
      </c>
      <c r="R166" s="45" t="str">
        <f>IF(Dagbok!$G160=Q$2,Dagbok!$E160," ")</f>
        <v xml:space="preserve"> </v>
      </c>
      <c r="S166" s="8" t="str">
        <f>IF(Dagbok!$F160=S$2,Dagbok!$E160," ")</f>
        <v xml:space="preserve"> </v>
      </c>
      <c r="T166" s="45" t="str">
        <f>IF(Dagbok!$G160=S$2,Dagbok!$E160," ")</f>
        <v xml:space="preserve"> </v>
      </c>
      <c r="U166" s="8" t="str">
        <f>IF(Dagbok!$F160=U$2,Dagbok!$E160," ")</f>
        <v xml:space="preserve"> </v>
      </c>
      <c r="V166" s="45" t="str">
        <f>IF(Dagbok!$G160=U$2,Dagbok!$E160," ")</f>
        <v xml:space="preserve"> </v>
      </c>
      <c r="W166" s="8" t="str">
        <f>IF(Dagbok!$F160=W$2,Dagbok!$E160," ")</f>
        <v xml:space="preserve"> </v>
      </c>
      <c r="X166" s="45" t="str">
        <f>IF(Dagbok!$G160=W$2,Dagbok!$E160," ")</f>
        <v xml:space="preserve"> </v>
      </c>
      <c r="Y166" s="8" t="str">
        <f>IF(Dagbok!$F160=Y$2,Dagbok!$E160," ")</f>
        <v xml:space="preserve"> </v>
      </c>
      <c r="Z166" s="45" t="str">
        <f>IF(Dagbok!$G160=Y$2,Dagbok!$E160," ")</f>
        <v xml:space="preserve"> </v>
      </c>
      <c r="AA166" s="8" t="str">
        <f>IF(Dagbok!$F160=AA$2,Dagbok!$E160," ")</f>
        <v xml:space="preserve"> </v>
      </c>
      <c r="AB166" s="45" t="str">
        <f>IF(Dagbok!$G160=AA$2,Dagbok!$E160," ")</f>
        <v xml:space="preserve"> </v>
      </c>
      <c r="AC166" s="8" t="str">
        <f>IF(Dagbok!$F160=AC$2,Dagbok!$E160," ")</f>
        <v xml:space="preserve"> </v>
      </c>
      <c r="AD166" s="45" t="str">
        <f>IF(Dagbok!$G160=AC$2,Dagbok!$E160," ")</f>
        <v xml:space="preserve"> </v>
      </c>
      <c r="AE166" s="8" t="str">
        <f>IF(Dagbok!$F160=AE$2,Dagbok!$E160," ")</f>
        <v xml:space="preserve"> </v>
      </c>
      <c r="AF166" s="45" t="str">
        <f>IF(Dagbok!$G160=AE$2,Dagbok!$E160," ")</f>
        <v xml:space="preserve"> </v>
      </c>
      <c r="AG166" s="8" t="str">
        <f>IF(Dagbok!$F160=AG$2,Dagbok!$E160," ")</f>
        <v xml:space="preserve"> </v>
      </c>
      <c r="AH166" s="45" t="str">
        <f>IF(Dagbok!$G160=AG$2,Dagbok!$E160," ")</f>
        <v xml:space="preserve"> </v>
      </c>
      <c r="AI166" s="8" t="str">
        <f>IF(Dagbok!$F160=AI$2,Dagbok!$E160," ")</f>
        <v xml:space="preserve"> </v>
      </c>
      <c r="AJ166" s="45" t="str">
        <f>IF(Dagbok!$G160=AI$2,Dagbok!$E160," ")</f>
        <v xml:space="preserve"> </v>
      </c>
      <c r="AK166" s="8" t="str">
        <f>IF(Dagbok!$F160=AK$2,Dagbok!$E160," ")</f>
        <v xml:space="preserve"> </v>
      </c>
      <c r="AL166" s="45" t="str">
        <f>IF(Dagbok!$G160=AK$2,Dagbok!$E160," ")</f>
        <v xml:space="preserve"> </v>
      </c>
      <c r="AM166" s="8" t="str">
        <f>IF(Dagbok!$F160=AM$2,Dagbok!$E160," ")</f>
        <v xml:space="preserve"> </v>
      </c>
      <c r="AN166" s="45" t="str">
        <f>IF(Dagbok!$G160=AM$2,Dagbok!$E160," ")</f>
        <v xml:space="preserve"> </v>
      </c>
      <c r="AO166" s="8" t="str">
        <f>IF(Dagbok!$F160=AO$2,Dagbok!$E160," ")</f>
        <v xml:space="preserve"> </v>
      </c>
      <c r="AP166" s="45" t="str">
        <f>IF(Dagbok!$G160=AO$2,Dagbok!$E160," ")</f>
        <v xml:space="preserve"> </v>
      </c>
      <c r="AQ166" s="8" t="str">
        <f>IF(Dagbok!$F160=AQ$2,Dagbok!$E160," ")</f>
        <v xml:space="preserve"> </v>
      </c>
      <c r="AR166" s="45" t="str">
        <f>IF(Dagbok!$G160=AQ$2,Dagbok!$E160," ")</f>
        <v xml:space="preserve"> </v>
      </c>
      <c r="AS166" s="8" t="str">
        <f>IF(Dagbok!$F160=AS$2,Dagbok!$E160," ")</f>
        <v xml:space="preserve"> </v>
      </c>
      <c r="AT166" s="45" t="str">
        <f>IF(Dagbok!$G160=AS$2,Dagbok!$E160," ")</f>
        <v xml:space="preserve"> </v>
      </c>
      <c r="AU166" s="8" t="str">
        <f>IF(Dagbok!$F160=AU$2,Dagbok!$E160," ")</f>
        <v xml:space="preserve"> </v>
      </c>
      <c r="AV166" s="45" t="str">
        <f>IF(Dagbok!$G160=AU$2,Dagbok!$E160," ")</f>
        <v xml:space="preserve"> </v>
      </c>
    </row>
    <row r="167" spans="1:48" x14ac:dyDescent="0.25">
      <c r="A167" s="47">
        <f>IF(Dagbok!B161&gt;0,Dagbok!B161," ")</f>
        <v>159</v>
      </c>
      <c r="B167" s="47">
        <f>IF(Dagbok!C161&gt;0,Dagbok!C161," ")</f>
        <v>124</v>
      </c>
      <c r="C167" s="8" t="str">
        <f>IF(Dagbok!$F161=C$2,Dagbok!$E161," ")</f>
        <v xml:space="preserve"> </v>
      </c>
      <c r="D167" s="45" t="str">
        <f>IF(Dagbok!$G161=C$2,Dagbok!$E161," ")</f>
        <v xml:space="preserve"> </v>
      </c>
      <c r="E167" s="8" t="str">
        <f>IF(Dagbok!$F161=E$2,Dagbok!$E161," ")</f>
        <v xml:space="preserve"> </v>
      </c>
      <c r="F167" s="45" t="str">
        <f>IF(Dagbok!$G161=E$2,Dagbok!$E161," ")</f>
        <v xml:space="preserve"> </v>
      </c>
      <c r="G167" s="8" t="str">
        <f>IF(Dagbok!$F161=G$2,Dagbok!$E161," ")</f>
        <v xml:space="preserve"> </v>
      </c>
      <c r="H167" s="45" t="str">
        <f>IF(Dagbok!$G161=G$2,Dagbok!$E161," ")</f>
        <v xml:space="preserve"> </v>
      </c>
      <c r="I167" s="8" t="str">
        <f>IF(Dagbok!$F161=I$2,Dagbok!$E161," ")</f>
        <v xml:space="preserve"> </v>
      </c>
      <c r="J167" s="45" t="str">
        <f>IF(Dagbok!$G161=I$2,Dagbok!$E161," ")</f>
        <v xml:space="preserve"> </v>
      </c>
      <c r="K167" s="8" t="str">
        <f>IF(Dagbok!$F161=K$2,Dagbok!$E161," ")</f>
        <v xml:space="preserve"> </v>
      </c>
      <c r="L167" s="45" t="str">
        <f>IF(Dagbok!$G161=K$2,Dagbok!$E161," ")</f>
        <v xml:space="preserve"> </v>
      </c>
      <c r="M167" s="8" t="str">
        <f>IF(Dagbok!$F161=M$2,Dagbok!$E161," ")</f>
        <v xml:space="preserve"> </v>
      </c>
      <c r="N167" s="45" t="str">
        <f>IF(Dagbok!$G161=M$2,Dagbok!$E161," ")</f>
        <v xml:space="preserve"> </v>
      </c>
      <c r="O167" s="8" t="str">
        <f>IF(Dagbok!$F161=O$2,Dagbok!$E161," ")</f>
        <v xml:space="preserve"> </v>
      </c>
      <c r="P167" s="45" t="str">
        <f>IF(Dagbok!$G161=O$2,Dagbok!$E161," ")</f>
        <v xml:space="preserve"> </v>
      </c>
      <c r="Q167" s="8" t="str">
        <f>IF(Dagbok!$F161=Q$2,Dagbok!$E161," ")</f>
        <v xml:space="preserve"> </v>
      </c>
      <c r="R167" s="45" t="str">
        <f>IF(Dagbok!$G161=Q$2,Dagbok!$E161," ")</f>
        <v xml:space="preserve"> </v>
      </c>
      <c r="S167" s="8" t="str">
        <f>IF(Dagbok!$F161=S$2,Dagbok!$E161," ")</f>
        <v xml:space="preserve"> </v>
      </c>
      <c r="T167" s="45" t="str">
        <f>IF(Dagbok!$G161=S$2,Dagbok!$E161," ")</f>
        <v xml:space="preserve"> </v>
      </c>
      <c r="U167" s="8" t="str">
        <f>IF(Dagbok!$F161=U$2,Dagbok!$E161," ")</f>
        <v xml:space="preserve"> </v>
      </c>
      <c r="V167" s="45" t="str">
        <f>IF(Dagbok!$G161=U$2,Dagbok!$E161," ")</f>
        <v xml:space="preserve"> </v>
      </c>
      <c r="W167" s="8" t="str">
        <f>IF(Dagbok!$F161=W$2,Dagbok!$E161," ")</f>
        <v xml:space="preserve"> </v>
      </c>
      <c r="X167" s="45" t="str">
        <f>IF(Dagbok!$G161=W$2,Dagbok!$E161," ")</f>
        <v xml:space="preserve"> </v>
      </c>
      <c r="Y167" s="8" t="str">
        <f>IF(Dagbok!$F161=Y$2,Dagbok!$E161," ")</f>
        <v xml:space="preserve"> </v>
      </c>
      <c r="Z167" s="45" t="str">
        <f>IF(Dagbok!$G161=Y$2,Dagbok!$E161," ")</f>
        <v xml:space="preserve"> </v>
      </c>
      <c r="AA167" s="8" t="str">
        <f>IF(Dagbok!$F161=AA$2,Dagbok!$E161," ")</f>
        <v xml:space="preserve"> </v>
      </c>
      <c r="AB167" s="45" t="str">
        <f>IF(Dagbok!$G161=AA$2,Dagbok!$E161," ")</f>
        <v xml:space="preserve"> </v>
      </c>
      <c r="AC167" s="8" t="str">
        <f>IF(Dagbok!$F161=AC$2,Dagbok!$E161," ")</f>
        <v xml:space="preserve"> </v>
      </c>
      <c r="AD167" s="45" t="str">
        <f>IF(Dagbok!$G161=AC$2,Dagbok!$E161," ")</f>
        <v xml:space="preserve"> </v>
      </c>
      <c r="AE167" s="8" t="str">
        <f>IF(Dagbok!$F161=AE$2,Dagbok!$E161," ")</f>
        <v xml:space="preserve"> </v>
      </c>
      <c r="AF167" s="45" t="str">
        <f>IF(Dagbok!$G161=AE$2,Dagbok!$E161," ")</f>
        <v xml:space="preserve"> </v>
      </c>
      <c r="AG167" s="8" t="str">
        <f>IF(Dagbok!$F161=AG$2,Dagbok!$E161," ")</f>
        <v xml:space="preserve"> </v>
      </c>
      <c r="AH167" s="45" t="str">
        <f>IF(Dagbok!$G161=AG$2,Dagbok!$E161," ")</f>
        <v xml:space="preserve"> </v>
      </c>
      <c r="AI167" s="8" t="str">
        <f>IF(Dagbok!$F161=AI$2,Dagbok!$E161," ")</f>
        <v xml:space="preserve"> </v>
      </c>
      <c r="AJ167" s="45" t="str">
        <f>IF(Dagbok!$G161=AI$2,Dagbok!$E161," ")</f>
        <v xml:space="preserve"> </v>
      </c>
      <c r="AK167" s="8" t="str">
        <f>IF(Dagbok!$F161=AK$2,Dagbok!$E161," ")</f>
        <v xml:space="preserve"> </v>
      </c>
      <c r="AL167" s="45" t="str">
        <f>IF(Dagbok!$G161=AK$2,Dagbok!$E161," ")</f>
        <v xml:space="preserve"> </v>
      </c>
      <c r="AM167" s="8" t="str">
        <f>IF(Dagbok!$F161=AM$2,Dagbok!$E161," ")</f>
        <v xml:space="preserve"> </v>
      </c>
      <c r="AN167" s="45" t="str">
        <f>IF(Dagbok!$G161=AM$2,Dagbok!$E161," ")</f>
        <v xml:space="preserve"> </v>
      </c>
      <c r="AO167" s="8" t="str">
        <f>IF(Dagbok!$F161=AO$2,Dagbok!$E161," ")</f>
        <v xml:space="preserve"> </v>
      </c>
      <c r="AP167" s="45" t="str">
        <f>IF(Dagbok!$G161=AO$2,Dagbok!$E161," ")</f>
        <v xml:space="preserve"> </v>
      </c>
      <c r="AQ167" s="8" t="str">
        <f>IF(Dagbok!$F161=AQ$2,Dagbok!$E161," ")</f>
        <v xml:space="preserve"> </v>
      </c>
      <c r="AR167" s="45" t="str">
        <f>IF(Dagbok!$G161=AQ$2,Dagbok!$E161," ")</f>
        <v xml:space="preserve"> </v>
      </c>
      <c r="AS167" s="8" t="str">
        <f>IF(Dagbok!$F161=AS$2,Dagbok!$E161," ")</f>
        <v xml:space="preserve"> </v>
      </c>
      <c r="AT167" s="45" t="str">
        <f>IF(Dagbok!$G161=AS$2,Dagbok!$E161," ")</f>
        <v xml:space="preserve"> </v>
      </c>
      <c r="AU167" s="8" t="str">
        <f>IF(Dagbok!$F161=AU$2,Dagbok!$E161," ")</f>
        <v xml:space="preserve"> </v>
      </c>
      <c r="AV167" s="45" t="str">
        <f>IF(Dagbok!$G161=AU$2,Dagbok!$E161," ")</f>
        <v xml:space="preserve"> </v>
      </c>
    </row>
    <row r="168" spans="1:48" x14ac:dyDescent="0.25">
      <c r="A168" s="47">
        <f>IF(Dagbok!B162&gt;0,Dagbok!B162," ")</f>
        <v>160</v>
      </c>
      <c r="B168" s="47">
        <f>IF(Dagbok!C162&gt;0,Dagbok!C162," ")</f>
        <v>125</v>
      </c>
      <c r="C168" s="8" t="str">
        <f>IF(Dagbok!$F162=C$2,Dagbok!$E162," ")</f>
        <v xml:space="preserve"> </v>
      </c>
      <c r="D168" s="45" t="str">
        <f>IF(Dagbok!$G162=C$2,Dagbok!$E162," ")</f>
        <v xml:space="preserve"> </v>
      </c>
      <c r="E168" s="8" t="str">
        <f>IF(Dagbok!$F162=E$2,Dagbok!$E162," ")</f>
        <v xml:space="preserve"> </v>
      </c>
      <c r="F168" s="45" t="str">
        <f>IF(Dagbok!$G162=E$2,Dagbok!$E162," ")</f>
        <v xml:space="preserve"> </v>
      </c>
      <c r="G168" s="8" t="str">
        <f>IF(Dagbok!$F162=G$2,Dagbok!$E162," ")</f>
        <v xml:space="preserve"> </v>
      </c>
      <c r="H168" s="45" t="str">
        <f>IF(Dagbok!$G162=G$2,Dagbok!$E162," ")</f>
        <v xml:space="preserve"> </v>
      </c>
      <c r="I168" s="8" t="str">
        <f>IF(Dagbok!$F162=I$2,Dagbok!$E162," ")</f>
        <v xml:space="preserve"> </v>
      </c>
      <c r="J168" s="45" t="str">
        <f>IF(Dagbok!$G162=I$2,Dagbok!$E162," ")</f>
        <v xml:space="preserve"> </v>
      </c>
      <c r="K168" s="8" t="str">
        <f>IF(Dagbok!$F162=K$2,Dagbok!$E162," ")</f>
        <v xml:space="preserve"> </v>
      </c>
      <c r="L168" s="45" t="str">
        <f>IF(Dagbok!$G162=K$2,Dagbok!$E162," ")</f>
        <v xml:space="preserve"> </v>
      </c>
      <c r="M168" s="8" t="str">
        <f>IF(Dagbok!$F162=M$2,Dagbok!$E162," ")</f>
        <v xml:space="preserve"> </v>
      </c>
      <c r="N168" s="45" t="str">
        <f>IF(Dagbok!$G162=M$2,Dagbok!$E162," ")</f>
        <v xml:space="preserve"> </v>
      </c>
      <c r="O168" s="8" t="str">
        <f>IF(Dagbok!$F162=O$2,Dagbok!$E162," ")</f>
        <v xml:space="preserve"> </v>
      </c>
      <c r="P168" s="45" t="str">
        <f>IF(Dagbok!$G162=O$2,Dagbok!$E162," ")</f>
        <v xml:space="preserve"> </v>
      </c>
      <c r="Q168" s="8" t="str">
        <f>IF(Dagbok!$F162=Q$2,Dagbok!$E162," ")</f>
        <v xml:space="preserve"> </v>
      </c>
      <c r="R168" s="45" t="str">
        <f>IF(Dagbok!$G162=Q$2,Dagbok!$E162," ")</f>
        <v xml:space="preserve"> </v>
      </c>
      <c r="S168" s="8" t="str">
        <f>IF(Dagbok!$F162=S$2,Dagbok!$E162," ")</f>
        <v xml:space="preserve"> </v>
      </c>
      <c r="T168" s="45" t="str">
        <f>IF(Dagbok!$G162=S$2,Dagbok!$E162," ")</f>
        <v xml:space="preserve"> </v>
      </c>
      <c r="U168" s="8" t="str">
        <f>IF(Dagbok!$F162=U$2,Dagbok!$E162," ")</f>
        <v xml:space="preserve"> </v>
      </c>
      <c r="V168" s="45" t="str">
        <f>IF(Dagbok!$G162=U$2,Dagbok!$E162," ")</f>
        <v xml:space="preserve"> </v>
      </c>
      <c r="W168" s="8" t="str">
        <f>IF(Dagbok!$F162=W$2,Dagbok!$E162," ")</f>
        <v xml:space="preserve"> </v>
      </c>
      <c r="X168" s="45" t="str">
        <f>IF(Dagbok!$G162=W$2,Dagbok!$E162," ")</f>
        <v xml:space="preserve"> </v>
      </c>
      <c r="Y168" s="8" t="str">
        <f>IF(Dagbok!$F162=Y$2,Dagbok!$E162," ")</f>
        <v xml:space="preserve"> </v>
      </c>
      <c r="Z168" s="45" t="str">
        <f>IF(Dagbok!$G162=Y$2,Dagbok!$E162," ")</f>
        <v xml:space="preserve"> </v>
      </c>
      <c r="AA168" s="8" t="str">
        <f>IF(Dagbok!$F162=AA$2,Dagbok!$E162," ")</f>
        <v xml:space="preserve"> </v>
      </c>
      <c r="AB168" s="45" t="str">
        <f>IF(Dagbok!$G162=AA$2,Dagbok!$E162," ")</f>
        <v xml:space="preserve"> </v>
      </c>
      <c r="AC168" s="8" t="str">
        <f>IF(Dagbok!$F162=AC$2,Dagbok!$E162," ")</f>
        <v xml:space="preserve"> </v>
      </c>
      <c r="AD168" s="45" t="str">
        <f>IF(Dagbok!$G162=AC$2,Dagbok!$E162," ")</f>
        <v xml:space="preserve"> </v>
      </c>
      <c r="AE168" s="8" t="str">
        <f>IF(Dagbok!$F162=AE$2,Dagbok!$E162," ")</f>
        <v xml:space="preserve"> </v>
      </c>
      <c r="AF168" s="45" t="str">
        <f>IF(Dagbok!$G162=AE$2,Dagbok!$E162," ")</f>
        <v xml:space="preserve"> </v>
      </c>
      <c r="AG168" s="8" t="str">
        <f>IF(Dagbok!$F162=AG$2,Dagbok!$E162," ")</f>
        <v xml:space="preserve"> </v>
      </c>
      <c r="AH168" s="45" t="str">
        <f>IF(Dagbok!$G162=AG$2,Dagbok!$E162," ")</f>
        <v xml:space="preserve"> </v>
      </c>
      <c r="AI168" s="8" t="str">
        <f>IF(Dagbok!$F162=AI$2,Dagbok!$E162," ")</f>
        <v xml:space="preserve"> </v>
      </c>
      <c r="AJ168" s="45" t="str">
        <f>IF(Dagbok!$G162=AI$2,Dagbok!$E162," ")</f>
        <v xml:space="preserve"> </v>
      </c>
      <c r="AK168" s="8" t="str">
        <f>IF(Dagbok!$F162=AK$2,Dagbok!$E162," ")</f>
        <v xml:space="preserve"> </v>
      </c>
      <c r="AL168" s="45" t="str">
        <f>IF(Dagbok!$G162=AK$2,Dagbok!$E162," ")</f>
        <v xml:space="preserve"> </v>
      </c>
      <c r="AM168" s="8" t="str">
        <f>IF(Dagbok!$F162=AM$2,Dagbok!$E162," ")</f>
        <v xml:space="preserve"> </v>
      </c>
      <c r="AN168" s="45" t="str">
        <f>IF(Dagbok!$G162=AM$2,Dagbok!$E162," ")</f>
        <v xml:space="preserve"> </v>
      </c>
      <c r="AO168" s="8" t="str">
        <f>IF(Dagbok!$F162=AO$2,Dagbok!$E162," ")</f>
        <v xml:space="preserve"> </v>
      </c>
      <c r="AP168" s="45" t="str">
        <f>IF(Dagbok!$G162=AO$2,Dagbok!$E162," ")</f>
        <v xml:space="preserve"> </v>
      </c>
      <c r="AQ168" s="8" t="str">
        <f>IF(Dagbok!$F162=AQ$2,Dagbok!$E162," ")</f>
        <v xml:space="preserve"> </v>
      </c>
      <c r="AR168" s="45" t="str">
        <f>IF(Dagbok!$G162=AQ$2,Dagbok!$E162," ")</f>
        <v xml:space="preserve"> </v>
      </c>
      <c r="AS168" s="8" t="str">
        <f>IF(Dagbok!$F162=AS$2,Dagbok!$E162," ")</f>
        <v xml:space="preserve"> </v>
      </c>
      <c r="AT168" s="45" t="str">
        <f>IF(Dagbok!$G162=AS$2,Dagbok!$E162," ")</f>
        <v xml:space="preserve"> </v>
      </c>
      <c r="AU168" s="8" t="str">
        <f>IF(Dagbok!$F162=AU$2,Dagbok!$E162," ")</f>
        <v xml:space="preserve"> </v>
      </c>
      <c r="AV168" s="45" t="str">
        <f>IF(Dagbok!$G162=AU$2,Dagbok!$E162," ")</f>
        <v xml:space="preserve"> </v>
      </c>
    </row>
    <row r="169" spans="1:48" x14ac:dyDescent="0.25">
      <c r="A169" s="47">
        <f>IF(Dagbok!B163&gt;0,Dagbok!B163," ")</f>
        <v>161</v>
      </c>
      <c r="B169" s="47">
        <f>IF(Dagbok!C163&gt;0,Dagbok!C163," ")</f>
        <v>126</v>
      </c>
      <c r="C169" s="8" t="str">
        <f>IF(Dagbok!$F163=C$2,Dagbok!$E163," ")</f>
        <v xml:space="preserve"> </v>
      </c>
      <c r="D169" s="45" t="str">
        <f>IF(Dagbok!$G163=C$2,Dagbok!$E163," ")</f>
        <v xml:space="preserve"> </v>
      </c>
      <c r="E169" s="8" t="str">
        <f>IF(Dagbok!$F163=E$2,Dagbok!$E163," ")</f>
        <v xml:space="preserve"> </v>
      </c>
      <c r="F169" s="45" t="str">
        <f>IF(Dagbok!$G163=E$2,Dagbok!$E163," ")</f>
        <v xml:space="preserve"> </v>
      </c>
      <c r="G169" s="8" t="str">
        <f>IF(Dagbok!$F163=G$2,Dagbok!$E163," ")</f>
        <v xml:space="preserve"> </v>
      </c>
      <c r="H169" s="45" t="str">
        <f>IF(Dagbok!$G163=G$2,Dagbok!$E163," ")</f>
        <v xml:space="preserve"> </v>
      </c>
      <c r="I169" s="8" t="str">
        <f>IF(Dagbok!$F163=I$2,Dagbok!$E163," ")</f>
        <v xml:space="preserve"> </v>
      </c>
      <c r="J169" s="45" t="str">
        <f>IF(Dagbok!$G163=I$2,Dagbok!$E163," ")</f>
        <v xml:space="preserve"> </v>
      </c>
      <c r="K169" s="8" t="str">
        <f>IF(Dagbok!$F163=K$2,Dagbok!$E163," ")</f>
        <v xml:space="preserve"> </v>
      </c>
      <c r="L169" s="45">
        <f>IF(Dagbok!$G163=K$2,Dagbok!$E163," ")</f>
        <v>2400</v>
      </c>
      <c r="M169" s="8" t="str">
        <f>IF(Dagbok!$F163=M$2,Dagbok!$E163," ")</f>
        <v xml:space="preserve"> </v>
      </c>
      <c r="N169" s="45" t="str">
        <f>IF(Dagbok!$G163=M$2,Dagbok!$E163," ")</f>
        <v xml:space="preserve"> </v>
      </c>
      <c r="O169" s="8" t="str">
        <f>IF(Dagbok!$F163=O$2,Dagbok!$E163," ")</f>
        <v xml:space="preserve"> </v>
      </c>
      <c r="P169" s="45" t="str">
        <f>IF(Dagbok!$G163=O$2,Dagbok!$E163," ")</f>
        <v xml:space="preserve"> </v>
      </c>
      <c r="Q169" s="8" t="str">
        <f>IF(Dagbok!$F163=Q$2,Dagbok!$E163," ")</f>
        <v xml:space="preserve"> </v>
      </c>
      <c r="R169" s="45" t="str">
        <f>IF(Dagbok!$G163=Q$2,Dagbok!$E163," ")</f>
        <v xml:space="preserve"> </v>
      </c>
      <c r="S169" s="8" t="str">
        <f>IF(Dagbok!$F163=S$2,Dagbok!$E163," ")</f>
        <v xml:space="preserve"> </v>
      </c>
      <c r="T169" s="45" t="str">
        <f>IF(Dagbok!$G163=S$2,Dagbok!$E163," ")</f>
        <v xml:space="preserve"> </v>
      </c>
      <c r="U169" s="8" t="str">
        <f>IF(Dagbok!$F163=U$2,Dagbok!$E163," ")</f>
        <v xml:space="preserve"> </v>
      </c>
      <c r="V169" s="45" t="str">
        <f>IF(Dagbok!$G163=U$2,Dagbok!$E163," ")</f>
        <v xml:space="preserve"> </v>
      </c>
      <c r="W169" s="8" t="str">
        <f>IF(Dagbok!$F163=W$2,Dagbok!$E163," ")</f>
        <v xml:space="preserve"> </v>
      </c>
      <c r="X169" s="45" t="str">
        <f>IF(Dagbok!$G163=W$2,Dagbok!$E163," ")</f>
        <v xml:space="preserve"> </v>
      </c>
      <c r="Y169" s="8" t="str">
        <f>IF(Dagbok!$F163=Y$2,Dagbok!$E163," ")</f>
        <v xml:space="preserve"> </v>
      </c>
      <c r="Z169" s="45" t="str">
        <f>IF(Dagbok!$G163=Y$2,Dagbok!$E163," ")</f>
        <v xml:space="preserve"> </v>
      </c>
      <c r="AA169" s="8" t="str">
        <f>IF(Dagbok!$F163=AA$2,Dagbok!$E163," ")</f>
        <v xml:space="preserve"> </v>
      </c>
      <c r="AB169" s="45" t="str">
        <f>IF(Dagbok!$G163=AA$2,Dagbok!$E163," ")</f>
        <v xml:space="preserve"> </v>
      </c>
      <c r="AC169" s="8" t="str">
        <f>IF(Dagbok!$F163=AC$2,Dagbok!$E163," ")</f>
        <v xml:space="preserve"> </v>
      </c>
      <c r="AD169" s="45" t="str">
        <f>IF(Dagbok!$G163=AC$2,Dagbok!$E163," ")</f>
        <v xml:space="preserve"> </v>
      </c>
      <c r="AE169" s="8" t="str">
        <f>IF(Dagbok!$F163=AE$2,Dagbok!$E163," ")</f>
        <v xml:space="preserve"> </v>
      </c>
      <c r="AF169" s="45" t="str">
        <f>IF(Dagbok!$G163=AE$2,Dagbok!$E163," ")</f>
        <v xml:space="preserve"> </v>
      </c>
      <c r="AG169" s="8" t="str">
        <f>IF(Dagbok!$F163=AG$2,Dagbok!$E163," ")</f>
        <v xml:space="preserve"> </v>
      </c>
      <c r="AH169" s="45" t="str">
        <f>IF(Dagbok!$G163=AG$2,Dagbok!$E163," ")</f>
        <v xml:space="preserve"> </v>
      </c>
      <c r="AI169" s="8" t="str">
        <f>IF(Dagbok!$F163=AI$2,Dagbok!$E163," ")</f>
        <v xml:space="preserve"> </v>
      </c>
      <c r="AJ169" s="45" t="str">
        <f>IF(Dagbok!$G163=AI$2,Dagbok!$E163," ")</f>
        <v xml:space="preserve"> </v>
      </c>
      <c r="AK169" s="8" t="str">
        <f>IF(Dagbok!$F163=AK$2,Dagbok!$E163," ")</f>
        <v xml:space="preserve"> </v>
      </c>
      <c r="AL169" s="45" t="str">
        <f>IF(Dagbok!$G163=AK$2,Dagbok!$E163," ")</f>
        <v xml:space="preserve"> </v>
      </c>
      <c r="AM169" s="8" t="str">
        <f>IF(Dagbok!$F163=AM$2,Dagbok!$E163," ")</f>
        <v xml:space="preserve"> </v>
      </c>
      <c r="AN169" s="45" t="str">
        <f>IF(Dagbok!$G163=AM$2,Dagbok!$E163," ")</f>
        <v xml:space="preserve"> </v>
      </c>
      <c r="AO169" s="8" t="str">
        <f>IF(Dagbok!$F163=AO$2,Dagbok!$E163," ")</f>
        <v xml:space="preserve"> </v>
      </c>
      <c r="AP169" s="45" t="str">
        <f>IF(Dagbok!$G163=AO$2,Dagbok!$E163," ")</f>
        <v xml:space="preserve"> </v>
      </c>
      <c r="AQ169" s="8" t="str">
        <f>IF(Dagbok!$F163=AQ$2,Dagbok!$E163," ")</f>
        <v xml:space="preserve"> </v>
      </c>
      <c r="AR169" s="45" t="str">
        <f>IF(Dagbok!$G163=AQ$2,Dagbok!$E163," ")</f>
        <v xml:space="preserve"> </v>
      </c>
      <c r="AS169" s="8" t="str">
        <f>IF(Dagbok!$F163=AS$2,Dagbok!$E163," ")</f>
        <v xml:space="preserve"> </v>
      </c>
      <c r="AT169" s="45" t="str">
        <f>IF(Dagbok!$G163=AS$2,Dagbok!$E163," ")</f>
        <v xml:space="preserve"> </v>
      </c>
      <c r="AU169" s="8" t="str">
        <f>IF(Dagbok!$F163=AU$2,Dagbok!$E163," ")</f>
        <v xml:space="preserve"> </v>
      </c>
      <c r="AV169" s="45" t="str">
        <f>IF(Dagbok!$G163=AU$2,Dagbok!$E163," ")</f>
        <v xml:space="preserve"> </v>
      </c>
    </row>
    <row r="170" spans="1:48" x14ac:dyDescent="0.25">
      <c r="A170" s="47">
        <f>IF(Dagbok!B164&gt;0,Dagbok!B164," ")</f>
        <v>162</v>
      </c>
      <c r="B170" s="47">
        <f>IF(Dagbok!C164&gt;0,Dagbok!C164," ")</f>
        <v>127</v>
      </c>
      <c r="C170" s="8" t="str">
        <f>IF(Dagbok!$F164=C$2,Dagbok!$E164," ")</f>
        <v xml:space="preserve"> </v>
      </c>
      <c r="D170" s="45" t="str">
        <f>IF(Dagbok!$G164=C$2,Dagbok!$E164," ")</f>
        <v xml:space="preserve"> </v>
      </c>
      <c r="E170" s="8" t="str">
        <f>IF(Dagbok!$F164=E$2,Dagbok!$E164," ")</f>
        <v xml:space="preserve"> </v>
      </c>
      <c r="F170" s="45" t="str">
        <f>IF(Dagbok!$G164=E$2,Dagbok!$E164," ")</f>
        <v xml:space="preserve"> </v>
      </c>
      <c r="G170" s="8" t="str">
        <f>IF(Dagbok!$F164=G$2,Dagbok!$E164," ")</f>
        <v xml:space="preserve"> </v>
      </c>
      <c r="H170" s="45" t="str">
        <f>IF(Dagbok!$G164=G$2,Dagbok!$E164," ")</f>
        <v xml:space="preserve"> </v>
      </c>
      <c r="I170" s="8" t="str">
        <f>IF(Dagbok!$F164=I$2,Dagbok!$E164," ")</f>
        <v xml:space="preserve"> </v>
      </c>
      <c r="J170" s="45" t="str">
        <f>IF(Dagbok!$G164=I$2,Dagbok!$E164," ")</f>
        <v xml:space="preserve"> </v>
      </c>
      <c r="K170" s="8" t="str">
        <f>IF(Dagbok!$F164=K$2,Dagbok!$E164," ")</f>
        <v xml:space="preserve"> </v>
      </c>
      <c r="L170" s="45" t="str">
        <f>IF(Dagbok!$G164=K$2,Dagbok!$E164," ")</f>
        <v xml:space="preserve"> </v>
      </c>
      <c r="M170" s="8" t="str">
        <f>IF(Dagbok!$F164=M$2,Dagbok!$E164," ")</f>
        <v xml:space="preserve"> </v>
      </c>
      <c r="N170" s="45" t="str">
        <f>IF(Dagbok!$G164=M$2,Dagbok!$E164," ")</f>
        <v xml:space="preserve"> </v>
      </c>
      <c r="O170" s="8" t="str">
        <f>IF(Dagbok!$F164=O$2,Dagbok!$E164," ")</f>
        <v xml:space="preserve"> </v>
      </c>
      <c r="P170" s="45" t="str">
        <f>IF(Dagbok!$G164=O$2,Dagbok!$E164," ")</f>
        <v xml:space="preserve"> </v>
      </c>
      <c r="Q170" s="8" t="str">
        <f>IF(Dagbok!$F164=Q$2,Dagbok!$E164," ")</f>
        <v xml:space="preserve"> </v>
      </c>
      <c r="R170" s="45" t="str">
        <f>IF(Dagbok!$G164=Q$2,Dagbok!$E164," ")</f>
        <v xml:space="preserve"> </v>
      </c>
      <c r="S170" s="8" t="str">
        <f>IF(Dagbok!$F164=S$2,Dagbok!$E164," ")</f>
        <v xml:space="preserve"> </v>
      </c>
      <c r="T170" s="45" t="str">
        <f>IF(Dagbok!$G164=S$2,Dagbok!$E164," ")</f>
        <v xml:space="preserve"> </v>
      </c>
      <c r="U170" s="8" t="str">
        <f>IF(Dagbok!$F164=U$2,Dagbok!$E164," ")</f>
        <v xml:space="preserve"> </v>
      </c>
      <c r="V170" s="45" t="str">
        <f>IF(Dagbok!$G164=U$2,Dagbok!$E164," ")</f>
        <v xml:space="preserve"> </v>
      </c>
      <c r="W170" s="8" t="str">
        <f>IF(Dagbok!$F164=W$2,Dagbok!$E164," ")</f>
        <v xml:space="preserve"> </v>
      </c>
      <c r="X170" s="45" t="str">
        <f>IF(Dagbok!$G164=W$2,Dagbok!$E164," ")</f>
        <v xml:space="preserve"> </v>
      </c>
      <c r="Y170" s="8" t="str">
        <f>IF(Dagbok!$F164=Y$2,Dagbok!$E164," ")</f>
        <v xml:space="preserve"> </v>
      </c>
      <c r="Z170" s="45" t="str">
        <f>IF(Dagbok!$G164=Y$2,Dagbok!$E164," ")</f>
        <v xml:space="preserve"> </v>
      </c>
      <c r="AA170" s="8" t="str">
        <f>IF(Dagbok!$F164=AA$2,Dagbok!$E164," ")</f>
        <v xml:space="preserve"> </v>
      </c>
      <c r="AB170" s="45" t="str">
        <f>IF(Dagbok!$G164=AA$2,Dagbok!$E164," ")</f>
        <v xml:space="preserve"> </v>
      </c>
      <c r="AC170" s="8" t="str">
        <f>IF(Dagbok!$F164=AC$2,Dagbok!$E164," ")</f>
        <v xml:space="preserve"> </v>
      </c>
      <c r="AD170" s="45" t="str">
        <f>IF(Dagbok!$G164=AC$2,Dagbok!$E164," ")</f>
        <v xml:space="preserve"> </v>
      </c>
      <c r="AE170" s="8" t="str">
        <f>IF(Dagbok!$F164=AE$2,Dagbok!$E164," ")</f>
        <v xml:space="preserve"> </v>
      </c>
      <c r="AF170" s="45" t="str">
        <f>IF(Dagbok!$G164=AE$2,Dagbok!$E164," ")</f>
        <v xml:space="preserve"> </v>
      </c>
      <c r="AG170" s="8" t="str">
        <f>IF(Dagbok!$F164=AG$2,Dagbok!$E164," ")</f>
        <v xml:space="preserve"> </v>
      </c>
      <c r="AH170" s="45" t="str">
        <f>IF(Dagbok!$G164=AG$2,Dagbok!$E164," ")</f>
        <v xml:space="preserve"> </v>
      </c>
      <c r="AI170" s="8" t="str">
        <f>IF(Dagbok!$F164=AI$2,Dagbok!$E164," ")</f>
        <v xml:space="preserve"> </v>
      </c>
      <c r="AJ170" s="45" t="str">
        <f>IF(Dagbok!$G164=AI$2,Dagbok!$E164," ")</f>
        <v xml:space="preserve"> </v>
      </c>
      <c r="AK170" s="8" t="str">
        <f>IF(Dagbok!$F164=AK$2,Dagbok!$E164," ")</f>
        <v xml:space="preserve"> </v>
      </c>
      <c r="AL170" s="45" t="str">
        <f>IF(Dagbok!$G164=AK$2,Dagbok!$E164," ")</f>
        <v xml:space="preserve"> </v>
      </c>
      <c r="AM170" s="8" t="str">
        <f>IF(Dagbok!$F164=AM$2,Dagbok!$E164," ")</f>
        <v xml:space="preserve"> </v>
      </c>
      <c r="AN170" s="45" t="str">
        <f>IF(Dagbok!$G164=AM$2,Dagbok!$E164," ")</f>
        <v xml:space="preserve"> </v>
      </c>
      <c r="AO170" s="8" t="str">
        <f>IF(Dagbok!$F164=AO$2,Dagbok!$E164," ")</f>
        <v xml:space="preserve"> </v>
      </c>
      <c r="AP170" s="45" t="str">
        <f>IF(Dagbok!$G164=AO$2,Dagbok!$E164," ")</f>
        <v xml:space="preserve"> </v>
      </c>
      <c r="AQ170" s="8" t="str">
        <f>IF(Dagbok!$F164=AQ$2,Dagbok!$E164," ")</f>
        <v xml:space="preserve"> </v>
      </c>
      <c r="AR170" s="45" t="str">
        <f>IF(Dagbok!$G164=AQ$2,Dagbok!$E164," ")</f>
        <v xml:space="preserve"> </v>
      </c>
      <c r="AS170" s="8" t="str">
        <f>IF(Dagbok!$F164=AS$2,Dagbok!$E164," ")</f>
        <v xml:space="preserve"> </v>
      </c>
      <c r="AT170" s="45" t="str">
        <f>IF(Dagbok!$G164=AS$2,Dagbok!$E164," ")</f>
        <v xml:space="preserve"> </v>
      </c>
      <c r="AU170" s="8" t="str">
        <f>IF(Dagbok!$F164=AU$2,Dagbok!$E164," ")</f>
        <v xml:space="preserve"> </v>
      </c>
      <c r="AV170" s="45" t="str">
        <f>IF(Dagbok!$G164=AU$2,Dagbok!$E164," ")</f>
        <v xml:space="preserve"> </v>
      </c>
    </row>
    <row r="171" spans="1:48" x14ac:dyDescent="0.25">
      <c r="A171" s="47">
        <f>IF(Dagbok!B165&gt;0,Dagbok!B165," ")</f>
        <v>163</v>
      </c>
      <c r="B171" s="47">
        <f>IF(Dagbok!C165&gt;0,Dagbok!C165," ")</f>
        <v>128</v>
      </c>
      <c r="C171" s="8" t="str">
        <f>IF(Dagbok!$F165=C$2,Dagbok!$E165," ")</f>
        <v xml:space="preserve"> </v>
      </c>
      <c r="D171" s="45" t="str">
        <f>IF(Dagbok!$G165=C$2,Dagbok!$E165," ")</f>
        <v xml:space="preserve"> </v>
      </c>
      <c r="E171" s="8" t="str">
        <f>IF(Dagbok!$F165=E$2,Dagbok!$E165," ")</f>
        <v xml:space="preserve"> </v>
      </c>
      <c r="F171" s="45" t="str">
        <f>IF(Dagbok!$G165=E$2,Dagbok!$E165," ")</f>
        <v xml:space="preserve"> </v>
      </c>
      <c r="G171" s="8" t="str">
        <f>IF(Dagbok!$F165=G$2,Dagbok!$E165," ")</f>
        <v xml:space="preserve"> </v>
      </c>
      <c r="H171" s="45" t="str">
        <f>IF(Dagbok!$G165=G$2,Dagbok!$E165," ")</f>
        <v xml:space="preserve"> </v>
      </c>
      <c r="I171" s="8" t="str">
        <f>IF(Dagbok!$F165=I$2,Dagbok!$E165," ")</f>
        <v xml:space="preserve"> </v>
      </c>
      <c r="J171" s="45" t="str">
        <f>IF(Dagbok!$G165=I$2,Dagbok!$E165," ")</f>
        <v xml:space="preserve"> </v>
      </c>
      <c r="K171" s="8" t="str">
        <f>IF(Dagbok!$F165=K$2,Dagbok!$E165," ")</f>
        <v xml:space="preserve"> </v>
      </c>
      <c r="L171" s="45" t="str">
        <f>IF(Dagbok!$G165=K$2,Dagbok!$E165," ")</f>
        <v xml:space="preserve"> </v>
      </c>
      <c r="M171" s="8" t="str">
        <f>IF(Dagbok!$F165=M$2,Dagbok!$E165," ")</f>
        <v xml:space="preserve"> </v>
      </c>
      <c r="N171" s="45" t="str">
        <f>IF(Dagbok!$G165=M$2,Dagbok!$E165," ")</f>
        <v xml:space="preserve"> </v>
      </c>
      <c r="O171" s="8" t="str">
        <f>IF(Dagbok!$F165=O$2,Dagbok!$E165," ")</f>
        <v xml:space="preserve"> </v>
      </c>
      <c r="P171" s="45" t="str">
        <f>IF(Dagbok!$G165=O$2,Dagbok!$E165," ")</f>
        <v xml:space="preserve"> </v>
      </c>
      <c r="Q171" s="8" t="str">
        <f>IF(Dagbok!$F165=Q$2,Dagbok!$E165," ")</f>
        <v xml:space="preserve"> </v>
      </c>
      <c r="R171" s="45" t="str">
        <f>IF(Dagbok!$G165=Q$2,Dagbok!$E165," ")</f>
        <v xml:space="preserve"> </v>
      </c>
      <c r="S171" s="8" t="str">
        <f>IF(Dagbok!$F165=S$2,Dagbok!$E165," ")</f>
        <v xml:space="preserve"> </v>
      </c>
      <c r="T171" s="45" t="str">
        <f>IF(Dagbok!$G165=S$2,Dagbok!$E165," ")</f>
        <v xml:space="preserve"> </v>
      </c>
      <c r="U171" s="8" t="str">
        <f>IF(Dagbok!$F165=U$2,Dagbok!$E165," ")</f>
        <v xml:space="preserve"> </v>
      </c>
      <c r="V171" s="45" t="str">
        <f>IF(Dagbok!$G165=U$2,Dagbok!$E165," ")</f>
        <v xml:space="preserve"> </v>
      </c>
      <c r="W171" s="8" t="str">
        <f>IF(Dagbok!$F165=W$2,Dagbok!$E165," ")</f>
        <v xml:space="preserve"> </v>
      </c>
      <c r="X171" s="45" t="str">
        <f>IF(Dagbok!$G165=W$2,Dagbok!$E165," ")</f>
        <v xml:space="preserve"> </v>
      </c>
      <c r="Y171" s="8" t="str">
        <f>IF(Dagbok!$F165=Y$2,Dagbok!$E165," ")</f>
        <v xml:space="preserve"> </v>
      </c>
      <c r="Z171" s="45" t="str">
        <f>IF(Dagbok!$G165=Y$2,Dagbok!$E165," ")</f>
        <v xml:space="preserve"> </v>
      </c>
      <c r="AA171" s="8" t="str">
        <f>IF(Dagbok!$F165=AA$2,Dagbok!$E165," ")</f>
        <v xml:space="preserve"> </v>
      </c>
      <c r="AB171" s="45" t="str">
        <f>IF(Dagbok!$G165=AA$2,Dagbok!$E165," ")</f>
        <v xml:space="preserve"> </v>
      </c>
      <c r="AC171" s="8" t="str">
        <f>IF(Dagbok!$F165=AC$2,Dagbok!$E165," ")</f>
        <v xml:space="preserve"> </v>
      </c>
      <c r="AD171" s="45" t="str">
        <f>IF(Dagbok!$G165=AC$2,Dagbok!$E165," ")</f>
        <v xml:space="preserve"> </v>
      </c>
      <c r="AE171" s="8" t="str">
        <f>IF(Dagbok!$F165=AE$2,Dagbok!$E165," ")</f>
        <v xml:space="preserve"> </v>
      </c>
      <c r="AF171" s="45" t="str">
        <f>IF(Dagbok!$G165=AE$2,Dagbok!$E165," ")</f>
        <v xml:space="preserve"> </v>
      </c>
      <c r="AG171" s="8" t="str">
        <f>IF(Dagbok!$F165=AG$2,Dagbok!$E165," ")</f>
        <v xml:space="preserve"> </v>
      </c>
      <c r="AH171" s="45" t="str">
        <f>IF(Dagbok!$G165=AG$2,Dagbok!$E165," ")</f>
        <v xml:space="preserve"> </v>
      </c>
      <c r="AI171" s="8" t="str">
        <f>IF(Dagbok!$F165=AI$2,Dagbok!$E165," ")</f>
        <v xml:space="preserve"> </v>
      </c>
      <c r="AJ171" s="45" t="str">
        <f>IF(Dagbok!$G165=AI$2,Dagbok!$E165," ")</f>
        <v xml:space="preserve"> </v>
      </c>
      <c r="AK171" s="8" t="str">
        <f>IF(Dagbok!$F165=AK$2,Dagbok!$E165," ")</f>
        <v xml:space="preserve"> </v>
      </c>
      <c r="AL171" s="45" t="str">
        <f>IF(Dagbok!$G165=AK$2,Dagbok!$E165," ")</f>
        <v xml:space="preserve"> </v>
      </c>
      <c r="AM171" s="8" t="str">
        <f>IF(Dagbok!$F165=AM$2,Dagbok!$E165," ")</f>
        <v xml:space="preserve"> </v>
      </c>
      <c r="AN171" s="45" t="str">
        <f>IF(Dagbok!$G165=AM$2,Dagbok!$E165," ")</f>
        <v xml:space="preserve"> </v>
      </c>
      <c r="AO171" s="8" t="str">
        <f>IF(Dagbok!$F165=AO$2,Dagbok!$E165," ")</f>
        <v xml:space="preserve"> </v>
      </c>
      <c r="AP171" s="45" t="str">
        <f>IF(Dagbok!$G165=AO$2,Dagbok!$E165," ")</f>
        <v xml:space="preserve"> </v>
      </c>
      <c r="AQ171" s="8" t="str">
        <f>IF(Dagbok!$F165=AQ$2,Dagbok!$E165," ")</f>
        <v xml:space="preserve"> </v>
      </c>
      <c r="AR171" s="45" t="str">
        <f>IF(Dagbok!$G165=AQ$2,Dagbok!$E165," ")</f>
        <v xml:space="preserve"> </v>
      </c>
      <c r="AS171" s="8" t="str">
        <f>IF(Dagbok!$F165=AS$2,Dagbok!$E165," ")</f>
        <v xml:space="preserve"> </v>
      </c>
      <c r="AT171" s="45" t="str">
        <f>IF(Dagbok!$G165=AS$2,Dagbok!$E165," ")</f>
        <v xml:space="preserve"> </v>
      </c>
      <c r="AU171" s="8" t="str">
        <f>IF(Dagbok!$F165=AU$2,Dagbok!$E165," ")</f>
        <v xml:space="preserve"> </v>
      </c>
      <c r="AV171" s="45" t="str">
        <f>IF(Dagbok!$G165=AU$2,Dagbok!$E165," ")</f>
        <v xml:space="preserve"> </v>
      </c>
    </row>
    <row r="172" spans="1:48" x14ac:dyDescent="0.25">
      <c r="A172" s="47">
        <f>IF(Dagbok!B166&gt;0,Dagbok!B166," ")</f>
        <v>164</v>
      </c>
      <c r="B172" s="47">
        <f>IF(Dagbok!C166&gt;0,Dagbok!C166," ")</f>
        <v>129</v>
      </c>
      <c r="C172" s="8" t="str">
        <f>IF(Dagbok!$F166=C$2,Dagbok!$E166," ")</f>
        <v xml:space="preserve"> </v>
      </c>
      <c r="D172" s="45" t="str">
        <f>IF(Dagbok!$G166=C$2,Dagbok!$E166," ")</f>
        <v xml:space="preserve"> </v>
      </c>
      <c r="E172" s="8" t="str">
        <f>IF(Dagbok!$F166=E$2,Dagbok!$E166," ")</f>
        <v xml:space="preserve"> </v>
      </c>
      <c r="F172" s="45" t="str">
        <f>IF(Dagbok!$G166=E$2,Dagbok!$E166," ")</f>
        <v xml:space="preserve"> </v>
      </c>
      <c r="G172" s="8" t="str">
        <f>IF(Dagbok!$F166=G$2,Dagbok!$E166," ")</f>
        <v xml:space="preserve"> </v>
      </c>
      <c r="H172" s="45" t="str">
        <f>IF(Dagbok!$G166=G$2,Dagbok!$E166," ")</f>
        <v xml:space="preserve"> </v>
      </c>
      <c r="I172" s="8" t="str">
        <f>IF(Dagbok!$F166=I$2,Dagbok!$E166," ")</f>
        <v xml:space="preserve"> </v>
      </c>
      <c r="J172" s="45" t="str">
        <f>IF(Dagbok!$G166=I$2,Dagbok!$E166," ")</f>
        <v xml:space="preserve"> </v>
      </c>
      <c r="K172" s="8" t="str">
        <f>IF(Dagbok!$F166=K$2,Dagbok!$E166," ")</f>
        <v xml:space="preserve"> </v>
      </c>
      <c r="L172" s="45" t="str">
        <f>IF(Dagbok!$G166=K$2,Dagbok!$E166," ")</f>
        <v xml:space="preserve"> </v>
      </c>
      <c r="M172" s="8" t="str">
        <f>IF(Dagbok!$F166=M$2,Dagbok!$E166," ")</f>
        <v xml:space="preserve"> </v>
      </c>
      <c r="N172" s="45" t="str">
        <f>IF(Dagbok!$G166=M$2,Dagbok!$E166," ")</f>
        <v xml:space="preserve"> </v>
      </c>
      <c r="O172" s="8" t="str">
        <f>IF(Dagbok!$F166=O$2,Dagbok!$E166," ")</f>
        <v xml:space="preserve"> </v>
      </c>
      <c r="P172" s="45" t="str">
        <f>IF(Dagbok!$G166=O$2,Dagbok!$E166," ")</f>
        <v xml:space="preserve"> </v>
      </c>
      <c r="Q172" s="8" t="str">
        <f>IF(Dagbok!$F166=Q$2,Dagbok!$E166," ")</f>
        <v xml:space="preserve"> </v>
      </c>
      <c r="R172" s="45" t="str">
        <f>IF(Dagbok!$G166=Q$2,Dagbok!$E166," ")</f>
        <v xml:space="preserve"> </v>
      </c>
      <c r="S172" s="8" t="str">
        <f>IF(Dagbok!$F166=S$2,Dagbok!$E166," ")</f>
        <v xml:space="preserve"> </v>
      </c>
      <c r="T172" s="45" t="str">
        <f>IF(Dagbok!$G166=S$2,Dagbok!$E166," ")</f>
        <v xml:space="preserve"> </v>
      </c>
      <c r="U172" s="8" t="str">
        <f>IF(Dagbok!$F166=U$2,Dagbok!$E166," ")</f>
        <v xml:space="preserve"> </v>
      </c>
      <c r="V172" s="45" t="str">
        <f>IF(Dagbok!$G166=U$2,Dagbok!$E166," ")</f>
        <v xml:space="preserve"> </v>
      </c>
      <c r="W172" s="8" t="str">
        <f>IF(Dagbok!$F166=W$2,Dagbok!$E166," ")</f>
        <v xml:space="preserve"> </v>
      </c>
      <c r="X172" s="45" t="str">
        <f>IF(Dagbok!$G166=W$2,Dagbok!$E166," ")</f>
        <v xml:space="preserve"> </v>
      </c>
      <c r="Y172" s="8" t="str">
        <f>IF(Dagbok!$F166=Y$2,Dagbok!$E166," ")</f>
        <v xml:space="preserve"> </v>
      </c>
      <c r="Z172" s="45" t="str">
        <f>IF(Dagbok!$G166=Y$2,Dagbok!$E166," ")</f>
        <v xml:space="preserve"> </v>
      </c>
      <c r="AA172" s="8" t="str">
        <f>IF(Dagbok!$F166=AA$2,Dagbok!$E166," ")</f>
        <v xml:space="preserve"> </v>
      </c>
      <c r="AB172" s="45" t="str">
        <f>IF(Dagbok!$G166=AA$2,Dagbok!$E166," ")</f>
        <v xml:space="preserve"> </v>
      </c>
      <c r="AC172" s="8" t="str">
        <f>IF(Dagbok!$F166=AC$2,Dagbok!$E166," ")</f>
        <v xml:space="preserve"> </v>
      </c>
      <c r="AD172" s="45" t="str">
        <f>IF(Dagbok!$G166=AC$2,Dagbok!$E166," ")</f>
        <v xml:space="preserve"> </v>
      </c>
      <c r="AE172" s="8" t="str">
        <f>IF(Dagbok!$F166=AE$2,Dagbok!$E166," ")</f>
        <v xml:space="preserve"> </v>
      </c>
      <c r="AF172" s="45" t="str">
        <f>IF(Dagbok!$G166=AE$2,Dagbok!$E166," ")</f>
        <v xml:space="preserve"> </v>
      </c>
      <c r="AG172" s="8" t="str">
        <f>IF(Dagbok!$F166=AG$2,Dagbok!$E166," ")</f>
        <v xml:space="preserve"> </v>
      </c>
      <c r="AH172" s="45" t="str">
        <f>IF(Dagbok!$G166=AG$2,Dagbok!$E166," ")</f>
        <v xml:space="preserve"> </v>
      </c>
      <c r="AI172" s="8" t="str">
        <f>IF(Dagbok!$F166=AI$2,Dagbok!$E166," ")</f>
        <v xml:space="preserve"> </v>
      </c>
      <c r="AJ172" s="45" t="str">
        <f>IF(Dagbok!$G166=AI$2,Dagbok!$E166," ")</f>
        <v xml:space="preserve"> </v>
      </c>
      <c r="AK172" s="8" t="str">
        <f>IF(Dagbok!$F166=AK$2,Dagbok!$E166," ")</f>
        <v xml:space="preserve"> </v>
      </c>
      <c r="AL172" s="45" t="str">
        <f>IF(Dagbok!$G166=AK$2,Dagbok!$E166," ")</f>
        <v xml:space="preserve"> </v>
      </c>
      <c r="AM172" s="8" t="str">
        <f>IF(Dagbok!$F166=AM$2,Dagbok!$E166," ")</f>
        <v xml:space="preserve"> </v>
      </c>
      <c r="AN172" s="45" t="str">
        <f>IF(Dagbok!$G166=AM$2,Dagbok!$E166," ")</f>
        <v xml:space="preserve"> </v>
      </c>
      <c r="AO172" s="8" t="str">
        <f>IF(Dagbok!$F166=AO$2,Dagbok!$E166," ")</f>
        <v xml:space="preserve"> </v>
      </c>
      <c r="AP172" s="45" t="str">
        <f>IF(Dagbok!$G166=AO$2,Dagbok!$E166," ")</f>
        <v xml:space="preserve"> </v>
      </c>
      <c r="AQ172" s="8" t="str">
        <f>IF(Dagbok!$F166=AQ$2,Dagbok!$E166," ")</f>
        <v xml:space="preserve"> </v>
      </c>
      <c r="AR172" s="45" t="str">
        <f>IF(Dagbok!$G166=AQ$2,Dagbok!$E166," ")</f>
        <v xml:space="preserve"> </v>
      </c>
      <c r="AS172" s="8" t="str">
        <f>IF(Dagbok!$F166=AS$2,Dagbok!$E166," ")</f>
        <v xml:space="preserve"> </v>
      </c>
      <c r="AT172" s="45" t="str">
        <f>IF(Dagbok!$G166=AS$2,Dagbok!$E166," ")</f>
        <v xml:space="preserve"> </v>
      </c>
      <c r="AU172" s="8" t="str">
        <f>IF(Dagbok!$F166=AU$2,Dagbok!$E166," ")</f>
        <v xml:space="preserve"> </v>
      </c>
      <c r="AV172" s="45" t="str">
        <f>IF(Dagbok!$G166=AU$2,Dagbok!$E166," ")</f>
        <v xml:space="preserve"> </v>
      </c>
    </row>
    <row r="173" spans="1:48" x14ac:dyDescent="0.25">
      <c r="A173" s="47">
        <f>IF(Dagbok!B167&gt;0,Dagbok!B167," ")</f>
        <v>165</v>
      </c>
      <c r="B173" s="47">
        <f>IF(Dagbok!C167&gt;0,Dagbok!C167," ")</f>
        <v>130</v>
      </c>
      <c r="C173" s="8" t="str">
        <f>IF(Dagbok!$F167=C$2,Dagbok!$E167," ")</f>
        <v xml:space="preserve"> </v>
      </c>
      <c r="D173" s="45" t="str">
        <f>IF(Dagbok!$G167=C$2,Dagbok!$E167," ")</f>
        <v xml:space="preserve"> </v>
      </c>
      <c r="E173" s="8" t="str">
        <f>IF(Dagbok!$F167=E$2,Dagbok!$E167," ")</f>
        <v xml:space="preserve"> </v>
      </c>
      <c r="F173" s="45" t="str">
        <f>IF(Dagbok!$G167=E$2,Dagbok!$E167," ")</f>
        <v xml:space="preserve"> </v>
      </c>
      <c r="G173" s="8" t="str">
        <f>IF(Dagbok!$F167=G$2,Dagbok!$E167," ")</f>
        <v xml:space="preserve"> </v>
      </c>
      <c r="H173" s="45" t="str">
        <f>IF(Dagbok!$G167=G$2,Dagbok!$E167," ")</f>
        <v xml:space="preserve"> </v>
      </c>
      <c r="I173" s="8" t="str">
        <f>IF(Dagbok!$F167=I$2,Dagbok!$E167," ")</f>
        <v xml:space="preserve"> </v>
      </c>
      <c r="J173" s="45" t="str">
        <f>IF(Dagbok!$G167=I$2,Dagbok!$E167," ")</f>
        <v xml:space="preserve"> </v>
      </c>
      <c r="K173" s="8" t="str">
        <f>IF(Dagbok!$F167=K$2,Dagbok!$E167," ")</f>
        <v xml:space="preserve"> </v>
      </c>
      <c r="L173" s="45">
        <f>IF(Dagbok!$G167=K$2,Dagbok!$E167," ")</f>
        <v>2400</v>
      </c>
      <c r="M173" s="8" t="str">
        <f>IF(Dagbok!$F167=M$2,Dagbok!$E167," ")</f>
        <v xml:space="preserve"> </v>
      </c>
      <c r="N173" s="45" t="str">
        <f>IF(Dagbok!$G167=M$2,Dagbok!$E167," ")</f>
        <v xml:space="preserve"> </v>
      </c>
      <c r="O173" s="8" t="str">
        <f>IF(Dagbok!$F167=O$2,Dagbok!$E167," ")</f>
        <v xml:space="preserve"> </v>
      </c>
      <c r="P173" s="45" t="str">
        <f>IF(Dagbok!$G167=O$2,Dagbok!$E167," ")</f>
        <v xml:space="preserve"> </v>
      </c>
      <c r="Q173" s="8" t="str">
        <f>IF(Dagbok!$F167=Q$2,Dagbok!$E167," ")</f>
        <v xml:space="preserve"> </v>
      </c>
      <c r="R173" s="45" t="str">
        <f>IF(Dagbok!$G167=Q$2,Dagbok!$E167," ")</f>
        <v xml:space="preserve"> </v>
      </c>
      <c r="S173" s="8" t="str">
        <f>IF(Dagbok!$F167=S$2,Dagbok!$E167," ")</f>
        <v xml:space="preserve"> </v>
      </c>
      <c r="T173" s="45" t="str">
        <f>IF(Dagbok!$G167=S$2,Dagbok!$E167," ")</f>
        <v xml:space="preserve"> </v>
      </c>
      <c r="U173" s="8" t="str">
        <f>IF(Dagbok!$F167=U$2,Dagbok!$E167," ")</f>
        <v xml:space="preserve"> </v>
      </c>
      <c r="V173" s="45" t="str">
        <f>IF(Dagbok!$G167=U$2,Dagbok!$E167," ")</f>
        <v xml:space="preserve"> </v>
      </c>
      <c r="W173" s="8" t="str">
        <f>IF(Dagbok!$F167=W$2,Dagbok!$E167," ")</f>
        <v xml:space="preserve"> </v>
      </c>
      <c r="X173" s="45" t="str">
        <f>IF(Dagbok!$G167=W$2,Dagbok!$E167," ")</f>
        <v xml:space="preserve"> </v>
      </c>
      <c r="Y173" s="8" t="str">
        <f>IF(Dagbok!$F167=Y$2,Dagbok!$E167," ")</f>
        <v xml:space="preserve"> </v>
      </c>
      <c r="Z173" s="45" t="str">
        <f>IF(Dagbok!$G167=Y$2,Dagbok!$E167," ")</f>
        <v xml:space="preserve"> </v>
      </c>
      <c r="AA173" s="8" t="str">
        <f>IF(Dagbok!$F167=AA$2,Dagbok!$E167," ")</f>
        <v xml:space="preserve"> </v>
      </c>
      <c r="AB173" s="45" t="str">
        <f>IF(Dagbok!$G167=AA$2,Dagbok!$E167," ")</f>
        <v xml:space="preserve"> </v>
      </c>
      <c r="AC173" s="8" t="str">
        <f>IF(Dagbok!$F167=AC$2,Dagbok!$E167," ")</f>
        <v xml:space="preserve"> </v>
      </c>
      <c r="AD173" s="45" t="str">
        <f>IF(Dagbok!$G167=AC$2,Dagbok!$E167," ")</f>
        <v xml:space="preserve"> </v>
      </c>
      <c r="AE173" s="8" t="str">
        <f>IF(Dagbok!$F167=AE$2,Dagbok!$E167," ")</f>
        <v xml:space="preserve"> </v>
      </c>
      <c r="AF173" s="45" t="str">
        <f>IF(Dagbok!$G167=AE$2,Dagbok!$E167," ")</f>
        <v xml:space="preserve"> </v>
      </c>
      <c r="AG173" s="8" t="str">
        <f>IF(Dagbok!$F167=AG$2,Dagbok!$E167," ")</f>
        <v xml:space="preserve"> </v>
      </c>
      <c r="AH173" s="45" t="str">
        <f>IF(Dagbok!$G167=AG$2,Dagbok!$E167," ")</f>
        <v xml:space="preserve"> </v>
      </c>
      <c r="AI173" s="8" t="str">
        <f>IF(Dagbok!$F167=AI$2,Dagbok!$E167," ")</f>
        <v xml:space="preserve"> </v>
      </c>
      <c r="AJ173" s="45" t="str">
        <f>IF(Dagbok!$G167=AI$2,Dagbok!$E167," ")</f>
        <v xml:space="preserve"> </v>
      </c>
      <c r="AK173" s="8" t="str">
        <f>IF(Dagbok!$F167=AK$2,Dagbok!$E167," ")</f>
        <v xml:space="preserve"> </v>
      </c>
      <c r="AL173" s="45" t="str">
        <f>IF(Dagbok!$G167=AK$2,Dagbok!$E167," ")</f>
        <v xml:space="preserve"> </v>
      </c>
      <c r="AM173" s="8" t="str">
        <f>IF(Dagbok!$F167=AM$2,Dagbok!$E167," ")</f>
        <v xml:space="preserve"> </v>
      </c>
      <c r="AN173" s="45" t="str">
        <f>IF(Dagbok!$G167=AM$2,Dagbok!$E167," ")</f>
        <v xml:space="preserve"> </v>
      </c>
      <c r="AO173" s="8" t="str">
        <f>IF(Dagbok!$F167=AO$2,Dagbok!$E167," ")</f>
        <v xml:space="preserve"> </v>
      </c>
      <c r="AP173" s="45" t="str">
        <f>IF(Dagbok!$G167=AO$2,Dagbok!$E167," ")</f>
        <v xml:space="preserve"> </v>
      </c>
      <c r="AQ173" s="8" t="str">
        <f>IF(Dagbok!$F167=AQ$2,Dagbok!$E167," ")</f>
        <v xml:space="preserve"> </v>
      </c>
      <c r="AR173" s="45" t="str">
        <f>IF(Dagbok!$G167=AQ$2,Dagbok!$E167," ")</f>
        <v xml:space="preserve"> </v>
      </c>
      <c r="AS173" s="8" t="str">
        <f>IF(Dagbok!$F167=AS$2,Dagbok!$E167," ")</f>
        <v xml:space="preserve"> </v>
      </c>
      <c r="AT173" s="45" t="str">
        <f>IF(Dagbok!$G167=AS$2,Dagbok!$E167," ")</f>
        <v xml:space="preserve"> </v>
      </c>
      <c r="AU173" s="8" t="str">
        <f>IF(Dagbok!$F167=AU$2,Dagbok!$E167," ")</f>
        <v xml:space="preserve"> </v>
      </c>
      <c r="AV173" s="45" t="str">
        <f>IF(Dagbok!$G167=AU$2,Dagbok!$E167," ")</f>
        <v xml:space="preserve"> </v>
      </c>
    </row>
    <row r="174" spans="1:48" x14ac:dyDescent="0.25">
      <c r="A174" s="47">
        <f>IF(Dagbok!B168&gt;0,Dagbok!B168," ")</f>
        <v>166</v>
      </c>
      <c r="B174" s="47">
        <f>IF(Dagbok!C168&gt;0,Dagbok!C168," ")</f>
        <v>131</v>
      </c>
      <c r="C174" s="8" t="str">
        <f>IF(Dagbok!$F168=C$2,Dagbok!$E168," ")</f>
        <v xml:space="preserve"> </v>
      </c>
      <c r="D174" s="45" t="str">
        <f>IF(Dagbok!$G168=C$2,Dagbok!$E168," ")</f>
        <v xml:space="preserve"> </v>
      </c>
      <c r="E174" s="8" t="str">
        <f>IF(Dagbok!$F168=E$2,Dagbok!$E168," ")</f>
        <v xml:space="preserve"> </v>
      </c>
      <c r="F174" s="45" t="str">
        <f>IF(Dagbok!$G168=E$2,Dagbok!$E168," ")</f>
        <v xml:space="preserve"> </v>
      </c>
      <c r="G174" s="8" t="str">
        <f>IF(Dagbok!$F168=G$2,Dagbok!$E168," ")</f>
        <v xml:space="preserve"> </v>
      </c>
      <c r="H174" s="45" t="str">
        <f>IF(Dagbok!$G168=G$2,Dagbok!$E168," ")</f>
        <v xml:space="preserve"> </v>
      </c>
      <c r="I174" s="8" t="str">
        <f>IF(Dagbok!$F168=I$2,Dagbok!$E168," ")</f>
        <v xml:space="preserve"> </v>
      </c>
      <c r="J174" s="45" t="str">
        <f>IF(Dagbok!$G168=I$2,Dagbok!$E168," ")</f>
        <v xml:space="preserve"> </v>
      </c>
      <c r="K174" s="8" t="str">
        <f>IF(Dagbok!$F168=K$2,Dagbok!$E168," ")</f>
        <v xml:space="preserve"> </v>
      </c>
      <c r="L174" s="45">
        <f>IF(Dagbok!$G168=K$2,Dagbok!$E168," ")</f>
        <v>2400</v>
      </c>
      <c r="M174" s="8" t="str">
        <f>IF(Dagbok!$F168=M$2,Dagbok!$E168," ")</f>
        <v xml:space="preserve"> </v>
      </c>
      <c r="N174" s="45" t="str">
        <f>IF(Dagbok!$G168=M$2,Dagbok!$E168," ")</f>
        <v xml:space="preserve"> </v>
      </c>
      <c r="O174" s="8" t="str">
        <f>IF(Dagbok!$F168=O$2,Dagbok!$E168," ")</f>
        <v xml:space="preserve"> </v>
      </c>
      <c r="P174" s="45" t="str">
        <f>IF(Dagbok!$G168=O$2,Dagbok!$E168," ")</f>
        <v xml:space="preserve"> </v>
      </c>
      <c r="Q174" s="8" t="str">
        <f>IF(Dagbok!$F168=Q$2,Dagbok!$E168," ")</f>
        <v xml:space="preserve"> </v>
      </c>
      <c r="R174" s="45" t="str">
        <f>IF(Dagbok!$G168=Q$2,Dagbok!$E168," ")</f>
        <v xml:space="preserve"> </v>
      </c>
      <c r="S174" s="8" t="str">
        <f>IF(Dagbok!$F168=S$2,Dagbok!$E168," ")</f>
        <v xml:space="preserve"> </v>
      </c>
      <c r="T174" s="45" t="str">
        <f>IF(Dagbok!$G168=S$2,Dagbok!$E168," ")</f>
        <v xml:space="preserve"> </v>
      </c>
      <c r="U174" s="8" t="str">
        <f>IF(Dagbok!$F168=U$2,Dagbok!$E168," ")</f>
        <v xml:space="preserve"> </v>
      </c>
      <c r="V174" s="45" t="str">
        <f>IF(Dagbok!$G168=U$2,Dagbok!$E168," ")</f>
        <v xml:space="preserve"> </v>
      </c>
      <c r="W174" s="8" t="str">
        <f>IF(Dagbok!$F168=W$2,Dagbok!$E168," ")</f>
        <v xml:space="preserve"> </v>
      </c>
      <c r="X174" s="45" t="str">
        <f>IF(Dagbok!$G168=W$2,Dagbok!$E168," ")</f>
        <v xml:space="preserve"> </v>
      </c>
      <c r="Y174" s="8" t="str">
        <f>IF(Dagbok!$F168=Y$2,Dagbok!$E168," ")</f>
        <v xml:space="preserve"> </v>
      </c>
      <c r="Z174" s="45" t="str">
        <f>IF(Dagbok!$G168=Y$2,Dagbok!$E168," ")</f>
        <v xml:space="preserve"> </v>
      </c>
      <c r="AA174" s="8" t="str">
        <f>IF(Dagbok!$F168=AA$2,Dagbok!$E168," ")</f>
        <v xml:space="preserve"> </v>
      </c>
      <c r="AB174" s="45" t="str">
        <f>IF(Dagbok!$G168=AA$2,Dagbok!$E168," ")</f>
        <v xml:space="preserve"> </v>
      </c>
      <c r="AC174" s="8" t="str">
        <f>IF(Dagbok!$F168=AC$2,Dagbok!$E168," ")</f>
        <v xml:space="preserve"> </v>
      </c>
      <c r="AD174" s="45" t="str">
        <f>IF(Dagbok!$G168=AC$2,Dagbok!$E168," ")</f>
        <v xml:space="preserve"> </v>
      </c>
      <c r="AE174" s="8" t="str">
        <f>IF(Dagbok!$F168=AE$2,Dagbok!$E168," ")</f>
        <v xml:space="preserve"> </v>
      </c>
      <c r="AF174" s="45" t="str">
        <f>IF(Dagbok!$G168=AE$2,Dagbok!$E168," ")</f>
        <v xml:space="preserve"> </v>
      </c>
      <c r="AG174" s="8" t="str">
        <f>IF(Dagbok!$F168=AG$2,Dagbok!$E168," ")</f>
        <v xml:space="preserve"> </v>
      </c>
      <c r="AH174" s="45" t="str">
        <f>IF(Dagbok!$G168=AG$2,Dagbok!$E168," ")</f>
        <v xml:space="preserve"> </v>
      </c>
      <c r="AI174" s="8" t="str">
        <f>IF(Dagbok!$F168=AI$2,Dagbok!$E168," ")</f>
        <v xml:space="preserve"> </v>
      </c>
      <c r="AJ174" s="45" t="str">
        <f>IF(Dagbok!$G168=AI$2,Dagbok!$E168," ")</f>
        <v xml:space="preserve"> </v>
      </c>
      <c r="AK174" s="8" t="str">
        <f>IF(Dagbok!$F168=AK$2,Dagbok!$E168," ")</f>
        <v xml:space="preserve"> </v>
      </c>
      <c r="AL174" s="45" t="str">
        <f>IF(Dagbok!$G168=AK$2,Dagbok!$E168," ")</f>
        <v xml:space="preserve"> </v>
      </c>
      <c r="AM174" s="8" t="str">
        <f>IF(Dagbok!$F168=AM$2,Dagbok!$E168," ")</f>
        <v xml:space="preserve"> </v>
      </c>
      <c r="AN174" s="45" t="str">
        <f>IF(Dagbok!$G168=AM$2,Dagbok!$E168," ")</f>
        <v xml:space="preserve"> </v>
      </c>
      <c r="AO174" s="8" t="str">
        <f>IF(Dagbok!$F168=AO$2,Dagbok!$E168," ")</f>
        <v xml:space="preserve"> </v>
      </c>
      <c r="AP174" s="45" t="str">
        <f>IF(Dagbok!$G168=AO$2,Dagbok!$E168," ")</f>
        <v xml:space="preserve"> </v>
      </c>
      <c r="AQ174" s="8" t="str">
        <f>IF(Dagbok!$F168=AQ$2,Dagbok!$E168," ")</f>
        <v xml:space="preserve"> </v>
      </c>
      <c r="AR174" s="45" t="str">
        <f>IF(Dagbok!$G168=AQ$2,Dagbok!$E168," ")</f>
        <v xml:space="preserve"> </v>
      </c>
      <c r="AS174" s="8" t="str">
        <f>IF(Dagbok!$F168=AS$2,Dagbok!$E168," ")</f>
        <v xml:space="preserve"> </v>
      </c>
      <c r="AT174" s="45" t="str">
        <f>IF(Dagbok!$G168=AS$2,Dagbok!$E168," ")</f>
        <v xml:space="preserve"> </v>
      </c>
      <c r="AU174" s="8" t="str">
        <f>IF(Dagbok!$F168=AU$2,Dagbok!$E168," ")</f>
        <v xml:space="preserve"> </v>
      </c>
      <c r="AV174" s="45" t="str">
        <f>IF(Dagbok!$G168=AU$2,Dagbok!$E168," ")</f>
        <v xml:space="preserve"> </v>
      </c>
    </row>
    <row r="175" spans="1:48" x14ac:dyDescent="0.25">
      <c r="A175" s="47">
        <f>IF(Dagbok!B169&gt;0,Dagbok!B169," ")</f>
        <v>167</v>
      </c>
      <c r="B175" s="47">
        <f>IF(Dagbok!C169&gt;0,Dagbok!C169," ")</f>
        <v>132</v>
      </c>
      <c r="C175" s="8" t="str">
        <f>IF(Dagbok!$F169=C$2,Dagbok!$E169," ")</f>
        <v xml:space="preserve"> </v>
      </c>
      <c r="D175" s="45" t="str">
        <f>IF(Dagbok!$G169=C$2,Dagbok!$E169," ")</f>
        <v xml:space="preserve"> </v>
      </c>
      <c r="E175" s="8" t="str">
        <f>IF(Dagbok!$F169=E$2,Dagbok!$E169," ")</f>
        <v xml:space="preserve"> </v>
      </c>
      <c r="F175" s="45" t="str">
        <f>IF(Dagbok!$G169=E$2,Dagbok!$E169," ")</f>
        <v xml:space="preserve"> </v>
      </c>
      <c r="G175" s="8" t="str">
        <f>IF(Dagbok!$F169=G$2,Dagbok!$E169," ")</f>
        <v xml:space="preserve"> </v>
      </c>
      <c r="H175" s="45" t="str">
        <f>IF(Dagbok!$G169=G$2,Dagbok!$E169," ")</f>
        <v xml:space="preserve"> </v>
      </c>
      <c r="I175" s="8" t="str">
        <f>IF(Dagbok!$F169=I$2,Dagbok!$E169," ")</f>
        <v xml:space="preserve"> </v>
      </c>
      <c r="J175" s="45" t="str">
        <f>IF(Dagbok!$G169=I$2,Dagbok!$E169," ")</f>
        <v xml:space="preserve"> </v>
      </c>
      <c r="K175" s="8" t="str">
        <f>IF(Dagbok!$F169=K$2,Dagbok!$E169," ")</f>
        <v xml:space="preserve"> </v>
      </c>
      <c r="L175" s="45" t="str">
        <f>IF(Dagbok!$G169=K$2,Dagbok!$E169," ")</f>
        <v xml:space="preserve"> </v>
      </c>
      <c r="M175" s="8" t="str">
        <f>IF(Dagbok!$F169=M$2,Dagbok!$E169," ")</f>
        <v xml:space="preserve"> </v>
      </c>
      <c r="N175" s="45" t="str">
        <f>IF(Dagbok!$G169=M$2,Dagbok!$E169," ")</f>
        <v xml:space="preserve"> </v>
      </c>
      <c r="O175" s="8" t="str">
        <f>IF(Dagbok!$F169=O$2,Dagbok!$E169," ")</f>
        <v xml:space="preserve"> </v>
      </c>
      <c r="P175" s="45" t="str">
        <f>IF(Dagbok!$G169=O$2,Dagbok!$E169," ")</f>
        <v xml:space="preserve"> </v>
      </c>
      <c r="Q175" s="8" t="str">
        <f>IF(Dagbok!$F169=Q$2,Dagbok!$E169," ")</f>
        <v xml:space="preserve"> </v>
      </c>
      <c r="R175" s="45" t="str">
        <f>IF(Dagbok!$G169=Q$2,Dagbok!$E169," ")</f>
        <v xml:space="preserve"> </v>
      </c>
      <c r="S175" s="8" t="str">
        <f>IF(Dagbok!$F169=S$2,Dagbok!$E169," ")</f>
        <v xml:space="preserve"> </v>
      </c>
      <c r="T175" s="45" t="str">
        <f>IF(Dagbok!$G169=S$2,Dagbok!$E169," ")</f>
        <v xml:space="preserve"> </v>
      </c>
      <c r="U175" s="8" t="str">
        <f>IF(Dagbok!$F169=U$2,Dagbok!$E169," ")</f>
        <v xml:space="preserve"> </v>
      </c>
      <c r="V175" s="45" t="str">
        <f>IF(Dagbok!$G169=U$2,Dagbok!$E169," ")</f>
        <v xml:space="preserve"> </v>
      </c>
      <c r="W175" s="8" t="str">
        <f>IF(Dagbok!$F169=W$2,Dagbok!$E169," ")</f>
        <v xml:space="preserve"> </v>
      </c>
      <c r="X175" s="45" t="str">
        <f>IF(Dagbok!$G169=W$2,Dagbok!$E169," ")</f>
        <v xml:space="preserve"> </v>
      </c>
      <c r="Y175" s="8" t="str">
        <f>IF(Dagbok!$F169=Y$2,Dagbok!$E169," ")</f>
        <v xml:space="preserve"> </v>
      </c>
      <c r="Z175" s="45" t="str">
        <f>IF(Dagbok!$G169=Y$2,Dagbok!$E169," ")</f>
        <v xml:space="preserve"> </v>
      </c>
      <c r="AA175" s="8" t="str">
        <f>IF(Dagbok!$F169=AA$2,Dagbok!$E169," ")</f>
        <v xml:space="preserve"> </v>
      </c>
      <c r="AB175" s="45" t="str">
        <f>IF(Dagbok!$G169=AA$2,Dagbok!$E169," ")</f>
        <v xml:space="preserve"> </v>
      </c>
      <c r="AC175" s="8" t="str">
        <f>IF(Dagbok!$F169=AC$2,Dagbok!$E169," ")</f>
        <v xml:space="preserve"> </v>
      </c>
      <c r="AD175" s="45" t="str">
        <f>IF(Dagbok!$G169=AC$2,Dagbok!$E169," ")</f>
        <v xml:space="preserve"> </v>
      </c>
      <c r="AE175" s="8" t="str">
        <f>IF(Dagbok!$F169=AE$2,Dagbok!$E169," ")</f>
        <v xml:space="preserve"> </v>
      </c>
      <c r="AF175" s="45" t="str">
        <f>IF(Dagbok!$G169=AE$2,Dagbok!$E169," ")</f>
        <v xml:space="preserve"> </v>
      </c>
      <c r="AG175" s="8" t="str">
        <f>IF(Dagbok!$F169=AG$2,Dagbok!$E169," ")</f>
        <v xml:space="preserve"> </v>
      </c>
      <c r="AH175" s="45" t="str">
        <f>IF(Dagbok!$G169=AG$2,Dagbok!$E169," ")</f>
        <v xml:space="preserve"> </v>
      </c>
      <c r="AI175" s="8" t="str">
        <f>IF(Dagbok!$F169=AI$2,Dagbok!$E169," ")</f>
        <v xml:space="preserve"> </v>
      </c>
      <c r="AJ175" s="45" t="str">
        <f>IF(Dagbok!$G169=AI$2,Dagbok!$E169," ")</f>
        <v xml:space="preserve"> </v>
      </c>
      <c r="AK175" s="8" t="str">
        <f>IF(Dagbok!$F169=AK$2,Dagbok!$E169," ")</f>
        <v xml:space="preserve"> </v>
      </c>
      <c r="AL175" s="45" t="str">
        <f>IF(Dagbok!$G169=AK$2,Dagbok!$E169," ")</f>
        <v xml:space="preserve"> </v>
      </c>
      <c r="AM175" s="8" t="str">
        <f>IF(Dagbok!$F169=AM$2,Dagbok!$E169," ")</f>
        <v xml:space="preserve"> </v>
      </c>
      <c r="AN175" s="45" t="str">
        <f>IF(Dagbok!$G169=AM$2,Dagbok!$E169," ")</f>
        <v xml:space="preserve"> </v>
      </c>
      <c r="AO175" s="8" t="str">
        <f>IF(Dagbok!$F169=AO$2,Dagbok!$E169," ")</f>
        <v xml:space="preserve"> </v>
      </c>
      <c r="AP175" s="45" t="str">
        <f>IF(Dagbok!$G169=AO$2,Dagbok!$E169," ")</f>
        <v xml:space="preserve"> </v>
      </c>
      <c r="AQ175" s="8" t="str">
        <f>IF(Dagbok!$F169=AQ$2,Dagbok!$E169," ")</f>
        <v xml:space="preserve"> </v>
      </c>
      <c r="AR175" s="45" t="str">
        <f>IF(Dagbok!$G169=AQ$2,Dagbok!$E169," ")</f>
        <v xml:space="preserve"> </v>
      </c>
      <c r="AS175" s="8" t="str">
        <f>IF(Dagbok!$F169=AS$2,Dagbok!$E169," ")</f>
        <v xml:space="preserve"> </v>
      </c>
      <c r="AT175" s="45" t="str">
        <f>IF(Dagbok!$G169=AS$2,Dagbok!$E169," ")</f>
        <v xml:space="preserve"> </v>
      </c>
      <c r="AU175" s="8" t="str">
        <f>IF(Dagbok!$F169=AU$2,Dagbok!$E169," ")</f>
        <v xml:space="preserve"> </v>
      </c>
      <c r="AV175" s="45" t="str">
        <f>IF(Dagbok!$G169=AU$2,Dagbok!$E169," ")</f>
        <v xml:space="preserve"> </v>
      </c>
    </row>
    <row r="176" spans="1:48" x14ac:dyDescent="0.25">
      <c r="A176" s="47">
        <f>IF(Dagbok!B170&gt;0,Dagbok!B170," ")</f>
        <v>168</v>
      </c>
      <c r="B176" s="47">
        <f>IF(Dagbok!C170&gt;0,Dagbok!C170," ")</f>
        <v>133</v>
      </c>
      <c r="C176" s="8" t="str">
        <f>IF(Dagbok!$F170=C$2,Dagbok!$E170," ")</f>
        <v xml:space="preserve"> </v>
      </c>
      <c r="D176" s="45" t="str">
        <f>IF(Dagbok!$G170=C$2,Dagbok!$E170," ")</f>
        <v xml:space="preserve"> </v>
      </c>
      <c r="E176" s="8" t="str">
        <f>IF(Dagbok!$F170=E$2,Dagbok!$E170," ")</f>
        <v xml:space="preserve"> </v>
      </c>
      <c r="F176" s="45" t="str">
        <f>IF(Dagbok!$G170=E$2,Dagbok!$E170," ")</f>
        <v xml:space="preserve"> </v>
      </c>
      <c r="G176" s="8" t="str">
        <f>IF(Dagbok!$F170=G$2,Dagbok!$E170," ")</f>
        <v xml:space="preserve"> </v>
      </c>
      <c r="H176" s="45" t="str">
        <f>IF(Dagbok!$G170=G$2,Dagbok!$E170," ")</f>
        <v xml:space="preserve"> </v>
      </c>
      <c r="I176" s="8" t="str">
        <f>IF(Dagbok!$F170=I$2,Dagbok!$E170," ")</f>
        <v xml:space="preserve"> </v>
      </c>
      <c r="J176" s="45" t="str">
        <f>IF(Dagbok!$G170=I$2,Dagbok!$E170," ")</f>
        <v xml:space="preserve"> </v>
      </c>
      <c r="K176" s="8" t="str">
        <f>IF(Dagbok!$F170=K$2,Dagbok!$E170," ")</f>
        <v xml:space="preserve"> </v>
      </c>
      <c r="L176" s="45" t="str">
        <f>IF(Dagbok!$G170=K$2,Dagbok!$E170," ")</f>
        <v xml:space="preserve"> </v>
      </c>
      <c r="M176" s="8" t="str">
        <f>IF(Dagbok!$F170=M$2,Dagbok!$E170," ")</f>
        <v xml:space="preserve"> </v>
      </c>
      <c r="N176" s="45" t="str">
        <f>IF(Dagbok!$G170=M$2,Dagbok!$E170," ")</f>
        <v xml:space="preserve"> </v>
      </c>
      <c r="O176" s="8" t="str">
        <f>IF(Dagbok!$F170=O$2,Dagbok!$E170," ")</f>
        <v xml:space="preserve"> </v>
      </c>
      <c r="P176" s="45" t="str">
        <f>IF(Dagbok!$G170=O$2,Dagbok!$E170," ")</f>
        <v xml:space="preserve"> </v>
      </c>
      <c r="Q176" s="8" t="str">
        <f>IF(Dagbok!$F170=Q$2,Dagbok!$E170," ")</f>
        <v xml:space="preserve"> </v>
      </c>
      <c r="R176" s="45" t="str">
        <f>IF(Dagbok!$G170=Q$2,Dagbok!$E170," ")</f>
        <v xml:space="preserve"> </v>
      </c>
      <c r="S176" s="8" t="str">
        <f>IF(Dagbok!$F170=S$2,Dagbok!$E170," ")</f>
        <v xml:space="preserve"> </v>
      </c>
      <c r="T176" s="45" t="str">
        <f>IF(Dagbok!$G170=S$2,Dagbok!$E170," ")</f>
        <v xml:space="preserve"> </v>
      </c>
      <c r="U176" s="8" t="str">
        <f>IF(Dagbok!$F170=U$2,Dagbok!$E170," ")</f>
        <v xml:space="preserve"> </v>
      </c>
      <c r="V176" s="45" t="str">
        <f>IF(Dagbok!$G170=U$2,Dagbok!$E170," ")</f>
        <v xml:space="preserve"> </v>
      </c>
      <c r="W176" s="8" t="str">
        <f>IF(Dagbok!$F170=W$2,Dagbok!$E170," ")</f>
        <v xml:space="preserve"> </v>
      </c>
      <c r="X176" s="45" t="str">
        <f>IF(Dagbok!$G170=W$2,Dagbok!$E170," ")</f>
        <v xml:space="preserve"> </v>
      </c>
      <c r="Y176" s="8" t="str">
        <f>IF(Dagbok!$F170=Y$2,Dagbok!$E170," ")</f>
        <v xml:space="preserve"> </v>
      </c>
      <c r="Z176" s="45" t="str">
        <f>IF(Dagbok!$G170=Y$2,Dagbok!$E170," ")</f>
        <v xml:space="preserve"> </v>
      </c>
      <c r="AA176" s="8" t="str">
        <f>IF(Dagbok!$F170=AA$2,Dagbok!$E170," ")</f>
        <v xml:space="preserve"> </v>
      </c>
      <c r="AB176" s="45" t="str">
        <f>IF(Dagbok!$G170=AA$2,Dagbok!$E170," ")</f>
        <v xml:space="preserve"> </v>
      </c>
      <c r="AC176" s="8" t="str">
        <f>IF(Dagbok!$F170=AC$2,Dagbok!$E170," ")</f>
        <v xml:space="preserve"> </v>
      </c>
      <c r="AD176" s="45" t="str">
        <f>IF(Dagbok!$G170=AC$2,Dagbok!$E170," ")</f>
        <v xml:space="preserve"> </v>
      </c>
      <c r="AE176" s="8" t="str">
        <f>IF(Dagbok!$F170=AE$2,Dagbok!$E170," ")</f>
        <v xml:space="preserve"> </v>
      </c>
      <c r="AF176" s="45" t="str">
        <f>IF(Dagbok!$G170=AE$2,Dagbok!$E170," ")</f>
        <v xml:space="preserve"> </v>
      </c>
      <c r="AG176" s="8" t="str">
        <f>IF(Dagbok!$F170=AG$2,Dagbok!$E170," ")</f>
        <v xml:space="preserve"> </v>
      </c>
      <c r="AH176" s="45" t="str">
        <f>IF(Dagbok!$G170=AG$2,Dagbok!$E170," ")</f>
        <v xml:space="preserve"> </v>
      </c>
      <c r="AI176" s="8" t="str">
        <f>IF(Dagbok!$F170=AI$2,Dagbok!$E170," ")</f>
        <v xml:space="preserve"> </v>
      </c>
      <c r="AJ176" s="45" t="str">
        <f>IF(Dagbok!$G170=AI$2,Dagbok!$E170," ")</f>
        <v xml:space="preserve"> </v>
      </c>
      <c r="AK176" s="8" t="str">
        <f>IF(Dagbok!$F170=AK$2,Dagbok!$E170," ")</f>
        <v xml:space="preserve"> </v>
      </c>
      <c r="AL176" s="45" t="str">
        <f>IF(Dagbok!$G170=AK$2,Dagbok!$E170," ")</f>
        <v xml:space="preserve"> </v>
      </c>
      <c r="AM176" s="8" t="str">
        <f>IF(Dagbok!$F170=AM$2,Dagbok!$E170," ")</f>
        <v xml:space="preserve"> </v>
      </c>
      <c r="AN176" s="45" t="str">
        <f>IF(Dagbok!$G170=AM$2,Dagbok!$E170," ")</f>
        <v xml:space="preserve"> </v>
      </c>
      <c r="AO176" s="8" t="str">
        <f>IF(Dagbok!$F170=AO$2,Dagbok!$E170," ")</f>
        <v xml:space="preserve"> </v>
      </c>
      <c r="AP176" s="45" t="str">
        <f>IF(Dagbok!$G170=AO$2,Dagbok!$E170," ")</f>
        <v xml:space="preserve"> </v>
      </c>
      <c r="AQ176" s="8" t="str">
        <f>IF(Dagbok!$F170=AQ$2,Dagbok!$E170," ")</f>
        <v xml:space="preserve"> </v>
      </c>
      <c r="AR176" s="45" t="str">
        <f>IF(Dagbok!$G170=AQ$2,Dagbok!$E170," ")</f>
        <v xml:space="preserve"> </v>
      </c>
      <c r="AS176" s="8" t="str">
        <f>IF(Dagbok!$F170=AS$2,Dagbok!$E170," ")</f>
        <v xml:space="preserve"> </v>
      </c>
      <c r="AT176" s="45" t="str">
        <f>IF(Dagbok!$G170=AS$2,Dagbok!$E170," ")</f>
        <v xml:space="preserve"> </v>
      </c>
      <c r="AU176" s="8" t="str">
        <f>IF(Dagbok!$F170=AU$2,Dagbok!$E170," ")</f>
        <v xml:space="preserve"> </v>
      </c>
      <c r="AV176" s="45" t="str">
        <f>IF(Dagbok!$G170=AU$2,Dagbok!$E170," ")</f>
        <v xml:space="preserve"> </v>
      </c>
    </row>
    <row r="177" spans="1:48" x14ac:dyDescent="0.25">
      <c r="A177" s="47">
        <f>IF(Dagbok!B171&gt;0,Dagbok!B171," ")</f>
        <v>169</v>
      </c>
      <c r="B177" s="47">
        <f>IF(Dagbok!C171&gt;0,Dagbok!C171," ")</f>
        <v>134</v>
      </c>
      <c r="C177" s="8" t="str">
        <f>IF(Dagbok!$F171=C$2,Dagbok!$E171," ")</f>
        <v xml:space="preserve"> </v>
      </c>
      <c r="D177" s="45" t="str">
        <f>IF(Dagbok!$G171=C$2,Dagbok!$E171," ")</f>
        <v xml:space="preserve"> </v>
      </c>
      <c r="E177" s="8" t="str">
        <f>IF(Dagbok!$F171=E$2,Dagbok!$E171," ")</f>
        <v xml:space="preserve"> </v>
      </c>
      <c r="F177" s="45" t="str">
        <f>IF(Dagbok!$G171=E$2,Dagbok!$E171," ")</f>
        <v xml:space="preserve"> </v>
      </c>
      <c r="G177" s="8" t="str">
        <f>IF(Dagbok!$F171=G$2,Dagbok!$E171," ")</f>
        <v xml:space="preserve"> </v>
      </c>
      <c r="H177" s="45" t="str">
        <f>IF(Dagbok!$G171=G$2,Dagbok!$E171," ")</f>
        <v xml:space="preserve"> </v>
      </c>
      <c r="I177" s="8" t="str">
        <f>IF(Dagbok!$F171=I$2,Dagbok!$E171," ")</f>
        <v xml:space="preserve"> </v>
      </c>
      <c r="J177" s="45" t="str">
        <f>IF(Dagbok!$G171=I$2,Dagbok!$E171," ")</f>
        <v xml:space="preserve"> </v>
      </c>
      <c r="K177" s="8" t="str">
        <f>IF(Dagbok!$F171=K$2,Dagbok!$E171," ")</f>
        <v xml:space="preserve"> </v>
      </c>
      <c r="L177" s="45" t="str">
        <f>IF(Dagbok!$G171=K$2,Dagbok!$E171," ")</f>
        <v xml:space="preserve"> </v>
      </c>
      <c r="M177" s="8" t="str">
        <f>IF(Dagbok!$F171=M$2,Dagbok!$E171," ")</f>
        <v xml:space="preserve"> </v>
      </c>
      <c r="N177" s="45" t="str">
        <f>IF(Dagbok!$G171=M$2,Dagbok!$E171," ")</f>
        <v xml:space="preserve"> </v>
      </c>
      <c r="O177" s="8" t="str">
        <f>IF(Dagbok!$F171=O$2,Dagbok!$E171," ")</f>
        <v xml:space="preserve"> </v>
      </c>
      <c r="P177" s="45" t="str">
        <f>IF(Dagbok!$G171=O$2,Dagbok!$E171," ")</f>
        <v xml:space="preserve"> </v>
      </c>
      <c r="Q177" s="8" t="str">
        <f>IF(Dagbok!$F171=Q$2,Dagbok!$E171," ")</f>
        <v xml:space="preserve"> </v>
      </c>
      <c r="R177" s="45" t="str">
        <f>IF(Dagbok!$G171=Q$2,Dagbok!$E171," ")</f>
        <v xml:space="preserve"> </v>
      </c>
      <c r="S177" s="8" t="str">
        <f>IF(Dagbok!$F171=S$2,Dagbok!$E171," ")</f>
        <v xml:space="preserve"> </v>
      </c>
      <c r="T177" s="45" t="str">
        <f>IF(Dagbok!$G171=S$2,Dagbok!$E171," ")</f>
        <v xml:space="preserve"> </v>
      </c>
      <c r="U177" s="8" t="str">
        <f>IF(Dagbok!$F171=U$2,Dagbok!$E171," ")</f>
        <v xml:space="preserve"> </v>
      </c>
      <c r="V177" s="45" t="str">
        <f>IF(Dagbok!$G171=U$2,Dagbok!$E171," ")</f>
        <v xml:space="preserve"> </v>
      </c>
      <c r="W177" s="8" t="str">
        <f>IF(Dagbok!$F171=W$2,Dagbok!$E171," ")</f>
        <v xml:space="preserve"> </v>
      </c>
      <c r="X177" s="45" t="str">
        <f>IF(Dagbok!$G171=W$2,Dagbok!$E171," ")</f>
        <v xml:space="preserve"> </v>
      </c>
      <c r="Y177" s="8" t="str">
        <f>IF(Dagbok!$F171=Y$2,Dagbok!$E171," ")</f>
        <v xml:space="preserve"> </v>
      </c>
      <c r="Z177" s="45" t="str">
        <f>IF(Dagbok!$G171=Y$2,Dagbok!$E171," ")</f>
        <v xml:space="preserve"> </v>
      </c>
      <c r="AA177" s="8" t="str">
        <f>IF(Dagbok!$F171=AA$2,Dagbok!$E171," ")</f>
        <v xml:space="preserve"> </v>
      </c>
      <c r="AB177" s="45" t="str">
        <f>IF(Dagbok!$G171=AA$2,Dagbok!$E171," ")</f>
        <v xml:space="preserve"> </v>
      </c>
      <c r="AC177" s="8" t="str">
        <f>IF(Dagbok!$F171=AC$2,Dagbok!$E171," ")</f>
        <v xml:space="preserve"> </v>
      </c>
      <c r="AD177" s="45" t="str">
        <f>IF(Dagbok!$G171=AC$2,Dagbok!$E171," ")</f>
        <v xml:space="preserve"> </v>
      </c>
      <c r="AE177" s="8" t="str">
        <f>IF(Dagbok!$F171=AE$2,Dagbok!$E171," ")</f>
        <v xml:space="preserve"> </v>
      </c>
      <c r="AF177" s="45" t="str">
        <f>IF(Dagbok!$G171=AE$2,Dagbok!$E171," ")</f>
        <v xml:space="preserve"> </v>
      </c>
      <c r="AG177" s="8" t="str">
        <f>IF(Dagbok!$F171=AG$2,Dagbok!$E171," ")</f>
        <v xml:space="preserve"> </v>
      </c>
      <c r="AH177" s="45" t="str">
        <f>IF(Dagbok!$G171=AG$2,Dagbok!$E171," ")</f>
        <v xml:space="preserve"> </v>
      </c>
      <c r="AI177" s="8" t="str">
        <f>IF(Dagbok!$F171=AI$2,Dagbok!$E171," ")</f>
        <v xml:space="preserve"> </v>
      </c>
      <c r="AJ177" s="45" t="str">
        <f>IF(Dagbok!$G171=AI$2,Dagbok!$E171," ")</f>
        <v xml:space="preserve"> </v>
      </c>
      <c r="AK177" s="8" t="str">
        <f>IF(Dagbok!$F171=AK$2,Dagbok!$E171," ")</f>
        <v xml:space="preserve"> </v>
      </c>
      <c r="AL177" s="45" t="str">
        <f>IF(Dagbok!$G171=AK$2,Dagbok!$E171," ")</f>
        <v xml:space="preserve"> </v>
      </c>
      <c r="AM177" s="8" t="str">
        <f>IF(Dagbok!$F171=AM$2,Dagbok!$E171," ")</f>
        <v xml:space="preserve"> </v>
      </c>
      <c r="AN177" s="45" t="str">
        <f>IF(Dagbok!$G171=AM$2,Dagbok!$E171," ")</f>
        <v xml:space="preserve"> </v>
      </c>
      <c r="AO177" s="8" t="str">
        <f>IF(Dagbok!$F171=AO$2,Dagbok!$E171," ")</f>
        <v xml:space="preserve"> </v>
      </c>
      <c r="AP177" s="45" t="str">
        <f>IF(Dagbok!$G171=AO$2,Dagbok!$E171," ")</f>
        <v xml:space="preserve"> </v>
      </c>
      <c r="AQ177" s="8" t="str">
        <f>IF(Dagbok!$F171=AQ$2,Dagbok!$E171," ")</f>
        <v xml:space="preserve"> </v>
      </c>
      <c r="AR177" s="45" t="str">
        <f>IF(Dagbok!$G171=AQ$2,Dagbok!$E171," ")</f>
        <v xml:space="preserve"> </v>
      </c>
      <c r="AS177" s="8" t="str">
        <f>IF(Dagbok!$F171=AS$2,Dagbok!$E171," ")</f>
        <v xml:space="preserve"> </v>
      </c>
      <c r="AT177" s="45" t="str">
        <f>IF(Dagbok!$G171=AS$2,Dagbok!$E171," ")</f>
        <v xml:space="preserve"> </v>
      </c>
      <c r="AU177" s="8" t="str">
        <f>IF(Dagbok!$F171=AU$2,Dagbok!$E171," ")</f>
        <v xml:space="preserve"> </v>
      </c>
      <c r="AV177" s="45" t="str">
        <f>IF(Dagbok!$G171=AU$2,Dagbok!$E171," ")</f>
        <v xml:space="preserve"> </v>
      </c>
    </row>
    <row r="178" spans="1:48" x14ac:dyDescent="0.25">
      <c r="A178" s="47">
        <f>IF(Dagbok!B172&gt;0,Dagbok!B172," ")</f>
        <v>170</v>
      </c>
      <c r="B178" s="47">
        <f>IF(Dagbok!C172&gt;0,Dagbok!C172," ")</f>
        <v>135</v>
      </c>
      <c r="C178" s="8" t="str">
        <f>IF(Dagbok!$F172=C$2,Dagbok!$E172," ")</f>
        <v xml:space="preserve"> </v>
      </c>
      <c r="D178" s="45" t="str">
        <f>IF(Dagbok!$G172=C$2,Dagbok!$E172," ")</f>
        <v xml:space="preserve"> </v>
      </c>
      <c r="E178" s="8" t="str">
        <f>IF(Dagbok!$F172=E$2,Dagbok!$E172," ")</f>
        <v xml:space="preserve"> </v>
      </c>
      <c r="F178" s="45" t="str">
        <f>IF(Dagbok!$G172=E$2,Dagbok!$E172," ")</f>
        <v xml:space="preserve"> </v>
      </c>
      <c r="G178" s="8" t="str">
        <f>IF(Dagbok!$F172=G$2,Dagbok!$E172," ")</f>
        <v xml:space="preserve"> </v>
      </c>
      <c r="H178" s="45" t="str">
        <f>IF(Dagbok!$G172=G$2,Dagbok!$E172," ")</f>
        <v xml:space="preserve"> </v>
      </c>
      <c r="I178" s="8" t="str">
        <f>IF(Dagbok!$F172=I$2,Dagbok!$E172," ")</f>
        <v xml:space="preserve"> </v>
      </c>
      <c r="J178" s="45" t="str">
        <f>IF(Dagbok!$G172=I$2,Dagbok!$E172," ")</f>
        <v xml:space="preserve"> </v>
      </c>
      <c r="K178" s="8" t="str">
        <f>IF(Dagbok!$F172=K$2,Dagbok!$E172," ")</f>
        <v xml:space="preserve"> </v>
      </c>
      <c r="L178" s="45" t="str">
        <f>IF(Dagbok!$G172=K$2,Dagbok!$E172," ")</f>
        <v xml:space="preserve"> </v>
      </c>
      <c r="M178" s="8" t="str">
        <f>IF(Dagbok!$F172=M$2,Dagbok!$E172," ")</f>
        <v xml:space="preserve"> </v>
      </c>
      <c r="N178" s="45" t="str">
        <f>IF(Dagbok!$G172=M$2,Dagbok!$E172," ")</f>
        <v xml:space="preserve"> </v>
      </c>
      <c r="O178" s="8" t="str">
        <f>IF(Dagbok!$F172=O$2,Dagbok!$E172," ")</f>
        <v xml:space="preserve"> </v>
      </c>
      <c r="P178" s="45" t="str">
        <f>IF(Dagbok!$G172=O$2,Dagbok!$E172," ")</f>
        <v xml:space="preserve"> </v>
      </c>
      <c r="Q178" s="8" t="str">
        <f>IF(Dagbok!$F172=Q$2,Dagbok!$E172," ")</f>
        <v xml:space="preserve"> </v>
      </c>
      <c r="R178" s="45" t="str">
        <f>IF(Dagbok!$G172=Q$2,Dagbok!$E172," ")</f>
        <v xml:space="preserve"> </v>
      </c>
      <c r="S178" s="8" t="str">
        <f>IF(Dagbok!$F172=S$2,Dagbok!$E172," ")</f>
        <v xml:space="preserve"> </v>
      </c>
      <c r="T178" s="45" t="str">
        <f>IF(Dagbok!$G172=S$2,Dagbok!$E172," ")</f>
        <v xml:space="preserve"> </v>
      </c>
      <c r="U178" s="8" t="str">
        <f>IF(Dagbok!$F172=U$2,Dagbok!$E172," ")</f>
        <v xml:space="preserve"> </v>
      </c>
      <c r="V178" s="45" t="str">
        <f>IF(Dagbok!$G172=U$2,Dagbok!$E172," ")</f>
        <v xml:space="preserve"> </v>
      </c>
      <c r="W178" s="8" t="str">
        <f>IF(Dagbok!$F172=W$2,Dagbok!$E172," ")</f>
        <v xml:space="preserve"> </v>
      </c>
      <c r="X178" s="45" t="str">
        <f>IF(Dagbok!$G172=W$2,Dagbok!$E172," ")</f>
        <v xml:space="preserve"> </v>
      </c>
      <c r="Y178" s="8" t="str">
        <f>IF(Dagbok!$F172=Y$2,Dagbok!$E172," ")</f>
        <v xml:space="preserve"> </v>
      </c>
      <c r="Z178" s="45" t="str">
        <f>IF(Dagbok!$G172=Y$2,Dagbok!$E172," ")</f>
        <v xml:space="preserve"> </v>
      </c>
      <c r="AA178" s="8" t="str">
        <f>IF(Dagbok!$F172=AA$2,Dagbok!$E172," ")</f>
        <v xml:space="preserve"> </v>
      </c>
      <c r="AB178" s="45" t="str">
        <f>IF(Dagbok!$G172=AA$2,Dagbok!$E172," ")</f>
        <v xml:space="preserve"> </v>
      </c>
      <c r="AC178" s="8" t="str">
        <f>IF(Dagbok!$F172=AC$2,Dagbok!$E172," ")</f>
        <v xml:space="preserve"> </v>
      </c>
      <c r="AD178" s="45" t="str">
        <f>IF(Dagbok!$G172=AC$2,Dagbok!$E172," ")</f>
        <v xml:space="preserve"> </v>
      </c>
      <c r="AE178" s="8" t="str">
        <f>IF(Dagbok!$F172=AE$2,Dagbok!$E172," ")</f>
        <v xml:space="preserve"> </v>
      </c>
      <c r="AF178" s="45" t="str">
        <f>IF(Dagbok!$G172=AE$2,Dagbok!$E172," ")</f>
        <v xml:space="preserve"> </v>
      </c>
      <c r="AG178" s="8" t="str">
        <f>IF(Dagbok!$F172=AG$2,Dagbok!$E172," ")</f>
        <v xml:space="preserve"> </v>
      </c>
      <c r="AH178" s="45" t="str">
        <f>IF(Dagbok!$G172=AG$2,Dagbok!$E172," ")</f>
        <v xml:space="preserve"> </v>
      </c>
      <c r="AI178" s="8" t="str">
        <f>IF(Dagbok!$F172=AI$2,Dagbok!$E172," ")</f>
        <v xml:space="preserve"> </v>
      </c>
      <c r="AJ178" s="45" t="str">
        <f>IF(Dagbok!$G172=AI$2,Dagbok!$E172," ")</f>
        <v xml:space="preserve"> </v>
      </c>
      <c r="AK178" s="8" t="str">
        <f>IF(Dagbok!$F172=AK$2,Dagbok!$E172," ")</f>
        <v xml:space="preserve"> </v>
      </c>
      <c r="AL178" s="45" t="str">
        <f>IF(Dagbok!$G172=AK$2,Dagbok!$E172," ")</f>
        <v xml:space="preserve"> </v>
      </c>
      <c r="AM178" s="8" t="str">
        <f>IF(Dagbok!$F172=AM$2,Dagbok!$E172," ")</f>
        <v xml:space="preserve"> </v>
      </c>
      <c r="AN178" s="45" t="str">
        <f>IF(Dagbok!$G172=AM$2,Dagbok!$E172," ")</f>
        <v xml:space="preserve"> </v>
      </c>
      <c r="AO178" s="8" t="str">
        <f>IF(Dagbok!$F172=AO$2,Dagbok!$E172," ")</f>
        <v xml:space="preserve"> </v>
      </c>
      <c r="AP178" s="45" t="str">
        <f>IF(Dagbok!$G172=AO$2,Dagbok!$E172," ")</f>
        <v xml:space="preserve"> </v>
      </c>
      <c r="AQ178" s="8" t="str">
        <f>IF(Dagbok!$F172=AQ$2,Dagbok!$E172," ")</f>
        <v xml:space="preserve"> </v>
      </c>
      <c r="AR178" s="45" t="str">
        <f>IF(Dagbok!$G172=AQ$2,Dagbok!$E172," ")</f>
        <v xml:space="preserve"> </v>
      </c>
      <c r="AS178" s="8" t="str">
        <f>IF(Dagbok!$F172=AS$2,Dagbok!$E172," ")</f>
        <v xml:space="preserve"> </v>
      </c>
      <c r="AT178" s="45" t="str">
        <f>IF(Dagbok!$G172=AS$2,Dagbok!$E172," ")</f>
        <v xml:space="preserve"> </v>
      </c>
      <c r="AU178" s="8" t="str">
        <f>IF(Dagbok!$F172=AU$2,Dagbok!$E172," ")</f>
        <v xml:space="preserve"> </v>
      </c>
      <c r="AV178" s="45" t="str">
        <f>IF(Dagbok!$G172=AU$2,Dagbok!$E172," ")</f>
        <v xml:space="preserve"> </v>
      </c>
    </row>
    <row r="179" spans="1:48" x14ac:dyDescent="0.25">
      <c r="A179" s="47">
        <f>IF(Dagbok!B173&gt;0,Dagbok!B173," ")</f>
        <v>171</v>
      </c>
      <c r="B179" s="47">
        <f>IF(Dagbok!C173&gt;0,Dagbok!C173," ")</f>
        <v>136</v>
      </c>
      <c r="C179" s="8" t="str">
        <f>IF(Dagbok!$F173=C$2,Dagbok!$E173," ")</f>
        <v xml:space="preserve"> </v>
      </c>
      <c r="D179" s="45" t="str">
        <f>IF(Dagbok!$G173=C$2,Dagbok!$E173," ")</f>
        <v xml:space="preserve"> </v>
      </c>
      <c r="E179" s="8" t="str">
        <f>IF(Dagbok!$F173=E$2,Dagbok!$E173," ")</f>
        <v xml:space="preserve"> </v>
      </c>
      <c r="F179" s="45" t="str">
        <f>IF(Dagbok!$G173=E$2,Dagbok!$E173," ")</f>
        <v xml:space="preserve"> </v>
      </c>
      <c r="G179" s="8" t="str">
        <f>IF(Dagbok!$F173=G$2,Dagbok!$E173," ")</f>
        <v xml:space="preserve"> </v>
      </c>
      <c r="H179" s="45" t="str">
        <f>IF(Dagbok!$G173=G$2,Dagbok!$E173," ")</f>
        <v xml:space="preserve"> </v>
      </c>
      <c r="I179" s="8" t="str">
        <f>IF(Dagbok!$F173=I$2,Dagbok!$E173," ")</f>
        <v xml:space="preserve"> </v>
      </c>
      <c r="J179" s="45" t="str">
        <f>IF(Dagbok!$G173=I$2,Dagbok!$E173," ")</f>
        <v xml:space="preserve"> </v>
      </c>
      <c r="K179" s="8" t="str">
        <f>IF(Dagbok!$F173=K$2,Dagbok!$E173," ")</f>
        <v xml:space="preserve"> </v>
      </c>
      <c r="L179" s="45">
        <f>IF(Dagbok!$G173=K$2,Dagbok!$E173," ")</f>
        <v>2400</v>
      </c>
      <c r="M179" s="8" t="str">
        <f>IF(Dagbok!$F173=M$2,Dagbok!$E173," ")</f>
        <v xml:space="preserve"> </v>
      </c>
      <c r="N179" s="45" t="str">
        <f>IF(Dagbok!$G173=M$2,Dagbok!$E173," ")</f>
        <v xml:space="preserve"> </v>
      </c>
      <c r="O179" s="8" t="str">
        <f>IF(Dagbok!$F173=O$2,Dagbok!$E173," ")</f>
        <v xml:space="preserve"> </v>
      </c>
      <c r="P179" s="45" t="str">
        <f>IF(Dagbok!$G173=O$2,Dagbok!$E173," ")</f>
        <v xml:space="preserve"> </v>
      </c>
      <c r="Q179" s="8" t="str">
        <f>IF(Dagbok!$F173=Q$2,Dagbok!$E173," ")</f>
        <v xml:space="preserve"> </v>
      </c>
      <c r="R179" s="45" t="str">
        <f>IF(Dagbok!$G173=Q$2,Dagbok!$E173," ")</f>
        <v xml:space="preserve"> </v>
      </c>
      <c r="S179" s="8" t="str">
        <f>IF(Dagbok!$F173=S$2,Dagbok!$E173," ")</f>
        <v xml:space="preserve"> </v>
      </c>
      <c r="T179" s="45" t="str">
        <f>IF(Dagbok!$G173=S$2,Dagbok!$E173," ")</f>
        <v xml:space="preserve"> </v>
      </c>
      <c r="U179" s="8" t="str">
        <f>IF(Dagbok!$F173=U$2,Dagbok!$E173," ")</f>
        <v xml:space="preserve"> </v>
      </c>
      <c r="V179" s="45" t="str">
        <f>IF(Dagbok!$G173=U$2,Dagbok!$E173," ")</f>
        <v xml:space="preserve"> </v>
      </c>
      <c r="W179" s="8" t="str">
        <f>IF(Dagbok!$F173=W$2,Dagbok!$E173," ")</f>
        <v xml:space="preserve"> </v>
      </c>
      <c r="X179" s="45" t="str">
        <f>IF(Dagbok!$G173=W$2,Dagbok!$E173," ")</f>
        <v xml:space="preserve"> </v>
      </c>
      <c r="Y179" s="8" t="str">
        <f>IF(Dagbok!$F173=Y$2,Dagbok!$E173," ")</f>
        <v xml:space="preserve"> </v>
      </c>
      <c r="Z179" s="45" t="str">
        <f>IF(Dagbok!$G173=Y$2,Dagbok!$E173," ")</f>
        <v xml:space="preserve"> </v>
      </c>
      <c r="AA179" s="8" t="str">
        <f>IF(Dagbok!$F173=AA$2,Dagbok!$E173," ")</f>
        <v xml:space="preserve"> </v>
      </c>
      <c r="AB179" s="45" t="str">
        <f>IF(Dagbok!$G173=AA$2,Dagbok!$E173," ")</f>
        <v xml:space="preserve"> </v>
      </c>
      <c r="AC179" s="8" t="str">
        <f>IF(Dagbok!$F173=AC$2,Dagbok!$E173," ")</f>
        <v xml:space="preserve"> </v>
      </c>
      <c r="AD179" s="45" t="str">
        <f>IF(Dagbok!$G173=AC$2,Dagbok!$E173," ")</f>
        <v xml:space="preserve"> </v>
      </c>
      <c r="AE179" s="8" t="str">
        <f>IF(Dagbok!$F173=AE$2,Dagbok!$E173," ")</f>
        <v xml:space="preserve"> </v>
      </c>
      <c r="AF179" s="45" t="str">
        <f>IF(Dagbok!$G173=AE$2,Dagbok!$E173," ")</f>
        <v xml:space="preserve"> </v>
      </c>
      <c r="AG179" s="8" t="str">
        <f>IF(Dagbok!$F173=AG$2,Dagbok!$E173," ")</f>
        <v xml:space="preserve"> </v>
      </c>
      <c r="AH179" s="45" t="str">
        <f>IF(Dagbok!$G173=AG$2,Dagbok!$E173," ")</f>
        <v xml:space="preserve"> </v>
      </c>
      <c r="AI179" s="8" t="str">
        <f>IF(Dagbok!$F173=AI$2,Dagbok!$E173," ")</f>
        <v xml:space="preserve"> </v>
      </c>
      <c r="AJ179" s="45" t="str">
        <f>IF(Dagbok!$G173=AI$2,Dagbok!$E173," ")</f>
        <v xml:space="preserve"> </v>
      </c>
      <c r="AK179" s="8" t="str">
        <f>IF(Dagbok!$F173=AK$2,Dagbok!$E173," ")</f>
        <v xml:space="preserve"> </v>
      </c>
      <c r="AL179" s="45" t="str">
        <f>IF(Dagbok!$G173=AK$2,Dagbok!$E173," ")</f>
        <v xml:space="preserve"> </v>
      </c>
      <c r="AM179" s="8" t="str">
        <f>IF(Dagbok!$F173=AM$2,Dagbok!$E173," ")</f>
        <v xml:space="preserve"> </v>
      </c>
      <c r="AN179" s="45" t="str">
        <f>IF(Dagbok!$G173=AM$2,Dagbok!$E173," ")</f>
        <v xml:space="preserve"> </v>
      </c>
      <c r="AO179" s="8" t="str">
        <f>IF(Dagbok!$F173=AO$2,Dagbok!$E173," ")</f>
        <v xml:space="preserve"> </v>
      </c>
      <c r="AP179" s="45" t="str">
        <f>IF(Dagbok!$G173=AO$2,Dagbok!$E173," ")</f>
        <v xml:space="preserve"> </v>
      </c>
      <c r="AQ179" s="8" t="str">
        <f>IF(Dagbok!$F173=AQ$2,Dagbok!$E173," ")</f>
        <v xml:space="preserve"> </v>
      </c>
      <c r="AR179" s="45" t="str">
        <f>IF(Dagbok!$G173=AQ$2,Dagbok!$E173," ")</f>
        <v xml:space="preserve"> </v>
      </c>
      <c r="AS179" s="8" t="str">
        <f>IF(Dagbok!$F173=AS$2,Dagbok!$E173," ")</f>
        <v xml:space="preserve"> </v>
      </c>
      <c r="AT179" s="45" t="str">
        <f>IF(Dagbok!$G173=AS$2,Dagbok!$E173," ")</f>
        <v xml:space="preserve"> </v>
      </c>
      <c r="AU179" s="8" t="str">
        <f>IF(Dagbok!$F173=AU$2,Dagbok!$E173," ")</f>
        <v xml:space="preserve"> </v>
      </c>
      <c r="AV179" s="45" t="str">
        <f>IF(Dagbok!$G173=AU$2,Dagbok!$E173," ")</f>
        <v xml:space="preserve"> </v>
      </c>
    </row>
    <row r="180" spans="1:48" x14ac:dyDescent="0.25">
      <c r="A180" s="47">
        <f>IF(Dagbok!B174&gt;0,Dagbok!B174," ")</f>
        <v>172</v>
      </c>
      <c r="B180" s="47">
        <f>IF(Dagbok!C174&gt;0,Dagbok!C174," ")</f>
        <v>137</v>
      </c>
      <c r="C180" s="8" t="str">
        <f>IF(Dagbok!$F174=C$2,Dagbok!$E174," ")</f>
        <v xml:space="preserve"> </v>
      </c>
      <c r="D180" s="45" t="str">
        <f>IF(Dagbok!$G174=C$2,Dagbok!$E174," ")</f>
        <v xml:space="preserve"> </v>
      </c>
      <c r="E180" s="8" t="str">
        <f>IF(Dagbok!$F174=E$2,Dagbok!$E174," ")</f>
        <v xml:space="preserve"> </v>
      </c>
      <c r="F180" s="45" t="str">
        <f>IF(Dagbok!$G174=E$2,Dagbok!$E174," ")</f>
        <v xml:space="preserve"> </v>
      </c>
      <c r="G180" s="8" t="str">
        <f>IF(Dagbok!$F174=G$2,Dagbok!$E174," ")</f>
        <v xml:space="preserve"> </v>
      </c>
      <c r="H180" s="45" t="str">
        <f>IF(Dagbok!$G174=G$2,Dagbok!$E174," ")</f>
        <v xml:space="preserve"> </v>
      </c>
      <c r="I180" s="8" t="str">
        <f>IF(Dagbok!$F174=I$2,Dagbok!$E174," ")</f>
        <v xml:space="preserve"> </v>
      </c>
      <c r="J180" s="45" t="str">
        <f>IF(Dagbok!$G174=I$2,Dagbok!$E174," ")</f>
        <v xml:space="preserve"> </v>
      </c>
      <c r="K180" s="8" t="str">
        <f>IF(Dagbok!$F174=K$2,Dagbok!$E174," ")</f>
        <v xml:space="preserve"> </v>
      </c>
      <c r="L180" s="45" t="str">
        <f>IF(Dagbok!$G174=K$2,Dagbok!$E174," ")</f>
        <v xml:space="preserve"> </v>
      </c>
      <c r="M180" s="8" t="str">
        <f>IF(Dagbok!$F174=M$2,Dagbok!$E174," ")</f>
        <v xml:space="preserve"> </v>
      </c>
      <c r="N180" s="45" t="str">
        <f>IF(Dagbok!$G174=M$2,Dagbok!$E174," ")</f>
        <v xml:space="preserve"> </v>
      </c>
      <c r="O180" s="8" t="str">
        <f>IF(Dagbok!$F174=O$2,Dagbok!$E174," ")</f>
        <v xml:space="preserve"> </v>
      </c>
      <c r="P180" s="45" t="str">
        <f>IF(Dagbok!$G174=O$2,Dagbok!$E174," ")</f>
        <v xml:space="preserve"> </v>
      </c>
      <c r="Q180" s="8" t="str">
        <f>IF(Dagbok!$F174=Q$2,Dagbok!$E174," ")</f>
        <v xml:space="preserve"> </v>
      </c>
      <c r="R180" s="45" t="str">
        <f>IF(Dagbok!$G174=Q$2,Dagbok!$E174," ")</f>
        <v xml:space="preserve"> </v>
      </c>
      <c r="S180" s="8" t="str">
        <f>IF(Dagbok!$F174=S$2,Dagbok!$E174," ")</f>
        <v xml:space="preserve"> </v>
      </c>
      <c r="T180" s="45" t="str">
        <f>IF(Dagbok!$G174=S$2,Dagbok!$E174," ")</f>
        <v xml:space="preserve"> </v>
      </c>
      <c r="U180" s="8" t="str">
        <f>IF(Dagbok!$F174=U$2,Dagbok!$E174," ")</f>
        <v xml:space="preserve"> </v>
      </c>
      <c r="V180" s="45" t="str">
        <f>IF(Dagbok!$G174=U$2,Dagbok!$E174," ")</f>
        <v xml:space="preserve"> </v>
      </c>
      <c r="W180" s="8" t="str">
        <f>IF(Dagbok!$F174=W$2,Dagbok!$E174," ")</f>
        <v xml:space="preserve"> </v>
      </c>
      <c r="X180" s="45" t="str">
        <f>IF(Dagbok!$G174=W$2,Dagbok!$E174," ")</f>
        <v xml:space="preserve"> </v>
      </c>
      <c r="Y180" s="8" t="str">
        <f>IF(Dagbok!$F174=Y$2,Dagbok!$E174," ")</f>
        <v xml:space="preserve"> </v>
      </c>
      <c r="Z180" s="45" t="str">
        <f>IF(Dagbok!$G174=Y$2,Dagbok!$E174," ")</f>
        <v xml:space="preserve"> </v>
      </c>
      <c r="AA180" s="8" t="str">
        <f>IF(Dagbok!$F174=AA$2,Dagbok!$E174," ")</f>
        <v xml:space="preserve"> </v>
      </c>
      <c r="AB180" s="45" t="str">
        <f>IF(Dagbok!$G174=AA$2,Dagbok!$E174," ")</f>
        <v xml:space="preserve"> </v>
      </c>
      <c r="AC180" s="8" t="str">
        <f>IF(Dagbok!$F174=AC$2,Dagbok!$E174," ")</f>
        <v xml:space="preserve"> </v>
      </c>
      <c r="AD180" s="45" t="str">
        <f>IF(Dagbok!$G174=AC$2,Dagbok!$E174," ")</f>
        <v xml:space="preserve"> </v>
      </c>
      <c r="AE180" s="8" t="str">
        <f>IF(Dagbok!$F174=AE$2,Dagbok!$E174," ")</f>
        <v xml:space="preserve"> </v>
      </c>
      <c r="AF180" s="45" t="str">
        <f>IF(Dagbok!$G174=AE$2,Dagbok!$E174," ")</f>
        <v xml:space="preserve"> </v>
      </c>
      <c r="AG180" s="8" t="str">
        <f>IF(Dagbok!$F174=AG$2,Dagbok!$E174," ")</f>
        <v xml:space="preserve"> </v>
      </c>
      <c r="AH180" s="45" t="str">
        <f>IF(Dagbok!$G174=AG$2,Dagbok!$E174," ")</f>
        <v xml:space="preserve"> </v>
      </c>
      <c r="AI180" s="8" t="str">
        <f>IF(Dagbok!$F174=AI$2,Dagbok!$E174," ")</f>
        <v xml:space="preserve"> </v>
      </c>
      <c r="AJ180" s="45" t="str">
        <f>IF(Dagbok!$G174=AI$2,Dagbok!$E174," ")</f>
        <v xml:space="preserve"> </v>
      </c>
      <c r="AK180" s="8" t="str">
        <f>IF(Dagbok!$F174=AK$2,Dagbok!$E174," ")</f>
        <v xml:space="preserve"> </v>
      </c>
      <c r="AL180" s="45" t="str">
        <f>IF(Dagbok!$G174=AK$2,Dagbok!$E174," ")</f>
        <v xml:space="preserve"> </v>
      </c>
      <c r="AM180" s="8" t="str">
        <f>IF(Dagbok!$F174=AM$2,Dagbok!$E174," ")</f>
        <v xml:space="preserve"> </v>
      </c>
      <c r="AN180" s="45" t="str">
        <f>IF(Dagbok!$G174=AM$2,Dagbok!$E174," ")</f>
        <v xml:space="preserve"> </v>
      </c>
      <c r="AO180" s="8" t="str">
        <f>IF(Dagbok!$F174=AO$2,Dagbok!$E174," ")</f>
        <v xml:space="preserve"> </v>
      </c>
      <c r="AP180" s="45" t="str">
        <f>IF(Dagbok!$G174=AO$2,Dagbok!$E174," ")</f>
        <v xml:space="preserve"> </v>
      </c>
      <c r="AQ180" s="8" t="str">
        <f>IF(Dagbok!$F174=AQ$2,Dagbok!$E174," ")</f>
        <v xml:space="preserve"> </v>
      </c>
      <c r="AR180" s="45" t="str">
        <f>IF(Dagbok!$G174=AQ$2,Dagbok!$E174," ")</f>
        <v xml:space="preserve"> </v>
      </c>
      <c r="AS180" s="8" t="str">
        <f>IF(Dagbok!$F174=AS$2,Dagbok!$E174," ")</f>
        <v xml:space="preserve"> </v>
      </c>
      <c r="AT180" s="45" t="str">
        <f>IF(Dagbok!$G174=AS$2,Dagbok!$E174," ")</f>
        <v xml:space="preserve"> </v>
      </c>
      <c r="AU180" s="8" t="str">
        <f>IF(Dagbok!$F174=AU$2,Dagbok!$E174," ")</f>
        <v xml:space="preserve"> </v>
      </c>
      <c r="AV180" s="45" t="str">
        <f>IF(Dagbok!$G174=AU$2,Dagbok!$E174," ")</f>
        <v xml:space="preserve"> </v>
      </c>
    </row>
    <row r="181" spans="1:48" x14ac:dyDescent="0.25">
      <c r="A181" s="47">
        <f>IF(Dagbok!B175&gt;0,Dagbok!B175," ")</f>
        <v>173</v>
      </c>
      <c r="B181" s="47">
        <f>IF(Dagbok!C175&gt;0,Dagbok!C175," ")</f>
        <v>138</v>
      </c>
      <c r="C181" s="8" t="str">
        <f>IF(Dagbok!$F175=C$2,Dagbok!$E175," ")</f>
        <v xml:space="preserve"> </v>
      </c>
      <c r="D181" s="45" t="str">
        <f>IF(Dagbok!$G175=C$2,Dagbok!$E175," ")</f>
        <v xml:space="preserve"> </v>
      </c>
      <c r="E181" s="8" t="str">
        <f>IF(Dagbok!$F175=E$2,Dagbok!$E175," ")</f>
        <v xml:space="preserve"> </v>
      </c>
      <c r="F181" s="45" t="str">
        <f>IF(Dagbok!$G175=E$2,Dagbok!$E175," ")</f>
        <v xml:space="preserve"> </v>
      </c>
      <c r="G181" s="8" t="str">
        <f>IF(Dagbok!$F175=G$2,Dagbok!$E175," ")</f>
        <v xml:space="preserve"> </v>
      </c>
      <c r="H181" s="45" t="str">
        <f>IF(Dagbok!$G175=G$2,Dagbok!$E175," ")</f>
        <v xml:space="preserve"> </v>
      </c>
      <c r="I181" s="8" t="str">
        <f>IF(Dagbok!$F175=I$2,Dagbok!$E175," ")</f>
        <v xml:space="preserve"> </v>
      </c>
      <c r="J181" s="45" t="str">
        <f>IF(Dagbok!$G175=I$2,Dagbok!$E175," ")</f>
        <v xml:space="preserve"> </v>
      </c>
      <c r="K181" s="8" t="str">
        <f>IF(Dagbok!$F175=K$2,Dagbok!$E175," ")</f>
        <v xml:space="preserve"> </v>
      </c>
      <c r="L181" s="45" t="str">
        <f>IF(Dagbok!$G175=K$2,Dagbok!$E175," ")</f>
        <v xml:space="preserve"> </v>
      </c>
      <c r="M181" s="8" t="str">
        <f>IF(Dagbok!$F175=M$2,Dagbok!$E175," ")</f>
        <v xml:space="preserve"> </v>
      </c>
      <c r="N181" s="45" t="str">
        <f>IF(Dagbok!$G175=M$2,Dagbok!$E175," ")</f>
        <v xml:space="preserve"> </v>
      </c>
      <c r="O181" s="8" t="str">
        <f>IF(Dagbok!$F175=O$2,Dagbok!$E175," ")</f>
        <v xml:space="preserve"> </v>
      </c>
      <c r="P181" s="45" t="str">
        <f>IF(Dagbok!$G175=O$2,Dagbok!$E175," ")</f>
        <v xml:space="preserve"> </v>
      </c>
      <c r="Q181" s="8" t="str">
        <f>IF(Dagbok!$F175=Q$2,Dagbok!$E175," ")</f>
        <v xml:space="preserve"> </v>
      </c>
      <c r="R181" s="45" t="str">
        <f>IF(Dagbok!$G175=Q$2,Dagbok!$E175," ")</f>
        <v xml:space="preserve"> </v>
      </c>
      <c r="S181" s="8" t="str">
        <f>IF(Dagbok!$F175=S$2,Dagbok!$E175," ")</f>
        <v xml:space="preserve"> </v>
      </c>
      <c r="T181" s="45" t="str">
        <f>IF(Dagbok!$G175=S$2,Dagbok!$E175," ")</f>
        <v xml:space="preserve"> </v>
      </c>
      <c r="U181" s="8" t="str">
        <f>IF(Dagbok!$F175=U$2,Dagbok!$E175," ")</f>
        <v xml:space="preserve"> </v>
      </c>
      <c r="V181" s="45" t="str">
        <f>IF(Dagbok!$G175=U$2,Dagbok!$E175," ")</f>
        <v xml:space="preserve"> </v>
      </c>
      <c r="W181" s="8" t="str">
        <f>IF(Dagbok!$F175=W$2,Dagbok!$E175," ")</f>
        <v xml:space="preserve"> </v>
      </c>
      <c r="X181" s="45" t="str">
        <f>IF(Dagbok!$G175=W$2,Dagbok!$E175," ")</f>
        <v xml:space="preserve"> </v>
      </c>
      <c r="Y181" s="8" t="str">
        <f>IF(Dagbok!$F175=Y$2,Dagbok!$E175," ")</f>
        <v xml:space="preserve"> </v>
      </c>
      <c r="Z181" s="45" t="str">
        <f>IF(Dagbok!$G175=Y$2,Dagbok!$E175," ")</f>
        <v xml:space="preserve"> </v>
      </c>
      <c r="AA181" s="8" t="str">
        <f>IF(Dagbok!$F175=AA$2,Dagbok!$E175," ")</f>
        <v xml:space="preserve"> </v>
      </c>
      <c r="AB181" s="45" t="str">
        <f>IF(Dagbok!$G175=AA$2,Dagbok!$E175," ")</f>
        <v xml:space="preserve"> </v>
      </c>
      <c r="AC181" s="8" t="str">
        <f>IF(Dagbok!$F175=AC$2,Dagbok!$E175," ")</f>
        <v xml:space="preserve"> </v>
      </c>
      <c r="AD181" s="45" t="str">
        <f>IF(Dagbok!$G175=AC$2,Dagbok!$E175," ")</f>
        <v xml:space="preserve"> </v>
      </c>
      <c r="AE181" s="8" t="str">
        <f>IF(Dagbok!$F175=AE$2,Dagbok!$E175," ")</f>
        <v xml:space="preserve"> </v>
      </c>
      <c r="AF181" s="45" t="str">
        <f>IF(Dagbok!$G175=AE$2,Dagbok!$E175," ")</f>
        <v xml:space="preserve"> </v>
      </c>
      <c r="AG181" s="8" t="str">
        <f>IF(Dagbok!$F175=AG$2,Dagbok!$E175," ")</f>
        <v xml:space="preserve"> </v>
      </c>
      <c r="AH181" s="45" t="str">
        <f>IF(Dagbok!$G175=AG$2,Dagbok!$E175," ")</f>
        <v xml:space="preserve"> </v>
      </c>
      <c r="AI181" s="8" t="str">
        <f>IF(Dagbok!$F175=AI$2,Dagbok!$E175," ")</f>
        <v xml:space="preserve"> </v>
      </c>
      <c r="AJ181" s="45" t="str">
        <f>IF(Dagbok!$G175=AI$2,Dagbok!$E175," ")</f>
        <v xml:space="preserve"> </v>
      </c>
      <c r="AK181" s="8" t="str">
        <f>IF(Dagbok!$F175=AK$2,Dagbok!$E175," ")</f>
        <v xml:space="preserve"> </v>
      </c>
      <c r="AL181" s="45" t="str">
        <f>IF(Dagbok!$G175=AK$2,Dagbok!$E175," ")</f>
        <v xml:space="preserve"> </v>
      </c>
      <c r="AM181" s="8" t="str">
        <f>IF(Dagbok!$F175=AM$2,Dagbok!$E175," ")</f>
        <v xml:space="preserve"> </v>
      </c>
      <c r="AN181" s="45" t="str">
        <f>IF(Dagbok!$G175=AM$2,Dagbok!$E175," ")</f>
        <v xml:space="preserve"> </v>
      </c>
      <c r="AO181" s="8" t="str">
        <f>IF(Dagbok!$F175=AO$2,Dagbok!$E175," ")</f>
        <v xml:space="preserve"> </v>
      </c>
      <c r="AP181" s="45" t="str">
        <f>IF(Dagbok!$G175=AO$2,Dagbok!$E175," ")</f>
        <v xml:space="preserve"> </v>
      </c>
      <c r="AQ181" s="8" t="str">
        <f>IF(Dagbok!$F175=AQ$2,Dagbok!$E175," ")</f>
        <v xml:space="preserve"> </v>
      </c>
      <c r="AR181" s="45" t="str">
        <f>IF(Dagbok!$G175=AQ$2,Dagbok!$E175," ")</f>
        <v xml:space="preserve"> </v>
      </c>
      <c r="AS181" s="8" t="str">
        <f>IF(Dagbok!$F175=AS$2,Dagbok!$E175," ")</f>
        <v xml:space="preserve"> </v>
      </c>
      <c r="AT181" s="45">
        <f>IF(Dagbok!$G175=AS$2,Dagbok!$E175," ")</f>
        <v>1100</v>
      </c>
      <c r="AU181" s="8" t="str">
        <f>IF(Dagbok!$F175=AU$2,Dagbok!$E175," ")</f>
        <v xml:space="preserve"> </v>
      </c>
      <c r="AV181" s="45" t="str">
        <f>IF(Dagbok!$G175=AU$2,Dagbok!$E175," ")</f>
        <v xml:space="preserve"> </v>
      </c>
    </row>
    <row r="182" spans="1:48" x14ac:dyDescent="0.25">
      <c r="A182" s="47">
        <f>IF(Dagbok!B176&gt;0,Dagbok!B176," ")</f>
        <v>174</v>
      </c>
      <c r="B182" s="47">
        <f>IF(Dagbok!C176&gt;0,Dagbok!C176," ")</f>
        <v>139</v>
      </c>
      <c r="C182" s="8" t="str">
        <f>IF(Dagbok!$F176=C$2,Dagbok!$E176," ")</f>
        <v xml:space="preserve"> </v>
      </c>
      <c r="D182" s="45" t="str">
        <f>IF(Dagbok!$G176=C$2,Dagbok!$E176," ")</f>
        <v xml:space="preserve"> </v>
      </c>
      <c r="E182" s="8" t="str">
        <f>IF(Dagbok!$F176=E$2,Dagbok!$E176," ")</f>
        <v xml:space="preserve"> </v>
      </c>
      <c r="F182" s="45" t="str">
        <f>IF(Dagbok!$G176=E$2,Dagbok!$E176," ")</f>
        <v xml:space="preserve"> </v>
      </c>
      <c r="G182" s="8" t="str">
        <f>IF(Dagbok!$F176=G$2,Dagbok!$E176," ")</f>
        <v xml:space="preserve"> </v>
      </c>
      <c r="H182" s="45" t="str">
        <f>IF(Dagbok!$G176=G$2,Dagbok!$E176," ")</f>
        <v xml:space="preserve"> </v>
      </c>
      <c r="I182" s="8" t="str">
        <f>IF(Dagbok!$F176=I$2,Dagbok!$E176," ")</f>
        <v xml:space="preserve"> </v>
      </c>
      <c r="J182" s="45" t="str">
        <f>IF(Dagbok!$G176=I$2,Dagbok!$E176," ")</f>
        <v xml:space="preserve"> </v>
      </c>
      <c r="K182" s="8" t="str">
        <f>IF(Dagbok!$F176=K$2,Dagbok!$E176," ")</f>
        <v xml:space="preserve"> </v>
      </c>
      <c r="L182" s="45">
        <f>IF(Dagbok!$G176=K$2,Dagbok!$E176," ")</f>
        <v>2400</v>
      </c>
      <c r="M182" s="8" t="str">
        <f>IF(Dagbok!$F176=M$2,Dagbok!$E176," ")</f>
        <v xml:space="preserve"> </v>
      </c>
      <c r="N182" s="45" t="str">
        <f>IF(Dagbok!$G176=M$2,Dagbok!$E176," ")</f>
        <v xml:space="preserve"> </v>
      </c>
      <c r="O182" s="8" t="str">
        <f>IF(Dagbok!$F176=O$2,Dagbok!$E176," ")</f>
        <v xml:space="preserve"> </v>
      </c>
      <c r="P182" s="45" t="str">
        <f>IF(Dagbok!$G176=O$2,Dagbok!$E176," ")</f>
        <v xml:space="preserve"> </v>
      </c>
      <c r="Q182" s="8" t="str">
        <f>IF(Dagbok!$F176=Q$2,Dagbok!$E176," ")</f>
        <v xml:space="preserve"> </v>
      </c>
      <c r="R182" s="45" t="str">
        <f>IF(Dagbok!$G176=Q$2,Dagbok!$E176," ")</f>
        <v xml:space="preserve"> </v>
      </c>
      <c r="S182" s="8" t="str">
        <f>IF(Dagbok!$F176=S$2,Dagbok!$E176," ")</f>
        <v xml:space="preserve"> </v>
      </c>
      <c r="T182" s="45" t="str">
        <f>IF(Dagbok!$G176=S$2,Dagbok!$E176," ")</f>
        <v xml:space="preserve"> </v>
      </c>
      <c r="U182" s="8" t="str">
        <f>IF(Dagbok!$F176=U$2,Dagbok!$E176," ")</f>
        <v xml:space="preserve"> </v>
      </c>
      <c r="V182" s="45" t="str">
        <f>IF(Dagbok!$G176=U$2,Dagbok!$E176," ")</f>
        <v xml:space="preserve"> </v>
      </c>
      <c r="W182" s="8" t="str">
        <f>IF(Dagbok!$F176=W$2,Dagbok!$E176," ")</f>
        <v xml:space="preserve"> </v>
      </c>
      <c r="X182" s="45" t="str">
        <f>IF(Dagbok!$G176=W$2,Dagbok!$E176," ")</f>
        <v xml:space="preserve"> </v>
      </c>
      <c r="Y182" s="8" t="str">
        <f>IF(Dagbok!$F176=Y$2,Dagbok!$E176," ")</f>
        <v xml:space="preserve"> </v>
      </c>
      <c r="Z182" s="45" t="str">
        <f>IF(Dagbok!$G176=Y$2,Dagbok!$E176," ")</f>
        <v xml:space="preserve"> </v>
      </c>
      <c r="AA182" s="8" t="str">
        <f>IF(Dagbok!$F176=AA$2,Dagbok!$E176," ")</f>
        <v xml:space="preserve"> </v>
      </c>
      <c r="AB182" s="45" t="str">
        <f>IF(Dagbok!$G176=AA$2,Dagbok!$E176," ")</f>
        <v xml:space="preserve"> </v>
      </c>
      <c r="AC182" s="8" t="str">
        <f>IF(Dagbok!$F176=AC$2,Dagbok!$E176," ")</f>
        <v xml:space="preserve"> </v>
      </c>
      <c r="AD182" s="45" t="str">
        <f>IF(Dagbok!$G176=AC$2,Dagbok!$E176," ")</f>
        <v xml:space="preserve"> </v>
      </c>
      <c r="AE182" s="8" t="str">
        <f>IF(Dagbok!$F176=AE$2,Dagbok!$E176," ")</f>
        <v xml:space="preserve"> </v>
      </c>
      <c r="AF182" s="45" t="str">
        <f>IF(Dagbok!$G176=AE$2,Dagbok!$E176," ")</f>
        <v xml:space="preserve"> </v>
      </c>
      <c r="AG182" s="8" t="str">
        <f>IF(Dagbok!$F176=AG$2,Dagbok!$E176," ")</f>
        <v xml:space="preserve"> </v>
      </c>
      <c r="AH182" s="45" t="str">
        <f>IF(Dagbok!$G176=AG$2,Dagbok!$E176," ")</f>
        <v xml:space="preserve"> </v>
      </c>
      <c r="AI182" s="8" t="str">
        <f>IF(Dagbok!$F176=AI$2,Dagbok!$E176," ")</f>
        <v xml:space="preserve"> </v>
      </c>
      <c r="AJ182" s="45" t="str">
        <f>IF(Dagbok!$G176=AI$2,Dagbok!$E176," ")</f>
        <v xml:space="preserve"> </v>
      </c>
      <c r="AK182" s="8" t="str">
        <f>IF(Dagbok!$F176=AK$2,Dagbok!$E176," ")</f>
        <v xml:space="preserve"> </v>
      </c>
      <c r="AL182" s="45" t="str">
        <f>IF(Dagbok!$G176=AK$2,Dagbok!$E176," ")</f>
        <v xml:space="preserve"> </v>
      </c>
      <c r="AM182" s="8" t="str">
        <f>IF(Dagbok!$F176=AM$2,Dagbok!$E176," ")</f>
        <v xml:space="preserve"> </v>
      </c>
      <c r="AN182" s="45" t="str">
        <f>IF(Dagbok!$G176=AM$2,Dagbok!$E176," ")</f>
        <v xml:space="preserve"> </v>
      </c>
      <c r="AO182" s="8" t="str">
        <f>IF(Dagbok!$F176=AO$2,Dagbok!$E176," ")</f>
        <v xml:space="preserve"> </v>
      </c>
      <c r="AP182" s="45" t="str">
        <f>IF(Dagbok!$G176=AO$2,Dagbok!$E176," ")</f>
        <v xml:space="preserve"> </v>
      </c>
      <c r="AQ182" s="8" t="str">
        <f>IF(Dagbok!$F176=AQ$2,Dagbok!$E176," ")</f>
        <v xml:space="preserve"> </v>
      </c>
      <c r="AR182" s="45" t="str">
        <f>IF(Dagbok!$G176=AQ$2,Dagbok!$E176," ")</f>
        <v xml:space="preserve"> </v>
      </c>
      <c r="AS182" s="8" t="str">
        <f>IF(Dagbok!$F176=AS$2,Dagbok!$E176," ")</f>
        <v xml:space="preserve"> </v>
      </c>
      <c r="AT182" s="45" t="str">
        <f>IF(Dagbok!$G176=AS$2,Dagbok!$E176," ")</f>
        <v xml:space="preserve"> </v>
      </c>
      <c r="AU182" s="8" t="str">
        <f>IF(Dagbok!$F176=AU$2,Dagbok!$E176," ")</f>
        <v xml:space="preserve"> </v>
      </c>
      <c r="AV182" s="45" t="str">
        <f>IF(Dagbok!$G176=AU$2,Dagbok!$E176," ")</f>
        <v xml:space="preserve"> </v>
      </c>
    </row>
    <row r="183" spans="1:48" x14ac:dyDescent="0.25">
      <c r="A183" s="47">
        <f>IF(Dagbok!B177&gt;0,Dagbok!B177," ")</f>
        <v>175</v>
      </c>
      <c r="B183" s="47">
        <f>IF(Dagbok!C177&gt;0,Dagbok!C177," ")</f>
        <v>140</v>
      </c>
      <c r="C183" s="8" t="str">
        <f>IF(Dagbok!$F177=C$2,Dagbok!$E177," ")</f>
        <v xml:space="preserve"> </v>
      </c>
      <c r="D183" s="45" t="str">
        <f>IF(Dagbok!$G177=C$2,Dagbok!$E177," ")</f>
        <v xml:space="preserve"> </v>
      </c>
      <c r="E183" s="8" t="str">
        <f>IF(Dagbok!$F177=E$2,Dagbok!$E177," ")</f>
        <v xml:space="preserve"> </v>
      </c>
      <c r="F183" s="45" t="str">
        <f>IF(Dagbok!$G177=E$2,Dagbok!$E177," ")</f>
        <v xml:space="preserve"> </v>
      </c>
      <c r="G183" s="8" t="str">
        <f>IF(Dagbok!$F177=G$2,Dagbok!$E177," ")</f>
        <v xml:space="preserve"> </v>
      </c>
      <c r="H183" s="45" t="str">
        <f>IF(Dagbok!$G177=G$2,Dagbok!$E177," ")</f>
        <v xml:space="preserve"> </v>
      </c>
      <c r="I183" s="8" t="str">
        <f>IF(Dagbok!$F177=I$2,Dagbok!$E177," ")</f>
        <v xml:space="preserve"> </v>
      </c>
      <c r="J183" s="45" t="str">
        <f>IF(Dagbok!$G177=I$2,Dagbok!$E177," ")</f>
        <v xml:space="preserve"> </v>
      </c>
      <c r="K183" s="8" t="str">
        <f>IF(Dagbok!$F177=K$2,Dagbok!$E177," ")</f>
        <v xml:space="preserve"> </v>
      </c>
      <c r="L183" s="45" t="str">
        <f>IF(Dagbok!$G177=K$2,Dagbok!$E177," ")</f>
        <v xml:space="preserve"> </v>
      </c>
      <c r="M183" s="8" t="str">
        <f>IF(Dagbok!$F177=M$2,Dagbok!$E177," ")</f>
        <v xml:space="preserve"> </v>
      </c>
      <c r="N183" s="45" t="str">
        <f>IF(Dagbok!$G177=M$2,Dagbok!$E177," ")</f>
        <v xml:space="preserve"> </v>
      </c>
      <c r="O183" s="8" t="str">
        <f>IF(Dagbok!$F177=O$2,Dagbok!$E177," ")</f>
        <v xml:space="preserve"> </v>
      </c>
      <c r="P183" s="45" t="str">
        <f>IF(Dagbok!$G177=O$2,Dagbok!$E177," ")</f>
        <v xml:space="preserve"> </v>
      </c>
      <c r="Q183" s="8" t="str">
        <f>IF(Dagbok!$F177=Q$2,Dagbok!$E177," ")</f>
        <v xml:space="preserve"> </v>
      </c>
      <c r="R183" s="45" t="str">
        <f>IF(Dagbok!$G177=Q$2,Dagbok!$E177," ")</f>
        <v xml:space="preserve"> </v>
      </c>
      <c r="S183" s="8" t="str">
        <f>IF(Dagbok!$F177=S$2,Dagbok!$E177," ")</f>
        <v xml:space="preserve"> </v>
      </c>
      <c r="T183" s="45" t="str">
        <f>IF(Dagbok!$G177=S$2,Dagbok!$E177," ")</f>
        <v xml:space="preserve"> </v>
      </c>
      <c r="U183" s="8" t="str">
        <f>IF(Dagbok!$F177=U$2,Dagbok!$E177," ")</f>
        <v xml:space="preserve"> </v>
      </c>
      <c r="V183" s="45" t="str">
        <f>IF(Dagbok!$G177=U$2,Dagbok!$E177," ")</f>
        <v xml:space="preserve"> </v>
      </c>
      <c r="W183" s="8" t="str">
        <f>IF(Dagbok!$F177=W$2,Dagbok!$E177," ")</f>
        <v xml:space="preserve"> </v>
      </c>
      <c r="X183" s="45" t="str">
        <f>IF(Dagbok!$G177=W$2,Dagbok!$E177," ")</f>
        <v xml:space="preserve"> </v>
      </c>
      <c r="Y183" s="8" t="str">
        <f>IF(Dagbok!$F177=Y$2,Dagbok!$E177," ")</f>
        <v xml:space="preserve"> </v>
      </c>
      <c r="Z183" s="45" t="str">
        <f>IF(Dagbok!$G177=Y$2,Dagbok!$E177," ")</f>
        <v xml:space="preserve"> </v>
      </c>
      <c r="AA183" s="8" t="str">
        <f>IF(Dagbok!$F177=AA$2,Dagbok!$E177," ")</f>
        <v xml:space="preserve"> </v>
      </c>
      <c r="AB183" s="45" t="str">
        <f>IF(Dagbok!$G177=AA$2,Dagbok!$E177," ")</f>
        <v xml:space="preserve"> </v>
      </c>
      <c r="AC183" s="8" t="str">
        <f>IF(Dagbok!$F177=AC$2,Dagbok!$E177," ")</f>
        <v xml:space="preserve"> </v>
      </c>
      <c r="AD183" s="45" t="str">
        <f>IF(Dagbok!$G177=AC$2,Dagbok!$E177," ")</f>
        <v xml:space="preserve"> </v>
      </c>
      <c r="AE183" s="8" t="str">
        <f>IF(Dagbok!$F177=AE$2,Dagbok!$E177," ")</f>
        <v xml:space="preserve"> </v>
      </c>
      <c r="AF183" s="45" t="str">
        <f>IF(Dagbok!$G177=AE$2,Dagbok!$E177," ")</f>
        <v xml:space="preserve"> </v>
      </c>
      <c r="AG183" s="8" t="str">
        <f>IF(Dagbok!$F177=AG$2,Dagbok!$E177," ")</f>
        <v xml:space="preserve"> </v>
      </c>
      <c r="AH183" s="45" t="str">
        <f>IF(Dagbok!$G177=AG$2,Dagbok!$E177," ")</f>
        <v xml:space="preserve"> </v>
      </c>
      <c r="AI183" s="8" t="str">
        <f>IF(Dagbok!$F177=AI$2,Dagbok!$E177," ")</f>
        <v xml:space="preserve"> </v>
      </c>
      <c r="AJ183" s="45" t="str">
        <f>IF(Dagbok!$G177=AI$2,Dagbok!$E177," ")</f>
        <v xml:space="preserve"> </v>
      </c>
      <c r="AK183" s="8" t="str">
        <f>IF(Dagbok!$F177=AK$2,Dagbok!$E177," ")</f>
        <v xml:space="preserve"> </v>
      </c>
      <c r="AL183" s="45" t="str">
        <f>IF(Dagbok!$G177=AK$2,Dagbok!$E177," ")</f>
        <v xml:space="preserve"> </v>
      </c>
      <c r="AM183" s="8" t="str">
        <f>IF(Dagbok!$F177=AM$2,Dagbok!$E177," ")</f>
        <v xml:space="preserve"> </v>
      </c>
      <c r="AN183" s="45" t="str">
        <f>IF(Dagbok!$G177=AM$2,Dagbok!$E177," ")</f>
        <v xml:space="preserve"> </v>
      </c>
      <c r="AO183" s="8" t="str">
        <f>IF(Dagbok!$F177=AO$2,Dagbok!$E177," ")</f>
        <v xml:space="preserve"> </v>
      </c>
      <c r="AP183" s="45" t="str">
        <f>IF(Dagbok!$G177=AO$2,Dagbok!$E177," ")</f>
        <v xml:space="preserve"> </v>
      </c>
      <c r="AQ183" s="8" t="str">
        <f>IF(Dagbok!$F177=AQ$2,Dagbok!$E177," ")</f>
        <v xml:space="preserve"> </v>
      </c>
      <c r="AR183" s="45" t="str">
        <f>IF(Dagbok!$G177=AQ$2,Dagbok!$E177," ")</f>
        <v xml:space="preserve"> </v>
      </c>
      <c r="AS183" s="8" t="str">
        <f>IF(Dagbok!$F177=AS$2,Dagbok!$E177," ")</f>
        <v xml:space="preserve"> </v>
      </c>
      <c r="AT183" s="45" t="str">
        <f>IF(Dagbok!$G177=AS$2,Dagbok!$E177," ")</f>
        <v xml:space="preserve"> </v>
      </c>
      <c r="AU183" s="8" t="str">
        <f>IF(Dagbok!$F177=AU$2,Dagbok!$E177," ")</f>
        <v xml:space="preserve"> </v>
      </c>
      <c r="AV183" s="45" t="str">
        <f>IF(Dagbok!$G177=AU$2,Dagbok!$E177," ")</f>
        <v xml:space="preserve"> </v>
      </c>
    </row>
    <row r="184" spans="1:48" x14ac:dyDescent="0.25">
      <c r="A184" s="47">
        <f>IF(Dagbok!B178&gt;0,Dagbok!B178," ")</f>
        <v>176</v>
      </c>
      <c r="B184" s="47">
        <f>IF(Dagbok!C178&gt;0,Dagbok!C178," ")</f>
        <v>141</v>
      </c>
      <c r="C184" s="8" t="str">
        <f>IF(Dagbok!$F178=C$2,Dagbok!$E178," ")</f>
        <v xml:space="preserve"> </v>
      </c>
      <c r="D184" s="45" t="str">
        <f>IF(Dagbok!$G178=C$2,Dagbok!$E178," ")</f>
        <v xml:space="preserve"> </v>
      </c>
      <c r="E184" s="8" t="str">
        <f>IF(Dagbok!$F178=E$2,Dagbok!$E178," ")</f>
        <v xml:space="preserve"> </v>
      </c>
      <c r="F184" s="45" t="str">
        <f>IF(Dagbok!$G178=E$2,Dagbok!$E178," ")</f>
        <v xml:space="preserve"> </v>
      </c>
      <c r="G184" s="8" t="str">
        <f>IF(Dagbok!$F178=G$2,Dagbok!$E178," ")</f>
        <v xml:space="preserve"> </v>
      </c>
      <c r="H184" s="45" t="str">
        <f>IF(Dagbok!$G178=G$2,Dagbok!$E178," ")</f>
        <v xml:space="preserve"> </v>
      </c>
      <c r="I184" s="8" t="str">
        <f>IF(Dagbok!$F178=I$2,Dagbok!$E178," ")</f>
        <v xml:space="preserve"> </v>
      </c>
      <c r="J184" s="45" t="str">
        <f>IF(Dagbok!$G178=I$2,Dagbok!$E178," ")</f>
        <v xml:space="preserve"> </v>
      </c>
      <c r="K184" s="8" t="str">
        <f>IF(Dagbok!$F178=K$2,Dagbok!$E178," ")</f>
        <v xml:space="preserve"> </v>
      </c>
      <c r="L184" s="45" t="str">
        <f>IF(Dagbok!$G178=K$2,Dagbok!$E178," ")</f>
        <v xml:space="preserve"> </v>
      </c>
      <c r="M184" s="8" t="str">
        <f>IF(Dagbok!$F178=M$2,Dagbok!$E178," ")</f>
        <v xml:space="preserve"> </v>
      </c>
      <c r="N184" s="45" t="str">
        <f>IF(Dagbok!$G178=M$2,Dagbok!$E178," ")</f>
        <v xml:space="preserve"> </v>
      </c>
      <c r="O184" s="8" t="str">
        <f>IF(Dagbok!$F178=O$2,Dagbok!$E178," ")</f>
        <v xml:space="preserve"> </v>
      </c>
      <c r="P184" s="45" t="str">
        <f>IF(Dagbok!$G178=O$2,Dagbok!$E178," ")</f>
        <v xml:space="preserve"> </v>
      </c>
      <c r="Q184" s="8" t="str">
        <f>IF(Dagbok!$F178=Q$2,Dagbok!$E178," ")</f>
        <v xml:space="preserve"> </v>
      </c>
      <c r="R184" s="45" t="str">
        <f>IF(Dagbok!$G178=Q$2,Dagbok!$E178," ")</f>
        <v xml:space="preserve"> </v>
      </c>
      <c r="S184" s="8" t="str">
        <f>IF(Dagbok!$F178=S$2,Dagbok!$E178," ")</f>
        <v xml:space="preserve"> </v>
      </c>
      <c r="T184" s="45" t="str">
        <f>IF(Dagbok!$G178=S$2,Dagbok!$E178," ")</f>
        <v xml:space="preserve"> </v>
      </c>
      <c r="U184" s="8" t="str">
        <f>IF(Dagbok!$F178=U$2,Dagbok!$E178," ")</f>
        <v xml:space="preserve"> </v>
      </c>
      <c r="V184" s="45" t="str">
        <f>IF(Dagbok!$G178=U$2,Dagbok!$E178," ")</f>
        <v xml:space="preserve"> </v>
      </c>
      <c r="W184" s="8" t="str">
        <f>IF(Dagbok!$F178=W$2,Dagbok!$E178," ")</f>
        <v xml:space="preserve"> </v>
      </c>
      <c r="X184" s="45" t="str">
        <f>IF(Dagbok!$G178=W$2,Dagbok!$E178," ")</f>
        <v xml:space="preserve"> </v>
      </c>
      <c r="Y184" s="8" t="str">
        <f>IF(Dagbok!$F178=Y$2,Dagbok!$E178," ")</f>
        <v xml:space="preserve"> </v>
      </c>
      <c r="Z184" s="45" t="str">
        <f>IF(Dagbok!$G178=Y$2,Dagbok!$E178," ")</f>
        <v xml:space="preserve"> </v>
      </c>
      <c r="AA184" s="8" t="str">
        <f>IF(Dagbok!$F178=AA$2,Dagbok!$E178," ")</f>
        <v xml:space="preserve"> </v>
      </c>
      <c r="AB184" s="45" t="str">
        <f>IF(Dagbok!$G178=AA$2,Dagbok!$E178," ")</f>
        <v xml:space="preserve"> </v>
      </c>
      <c r="AC184" s="8" t="str">
        <f>IF(Dagbok!$F178=AC$2,Dagbok!$E178," ")</f>
        <v xml:space="preserve"> </v>
      </c>
      <c r="AD184" s="45" t="str">
        <f>IF(Dagbok!$G178=AC$2,Dagbok!$E178," ")</f>
        <v xml:space="preserve"> </v>
      </c>
      <c r="AE184" s="8" t="str">
        <f>IF(Dagbok!$F178=AE$2,Dagbok!$E178," ")</f>
        <v xml:space="preserve"> </v>
      </c>
      <c r="AF184" s="45" t="str">
        <f>IF(Dagbok!$G178=AE$2,Dagbok!$E178," ")</f>
        <v xml:space="preserve"> </v>
      </c>
      <c r="AG184" s="8" t="str">
        <f>IF(Dagbok!$F178=AG$2,Dagbok!$E178," ")</f>
        <v xml:space="preserve"> </v>
      </c>
      <c r="AH184" s="45" t="str">
        <f>IF(Dagbok!$G178=AG$2,Dagbok!$E178," ")</f>
        <v xml:space="preserve"> </v>
      </c>
      <c r="AI184" s="8" t="str">
        <f>IF(Dagbok!$F178=AI$2,Dagbok!$E178," ")</f>
        <v xml:space="preserve"> </v>
      </c>
      <c r="AJ184" s="45" t="str">
        <f>IF(Dagbok!$G178=AI$2,Dagbok!$E178," ")</f>
        <v xml:space="preserve"> </v>
      </c>
      <c r="AK184" s="8" t="str">
        <f>IF(Dagbok!$F178=AK$2,Dagbok!$E178," ")</f>
        <v xml:space="preserve"> </v>
      </c>
      <c r="AL184" s="45" t="str">
        <f>IF(Dagbok!$G178=AK$2,Dagbok!$E178," ")</f>
        <v xml:space="preserve"> </v>
      </c>
      <c r="AM184" s="8" t="str">
        <f>IF(Dagbok!$F178=AM$2,Dagbok!$E178," ")</f>
        <v xml:space="preserve"> </v>
      </c>
      <c r="AN184" s="45" t="str">
        <f>IF(Dagbok!$G178=AM$2,Dagbok!$E178," ")</f>
        <v xml:space="preserve"> </v>
      </c>
      <c r="AO184" s="8" t="str">
        <f>IF(Dagbok!$F178=AO$2,Dagbok!$E178," ")</f>
        <v xml:space="preserve"> </v>
      </c>
      <c r="AP184" s="45" t="str">
        <f>IF(Dagbok!$G178=AO$2,Dagbok!$E178," ")</f>
        <v xml:space="preserve"> </v>
      </c>
      <c r="AQ184" s="8" t="str">
        <f>IF(Dagbok!$F178=AQ$2,Dagbok!$E178," ")</f>
        <v xml:space="preserve"> </v>
      </c>
      <c r="AR184" s="45" t="str">
        <f>IF(Dagbok!$G178=AQ$2,Dagbok!$E178," ")</f>
        <v xml:space="preserve"> </v>
      </c>
      <c r="AS184" s="8" t="str">
        <f>IF(Dagbok!$F178=AS$2,Dagbok!$E178," ")</f>
        <v xml:space="preserve"> </v>
      </c>
      <c r="AT184" s="45" t="str">
        <f>IF(Dagbok!$G178=AS$2,Dagbok!$E178," ")</f>
        <v xml:space="preserve"> </v>
      </c>
      <c r="AU184" s="8" t="str">
        <f>IF(Dagbok!$F178=AU$2,Dagbok!$E178," ")</f>
        <v xml:space="preserve"> </v>
      </c>
      <c r="AV184" s="45" t="str">
        <f>IF(Dagbok!$G178=AU$2,Dagbok!$E178," ")</f>
        <v xml:space="preserve"> </v>
      </c>
    </row>
    <row r="185" spans="1:48" x14ac:dyDescent="0.25">
      <c r="A185" s="47">
        <f>IF(Dagbok!B179&gt;0,Dagbok!B179," ")</f>
        <v>177</v>
      </c>
      <c r="B185" s="47">
        <f>IF(Dagbok!C179&gt;0,Dagbok!C179," ")</f>
        <v>142</v>
      </c>
      <c r="C185" s="8" t="str">
        <f>IF(Dagbok!$F179=C$2,Dagbok!$E179," ")</f>
        <v xml:space="preserve"> </v>
      </c>
      <c r="D185" s="45" t="str">
        <f>IF(Dagbok!$G179=C$2,Dagbok!$E179," ")</f>
        <v xml:space="preserve"> </v>
      </c>
      <c r="E185" s="8" t="str">
        <f>IF(Dagbok!$F179=E$2,Dagbok!$E179," ")</f>
        <v xml:space="preserve"> </v>
      </c>
      <c r="F185" s="45" t="str">
        <f>IF(Dagbok!$G179=E$2,Dagbok!$E179," ")</f>
        <v xml:space="preserve"> </v>
      </c>
      <c r="G185" s="8" t="str">
        <f>IF(Dagbok!$F179=G$2,Dagbok!$E179," ")</f>
        <v xml:space="preserve"> </v>
      </c>
      <c r="H185" s="45" t="str">
        <f>IF(Dagbok!$G179=G$2,Dagbok!$E179," ")</f>
        <v xml:space="preserve"> </v>
      </c>
      <c r="I185" s="8" t="str">
        <f>IF(Dagbok!$F179=I$2,Dagbok!$E179," ")</f>
        <v xml:space="preserve"> </v>
      </c>
      <c r="J185" s="45" t="str">
        <f>IF(Dagbok!$G179=I$2,Dagbok!$E179," ")</f>
        <v xml:space="preserve"> </v>
      </c>
      <c r="K185" s="8" t="str">
        <f>IF(Dagbok!$F179=K$2,Dagbok!$E179," ")</f>
        <v xml:space="preserve"> </v>
      </c>
      <c r="L185" s="45" t="str">
        <f>IF(Dagbok!$G179=K$2,Dagbok!$E179," ")</f>
        <v xml:space="preserve"> </v>
      </c>
      <c r="M185" s="8" t="str">
        <f>IF(Dagbok!$F179=M$2,Dagbok!$E179," ")</f>
        <v xml:space="preserve"> </v>
      </c>
      <c r="N185" s="45" t="str">
        <f>IF(Dagbok!$G179=M$2,Dagbok!$E179," ")</f>
        <v xml:space="preserve"> </v>
      </c>
      <c r="O185" s="8" t="str">
        <f>IF(Dagbok!$F179=O$2,Dagbok!$E179," ")</f>
        <v xml:space="preserve"> </v>
      </c>
      <c r="P185" s="45" t="str">
        <f>IF(Dagbok!$G179=O$2,Dagbok!$E179," ")</f>
        <v xml:space="preserve"> </v>
      </c>
      <c r="Q185" s="8" t="str">
        <f>IF(Dagbok!$F179=Q$2,Dagbok!$E179," ")</f>
        <v xml:space="preserve"> </v>
      </c>
      <c r="R185" s="45" t="str">
        <f>IF(Dagbok!$G179=Q$2,Dagbok!$E179," ")</f>
        <v xml:space="preserve"> </v>
      </c>
      <c r="S185" s="8" t="str">
        <f>IF(Dagbok!$F179=S$2,Dagbok!$E179," ")</f>
        <v xml:space="preserve"> </v>
      </c>
      <c r="T185" s="45" t="str">
        <f>IF(Dagbok!$G179=S$2,Dagbok!$E179," ")</f>
        <v xml:space="preserve"> </v>
      </c>
      <c r="U185" s="8" t="str">
        <f>IF(Dagbok!$F179=U$2,Dagbok!$E179," ")</f>
        <v xml:space="preserve"> </v>
      </c>
      <c r="V185" s="45" t="str">
        <f>IF(Dagbok!$G179=U$2,Dagbok!$E179," ")</f>
        <v xml:space="preserve"> </v>
      </c>
      <c r="W185" s="8" t="str">
        <f>IF(Dagbok!$F179=W$2,Dagbok!$E179," ")</f>
        <v xml:space="preserve"> </v>
      </c>
      <c r="X185" s="45" t="str">
        <f>IF(Dagbok!$G179=W$2,Dagbok!$E179," ")</f>
        <v xml:space="preserve"> </v>
      </c>
      <c r="Y185" s="8" t="str">
        <f>IF(Dagbok!$F179=Y$2,Dagbok!$E179," ")</f>
        <v xml:space="preserve"> </v>
      </c>
      <c r="Z185" s="45" t="str">
        <f>IF(Dagbok!$G179=Y$2,Dagbok!$E179," ")</f>
        <v xml:space="preserve"> </v>
      </c>
      <c r="AA185" s="8" t="str">
        <f>IF(Dagbok!$F179=AA$2,Dagbok!$E179," ")</f>
        <v xml:space="preserve"> </v>
      </c>
      <c r="AB185" s="45" t="str">
        <f>IF(Dagbok!$G179=AA$2,Dagbok!$E179," ")</f>
        <v xml:space="preserve"> </v>
      </c>
      <c r="AC185" s="8" t="str">
        <f>IF(Dagbok!$F179=AC$2,Dagbok!$E179," ")</f>
        <v xml:space="preserve"> </v>
      </c>
      <c r="AD185" s="45" t="str">
        <f>IF(Dagbok!$G179=AC$2,Dagbok!$E179," ")</f>
        <v xml:space="preserve"> </v>
      </c>
      <c r="AE185" s="8" t="str">
        <f>IF(Dagbok!$F179=AE$2,Dagbok!$E179," ")</f>
        <v xml:space="preserve"> </v>
      </c>
      <c r="AF185" s="45" t="str">
        <f>IF(Dagbok!$G179=AE$2,Dagbok!$E179," ")</f>
        <v xml:space="preserve"> </v>
      </c>
      <c r="AG185" s="8" t="str">
        <f>IF(Dagbok!$F179=AG$2,Dagbok!$E179," ")</f>
        <v xml:space="preserve"> </v>
      </c>
      <c r="AH185" s="45" t="str">
        <f>IF(Dagbok!$G179=AG$2,Dagbok!$E179," ")</f>
        <v xml:space="preserve"> </v>
      </c>
      <c r="AI185" s="8" t="str">
        <f>IF(Dagbok!$F179=AI$2,Dagbok!$E179," ")</f>
        <v xml:space="preserve"> </v>
      </c>
      <c r="AJ185" s="45" t="str">
        <f>IF(Dagbok!$G179=AI$2,Dagbok!$E179," ")</f>
        <v xml:space="preserve"> </v>
      </c>
      <c r="AK185" s="8" t="str">
        <f>IF(Dagbok!$F179=AK$2,Dagbok!$E179," ")</f>
        <v xml:space="preserve"> </v>
      </c>
      <c r="AL185" s="45" t="str">
        <f>IF(Dagbok!$G179=AK$2,Dagbok!$E179," ")</f>
        <v xml:space="preserve"> </v>
      </c>
      <c r="AM185" s="8" t="str">
        <f>IF(Dagbok!$F179=AM$2,Dagbok!$E179," ")</f>
        <v xml:space="preserve"> </v>
      </c>
      <c r="AN185" s="45" t="str">
        <f>IF(Dagbok!$G179=AM$2,Dagbok!$E179," ")</f>
        <v xml:space="preserve"> </v>
      </c>
      <c r="AO185" s="8" t="str">
        <f>IF(Dagbok!$F179=AO$2,Dagbok!$E179," ")</f>
        <v xml:space="preserve"> </v>
      </c>
      <c r="AP185" s="45" t="str">
        <f>IF(Dagbok!$G179=AO$2,Dagbok!$E179," ")</f>
        <v xml:space="preserve"> </v>
      </c>
      <c r="AQ185" s="8" t="str">
        <f>IF(Dagbok!$F179=AQ$2,Dagbok!$E179," ")</f>
        <v xml:space="preserve"> </v>
      </c>
      <c r="AR185" s="45" t="str">
        <f>IF(Dagbok!$G179=AQ$2,Dagbok!$E179," ")</f>
        <v xml:space="preserve"> </v>
      </c>
      <c r="AS185" s="8" t="str">
        <f>IF(Dagbok!$F179=AS$2,Dagbok!$E179," ")</f>
        <v xml:space="preserve"> </v>
      </c>
      <c r="AT185" s="45" t="str">
        <f>IF(Dagbok!$G179=AS$2,Dagbok!$E179," ")</f>
        <v xml:space="preserve"> </v>
      </c>
      <c r="AU185" s="8" t="str">
        <f>IF(Dagbok!$F179=AU$2,Dagbok!$E179," ")</f>
        <v xml:space="preserve"> </v>
      </c>
      <c r="AV185" s="45" t="str">
        <f>IF(Dagbok!$G179=AU$2,Dagbok!$E179," ")</f>
        <v xml:space="preserve"> </v>
      </c>
    </row>
    <row r="186" spans="1:48" x14ac:dyDescent="0.25">
      <c r="A186" s="47">
        <f>IF(Dagbok!B180&gt;0,Dagbok!B180," ")</f>
        <v>178</v>
      </c>
      <c r="B186" s="47">
        <f>IF(Dagbok!C180&gt;0,Dagbok!C180," ")</f>
        <v>143</v>
      </c>
      <c r="C186" s="8" t="str">
        <f>IF(Dagbok!$F180=C$2,Dagbok!$E180," ")</f>
        <v xml:space="preserve"> </v>
      </c>
      <c r="D186" s="45" t="str">
        <f>IF(Dagbok!$G180=C$2,Dagbok!$E180," ")</f>
        <v xml:space="preserve"> </v>
      </c>
      <c r="E186" s="8" t="str">
        <f>IF(Dagbok!$F180=E$2,Dagbok!$E180," ")</f>
        <v xml:space="preserve"> </v>
      </c>
      <c r="F186" s="45" t="str">
        <f>IF(Dagbok!$G180=E$2,Dagbok!$E180," ")</f>
        <v xml:space="preserve"> </v>
      </c>
      <c r="G186" s="8" t="str">
        <f>IF(Dagbok!$F180=G$2,Dagbok!$E180," ")</f>
        <v xml:space="preserve"> </v>
      </c>
      <c r="H186" s="45" t="str">
        <f>IF(Dagbok!$G180=G$2,Dagbok!$E180," ")</f>
        <v xml:space="preserve"> </v>
      </c>
      <c r="I186" s="8" t="str">
        <f>IF(Dagbok!$F180=I$2,Dagbok!$E180," ")</f>
        <v xml:space="preserve"> </v>
      </c>
      <c r="J186" s="45" t="str">
        <f>IF(Dagbok!$G180=I$2,Dagbok!$E180," ")</f>
        <v xml:space="preserve"> </v>
      </c>
      <c r="K186" s="8" t="str">
        <f>IF(Dagbok!$F180=K$2,Dagbok!$E180," ")</f>
        <v xml:space="preserve"> </v>
      </c>
      <c r="L186" s="45" t="str">
        <f>IF(Dagbok!$G180=K$2,Dagbok!$E180," ")</f>
        <v xml:space="preserve"> </v>
      </c>
      <c r="M186" s="8" t="str">
        <f>IF(Dagbok!$F180=M$2,Dagbok!$E180," ")</f>
        <v xml:space="preserve"> </v>
      </c>
      <c r="N186" s="45" t="str">
        <f>IF(Dagbok!$G180=M$2,Dagbok!$E180," ")</f>
        <v xml:space="preserve"> </v>
      </c>
      <c r="O186" s="8" t="str">
        <f>IF(Dagbok!$F180=O$2,Dagbok!$E180," ")</f>
        <v xml:space="preserve"> </v>
      </c>
      <c r="P186" s="45" t="str">
        <f>IF(Dagbok!$G180=O$2,Dagbok!$E180," ")</f>
        <v xml:space="preserve"> </v>
      </c>
      <c r="Q186" s="8" t="str">
        <f>IF(Dagbok!$F180=Q$2,Dagbok!$E180," ")</f>
        <v xml:space="preserve"> </v>
      </c>
      <c r="R186" s="45" t="str">
        <f>IF(Dagbok!$G180=Q$2,Dagbok!$E180," ")</f>
        <v xml:space="preserve"> </v>
      </c>
      <c r="S186" s="8" t="str">
        <f>IF(Dagbok!$F180=S$2,Dagbok!$E180," ")</f>
        <v xml:space="preserve"> </v>
      </c>
      <c r="T186" s="45" t="str">
        <f>IF(Dagbok!$G180=S$2,Dagbok!$E180," ")</f>
        <v xml:space="preserve"> </v>
      </c>
      <c r="U186" s="8" t="str">
        <f>IF(Dagbok!$F180=U$2,Dagbok!$E180," ")</f>
        <v xml:space="preserve"> </v>
      </c>
      <c r="V186" s="45" t="str">
        <f>IF(Dagbok!$G180=U$2,Dagbok!$E180," ")</f>
        <v xml:space="preserve"> </v>
      </c>
      <c r="W186" s="8" t="str">
        <f>IF(Dagbok!$F180=W$2,Dagbok!$E180," ")</f>
        <v xml:space="preserve"> </v>
      </c>
      <c r="X186" s="45" t="str">
        <f>IF(Dagbok!$G180=W$2,Dagbok!$E180," ")</f>
        <v xml:space="preserve"> </v>
      </c>
      <c r="Y186" s="8" t="str">
        <f>IF(Dagbok!$F180=Y$2,Dagbok!$E180," ")</f>
        <v xml:space="preserve"> </v>
      </c>
      <c r="Z186" s="45" t="str">
        <f>IF(Dagbok!$G180=Y$2,Dagbok!$E180," ")</f>
        <v xml:space="preserve"> </v>
      </c>
      <c r="AA186" s="8" t="str">
        <f>IF(Dagbok!$F180=AA$2,Dagbok!$E180," ")</f>
        <v xml:space="preserve"> </v>
      </c>
      <c r="AB186" s="45" t="str">
        <f>IF(Dagbok!$G180=AA$2,Dagbok!$E180," ")</f>
        <v xml:space="preserve"> </v>
      </c>
      <c r="AC186" s="8" t="str">
        <f>IF(Dagbok!$F180=AC$2,Dagbok!$E180," ")</f>
        <v xml:space="preserve"> </v>
      </c>
      <c r="AD186" s="45" t="str">
        <f>IF(Dagbok!$G180=AC$2,Dagbok!$E180," ")</f>
        <v xml:space="preserve"> </v>
      </c>
      <c r="AE186" s="8" t="str">
        <f>IF(Dagbok!$F180=AE$2,Dagbok!$E180," ")</f>
        <v xml:space="preserve"> </v>
      </c>
      <c r="AF186" s="45" t="str">
        <f>IF(Dagbok!$G180=AE$2,Dagbok!$E180," ")</f>
        <v xml:space="preserve"> </v>
      </c>
      <c r="AG186" s="8" t="str">
        <f>IF(Dagbok!$F180=AG$2,Dagbok!$E180," ")</f>
        <v xml:space="preserve"> </v>
      </c>
      <c r="AH186" s="45" t="str">
        <f>IF(Dagbok!$G180=AG$2,Dagbok!$E180," ")</f>
        <v xml:space="preserve"> </v>
      </c>
      <c r="AI186" s="8" t="str">
        <f>IF(Dagbok!$F180=AI$2,Dagbok!$E180," ")</f>
        <v xml:space="preserve"> </v>
      </c>
      <c r="AJ186" s="45" t="str">
        <f>IF(Dagbok!$G180=AI$2,Dagbok!$E180," ")</f>
        <v xml:space="preserve"> </v>
      </c>
      <c r="AK186" s="8" t="str">
        <f>IF(Dagbok!$F180=AK$2,Dagbok!$E180," ")</f>
        <v xml:space="preserve"> </v>
      </c>
      <c r="AL186" s="45" t="str">
        <f>IF(Dagbok!$G180=AK$2,Dagbok!$E180," ")</f>
        <v xml:space="preserve"> </v>
      </c>
      <c r="AM186" s="8" t="str">
        <f>IF(Dagbok!$F180=AM$2,Dagbok!$E180," ")</f>
        <v xml:space="preserve"> </v>
      </c>
      <c r="AN186" s="45" t="str">
        <f>IF(Dagbok!$G180=AM$2,Dagbok!$E180," ")</f>
        <v xml:space="preserve"> </v>
      </c>
      <c r="AO186" s="8" t="str">
        <f>IF(Dagbok!$F180=AO$2,Dagbok!$E180," ")</f>
        <v xml:space="preserve"> </v>
      </c>
      <c r="AP186" s="45" t="str">
        <f>IF(Dagbok!$G180=AO$2,Dagbok!$E180," ")</f>
        <v xml:space="preserve"> </v>
      </c>
      <c r="AQ186" s="8" t="str">
        <f>IF(Dagbok!$F180=AQ$2,Dagbok!$E180," ")</f>
        <v xml:space="preserve"> </v>
      </c>
      <c r="AR186" s="45" t="str">
        <f>IF(Dagbok!$G180=AQ$2,Dagbok!$E180," ")</f>
        <v xml:space="preserve"> </v>
      </c>
      <c r="AS186" s="8" t="str">
        <f>IF(Dagbok!$F180=AS$2,Dagbok!$E180," ")</f>
        <v xml:space="preserve"> </v>
      </c>
      <c r="AT186" s="45" t="str">
        <f>IF(Dagbok!$G180=AS$2,Dagbok!$E180," ")</f>
        <v xml:space="preserve"> </v>
      </c>
      <c r="AU186" s="8" t="str">
        <f>IF(Dagbok!$F180=AU$2,Dagbok!$E180," ")</f>
        <v xml:space="preserve"> </v>
      </c>
      <c r="AV186" s="45" t="str">
        <f>IF(Dagbok!$G180=AU$2,Dagbok!$E180," ")</f>
        <v xml:space="preserve"> </v>
      </c>
    </row>
    <row r="187" spans="1:48" x14ac:dyDescent="0.25">
      <c r="A187" s="47">
        <f>IF(Dagbok!B181&gt;0,Dagbok!B181," ")</f>
        <v>179</v>
      </c>
      <c r="B187" s="47">
        <f>IF(Dagbok!C181&gt;0,Dagbok!C181," ")</f>
        <v>144</v>
      </c>
      <c r="C187" s="8" t="str">
        <f>IF(Dagbok!$F181=C$2,Dagbok!$E181," ")</f>
        <v xml:space="preserve"> </v>
      </c>
      <c r="D187" s="45" t="str">
        <f>IF(Dagbok!$G181=C$2,Dagbok!$E181," ")</f>
        <v xml:space="preserve"> </v>
      </c>
      <c r="E187" s="8" t="str">
        <f>IF(Dagbok!$F181=E$2,Dagbok!$E181," ")</f>
        <v xml:space="preserve"> </v>
      </c>
      <c r="F187" s="45" t="str">
        <f>IF(Dagbok!$G181=E$2,Dagbok!$E181," ")</f>
        <v xml:space="preserve"> </v>
      </c>
      <c r="G187" s="8" t="str">
        <f>IF(Dagbok!$F181=G$2,Dagbok!$E181," ")</f>
        <v xml:space="preserve"> </v>
      </c>
      <c r="H187" s="45" t="str">
        <f>IF(Dagbok!$G181=G$2,Dagbok!$E181," ")</f>
        <v xml:space="preserve"> </v>
      </c>
      <c r="I187" s="8" t="str">
        <f>IF(Dagbok!$F181=I$2,Dagbok!$E181," ")</f>
        <v xml:space="preserve"> </v>
      </c>
      <c r="J187" s="45" t="str">
        <f>IF(Dagbok!$G181=I$2,Dagbok!$E181," ")</f>
        <v xml:space="preserve"> </v>
      </c>
      <c r="K187" s="8" t="str">
        <f>IF(Dagbok!$F181=K$2,Dagbok!$E181," ")</f>
        <v xml:space="preserve"> </v>
      </c>
      <c r="L187" s="45" t="str">
        <f>IF(Dagbok!$G181=K$2,Dagbok!$E181," ")</f>
        <v xml:space="preserve"> </v>
      </c>
      <c r="M187" s="8" t="str">
        <f>IF(Dagbok!$F181=M$2,Dagbok!$E181," ")</f>
        <v xml:space="preserve"> </v>
      </c>
      <c r="N187" s="45" t="str">
        <f>IF(Dagbok!$G181=M$2,Dagbok!$E181," ")</f>
        <v xml:space="preserve"> </v>
      </c>
      <c r="O187" s="8" t="str">
        <f>IF(Dagbok!$F181=O$2,Dagbok!$E181," ")</f>
        <v xml:space="preserve"> </v>
      </c>
      <c r="P187" s="45" t="str">
        <f>IF(Dagbok!$G181=O$2,Dagbok!$E181," ")</f>
        <v xml:space="preserve"> </v>
      </c>
      <c r="Q187" s="8" t="str">
        <f>IF(Dagbok!$F181=Q$2,Dagbok!$E181," ")</f>
        <v xml:space="preserve"> </v>
      </c>
      <c r="R187" s="45" t="str">
        <f>IF(Dagbok!$G181=Q$2,Dagbok!$E181," ")</f>
        <v xml:space="preserve"> </v>
      </c>
      <c r="S187" s="8" t="str">
        <f>IF(Dagbok!$F181=S$2,Dagbok!$E181," ")</f>
        <v xml:space="preserve"> </v>
      </c>
      <c r="T187" s="45" t="str">
        <f>IF(Dagbok!$G181=S$2,Dagbok!$E181," ")</f>
        <v xml:space="preserve"> </v>
      </c>
      <c r="U187" s="8" t="str">
        <f>IF(Dagbok!$F181=U$2,Dagbok!$E181," ")</f>
        <v xml:space="preserve"> </v>
      </c>
      <c r="V187" s="45" t="str">
        <f>IF(Dagbok!$G181=U$2,Dagbok!$E181," ")</f>
        <v xml:space="preserve"> </v>
      </c>
      <c r="W187" s="8" t="str">
        <f>IF(Dagbok!$F181=W$2,Dagbok!$E181," ")</f>
        <v xml:space="preserve"> </v>
      </c>
      <c r="X187" s="45" t="str">
        <f>IF(Dagbok!$G181=W$2,Dagbok!$E181," ")</f>
        <v xml:space="preserve"> </v>
      </c>
      <c r="Y187" s="8" t="str">
        <f>IF(Dagbok!$F181=Y$2,Dagbok!$E181," ")</f>
        <v xml:space="preserve"> </v>
      </c>
      <c r="Z187" s="45" t="str">
        <f>IF(Dagbok!$G181=Y$2,Dagbok!$E181," ")</f>
        <v xml:space="preserve"> </v>
      </c>
      <c r="AA187" s="8" t="str">
        <f>IF(Dagbok!$F181=AA$2,Dagbok!$E181," ")</f>
        <v xml:space="preserve"> </v>
      </c>
      <c r="AB187" s="45" t="str">
        <f>IF(Dagbok!$G181=AA$2,Dagbok!$E181," ")</f>
        <v xml:space="preserve"> </v>
      </c>
      <c r="AC187" s="8" t="str">
        <f>IF(Dagbok!$F181=AC$2,Dagbok!$E181," ")</f>
        <v xml:space="preserve"> </v>
      </c>
      <c r="AD187" s="45" t="str">
        <f>IF(Dagbok!$G181=AC$2,Dagbok!$E181," ")</f>
        <v xml:space="preserve"> </v>
      </c>
      <c r="AE187" s="8" t="str">
        <f>IF(Dagbok!$F181=AE$2,Dagbok!$E181," ")</f>
        <v xml:space="preserve"> </v>
      </c>
      <c r="AF187" s="45" t="str">
        <f>IF(Dagbok!$G181=AE$2,Dagbok!$E181," ")</f>
        <v xml:space="preserve"> </v>
      </c>
      <c r="AG187" s="8" t="str">
        <f>IF(Dagbok!$F181=AG$2,Dagbok!$E181," ")</f>
        <v xml:space="preserve"> </v>
      </c>
      <c r="AH187" s="45" t="str">
        <f>IF(Dagbok!$G181=AG$2,Dagbok!$E181," ")</f>
        <v xml:space="preserve"> </v>
      </c>
      <c r="AI187" s="8" t="str">
        <f>IF(Dagbok!$F181=AI$2,Dagbok!$E181," ")</f>
        <v xml:space="preserve"> </v>
      </c>
      <c r="AJ187" s="45" t="str">
        <f>IF(Dagbok!$G181=AI$2,Dagbok!$E181," ")</f>
        <v xml:space="preserve"> </v>
      </c>
      <c r="AK187" s="8" t="str">
        <f>IF(Dagbok!$F181=AK$2,Dagbok!$E181," ")</f>
        <v xml:space="preserve"> </v>
      </c>
      <c r="AL187" s="45" t="str">
        <f>IF(Dagbok!$G181=AK$2,Dagbok!$E181," ")</f>
        <v xml:space="preserve"> </v>
      </c>
      <c r="AM187" s="8" t="str">
        <f>IF(Dagbok!$F181=AM$2,Dagbok!$E181," ")</f>
        <v xml:space="preserve"> </v>
      </c>
      <c r="AN187" s="45" t="str">
        <f>IF(Dagbok!$G181=AM$2,Dagbok!$E181," ")</f>
        <v xml:space="preserve"> </v>
      </c>
      <c r="AO187" s="8" t="str">
        <f>IF(Dagbok!$F181=AO$2,Dagbok!$E181," ")</f>
        <v xml:space="preserve"> </v>
      </c>
      <c r="AP187" s="45" t="str">
        <f>IF(Dagbok!$G181=AO$2,Dagbok!$E181," ")</f>
        <v xml:space="preserve"> </v>
      </c>
      <c r="AQ187" s="8" t="str">
        <f>IF(Dagbok!$F181=AQ$2,Dagbok!$E181," ")</f>
        <v xml:space="preserve"> </v>
      </c>
      <c r="AR187" s="45" t="str">
        <f>IF(Dagbok!$G181=AQ$2,Dagbok!$E181," ")</f>
        <v xml:space="preserve"> </v>
      </c>
      <c r="AS187" s="8" t="str">
        <f>IF(Dagbok!$F181=AS$2,Dagbok!$E181," ")</f>
        <v xml:space="preserve"> </v>
      </c>
      <c r="AT187" s="45" t="str">
        <f>IF(Dagbok!$G181=AS$2,Dagbok!$E181," ")</f>
        <v xml:space="preserve"> </v>
      </c>
      <c r="AU187" s="8" t="str">
        <f>IF(Dagbok!$F181=AU$2,Dagbok!$E181," ")</f>
        <v xml:space="preserve"> </v>
      </c>
      <c r="AV187" s="45" t="str">
        <f>IF(Dagbok!$G181=AU$2,Dagbok!$E181," ")</f>
        <v xml:space="preserve"> </v>
      </c>
    </row>
    <row r="188" spans="1:48" x14ac:dyDescent="0.25">
      <c r="A188" s="47">
        <f>IF(Dagbok!B182&gt;0,Dagbok!B182," ")</f>
        <v>180</v>
      </c>
      <c r="B188" s="47">
        <f>IF(Dagbok!C182&gt;0,Dagbok!C182," ")</f>
        <v>145</v>
      </c>
      <c r="C188" s="8" t="str">
        <f>IF(Dagbok!$F182=C$2,Dagbok!$E182," ")</f>
        <v xml:space="preserve"> </v>
      </c>
      <c r="D188" s="45" t="str">
        <f>IF(Dagbok!$G182=C$2,Dagbok!$E182," ")</f>
        <v xml:space="preserve"> </v>
      </c>
      <c r="E188" s="8" t="str">
        <f>IF(Dagbok!$F182=E$2,Dagbok!$E182," ")</f>
        <v xml:space="preserve"> </v>
      </c>
      <c r="F188" s="45" t="str">
        <f>IF(Dagbok!$G182=E$2,Dagbok!$E182," ")</f>
        <v xml:space="preserve"> </v>
      </c>
      <c r="G188" s="8" t="str">
        <f>IF(Dagbok!$F182=G$2,Dagbok!$E182," ")</f>
        <v xml:space="preserve"> </v>
      </c>
      <c r="H188" s="45" t="str">
        <f>IF(Dagbok!$G182=G$2,Dagbok!$E182," ")</f>
        <v xml:space="preserve"> </v>
      </c>
      <c r="I188" s="8" t="str">
        <f>IF(Dagbok!$F182=I$2,Dagbok!$E182," ")</f>
        <v xml:space="preserve"> </v>
      </c>
      <c r="J188" s="45" t="str">
        <f>IF(Dagbok!$G182=I$2,Dagbok!$E182," ")</f>
        <v xml:space="preserve"> </v>
      </c>
      <c r="K188" s="8" t="str">
        <f>IF(Dagbok!$F182=K$2,Dagbok!$E182," ")</f>
        <v xml:space="preserve"> </v>
      </c>
      <c r="L188" s="45" t="str">
        <f>IF(Dagbok!$G182=K$2,Dagbok!$E182," ")</f>
        <v xml:space="preserve"> </v>
      </c>
      <c r="M188" s="8" t="str">
        <f>IF(Dagbok!$F182=M$2,Dagbok!$E182," ")</f>
        <v xml:space="preserve"> </v>
      </c>
      <c r="N188" s="45" t="str">
        <f>IF(Dagbok!$G182=M$2,Dagbok!$E182," ")</f>
        <v xml:space="preserve"> </v>
      </c>
      <c r="O188" s="8" t="str">
        <f>IF(Dagbok!$F182=O$2,Dagbok!$E182," ")</f>
        <v xml:space="preserve"> </v>
      </c>
      <c r="P188" s="45" t="str">
        <f>IF(Dagbok!$G182=O$2,Dagbok!$E182," ")</f>
        <v xml:space="preserve"> </v>
      </c>
      <c r="Q188" s="8" t="str">
        <f>IF(Dagbok!$F182=Q$2,Dagbok!$E182," ")</f>
        <v xml:space="preserve"> </v>
      </c>
      <c r="R188" s="45" t="str">
        <f>IF(Dagbok!$G182=Q$2,Dagbok!$E182," ")</f>
        <v xml:space="preserve"> </v>
      </c>
      <c r="S188" s="8" t="str">
        <f>IF(Dagbok!$F182=S$2,Dagbok!$E182," ")</f>
        <v xml:space="preserve"> </v>
      </c>
      <c r="T188" s="45" t="str">
        <f>IF(Dagbok!$G182=S$2,Dagbok!$E182," ")</f>
        <v xml:space="preserve"> </v>
      </c>
      <c r="U188" s="8" t="str">
        <f>IF(Dagbok!$F182=U$2,Dagbok!$E182," ")</f>
        <v xml:space="preserve"> </v>
      </c>
      <c r="V188" s="45" t="str">
        <f>IF(Dagbok!$G182=U$2,Dagbok!$E182," ")</f>
        <v xml:space="preserve"> </v>
      </c>
      <c r="W188" s="8" t="str">
        <f>IF(Dagbok!$F182=W$2,Dagbok!$E182," ")</f>
        <v xml:space="preserve"> </v>
      </c>
      <c r="X188" s="45" t="str">
        <f>IF(Dagbok!$G182=W$2,Dagbok!$E182," ")</f>
        <v xml:space="preserve"> </v>
      </c>
      <c r="Y188" s="8" t="str">
        <f>IF(Dagbok!$F182=Y$2,Dagbok!$E182," ")</f>
        <v xml:space="preserve"> </v>
      </c>
      <c r="Z188" s="45" t="str">
        <f>IF(Dagbok!$G182=Y$2,Dagbok!$E182," ")</f>
        <v xml:space="preserve"> </v>
      </c>
      <c r="AA188" s="8" t="str">
        <f>IF(Dagbok!$F182=AA$2,Dagbok!$E182," ")</f>
        <v xml:space="preserve"> </v>
      </c>
      <c r="AB188" s="45" t="str">
        <f>IF(Dagbok!$G182=AA$2,Dagbok!$E182," ")</f>
        <v xml:space="preserve"> </v>
      </c>
      <c r="AC188" s="8" t="str">
        <f>IF(Dagbok!$F182=AC$2,Dagbok!$E182," ")</f>
        <v xml:space="preserve"> </v>
      </c>
      <c r="AD188" s="45" t="str">
        <f>IF(Dagbok!$G182=AC$2,Dagbok!$E182," ")</f>
        <v xml:space="preserve"> </v>
      </c>
      <c r="AE188" s="8" t="str">
        <f>IF(Dagbok!$F182=AE$2,Dagbok!$E182," ")</f>
        <v xml:space="preserve"> </v>
      </c>
      <c r="AF188" s="45" t="str">
        <f>IF(Dagbok!$G182=AE$2,Dagbok!$E182," ")</f>
        <v xml:space="preserve"> </v>
      </c>
      <c r="AG188" s="8" t="str">
        <f>IF(Dagbok!$F182=AG$2,Dagbok!$E182," ")</f>
        <v xml:space="preserve"> </v>
      </c>
      <c r="AH188" s="45" t="str">
        <f>IF(Dagbok!$G182=AG$2,Dagbok!$E182," ")</f>
        <v xml:space="preserve"> </v>
      </c>
      <c r="AI188" s="8" t="str">
        <f>IF(Dagbok!$F182=AI$2,Dagbok!$E182," ")</f>
        <v xml:space="preserve"> </v>
      </c>
      <c r="AJ188" s="45" t="str">
        <f>IF(Dagbok!$G182=AI$2,Dagbok!$E182," ")</f>
        <v xml:space="preserve"> </v>
      </c>
      <c r="AK188" s="8" t="str">
        <f>IF(Dagbok!$F182=AK$2,Dagbok!$E182," ")</f>
        <v xml:space="preserve"> </v>
      </c>
      <c r="AL188" s="45" t="str">
        <f>IF(Dagbok!$G182=AK$2,Dagbok!$E182," ")</f>
        <v xml:space="preserve"> </v>
      </c>
      <c r="AM188" s="8" t="str">
        <f>IF(Dagbok!$F182=AM$2,Dagbok!$E182," ")</f>
        <v xml:space="preserve"> </v>
      </c>
      <c r="AN188" s="45" t="str">
        <f>IF(Dagbok!$G182=AM$2,Dagbok!$E182," ")</f>
        <v xml:space="preserve"> </v>
      </c>
      <c r="AO188" s="8" t="str">
        <f>IF(Dagbok!$F182=AO$2,Dagbok!$E182," ")</f>
        <v xml:space="preserve"> </v>
      </c>
      <c r="AP188" s="45" t="str">
        <f>IF(Dagbok!$G182=AO$2,Dagbok!$E182," ")</f>
        <v xml:space="preserve"> </v>
      </c>
      <c r="AQ188" s="8" t="str">
        <f>IF(Dagbok!$F182=AQ$2,Dagbok!$E182," ")</f>
        <v xml:space="preserve"> </v>
      </c>
      <c r="AR188" s="45" t="str">
        <f>IF(Dagbok!$G182=AQ$2,Dagbok!$E182," ")</f>
        <v xml:space="preserve"> </v>
      </c>
      <c r="AS188" s="8" t="str">
        <f>IF(Dagbok!$F182=AS$2,Dagbok!$E182," ")</f>
        <v xml:space="preserve"> </v>
      </c>
      <c r="AT188" s="45" t="str">
        <f>IF(Dagbok!$G182=AS$2,Dagbok!$E182," ")</f>
        <v xml:space="preserve"> </v>
      </c>
      <c r="AU188" s="8" t="str">
        <f>IF(Dagbok!$F182=AU$2,Dagbok!$E182," ")</f>
        <v xml:space="preserve"> </v>
      </c>
      <c r="AV188" s="45" t="str">
        <f>IF(Dagbok!$G182=AU$2,Dagbok!$E182," ")</f>
        <v xml:space="preserve"> </v>
      </c>
    </row>
    <row r="189" spans="1:48" x14ac:dyDescent="0.25">
      <c r="A189" s="47">
        <f>IF(Dagbok!B183&gt;0,Dagbok!B183," ")</f>
        <v>181</v>
      </c>
      <c r="B189" s="47">
        <f>IF(Dagbok!C183&gt;0,Dagbok!C183," ")</f>
        <v>146</v>
      </c>
      <c r="C189" s="8" t="str">
        <f>IF(Dagbok!$F183=C$2,Dagbok!$E183," ")</f>
        <v xml:space="preserve"> </v>
      </c>
      <c r="D189" s="45" t="str">
        <f>IF(Dagbok!$G183=C$2,Dagbok!$E183," ")</f>
        <v xml:space="preserve"> </v>
      </c>
      <c r="E189" s="8" t="str">
        <f>IF(Dagbok!$F183=E$2,Dagbok!$E183," ")</f>
        <v xml:space="preserve"> </v>
      </c>
      <c r="F189" s="45" t="str">
        <f>IF(Dagbok!$G183=E$2,Dagbok!$E183," ")</f>
        <v xml:space="preserve"> </v>
      </c>
      <c r="G189" s="8" t="str">
        <f>IF(Dagbok!$F183=G$2,Dagbok!$E183," ")</f>
        <v xml:space="preserve"> </v>
      </c>
      <c r="H189" s="45" t="str">
        <f>IF(Dagbok!$G183=G$2,Dagbok!$E183," ")</f>
        <v xml:space="preserve"> </v>
      </c>
      <c r="I189" s="8" t="str">
        <f>IF(Dagbok!$F183=I$2,Dagbok!$E183," ")</f>
        <v xml:space="preserve"> </v>
      </c>
      <c r="J189" s="45" t="str">
        <f>IF(Dagbok!$G183=I$2,Dagbok!$E183," ")</f>
        <v xml:space="preserve"> </v>
      </c>
      <c r="K189" s="8" t="str">
        <f>IF(Dagbok!$F183=K$2,Dagbok!$E183," ")</f>
        <v xml:space="preserve"> </v>
      </c>
      <c r="L189" s="45" t="str">
        <f>IF(Dagbok!$G183=K$2,Dagbok!$E183," ")</f>
        <v xml:space="preserve"> </v>
      </c>
      <c r="M189" s="8" t="str">
        <f>IF(Dagbok!$F183=M$2,Dagbok!$E183," ")</f>
        <v xml:space="preserve"> </v>
      </c>
      <c r="N189" s="45" t="str">
        <f>IF(Dagbok!$G183=M$2,Dagbok!$E183," ")</f>
        <v xml:space="preserve"> </v>
      </c>
      <c r="O189" s="8" t="str">
        <f>IF(Dagbok!$F183=O$2,Dagbok!$E183," ")</f>
        <v xml:space="preserve"> </v>
      </c>
      <c r="P189" s="45" t="str">
        <f>IF(Dagbok!$G183=O$2,Dagbok!$E183," ")</f>
        <v xml:space="preserve"> </v>
      </c>
      <c r="Q189" s="8" t="str">
        <f>IF(Dagbok!$F183=Q$2,Dagbok!$E183," ")</f>
        <v xml:space="preserve"> </v>
      </c>
      <c r="R189" s="45" t="str">
        <f>IF(Dagbok!$G183=Q$2,Dagbok!$E183," ")</f>
        <v xml:space="preserve"> </v>
      </c>
      <c r="S189" s="8" t="str">
        <f>IF(Dagbok!$F183=S$2,Dagbok!$E183," ")</f>
        <v xml:space="preserve"> </v>
      </c>
      <c r="T189" s="45" t="str">
        <f>IF(Dagbok!$G183=S$2,Dagbok!$E183," ")</f>
        <v xml:space="preserve"> </v>
      </c>
      <c r="U189" s="8" t="str">
        <f>IF(Dagbok!$F183=U$2,Dagbok!$E183," ")</f>
        <v xml:space="preserve"> </v>
      </c>
      <c r="V189" s="45" t="str">
        <f>IF(Dagbok!$G183=U$2,Dagbok!$E183," ")</f>
        <v xml:space="preserve"> </v>
      </c>
      <c r="W189" s="8" t="str">
        <f>IF(Dagbok!$F183=W$2,Dagbok!$E183," ")</f>
        <v xml:space="preserve"> </v>
      </c>
      <c r="X189" s="45" t="str">
        <f>IF(Dagbok!$G183=W$2,Dagbok!$E183," ")</f>
        <v xml:space="preserve"> </v>
      </c>
      <c r="Y189" s="8" t="str">
        <f>IF(Dagbok!$F183=Y$2,Dagbok!$E183," ")</f>
        <v xml:space="preserve"> </v>
      </c>
      <c r="Z189" s="45" t="str">
        <f>IF(Dagbok!$G183=Y$2,Dagbok!$E183," ")</f>
        <v xml:space="preserve"> </v>
      </c>
      <c r="AA189" s="8" t="str">
        <f>IF(Dagbok!$F183=AA$2,Dagbok!$E183," ")</f>
        <v xml:space="preserve"> </v>
      </c>
      <c r="AB189" s="45" t="str">
        <f>IF(Dagbok!$G183=AA$2,Dagbok!$E183," ")</f>
        <v xml:space="preserve"> </v>
      </c>
      <c r="AC189" s="8" t="str">
        <f>IF(Dagbok!$F183=AC$2,Dagbok!$E183," ")</f>
        <v xml:space="preserve"> </v>
      </c>
      <c r="AD189" s="45" t="str">
        <f>IF(Dagbok!$G183=AC$2,Dagbok!$E183," ")</f>
        <v xml:space="preserve"> </v>
      </c>
      <c r="AE189" s="8" t="str">
        <f>IF(Dagbok!$F183=AE$2,Dagbok!$E183," ")</f>
        <v xml:space="preserve"> </v>
      </c>
      <c r="AF189" s="45" t="str">
        <f>IF(Dagbok!$G183=AE$2,Dagbok!$E183," ")</f>
        <v xml:space="preserve"> </v>
      </c>
      <c r="AG189" s="8" t="str">
        <f>IF(Dagbok!$F183=AG$2,Dagbok!$E183," ")</f>
        <v xml:space="preserve"> </v>
      </c>
      <c r="AH189" s="45" t="str">
        <f>IF(Dagbok!$G183=AG$2,Dagbok!$E183," ")</f>
        <v xml:space="preserve"> </v>
      </c>
      <c r="AI189" s="8" t="str">
        <f>IF(Dagbok!$F183=AI$2,Dagbok!$E183," ")</f>
        <v xml:space="preserve"> </v>
      </c>
      <c r="AJ189" s="45" t="str">
        <f>IF(Dagbok!$G183=AI$2,Dagbok!$E183," ")</f>
        <v xml:space="preserve"> </v>
      </c>
      <c r="AK189" s="8" t="str">
        <f>IF(Dagbok!$F183=AK$2,Dagbok!$E183," ")</f>
        <v xml:space="preserve"> </v>
      </c>
      <c r="AL189" s="45" t="str">
        <f>IF(Dagbok!$G183=AK$2,Dagbok!$E183," ")</f>
        <v xml:space="preserve"> </v>
      </c>
      <c r="AM189" s="8" t="str">
        <f>IF(Dagbok!$F183=AM$2,Dagbok!$E183," ")</f>
        <v xml:space="preserve"> </v>
      </c>
      <c r="AN189" s="45" t="str">
        <f>IF(Dagbok!$G183=AM$2,Dagbok!$E183," ")</f>
        <v xml:space="preserve"> </v>
      </c>
      <c r="AO189" s="8" t="str">
        <f>IF(Dagbok!$F183=AO$2,Dagbok!$E183," ")</f>
        <v xml:space="preserve"> </v>
      </c>
      <c r="AP189" s="45" t="str">
        <f>IF(Dagbok!$G183=AO$2,Dagbok!$E183," ")</f>
        <v xml:space="preserve"> </v>
      </c>
      <c r="AQ189" s="8" t="str">
        <f>IF(Dagbok!$F183=AQ$2,Dagbok!$E183," ")</f>
        <v xml:space="preserve"> </v>
      </c>
      <c r="AR189" s="45" t="str">
        <f>IF(Dagbok!$G183=AQ$2,Dagbok!$E183," ")</f>
        <v xml:space="preserve"> </v>
      </c>
      <c r="AS189" s="8" t="str">
        <f>IF(Dagbok!$F183=AS$2,Dagbok!$E183," ")</f>
        <v xml:space="preserve"> </v>
      </c>
      <c r="AT189" s="45" t="str">
        <f>IF(Dagbok!$G183=AS$2,Dagbok!$E183," ")</f>
        <v xml:space="preserve"> </v>
      </c>
      <c r="AU189" s="8" t="str">
        <f>IF(Dagbok!$F183=AU$2,Dagbok!$E183," ")</f>
        <v xml:space="preserve"> </v>
      </c>
      <c r="AV189" s="45" t="str">
        <f>IF(Dagbok!$G183=AU$2,Dagbok!$E183," ")</f>
        <v xml:space="preserve"> </v>
      </c>
    </row>
    <row r="190" spans="1:48" x14ac:dyDescent="0.25">
      <c r="A190" s="47">
        <f>IF(Dagbok!B184&gt;0,Dagbok!B184," ")</f>
        <v>182</v>
      </c>
      <c r="B190" s="47">
        <f>IF(Dagbok!C184&gt;0,Dagbok!C184," ")</f>
        <v>147</v>
      </c>
      <c r="C190" s="8" t="str">
        <f>IF(Dagbok!$F184=C$2,Dagbok!$E184," ")</f>
        <v xml:space="preserve"> </v>
      </c>
      <c r="D190" s="45" t="str">
        <f>IF(Dagbok!$G184=C$2,Dagbok!$E184," ")</f>
        <v xml:space="preserve"> </v>
      </c>
      <c r="E190" s="8" t="str">
        <f>IF(Dagbok!$F184=E$2,Dagbok!$E184," ")</f>
        <v xml:space="preserve"> </v>
      </c>
      <c r="F190" s="45" t="str">
        <f>IF(Dagbok!$G184=E$2,Dagbok!$E184," ")</f>
        <v xml:space="preserve"> </v>
      </c>
      <c r="G190" s="8" t="str">
        <f>IF(Dagbok!$F184=G$2,Dagbok!$E184," ")</f>
        <v xml:space="preserve"> </v>
      </c>
      <c r="H190" s="45" t="str">
        <f>IF(Dagbok!$G184=G$2,Dagbok!$E184," ")</f>
        <v xml:space="preserve"> </v>
      </c>
      <c r="I190" s="8" t="str">
        <f>IF(Dagbok!$F184=I$2,Dagbok!$E184," ")</f>
        <v xml:space="preserve"> </v>
      </c>
      <c r="J190" s="45" t="str">
        <f>IF(Dagbok!$G184=I$2,Dagbok!$E184," ")</f>
        <v xml:space="preserve"> </v>
      </c>
      <c r="K190" s="8" t="str">
        <f>IF(Dagbok!$F184=K$2,Dagbok!$E184," ")</f>
        <v xml:space="preserve"> </v>
      </c>
      <c r="L190" s="45" t="str">
        <f>IF(Dagbok!$G184=K$2,Dagbok!$E184," ")</f>
        <v xml:space="preserve"> </v>
      </c>
      <c r="M190" s="8" t="str">
        <f>IF(Dagbok!$F184=M$2,Dagbok!$E184," ")</f>
        <v xml:space="preserve"> </v>
      </c>
      <c r="N190" s="45" t="str">
        <f>IF(Dagbok!$G184=M$2,Dagbok!$E184," ")</f>
        <v xml:space="preserve"> </v>
      </c>
      <c r="O190" s="8" t="str">
        <f>IF(Dagbok!$F184=O$2,Dagbok!$E184," ")</f>
        <v xml:space="preserve"> </v>
      </c>
      <c r="P190" s="45" t="str">
        <f>IF(Dagbok!$G184=O$2,Dagbok!$E184," ")</f>
        <v xml:space="preserve"> </v>
      </c>
      <c r="Q190" s="8" t="str">
        <f>IF(Dagbok!$F184=Q$2,Dagbok!$E184," ")</f>
        <v xml:space="preserve"> </v>
      </c>
      <c r="R190" s="45" t="str">
        <f>IF(Dagbok!$G184=Q$2,Dagbok!$E184," ")</f>
        <v xml:space="preserve"> </v>
      </c>
      <c r="S190" s="8" t="str">
        <f>IF(Dagbok!$F184=S$2,Dagbok!$E184," ")</f>
        <v xml:space="preserve"> </v>
      </c>
      <c r="T190" s="45" t="str">
        <f>IF(Dagbok!$G184=S$2,Dagbok!$E184," ")</f>
        <v xml:space="preserve"> </v>
      </c>
      <c r="U190" s="8" t="str">
        <f>IF(Dagbok!$F184=U$2,Dagbok!$E184," ")</f>
        <v xml:space="preserve"> </v>
      </c>
      <c r="V190" s="45" t="str">
        <f>IF(Dagbok!$G184=U$2,Dagbok!$E184," ")</f>
        <v xml:space="preserve"> </v>
      </c>
      <c r="W190" s="8" t="str">
        <f>IF(Dagbok!$F184=W$2,Dagbok!$E184," ")</f>
        <v xml:space="preserve"> </v>
      </c>
      <c r="X190" s="45" t="str">
        <f>IF(Dagbok!$G184=W$2,Dagbok!$E184," ")</f>
        <v xml:space="preserve"> </v>
      </c>
      <c r="Y190" s="8" t="str">
        <f>IF(Dagbok!$F184=Y$2,Dagbok!$E184," ")</f>
        <v xml:space="preserve"> </v>
      </c>
      <c r="Z190" s="45" t="str">
        <f>IF(Dagbok!$G184=Y$2,Dagbok!$E184," ")</f>
        <v xml:space="preserve"> </v>
      </c>
      <c r="AA190" s="8" t="str">
        <f>IF(Dagbok!$F184=AA$2,Dagbok!$E184," ")</f>
        <v xml:space="preserve"> </v>
      </c>
      <c r="AB190" s="45" t="str">
        <f>IF(Dagbok!$G184=AA$2,Dagbok!$E184," ")</f>
        <v xml:space="preserve"> </v>
      </c>
      <c r="AC190" s="8" t="str">
        <f>IF(Dagbok!$F184=AC$2,Dagbok!$E184," ")</f>
        <v xml:space="preserve"> </v>
      </c>
      <c r="AD190" s="45" t="str">
        <f>IF(Dagbok!$G184=AC$2,Dagbok!$E184," ")</f>
        <v xml:space="preserve"> </v>
      </c>
      <c r="AE190" s="8" t="str">
        <f>IF(Dagbok!$F184=AE$2,Dagbok!$E184," ")</f>
        <v xml:space="preserve"> </v>
      </c>
      <c r="AF190" s="45" t="str">
        <f>IF(Dagbok!$G184=AE$2,Dagbok!$E184," ")</f>
        <v xml:space="preserve"> </v>
      </c>
      <c r="AG190" s="8" t="str">
        <f>IF(Dagbok!$F184=AG$2,Dagbok!$E184," ")</f>
        <v xml:space="preserve"> </v>
      </c>
      <c r="AH190" s="45" t="str">
        <f>IF(Dagbok!$G184=AG$2,Dagbok!$E184," ")</f>
        <v xml:space="preserve"> </v>
      </c>
      <c r="AI190" s="8" t="str">
        <f>IF(Dagbok!$F184=AI$2,Dagbok!$E184," ")</f>
        <v xml:space="preserve"> </v>
      </c>
      <c r="AJ190" s="45" t="str">
        <f>IF(Dagbok!$G184=AI$2,Dagbok!$E184," ")</f>
        <v xml:space="preserve"> </v>
      </c>
      <c r="AK190" s="8" t="str">
        <f>IF(Dagbok!$F184=AK$2,Dagbok!$E184," ")</f>
        <v xml:space="preserve"> </v>
      </c>
      <c r="AL190" s="45" t="str">
        <f>IF(Dagbok!$G184=AK$2,Dagbok!$E184," ")</f>
        <v xml:space="preserve"> </v>
      </c>
      <c r="AM190" s="8" t="str">
        <f>IF(Dagbok!$F184=AM$2,Dagbok!$E184," ")</f>
        <v xml:space="preserve"> </v>
      </c>
      <c r="AN190" s="45" t="str">
        <f>IF(Dagbok!$G184=AM$2,Dagbok!$E184," ")</f>
        <v xml:space="preserve"> </v>
      </c>
      <c r="AO190" s="8" t="str">
        <f>IF(Dagbok!$F184=AO$2,Dagbok!$E184," ")</f>
        <v xml:space="preserve"> </v>
      </c>
      <c r="AP190" s="45" t="str">
        <f>IF(Dagbok!$G184=AO$2,Dagbok!$E184," ")</f>
        <v xml:space="preserve"> </v>
      </c>
      <c r="AQ190" s="8" t="str">
        <f>IF(Dagbok!$F184=AQ$2,Dagbok!$E184," ")</f>
        <v xml:space="preserve"> </v>
      </c>
      <c r="AR190" s="45" t="str">
        <f>IF(Dagbok!$G184=AQ$2,Dagbok!$E184," ")</f>
        <v xml:space="preserve"> </v>
      </c>
      <c r="AS190" s="8" t="str">
        <f>IF(Dagbok!$F184=AS$2,Dagbok!$E184," ")</f>
        <v xml:space="preserve"> </v>
      </c>
      <c r="AT190" s="45" t="str">
        <f>IF(Dagbok!$G184=AS$2,Dagbok!$E184," ")</f>
        <v xml:space="preserve"> </v>
      </c>
      <c r="AU190" s="8" t="str">
        <f>IF(Dagbok!$F184=AU$2,Dagbok!$E184," ")</f>
        <v xml:space="preserve"> </v>
      </c>
      <c r="AV190" s="45" t="str">
        <f>IF(Dagbok!$G184=AU$2,Dagbok!$E184," ")</f>
        <v xml:space="preserve"> </v>
      </c>
    </row>
    <row r="191" spans="1:48" x14ac:dyDescent="0.25">
      <c r="A191" s="47">
        <f>IF(Dagbok!B185&gt;0,Dagbok!B185," ")</f>
        <v>183</v>
      </c>
      <c r="B191" s="47">
        <f>IF(Dagbok!C185&gt;0,Dagbok!C185," ")</f>
        <v>148</v>
      </c>
      <c r="C191" s="8" t="str">
        <f>IF(Dagbok!$F185=C$2,Dagbok!$E185," ")</f>
        <v xml:space="preserve"> </v>
      </c>
      <c r="D191" s="45" t="str">
        <f>IF(Dagbok!$G185=C$2,Dagbok!$E185," ")</f>
        <v xml:space="preserve"> </v>
      </c>
      <c r="E191" s="8" t="str">
        <f>IF(Dagbok!$F185=E$2,Dagbok!$E185," ")</f>
        <v xml:space="preserve"> </v>
      </c>
      <c r="F191" s="45" t="str">
        <f>IF(Dagbok!$G185=E$2,Dagbok!$E185," ")</f>
        <v xml:space="preserve"> </v>
      </c>
      <c r="G191" s="8" t="str">
        <f>IF(Dagbok!$F185=G$2,Dagbok!$E185," ")</f>
        <v xml:space="preserve"> </v>
      </c>
      <c r="H191" s="45" t="str">
        <f>IF(Dagbok!$G185=G$2,Dagbok!$E185," ")</f>
        <v xml:space="preserve"> </v>
      </c>
      <c r="I191" s="8" t="str">
        <f>IF(Dagbok!$F185=I$2,Dagbok!$E185," ")</f>
        <v xml:space="preserve"> </v>
      </c>
      <c r="J191" s="45" t="str">
        <f>IF(Dagbok!$G185=I$2,Dagbok!$E185," ")</f>
        <v xml:space="preserve"> </v>
      </c>
      <c r="K191" s="8" t="str">
        <f>IF(Dagbok!$F185=K$2,Dagbok!$E185," ")</f>
        <v xml:space="preserve"> </v>
      </c>
      <c r="L191" s="45" t="str">
        <f>IF(Dagbok!$G185=K$2,Dagbok!$E185," ")</f>
        <v xml:space="preserve"> </v>
      </c>
      <c r="M191" s="8" t="str">
        <f>IF(Dagbok!$F185=M$2,Dagbok!$E185," ")</f>
        <v xml:space="preserve"> </v>
      </c>
      <c r="N191" s="45" t="str">
        <f>IF(Dagbok!$G185=M$2,Dagbok!$E185," ")</f>
        <v xml:space="preserve"> </v>
      </c>
      <c r="O191" s="8" t="str">
        <f>IF(Dagbok!$F185=O$2,Dagbok!$E185," ")</f>
        <v xml:space="preserve"> </v>
      </c>
      <c r="P191" s="45" t="str">
        <f>IF(Dagbok!$G185=O$2,Dagbok!$E185," ")</f>
        <v xml:space="preserve"> </v>
      </c>
      <c r="Q191" s="8" t="str">
        <f>IF(Dagbok!$F185=Q$2,Dagbok!$E185," ")</f>
        <v xml:space="preserve"> </v>
      </c>
      <c r="R191" s="45" t="str">
        <f>IF(Dagbok!$G185=Q$2,Dagbok!$E185," ")</f>
        <v xml:space="preserve"> </v>
      </c>
      <c r="S191" s="8" t="str">
        <f>IF(Dagbok!$F185=S$2,Dagbok!$E185," ")</f>
        <v xml:space="preserve"> </v>
      </c>
      <c r="T191" s="45" t="str">
        <f>IF(Dagbok!$G185=S$2,Dagbok!$E185," ")</f>
        <v xml:space="preserve"> </v>
      </c>
      <c r="U191" s="8" t="str">
        <f>IF(Dagbok!$F185=U$2,Dagbok!$E185," ")</f>
        <v xml:space="preserve"> </v>
      </c>
      <c r="V191" s="45" t="str">
        <f>IF(Dagbok!$G185=U$2,Dagbok!$E185," ")</f>
        <v xml:space="preserve"> </v>
      </c>
      <c r="W191" s="8" t="str">
        <f>IF(Dagbok!$F185=W$2,Dagbok!$E185," ")</f>
        <v xml:space="preserve"> </v>
      </c>
      <c r="X191" s="45" t="str">
        <f>IF(Dagbok!$G185=W$2,Dagbok!$E185," ")</f>
        <v xml:space="preserve"> </v>
      </c>
      <c r="Y191" s="8" t="str">
        <f>IF(Dagbok!$F185=Y$2,Dagbok!$E185," ")</f>
        <v xml:space="preserve"> </v>
      </c>
      <c r="Z191" s="45" t="str">
        <f>IF(Dagbok!$G185=Y$2,Dagbok!$E185," ")</f>
        <v xml:space="preserve"> </v>
      </c>
      <c r="AA191" s="8" t="str">
        <f>IF(Dagbok!$F185=AA$2,Dagbok!$E185," ")</f>
        <v xml:space="preserve"> </v>
      </c>
      <c r="AB191" s="45" t="str">
        <f>IF(Dagbok!$G185=AA$2,Dagbok!$E185," ")</f>
        <v xml:space="preserve"> </v>
      </c>
      <c r="AC191" s="8" t="str">
        <f>IF(Dagbok!$F185=AC$2,Dagbok!$E185," ")</f>
        <v xml:space="preserve"> </v>
      </c>
      <c r="AD191" s="45" t="str">
        <f>IF(Dagbok!$G185=AC$2,Dagbok!$E185," ")</f>
        <v xml:space="preserve"> </v>
      </c>
      <c r="AE191" s="8" t="str">
        <f>IF(Dagbok!$F185=AE$2,Dagbok!$E185," ")</f>
        <v xml:space="preserve"> </v>
      </c>
      <c r="AF191" s="45" t="str">
        <f>IF(Dagbok!$G185=AE$2,Dagbok!$E185," ")</f>
        <v xml:space="preserve"> </v>
      </c>
      <c r="AG191" s="8" t="str">
        <f>IF(Dagbok!$F185=AG$2,Dagbok!$E185," ")</f>
        <v xml:space="preserve"> </v>
      </c>
      <c r="AH191" s="45" t="str">
        <f>IF(Dagbok!$G185=AG$2,Dagbok!$E185," ")</f>
        <v xml:space="preserve"> </v>
      </c>
      <c r="AI191" s="8" t="str">
        <f>IF(Dagbok!$F185=AI$2,Dagbok!$E185," ")</f>
        <v xml:space="preserve"> </v>
      </c>
      <c r="AJ191" s="45" t="str">
        <f>IF(Dagbok!$G185=AI$2,Dagbok!$E185," ")</f>
        <v xml:space="preserve"> </v>
      </c>
      <c r="AK191" s="8" t="str">
        <f>IF(Dagbok!$F185=AK$2,Dagbok!$E185," ")</f>
        <v xml:space="preserve"> </v>
      </c>
      <c r="AL191" s="45" t="str">
        <f>IF(Dagbok!$G185=AK$2,Dagbok!$E185," ")</f>
        <v xml:space="preserve"> </v>
      </c>
      <c r="AM191" s="8" t="str">
        <f>IF(Dagbok!$F185=AM$2,Dagbok!$E185," ")</f>
        <v xml:space="preserve"> </v>
      </c>
      <c r="AN191" s="45" t="str">
        <f>IF(Dagbok!$G185=AM$2,Dagbok!$E185," ")</f>
        <v xml:space="preserve"> </v>
      </c>
      <c r="AO191" s="8" t="str">
        <f>IF(Dagbok!$F185=AO$2,Dagbok!$E185," ")</f>
        <v xml:space="preserve"> </v>
      </c>
      <c r="AP191" s="45" t="str">
        <f>IF(Dagbok!$G185=AO$2,Dagbok!$E185," ")</f>
        <v xml:space="preserve"> </v>
      </c>
      <c r="AQ191" s="8" t="str">
        <f>IF(Dagbok!$F185=AQ$2,Dagbok!$E185," ")</f>
        <v xml:space="preserve"> </v>
      </c>
      <c r="AR191" s="45" t="str">
        <f>IF(Dagbok!$G185=AQ$2,Dagbok!$E185," ")</f>
        <v xml:space="preserve"> </v>
      </c>
      <c r="AS191" s="8" t="str">
        <f>IF(Dagbok!$F185=AS$2,Dagbok!$E185," ")</f>
        <v xml:space="preserve"> </v>
      </c>
      <c r="AT191" s="45" t="str">
        <f>IF(Dagbok!$G185=AS$2,Dagbok!$E185," ")</f>
        <v xml:space="preserve"> </v>
      </c>
      <c r="AU191" s="8" t="str">
        <f>IF(Dagbok!$F185=AU$2,Dagbok!$E185," ")</f>
        <v xml:space="preserve"> </v>
      </c>
      <c r="AV191" s="45" t="str">
        <f>IF(Dagbok!$G185=AU$2,Dagbok!$E185," ")</f>
        <v xml:space="preserve"> </v>
      </c>
    </row>
    <row r="192" spans="1:48" x14ac:dyDescent="0.25">
      <c r="A192" s="47">
        <f>IF(Dagbok!B186&gt;0,Dagbok!B186," ")</f>
        <v>184</v>
      </c>
      <c r="B192" s="47">
        <f>IF(Dagbok!C186&gt;0,Dagbok!C186," ")</f>
        <v>149</v>
      </c>
      <c r="C192" s="8" t="str">
        <f>IF(Dagbok!$F186=C$2,Dagbok!$E186," ")</f>
        <v xml:space="preserve"> </v>
      </c>
      <c r="D192" s="45" t="str">
        <f>IF(Dagbok!$G186=C$2,Dagbok!$E186," ")</f>
        <v xml:space="preserve"> </v>
      </c>
      <c r="E192" s="8" t="str">
        <f>IF(Dagbok!$F186=E$2,Dagbok!$E186," ")</f>
        <v xml:space="preserve"> </v>
      </c>
      <c r="F192" s="45" t="str">
        <f>IF(Dagbok!$G186=E$2,Dagbok!$E186," ")</f>
        <v xml:space="preserve"> </v>
      </c>
      <c r="G192" s="8" t="str">
        <f>IF(Dagbok!$F186=G$2,Dagbok!$E186," ")</f>
        <v xml:space="preserve"> </v>
      </c>
      <c r="H192" s="45" t="str">
        <f>IF(Dagbok!$G186=G$2,Dagbok!$E186," ")</f>
        <v xml:space="preserve"> </v>
      </c>
      <c r="I192" s="8" t="str">
        <f>IF(Dagbok!$F186=I$2,Dagbok!$E186," ")</f>
        <v xml:space="preserve"> </v>
      </c>
      <c r="J192" s="45" t="str">
        <f>IF(Dagbok!$G186=I$2,Dagbok!$E186," ")</f>
        <v xml:space="preserve"> </v>
      </c>
      <c r="K192" s="8" t="str">
        <f>IF(Dagbok!$F186=K$2,Dagbok!$E186," ")</f>
        <v xml:space="preserve"> </v>
      </c>
      <c r="L192" s="45" t="str">
        <f>IF(Dagbok!$G186=K$2,Dagbok!$E186," ")</f>
        <v xml:space="preserve"> </v>
      </c>
      <c r="M192" s="8" t="str">
        <f>IF(Dagbok!$F186=M$2,Dagbok!$E186," ")</f>
        <v xml:space="preserve"> </v>
      </c>
      <c r="N192" s="45" t="str">
        <f>IF(Dagbok!$G186=M$2,Dagbok!$E186," ")</f>
        <v xml:space="preserve"> </v>
      </c>
      <c r="O192" s="8" t="str">
        <f>IF(Dagbok!$F186=O$2,Dagbok!$E186," ")</f>
        <v xml:space="preserve"> </v>
      </c>
      <c r="P192" s="45" t="str">
        <f>IF(Dagbok!$G186=O$2,Dagbok!$E186," ")</f>
        <v xml:space="preserve"> </v>
      </c>
      <c r="Q192" s="8" t="str">
        <f>IF(Dagbok!$F186=Q$2,Dagbok!$E186," ")</f>
        <v xml:space="preserve"> </v>
      </c>
      <c r="R192" s="45" t="str">
        <f>IF(Dagbok!$G186=Q$2,Dagbok!$E186," ")</f>
        <v xml:space="preserve"> </v>
      </c>
      <c r="S192" s="8" t="str">
        <f>IF(Dagbok!$F186=S$2,Dagbok!$E186," ")</f>
        <v xml:space="preserve"> </v>
      </c>
      <c r="T192" s="45" t="str">
        <f>IF(Dagbok!$G186=S$2,Dagbok!$E186," ")</f>
        <v xml:space="preserve"> </v>
      </c>
      <c r="U192" s="8" t="str">
        <f>IF(Dagbok!$F186=U$2,Dagbok!$E186," ")</f>
        <v xml:space="preserve"> </v>
      </c>
      <c r="V192" s="45" t="str">
        <f>IF(Dagbok!$G186=U$2,Dagbok!$E186," ")</f>
        <v xml:space="preserve"> </v>
      </c>
      <c r="W192" s="8" t="str">
        <f>IF(Dagbok!$F186=W$2,Dagbok!$E186," ")</f>
        <v xml:space="preserve"> </v>
      </c>
      <c r="X192" s="45" t="str">
        <f>IF(Dagbok!$G186=W$2,Dagbok!$E186," ")</f>
        <v xml:space="preserve"> </v>
      </c>
      <c r="Y192" s="8" t="str">
        <f>IF(Dagbok!$F186=Y$2,Dagbok!$E186," ")</f>
        <v xml:space="preserve"> </v>
      </c>
      <c r="Z192" s="45" t="str">
        <f>IF(Dagbok!$G186=Y$2,Dagbok!$E186," ")</f>
        <v xml:space="preserve"> </v>
      </c>
      <c r="AA192" s="8" t="str">
        <f>IF(Dagbok!$F186=AA$2,Dagbok!$E186," ")</f>
        <v xml:space="preserve"> </v>
      </c>
      <c r="AB192" s="45" t="str">
        <f>IF(Dagbok!$G186=AA$2,Dagbok!$E186," ")</f>
        <v xml:space="preserve"> </v>
      </c>
      <c r="AC192" s="8" t="str">
        <f>IF(Dagbok!$F186=AC$2,Dagbok!$E186," ")</f>
        <v xml:space="preserve"> </v>
      </c>
      <c r="AD192" s="45" t="str">
        <f>IF(Dagbok!$G186=AC$2,Dagbok!$E186," ")</f>
        <v xml:space="preserve"> </v>
      </c>
      <c r="AE192" s="8" t="str">
        <f>IF(Dagbok!$F186=AE$2,Dagbok!$E186," ")</f>
        <v xml:space="preserve"> </v>
      </c>
      <c r="AF192" s="45" t="str">
        <f>IF(Dagbok!$G186=AE$2,Dagbok!$E186," ")</f>
        <v xml:space="preserve"> </v>
      </c>
      <c r="AG192" s="8" t="str">
        <f>IF(Dagbok!$F186=AG$2,Dagbok!$E186," ")</f>
        <v xml:space="preserve"> </v>
      </c>
      <c r="AH192" s="45" t="str">
        <f>IF(Dagbok!$G186=AG$2,Dagbok!$E186," ")</f>
        <v xml:space="preserve"> </v>
      </c>
      <c r="AI192" s="8" t="str">
        <f>IF(Dagbok!$F186=AI$2,Dagbok!$E186," ")</f>
        <v xml:space="preserve"> </v>
      </c>
      <c r="AJ192" s="45" t="str">
        <f>IF(Dagbok!$G186=AI$2,Dagbok!$E186," ")</f>
        <v xml:space="preserve"> </v>
      </c>
      <c r="AK192" s="8" t="str">
        <f>IF(Dagbok!$F186=AK$2,Dagbok!$E186," ")</f>
        <v xml:space="preserve"> </v>
      </c>
      <c r="AL192" s="45" t="str">
        <f>IF(Dagbok!$G186=AK$2,Dagbok!$E186," ")</f>
        <v xml:space="preserve"> </v>
      </c>
      <c r="AM192" s="8" t="str">
        <f>IF(Dagbok!$F186=AM$2,Dagbok!$E186," ")</f>
        <v xml:space="preserve"> </v>
      </c>
      <c r="AN192" s="45" t="str">
        <f>IF(Dagbok!$G186=AM$2,Dagbok!$E186," ")</f>
        <v xml:space="preserve"> </v>
      </c>
      <c r="AO192" s="8" t="str">
        <f>IF(Dagbok!$F186=AO$2,Dagbok!$E186," ")</f>
        <v xml:space="preserve"> </v>
      </c>
      <c r="AP192" s="45" t="str">
        <f>IF(Dagbok!$G186=AO$2,Dagbok!$E186," ")</f>
        <v xml:space="preserve"> </v>
      </c>
      <c r="AQ192" s="8" t="str">
        <f>IF(Dagbok!$F186=AQ$2,Dagbok!$E186," ")</f>
        <v xml:space="preserve"> </v>
      </c>
      <c r="AR192" s="45" t="str">
        <f>IF(Dagbok!$G186=AQ$2,Dagbok!$E186," ")</f>
        <v xml:space="preserve"> </v>
      </c>
      <c r="AS192" s="8" t="str">
        <f>IF(Dagbok!$F186=AS$2,Dagbok!$E186," ")</f>
        <v xml:space="preserve"> </v>
      </c>
      <c r="AT192" s="45" t="str">
        <f>IF(Dagbok!$G186=AS$2,Dagbok!$E186," ")</f>
        <v xml:space="preserve"> </v>
      </c>
      <c r="AU192" s="8" t="str">
        <f>IF(Dagbok!$F186=AU$2,Dagbok!$E186," ")</f>
        <v xml:space="preserve"> </v>
      </c>
      <c r="AV192" s="45" t="str">
        <f>IF(Dagbok!$G186=AU$2,Dagbok!$E186," ")</f>
        <v xml:space="preserve"> </v>
      </c>
    </row>
    <row r="193" spans="1:48" x14ac:dyDescent="0.25">
      <c r="A193" s="47">
        <f>IF(Dagbok!B187&gt;0,Dagbok!B187," ")</f>
        <v>185</v>
      </c>
      <c r="B193" s="47">
        <f>IF(Dagbok!C187&gt;0,Dagbok!C187," ")</f>
        <v>150</v>
      </c>
      <c r="C193" s="8" t="str">
        <f>IF(Dagbok!$F187=C$2,Dagbok!$E187," ")</f>
        <v xml:space="preserve"> </v>
      </c>
      <c r="D193" s="45" t="str">
        <f>IF(Dagbok!$G187=C$2,Dagbok!$E187," ")</f>
        <v xml:space="preserve"> </v>
      </c>
      <c r="E193" s="8" t="str">
        <f>IF(Dagbok!$F187=E$2,Dagbok!$E187," ")</f>
        <v xml:space="preserve"> </v>
      </c>
      <c r="F193" s="45" t="str">
        <f>IF(Dagbok!$G187=E$2,Dagbok!$E187," ")</f>
        <v xml:space="preserve"> </v>
      </c>
      <c r="G193" s="8" t="str">
        <f>IF(Dagbok!$F187=G$2,Dagbok!$E187," ")</f>
        <v xml:space="preserve"> </v>
      </c>
      <c r="H193" s="45" t="str">
        <f>IF(Dagbok!$G187=G$2,Dagbok!$E187," ")</f>
        <v xml:space="preserve"> </v>
      </c>
      <c r="I193" s="8" t="str">
        <f>IF(Dagbok!$F187=I$2,Dagbok!$E187," ")</f>
        <v xml:space="preserve"> </v>
      </c>
      <c r="J193" s="45" t="str">
        <f>IF(Dagbok!$G187=I$2,Dagbok!$E187," ")</f>
        <v xml:space="preserve"> </v>
      </c>
      <c r="K193" s="8" t="str">
        <f>IF(Dagbok!$F187=K$2,Dagbok!$E187," ")</f>
        <v xml:space="preserve"> </v>
      </c>
      <c r="L193" s="45" t="str">
        <f>IF(Dagbok!$G187=K$2,Dagbok!$E187," ")</f>
        <v xml:space="preserve"> </v>
      </c>
      <c r="M193" s="8" t="str">
        <f>IF(Dagbok!$F187=M$2,Dagbok!$E187," ")</f>
        <v xml:space="preserve"> </v>
      </c>
      <c r="N193" s="45" t="str">
        <f>IF(Dagbok!$G187=M$2,Dagbok!$E187," ")</f>
        <v xml:space="preserve"> </v>
      </c>
      <c r="O193" s="8" t="str">
        <f>IF(Dagbok!$F187=O$2,Dagbok!$E187," ")</f>
        <v xml:space="preserve"> </v>
      </c>
      <c r="P193" s="45" t="str">
        <f>IF(Dagbok!$G187=O$2,Dagbok!$E187," ")</f>
        <v xml:space="preserve"> </v>
      </c>
      <c r="Q193" s="8" t="str">
        <f>IF(Dagbok!$F187=Q$2,Dagbok!$E187," ")</f>
        <v xml:space="preserve"> </v>
      </c>
      <c r="R193" s="45" t="str">
        <f>IF(Dagbok!$G187=Q$2,Dagbok!$E187," ")</f>
        <v xml:space="preserve"> </v>
      </c>
      <c r="S193" s="8" t="str">
        <f>IF(Dagbok!$F187=S$2,Dagbok!$E187," ")</f>
        <v xml:space="preserve"> </v>
      </c>
      <c r="T193" s="45" t="str">
        <f>IF(Dagbok!$G187=S$2,Dagbok!$E187," ")</f>
        <v xml:space="preserve"> </v>
      </c>
      <c r="U193" s="8" t="str">
        <f>IF(Dagbok!$F187=U$2,Dagbok!$E187," ")</f>
        <v xml:space="preserve"> </v>
      </c>
      <c r="V193" s="45" t="str">
        <f>IF(Dagbok!$G187=U$2,Dagbok!$E187," ")</f>
        <v xml:space="preserve"> </v>
      </c>
      <c r="W193" s="8" t="str">
        <f>IF(Dagbok!$F187=W$2,Dagbok!$E187," ")</f>
        <v xml:space="preserve"> </v>
      </c>
      <c r="X193" s="45" t="str">
        <f>IF(Dagbok!$G187=W$2,Dagbok!$E187," ")</f>
        <v xml:space="preserve"> </v>
      </c>
      <c r="Y193" s="8" t="str">
        <f>IF(Dagbok!$F187=Y$2,Dagbok!$E187," ")</f>
        <v xml:space="preserve"> </v>
      </c>
      <c r="Z193" s="45" t="str">
        <f>IF(Dagbok!$G187=Y$2,Dagbok!$E187," ")</f>
        <v xml:space="preserve"> </v>
      </c>
      <c r="AA193" s="8" t="str">
        <f>IF(Dagbok!$F187=AA$2,Dagbok!$E187," ")</f>
        <v xml:space="preserve"> </v>
      </c>
      <c r="AB193" s="45" t="str">
        <f>IF(Dagbok!$G187=AA$2,Dagbok!$E187," ")</f>
        <v xml:space="preserve"> </v>
      </c>
      <c r="AC193" s="8" t="str">
        <f>IF(Dagbok!$F187=AC$2,Dagbok!$E187," ")</f>
        <v xml:space="preserve"> </v>
      </c>
      <c r="AD193" s="45" t="str">
        <f>IF(Dagbok!$G187=AC$2,Dagbok!$E187," ")</f>
        <v xml:space="preserve"> </v>
      </c>
      <c r="AE193" s="8" t="str">
        <f>IF(Dagbok!$F187=AE$2,Dagbok!$E187," ")</f>
        <v xml:space="preserve"> </v>
      </c>
      <c r="AF193" s="45" t="str">
        <f>IF(Dagbok!$G187=AE$2,Dagbok!$E187," ")</f>
        <v xml:space="preserve"> </v>
      </c>
      <c r="AG193" s="8" t="str">
        <f>IF(Dagbok!$F187=AG$2,Dagbok!$E187," ")</f>
        <v xml:space="preserve"> </v>
      </c>
      <c r="AH193" s="45" t="str">
        <f>IF(Dagbok!$G187=AG$2,Dagbok!$E187," ")</f>
        <v xml:space="preserve"> </v>
      </c>
      <c r="AI193" s="8" t="str">
        <f>IF(Dagbok!$F187=AI$2,Dagbok!$E187," ")</f>
        <v xml:space="preserve"> </v>
      </c>
      <c r="AJ193" s="45" t="str">
        <f>IF(Dagbok!$G187=AI$2,Dagbok!$E187," ")</f>
        <v xml:space="preserve"> </v>
      </c>
      <c r="AK193" s="8" t="str">
        <f>IF(Dagbok!$F187=AK$2,Dagbok!$E187," ")</f>
        <v xml:space="preserve"> </v>
      </c>
      <c r="AL193" s="45" t="str">
        <f>IF(Dagbok!$G187=AK$2,Dagbok!$E187," ")</f>
        <v xml:space="preserve"> </v>
      </c>
      <c r="AM193" s="8" t="str">
        <f>IF(Dagbok!$F187=AM$2,Dagbok!$E187," ")</f>
        <v xml:space="preserve"> </v>
      </c>
      <c r="AN193" s="45" t="str">
        <f>IF(Dagbok!$G187=AM$2,Dagbok!$E187," ")</f>
        <v xml:space="preserve"> </v>
      </c>
      <c r="AO193" s="8" t="str">
        <f>IF(Dagbok!$F187=AO$2,Dagbok!$E187," ")</f>
        <v xml:space="preserve"> </v>
      </c>
      <c r="AP193" s="45" t="str">
        <f>IF(Dagbok!$G187=AO$2,Dagbok!$E187," ")</f>
        <v xml:space="preserve"> </v>
      </c>
      <c r="AQ193" s="8" t="str">
        <f>IF(Dagbok!$F187=AQ$2,Dagbok!$E187," ")</f>
        <v xml:space="preserve"> </v>
      </c>
      <c r="AR193" s="45" t="str">
        <f>IF(Dagbok!$G187=AQ$2,Dagbok!$E187," ")</f>
        <v xml:space="preserve"> </v>
      </c>
      <c r="AS193" s="8" t="str">
        <f>IF(Dagbok!$F187=AS$2,Dagbok!$E187," ")</f>
        <v xml:space="preserve"> </v>
      </c>
      <c r="AT193" s="45" t="str">
        <f>IF(Dagbok!$G187=AS$2,Dagbok!$E187," ")</f>
        <v xml:space="preserve"> </v>
      </c>
      <c r="AU193" s="8" t="str">
        <f>IF(Dagbok!$F187=AU$2,Dagbok!$E187," ")</f>
        <v xml:space="preserve"> </v>
      </c>
      <c r="AV193" s="45" t="str">
        <f>IF(Dagbok!$G187=AU$2,Dagbok!$E187," ")</f>
        <v xml:space="preserve"> </v>
      </c>
    </row>
    <row r="194" spans="1:48" x14ac:dyDescent="0.25">
      <c r="A194" s="47">
        <f>IF(Dagbok!B188&gt;0,Dagbok!B188," ")</f>
        <v>186</v>
      </c>
      <c r="B194" s="47">
        <f>IF(Dagbok!C188&gt;0,Dagbok!C188," ")</f>
        <v>151</v>
      </c>
      <c r="C194" s="8" t="str">
        <f>IF(Dagbok!$F188=C$2,Dagbok!$E188," ")</f>
        <v xml:space="preserve"> </v>
      </c>
      <c r="D194" s="45" t="str">
        <f>IF(Dagbok!$G188=C$2,Dagbok!$E188," ")</f>
        <v xml:space="preserve"> </v>
      </c>
      <c r="E194" s="8" t="str">
        <f>IF(Dagbok!$F188=E$2,Dagbok!$E188," ")</f>
        <v xml:space="preserve"> </v>
      </c>
      <c r="F194" s="45" t="str">
        <f>IF(Dagbok!$G188=E$2,Dagbok!$E188," ")</f>
        <v xml:space="preserve"> </v>
      </c>
      <c r="G194" s="8" t="str">
        <f>IF(Dagbok!$F188=G$2,Dagbok!$E188," ")</f>
        <v xml:space="preserve"> </v>
      </c>
      <c r="H194" s="45" t="str">
        <f>IF(Dagbok!$G188=G$2,Dagbok!$E188," ")</f>
        <v xml:space="preserve"> </v>
      </c>
      <c r="I194" s="8" t="str">
        <f>IF(Dagbok!$F188=I$2,Dagbok!$E188," ")</f>
        <v xml:space="preserve"> </v>
      </c>
      <c r="J194" s="45" t="str">
        <f>IF(Dagbok!$G188=I$2,Dagbok!$E188," ")</f>
        <v xml:space="preserve"> </v>
      </c>
      <c r="K194" s="8" t="str">
        <f>IF(Dagbok!$F188=K$2,Dagbok!$E188," ")</f>
        <v xml:space="preserve"> </v>
      </c>
      <c r="L194" s="45" t="str">
        <f>IF(Dagbok!$G188=K$2,Dagbok!$E188," ")</f>
        <v xml:space="preserve"> </v>
      </c>
      <c r="M194" s="8" t="str">
        <f>IF(Dagbok!$F188=M$2,Dagbok!$E188," ")</f>
        <v xml:space="preserve"> </v>
      </c>
      <c r="N194" s="45" t="str">
        <f>IF(Dagbok!$G188=M$2,Dagbok!$E188," ")</f>
        <v xml:space="preserve"> </v>
      </c>
      <c r="O194" s="8" t="str">
        <f>IF(Dagbok!$F188=O$2,Dagbok!$E188," ")</f>
        <v xml:space="preserve"> </v>
      </c>
      <c r="P194" s="45" t="str">
        <f>IF(Dagbok!$G188=O$2,Dagbok!$E188," ")</f>
        <v xml:space="preserve"> </v>
      </c>
      <c r="Q194" s="8" t="str">
        <f>IF(Dagbok!$F188=Q$2,Dagbok!$E188," ")</f>
        <v xml:space="preserve"> </v>
      </c>
      <c r="R194" s="45" t="str">
        <f>IF(Dagbok!$G188=Q$2,Dagbok!$E188," ")</f>
        <v xml:space="preserve"> </v>
      </c>
      <c r="S194" s="8" t="str">
        <f>IF(Dagbok!$F188=S$2,Dagbok!$E188," ")</f>
        <v xml:space="preserve"> </v>
      </c>
      <c r="T194" s="45" t="str">
        <f>IF(Dagbok!$G188=S$2,Dagbok!$E188," ")</f>
        <v xml:space="preserve"> </v>
      </c>
      <c r="U194" s="8" t="str">
        <f>IF(Dagbok!$F188=U$2,Dagbok!$E188," ")</f>
        <v xml:space="preserve"> </v>
      </c>
      <c r="V194" s="45" t="str">
        <f>IF(Dagbok!$G188=U$2,Dagbok!$E188," ")</f>
        <v xml:space="preserve"> </v>
      </c>
      <c r="W194" s="8" t="str">
        <f>IF(Dagbok!$F188=W$2,Dagbok!$E188," ")</f>
        <v xml:space="preserve"> </v>
      </c>
      <c r="X194" s="45" t="str">
        <f>IF(Dagbok!$G188=W$2,Dagbok!$E188," ")</f>
        <v xml:space="preserve"> </v>
      </c>
      <c r="Y194" s="8" t="str">
        <f>IF(Dagbok!$F188=Y$2,Dagbok!$E188," ")</f>
        <v xml:space="preserve"> </v>
      </c>
      <c r="Z194" s="45" t="str">
        <f>IF(Dagbok!$G188=Y$2,Dagbok!$E188," ")</f>
        <v xml:space="preserve"> </v>
      </c>
      <c r="AA194" s="8" t="str">
        <f>IF(Dagbok!$F188=AA$2,Dagbok!$E188," ")</f>
        <v xml:space="preserve"> </v>
      </c>
      <c r="AB194" s="45" t="str">
        <f>IF(Dagbok!$G188=AA$2,Dagbok!$E188," ")</f>
        <v xml:space="preserve"> </v>
      </c>
      <c r="AC194" s="8" t="str">
        <f>IF(Dagbok!$F188=AC$2,Dagbok!$E188," ")</f>
        <v xml:space="preserve"> </v>
      </c>
      <c r="AD194" s="45" t="str">
        <f>IF(Dagbok!$G188=AC$2,Dagbok!$E188," ")</f>
        <v xml:space="preserve"> </v>
      </c>
      <c r="AE194" s="8" t="str">
        <f>IF(Dagbok!$F188=AE$2,Dagbok!$E188," ")</f>
        <v xml:space="preserve"> </v>
      </c>
      <c r="AF194" s="45" t="str">
        <f>IF(Dagbok!$G188=AE$2,Dagbok!$E188," ")</f>
        <v xml:space="preserve"> </v>
      </c>
      <c r="AG194" s="8" t="str">
        <f>IF(Dagbok!$F188=AG$2,Dagbok!$E188," ")</f>
        <v xml:space="preserve"> </v>
      </c>
      <c r="AH194" s="45" t="str">
        <f>IF(Dagbok!$G188=AG$2,Dagbok!$E188," ")</f>
        <v xml:space="preserve"> </v>
      </c>
      <c r="AI194" s="8" t="str">
        <f>IF(Dagbok!$F188=AI$2,Dagbok!$E188," ")</f>
        <v xml:space="preserve"> </v>
      </c>
      <c r="AJ194" s="45" t="str">
        <f>IF(Dagbok!$G188=AI$2,Dagbok!$E188," ")</f>
        <v xml:space="preserve"> </v>
      </c>
      <c r="AK194" s="8" t="str">
        <f>IF(Dagbok!$F188=AK$2,Dagbok!$E188," ")</f>
        <v xml:space="preserve"> </v>
      </c>
      <c r="AL194" s="45" t="str">
        <f>IF(Dagbok!$G188=AK$2,Dagbok!$E188," ")</f>
        <v xml:space="preserve"> </v>
      </c>
      <c r="AM194" s="8" t="str">
        <f>IF(Dagbok!$F188=AM$2,Dagbok!$E188," ")</f>
        <v xml:space="preserve"> </v>
      </c>
      <c r="AN194" s="45" t="str">
        <f>IF(Dagbok!$G188=AM$2,Dagbok!$E188," ")</f>
        <v xml:space="preserve"> </v>
      </c>
      <c r="AO194" s="8" t="str">
        <f>IF(Dagbok!$F188=AO$2,Dagbok!$E188," ")</f>
        <v xml:space="preserve"> </v>
      </c>
      <c r="AP194" s="45" t="str">
        <f>IF(Dagbok!$G188=AO$2,Dagbok!$E188," ")</f>
        <v xml:space="preserve"> </v>
      </c>
      <c r="AQ194" s="8" t="str">
        <f>IF(Dagbok!$F188=AQ$2,Dagbok!$E188," ")</f>
        <v xml:space="preserve"> </v>
      </c>
      <c r="AR194" s="45" t="str">
        <f>IF(Dagbok!$G188=AQ$2,Dagbok!$E188," ")</f>
        <v xml:space="preserve"> </v>
      </c>
      <c r="AS194" s="8" t="str">
        <f>IF(Dagbok!$F188=AS$2,Dagbok!$E188," ")</f>
        <v xml:space="preserve"> </v>
      </c>
      <c r="AT194" s="45" t="str">
        <f>IF(Dagbok!$G188=AS$2,Dagbok!$E188," ")</f>
        <v xml:space="preserve"> </v>
      </c>
      <c r="AU194" s="8" t="str">
        <f>IF(Dagbok!$F188=AU$2,Dagbok!$E188," ")</f>
        <v xml:space="preserve"> </v>
      </c>
      <c r="AV194" s="45" t="str">
        <f>IF(Dagbok!$G188=AU$2,Dagbok!$E188," ")</f>
        <v xml:space="preserve"> </v>
      </c>
    </row>
    <row r="195" spans="1:48" x14ac:dyDescent="0.25">
      <c r="A195" s="47">
        <f>IF(Dagbok!B189&gt;0,Dagbok!B189," ")</f>
        <v>187</v>
      </c>
      <c r="B195" s="47">
        <f>IF(Dagbok!C189&gt;0,Dagbok!C189," ")</f>
        <v>152</v>
      </c>
      <c r="C195" s="8" t="str">
        <f>IF(Dagbok!$F189=C$2,Dagbok!$E189," ")</f>
        <v xml:space="preserve"> </v>
      </c>
      <c r="D195" s="45" t="str">
        <f>IF(Dagbok!$G189=C$2,Dagbok!$E189," ")</f>
        <v xml:space="preserve"> </v>
      </c>
      <c r="E195" s="8" t="str">
        <f>IF(Dagbok!$F189=E$2,Dagbok!$E189," ")</f>
        <v xml:space="preserve"> </v>
      </c>
      <c r="F195" s="45" t="str">
        <f>IF(Dagbok!$G189=E$2,Dagbok!$E189," ")</f>
        <v xml:space="preserve"> </v>
      </c>
      <c r="G195" s="8" t="str">
        <f>IF(Dagbok!$F189=G$2,Dagbok!$E189," ")</f>
        <v xml:space="preserve"> </v>
      </c>
      <c r="H195" s="45" t="str">
        <f>IF(Dagbok!$G189=G$2,Dagbok!$E189," ")</f>
        <v xml:space="preserve"> </v>
      </c>
      <c r="I195" s="8" t="str">
        <f>IF(Dagbok!$F189=I$2,Dagbok!$E189," ")</f>
        <v xml:space="preserve"> </v>
      </c>
      <c r="J195" s="45" t="str">
        <f>IF(Dagbok!$G189=I$2,Dagbok!$E189," ")</f>
        <v xml:space="preserve"> </v>
      </c>
      <c r="K195" s="8" t="str">
        <f>IF(Dagbok!$F189=K$2,Dagbok!$E189," ")</f>
        <v xml:space="preserve"> </v>
      </c>
      <c r="L195" s="45" t="str">
        <f>IF(Dagbok!$G189=K$2,Dagbok!$E189," ")</f>
        <v xml:space="preserve"> </v>
      </c>
      <c r="M195" s="8" t="str">
        <f>IF(Dagbok!$F189=M$2,Dagbok!$E189," ")</f>
        <v xml:space="preserve"> </v>
      </c>
      <c r="N195" s="45" t="str">
        <f>IF(Dagbok!$G189=M$2,Dagbok!$E189," ")</f>
        <v xml:space="preserve"> </v>
      </c>
      <c r="O195" s="8" t="str">
        <f>IF(Dagbok!$F189=O$2,Dagbok!$E189," ")</f>
        <v xml:space="preserve"> </v>
      </c>
      <c r="P195" s="45" t="str">
        <f>IF(Dagbok!$G189=O$2,Dagbok!$E189," ")</f>
        <v xml:space="preserve"> </v>
      </c>
      <c r="Q195" s="8" t="str">
        <f>IF(Dagbok!$F189=Q$2,Dagbok!$E189," ")</f>
        <v xml:space="preserve"> </v>
      </c>
      <c r="R195" s="45" t="str">
        <f>IF(Dagbok!$G189=Q$2,Dagbok!$E189," ")</f>
        <v xml:space="preserve"> </v>
      </c>
      <c r="S195" s="8" t="str">
        <f>IF(Dagbok!$F189=S$2,Dagbok!$E189," ")</f>
        <v xml:space="preserve"> </v>
      </c>
      <c r="T195" s="45" t="str">
        <f>IF(Dagbok!$G189=S$2,Dagbok!$E189," ")</f>
        <v xml:space="preserve"> </v>
      </c>
      <c r="U195" s="8" t="str">
        <f>IF(Dagbok!$F189=U$2,Dagbok!$E189," ")</f>
        <v xml:space="preserve"> </v>
      </c>
      <c r="V195" s="45" t="str">
        <f>IF(Dagbok!$G189=U$2,Dagbok!$E189," ")</f>
        <v xml:space="preserve"> </v>
      </c>
      <c r="W195" s="8" t="str">
        <f>IF(Dagbok!$F189=W$2,Dagbok!$E189," ")</f>
        <v xml:space="preserve"> </v>
      </c>
      <c r="X195" s="45" t="str">
        <f>IF(Dagbok!$G189=W$2,Dagbok!$E189," ")</f>
        <v xml:space="preserve"> </v>
      </c>
      <c r="Y195" s="8" t="str">
        <f>IF(Dagbok!$F189=Y$2,Dagbok!$E189," ")</f>
        <v xml:space="preserve"> </v>
      </c>
      <c r="Z195" s="45" t="str">
        <f>IF(Dagbok!$G189=Y$2,Dagbok!$E189," ")</f>
        <v xml:space="preserve"> </v>
      </c>
      <c r="AA195" s="8" t="str">
        <f>IF(Dagbok!$F189=AA$2,Dagbok!$E189," ")</f>
        <v xml:space="preserve"> </v>
      </c>
      <c r="AB195" s="45" t="str">
        <f>IF(Dagbok!$G189=AA$2,Dagbok!$E189," ")</f>
        <v xml:space="preserve"> </v>
      </c>
      <c r="AC195" s="8" t="str">
        <f>IF(Dagbok!$F189=AC$2,Dagbok!$E189," ")</f>
        <v xml:space="preserve"> </v>
      </c>
      <c r="AD195" s="45" t="str">
        <f>IF(Dagbok!$G189=AC$2,Dagbok!$E189," ")</f>
        <v xml:space="preserve"> </v>
      </c>
      <c r="AE195" s="8" t="str">
        <f>IF(Dagbok!$F189=AE$2,Dagbok!$E189," ")</f>
        <v xml:space="preserve"> </v>
      </c>
      <c r="AF195" s="45" t="str">
        <f>IF(Dagbok!$G189=AE$2,Dagbok!$E189," ")</f>
        <v xml:space="preserve"> </v>
      </c>
      <c r="AG195" s="8" t="str">
        <f>IF(Dagbok!$F189=AG$2,Dagbok!$E189," ")</f>
        <v xml:space="preserve"> </v>
      </c>
      <c r="AH195" s="45" t="str">
        <f>IF(Dagbok!$G189=AG$2,Dagbok!$E189," ")</f>
        <v xml:space="preserve"> </v>
      </c>
      <c r="AI195" s="8" t="str">
        <f>IF(Dagbok!$F189=AI$2,Dagbok!$E189," ")</f>
        <v xml:space="preserve"> </v>
      </c>
      <c r="AJ195" s="45" t="str">
        <f>IF(Dagbok!$G189=AI$2,Dagbok!$E189," ")</f>
        <v xml:space="preserve"> </v>
      </c>
      <c r="AK195" s="8" t="str">
        <f>IF(Dagbok!$F189=AK$2,Dagbok!$E189," ")</f>
        <v xml:space="preserve"> </v>
      </c>
      <c r="AL195" s="45" t="str">
        <f>IF(Dagbok!$G189=AK$2,Dagbok!$E189," ")</f>
        <v xml:space="preserve"> </v>
      </c>
      <c r="AM195" s="8" t="str">
        <f>IF(Dagbok!$F189=AM$2,Dagbok!$E189," ")</f>
        <v xml:space="preserve"> </v>
      </c>
      <c r="AN195" s="45" t="str">
        <f>IF(Dagbok!$G189=AM$2,Dagbok!$E189," ")</f>
        <v xml:space="preserve"> </v>
      </c>
      <c r="AO195" s="8" t="str">
        <f>IF(Dagbok!$F189=AO$2,Dagbok!$E189," ")</f>
        <v xml:space="preserve"> </v>
      </c>
      <c r="AP195" s="45" t="str">
        <f>IF(Dagbok!$G189=AO$2,Dagbok!$E189," ")</f>
        <v xml:space="preserve"> </v>
      </c>
      <c r="AQ195" s="8" t="str">
        <f>IF(Dagbok!$F189=AQ$2,Dagbok!$E189," ")</f>
        <v xml:space="preserve"> </v>
      </c>
      <c r="AR195" s="45" t="str">
        <f>IF(Dagbok!$G189=AQ$2,Dagbok!$E189," ")</f>
        <v xml:space="preserve"> </v>
      </c>
      <c r="AS195" s="8" t="str">
        <f>IF(Dagbok!$F189=AS$2,Dagbok!$E189," ")</f>
        <v xml:space="preserve"> </v>
      </c>
      <c r="AT195" s="45" t="str">
        <f>IF(Dagbok!$G189=AS$2,Dagbok!$E189," ")</f>
        <v xml:space="preserve"> </v>
      </c>
      <c r="AU195" s="8" t="str">
        <f>IF(Dagbok!$F189=AU$2,Dagbok!$E189," ")</f>
        <v xml:space="preserve"> </v>
      </c>
      <c r="AV195" s="45" t="str">
        <f>IF(Dagbok!$G189=AU$2,Dagbok!$E189," ")</f>
        <v xml:space="preserve"> </v>
      </c>
    </row>
    <row r="196" spans="1:48" x14ac:dyDescent="0.25">
      <c r="A196" s="47">
        <f>IF(Dagbok!B190&gt;0,Dagbok!B190," ")</f>
        <v>188</v>
      </c>
      <c r="B196" s="47">
        <f>IF(Dagbok!C190&gt;0,Dagbok!C190," ")</f>
        <v>153</v>
      </c>
      <c r="C196" s="8" t="str">
        <f>IF(Dagbok!$F190=C$2,Dagbok!$E190," ")</f>
        <v xml:space="preserve"> </v>
      </c>
      <c r="D196" s="45" t="str">
        <f>IF(Dagbok!$G190=C$2,Dagbok!$E190," ")</f>
        <v xml:space="preserve"> </v>
      </c>
      <c r="E196" s="8" t="str">
        <f>IF(Dagbok!$F190=E$2,Dagbok!$E190," ")</f>
        <v xml:space="preserve"> </v>
      </c>
      <c r="F196" s="45" t="str">
        <f>IF(Dagbok!$G190=E$2,Dagbok!$E190," ")</f>
        <v xml:space="preserve"> </v>
      </c>
      <c r="G196" s="8" t="str">
        <f>IF(Dagbok!$F190=G$2,Dagbok!$E190," ")</f>
        <v xml:space="preserve"> </v>
      </c>
      <c r="H196" s="45" t="str">
        <f>IF(Dagbok!$G190=G$2,Dagbok!$E190," ")</f>
        <v xml:space="preserve"> </v>
      </c>
      <c r="I196" s="8" t="str">
        <f>IF(Dagbok!$F190=I$2,Dagbok!$E190," ")</f>
        <v xml:space="preserve"> </v>
      </c>
      <c r="J196" s="45" t="str">
        <f>IF(Dagbok!$G190=I$2,Dagbok!$E190," ")</f>
        <v xml:space="preserve"> </v>
      </c>
      <c r="K196" s="8" t="str">
        <f>IF(Dagbok!$F190=K$2,Dagbok!$E190," ")</f>
        <v xml:space="preserve"> </v>
      </c>
      <c r="L196" s="45" t="str">
        <f>IF(Dagbok!$G190=K$2,Dagbok!$E190," ")</f>
        <v xml:space="preserve"> </v>
      </c>
      <c r="M196" s="8" t="str">
        <f>IF(Dagbok!$F190=M$2,Dagbok!$E190," ")</f>
        <v xml:space="preserve"> </v>
      </c>
      <c r="N196" s="45" t="str">
        <f>IF(Dagbok!$G190=M$2,Dagbok!$E190," ")</f>
        <v xml:space="preserve"> </v>
      </c>
      <c r="O196" s="8" t="str">
        <f>IF(Dagbok!$F190=O$2,Dagbok!$E190," ")</f>
        <v xml:space="preserve"> </v>
      </c>
      <c r="P196" s="45" t="str">
        <f>IF(Dagbok!$G190=O$2,Dagbok!$E190," ")</f>
        <v xml:space="preserve"> </v>
      </c>
      <c r="Q196" s="8" t="str">
        <f>IF(Dagbok!$F190=Q$2,Dagbok!$E190," ")</f>
        <v xml:space="preserve"> </v>
      </c>
      <c r="R196" s="45" t="str">
        <f>IF(Dagbok!$G190=Q$2,Dagbok!$E190," ")</f>
        <v xml:space="preserve"> </v>
      </c>
      <c r="S196" s="8" t="str">
        <f>IF(Dagbok!$F190=S$2,Dagbok!$E190," ")</f>
        <v xml:space="preserve"> </v>
      </c>
      <c r="T196" s="45" t="str">
        <f>IF(Dagbok!$G190=S$2,Dagbok!$E190," ")</f>
        <v xml:space="preserve"> </v>
      </c>
      <c r="U196" s="8" t="str">
        <f>IF(Dagbok!$F190=U$2,Dagbok!$E190," ")</f>
        <v xml:space="preserve"> </v>
      </c>
      <c r="V196" s="45" t="str">
        <f>IF(Dagbok!$G190=U$2,Dagbok!$E190," ")</f>
        <v xml:space="preserve"> </v>
      </c>
      <c r="W196" s="8" t="str">
        <f>IF(Dagbok!$F190=W$2,Dagbok!$E190," ")</f>
        <v xml:space="preserve"> </v>
      </c>
      <c r="X196" s="45" t="str">
        <f>IF(Dagbok!$G190=W$2,Dagbok!$E190," ")</f>
        <v xml:space="preserve"> </v>
      </c>
      <c r="Y196" s="8" t="str">
        <f>IF(Dagbok!$F190=Y$2,Dagbok!$E190," ")</f>
        <v xml:space="preserve"> </v>
      </c>
      <c r="Z196" s="45" t="str">
        <f>IF(Dagbok!$G190=Y$2,Dagbok!$E190," ")</f>
        <v xml:space="preserve"> </v>
      </c>
      <c r="AA196" s="8" t="str">
        <f>IF(Dagbok!$F190=AA$2,Dagbok!$E190," ")</f>
        <v xml:space="preserve"> </v>
      </c>
      <c r="AB196" s="45" t="str">
        <f>IF(Dagbok!$G190=AA$2,Dagbok!$E190," ")</f>
        <v xml:space="preserve"> </v>
      </c>
      <c r="AC196" s="8" t="str">
        <f>IF(Dagbok!$F190=AC$2,Dagbok!$E190," ")</f>
        <v xml:space="preserve"> </v>
      </c>
      <c r="AD196" s="45" t="str">
        <f>IF(Dagbok!$G190=AC$2,Dagbok!$E190," ")</f>
        <v xml:space="preserve"> </v>
      </c>
      <c r="AE196" s="8" t="str">
        <f>IF(Dagbok!$F190=AE$2,Dagbok!$E190," ")</f>
        <v xml:space="preserve"> </v>
      </c>
      <c r="AF196" s="45" t="str">
        <f>IF(Dagbok!$G190=AE$2,Dagbok!$E190," ")</f>
        <v xml:space="preserve"> </v>
      </c>
      <c r="AG196" s="8" t="str">
        <f>IF(Dagbok!$F190=AG$2,Dagbok!$E190," ")</f>
        <v xml:space="preserve"> </v>
      </c>
      <c r="AH196" s="45" t="str">
        <f>IF(Dagbok!$G190=AG$2,Dagbok!$E190," ")</f>
        <v xml:space="preserve"> </v>
      </c>
      <c r="AI196" s="8" t="str">
        <f>IF(Dagbok!$F190=AI$2,Dagbok!$E190," ")</f>
        <v xml:space="preserve"> </v>
      </c>
      <c r="AJ196" s="45" t="str">
        <f>IF(Dagbok!$G190=AI$2,Dagbok!$E190," ")</f>
        <v xml:space="preserve"> </v>
      </c>
      <c r="AK196" s="8" t="str">
        <f>IF(Dagbok!$F190=AK$2,Dagbok!$E190," ")</f>
        <v xml:space="preserve"> </v>
      </c>
      <c r="AL196" s="45" t="str">
        <f>IF(Dagbok!$G190=AK$2,Dagbok!$E190," ")</f>
        <v xml:space="preserve"> </v>
      </c>
      <c r="AM196" s="8" t="str">
        <f>IF(Dagbok!$F190=AM$2,Dagbok!$E190," ")</f>
        <v xml:space="preserve"> </v>
      </c>
      <c r="AN196" s="45" t="str">
        <f>IF(Dagbok!$G190=AM$2,Dagbok!$E190," ")</f>
        <v xml:space="preserve"> </v>
      </c>
      <c r="AO196" s="8" t="str">
        <f>IF(Dagbok!$F190=AO$2,Dagbok!$E190," ")</f>
        <v xml:space="preserve"> </v>
      </c>
      <c r="AP196" s="45" t="str">
        <f>IF(Dagbok!$G190=AO$2,Dagbok!$E190," ")</f>
        <v xml:space="preserve"> </v>
      </c>
      <c r="AQ196" s="8" t="str">
        <f>IF(Dagbok!$F190=AQ$2,Dagbok!$E190," ")</f>
        <v xml:space="preserve"> </v>
      </c>
      <c r="AR196" s="45" t="str">
        <f>IF(Dagbok!$G190=AQ$2,Dagbok!$E190," ")</f>
        <v xml:space="preserve"> </v>
      </c>
      <c r="AS196" s="8" t="str">
        <f>IF(Dagbok!$F190=AS$2,Dagbok!$E190," ")</f>
        <v xml:space="preserve"> </v>
      </c>
      <c r="AT196" s="45" t="str">
        <f>IF(Dagbok!$G190=AS$2,Dagbok!$E190," ")</f>
        <v xml:space="preserve"> </v>
      </c>
      <c r="AU196" s="8" t="str">
        <f>IF(Dagbok!$F190=AU$2,Dagbok!$E190," ")</f>
        <v xml:space="preserve"> </v>
      </c>
      <c r="AV196" s="45" t="str">
        <f>IF(Dagbok!$G190=AU$2,Dagbok!$E190," ")</f>
        <v xml:space="preserve"> </v>
      </c>
    </row>
    <row r="197" spans="1:48" x14ac:dyDescent="0.25">
      <c r="A197" s="47">
        <f>IF(Dagbok!B191&gt;0,Dagbok!B191," ")</f>
        <v>189</v>
      </c>
      <c r="B197" s="47">
        <f>IF(Dagbok!C191&gt;0,Dagbok!C191," ")</f>
        <v>154</v>
      </c>
      <c r="C197" s="8" t="str">
        <f>IF(Dagbok!$F191=C$2,Dagbok!$E191," ")</f>
        <v xml:space="preserve"> </v>
      </c>
      <c r="D197" s="45" t="str">
        <f>IF(Dagbok!$G191=C$2,Dagbok!$E191," ")</f>
        <v xml:space="preserve"> </v>
      </c>
      <c r="E197" s="8" t="str">
        <f>IF(Dagbok!$F191=E$2,Dagbok!$E191," ")</f>
        <v xml:space="preserve"> </v>
      </c>
      <c r="F197" s="45" t="str">
        <f>IF(Dagbok!$G191=E$2,Dagbok!$E191," ")</f>
        <v xml:space="preserve"> </v>
      </c>
      <c r="G197" s="8" t="str">
        <f>IF(Dagbok!$F191=G$2,Dagbok!$E191," ")</f>
        <v xml:space="preserve"> </v>
      </c>
      <c r="H197" s="45" t="str">
        <f>IF(Dagbok!$G191=G$2,Dagbok!$E191," ")</f>
        <v xml:space="preserve"> </v>
      </c>
      <c r="I197" s="8" t="str">
        <f>IF(Dagbok!$F191=I$2,Dagbok!$E191," ")</f>
        <v xml:space="preserve"> </v>
      </c>
      <c r="J197" s="45" t="str">
        <f>IF(Dagbok!$G191=I$2,Dagbok!$E191," ")</f>
        <v xml:space="preserve"> </v>
      </c>
      <c r="K197" s="8" t="str">
        <f>IF(Dagbok!$F191=K$2,Dagbok!$E191," ")</f>
        <v xml:space="preserve"> </v>
      </c>
      <c r="L197" s="45" t="str">
        <f>IF(Dagbok!$G191=K$2,Dagbok!$E191," ")</f>
        <v xml:space="preserve"> </v>
      </c>
      <c r="M197" s="8" t="str">
        <f>IF(Dagbok!$F191=M$2,Dagbok!$E191," ")</f>
        <v xml:space="preserve"> </v>
      </c>
      <c r="N197" s="45" t="str">
        <f>IF(Dagbok!$G191=M$2,Dagbok!$E191," ")</f>
        <v xml:space="preserve"> </v>
      </c>
      <c r="O197" s="8" t="str">
        <f>IF(Dagbok!$F191=O$2,Dagbok!$E191," ")</f>
        <v xml:space="preserve"> </v>
      </c>
      <c r="P197" s="45" t="str">
        <f>IF(Dagbok!$G191=O$2,Dagbok!$E191," ")</f>
        <v xml:space="preserve"> </v>
      </c>
      <c r="Q197" s="8" t="str">
        <f>IF(Dagbok!$F191=Q$2,Dagbok!$E191," ")</f>
        <v xml:space="preserve"> </v>
      </c>
      <c r="R197" s="45" t="str">
        <f>IF(Dagbok!$G191=Q$2,Dagbok!$E191," ")</f>
        <v xml:space="preserve"> </v>
      </c>
      <c r="S197" s="8" t="str">
        <f>IF(Dagbok!$F191=S$2,Dagbok!$E191," ")</f>
        <v xml:space="preserve"> </v>
      </c>
      <c r="T197" s="45" t="str">
        <f>IF(Dagbok!$G191=S$2,Dagbok!$E191," ")</f>
        <v xml:space="preserve"> </v>
      </c>
      <c r="U197" s="8" t="str">
        <f>IF(Dagbok!$F191=U$2,Dagbok!$E191," ")</f>
        <v xml:space="preserve"> </v>
      </c>
      <c r="V197" s="45" t="str">
        <f>IF(Dagbok!$G191=U$2,Dagbok!$E191," ")</f>
        <v xml:space="preserve"> </v>
      </c>
      <c r="W197" s="8" t="str">
        <f>IF(Dagbok!$F191=W$2,Dagbok!$E191," ")</f>
        <v xml:space="preserve"> </v>
      </c>
      <c r="X197" s="45" t="str">
        <f>IF(Dagbok!$G191=W$2,Dagbok!$E191," ")</f>
        <v xml:space="preserve"> </v>
      </c>
      <c r="Y197" s="8" t="str">
        <f>IF(Dagbok!$F191=Y$2,Dagbok!$E191," ")</f>
        <v xml:space="preserve"> </v>
      </c>
      <c r="Z197" s="45" t="str">
        <f>IF(Dagbok!$G191=Y$2,Dagbok!$E191," ")</f>
        <v xml:space="preserve"> </v>
      </c>
      <c r="AA197" s="8" t="str">
        <f>IF(Dagbok!$F191=AA$2,Dagbok!$E191," ")</f>
        <v xml:space="preserve"> </v>
      </c>
      <c r="AB197" s="45" t="str">
        <f>IF(Dagbok!$G191=AA$2,Dagbok!$E191," ")</f>
        <v xml:space="preserve"> </v>
      </c>
      <c r="AC197" s="8" t="str">
        <f>IF(Dagbok!$F191=AC$2,Dagbok!$E191," ")</f>
        <v xml:space="preserve"> </v>
      </c>
      <c r="AD197" s="45" t="str">
        <f>IF(Dagbok!$G191=AC$2,Dagbok!$E191," ")</f>
        <v xml:space="preserve"> </v>
      </c>
      <c r="AE197" s="8" t="str">
        <f>IF(Dagbok!$F191=AE$2,Dagbok!$E191," ")</f>
        <v xml:space="preserve"> </v>
      </c>
      <c r="AF197" s="45" t="str">
        <f>IF(Dagbok!$G191=AE$2,Dagbok!$E191," ")</f>
        <v xml:space="preserve"> </v>
      </c>
      <c r="AG197" s="8" t="str">
        <f>IF(Dagbok!$F191=AG$2,Dagbok!$E191," ")</f>
        <v xml:space="preserve"> </v>
      </c>
      <c r="AH197" s="45" t="str">
        <f>IF(Dagbok!$G191=AG$2,Dagbok!$E191," ")</f>
        <v xml:space="preserve"> </v>
      </c>
      <c r="AI197" s="8" t="str">
        <f>IF(Dagbok!$F191=AI$2,Dagbok!$E191," ")</f>
        <v xml:space="preserve"> </v>
      </c>
      <c r="AJ197" s="45" t="str">
        <f>IF(Dagbok!$G191=AI$2,Dagbok!$E191," ")</f>
        <v xml:space="preserve"> </v>
      </c>
      <c r="AK197" s="8" t="str">
        <f>IF(Dagbok!$F191=AK$2,Dagbok!$E191," ")</f>
        <v xml:space="preserve"> </v>
      </c>
      <c r="AL197" s="45" t="str">
        <f>IF(Dagbok!$G191=AK$2,Dagbok!$E191," ")</f>
        <v xml:space="preserve"> </v>
      </c>
      <c r="AM197" s="8" t="str">
        <f>IF(Dagbok!$F191=AM$2,Dagbok!$E191," ")</f>
        <v xml:space="preserve"> </v>
      </c>
      <c r="AN197" s="45" t="str">
        <f>IF(Dagbok!$G191=AM$2,Dagbok!$E191," ")</f>
        <v xml:space="preserve"> </v>
      </c>
      <c r="AO197" s="8" t="str">
        <f>IF(Dagbok!$F191=AO$2,Dagbok!$E191," ")</f>
        <v xml:space="preserve"> </v>
      </c>
      <c r="AP197" s="45" t="str">
        <f>IF(Dagbok!$G191=AO$2,Dagbok!$E191," ")</f>
        <v xml:space="preserve"> </v>
      </c>
      <c r="AQ197" s="8" t="str">
        <f>IF(Dagbok!$F191=AQ$2,Dagbok!$E191," ")</f>
        <v xml:space="preserve"> </v>
      </c>
      <c r="AR197" s="45" t="str">
        <f>IF(Dagbok!$G191=AQ$2,Dagbok!$E191," ")</f>
        <v xml:space="preserve"> </v>
      </c>
      <c r="AS197" s="8" t="str">
        <f>IF(Dagbok!$F191=AS$2,Dagbok!$E191," ")</f>
        <v xml:space="preserve"> </v>
      </c>
      <c r="AT197" s="45" t="str">
        <f>IF(Dagbok!$G191=AS$2,Dagbok!$E191," ")</f>
        <v xml:space="preserve"> </v>
      </c>
      <c r="AU197" s="8" t="str">
        <f>IF(Dagbok!$F191=AU$2,Dagbok!$E191," ")</f>
        <v xml:space="preserve"> </v>
      </c>
      <c r="AV197" s="45" t="str">
        <f>IF(Dagbok!$G191=AU$2,Dagbok!$E191," ")</f>
        <v xml:space="preserve"> </v>
      </c>
    </row>
    <row r="198" spans="1:48" x14ac:dyDescent="0.25">
      <c r="A198" s="47">
        <f>IF(Dagbok!B192&gt;0,Dagbok!B192," ")</f>
        <v>190</v>
      </c>
      <c r="B198" s="47">
        <f>IF(Dagbok!C192&gt;0,Dagbok!C192," ")</f>
        <v>155</v>
      </c>
      <c r="C198" s="8" t="str">
        <f>IF(Dagbok!$F192=C$2,Dagbok!$E192," ")</f>
        <v xml:space="preserve"> </v>
      </c>
      <c r="D198" s="45" t="str">
        <f>IF(Dagbok!$G192=C$2,Dagbok!$E192," ")</f>
        <v xml:space="preserve"> </v>
      </c>
      <c r="E198" s="8" t="str">
        <f>IF(Dagbok!$F192=E$2,Dagbok!$E192," ")</f>
        <v xml:space="preserve"> </v>
      </c>
      <c r="F198" s="45" t="str">
        <f>IF(Dagbok!$G192=E$2,Dagbok!$E192," ")</f>
        <v xml:space="preserve"> </v>
      </c>
      <c r="G198" s="8" t="str">
        <f>IF(Dagbok!$F192=G$2,Dagbok!$E192," ")</f>
        <v xml:space="preserve"> </v>
      </c>
      <c r="H198" s="45" t="str">
        <f>IF(Dagbok!$G192=G$2,Dagbok!$E192," ")</f>
        <v xml:space="preserve"> </v>
      </c>
      <c r="I198" s="8" t="str">
        <f>IF(Dagbok!$F192=I$2,Dagbok!$E192," ")</f>
        <v xml:space="preserve"> </v>
      </c>
      <c r="J198" s="45" t="str">
        <f>IF(Dagbok!$G192=I$2,Dagbok!$E192," ")</f>
        <v xml:space="preserve"> </v>
      </c>
      <c r="K198" s="8" t="str">
        <f>IF(Dagbok!$F192=K$2,Dagbok!$E192," ")</f>
        <v xml:space="preserve"> </v>
      </c>
      <c r="L198" s="45" t="str">
        <f>IF(Dagbok!$G192=K$2,Dagbok!$E192," ")</f>
        <v xml:space="preserve"> </v>
      </c>
      <c r="M198" s="8" t="str">
        <f>IF(Dagbok!$F192=M$2,Dagbok!$E192," ")</f>
        <v xml:space="preserve"> </v>
      </c>
      <c r="N198" s="45" t="str">
        <f>IF(Dagbok!$G192=M$2,Dagbok!$E192," ")</f>
        <v xml:space="preserve"> </v>
      </c>
      <c r="O198" s="8" t="str">
        <f>IF(Dagbok!$F192=O$2,Dagbok!$E192," ")</f>
        <v xml:space="preserve"> </v>
      </c>
      <c r="P198" s="45" t="str">
        <f>IF(Dagbok!$G192=O$2,Dagbok!$E192," ")</f>
        <v xml:space="preserve"> </v>
      </c>
      <c r="Q198" s="8" t="str">
        <f>IF(Dagbok!$F192=Q$2,Dagbok!$E192," ")</f>
        <v xml:space="preserve"> </v>
      </c>
      <c r="R198" s="45" t="str">
        <f>IF(Dagbok!$G192=Q$2,Dagbok!$E192," ")</f>
        <v xml:space="preserve"> </v>
      </c>
      <c r="S198" s="8" t="str">
        <f>IF(Dagbok!$F192=S$2,Dagbok!$E192," ")</f>
        <v xml:space="preserve"> </v>
      </c>
      <c r="T198" s="45" t="str">
        <f>IF(Dagbok!$G192=S$2,Dagbok!$E192," ")</f>
        <v xml:space="preserve"> </v>
      </c>
      <c r="U198" s="8" t="str">
        <f>IF(Dagbok!$F192=U$2,Dagbok!$E192," ")</f>
        <v xml:space="preserve"> </v>
      </c>
      <c r="V198" s="45" t="str">
        <f>IF(Dagbok!$G192=U$2,Dagbok!$E192," ")</f>
        <v xml:space="preserve"> </v>
      </c>
      <c r="W198" s="8" t="str">
        <f>IF(Dagbok!$F192=W$2,Dagbok!$E192," ")</f>
        <v xml:space="preserve"> </v>
      </c>
      <c r="X198" s="45" t="str">
        <f>IF(Dagbok!$G192=W$2,Dagbok!$E192," ")</f>
        <v xml:space="preserve"> </v>
      </c>
      <c r="Y198" s="8" t="str">
        <f>IF(Dagbok!$F192=Y$2,Dagbok!$E192," ")</f>
        <v xml:space="preserve"> </v>
      </c>
      <c r="Z198" s="45" t="str">
        <f>IF(Dagbok!$G192=Y$2,Dagbok!$E192," ")</f>
        <v xml:space="preserve"> </v>
      </c>
      <c r="AA198" s="8" t="str">
        <f>IF(Dagbok!$F192=AA$2,Dagbok!$E192," ")</f>
        <v xml:space="preserve"> </v>
      </c>
      <c r="AB198" s="45" t="str">
        <f>IF(Dagbok!$G192=AA$2,Dagbok!$E192," ")</f>
        <v xml:space="preserve"> </v>
      </c>
      <c r="AC198" s="8" t="str">
        <f>IF(Dagbok!$F192=AC$2,Dagbok!$E192," ")</f>
        <v xml:space="preserve"> </v>
      </c>
      <c r="AD198" s="45" t="str">
        <f>IF(Dagbok!$G192=AC$2,Dagbok!$E192," ")</f>
        <v xml:space="preserve"> </v>
      </c>
      <c r="AE198" s="8" t="str">
        <f>IF(Dagbok!$F192=AE$2,Dagbok!$E192," ")</f>
        <v xml:space="preserve"> </v>
      </c>
      <c r="AF198" s="45" t="str">
        <f>IF(Dagbok!$G192=AE$2,Dagbok!$E192," ")</f>
        <v xml:space="preserve"> </v>
      </c>
      <c r="AG198" s="8" t="str">
        <f>IF(Dagbok!$F192=AG$2,Dagbok!$E192," ")</f>
        <v xml:space="preserve"> </v>
      </c>
      <c r="AH198" s="45" t="str">
        <f>IF(Dagbok!$G192=AG$2,Dagbok!$E192," ")</f>
        <v xml:space="preserve"> </v>
      </c>
      <c r="AI198" s="8" t="str">
        <f>IF(Dagbok!$F192=AI$2,Dagbok!$E192," ")</f>
        <v xml:space="preserve"> </v>
      </c>
      <c r="AJ198" s="45" t="str">
        <f>IF(Dagbok!$G192=AI$2,Dagbok!$E192," ")</f>
        <v xml:space="preserve"> </v>
      </c>
      <c r="AK198" s="8" t="str">
        <f>IF(Dagbok!$F192=AK$2,Dagbok!$E192," ")</f>
        <v xml:space="preserve"> </v>
      </c>
      <c r="AL198" s="45" t="str">
        <f>IF(Dagbok!$G192=AK$2,Dagbok!$E192," ")</f>
        <v xml:space="preserve"> </v>
      </c>
      <c r="AM198" s="8" t="str">
        <f>IF(Dagbok!$F192=AM$2,Dagbok!$E192," ")</f>
        <v xml:space="preserve"> </v>
      </c>
      <c r="AN198" s="45" t="str">
        <f>IF(Dagbok!$G192=AM$2,Dagbok!$E192," ")</f>
        <v xml:space="preserve"> </v>
      </c>
      <c r="AO198" s="8" t="str">
        <f>IF(Dagbok!$F192=AO$2,Dagbok!$E192," ")</f>
        <v xml:space="preserve"> </v>
      </c>
      <c r="AP198" s="45" t="str">
        <f>IF(Dagbok!$G192=AO$2,Dagbok!$E192," ")</f>
        <v xml:space="preserve"> </v>
      </c>
      <c r="AQ198" s="8" t="str">
        <f>IF(Dagbok!$F192=AQ$2,Dagbok!$E192," ")</f>
        <v xml:space="preserve"> </v>
      </c>
      <c r="AR198" s="45" t="str">
        <f>IF(Dagbok!$G192=AQ$2,Dagbok!$E192," ")</f>
        <v xml:space="preserve"> </v>
      </c>
      <c r="AS198" s="8" t="str">
        <f>IF(Dagbok!$F192=AS$2,Dagbok!$E192," ")</f>
        <v xml:space="preserve"> </v>
      </c>
      <c r="AT198" s="45" t="str">
        <f>IF(Dagbok!$G192=AS$2,Dagbok!$E192," ")</f>
        <v xml:space="preserve"> </v>
      </c>
      <c r="AU198" s="8" t="str">
        <f>IF(Dagbok!$F192=AU$2,Dagbok!$E192," ")</f>
        <v xml:space="preserve"> </v>
      </c>
      <c r="AV198" s="45" t="str">
        <f>IF(Dagbok!$G192=AU$2,Dagbok!$E192," ")</f>
        <v xml:space="preserve"> </v>
      </c>
    </row>
    <row r="199" spans="1:48" x14ac:dyDescent="0.25">
      <c r="A199" s="47">
        <f>IF(Dagbok!B193&gt;0,Dagbok!B193," ")</f>
        <v>191</v>
      </c>
      <c r="B199" s="47">
        <f>IF(Dagbok!C193&gt;0,Dagbok!C193," ")</f>
        <v>156</v>
      </c>
      <c r="C199" s="8" t="str">
        <f>IF(Dagbok!$F193=C$2,Dagbok!$E193," ")</f>
        <v xml:space="preserve"> </v>
      </c>
      <c r="D199" s="45" t="str">
        <f>IF(Dagbok!$G193=C$2,Dagbok!$E193," ")</f>
        <v xml:space="preserve"> </v>
      </c>
      <c r="E199" s="8" t="str">
        <f>IF(Dagbok!$F193=E$2,Dagbok!$E193," ")</f>
        <v xml:space="preserve"> </v>
      </c>
      <c r="F199" s="45" t="str">
        <f>IF(Dagbok!$G193=E$2,Dagbok!$E193," ")</f>
        <v xml:space="preserve"> </v>
      </c>
      <c r="G199" s="8" t="str">
        <f>IF(Dagbok!$F193=G$2,Dagbok!$E193," ")</f>
        <v xml:space="preserve"> </v>
      </c>
      <c r="H199" s="45" t="str">
        <f>IF(Dagbok!$G193=G$2,Dagbok!$E193," ")</f>
        <v xml:space="preserve"> </v>
      </c>
      <c r="I199" s="8" t="str">
        <f>IF(Dagbok!$F193=I$2,Dagbok!$E193," ")</f>
        <v xml:space="preserve"> </v>
      </c>
      <c r="J199" s="45" t="str">
        <f>IF(Dagbok!$G193=I$2,Dagbok!$E193," ")</f>
        <v xml:space="preserve"> </v>
      </c>
      <c r="K199" s="8" t="str">
        <f>IF(Dagbok!$F193=K$2,Dagbok!$E193," ")</f>
        <v xml:space="preserve"> </v>
      </c>
      <c r="L199" s="45" t="str">
        <f>IF(Dagbok!$G193=K$2,Dagbok!$E193," ")</f>
        <v xml:space="preserve"> </v>
      </c>
      <c r="M199" s="8" t="str">
        <f>IF(Dagbok!$F193=M$2,Dagbok!$E193," ")</f>
        <v xml:space="preserve"> </v>
      </c>
      <c r="N199" s="45" t="str">
        <f>IF(Dagbok!$G193=M$2,Dagbok!$E193," ")</f>
        <v xml:space="preserve"> </v>
      </c>
      <c r="O199" s="8" t="str">
        <f>IF(Dagbok!$F193=O$2,Dagbok!$E193," ")</f>
        <v xml:space="preserve"> </v>
      </c>
      <c r="P199" s="45" t="str">
        <f>IF(Dagbok!$G193=O$2,Dagbok!$E193," ")</f>
        <v xml:space="preserve"> </v>
      </c>
      <c r="Q199" s="8" t="str">
        <f>IF(Dagbok!$F193=Q$2,Dagbok!$E193," ")</f>
        <v xml:space="preserve"> </v>
      </c>
      <c r="R199" s="45" t="str">
        <f>IF(Dagbok!$G193=Q$2,Dagbok!$E193," ")</f>
        <v xml:space="preserve"> </v>
      </c>
      <c r="S199" s="8" t="str">
        <f>IF(Dagbok!$F193=S$2,Dagbok!$E193," ")</f>
        <v xml:space="preserve"> </v>
      </c>
      <c r="T199" s="45" t="str">
        <f>IF(Dagbok!$G193=S$2,Dagbok!$E193," ")</f>
        <v xml:space="preserve"> </v>
      </c>
      <c r="U199" s="8" t="str">
        <f>IF(Dagbok!$F193=U$2,Dagbok!$E193," ")</f>
        <v xml:space="preserve"> </v>
      </c>
      <c r="V199" s="45" t="str">
        <f>IF(Dagbok!$G193=U$2,Dagbok!$E193," ")</f>
        <v xml:space="preserve"> </v>
      </c>
      <c r="W199" s="8" t="str">
        <f>IF(Dagbok!$F193=W$2,Dagbok!$E193," ")</f>
        <v xml:space="preserve"> </v>
      </c>
      <c r="X199" s="45" t="str">
        <f>IF(Dagbok!$G193=W$2,Dagbok!$E193," ")</f>
        <v xml:space="preserve"> </v>
      </c>
      <c r="Y199" s="8" t="str">
        <f>IF(Dagbok!$F193=Y$2,Dagbok!$E193," ")</f>
        <v xml:space="preserve"> </v>
      </c>
      <c r="Z199" s="45" t="str">
        <f>IF(Dagbok!$G193=Y$2,Dagbok!$E193," ")</f>
        <v xml:space="preserve"> </v>
      </c>
      <c r="AA199" s="8" t="str">
        <f>IF(Dagbok!$F193=AA$2,Dagbok!$E193," ")</f>
        <v xml:space="preserve"> </v>
      </c>
      <c r="AB199" s="45" t="str">
        <f>IF(Dagbok!$G193=AA$2,Dagbok!$E193," ")</f>
        <v xml:space="preserve"> </v>
      </c>
      <c r="AC199" s="8" t="str">
        <f>IF(Dagbok!$F193=AC$2,Dagbok!$E193," ")</f>
        <v xml:space="preserve"> </v>
      </c>
      <c r="AD199" s="45" t="str">
        <f>IF(Dagbok!$G193=AC$2,Dagbok!$E193," ")</f>
        <v xml:space="preserve"> </v>
      </c>
      <c r="AE199" s="8" t="str">
        <f>IF(Dagbok!$F193=AE$2,Dagbok!$E193," ")</f>
        <v xml:space="preserve"> </v>
      </c>
      <c r="AF199" s="45" t="str">
        <f>IF(Dagbok!$G193=AE$2,Dagbok!$E193," ")</f>
        <v xml:space="preserve"> </v>
      </c>
      <c r="AG199" s="8" t="str">
        <f>IF(Dagbok!$F193=AG$2,Dagbok!$E193," ")</f>
        <v xml:space="preserve"> </v>
      </c>
      <c r="AH199" s="45" t="str">
        <f>IF(Dagbok!$G193=AG$2,Dagbok!$E193," ")</f>
        <v xml:space="preserve"> </v>
      </c>
      <c r="AI199" s="8" t="str">
        <f>IF(Dagbok!$F193=AI$2,Dagbok!$E193," ")</f>
        <v xml:space="preserve"> </v>
      </c>
      <c r="AJ199" s="45" t="str">
        <f>IF(Dagbok!$G193=AI$2,Dagbok!$E193," ")</f>
        <v xml:space="preserve"> </v>
      </c>
      <c r="AK199" s="8" t="str">
        <f>IF(Dagbok!$F193=AK$2,Dagbok!$E193," ")</f>
        <v xml:space="preserve"> </v>
      </c>
      <c r="AL199" s="45" t="str">
        <f>IF(Dagbok!$G193=AK$2,Dagbok!$E193," ")</f>
        <v xml:space="preserve"> </v>
      </c>
      <c r="AM199" s="8" t="str">
        <f>IF(Dagbok!$F193=AM$2,Dagbok!$E193," ")</f>
        <v xml:space="preserve"> </v>
      </c>
      <c r="AN199" s="45" t="str">
        <f>IF(Dagbok!$G193=AM$2,Dagbok!$E193," ")</f>
        <v xml:space="preserve"> </v>
      </c>
      <c r="AO199" s="8" t="str">
        <f>IF(Dagbok!$F193=AO$2,Dagbok!$E193," ")</f>
        <v xml:space="preserve"> </v>
      </c>
      <c r="AP199" s="45" t="str">
        <f>IF(Dagbok!$G193=AO$2,Dagbok!$E193," ")</f>
        <v xml:space="preserve"> </v>
      </c>
      <c r="AQ199" s="8" t="str">
        <f>IF(Dagbok!$F193=AQ$2,Dagbok!$E193," ")</f>
        <v xml:space="preserve"> </v>
      </c>
      <c r="AR199" s="45" t="str">
        <f>IF(Dagbok!$G193=AQ$2,Dagbok!$E193," ")</f>
        <v xml:space="preserve"> </v>
      </c>
      <c r="AS199" s="8" t="str">
        <f>IF(Dagbok!$F193=AS$2,Dagbok!$E193," ")</f>
        <v xml:space="preserve"> </v>
      </c>
      <c r="AT199" s="45">
        <f>IF(Dagbok!$G193=AS$2,Dagbok!$E193," ")</f>
        <v>1100</v>
      </c>
      <c r="AU199" s="8" t="str">
        <f>IF(Dagbok!$F193=AU$2,Dagbok!$E193," ")</f>
        <v xml:space="preserve"> </v>
      </c>
      <c r="AV199" s="45" t="str">
        <f>IF(Dagbok!$G193=AU$2,Dagbok!$E193," ")</f>
        <v xml:space="preserve"> </v>
      </c>
    </row>
    <row r="200" spans="1:48" x14ac:dyDescent="0.25">
      <c r="A200" s="47">
        <f>IF(Dagbok!B194&gt;0,Dagbok!B194," ")</f>
        <v>192</v>
      </c>
      <c r="B200" s="47">
        <f>IF(Dagbok!C194&gt;0,Dagbok!C194," ")</f>
        <v>157</v>
      </c>
      <c r="C200" s="8" t="str">
        <f>IF(Dagbok!$F194=C$2,Dagbok!$E194," ")</f>
        <v xml:space="preserve"> </v>
      </c>
      <c r="D200" s="45" t="str">
        <f>IF(Dagbok!$G194=C$2,Dagbok!$E194," ")</f>
        <v xml:space="preserve"> </v>
      </c>
      <c r="E200" s="8" t="str">
        <f>IF(Dagbok!$F194=E$2,Dagbok!$E194," ")</f>
        <v xml:space="preserve"> </v>
      </c>
      <c r="F200" s="45" t="str">
        <f>IF(Dagbok!$G194=E$2,Dagbok!$E194," ")</f>
        <v xml:space="preserve"> </v>
      </c>
      <c r="G200" s="8" t="str">
        <f>IF(Dagbok!$F194=G$2,Dagbok!$E194," ")</f>
        <v xml:space="preserve"> </v>
      </c>
      <c r="H200" s="45" t="str">
        <f>IF(Dagbok!$G194=G$2,Dagbok!$E194," ")</f>
        <v xml:space="preserve"> </v>
      </c>
      <c r="I200" s="8" t="str">
        <f>IF(Dagbok!$F194=I$2,Dagbok!$E194," ")</f>
        <v xml:space="preserve"> </v>
      </c>
      <c r="J200" s="45" t="str">
        <f>IF(Dagbok!$G194=I$2,Dagbok!$E194," ")</f>
        <v xml:space="preserve"> </v>
      </c>
      <c r="K200" s="8" t="str">
        <f>IF(Dagbok!$F194=K$2,Dagbok!$E194," ")</f>
        <v xml:space="preserve"> </v>
      </c>
      <c r="L200" s="45" t="str">
        <f>IF(Dagbok!$G194=K$2,Dagbok!$E194," ")</f>
        <v xml:space="preserve"> </v>
      </c>
      <c r="M200" s="8" t="str">
        <f>IF(Dagbok!$F194=M$2,Dagbok!$E194," ")</f>
        <v xml:space="preserve"> </v>
      </c>
      <c r="N200" s="45" t="str">
        <f>IF(Dagbok!$G194=M$2,Dagbok!$E194," ")</f>
        <v xml:space="preserve"> </v>
      </c>
      <c r="O200" s="8" t="str">
        <f>IF(Dagbok!$F194=O$2,Dagbok!$E194," ")</f>
        <v xml:space="preserve"> </v>
      </c>
      <c r="P200" s="45" t="str">
        <f>IF(Dagbok!$G194=O$2,Dagbok!$E194," ")</f>
        <v xml:space="preserve"> </v>
      </c>
      <c r="Q200" s="8" t="str">
        <f>IF(Dagbok!$F194=Q$2,Dagbok!$E194," ")</f>
        <v xml:space="preserve"> </v>
      </c>
      <c r="R200" s="45" t="str">
        <f>IF(Dagbok!$G194=Q$2,Dagbok!$E194," ")</f>
        <v xml:space="preserve"> </v>
      </c>
      <c r="S200" s="8" t="str">
        <f>IF(Dagbok!$F194=S$2,Dagbok!$E194," ")</f>
        <v xml:space="preserve"> </v>
      </c>
      <c r="T200" s="45" t="str">
        <f>IF(Dagbok!$G194=S$2,Dagbok!$E194," ")</f>
        <v xml:space="preserve"> </v>
      </c>
      <c r="U200" s="8" t="str">
        <f>IF(Dagbok!$F194=U$2,Dagbok!$E194," ")</f>
        <v xml:space="preserve"> </v>
      </c>
      <c r="V200" s="45" t="str">
        <f>IF(Dagbok!$G194=U$2,Dagbok!$E194," ")</f>
        <v xml:space="preserve"> </v>
      </c>
      <c r="W200" s="8" t="str">
        <f>IF(Dagbok!$F194=W$2,Dagbok!$E194," ")</f>
        <v xml:space="preserve"> </v>
      </c>
      <c r="X200" s="45" t="str">
        <f>IF(Dagbok!$G194=W$2,Dagbok!$E194," ")</f>
        <v xml:space="preserve"> </v>
      </c>
      <c r="Y200" s="8" t="str">
        <f>IF(Dagbok!$F194=Y$2,Dagbok!$E194," ")</f>
        <v xml:space="preserve"> </v>
      </c>
      <c r="Z200" s="45" t="str">
        <f>IF(Dagbok!$G194=Y$2,Dagbok!$E194," ")</f>
        <v xml:space="preserve"> </v>
      </c>
      <c r="AA200" s="8" t="str">
        <f>IF(Dagbok!$F194=AA$2,Dagbok!$E194," ")</f>
        <v xml:space="preserve"> </v>
      </c>
      <c r="AB200" s="45" t="str">
        <f>IF(Dagbok!$G194=AA$2,Dagbok!$E194," ")</f>
        <v xml:space="preserve"> </v>
      </c>
      <c r="AC200" s="8" t="str">
        <f>IF(Dagbok!$F194=AC$2,Dagbok!$E194," ")</f>
        <v xml:space="preserve"> </v>
      </c>
      <c r="AD200" s="45" t="str">
        <f>IF(Dagbok!$G194=AC$2,Dagbok!$E194," ")</f>
        <v xml:space="preserve"> </v>
      </c>
      <c r="AE200" s="8" t="str">
        <f>IF(Dagbok!$F194=AE$2,Dagbok!$E194," ")</f>
        <v xml:space="preserve"> </v>
      </c>
      <c r="AF200" s="45" t="str">
        <f>IF(Dagbok!$G194=AE$2,Dagbok!$E194," ")</f>
        <v xml:space="preserve"> </v>
      </c>
      <c r="AG200" s="8" t="str">
        <f>IF(Dagbok!$F194=AG$2,Dagbok!$E194," ")</f>
        <v xml:space="preserve"> </v>
      </c>
      <c r="AH200" s="45" t="str">
        <f>IF(Dagbok!$G194=AG$2,Dagbok!$E194," ")</f>
        <v xml:space="preserve"> </v>
      </c>
      <c r="AI200" s="8" t="str">
        <f>IF(Dagbok!$F194=AI$2,Dagbok!$E194," ")</f>
        <v xml:space="preserve"> </v>
      </c>
      <c r="AJ200" s="45" t="str">
        <f>IF(Dagbok!$G194=AI$2,Dagbok!$E194," ")</f>
        <v xml:space="preserve"> </v>
      </c>
      <c r="AK200" s="8" t="str">
        <f>IF(Dagbok!$F194=AK$2,Dagbok!$E194," ")</f>
        <v xml:space="preserve"> </v>
      </c>
      <c r="AL200" s="45" t="str">
        <f>IF(Dagbok!$G194=AK$2,Dagbok!$E194," ")</f>
        <v xml:space="preserve"> </v>
      </c>
      <c r="AM200" s="8" t="str">
        <f>IF(Dagbok!$F194=AM$2,Dagbok!$E194," ")</f>
        <v xml:space="preserve"> </v>
      </c>
      <c r="AN200" s="45" t="str">
        <f>IF(Dagbok!$G194=AM$2,Dagbok!$E194," ")</f>
        <v xml:space="preserve"> </v>
      </c>
      <c r="AO200" s="8" t="str">
        <f>IF(Dagbok!$F194=AO$2,Dagbok!$E194," ")</f>
        <v xml:space="preserve"> </v>
      </c>
      <c r="AP200" s="45" t="str">
        <f>IF(Dagbok!$G194=AO$2,Dagbok!$E194," ")</f>
        <v xml:space="preserve"> </v>
      </c>
      <c r="AQ200" s="8" t="str">
        <f>IF(Dagbok!$F194=AQ$2,Dagbok!$E194," ")</f>
        <v xml:space="preserve"> </v>
      </c>
      <c r="AR200" s="45" t="str">
        <f>IF(Dagbok!$G194=AQ$2,Dagbok!$E194," ")</f>
        <v xml:space="preserve"> </v>
      </c>
      <c r="AS200" s="8" t="str">
        <f>IF(Dagbok!$F194=AS$2,Dagbok!$E194," ")</f>
        <v xml:space="preserve"> </v>
      </c>
      <c r="AT200" s="45" t="str">
        <f>IF(Dagbok!$G194=AS$2,Dagbok!$E194," ")</f>
        <v xml:space="preserve"> </v>
      </c>
      <c r="AU200" s="8" t="str">
        <f>IF(Dagbok!$F194=AU$2,Dagbok!$E194," ")</f>
        <v xml:space="preserve"> </v>
      </c>
      <c r="AV200" s="45" t="str">
        <f>IF(Dagbok!$G194=AU$2,Dagbok!$E194," ")</f>
        <v xml:space="preserve"> </v>
      </c>
    </row>
    <row r="201" spans="1:48" x14ac:dyDescent="0.25">
      <c r="A201" s="47">
        <f>IF(Dagbok!B195&gt;0,Dagbok!B195," ")</f>
        <v>193</v>
      </c>
      <c r="B201" s="47">
        <f>IF(Dagbok!C195&gt;0,Dagbok!C195," ")</f>
        <v>158</v>
      </c>
      <c r="C201" s="8" t="str">
        <f>IF(Dagbok!$F195=C$2,Dagbok!$E195," ")</f>
        <v xml:space="preserve"> </v>
      </c>
      <c r="D201" s="45" t="str">
        <f>IF(Dagbok!$G195=C$2,Dagbok!$E195," ")</f>
        <v xml:space="preserve"> </v>
      </c>
      <c r="E201" s="8" t="str">
        <f>IF(Dagbok!$F195=E$2,Dagbok!$E195," ")</f>
        <v xml:space="preserve"> </v>
      </c>
      <c r="F201" s="45" t="str">
        <f>IF(Dagbok!$G195=E$2,Dagbok!$E195," ")</f>
        <v xml:space="preserve"> </v>
      </c>
      <c r="G201" s="8" t="str">
        <f>IF(Dagbok!$F195=G$2,Dagbok!$E195," ")</f>
        <v xml:space="preserve"> </v>
      </c>
      <c r="H201" s="45" t="str">
        <f>IF(Dagbok!$G195=G$2,Dagbok!$E195," ")</f>
        <v xml:space="preserve"> </v>
      </c>
      <c r="I201" s="8" t="str">
        <f>IF(Dagbok!$F195=I$2,Dagbok!$E195," ")</f>
        <v xml:space="preserve"> </v>
      </c>
      <c r="J201" s="45" t="str">
        <f>IF(Dagbok!$G195=I$2,Dagbok!$E195," ")</f>
        <v xml:space="preserve"> </v>
      </c>
      <c r="K201" s="8" t="str">
        <f>IF(Dagbok!$F195=K$2,Dagbok!$E195," ")</f>
        <v xml:space="preserve"> </v>
      </c>
      <c r="L201" s="45" t="str">
        <f>IF(Dagbok!$G195=K$2,Dagbok!$E195," ")</f>
        <v xml:space="preserve"> </v>
      </c>
      <c r="M201" s="8" t="str">
        <f>IF(Dagbok!$F195=M$2,Dagbok!$E195," ")</f>
        <v xml:space="preserve"> </v>
      </c>
      <c r="N201" s="45" t="str">
        <f>IF(Dagbok!$G195=M$2,Dagbok!$E195," ")</f>
        <v xml:space="preserve"> </v>
      </c>
      <c r="O201" s="8" t="str">
        <f>IF(Dagbok!$F195=O$2,Dagbok!$E195," ")</f>
        <v xml:space="preserve"> </v>
      </c>
      <c r="P201" s="45" t="str">
        <f>IF(Dagbok!$G195=O$2,Dagbok!$E195," ")</f>
        <v xml:space="preserve"> </v>
      </c>
      <c r="Q201" s="8" t="str">
        <f>IF(Dagbok!$F195=Q$2,Dagbok!$E195," ")</f>
        <v xml:space="preserve"> </v>
      </c>
      <c r="R201" s="45" t="str">
        <f>IF(Dagbok!$G195=Q$2,Dagbok!$E195," ")</f>
        <v xml:space="preserve"> </v>
      </c>
      <c r="S201" s="8" t="str">
        <f>IF(Dagbok!$F195=S$2,Dagbok!$E195," ")</f>
        <v xml:space="preserve"> </v>
      </c>
      <c r="T201" s="45" t="str">
        <f>IF(Dagbok!$G195=S$2,Dagbok!$E195," ")</f>
        <v xml:space="preserve"> </v>
      </c>
      <c r="U201" s="8" t="str">
        <f>IF(Dagbok!$F195=U$2,Dagbok!$E195," ")</f>
        <v xml:space="preserve"> </v>
      </c>
      <c r="V201" s="45" t="str">
        <f>IF(Dagbok!$G195=U$2,Dagbok!$E195," ")</f>
        <v xml:space="preserve"> </v>
      </c>
      <c r="W201" s="8" t="str">
        <f>IF(Dagbok!$F195=W$2,Dagbok!$E195," ")</f>
        <v xml:space="preserve"> </v>
      </c>
      <c r="X201" s="45" t="str">
        <f>IF(Dagbok!$G195=W$2,Dagbok!$E195," ")</f>
        <v xml:space="preserve"> </v>
      </c>
      <c r="Y201" s="8" t="str">
        <f>IF(Dagbok!$F195=Y$2,Dagbok!$E195," ")</f>
        <v xml:space="preserve"> </v>
      </c>
      <c r="Z201" s="45" t="str">
        <f>IF(Dagbok!$G195=Y$2,Dagbok!$E195," ")</f>
        <v xml:space="preserve"> </v>
      </c>
      <c r="AA201" s="8" t="str">
        <f>IF(Dagbok!$F195=AA$2,Dagbok!$E195," ")</f>
        <v xml:space="preserve"> </v>
      </c>
      <c r="AB201" s="45" t="str">
        <f>IF(Dagbok!$G195=AA$2,Dagbok!$E195," ")</f>
        <v xml:space="preserve"> </v>
      </c>
      <c r="AC201" s="8" t="str">
        <f>IF(Dagbok!$F195=AC$2,Dagbok!$E195," ")</f>
        <v xml:space="preserve"> </v>
      </c>
      <c r="AD201" s="45" t="str">
        <f>IF(Dagbok!$G195=AC$2,Dagbok!$E195," ")</f>
        <v xml:space="preserve"> </v>
      </c>
      <c r="AE201" s="8" t="str">
        <f>IF(Dagbok!$F195=AE$2,Dagbok!$E195," ")</f>
        <v xml:space="preserve"> </v>
      </c>
      <c r="AF201" s="45" t="str">
        <f>IF(Dagbok!$G195=AE$2,Dagbok!$E195," ")</f>
        <v xml:space="preserve"> </v>
      </c>
      <c r="AG201" s="8" t="str">
        <f>IF(Dagbok!$F195=AG$2,Dagbok!$E195," ")</f>
        <v xml:space="preserve"> </v>
      </c>
      <c r="AH201" s="45" t="str">
        <f>IF(Dagbok!$G195=AG$2,Dagbok!$E195," ")</f>
        <v xml:space="preserve"> </v>
      </c>
      <c r="AI201" s="8" t="str">
        <f>IF(Dagbok!$F195=AI$2,Dagbok!$E195," ")</f>
        <v xml:space="preserve"> </v>
      </c>
      <c r="AJ201" s="45" t="str">
        <f>IF(Dagbok!$G195=AI$2,Dagbok!$E195," ")</f>
        <v xml:space="preserve"> </v>
      </c>
      <c r="AK201" s="8" t="str">
        <f>IF(Dagbok!$F195=AK$2,Dagbok!$E195," ")</f>
        <v xml:space="preserve"> </v>
      </c>
      <c r="AL201" s="45" t="str">
        <f>IF(Dagbok!$G195=AK$2,Dagbok!$E195," ")</f>
        <v xml:space="preserve"> </v>
      </c>
      <c r="AM201" s="8" t="str">
        <f>IF(Dagbok!$F195=AM$2,Dagbok!$E195," ")</f>
        <v xml:space="preserve"> </v>
      </c>
      <c r="AN201" s="45" t="str">
        <f>IF(Dagbok!$G195=AM$2,Dagbok!$E195," ")</f>
        <v xml:space="preserve"> </v>
      </c>
      <c r="AO201" s="8" t="str">
        <f>IF(Dagbok!$F195=AO$2,Dagbok!$E195," ")</f>
        <v xml:space="preserve"> </v>
      </c>
      <c r="AP201" s="45" t="str">
        <f>IF(Dagbok!$G195=AO$2,Dagbok!$E195," ")</f>
        <v xml:space="preserve"> </v>
      </c>
      <c r="AQ201" s="8" t="str">
        <f>IF(Dagbok!$F195=AQ$2,Dagbok!$E195," ")</f>
        <v xml:space="preserve"> </v>
      </c>
      <c r="AR201" s="45" t="str">
        <f>IF(Dagbok!$G195=AQ$2,Dagbok!$E195," ")</f>
        <v xml:space="preserve"> </v>
      </c>
      <c r="AS201" s="8" t="str">
        <f>IF(Dagbok!$F195=AS$2,Dagbok!$E195," ")</f>
        <v xml:space="preserve"> </v>
      </c>
      <c r="AT201" s="45" t="str">
        <f>IF(Dagbok!$G195=AS$2,Dagbok!$E195," ")</f>
        <v xml:space="preserve"> </v>
      </c>
      <c r="AU201" s="8" t="str">
        <f>IF(Dagbok!$F195=AU$2,Dagbok!$E195," ")</f>
        <v xml:space="preserve"> </v>
      </c>
      <c r="AV201" s="45" t="str">
        <f>IF(Dagbok!$G195=AU$2,Dagbok!$E195," ")</f>
        <v xml:space="preserve"> </v>
      </c>
    </row>
    <row r="202" spans="1:48" x14ac:dyDescent="0.25">
      <c r="A202" s="47">
        <f>IF(Dagbok!B196&gt;0,Dagbok!B196," ")</f>
        <v>194</v>
      </c>
      <c r="B202" s="47">
        <f>IF(Dagbok!C196&gt;0,Dagbok!C196," ")</f>
        <v>159</v>
      </c>
      <c r="C202" s="8" t="str">
        <f>IF(Dagbok!$F196=C$2,Dagbok!$E196," ")</f>
        <v xml:space="preserve"> </v>
      </c>
      <c r="D202" s="45" t="str">
        <f>IF(Dagbok!$G196=C$2,Dagbok!$E196," ")</f>
        <v xml:space="preserve"> </v>
      </c>
      <c r="E202" s="8" t="str">
        <f>IF(Dagbok!$F196=E$2,Dagbok!$E196," ")</f>
        <v xml:space="preserve"> </v>
      </c>
      <c r="F202" s="45" t="str">
        <f>IF(Dagbok!$G196=E$2,Dagbok!$E196," ")</f>
        <v xml:space="preserve"> </v>
      </c>
      <c r="G202" s="8" t="str">
        <f>IF(Dagbok!$F196=G$2,Dagbok!$E196," ")</f>
        <v xml:space="preserve"> </v>
      </c>
      <c r="H202" s="45" t="str">
        <f>IF(Dagbok!$G196=G$2,Dagbok!$E196," ")</f>
        <v xml:space="preserve"> </v>
      </c>
      <c r="I202" s="8" t="str">
        <f>IF(Dagbok!$F196=I$2,Dagbok!$E196," ")</f>
        <v xml:space="preserve"> </v>
      </c>
      <c r="J202" s="45" t="str">
        <f>IF(Dagbok!$G196=I$2,Dagbok!$E196," ")</f>
        <v xml:space="preserve"> </v>
      </c>
      <c r="K202" s="8" t="str">
        <f>IF(Dagbok!$F196=K$2,Dagbok!$E196," ")</f>
        <v xml:space="preserve"> </v>
      </c>
      <c r="L202" s="45" t="str">
        <f>IF(Dagbok!$G196=K$2,Dagbok!$E196," ")</f>
        <v xml:space="preserve"> </v>
      </c>
      <c r="M202" s="8" t="str">
        <f>IF(Dagbok!$F196=M$2,Dagbok!$E196," ")</f>
        <v xml:space="preserve"> </v>
      </c>
      <c r="N202" s="45" t="str">
        <f>IF(Dagbok!$G196=M$2,Dagbok!$E196," ")</f>
        <v xml:space="preserve"> </v>
      </c>
      <c r="O202" s="8" t="str">
        <f>IF(Dagbok!$F196=O$2,Dagbok!$E196," ")</f>
        <v xml:space="preserve"> </v>
      </c>
      <c r="P202" s="45" t="str">
        <f>IF(Dagbok!$G196=O$2,Dagbok!$E196," ")</f>
        <v xml:space="preserve"> </v>
      </c>
      <c r="Q202" s="8" t="str">
        <f>IF(Dagbok!$F196=Q$2,Dagbok!$E196," ")</f>
        <v xml:space="preserve"> </v>
      </c>
      <c r="R202" s="45" t="str">
        <f>IF(Dagbok!$G196=Q$2,Dagbok!$E196," ")</f>
        <v xml:space="preserve"> </v>
      </c>
      <c r="S202" s="8" t="str">
        <f>IF(Dagbok!$F196=S$2,Dagbok!$E196," ")</f>
        <v xml:space="preserve"> </v>
      </c>
      <c r="T202" s="45" t="str">
        <f>IF(Dagbok!$G196=S$2,Dagbok!$E196," ")</f>
        <v xml:space="preserve"> </v>
      </c>
      <c r="U202" s="8" t="str">
        <f>IF(Dagbok!$F196=U$2,Dagbok!$E196," ")</f>
        <v xml:space="preserve"> </v>
      </c>
      <c r="V202" s="45" t="str">
        <f>IF(Dagbok!$G196=U$2,Dagbok!$E196," ")</f>
        <v xml:space="preserve"> </v>
      </c>
      <c r="W202" s="8" t="str">
        <f>IF(Dagbok!$F196=W$2,Dagbok!$E196," ")</f>
        <v xml:space="preserve"> </v>
      </c>
      <c r="X202" s="45" t="str">
        <f>IF(Dagbok!$G196=W$2,Dagbok!$E196," ")</f>
        <v xml:space="preserve"> </v>
      </c>
      <c r="Y202" s="8" t="str">
        <f>IF(Dagbok!$F196=Y$2,Dagbok!$E196," ")</f>
        <v xml:space="preserve"> </v>
      </c>
      <c r="Z202" s="45" t="str">
        <f>IF(Dagbok!$G196=Y$2,Dagbok!$E196," ")</f>
        <v xml:space="preserve"> </v>
      </c>
      <c r="AA202" s="8" t="str">
        <f>IF(Dagbok!$F196=AA$2,Dagbok!$E196," ")</f>
        <v xml:space="preserve"> </v>
      </c>
      <c r="AB202" s="45" t="str">
        <f>IF(Dagbok!$G196=AA$2,Dagbok!$E196," ")</f>
        <v xml:space="preserve"> </v>
      </c>
      <c r="AC202" s="8" t="str">
        <f>IF(Dagbok!$F196=AC$2,Dagbok!$E196," ")</f>
        <v xml:space="preserve"> </v>
      </c>
      <c r="AD202" s="45" t="str">
        <f>IF(Dagbok!$G196=AC$2,Dagbok!$E196," ")</f>
        <v xml:space="preserve"> </v>
      </c>
      <c r="AE202" s="8" t="str">
        <f>IF(Dagbok!$F196=AE$2,Dagbok!$E196," ")</f>
        <v xml:space="preserve"> </v>
      </c>
      <c r="AF202" s="45" t="str">
        <f>IF(Dagbok!$G196=AE$2,Dagbok!$E196," ")</f>
        <v xml:space="preserve"> </v>
      </c>
      <c r="AG202" s="8" t="str">
        <f>IF(Dagbok!$F196=AG$2,Dagbok!$E196," ")</f>
        <v xml:space="preserve"> </v>
      </c>
      <c r="AH202" s="45" t="str">
        <f>IF(Dagbok!$G196=AG$2,Dagbok!$E196," ")</f>
        <v xml:space="preserve"> </v>
      </c>
      <c r="AI202" s="8" t="str">
        <f>IF(Dagbok!$F196=AI$2,Dagbok!$E196," ")</f>
        <v xml:space="preserve"> </v>
      </c>
      <c r="AJ202" s="45" t="str">
        <f>IF(Dagbok!$G196=AI$2,Dagbok!$E196," ")</f>
        <v xml:space="preserve"> </v>
      </c>
      <c r="AK202" s="8" t="str">
        <f>IF(Dagbok!$F196=AK$2,Dagbok!$E196," ")</f>
        <v xml:space="preserve"> </v>
      </c>
      <c r="AL202" s="45" t="str">
        <f>IF(Dagbok!$G196=AK$2,Dagbok!$E196," ")</f>
        <v xml:space="preserve"> </v>
      </c>
      <c r="AM202" s="8" t="str">
        <f>IF(Dagbok!$F196=AM$2,Dagbok!$E196," ")</f>
        <v xml:space="preserve"> </v>
      </c>
      <c r="AN202" s="45" t="str">
        <f>IF(Dagbok!$G196=AM$2,Dagbok!$E196," ")</f>
        <v xml:space="preserve"> </v>
      </c>
      <c r="AO202" s="8" t="str">
        <f>IF(Dagbok!$F196=AO$2,Dagbok!$E196," ")</f>
        <v xml:space="preserve"> </v>
      </c>
      <c r="AP202" s="45" t="str">
        <f>IF(Dagbok!$G196=AO$2,Dagbok!$E196," ")</f>
        <v xml:space="preserve"> </v>
      </c>
      <c r="AQ202" s="8" t="str">
        <f>IF(Dagbok!$F196=AQ$2,Dagbok!$E196," ")</f>
        <v xml:space="preserve"> </v>
      </c>
      <c r="AR202" s="45" t="str">
        <f>IF(Dagbok!$G196=AQ$2,Dagbok!$E196," ")</f>
        <v xml:space="preserve"> </v>
      </c>
      <c r="AS202" s="8" t="str">
        <f>IF(Dagbok!$F196=AS$2,Dagbok!$E196," ")</f>
        <v xml:space="preserve"> </v>
      </c>
      <c r="AT202" s="45">
        <f>IF(Dagbok!$G196=AS$2,Dagbok!$E196," ")</f>
        <v>600</v>
      </c>
      <c r="AU202" s="8" t="str">
        <f>IF(Dagbok!$F196=AU$2,Dagbok!$E196," ")</f>
        <v xml:space="preserve"> </v>
      </c>
      <c r="AV202" s="45" t="str">
        <f>IF(Dagbok!$G196=AU$2,Dagbok!$E196," ")</f>
        <v xml:space="preserve"> </v>
      </c>
    </row>
    <row r="203" spans="1:48" x14ac:dyDescent="0.25">
      <c r="A203" s="47">
        <f>IF(Dagbok!B197&gt;0,Dagbok!B197," ")</f>
        <v>195</v>
      </c>
      <c r="B203" s="47">
        <f>IF(Dagbok!C197&gt;0,Dagbok!C197," ")</f>
        <v>160</v>
      </c>
      <c r="C203" s="8" t="str">
        <f>IF(Dagbok!$F197=C$2,Dagbok!$E197," ")</f>
        <v xml:space="preserve"> </v>
      </c>
      <c r="D203" s="45" t="str">
        <f>IF(Dagbok!$G197=C$2,Dagbok!$E197," ")</f>
        <v xml:space="preserve"> </v>
      </c>
      <c r="E203" s="8" t="str">
        <f>IF(Dagbok!$F197=E$2,Dagbok!$E197," ")</f>
        <v xml:space="preserve"> </v>
      </c>
      <c r="F203" s="45" t="str">
        <f>IF(Dagbok!$G197=E$2,Dagbok!$E197," ")</f>
        <v xml:space="preserve"> </v>
      </c>
      <c r="G203" s="8" t="str">
        <f>IF(Dagbok!$F197=G$2,Dagbok!$E197," ")</f>
        <v xml:space="preserve"> </v>
      </c>
      <c r="H203" s="45" t="str">
        <f>IF(Dagbok!$G197=G$2,Dagbok!$E197," ")</f>
        <v xml:space="preserve"> </v>
      </c>
      <c r="I203" s="8" t="str">
        <f>IF(Dagbok!$F197=I$2,Dagbok!$E197," ")</f>
        <v xml:space="preserve"> </v>
      </c>
      <c r="J203" s="45" t="str">
        <f>IF(Dagbok!$G197=I$2,Dagbok!$E197," ")</f>
        <v xml:space="preserve"> </v>
      </c>
      <c r="K203" s="8" t="str">
        <f>IF(Dagbok!$F197=K$2,Dagbok!$E197," ")</f>
        <v xml:space="preserve"> </v>
      </c>
      <c r="L203" s="45" t="str">
        <f>IF(Dagbok!$G197=K$2,Dagbok!$E197," ")</f>
        <v xml:space="preserve"> </v>
      </c>
      <c r="M203" s="8" t="str">
        <f>IF(Dagbok!$F197=M$2,Dagbok!$E197," ")</f>
        <v xml:space="preserve"> </v>
      </c>
      <c r="N203" s="45" t="str">
        <f>IF(Dagbok!$G197=M$2,Dagbok!$E197," ")</f>
        <v xml:space="preserve"> </v>
      </c>
      <c r="O203" s="8" t="str">
        <f>IF(Dagbok!$F197=O$2,Dagbok!$E197," ")</f>
        <v xml:space="preserve"> </v>
      </c>
      <c r="P203" s="45" t="str">
        <f>IF(Dagbok!$G197=O$2,Dagbok!$E197," ")</f>
        <v xml:space="preserve"> </v>
      </c>
      <c r="Q203" s="8" t="str">
        <f>IF(Dagbok!$F197=Q$2,Dagbok!$E197," ")</f>
        <v xml:space="preserve"> </v>
      </c>
      <c r="R203" s="45" t="str">
        <f>IF(Dagbok!$G197=Q$2,Dagbok!$E197," ")</f>
        <v xml:space="preserve"> </v>
      </c>
      <c r="S203" s="8" t="str">
        <f>IF(Dagbok!$F197=S$2,Dagbok!$E197," ")</f>
        <v xml:space="preserve"> </v>
      </c>
      <c r="T203" s="45" t="str">
        <f>IF(Dagbok!$G197=S$2,Dagbok!$E197," ")</f>
        <v xml:space="preserve"> </v>
      </c>
      <c r="U203" s="8" t="str">
        <f>IF(Dagbok!$F197=U$2,Dagbok!$E197," ")</f>
        <v xml:space="preserve"> </v>
      </c>
      <c r="V203" s="45" t="str">
        <f>IF(Dagbok!$G197=U$2,Dagbok!$E197," ")</f>
        <v xml:space="preserve"> </v>
      </c>
      <c r="W203" s="8" t="str">
        <f>IF(Dagbok!$F197=W$2,Dagbok!$E197," ")</f>
        <v xml:space="preserve"> </v>
      </c>
      <c r="X203" s="45" t="str">
        <f>IF(Dagbok!$G197=W$2,Dagbok!$E197," ")</f>
        <v xml:space="preserve"> </v>
      </c>
      <c r="Y203" s="8" t="str">
        <f>IF(Dagbok!$F197=Y$2,Dagbok!$E197," ")</f>
        <v xml:space="preserve"> </v>
      </c>
      <c r="Z203" s="45" t="str">
        <f>IF(Dagbok!$G197=Y$2,Dagbok!$E197," ")</f>
        <v xml:space="preserve"> </v>
      </c>
      <c r="AA203" s="8" t="str">
        <f>IF(Dagbok!$F197=AA$2,Dagbok!$E197," ")</f>
        <v xml:space="preserve"> </v>
      </c>
      <c r="AB203" s="45" t="str">
        <f>IF(Dagbok!$G197=AA$2,Dagbok!$E197," ")</f>
        <v xml:space="preserve"> </v>
      </c>
      <c r="AC203" s="8" t="str">
        <f>IF(Dagbok!$F197=AC$2,Dagbok!$E197," ")</f>
        <v xml:space="preserve"> </v>
      </c>
      <c r="AD203" s="45" t="str">
        <f>IF(Dagbok!$G197=AC$2,Dagbok!$E197," ")</f>
        <v xml:space="preserve"> </v>
      </c>
      <c r="AE203" s="8" t="str">
        <f>IF(Dagbok!$F197=AE$2,Dagbok!$E197," ")</f>
        <v xml:space="preserve"> </v>
      </c>
      <c r="AF203" s="45" t="str">
        <f>IF(Dagbok!$G197=AE$2,Dagbok!$E197," ")</f>
        <v xml:space="preserve"> </v>
      </c>
      <c r="AG203" s="8" t="str">
        <f>IF(Dagbok!$F197=AG$2,Dagbok!$E197," ")</f>
        <v xml:space="preserve"> </v>
      </c>
      <c r="AH203" s="45" t="str">
        <f>IF(Dagbok!$G197=AG$2,Dagbok!$E197," ")</f>
        <v xml:space="preserve"> </v>
      </c>
      <c r="AI203" s="8" t="str">
        <f>IF(Dagbok!$F197=AI$2,Dagbok!$E197," ")</f>
        <v xml:space="preserve"> </v>
      </c>
      <c r="AJ203" s="45" t="str">
        <f>IF(Dagbok!$G197=AI$2,Dagbok!$E197," ")</f>
        <v xml:space="preserve"> </v>
      </c>
      <c r="AK203" s="8" t="str">
        <f>IF(Dagbok!$F197=AK$2,Dagbok!$E197," ")</f>
        <v xml:space="preserve"> </v>
      </c>
      <c r="AL203" s="45" t="str">
        <f>IF(Dagbok!$G197=AK$2,Dagbok!$E197," ")</f>
        <v xml:space="preserve"> </v>
      </c>
      <c r="AM203" s="8" t="str">
        <f>IF(Dagbok!$F197=AM$2,Dagbok!$E197," ")</f>
        <v xml:space="preserve"> </v>
      </c>
      <c r="AN203" s="45" t="str">
        <f>IF(Dagbok!$G197=AM$2,Dagbok!$E197," ")</f>
        <v xml:space="preserve"> </v>
      </c>
      <c r="AO203" s="8" t="str">
        <f>IF(Dagbok!$F197=AO$2,Dagbok!$E197," ")</f>
        <v xml:space="preserve"> </v>
      </c>
      <c r="AP203" s="45" t="str">
        <f>IF(Dagbok!$G197=AO$2,Dagbok!$E197," ")</f>
        <v xml:space="preserve"> </v>
      </c>
      <c r="AQ203" s="8" t="str">
        <f>IF(Dagbok!$F197=AQ$2,Dagbok!$E197," ")</f>
        <v xml:space="preserve"> </v>
      </c>
      <c r="AR203" s="45" t="str">
        <f>IF(Dagbok!$G197=AQ$2,Dagbok!$E197," ")</f>
        <v xml:space="preserve"> </v>
      </c>
      <c r="AS203" s="8" t="str">
        <f>IF(Dagbok!$F197=AS$2,Dagbok!$E197," ")</f>
        <v xml:space="preserve"> </v>
      </c>
      <c r="AT203" s="45" t="str">
        <f>IF(Dagbok!$G197=AS$2,Dagbok!$E197," ")</f>
        <v xml:space="preserve"> </v>
      </c>
      <c r="AU203" s="8" t="str">
        <f>IF(Dagbok!$F197=AU$2,Dagbok!$E197," ")</f>
        <v xml:space="preserve"> </v>
      </c>
      <c r="AV203" s="45" t="str">
        <f>IF(Dagbok!$G197=AU$2,Dagbok!$E197," ")</f>
        <v xml:space="preserve"> </v>
      </c>
    </row>
    <row r="204" spans="1:48" x14ac:dyDescent="0.25">
      <c r="A204" s="47">
        <f>IF(Dagbok!B198&gt;0,Dagbok!B198," ")</f>
        <v>196</v>
      </c>
      <c r="B204" s="47">
        <f>IF(Dagbok!C198&gt;0,Dagbok!C198," ")</f>
        <v>161</v>
      </c>
      <c r="C204" s="8" t="str">
        <f>IF(Dagbok!$F198=C$2,Dagbok!$E198," ")</f>
        <v xml:space="preserve"> </v>
      </c>
      <c r="D204" s="45" t="str">
        <f>IF(Dagbok!$G198=C$2,Dagbok!$E198," ")</f>
        <v xml:space="preserve"> </v>
      </c>
      <c r="E204" s="8" t="str">
        <f>IF(Dagbok!$F198=E$2,Dagbok!$E198," ")</f>
        <v xml:space="preserve"> </v>
      </c>
      <c r="F204" s="45" t="str">
        <f>IF(Dagbok!$G198=E$2,Dagbok!$E198," ")</f>
        <v xml:space="preserve"> </v>
      </c>
      <c r="G204" s="8" t="str">
        <f>IF(Dagbok!$F198=G$2,Dagbok!$E198," ")</f>
        <v xml:space="preserve"> </v>
      </c>
      <c r="H204" s="45" t="str">
        <f>IF(Dagbok!$G198=G$2,Dagbok!$E198," ")</f>
        <v xml:space="preserve"> </v>
      </c>
      <c r="I204" s="8" t="str">
        <f>IF(Dagbok!$F198=I$2,Dagbok!$E198," ")</f>
        <v xml:space="preserve"> </v>
      </c>
      <c r="J204" s="45" t="str">
        <f>IF(Dagbok!$G198=I$2,Dagbok!$E198," ")</f>
        <v xml:space="preserve"> </v>
      </c>
      <c r="K204" s="8" t="str">
        <f>IF(Dagbok!$F198=K$2,Dagbok!$E198," ")</f>
        <v xml:space="preserve"> </v>
      </c>
      <c r="L204" s="45" t="str">
        <f>IF(Dagbok!$G198=K$2,Dagbok!$E198," ")</f>
        <v xml:space="preserve"> </v>
      </c>
      <c r="M204" s="8" t="str">
        <f>IF(Dagbok!$F198=M$2,Dagbok!$E198," ")</f>
        <v xml:space="preserve"> </v>
      </c>
      <c r="N204" s="45" t="str">
        <f>IF(Dagbok!$G198=M$2,Dagbok!$E198," ")</f>
        <v xml:space="preserve"> </v>
      </c>
      <c r="O204" s="8" t="str">
        <f>IF(Dagbok!$F198=O$2,Dagbok!$E198," ")</f>
        <v xml:space="preserve"> </v>
      </c>
      <c r="P204" s="45" t="str">
        <f>IF(Dagbok!$G198=O$2,Dagbok!$E198," ")</f>
        <v xml:space="preserve"> </v>
      </c>
      <c r="Q204" s="8" t="str">
        <f>IF(Dagbok!$F198=Q$2,Dagbok!$E198," ")</f>
        <v xml:space="preserve"> </v>
      </c>
      <c r="R204" s="45" t="str">
        <f>IF(Dagbok!$G198=Q$2,Dagbok!$E198," ")</f>
        <v xml:space="preserve"> </v>
      </c>
      <c r="S204" s="8" t="str">
        <f>IF(Dagbok!$F198=S$2,Dagbok!$E198," ")</f>
        <v xml:space="preserve"> </v>
      </c>
      <c r="T204" s="45" t="str">
        <f>IF(Dagbok!$G198=S$2,Dagbok!$E198," ")</f>
        <v xml:space="preserve"> </v>
      </c>
      <c r="U204" s="8" t="str">
        <f>IF(Dagbok!$F198=U$2,Dagbok!$E198," ")</f>
        <v xml:space="preserve"> </v>
      </c>
      <c r="V204" s="45" t="str">
        <f>IF(Dagbok!$G198=U$2,Dagbok!$E198," ")</f>
        <v xml:space="preserve"> </v>
      </c>
      <c r="W204" s="8" t="str">
        <f>IF(Dagbok!$F198=W$2,Dagbok!$E198," ")</f>
        <v xml:space="preserve"> </v>
      </c>
      <c r="X204" s="45" t="str">
        <f>IF(Dagbok!$G198=W$2,Dagbok!$E198," ")</f>
        <v xml:space="preserve"> </v>
      </c>
      <c r="Y204" s="8" t="str">
        <f>IF(Dagbok!$F198=Y$2,Dagbok!$E198," ")</f>
        <v xml:space="preserve"> </v>
      </c>
      <c r="Z204" s="45" t="str">
        <f>IF(Dagbok!$G198=Y$2,Dagbok!$E198," ")</f>
        <v xml:space="preserve"> </v>
      </c>
      <c r="AA204" s="8" t="str">
        <f>IF(Dagbok!$F198=AA$2,Dagbok!$E198," ")</f>
        <v xml:space="preserve"> </v>
      </c>
      <c r="AB204" s="45" t="str">
        <f>IF(Dagbok!$G198=AA$2,Dagbok!$E198," ")</f>
        <v xml:space="preserve"> </v>
      </c>
      <c r="AC204" s="8" t="str">
        <f>IF(Dagbok!$F198=AC$2,Dagbok!$E198," ")</f>
        <v xml:space="preserve"> </v>
      </c>
      <c r="AD204" s="45" t="str">
        <f>IF(Dagbok!$G198=AC$2,Dagbok!$E198," ")</f>
        <v xml:space="preserve"> </v>
      </c>
      <c r="AE204" s="8" t="str">
        <f>IF(Dagbok!$F198=AE$2,Dagbok!$E198," ")</f>
        <v xml:space="preserve"> </v>
      </c>
      <c r="AF204" s="45" t="str">
        <f>IF(Dagbok!$G198=AE$2,Dagbok!$E198," ")</f>
        <v xml:space="preserve"> </v>
      </c>
      <c r="AG204" s="8" t="str">
        <f>IF(Dagbok!$F198=AG$2,Dagbok!$E198," ")</f>
        <v xml:space="preserve"> </v>
      </c>
      <c r="AH204" s="45" t="str">
        <f>IF(Dagbok!$G198=AG$2,Dagbok!$E198," ")</f>
        <v xml:space="preserve"> </v>
      </c>
      <c r="AI204" s="8" t="str">
        <f>IF(Dagbok!$F198=AI$2,Dagbok!$E198," ")</f>
        <v xml:space="preserve"> </v>
      </c>
      <c r="AJ204" s="45" t="str">
        <f>IF(Dagbok!$G198=AI$2,Dagbok!$E198," ")</f>
        <v xml:space="preserve"> </v>
      </c>
      <c r="AK204" s="8" t="str">
        <f>IF(Dagbok!$F198=AK$2,Dagbok!$E198," ")</f>
        <v xml:space="preserve"> </v>
      </c>
      <c r="AL204" s="45" t="str">
        <f>IF(Dagbok!$G198=AK$2,Dagbok!$E198," ")</f>
        <v xml:space="preserve"> </v>
      </c>
      <c r="AM204" s="8" t="str">
        <f>IF(Dagbok!$F198=AM$2,Dagbok!$E198," ")</f>
        <v xml:space="preserve"> </v>
      </c>
      <c r="AN204" s="45" t="str">
        <f>IF(Dagbok!$G198=AM$2,Dagbok!$E198," ")</f>
        <v xml:space="preserve"> </v>
      </c>
      <c r="AO204" s="8" t="str">
        <f>IF(Dagbok!$F198=AO$2,Dagbok!$E198," ")</f>
        <v xml:space="preserve"> </v>
      </c>
      <c r="AP204" s="45" t="str">
        <f>IF(Dagbok!$G198=AO$2,Dagbok!$E198," ")</f>
        <v xml:space="preserve"> </v>
      </c>
      <c r="AQ204" s="8" t="str">
        <f>IF(Dagbok!$F198=AQ$2,Dagbok!$E198," ")</f>
        <v xml:space="preserve"> </v>
      </c>
      <c r="AR204" s="45" t="str">
        <f>IF(Dagbok!$G198=AQ$2,Dagbok!$E198," ")</f>
        <v xml:space="preserve"> </v>
      </c>
      <c r="AS204" s="8" t="str">
        <f>IF(Dagbok!$F198=AS$2,Dagbok!$E198," ")</f>
        <v xml:space="preserve"> </v>
      </c>
      <c r="AT204" s="45" t="str">
        <f>IF(Dagbok!$G198=AS$2,Dagbok!$E198," ")</f>
        <v xml:space="preserve"> </v>
      </c>
      <c r="AU204" s="8" t="str">
        <f>IF(Dagbok!$F198=AU$2,Dagbok!$E198," ")</f>
        <v xml:space="preserve"> </v>
      </c>
      <c r="AV204" s="45" t="str">
        <f>IF(Dagbok!$G198=AU$2,Dagbok!$E198," ")</f>
        <v xml:space="preserve"> </v>
      </c>
    </row>
    <row r="205" spans="1:48" x14ac:dyDescent="0.25">
      <c r="A205" s="47">
        <f>IF(Dagbok!B199&gt;0,Dagbok!B199," ")</f>
        <v>197</v>
      </c>
      <c r="B205" s="47">
        <f>IF(Dagbok!C199&gt;0,Dagbok!C199," ")</f>
        <v>162</v>
      </c>
      <c r="C205" s="8" t="str">
        <f>IF(Dagbok!$F199=C$2,Dagbok!$E199," ")</f>
        <v xml:space="preserve"> </v>
      </c>
      <c r="D205" s="45" t="str">
        <f>IF(Dagbok!$G199=C$2,Dagbok!$E199," ")</f>
        <v xml:space="preserve"> </v>
      </c>
      <c r="E205" s="8" t="str">
        <f>IF(Dagbok!$F199=E$2,Dagbok!$E199," ")</f>
        <v xml:space="preserve"> </v>
      </c>
      <c r="F205" s="45" t="str">
        <f>IF(Dagbok!$G199=E$2,Dagbok!$E199," ")</f>
        <v xml:space="preserve"> </v>
      </c>
      <c r="G205" s="8" t="str">
        <f>IF(Dagbok!$F199=G$2,Dagbok!$E199," ")</f>
        <v xml:space="preserve"> </v>
      </c>
      <c r="H205" s="45" t="str">
        <f>IF(Dagbok!$G199=G$2,Dagbok!$E199," ")</f>
        <v xml:space="preserve"> </v>
      </c>
      <c r="I205" s="8" t="str">
        <f>IF(Dagbok!$F199=I$2,Dagbok!$E199," ")</f>
        <v xml:space="preserve"> </v>
      </c>
      <c r="J205" s="45" t="str">
        <f>IF(Dagbok!$G199=I$2,Dagbok!$E199," ")</f>
        <v xml:space="preserve"> </v>
      </c>
      <c r="K205" s="8" t="str">
        <f>IF(Dagbok!$F199=K$2,Dagbok!$E199," ")</f>
        <v xml:space="preserve"> </v>
      </c>
      <c r="L205" s="45" t="str">
        <f>IF(Dagbok!$G199=K$2,Dagbok!$E199," ")</f>
        <v xml:space="preserve"> </v>
      </c>
      <c r="M205" s="8" t="str">
        <f>IF(Dagbok!$F199=M$2,Dagbok!$E199," ")</f>
        <v xml:space="preserve"> </v>
      </c>
      <c r="N205" s="45" t="str">
        <f>IF(Dagbok!$G199=M$2,Dagbok!$E199," ")</f>
        <v xml:space="preserve"> </v>
      </c>
      <c r="O205" s="8" t="str">
        <f>IF(Dagbok!$F199=O$2,Dagbok!$E199," ")</f>
        <v xml:space="preserve"> </v>
      </c>
      <c r="P205" s="45" t="str">
        <f>IF(Dagbok!$G199=O$2,Dagbok!$E199," ")</f>
        <v xml:space="preserve"> </v>
      </c>
      <c r="Q205" s="8" t="str">
        <f>IF(Dagbok!$F199=Q$2,Dagbok!$E199," ")</f>
        <v xml:space="preserve"> </v>
      </c>
      <c r="R205" s="45" t="str">
        <f>IF(Dagbok!$G199=Q$2,Dagbok!$E199," ")</f>
        <v xml:space="preserve"> </v>
      </c>
      <c r="S205" s="8" t="str">
        <f>IF(Dagbok!$F199=S$2,Dagbok!$E199," ")</f>
        <v xml:space="preserve"> </v>
      </c>
      <c r="T205" s="45" t="str">
        <f>IF(Dagbok!$G199=S$2,Dagbok!$E199," ")</f>
        <v xml:space="preserve"> </v>
      </c>
      <c r="U205" s="8" t="str">
        <f>IF(Dagbok!$F199=U$2,Dagbok!$E199," ")</f>
        <v xml:space="preserve"> </v>
      </c>
      <c r="V205" s="45" t="str">
        <f>IF(Dagbok!$G199=U$2,Dagbok!$E199," ")</f>
        <v xml:space="preserve"> </v>
      </c>
      <c r="W205" s="8" t="str">
        <f>IF(Dagbok!$F199=W$2,Dagbok!$E199," ")</f>
        <v xml:space="preserve"> </v>
      </c>
      <c r="X205" s="45" t="str">
        <f>IF(Dagbok!$G199=W$2,Dagbok!$E199," ")</f>
        <v xml:space="preserve"> </v>
      </c>
      <c r="Y205" s="8" t="str">
        <f>IF(Dagbok!$F199=Y$2,Dagbok!$E199," ")</f>
        <v xml:space="preserve"> </v>
      </c>
      <c r="Z205" s="45" t="str">
        <f>IF(Dagbok!$G199=Y$2,Dagbok!$E199," ")</f>
        <v xml:space="preserve"> </v>
      </c>
      <c r="AA205" s="8" t="str">
        <f>IF(Dagbok!$F199=AA$2,Dagbok!$E199," ")</f>
        <v xml:space="preserve"> </v>
      </c>
      <c r="AB205" s="45" t="str">
        <f>IF(Dagbok!$G199=AA$2,Dagbok!$E199," ")</f>
        <v xml:space="preserve"> </v>
      </c>
      <c r="AC205" s="8" t="str">
        <f>IF(Dagbok!$F199=AC$2,Dagbok!$E199," ")</f>
        <v xml:space="preserve"> </v>
      </c>
      <c r="AD205" s="45" t="str">
        <f>IF(Dagbok!$G199=AC$2,Dagbok!$E199," ")</f>
        <v xml:space="preserve"> </v>
      </c>
      <c r="AE205" s="8" t="str">
        <f>IF(Dagbok!$F199=AE$2,Dagbok!$E199," ")</f>
        <v xml:space="preserve"> </v>
      </c>
      <c r="AF205" s="45" t="str">
        <f>IF(Dagbok!$G199=AE$2,Dagbok!$E199," ")</f>
        <v xml:space="preserve"> </v>
      </c>
      <c r="AG205" s="8" t="str">
        <f>IF(Dagbok!$F199=AG$2,Dagbok!$E199," ")</f>
        <v xml:space="preserve"> </v>
      </c>
      <c r="AH205" s="45" t="str">
        <f>IF(Dagbok!$G199=AG$2,Dagbok!$E199," ")</f>
        <v xml:space="preserve"> </v>
      </c>
      <c r="AI205" s="8" t="str">
        <f>IF(Dagbok!$F199=AI$2,Dagbok!$E199," ")</f>
        <v xml:space="preserve"> </v>
      </c>
      <c r="AJ205" s="45" t="str">
        <f>IF(Dagbok!$G199=AI$2,Dagbok!$E199," ")</f>
        <v xml:space="preserve"> </v>
      </c>
      <c r="AK205" s="8" t="str">
        <f>IF(Dagbok!$F199=AK$2,Dagbok!$E199," ")</f>
        <v xml:space="preserve"> </v>
      </c>
      <c r="AL205" s="45" t="str">
        <f>IF(Dagbok!$G199=AK$2,Dagbok!$E199," ")</f>
        <v xml:space="preserve"> </v>
      </c>
      <c r="AM205" s="8" t="str">
        <f>IF(Dagbok!$F199=AM$2,Dagbok!$E199," ")</f>
        <v xml:space="preserve"> </v>
      </c>
      <c r="AN205" s="45" t="str">
        <f>IF(Dagbok!$G199=AM$2,Dagbok!$E199," ")</f>
        <v xml:space="preserve"> </v>
      </c>
      <c r="AO205" s="8" t="str">
        <f>IF(Dagbok!$F199=AO$2,Dagbok!$E199," ")</f>
        <v xml:space="preserve"> </v>
      </c>
      <c r="AP205" s="45" t="str">
        <f>IF(Dagbok!$G199=AO$2,Dagbok!$E199," ")</f>
        <v xml:space="preserve"> </v>
      </c>
      <c r="AQ205" s="8" t="str">
        <f>IF(Dagbok!$F199=AQ$2,Dagbok!$E199," ")</f>
        <v xml:space="preserve"> </v>
      </c>
      <c r="AR205" s="45" t="str">
        <f>IF(Dagbok!$G199=AQ$2,Dagbok!$E199," ")</f>
        <v xml:space="preserve"> </v>
      </c>
      <c r="AS205" s="8" t="str">
        <f>IF(Dagbok!$F199=AS$2,Dagbok!$E199," ")</f>
        <v xml:space="preserve"> </v>
      </c>
      <c r="AT205" s="45" t="str">
        <f>IF(Dagbok!$G199=AS$2,Dagbok!$E199," ")</f>
        <v xml:space="preserve"> </v>
      </c>
      <c r="AU205" s="8" t="str">
        <f>IF(Dagbok!$F199=AU$2,Dagbok!$E199," ")</f>
        <v xml:space="preserve"> </v>
      </c>
      <c r="AV205" s="45" t="str">
        <f>IF(Dagbok!$G199=AU$2,Dagbok!$E199," ")</f>
        <v xml:space="preserve"> </v>
      </c>
    </row>
    <row r="206" spans="1:48" x14ac:dyDescent="0.25">
      <c r="A206" s="47">
        <f>IF(Dagbok!B200&gt;0,Dagbok!B200," ")</f>
        <v>198</v>
      </c>
      <c r="B206" s="47">
        <f>IF(Dagbok!C200&gt;0,Dagbok!C200," ")</f>
        <v>163</v>
      </c>
      <c r="C206" s="8" t="str">
        <f>IF(Dagbok!$F200=C$2,Dagbok!$E200," ")</f>
        <v xml:space="preserve"> </v>
      </c>
      <c r="D206" s="45" t="str">
        <f>IF(Dagbok!$G200=C$2,Dagbok!$E200," ")</f>
        <v xml:space="preserve"> </v>
      </c>
      <c r="E206" s="8" t="str">
        <f>IF(Dagbok!$F200=E$2,Dagbok!$E200," ")</f>
        <v xml:space="preserve"> </v>
      </c>
      <c r="F206" s="45" t="str">
        <f>IF(Dagbok!$G200=E$2,Dagbok!$E200," ")</f>
        <v xml:space="preserve"> </v>
      </c>
      <c r="G206" s="8" t="str">
        <f>IF(Dagbok!$F200=G$2,Dagbok!$E200," ")</f>
        <v xml:space="preserve"> </v>
      </c>
      <c r="H206" s="45" t="str">
        <f>IF(Dagbok!$G200=G$2,Dagbok!$E200," ")</f>
        <v xml:space="preserve"> </v>
      </c>
      <c r="I206" s="8" t="str">
        <f>IF(Dagbok!$F200=I$2,Dagbok!$E200," ")</f>
        <v xml:space="preserve"> </v>
      </c>
      <c r="J206" s="45" t="str">
        <f>IF(Dagbok!$G200=I$2,Dagbok!$E200," ")</f>
        <v xml:space="preserve"> </v>
      </c>
      <c r="K206" s="8" t="str">
        <f>IF(Dagbok!$F200=K$2,Dagbok!$E200," ")</f>
        <v xml:space="preserve"> </v>
      </c>
      <c r="L206" s="45" t="str">
        <f>IF(Dagbok!$G200=K$2,Dagbok!$E200," ")</f>
        <v xml:space="preserve"> </v>
      </c>
      <c r="M206" s="8" t="str">
        <f>IF(Dagbok!$F200=M$2,Dagbok!$E200," ")</f>
        <v xml:space="preserve"> </v>
      </c>
      <c r="N206" s="45" t="str">
        <f>IF(Dagbok!$G200=M$2,Dagbok!$E200," ")</f>
        <v xml:space="preserve"> </v>
      </c>
      <c r="O206" s="8" t="str">
        <f>IF(Dagbok!$F200=O$2,Dagbok!$E200," ")</f>
        <v xml:space="preserve"> </v>
      </c>
      <c r="P206" s="45" t="str">
        <f>IF(Dagbok!$G200=O$2,Dagbok!$E200," ")</f>
        <v xml:space="preserve"> </v>
      </c>
      <c r="Q206" s="8" t="str">
        <f>IF(Dagbok!$F200=Q$2,Dagbok!$E200," ")</f>
        <v xml:space="preserve"> </v>
      </c>
      <c r="R206" s="45" t="str">
        <f>IF(Dagbok!$G200=Q$2,Dagbok!$E200," ")</f>
        <v xml:space="preserve"> </v>
      </c>
      <c r="S206" s="8" t="str">
        <f>IF(Dagbok!$F200=S$2,Dagbok!$E200," ")</f>
        <v xml:space="preserve"> </v>
      </c>
      <c r="T206" s="45" t="str">
        <f>IF(Dagbok!$G200=S$2,Dagbok!$E200," ")</f>
        <v xml:space="preserve"> </v>
      </c>
      <c r="U206" s="8" t="str">
        <f>IF(Dagbok!$F200=U$2,Dagbok!$E200," ")</f>
        <v xml:space="preserve"> </v>
      </c>
      <c r="V206" s="45" t="str">
        <f>IF(Dagbok!$G200=U$2,Dagbok!$E200," ")</f>
        <v xml:space="preserve"> </v>
      </c>
      <c r="W206" s="8" t="str">
        <f>IF(Dagbok!$F200=W$2,Dagbok!$E200," ")</f>
        <v xml:space="preserve"> </v>
      </c>
      <c r="X206" s="45" t="str">
        <f>IF(Dagbok!$G200=W$2,Dagbok!$E200," ")</f>
        <v xml:space="preserve"> </v>
      </c>
      <c r="Y206" s="8" t="str">
        <f>IF(Dagbok!$F200=Y$2,Dagbok!$E200," ")</f>
        <v xml:space="preserve"> </v>
      </c>
      <c r="Z206" s="45" t="str">
        <f>IF(Dagbok!$G200=Y$2,Dagbok!$E200," ")</f>
        <v xml:space="preserve"> </v>
      </c>
      <c r="AA206" s="8" t="str">
        <f>IF(Dagbok!$F200=AA$2,Dagbok!$E200," ")</f>
        <v xml:space="preserve"> </v>
      </c>
      <c r="AB206" s="45" t="str">
        <f>IF(Dagbok!$G200=AA$2,Dagbok!$E200," ")</f>
        <v xml:space="preserve"> </v>
      </c>
      <c r="AC206" s="8" t="str">
        <f>IF(Dagbok!$F200=AC$2,Dagbok!$E200," ")</f>
        <v xml:space="preserve"> </v>
      </c>
      <c r="AD206" s="45" t="str">
        <f>IF(Dagbok!$G200=AC$2,Dagbok!$E200," ")</f>
        <v xml:space="preserve"> </v>
      </c>
      <c r="AE206" s="8" t="str">
        <f>IF(Dagbok!$F200=AE$2,Dagbok!$E200," ")</f>
        <v xml:space="preserve"> </v>
      </c>
      <c r="AF206" s="45" t="str">
        <f>IF(Dagbok!$G200=AE$2,Dagbok!$E200," ")</f>
        <v xml:space="preserve"> </v>
      </c>
      <c r="AG206" s="8" t="str">
        <f>IF(Dagbok!$F200=AG$2,Dagbok!$E200," ")</f>
        <v xml:space="preserve"> </v>
      </c>
      <c r="AH206" s="45" t="str">
        <f>IF(Dagbok!$G200=AG$2,Dagbok!$E200," ")</f>
        <v xml:space="preserve"> </v>
      </c>
      <c r="AI206" s="8" t="str">
        <f>IF(Dagbok!$F200=AI$2,Dagbok!$E200," ")</f>
        <v xml:space="preserve"> </v>
      </c>
      <c r="AJ206" s="45" t="str">
        <f>IF(Dagbok!$G200=AI$2,Dagbok!$E200," ")</f>
        <v xml:space="preserve"> </v>
      </c>
      <c r="AK206" s="8" t="str">
        <f>IF(Dagbok!$F200=AK$2,Dagbok!$E200," ")</f>
        <v xml:space="preserve"> </v>
      </c>
      <c r="AL206" s="45" t="str">
        <f>IF(Dagbok!$G200=AK$2,Dagbok!$E200," ")</f>
        <v xml:space="preserve"> </v>
      </c>
      <c r="AM206" s="8" t="str">
        <f>IF(Dagbok!$F200=AM$2,Dagbok!$E200," ")</f>
        <v xml:space="preserve"> </v>
      </c>
      <c r="AN206" s="45" t="str">
        <f>IF(Dagbok!$G200=AM$2,Dagbok!$E200," ")</f>
        <v xml:space="preserve"> </v>
      </c>
      <c r="AO206" s="8" t="str">
        <f>IF(Dagbok!$F200=AO$2,Dagbok!$E200," ")</f>
        <v xml:space="preserve"> </v>
      </c>
      <c r="AP206" s="45" t="str">
        <f>IF(Dagbok!$G200=AO$2,Dagbok!$E200," ")</f>
        <v xml:space="preserve"> </v>
      </c>
      <c r="AQ206" s="8" t="str">
        <f>IF(Dagbok!$F200=AQ$2,Dagbok!$E200," ")</f>
        <v xml:space="preserve"> </v>
      </c>
      <c r="AR206" s="45" t="str">
        <f>IF(Dagbok!$G200=AQ$2,Dagbok!$E200," ")</f>
        <v xml:space="preserve"> </v>
      </c>
      <c r="AS206" s="8" t="str">
        <f>IF(Dagbok!$F200=AS$2,Dagbok!$E200," ")</f>
        <v xml:space="preserve"> </v>
      </c>
      <c r="AT206" s="45" t="str">
        <f>IF(Dagbok!$G200=AS$2,Dagbok!$E200," ")</f>
        <v xml:space="preserve"> </v>
      </c>
      <c r="AU206" s="8" t="str">
        <f>IF(Dagbok!$F200=AU$2,Dagbok!$E200," ")</f>
        <v xml:space="preserve"> </v>
      </c>
      <c r="AV206" s="45" t="str">
        <f>IF(Dagbok!$G200=AU$2,Dagbok!$E200," ")</f>
        <v xml:space="preserve"> </v>
      </c>
    </row>
    <row r="207" spans="1:48" x14ac:dyDescent="0.25">
      <c r="A207" s="47">
        <f>IF(Dagbok!B201&gt;0,Dagbok!B201," ")</f>
        <v>199</v>
      </c>
      <c r="B207" s="47">
        <f>IF(Dagbok!C201&gt;0,Dagbok!C201," ")</f>
        <v>164</v>
      </c>
      <c r="C207" s="8" t="str">
        <f>IF(Dagbok!$F201=C$2,Dagbok!$E201," ")</f>
        <v xml:space="preserve"> </v>
      </c>
      <c r="D207" s="45" t="str">
        <f>IF(Dagbok!$G201=C$2,Dagbok!$E201," ")</f>
        <v xml:space="preserve"> </v>
      </c>
      <c r="E207" s="8" t="str">
        <f>IF(Dagbok!$F201=E$2,Dagbok!$E201," ")</f>
        <v xml:space="preserve"> </v>
      </c>
      <c r="F207" s="45" t="str">
        <f>IF(Dagbok!$G201=E$2,Dagbok!$E201," ")</f>
        <v xml:space="preserve"> </v>
      </c>
      <c r="G207" s="8" t="str">
        <f>IF(Dagbok!$F201=G$2,Dagbok!$E201," ")</f>
        <v xml:space="preserve"> </v>
      </c>
      <c r="H207" s="45" t="str">
        <f>IF(Dagbok!$G201=G$2,Dagbok!$E201," ")</f>
        <v xml:space="preserve"> </v>
      </c>
      <c r="I207" s="8" t="str">
        <f>IF(Dagbok!$F201=I$2,Dagbok!$E201," ")</f>
        <v xml:space="preserve"> </v>
      </c>
      <c r="J207" s="45" t="str">
        <f>IF(Dagbok!$G201=I$2,Dagbok!$E201," ")</f>
        <v xml:space="preserve"> </v>
      </c>
      <c r="K207" s="8" t="str">
        <f>IF(Dagbok!$F201=K$2,Dagbok!$E201," ")</f>
        <v xml:space="preserve"> </v>
      </c>
      <c r="L207" s="45" t="str">
        <f>IF(Dagbok!$G201=K$2,Dagbok!$E201," ")</f>
        <v xml:space="preserve"> </v>
      </c>
      <c r="M207" s="8" t="str">
        <f>IF(Dagbok!$F201=M$2,Dagbok!$E201," ")</f>
        <v xml:space="preserve"> </v>
      </c>
      <c r="N207" s="45" t="str">
        <f>IF(Dagbok!$G201=M$2,Dagbok!$E201," ")</f>
        <v xml:space="preserve"> </v>
      </c>
      <c r="O207" s="8" t="str">
        <f>IF(Dagbok!$F201=O$2,Dagbok!$E201," ")</f>
        <v xml:space="preserve"> </v>
      </c>
      <c r="P207" s="45" t="str">
        <f>IF(Dagbok!$G201=O$2,Dagbok!$E201," ")</f>
        <v xml:space="preserve"> </v>
      </c>
      <c r="Q207" s="8" t="str">
        <f>IF(Dagbok!$F201=Q$2,Dagbok!$E201," ")</f>
        <v xml:space="preserve"> </v>
      </c>
      <c r="R207" s="45" t="str">
        <f>IF(Dagbok!$G201=Q$2,Dagbok!$E201," ")</f>
        <v xml:space="preserve"> </v>
      </c>
      <c r="S207" s="8" t="str">
        <f>IF(Dagbok!$F201=S$2,Dagbok!$E201," ")</f>
        <v xml:space="preserve"> </v>
      </c>
      <c r="T207" s="45" t="str">
        <f>IF(Dagbok!$G201=S$2,Dagbok!$E201," ")</f>
        <v xml:space="preserve"> </v>
      </c>
      <c r="U207" s="8" t="str">
        <f>IF(Dagbok!$F201=U$2,Dagbok!$E201," ")</f>
        <v xml:space="preserve"> </v>
      </c>
      <c r="V207" s="45" t="str">
        <f>IF(Dagbok!$G201=U$2,Dagbok!$E201," ")</f>
        <v xml:space="preserve"> </v>
      </c>
      <c r="W207" s="8" t="str">
        <f>IF(Dagbok!$F201=W$2,Dagbok!$E201," ")</f>
        <v xml:space="preserve"> </v>
      </c>
      <c r="X207" s="45" t="str">
        <f>IF(Dagbok!$G201=W$2,Dagbok!$E201," ")</f>
        <v xml:space="preserve"> </v>
      </c>
      <c r="Y207" s="8" t="str">
        <f>IF(Dagbok!$F201=Y$2,Dagbok!$E201," ")</f>
        <v xml:space="preserve"> </v>
      </c>
      <c r="Z207" s="45" t="str">
        <f>IF(Dagbok!$G201=Y$2,Dagbok!$E201," ")</f>
        <v xml:space="preserve"> </v>
      </c>
      <c r="AA207" s="8" t="str">
        <f>IF(Dagbok!$F201=AA$2,Dagbok!$E201," ")</f>
        <v xml:space="preserve"> </v>
      </c>
      <c r="AB207" s="45" t="str">
        <f>IF(Dagbok!$G201=AA$2,Dagbok!$E201," ")</f>
        <v xml:space="preserve"> </v>
      </c>
      <c r="AC207" s="8" t="str">
        <f>IF(Dagbok!$F201=AC$2,Dagbok!$E201," ")</f>
        <v xml:space="preserve"> </v>
      </c>
      <c r="AD207" s="45" t="str">
        <f>IF(Dagbok!$G201=AC$2,Dagbok!$E201," ")</f>
        <v xml:space="preserve"> </v>
      </c>
      <c r="AE207" s="8" t="str">
        <f>IF(Dagbok!$F201=AE$2,Dagbok!$E201," ")</f>
        <v xml:space="preserve"> </v>
      </c>
      <c r="AF207" s="45" t="str">
        <f>IF(Dagbok!$G201=AE$2,Dagbok!$E201," ")</f>
        <v xml:space="preserve"> </v>
      </c>
      <c r="AG207" s="8" t="str">
        <f>IF(Dagbok!$F201=AG$2,Dagbok!$E201," ")</f>
        <v xml:space="preserve"> </v>
      </c>
      <c r="AH207" s="45" t="str">
        <f>IF(Dagbok!$G201=AG$2,Dagbok!$E201," ")</f>
        <v xml:space="preserve"> </v>
      </c>
      <c r="AI207" s="8" t="str">
        <f>IF(Dagbok!$F201=AI$2,Dagbok!$E201," ")</f>
        <v xml:space="preserve"> </v>
      </c>
      <c r="AJ207" s="45" t="str">
        <f>IF(Dagbok!$G201=AI$2,Dagbok!$E201," ")</f>
        <v xml:space="preserve"> </v>
      </c>
      <c r="AK207" s="8" t="str">
        <f>IF(Dagbok!$F201=AK$2,Dagbok!$E201," ")</f>
        <v xml:space="preserve"> </v>
      </c>
      <c r="AL207" s="45" t="str">
        <f>IF(Dagbok!$G201=AK$2,Dagbok!$E201," ")</f>
        <v xml:space="preserve"> </v>
      </c>
      <c r="AM207" s="8" t="str">
        <f>IF(Dagbok!$F201=AM$2,Dagbok!$E201," ")</f>
        <v xml:space="preserve"> </v>
      </c>
      <c r="AN207" s="45" t="str">
        <f>IF(Dagbok!$G201=AM$2,Dagbok!$E201," ")</f>
        <v xml:space="preserve"> </v>
      </c>
      <c r="AO207" s="8" t="str">
        <f>IF(Dagbok!$F201=AO$2,Dagbok!$E201," ")</f>
        <v xml:space="preserve"> </v>
      </c>
      <c r="AP207" s="45" t="str">
        <f>IF(Dagbok!$G201=AO$2,Dagbok!$E201," ")</f>
        <v xml:space="preserve"> </v>
      </c>
      <c r="AQ207" s="8" t="str">
        <f>IF(Dagbok!$F201=AQ$2,Dagbok!$E201," ")</f>
        <v xml:space="preserve"> </v>
      </c>
      <c r="AR207" s="45" t="str">
        <f>IF(Dagbok!$G201=AQ$2,Dagbok!$E201," ")</f>
        <v xml:space="preserve"> </v>
      </c>
      <c r="AS207" s="8" t="str">
        <f>IF(Dagbok!$F201=AS$2,Dagbok!$E201," ")</f>
        <v xml:space="preserve"> </v>
      </c>
      <c r="AT207" s="45" t="str">
        <f>IF(Dagbok!$G201=AS$2,Dagbok!$E201," ")</f>
        <v xml:space="preserve"> </v>
      </c>
      <c r="AU207" s="8" t="str">
        <f>IF(Dagbok!$F201=AU$2,Dagbok!$E201," ")</f>
        <v xml:space="preserve"> </v>
      </c>
      <c r="AV207" s="45" t="str">
        <f>IF(Dagbok!$G201=AU$2,Dagbok!$E201," ")</f>
        <v xml:space="preserve"> </v>
      </c>
    </row>
    <row r="208" spans="1:48" x14ac:dyDescent="0.25">
      <c r="A208" s="47">
        <f>IF(Dagbok!B202&gt;0,Dagbok!B202," ")</f>
        <v>200</v>
      </c>
      <c r="B208" s="47">
        <f>IF(Dagbok!C202&gt;0,Dagbok!C202," ")</f>
        <v>165</v>
      </c>
      <c r="C208" s="8" t="str">
        <f>IF(Dagbok!$F202=C$2,Dagbok!$E202," ")</f>
        <v xml:space="preserve"> </v>
      </c>
      <c r="D208" s="45" t="str">
        <f>IF(Dagbok!$G202=C$2,Dagbok!$E202," ")</f>
        <v xml:space="preserve"> </v>
      </c>
      <c r="E208" s="8" t="str">
        <f>IF(Dagbok!$F202=E$2,Dagbok!$E202," ")</f>
        <v xml:space="preserve"> </v>
      </c>
      <c r="F208" s="45" t="str">
        <f>IF(Dagbok!$G202=E$2,Dagbok!$E202," ")</f>
        <v xml:space="preserve"> </v>
      </c>
      <c r="G208" s="8" t="str">
        <f>IF(Dagbok!$F202=G$2,Dagbok!$E202," ")</f>
        <v xml:space="preserve"> </v>
      </c>
      <c r="H208" s="45" t="str">
        <f>IF(Dagbok!$G202=G$2,Dagbok!$E202," ")</f>
        <v xml:space="preserve"> </v>
      </c>
      <c r="I208" s="8" t="str">
        <f>IF(Dagbok!$F202=I$2,Dagbok!$E202," ")</f>
        <v xml:space="preserve"> </v>
      </c>
      <c r="J208" s="45" t="str">
        <f>IF(Dagbok!$G202=I$2,Dagbok!$E202," ")</f>
        <v xml:space="preserve"> </v>
      </c>
      <c r="K208" s="8" t="str">
        <f>IF(Dagbok!$F202=K$2,Dagbok!$E202," ")</f>
        <v xml:space="preserve"> </v>
      </c>
      <c r="L208" s="45" t="str">
        <f>IF(Dagbok!$G202=K$2,Dagbok!$E202," ")</f>
        <v xml:space="preserve"> </v>
      </c>
      <c r="M208" s="8" t="str">
        <f>IF(Dagbok!$F202=M$2,Dagbok!$E202," ")</f>
        <v xml:space="preserve"> </v>
      </c>
      <c r="N208" s="45" t="str">
        <f>IF(Dagbok!$G202=M$2,Dagbok!$E202," ")</f>
        <v xml:space="preserve"> </v>
      </c>
      <c r="O208" s="8" t="str">
        <f>IF(Dagbok!$F202=O$2,Dagbok!$E202," ")</f>
        <v xml:space="preserve"> </v>
      </c>
      <c r="P208" s="45" t="str">
        <f>IF(Dagbok!$G202=O$2,Dagbok!$E202," ")</f>
        <v xml:space="preserve"> </v>
      </c>
      <c r="Q208" s="8" t="str">
        <f>IF(Dagbok!$F202=Q$2,Dagbok!$E202," ")</f>
        <v xml:space="preserve"> </v>
      </c>
      <c r="R208" s="45" t="str">
        <f>IF(Dagbok!$G202=Q$2,Dagbok!$E202," ")</f>
        <v xml:space="preserve"> </v>
      </c>
      <c r="S208" s="8" t="str">
        <f>IF(Dagbok!$F202=S$2,Dagbok!$E202," ")</f>
        <v xml:space="preserve"> </v>
      </c>
      <c r="T208" s="45" t="str">
        <f>IF(Dagbok!$G202=S$2,Dagbok!$E202," ")</f>
        <v xml:space="preserve"> </v>
      </c>
      <c r="U208" s="8" t="str">
        <f>IF(Dagbok!$F202=U$2,Dagbok!$E202," ")</f>
        <v xml:space="preserve"> </v>
      </c>
      <c r="V208" s="45" t="str">
        <f>IF(Dagbok!$G202=U$2,Dagbok!$E202," ")</f>
        <v xml:space="preserve"> </v>
      </c>
      <c r="W208" s="8" t="str">
        <f>IF(Dagbok!$F202=W$2,Dagbok!$E202," ")</f>
        <v xml:space="preserve"> </v>
      </c>
      <c r="X208" s="45" t="str">
        <f>IF(Dagbok!$G202=W$2,Dagbok!$E202," ")</f>
        <v xml:space="preserve"> </v>
      </c>
      <c r="Y208" s="8" t="str">
        <f>IF(Dagbok!$F202=Y$2,Dagbok!$E202," ")</f>
        <v xml:space="preserve"> </v>
      </c>
      <c r="Z208" s="45" t="str">
        <f>IF(Dagbok!$G202=Y$2,Dagbok!$E202," ")</f>
        <v xml:space="preserve"> </v>
      </c>
      <c r="AA208" s="8" t="str">
        <f>IF(Dagbok!$F202=AA$2,Dagbok!$E202," ")</f>
        <v xml:space="preserve"> </v>
      </c>
      <c r="AB208" s="45" t="str">
        <f>IF(Dagbok!$G202=AA$2,Dagbok!$E202," ")</f>
        <v xml:space="preserve"> </v>
      </c>
      <c r="AC208" s="8" t="str">
        <f>IF(Dagbok!$F202=AC$2,Dagbok!$E202," ")</f>
        <v xml:space="preserve"> </v>
      </c>
      <c r="AD208" s="45" t="str">
        <f>IF(Dagbok!$G202=AC$2,Dagbok!$E202," ")</f>
        <v xml:space="preserve"> </v>
      </c>
      <c r="AE208" s="8" t="str">
        <f>IF(Dagbok!$F202=AE$2,Dagbok!$E202," ")</f>
        <v xml:space="preserve"> </v>
      </c>
      <c r="AF208" s="45" t="str">
        <f>IF(Dagbok!$G202=AE$2,Dagbok!$E202," ")</f>
        <v xml:space="preserve"> </v>
      </c>
      <c r="AG208" s="8" t="str">
        <f>IF(Dagbok!$F202=AG$2,Dagbok!$E202," ")</f>
        <v xml:space="preserve"> </v>
      </c>
      <c r="AH208" s="45" t="str">
        <f>IF(Dagbok!$G202=AG$2,Dagbok!$E202," ")</f>
        <v xml:space="preserve"> </v>
      </c>
      <c r="AI208" s="8" t="str">
        <f>IF(Dagbok!$F202=AI$2,Dagbok!$E202," ")</f>
        <v xml:space="preserve"> </v>
      </c>
      <c r="AJ208" s="45" t="str">
        <f>IF(Dagbok!$G202=AI$2,Dagbok!$E202," ")</f>
        <v xml:space="preserve"> </v>
      </c>
      <c r="AK208" s="8" t="str">
        <f>IF(Dagbok!$F202=AK$2,Dagbok!$E202," ")</f>
        <v xml:space="preserve"> </v>
      </c>
      <c r="AL208" s="45" t="str">
        <f>IF(Dagbok!$G202=AK$2,Dagbok!$E202," ")</f>
        <v xml:space="preserve"> </v>
      </c>
      <c r="AM208" s="8" t="str">
        <f>IF(Dagbok!$F202=AM$2,Dagbok!$E202," ")</f>
        <v xml:space="preserve"> </v>
      </c>
      <c r="AN208" s="45" t="str">
        <f>IF(Dagbok!$G202=AM$2,Dagbok!$E202," ")</f>
        <v xml:space="preserve"> </v>
      </c>
      <c r="AO208" s="8" t="str">
        <f>IF(Dagbok!$F202=AO$2,Dagbok!$E202," ")</f>
        <v xml:space="preserve"> </v>
      </c>
      <c r="AP208" s="45" t="str">
        <f>IF(Dagbok!$G202=AO$2,Dagbok!$E202," ")</f>
        <v xml:space="preserve"> </v>
      </c>
      <c r="AQ208" s="8" t="str">
        <f>IF(Dagbok!$F202=AQ$2,Dagbok!$E202," ")</f>
        <v xml:space="preserve"> </v>
      </c>
      <c r="AR208" s="45" t="str">
        <f>IF(Dagbok!$G202=AQ$2,Dagbok!$E202," ")</f>
        <v xml:space="preserve"> </v>
      </c>
      <c r="AS208" s="8" t="str">
        <f>IF(Dagbok!$F202=AS$2,Dagbok!$E202," ")</f>
        <v xml:space="preserve"> </v>
      </c>
      <c r="AT208" s="45">
        <f>IF(Dagbok!$G202=AS$2,Dagbok!$E202," ")</f>
        <v>1100</v>
      </c>
      <c r="AU208" s="8" t="str">
        <f>IF(Dagbok!$F202=AU$2,Dagbok!$E202," ")</f>
        <v xml:space="preserve"> </v>
      </c>
      <c r="AV208" s="45" t="str">
        <f>IF(Dagbok!$G202=AU$2,Dagbok!$E202," ")</f>
        <v xml:space="preserve"> </v>
      </c>
    </row>
    <row r="209" spans="1:48" x14ac:dyDescent="0.25">
      <c r="A209" s="47">
        <f>IF(Dagbok!B203&gt;0,Dagbok!B203," ")</f>
        <v>201</v>
      </c>
      <c r="B209" s="47">
        <f>IF(Dagbok!C203&gt;0,Dagbok!C203," ")</f>
        <v>166</v>
      </c>
      <c r="C209" s="8" t="str">
        <f>IF(Dagbok!$F203=C$2,Dagbok!$E203," ")</f>
        <v xml:space="preserve"> </v>
      </c>
      <c r="D209" s="45" t="str">
        <f>IF(Dagbok!$G203=C$2,Dagbok!$E203," ")</f>
        <v xml:space="preserve"> </v>
      </c>
      <c r="E209" s="8" t="str">
        <f>IF(Dagbok!$F203=E$2,Dagbok!$E203," ")</f>
        <v xml:space="preserve"> </v>
      </c>
      <c r="F209" s="45" t="str">
        <f>IF(Dagbok!$G203=E$2,Dagbok!$E203," ")</f>
        <v xml:space="preserve"> </v>
      </c>
      <c r="G209" s="8" t="str">
        <f>IF(Dagbok!$F203=G$2,Dagbok!$E203," ")</f>
        <v xml:space="preserve"> </v>
      </c>
      <c r="H209" s="45" t="str">
        <f>IF(Dagbok!$G203=G$2,Dagbok!$E203," ")</f>
        <v xml:space="preserve"> </v>
      </c>
      <c r="I209" s="8" t="str">
        <f>IF(Dagbok!$F203=I$2,Dagbok!$E203," ")</f>
        <v xml:space="preserve"> </v>
      </c>
      <c r="J209" s="45" t="str">
        <f>IF(Dagbok!$G203=I$2,Dagbok!$E203," ")</f>
        <v xml:space="preserve"> </v>
      </c>
      <c r="K209" s="8" t="str">
        <f>IF(Dagbok!$F203=K$2,Dagbok!$E203," ")</f>
        <v xml:space="preserve"> </v>
      </c>
      <c r="L209" s="45" t="str">
        <f>IF(Dagbok!$G203=K$2,Dagbok!$E203," ")</f>
        <v xml:space="preserve"> </v>
      </c>
      <c r="M209" s="8" t="str">
        <f>IF(Dagbok!$F203=M$2,Dagbok!$E203," ")</f>
        <v xml:space="preserve"> </v>
      </c>
      <c r="N209" s="45" t="str">
        <f>IF(Dagbok!$G203=M$2,Dagbok!$E203," ")</f>
        <v xml:space="preserve"> </v>
      </c>
      <c r="O209" s="8" t="str">
        <f>IF(Dagbok!$F203=O$2,Dagbok!$E203," ")</f>
        <v xml:space="preserve"> </v>
      </c>
      <c r="P209" s="45" t="str">
        <f>IF(Dagbok!$G203=O$2,Dagbok!$E203," ")</f>
        <v xml:space="preserve"> </v>
      </c>
      <c r="Q209" s="8" t="str">
        <f>IF(Dagbok!$F203=Q$2,Dagbok!$E203," ")</f>
        <v xml:space="preserve"> </v>
      </c>
      <c r="R209" s="45" t="str">
        <f>IF(Dagbok!$G203=Q$2,Dagbok!$E203," ")</f>
        <v xml:space="preserve"> </v>
      </c>
      <c r="S209" s="8" t="str">
        <f>IF(Dagbok!$F203=S$2,Dagbok!$E203," ")</f>
        <v xml:space="preserve"> </v>
      </c>
      <c r="T209" s="45" t="str">
        <f>IF(Dagbok!$G203=S$2,Dagbok!$E203," ")</f>
        <v xml:space="preserve"> </v>
      </c>
      <c r="U209" s="8" t="str">
        <f>IF(Dagbok!$F203=U$2,Dagbok!$E203," ")</f>
        <v xml:space="preserve"> </v>
      </c>
      <c r="V209" s="45" t="str">
        <f>IF(Dagbok!$G203=U$2,Dagbok!$E203," ")</f>
        <v xml:space="preserve"> </v>
      </c>
      <c r="W209" s="8" t="str">
        <f>IF(Dagbok!$F203=W$2,Dagbok!$E203," ")</f>
        <v xml:space="preserve"> </v>
      </c>
      <c r="X209" s="45" t="str">
        <f>IF(Dagbok!$G203=W$2,Dagbok!$E203," ")</f>
        <v xml:space="preserve"> </v>
      </c>
      <c r="Y209" s="8" t="str">
        <f>IF(Dagbok!$F203=Y$2,Dagbok!$E203," ")</f>
        <v xml:space="preserve"> </v>
      </c>
      <c r="Z209" s="45" t="str">
        <f>IF(Dagbok!$G203=Y$2,Dagbok!$E203," ")</f>
        <v xml:space="preserve"> </v>
      </c>
      <c r="AA209" s="8" t="str">
        <f>IF(Dagbok!$F203=AA$2,Dagbok!$E203," ")</f>
        <v xml:space="preserve"> </v>
      </c>
      <c r="AB209" s="45" t="str">
        <f>IF(Dagbok!$G203=AA$2,Dagbok!$E203," ")</f>
        <v xml:space="preserve"> </v>
      </c>
      <c r="AC209" s="8" t="str">
        <f>IF(Dagbok!$F203=AC$2,Dagbok!$E203," ")</f>
        <v xml:space="preserve"> </v>
      </c>
      <c r="AD209" s="45" t="str">
        <f>IF(Dagbok!$G203=AC$2,Dagbok!$E203," ")</f>
        <v xml:space="preserve"> </v>
      </c>
      <c r="AE209" s="8" t="str">
        <f>IF(Dagbok!$F203=AE$2,Dagbok!$E203," ")</f>
        <v xml:space="preserve"> </v>
      </c>
      <c r="AF209" s="45" t="str">
        <f>IF(Dagbok!$G203=AE$2,Dagbok!$E203," ")</f>
        <v xml:space="preserve"> </v>
      </c>
      <c r="AG209" s="8" t="str">
        <f>IF(Dagbok!$F203=AG$2,Dagbok!$E203," ")</f>
        <v xml:space="preserve"> </v>
      </c>
      <c r="AH209" s="45" t="str">
        <f>IF(Dagbok!$G203=AG$2,Dagbok!$E203," ")</f>
        <v xml:space="preserve"> </v>
      </c>
      <c r="AI209" s="8" t="str">
        <f>IF(Dagbok!$F203=AI$2,Dagbok!$E203," ")</f>
        <v xml:space="preserve"> </v>
      </c>
      <c r="AJ209" s="45" t="str">
        <f>IF(Dagbok!$G203=AI$2,Dagbok!$E203," ")</f>
        <v xml:space="preserve"> </v>
      </c>
      <c r="AK209" s="8" t="str">
        <f>IF(Dagbok!$F203=AK$2,Dagbok!$E203," ")</f>
        <v xml:space="preserve"> </v>
      </c>
      <c r="AL209" s="45" t="str">
        <f>IF(Dagbok!$G203=AK$2,Dagbok!$E203," ")</f>
        <v xml:space="preserve"> </v>
      </c>
      <c r="AM209" s="8" t="str">
        <f>IF(Dagbok!$F203=AM$2,Dagbok!$E203," ")</f>
        <v xml:space="preserve"> </v>
      </c>
      <c r="AN209" s="45" t="str">
        <f>IF(Dagbok!$G203=AM$2,Dagbok!$E203," ")</f>
        <v xml:space="preserve"> </v>
      </c>
      <c r="AO209" s="8" t="str">
        <f>IF(Dagbok!$F203=AO$2,Dagbok!$E203," ")</f>
        <v xml:space="preserve"> </v>
      </c>
      <c r="AP209" s="45" t="str">
        <f>IF(Dagbok!$G203=AO$2,Dagbok!$E203," ")</f>
        <v xml:space="preserve"> </v>
      </c>
      <c r="AQ209" s="8" t="str">
        <f>IF(Dagbok!$F203=AQ$2,Dagbok!$E203," ")</f>
        <v xml:space="preserve"> </v>
      </c>
      <c r="AR209" s="45" t="str">
        <f>IF(Dagbok!$G203=AQ$2,Dagbok!$E203," ")</f>
        <v xml:space="preserve"> </v>
      </c>
      <c r="AS209" s="8" t="str">
        <f>IF(Dagbok!$F203=AS$2,Dagbok!$E203," ")</f>
        <v xml:space="preserve"> </v>
      </c>
      <c r="AT209" s="45" t="str">
        <f>IF(Dagbok!$G203=AS$2,Dagbok!$E203," ")</f>
        <v xml:space="preserve"> </v>
      </c>
      <c r="AU209" s="8" t="str">
        <f>IF(Dagbok!$F203=AU$2,Dagbok!$E203," ")</f>
        <v xml:space="preserve"> </v>
      </c>
      <c r="AV209" s="45" t="str">
        <f>IF(Dagbok!$G203=AU$2,Dagbok!$E203," ")</f>
        <v xml:space="preserve"> </v>
      </c>
    </row>
    <row r="210" spans="1:48" x14ac:dyDescent="0.25">
      <c r="A210" s="47">
        <f>IF(Dagbok!B204&gt;0,Dagbok!B204," ")</f>
        <v>202</v>
      </c>
      <c r="B210" s="47">
        <f>IF(Dagbok!C204&gt;0,Dagbok!C204," ")</f>
        <v>167</v>
      </c>
      <c r="C210" s="8" t="str">
        <f>IF(Dagbok!$F204=C$2,Dagbok!$E204," ")</f>
        <v xml:space="preserve"> </v>
      </c>
      <c r="D210" s="45" t="str">
        <f>IF(Dagbok!$G204=C$2,Dagbok!$E204," ")</f>
        <v xml:space="preserve"> </v>
      </c>
      <c r="E210" s="8" t="str">
        <f>IF(Dagbok!$F204=E$2,Dagbok!$E204," ")</f>
        <v xml:space="preserve"> </v>
      </c>
      <c r="F210" s="45" t="str">
        <f>IF(Dagbok!$G204=E$2,Dagbok!$E204," ")</f>
        <v xml:space="preserve"> </v>
      </c>
      <c r="G210" s="8" t="str">
        <f>IF(Dagbok!$F204=G$2,Dagbok!$E204," ")</f>
        <v xml:space="preserve"> </v>
      </c>
      <c r="H210" s="45" t="str">
        <f>IF(Dagbok!$G204=G$2,Dagbok!$E204," ")</f>
        <v xml:space="preserve"> </v>
      </c>
      <c r="I210" s="8" t="str">
        <f>IF(Dagbok!$F204=I$2,Dagbok!$E204," ")</f>
        <v xml:space="preserve"> </v>
      </c>
      <c r="J210" s="45" t="str">
        <f>IF(Dagbok!$G204=I$2,Dagbok!$E204," ")</f>
        <v xml:space="preserve"> </v>
      </c>
      <c r="K210" s="8" t="str">
        <f>IF(Dagbok!$F204=K$2,Dagbok!$E204," ")</f>
        <v xml:space="preserve"> </v>
      </c>
      <c r="L210" s="45" t="str">
        <f>IF(Dagbok!$G204=K$2,Dagbok!$E204," ")</f>
        <v xml:space="preserve"> </v>
      </c>
      <c r="M210" s="8" t="str">
        <f>IF(Dagbok!$F204=M$2,Dagbok!$E204," ")</f>
        <v xml:space="preserve"> </v>
      </c>
      <c r="N210" s="45" t="str">
        <f>IF(Dagbok!$G204=M$2,Dagbok!$E204," ")</f>
        <v xml:space="preserve"> </v>
      </c>
      <c r="O210" s="8" t="str">
        <f>IF(Dagbok!$F204=O$2,Dagbok!$E204," ")</f>
        <v xml:space="preserve"> </v>
      </c>
      <c r="P210" s="45" t="str">
        <f>IF(Dagbok!$G204=O$2,Dagbok!$E204," ")</f>
        <v xml:space="preserve"> </v>
      </c>
      <c r="Q210" s="8" t="str">
        <f>IF(Dagbok!$F204=Q$2,Dagbok!$E204," ")</f>
        <v xml:space="preserve"> </v>
      </c>
      <c r="R210" s="45" t="str">
        <f>IF(Dagbok!$G204=Q$2,Dagbok!$E204," ")</f>
        <v xml:space="preserve"> </v>
      </c>
      <c r="S210" s="8" t="str">
        <f>IF(Dagbok!$F204=S$2,Dagbok!$E204," ")</f>
        <v xml:space="preserve"> </v>
      </c>
      <c r="T210" s="45" t="str">
        <f>IF(Dagbok!$G204=S$2,Dagbok!$E204," ")</f>
        <v xml:space="preserve"> </v>
      </c>
      <c r="U210" s="8" t="str">
        <f>IF(Dagbok!$F204=U$2,Dagbok!$E204," ")</f>
        <v xml:space="preserve"> </v>
      </c>
      <c r="V210" s="45" t="str">
        <f>IF(Dagbok!$G204=U$2,Dagbok!$E204," ")</f>
        <v xml:space="preserve"> </v>
      </c>
      <c r="W210" s="8" t="str">
        <f>IF(Dagbok!$F204=W$2,Dagbok!$E204," ")</f>
        <v xml:space="preserve"> </v>
      </c>
      <c r="X210" s="45" t="str">
        <f>IF(Dagbok!$G204=W$2,Dagbok!$E204," ")</f>
        <v xml:space="preserve"> </v>
      </c>
      <c r="Y210" s="8" t="str">
        <f>IF(Dagbok!$F204=Y$2,Dagbok!$E204," ")</f>
        <v xml:space="preserve"> </v>
      </c>
      <c r="Z210" s="45" t="str">
        <f>IF(Dagbok!$G204=Y$2,Dagbok!$E204," ")</f>
        <v xml:space="preserve"> </v>
      </c>
      <c r="AA210" s="8" t="str">
        <f>IF(Dagbok!$F204=AA$2,Dagbok!$E204," ")</f>
        <v xml:space="preserve"> </v>
      </c>
      <c r="AB210" s="45" t="str">
        <f>IF(Dagbok!$G204=AA$2,Dagbok!$E204," ")</f>
        <v xml:space="preserve"> </v>
      </c>
      <c r="AC210" s="8" t="str">
        <f>IF(Dagbok!$F204=AC$2,Dagbok!$E204," ")</f>
        <v xml:space="preserve"> </v>
      </c>
      <c r="AD210" s="45" t="str">
        <f>IF(Dagbok!$G204=AC$2,Dagbok!$E204," ")</f>
        <v xml:space="preserve"> </v>
      </c>
      <c r="AE210" s="8" t="str">
        <f>IF(Dagbok!$F204=AE$2,Dagbok!$E204," ")</f>
        <v xml:space="preserve"> </v>
      </c>
      <c r="AF210" s="45" t="str">
        <f>IF(Dagbok!$G204=AE$2,Dagbok!$E204," ")</f>
        <v xml:space="preserve"> </v>
      </c>
      <c r="AG210" s="8" t="str">
        <f>IF(Dagbok!$F204=AG$2,Dagbok!$E204," ")</f>
        <v xml:space="preserve"> </v>
      </c>
      <c r="AH210" s="45" t="str">
        <f>IF(Dagbok!$G204=AG$2,Dagbok!$E204," ")</f>
        <v xml:space="preserve"> </v>
      </c>
      <c r="AI210" s="8" t="str">
        <f>IF(Dagbok!$F204=AI$2,Dagbok!$E204," ")</f>
        <v xml:space="preserve"> </v>
      </c>
      <c r="AJ210" s="45" t="str">
        <f>IF(Dagbok!$G204=AI$2,Dagbok!$E204," ")</f>
        <v xml:space="preserve"> </v>
      </c>
      <c r="AK210" s="8" t="str">
        <f>IF(Dagbok!$F204=AK$2,Dagbok!$E204," ")</f>
        <v xml:space="preserve"> </v>
      </c>
      <c r="AL210" s="45" t="str">
        <f>IF(Dagbok!$G204=AK$2,Dagbok!$E204," ")</f>
        <v xml:space="preserve"> </v>
      </c>
      <c r="AM210" s="8" t="str">
        <f>IF(Dagbok!$F204=AM$2,Dagbok!$E204," ")</f>
        <v xml:space="preserve"> </v>
      </c>
      <c r="AN210" s="45" t="str">
        <f>IF(Dagbok!$G204=AM$2,Dagbok!$E204," ")</f>
        <v xml:space="preserve"> </v>
      </c>
      <c r="AO210" s="8" t="str">
        <f>IF(Dagbok!$F204=AO$2,Dagbok!$E204," ")</f>
        <v xml:space="preserve"> </v>
      </c>
      <c r="AP210" s="45" t="str">
        <f>IF(Dagbok!$G204=AO$2,Dagbok!$E204," ")</f>
        <v xml:space="preserve"> </v>
      </c>
      <c r="AQ210" s="8" t="str">
        <f>IF(Dagbok!$F204=AQ$2,Dagbok!$E204," ")</f>
        <v xml:space="preserve"> </v>
      </c>
      <c r="AR210" s="45" t="str">
        <f>IF(Dagbok!$G204=AQ$2,Dagbok!$E204," ")</f>
        <v xml:space="preserve"> </v>
      </c>
      <c r="AS210" s="8" t="str">
        <f>IF(Dagbok!$F204=AS$2,Dagbok!$E204," ")</f>
        <v xml:space="preserve"> </v>
      </c>
      <c r="AT210" s="45" t="str">
        <f>IF(Dagbok!$G204=AS$2,Dagbok!$E204," ")</f>
        <v xml:space="preserve"> </v>
      </c>
      <c r="AU210" s="8" t="str">
        <f>IF(Dagbok!$F204=AU$2,Dagbok!$E204," ")</f>
        <v xml:space="preserve"> </v>
      </c>
      <c r="AV210" s="45" t="str">
        <f>IF(Dagbok!$G204=AU$2,Dagbok!$E204," ")</f>
        <v xml:space="preserve"> </v>
      </c>
    </row>
    <row r="211" spans="1:48" x14ac:dyDescent="0.25">
      <c r="A211" s="47">
        <f>IF(Dagbok!B205&gt;0,Dagbok!B205," ")</f>
        <v>203</v>
      </c>
      <c r="B211" s="47">
        <f>IF(Dagbok!C205&gt;0,Dagbok!C205," ")</f>
        <v>168</v>
      </c>
      <c r="C211" s="8" t="str">
        <f>IF(Dagbok!$F205=C$2,Dagbok!$E205," ")</f>
        <v xml:space="preserve"> </v>
      </c>
      <c r="D211" s="45" t="str">
        <f>IF(Dagbok!$G205=C$2,Dagbok!$E205," ")</f>
        <v xml:space="preserve"> </v>
      </c>
      <c r="E211" s="8" t="str">
        <f>IF(Dagbok!$F205=E$2,Dagbok!$E205," ")</f>
        <v xml:space="preserve"> </v>
      </c>
      <c r="F211" s="45" t="str">
        <f>IF(Dagbok!$G205=E$2,Dagbok!$E205," ")</f>
        <v xml:space="preserve"> </v>
      </c>
      <c r="G211" s="8" t="str">
        <f>IF(Dagbok!$F205=G$2,Dagbok!$E205," ")</f>
        <v xml:space="preserve"> </v>
      </c>
      <c r="H211" s="45" t="str">
        <f>IF(Dagbok!$G205=G$2,Dagbok!$E205," ")</f>
        <v xml:space="preserve"> </v>
      </c>
      <c r="I211" s="8" t="str">
        <f>IF(Dagbok!$F205=I$2,Dagbok!$E205," ")</f>
        <v xml:space="preserve"> </v>
      </c>
      <c r="J211" s="45" t="str">
        <f>IF(Dagbok!$G205=I$2,Dagbok!$E205," ")</f>
        <v xml:space="preserve"> </v>
      </c>
      <c r="K211" s="8" t="str">
        <f>IF(Dagbok!$F205=K$2,Dagbok!$E205," ")</f>
        <v xml:space="preserve"> </v>
      </c>
      <c r="L211" s="45" t="str">
        <f>IF(Dagbok!$G205=K$2,Dagbok!$E205," ")</f>
        <v xml:space="preserve"> </v>
      </c>
      <c r="M211" s="8" t="str">
        <f>IF(Dagbok!$F205=M$2,Dagbok!$E205," ")</f>
        <v xml:space="preserve"> </v>
      </c>
      <c r="N211" s="45" t="str">
        <f>IF(Dagbok!$G205=M$2,Dagbok!$E205," ")</f>
        <v xml:space="preserve"> </v>
      </c>
      <c r="O211" s="8" t="str">
        <f>IF(Dagbok!$F205=O$2,Dagbok!$E205," ")</f>
        <v xml:space="preserve"> </v>
      </c>
      <c r="P211" s="45" t="str">
        <f>IF(Dagbok!$G205=O$2,Dagbok!$E205," ")</f>
        <v xml:space="preserve"> </v>
      </c>
      <c r="Q211" s="8" t="str">
        <f>IF(Dagbok!$F205=Q$2,Dagbok!$E205," ")</f>
        <v xml:space="preserve"> </v>
      </c>
      <c r="R211" s="45" t="str">
        <f>IF(Dagbok!$G205=Q$2,Dagbok!$E205," ")</f>
        <v xml:space="preserve"> </v>
      </c>
      <c r="S211" s="8" t="str">
        <f>IF(Dagbok!$F205=S$2,Dagbok!$E205," ")</f>
        <v xml:space="preserve"> </v>
      </c>
      <c r="T211" s="45" t="str">
        <f>IF(Dagbok!$G205=S$2,Dagbok!$E205," ")</f>
        <v xml:space="preserve"> </v>
      </c>
      <c r="U211" s="8" t="str">
        <f>IF(Dagbok!$F205=U$2,Dagbok!$E205," ")</f>
        <v xml:space="preserve"> </v>
      </c>
      <c r="V211" s="45" t="str">
        <f>IF(Dagbok!$G205=U$2,Dagbok!$E205," ")</f>
        <v xml:space="preserve"> </v>
      </c>
      <c r="W211" s="8" t="str">
        <f>IF(Dagbok!$F205=W$2,Dagbok!$E205," ")</f>
        <v xml:space="preserve"> </v>
      </c>
      <c r="X211" s="45" t="str">
        <f>IF(Dagbok!$G205=W$2,Dagbok!$E205," ")</f>
        <v xml:space="preserve"> </v>
      </c>
      <c r="Y211" s="8" t="str">
        <f>IF(Dagbok!$F205=Y$2,Dagbok!$E205," ")</f>
        <v xml:space="preserve"> </v>
      </c>
      <c r="Z211" s="45" t="str">
        <f>IF(Dagbok!$G205=Y$2,Dagbok!$E205," ")</f>
        <v xml:space="preserve"> </v>
      </c>
      <c r="AA211" s="8" t="str">
        <f>IF(Dagbok!$F205=AA$2,Dagbok!$E205," ")</f>
        <v xml:space="preserve"> </v>
      </c>
      <c r="AB211" s="45" t="str">
        <f>IF(Dagbok!$G205=AA$2,Dagbok!$E205," ")</f>
        <v xml:space="preserve"> </v>
      </c>
      <c r="AC211" s="8" t="str">
        <f>IF(Dagbok!$F205=AC$2,Dagbok!$E205," ")</f>
        <v xml:space="preserve"> </v>
      </c>
      <c r="AD211" s="45" t="str">
        <f>IF(Dagbok!$G205=AC$2,Dagbok!$E205," ")</f>
        <v xml:space="preserve"> </v>
      </c>
      <c r="AE211" s="8" t="str">
        <f>IF(Dagbok!$F205=AE$2,Dagbok!$E205," ")</f>
        <v xml:space="preserve"> </v>
      </c>
      <c r="AF211" s="45" t="str">
        <f>IF(Dagbok!$G205=AE$2,Dagbok!$E205," ")</f>
        <v xml:space="preserve"> </v>
      </c>
      <c r="AG211" s="8" t="str">
        <f>IF(Dagbok!$F205=AG$2,Dagbok!$E205," ")</f>
        <v xml:space="preserve"> </v>
      </c>
      <c r="AH211" s="45" t="str">
        <f>IF(Dagbok!$G205=AG$2,Dagbok!$E205," ")</f>
        <v xml:space="preserve"> </v>
      </c>
      <c r="AI211" s="8" t="str">
        <f>IF(Dagbok!$F205=AI$2,Dagbok!$E205," ")</f>
        <v xml:space="preserve"> </v>
      </c>
      <c r="AJ211" s="45" t="str">
        <f>IF(Dagbok!$G205=AI$2,Dagbok!$E205," ")</f>
        <v xml:space="preserve"> </v>
      </c>
      <c r="AK211" s="8" t="str">
        <f>IF(Dagbok!$F205=AK$2,Dagbok!$E205," ")</f>
        <v xml:space="preserve"> </v>
      </c>
      <c r="AL211" s="45" t="str">
        <f>IF(Dagbok!$G205=AK$2,Dagbok!$E205," ")</f>
        <v xml:space="preserve"> </v>
      </c>
      <c r="AM211" s="8" t="str">
        <f>IF(Dagbok!$F205=AM$2,Dagbok!$E205," ")</f>
        <v xml:space="preserve"> </v>
      </c>
      <c r="AN211" s="45" t="str">
        <f>IF(Dagbok!$G205=AM$2,Dagbok!$E205," ")</f>
        <v xml:space="preserve"> </v>
      </c>
      <c r="AO211" s="8" t="str">
        <f>IF(Dagbok!$F205=AO$2,Dagbok!$E205," ")</f>
        <v xml:space="preserve"> </v>
      </c>
      <c r="AP211" s="45" t="str">
        <f>IF(Dagbok!$G205=AO$2,Dagbok!$E205," ")</f>
        <v xml:space="preserve"> </v>
      </c>
      <c r="AQ211" s="8" t="str">
        <f>IF(Dagbok!$F205=AQ$2,Dagbok!$E205," ")</f>
        <v xml:space="preserve"> </v>
      </c>
      <c r="AR211" s="45" t="str">
        <f>IF(Dagbok!$G205=AQ$2,Dagbok!$E205," ")</f>
        <v xml:space="preserve"> </v>
      </c>
      <c r="AS211" s="8" t="str">
        <f>IF(Dagbok!$F205=AS$2,Dagbok!$E205," ")</f>
        <v xml:space="preserve"> </v>
      </c>
      <c r="AT211" s="45" t="str">
        <f>IF(Dagbok!$G205=AS$2,Dagbok!$E205," ")</f>
        <v xml:space="preserve"> </v>
      </c>
      <c r="AU211" s="8" t="str">
        <f>IF(Dagbok!$F205=AU$2,Dagbok!$E205," ")</f>
        <v xml:space="preserve"> </v>
      </c>
      <c r="AV211" s="45" t="str">
        <f>IF(Dagbok!$G205=AU$2,Dagbok!$E205," ")</f>
        <v xml:space="preserve"> </v>
      </c>
    </row>
    <row r="212" spans="1:48" x14ac:dyDescent="0.25">
      <c r="A212" s="47">
        <f>IF(Dagbok!B206&gt;0,Dagbok!B206," ")</f>
        <v>204</v>
      </c>
      <c r="B212" s="47">
        <f>IF(Dagbok!C206&gt;0,Dagbok!C206," ")</f>
        <v>169</v>
      </c>
      <c r="C212" s="8" t="str">
        <f>IF(Dagbok!$F206=C$2,Dagbok!$E206," ")</f>
        <v xml:space="preserve"> </v>
      </c>
      <c r="D212" s="45" t="str">
        <f>IF(Dagbok!$G206=C$2,Dagbok!$E206," ")</f>
        <v xml:space="preserve"> </v>
      </c>
      <c r="E212" s="8" t="str">
        <f>IF(Dagbok!$F206=E$2,Dagbok!$E206," ")</f>
        <v xml:space="preserve"> </v>
      </c>
      <c r="F212" s="45" t="str">
        <f>IF(Dagbok!$G206=E$2,Dagbok!$E206," ")</f>
        <v xml:space="preserve"> </v>
      </c>
      <c r="G212" s="8" t="str">
        <f>IF(Dagbok!$F206=G$2,Dagbok!$E206," ")</f>
        <v xml:space="preserve"> </v>
      </c>
      <c r="H212" s="45" t="str">
        <f>IF(Dagbok!$G206=G$2,Dagbok!$E206," ")</f>
        <v xml:space="preserve"> </v>
      </c>
      <c r="I212" s="8" t="str">
        <f>IF(Dagbok!$F206=I$2,Dagbok!$E206," ")</f>
        <v xml:space="preserve"> </v>
      </c>
      <c r="J212" s="45" t="str">
        <f>IF(Dagbok!$G206=I$2,Dagbok!$E206," ")</f>
        <v xml:space="preserve"> </v>
      </c>
      <c r="K212" s="8" t="str">
        <f>IF(Dagbok!$F206=K$2,Dagbok!$E206," ")</f>
        <v xml:space="preserve"> </v>
      </c>
      <c r="L212" s="45" t="str">
        <f>IF(Dagbok!$G206=K$2,Dagbok!$E206," ")</f>
        <v xml:space="preserve"> </v>
      </c>
      <c r="M212" s="8" t="str">
        <f>IF(Dagbok!$F206=M$2,Dagbok!$E206," ")</f>
        <v xml:space="preserve"> </v>
      </c>
      <c r="N212" s="45" t="str">
        <f>IF(Dagbok!$G206=M$2,Dagbok!$E206," ")</f>
        <v xml:space="preserve"> </v>
      </c>
      <c r="O212" s="8" t="str">
        <f>IF(Dagbok!$F206=O$2,Dagbok!$E206," ")</f>
        <v xml:space="preserve"> </v>
      </c>
      <c r="P212" s="45" t="str">
        <f>IF(Dagbok!$G206=O$2,Dagbok!$E206," ")</f>
        <v xml:space="preserve"> </v>
      </c>
      <c r="Q212" s="8" t="str">
        <f>IF(Dagbok!$F206=Q$2,Dagbok!$E206," ")</f>
        <v xml:space="preserve"> </v>
      </c>
      <c r="R212" s="45" t="str">
        <f>IF(Dagbok!$G206=Q$2,Dagbok!$E206," ")</f>
        <v xml:space="preserve"> </v>
      </c>
      <c r="S212" s="8" t="str">
        <f>IF(Dagbok!$F206=S$2,Dagbok!$E206," ")</f>
        <v xml:space="preserve"> </v>
      </c>
      <c r="T212" s="45" t="str">
        <f>IF(Dagbok!$G206=S$2,Dagbok!$E206," ")</f>
        <v xml:space="preserve"> </v>
      </c>
      <c r="U212" s="8" t="str">
        <f>IF(Dagbok!$F206=U$2,Dagbok!$E206," ")</f>
        <v xml:space="preserve"> </v>
      </c>
      <c r="V212" s="45" t="str">
        <f>IF(Dagbok!$G206=U$2,Dagbok!$E206," ")</f>
        <v xml:space="preserve"> </v>
      </c>
      <c r="W212" s="8" t="str">
        <f>IF(Dagbok!$F206=W$2,Dagbok!$E206," ")</f>
        <v xml:space="preserve"> </v>
      </c>
      <c r="X212" s="45" t="str">
        <f>IF(Dagbok!$G206=W$2,Dagbok!$E206," ")</f>
        <v xml:space="preserve"> </v>
      </c>
      <c r="Y212" s="8" t="str">
        <f>IF(Dagbok!$F206=Y$2,Dagbok!$E206," ")</f>
        <v xml:space="preserve"> </v>
      </c>
      <c r="Z212" s="45" t="str">
        <f>IF(Dagbok!$G206=Y$2,Dagbok!$E206," ")</f>
        <v xml:space="preserve"> </v>
      </c>
      <c r="AA212" s="8" t="str">
        <f>IF(Dagbok!$F206=AA$2,Dagbok!$E206," ")</f>
        <v xml:space="preserve"> </v>
      </c>
      <c r="AB212" s="45" t="str">
        <f>IF(Dagbok!$G206=AA$2,Dagbok!$E206," ")</f>
        <v xml:space="preserve"> </v>
      </c>
      <c r="AC212" s="8" t="str">
        <f>IF(Dagbok!$F206=AC$2,Dagbok!$E206," ")</f>
        <v xml:space="preserve"> </v>
      </c>
      <c r="AD212" s="45" t="str">
        <f>IF(Dagbok!$G206=AC$2,Dagbok!$E206," ")</f>
        <v xml:space="preserve"> </v>
      </c>
      <c r="AE212" s="8" t="str">
        <f>IF(Dagbok!$F206=AE$2,Dagbok!$E206," ")</f>
        <v xml:space="preserve"> </v>
      </c>
      <c r="AF212" s="45" t="str">
        <f>IF(Dagbok!$G206=AE$2,Dagbok!$E206," ")</f>
        <v xml:space="preserve"> </v>
      </c>
      <c r="AG212" s="8" t="str">
        <f>IF(Dagbok!$F206=AG$2,Dagbok!$E206," ")</f>
        <v xml:space="preserve"> </v>
      </c>
      <c r="AH212" s="45" t="str">
        <f>IF(Dagbok!$G206=AG$2,Dagbok!$E206," ")</f>
        <v xml:space="preserve"> </v>
      </c>
      <c r="AI212" s="8" t="str">
        <f>IF(Dagbok!$F206=AI$2,Dagbok!$E206," ")</f>
        <v xml:space="preserve"> </v>
      </c>
      <c r="AJ212" s="45" t="str">
        <f>IF(Dagbok!$G206=AI$2,Dagbok!$E206," ")</f>
        <v xml:space="preserve"> </v>
      </c>
      <c r="AK212" s="8" t="str">
        <f>IF(Dagbok!$F206=AK$2,Dagbok!$E206," ")</f>
        <v xml:space="preserve"> </v>
      </c>
      <c r="AL212" s="45" t="str">
        <f>IF(Dagbok!$G206=AK$2,Dagbok!$E206," ")</f>
        <v xml:space="preserve"> </v>
      </c>
      <c r="AM212" s="8" t="str">
        <f>IF(Dagbok!$F206=AM$2,Dagbok!$E206," ")</f>
        <v xml:space="preserve"> </v>
      </c>
      <c r="AN212" s="45" t="str">
        <f>IF(Dagbok!$G206=AM$2,Dagbok!$E206," ")</f>
        <v xml:space="preserve"> </v>
      </c>
      <c r="AO212" s="8" t="str">
        <f>IF(Dagbok!$F206=AO$2,Dagbok!$E206," ")</f>
        <v xml:space="preserve"> </v>
      </c>
      <c r="AP212" s="45" t="str">
        <f>IF(Dagbok!$G206=AO$2,Dagbok!$E206," ")</f>
        <v xml:space="preserve"> </v>
      </c>
      <c r="AQ212" s="8" t="str">
        <f>IF(Dagbok!$F206=AQ$2,Dagbok!$E206," ")</f>
        <v xml:space="preserve"> </v>
      </c>
      <c r="AR212" s="45" t="str">
        <f>IF(Dagbok!$G206=AQ$2,Dagbok!$E206," ")</f>
        <v xml:space="preserve"> </v>
      </c>
      <c r="AS212" s="8" t="str">
        <f>IF(Dagbok!$F206=AS$2,Dagbok!$E206," ")</f>
        <v xml:space="preserve"> </v>
      </c>
      <c r="AT212" s="45" t="str">
        <f>IF(Dagbok!$G206=AS$2,Dagbok!$E206," ")</f>
        <v xml:space="preserve"> </v>
      </c>
      <c r="AU212" s="8" t="str">
        <f>IF(Dagbok!$F206=AU$2,Dagbok!$E206," ")</f>
        <v xml:space="preserve"> </v>
      </c>
      <c r="AV212" s="45" t="str">
        <f>IF(Dagbok!$G206=AU$2,Dagbok!$E206," ")</f>
        <v xml:space="preserve"> </v>
      </c>
    </row>
    <row r="213" spans="1:48" x14ac:dyDescent="0.25">
      <c r="A213" s="47">
        <f>IF(Dagbok!B207&gt;0,Dagbok!B207," ")</f>
        <v>205</v>
      </c>
      <c r="B213" s="47">
        <f>IF(Dagbok!C207&gt;0,Dagbok!C207," ")</f>
        <v>170</v>
      </c>
      <c r="C213" s="8" t="str">
        <f>IF(Dagbok!$F207=C$2,Dagbok!$E207," ")</f>
        <v xml:space="preserve"> </v>
      </c>
      <c r="D213" s="45" t="str">
        <f>IF(Dagbok!$G207=C$2,Dagbok!$E207," ")</f>
        <v xml:space="preserve"> </v>
      </c>
      <c r="E213" s="8" t="str">
        <f>IF(Dagbok!$F207=E$2,Dagbok!$E207," ")</f>
        <v xml:space="preserve"> </v>
      </c>
      <c r="F213" s="45" t="str">
        <f>IF(Dagbok!$G207=E$2,Dagbok!$E207," ")</f>
        <v xml:space="preserve"> </v>
      </c>
      <c r="G213" s="8" t="str">
        <f>IF(Dagbok!$F207=G$2,Dagbok!$E207," ")</f>
        <v xml:space="preserve"> </v>
      </c>
      <c r="H213" s="45" t="str">
        <f>IF(Dagbok!$G207=G$2,Dagbok!$E207," ")</f>
        <v xml:space="preserve"> </v>
      </c>
      <c r="I213" s="8" t="str">
        <f>IF(Dagbok!$F207=I$2,Dagbok!$E207," ")</f>
        <v xml:space="preserve"> </v>
      </c>
      <c r="J213" s="45" t="str">
        <f>IF(Dagbok!$G207=I$2,Dagbok!$E207," ")</f>
        <v xml:space="preserve"> </v>
      </c>
      <c r="K213" s="8" t="str">
        <f>IF(Dagbok!$F207=K$2,Dagbok!$E207," ")</f>
        <v xml:space="preserve"> </v>
      </c>
      <c r="L213" s="45" t="str">
        <f>IF(Dagbok!$G207=K$2,Dagbok!$E207," ")</f>
        <v xml:space="preserve"> </v>
      </c>
      <c r="M213" s="8" t="str">
        <f>IF(Dagbok!$F207=M$2,Dagbok!$E207," ")</f>
        <v xml:space="preserve"> </v>
      </c>
      <c r="N213" s="45" t="str">
        <f>IF(Dagbok!$G207=M$2,Dagbok!$E207," ")</f>
        <v xml:space="preserve"> </v>
      </c>
      <c r="O213" s="8" t="str">
        <f>IF(Dagbok!$F207=O$2,Dagbok!$E207," ")</f>
        <v xml:space="preserve"> </v>
      </c>
      <c r="P213" s="45" t="str">
        <f>IF(Dagbok!$G207=O$2,Dagbok!$E207," ")</f>
        <v xml:space="preserve"> </v>
      </c>
      <c r="Q213" s="8" t="str">
        <f>IF(Dagbok!$F207=Q$2,Dagbok!$E207," ")</f>
        <v xml:space="preserve"> </v>
      </c>
      <c r="R213" s="45" t="str">
        <f>IF(Dagbok!$G207=Q$2,Dagbok!$E207," ")</f>
        <v xml:space="preserve"> </v>
      </c>
      <c r="S213" s="8" t="str">
        <f>IF(Dagbok!$F207=S$2,Dagbok!$E207," ")</f>
        <v xml:space="preserve"> </v>
      </c>
      <c r="T213" s="45" t="str">
        <f>IF(Dagbok!$G207=S$2,Dagbok!$E207," ")</f>
        <v xml:space="preserve"> </v>
      </c>
      <c r="U213" s="8" t="str">
        <f>IF(Dagbok!$F207=U$2,Dagbok!$E207," ")</f>
        <v xml:space="preserve"> </v>
      </c>
      <c r="V213" s="45" t="str">
        <f>IF(Dagbok!$G207=U$2,Dagbok!$E207," ")</f>
        <v xml:space="preserve"> </v>
      </c>
      <c r="W213" s="8" t="str">
        <f>IF(Dagbok!$F207=W$2,Dagbok!$E207," ")</f>
        <v xml:space="preserve"> </v>
      </c>
      <c r="X213" s="45" t="str">
        <f>IF(Dagbok!$G207=W$2,Dagbok!$E207," ")</f>
        <v xml:space="preserve"> </v>
      </c>
      <c r="Y213" s="8" t="str">
        <f>IF(Dagbok!$F207=Y$2,Dagbok!$E207," ")</f>
        <v xml:space="preserve"> </v>
      </c>
      <c r="Z213" s="45" t="str">
        <f>IF(Dagbok!$G207=Y$2,Dagbok!$E207," ")</f>
        <v xml:space="preserve"> </v>
      </c>
      <c r="AA213" s="8" t="str">
        <f>IF(Dagbok!$F207=AA$2,Dagbok!$E207," ")</f>
        <v xml:space="preserve"> </v>
      </c>
      <c r="AB213" s="45" t="str">
        <f>IF(Dagbok!$G207=AA$2,Dagbok!$E207," ")</f>
        <v xml:space="preserve"> </v>
      </c>
      <c r="AC213" s="8" t="str">
        <f>IF(Dagbok!$F207=AC$2,Dagbok!$E207," ")</f>
        <v xml:space="preserve"> </v>
      </c>
      <c r="AD213" s="45" t="str">
        <f>IF(Dagbok!$G207=AC$2,Dagbok!$E207," ")</f>
        <v xml:space="preserve"> </v>
      </c>
      <c r="AE213" s="8" t="str">
        <f>IF(Dagbok!$F207=AE$2,Dagbok!$E207," ")</f>
        <v xml:space="preserve"> </v>
      </c>
      <c r="AF213" s="45" t="str">
        <f>IF(Dagbok!$G207=AE$2,Dagbok!$E207," ")</f>
        <v xml:space="preserve"> </v>
      </c>
      <c r="AG213" s="8" t="str">
        <f>IF(Dagbok!$F207=AG$2,Dagbok!$E207," ")</f>
        <v xml:space="preserve"> </v>
      </c>
      <c r="AH213" s="45" t="str">
        <f>IF(Dagbok!$G207=AG$2,Dagbok!$E207," ")</f>
        <v xml:space="preserve"> </v>
      </c>
      <c r="AI213" s="8" t="str">
        <f>IF(Dagbok!$F207=AI$2,Dagbok!$E207," ")</f>
        <v xml:space="preserve"> </v>
      </c>
      <c r="AJ213" s="45" t="str">
        <f>IF(Dagbok!$G207=AI$2,Dagbok!$E207," ")</f>
        <v xml:space="preserve"> </v>
      </c>
      <c r="AK213" s="8" t="str">
        <f>IF(Dagbok!$F207=AK$2,Dagbok!$E207," ")</f>
        <v xml:space="preserve"> </v>
      </c>
      <c r="AL213" s="45" t="str">
        <f>IF(Dagbok!$G207=AK$2,Dagbok!$E207," ")</f>
        <v xml:space="preserve"> </v>
      </c>
      <c r="AM213" s="8" t="str">
        <f>IF(Dagbok!$F207=AM$2,Dagbok!$E207," ")</f>
        <v xml:space="preserve"> </v>
      </c>
      <c r="AN213" s="45" t="str">
        <f>IF(Dagbok!$G207=AM$2,Dagbok!$E207," ")</f>
        <v xml:space="preserve"> </v>
      </c>
      <c r="AO213" s="8" t="str">
        <f>IF(Dagbok!$F207=AO$2,Dagbok!$E207," ")</f>
        <v xml:space="preserve"> </v>
      </c>
      <c r="AP213" s="45" t="str">
        <f>IF(Dagbok!$G207=AO$2,Dagbok!$E207," ")</f>
        <v xml:space="preserve"> </v>
      </c>
      <c r="AQ213" s="8" t="str">
        <f>IF(Dagbok!$F207=AQ$2,Dagbok!$E207," ")</f>
        <v xml:space="preserve"> </v>
      </c>
      <c r="AR213" s="45" t="str">
        <f>IF(Dagbok!$G207=AQ$2,Dagbok!$E207," ")</f>
        <v xml:space="preserve"> </v>
      </c>
      <c r="AS213" s="8" t="str">
        <f>IF(Dagbok!$F207=AS$2,Dagbok!$E207," ")</f>
        <v xml:space="preserve"> </v>
      </c>
      <c r="AT213" s="45">
        <f>IF(Dagbok!$G207=AS$2,Dagbok!$E207," ")</f>
        <v>1100</v>
      </c>
      <c r="AU213" s="8" t="str">
        <f>IF(Dagbok!$F207=AU$2,Dagbok!$E207," ")</f>
        <v xml:space="preserve"> </v>
      </c>
      <c r="AV213" s="45" t="str">
        <f>IF(Dagbok!$G207=AU$2,Dagbok!$E207," ")</f>
        <v xml:space="preserve"> </v>
      </c>
    </row>
    <row r="214" spans="1:48" x14ac:dyDescent="0.25">
      <c r="A214" s="47">
        <f>IF(Dagbok!B208&gt;0,Dagbok!B208," ")</f>
        <v>206</v>
      </c>
      <c r="B214" s="47">
        <f>IF(Dagbok!C208&gt;0,Dagbok!C208," ")</f>
        <v>171</v>
      </c>
      <c r="C214" s="8" t="str">
        <f>IF(Dagbok!$F208=C$2,Dagbok!$E208," ")</f>
        <v xml:space="preserve"> </v>
      </c>
      <c r="D214" s="45" t="str">
        <f>IF(Dagbok!$G208=C$2,Dagbok!$E208," ")</f>
        <v xml:space="preserve"> </v>
      </c>
      <c r="E214" s="8" t="str">
        <f>IF(Dagbok!$F208=E$2,Dagbok!$E208," ")</f>
        <v xml:space="preserve"> </v>
      </c>
      <c r="F214" s="45" t="str">
        <f>IF(Dagbok!$G208=E$2,Dagbok!$E208," ")</f>
        <v xml:space="preserve"> </v>
      </c>
      <c r="G214" s="8" t="str">
        <f>IF(Dagbok!$F208=G$2,Dagbok!$E208," ")</f>
        <v xml:space="preserve"> </v>
      </c>
      <c r="H214" s="45" t="str">
        <f>IF(Dagbok!$G208=G$2,Dagbok!$E208," ")</f>
        <v xml:space="preserve"> </v>
      </c>
      <c r="I214" s="8" t="str">
        <f>IF(Dagbok!$F208=I$2,Dagbok!$E208," ")</f>
        <v xml:space="preserve"> </v>
      </c>
      <c r="J214" s="45" t="str">
        <f>IF(Dagbok!$G208=I$2,Dagbok!$E208," ")</f>
        <v xml:space="preserve"> </v>
      </c>
      <c r="K214" s="8" t="str">
        <f>IF(Dagbok!$F208=K$2,Dagbok!$E208," ")</f>
        <v xml:space="preserve"> </v>
      </c>
      <c r="L214" s="45" t="str">
        <f>IF(Dagbok!$G208=K$2,Dagbok!$E208," ")</f>
        <v xml:space="preserve"> </v>
      </c>
      <c r="M214" s="8" t="str">
        <f>IF(Dagbok!$F208=M$2,Dagbok!$E208," ")</f>
        <v xml:space="preserve"> </v>
      </c>
      <c r="N214" s="45" t="str">
        <f>IF(Dagbok!$G208=M$2,Dagbok!$E208," ")</f>
        <v xml:space="preserve"> </v>
      </c>
      <c r="O214" s="8" t="str">
        <f>IF(Dagbok!$F208=O$2,Dagbok!$E208," ")</f>
        <v xml:space="preserve"> </v>
      </c>
      <c r="P214" s="45" t="str">
        <f>IF(Dagbok!$G208=O$2,Dagbok!$E208," ")</f>
        <v xml:space="preserve"> </v>
      </c>
      <c r="Q214" s="8" t="str">
        <f>IF(Dagbok!$F208=Q$2,Dagbok!$E208," ")</f>
        <v xml:space="preserve"> </v>
      </c>
      <c r="R214" s="45" t="str">
        <f>IF(Dagbok!$G208=Q$2,Dagbok!$E208," ")</f>
        <v xml:space="preserve"> </v>
      </c>
      <c r="S214" s="8" t="str">
        <f>IF(Dagbok!$F208=S$2,Dagbok!$E208," ")</f>
        <v xml:space="preserve"> </v>
      </c>
      <c r="T214" s="45" t="str">
        <f>IF(Dagbok!$G208=S$2,Dagbok!$E208," ")</f>
        <v xml:space="preserve"> </v>
      </c>
      <c r="U214" s="8" t="str">
        <f>IF(Dagbok!$F208=U$2,Dagbok!$E208," ")</f>
        <v xml:space="preserve"> </v>
      </c>
      <c r="V214" s="45" t="str">
        <f>IF(Dagbok!$G208=U$2,Dagbok!$E208," ")</f>
        <v xml:space="preserve"> </v>
      </c>
      <c r="W214" s="8" t="str">
        <f>IF(Dagbok!$F208=W$2,Dagbok!$E208," ")</f>
        <v xml:space="preserve"> </v>
      </c>
      <c r="X214" s="45" t="str">
        <f>IF(Dagbok!$G208=W$2,Dagbok!$E208," ")</f>
        <v xml:space="preserve"> </v>
      </c>
      <c r="Y214" s="8" t="str">
        <f>IF(Dagbok!$F208=Y$2,Dagbok!$E208," ")</f>
        <v xml:space="preserve"> </v>
      </c>
      <c r="Z214" s="45" t="str">
        <f>IF(Dagbok!$G208=Y$2,Dagbok!$E208," ")</f>
        <v xml:space="preserve"> </v>
      </c>
      <c r="AA214" s="8" t="str">
        <f>IF(Dagbok!$F208=AA$2,Dagbok!$E208," ")</f>
        <v xml:space="preserve"> </v>
      </c>
      <c r="AB214" s="45" t="str">
        <f>IF(Dagbok!$G208=AA$2,Dagbok!$E208," ")</f>
        <v xml:space="preserve"> </v>
      </c>
      <c r="AC214" s="8" t="str">
        <f>IF(Dagbok!$F208=AC$2,Dagbok!$E208," ")</f>
        <v xml:space="preserve"> </v>
      </c>
      <c r="AD214" s="45" t="str">
        <f>IF(Dagbok!$G208=AC$2,Dagbok!$E208," ")</f>
        <v xml:space="preserve"> </v>
      </c>
      <c r="AE214" s="8" t="str">
        <f>IF(Dagbok!$F208=AE$2,Dagbok!$E208," ")</f>
        <v xml:space="preserve"> </v>
      </c>
      <c r="AF214" s="45" t="str">
        <f>IF(Dagbok!$G208=AE$2,Dagbok!$E208," ")</f>
        <v xml:space="preserve"> </v>
      </c>
      <c r="AG214" s="8" t="str">
        <f>IF(Dagbok!$F208=AG$2,Dagbok!$E208," ")</f>
        <v xml:space="preserve"> </v>
      </c>
      <c r="AH214" s="45" t="str">
        <f>IF(Dagbok!$G208=AG$2,Dagbok!$E208," ")</f>
        <v xml:space="preserve"> </v>
      </c>
      <c r="AI214" s="8" t="str">
        <f>IF(Dagbok!$F208=AI$2,Dagbok!$E208," ")</f>
        <v xml:space="preserve"> </v>
      </c>
      <c r="AJ214" s="45" t="str">
        <f>IF(Dagbok!$G208=AI$2,Dagbok!$E208," ")</f>
        <v xml:space="preserve"> </v>
      </c>
      <c r="AK214" s="8" t="str">
        <f>IF(Dagbok!$F208=AK$2,Dagbok!$E208," ")</f>
        <v xml:space="preserve"> </v>
      </c>
      <c r="AL214" s="45" t="str">
        <f>IF(Dagbok!$G208=AK$2,Dagbok!$E208," ")</f>
        <v xml:space="preserve"> </v>
      </c>
      <c r="AM214" s="8" t="str">
        <f>IF(Dagbok!$F208=AM$2,Dagbok!$E208," ")</f>
        <v xml:space="preserve"> </v>
      </c>
      <c r="AN214" s="45" t="str">
        <f>IF(Dagbok!$G208=AM$2,Dagbok!$E208," ")</f>
        <v xml:space="preserve"> </v>
      </c>
      <c r="AO214" s="8" t="str">
        <f>IF(Dagbok!$F208=AO$2,Dagbok!$E208," ")</f>
        <v xml:space="preserve"> </v>
      </c>
      <c r="AP214" s="45" t="str">
        <f>IF(Dagbok!$G208=AO$2,Dagbok!$E208," ")</f>
        <v xml:space="preserve"> </v>
      </c>
      <c r="AQ214" s="8" t="str">
        <f>IF(Dagbok!$F208=AQ$2,Dagbok!$E208," ")</f>
        <v xml:space="preserve"> </v>
      </c>
      <c r="AR214" s="45" t="str">
        <f>IF(Dagbok!$G208=AQ$2,Dagbok!$E208," ")</f>
        <v xml:space="preserve"> </v>
      </c>
      <c r="AS214" s="8" t="str">
        <f>IF(Dagbok!$F208=AS$2,Dagbok!$E208," ")</f>
        <v xml:space="preserve"> </v>
      </c>
      <c r="AT214" s="45" t="str">
        <f>IF(Dagbok!$G208=AS$2,Dagbok!$E208," ")</f>
        <v xml:space="preserve"> </v>
      </c>
      <c r="AU214" s="8" t="str">
        <f>IF(Dagbok!$F208=AU$2,Dagbok!$E208," ")</f>
        <v xml:space="preserve"> </v>
      </c>
      <c r="AV214" s="45" t="str">
        <f>IF(Dagbok!$G208=AU$2,Dagbok!$E208," ")</f>
        <v xml:space="preserve"> </v>
      </c>
    </row>
    <row r="215" spans="1:48" x14ac:dyDescent="0.25">
      <c r="A215" s="47">
        <f>IF(Dagbok!B209&gt;0,Dagbok!B209," ")</f>
        <v>207</v>
      </c>
      <c r="B215" s="47">
        <f>IF(Dagbok!C209&gt;0,Dagbok!C209," ")</f>
        <v>172</v>
      </c>
      <c r="C215" s="8" t="str">
        <f>IF(Dagbok!$F209=C$2,Dagbok!$E209," ")</f>
        <v xml:space="preserve"> </v>
      </c>
      <c r="D215" s="45" t="str">
        <f>IF(Dagbok!$G209=C$2,Dagbok!$E209," ")</f>
        <v xml:space="preserve"> </v>
      </c>
      <c r="E215" s="8" t="str">
        <f>IF(Dagbok!$F209=E$2,Dagbok!$E209," ")</f>
        <v xml:space="preserve"> </v>
      </c>
      <c r="F215" s="45" t="str">
        <f>IF(Dagbok!$G209=E$2,Dagbok!$E209," ")</f>
        <v xml:space="preserve"> </v>
      </c>
      <c r="G215" s="8" t="str">
        <f>IF(Dagbok!$F209=G$2,Dagbok!$E209," ")</f>
        <v xml:space="preserve"> </v>
      </c>
      <c r="H215" s="45" t="str">
        <f>IF(Dagbok!$G209=G$2,Dagbok!$E209," ")</f>
        <v xml:space="preserve"> </v>
      </c>
      <c r="I215" s="8" t="str">
        <f>IF(Dagbok!$F209=I$2,Dagbok!$E209," ")</f>
        <v xml:space="preserve"> </v>
      </c>
      <c r="J215" s="45" t="str">
        <f>IF(Dagbok!$G209=I$2,Dagbok!$E209," ")</f>
        <v xml:space="preserve"> </v>
      </c>
      <c r="K215" s="8" t="str">
        <f>IF(Dagbok!$F209=K$2,Dagbok!$E209," ")</f>
        <v xml:space="preserve"> </v>
      </c>
      <c r="L215" s="45" t="str">
        <f>IF(Dagbok!$G209=K$2,Dagbok!$E209," ")</f>
        <v xml:space="preserve"> </v>
      </c>
      <c r="M215" s="8" t="str">
        <f>IF(Dagbok!$F209=M$2,Dagbok!$E209," ")</f>
        <v xml:space="preserve"> </v>
      </c>
      <c r="N215" s="45" t="str">
        <f>IF(Dagbok!$G209=M$2,Dagbok!$E209," ")</f>
        <v xml:space="preserve"> </v>
      </c>
      <c r="O215" s="8" t="str">
        <f>IF(Dagbok!$F209=O$2,Dagbok!$E209," ")</f>
        <v xml:space="preserve"> </v>
      </c>
      <c r="P215" s="45" t="str">
        <f>IF(Dagbok!$G209=O$2,Dagbok!$E209," ")</f>
        <v xml:space="preserve"> </v>
      </c>
      <c r="Q215" s="8" t="str">
        <f>IF(Dagbok!$F209=Q$2,Dagbok!$E209," ")</f>
        <v xml:space="preserve"> </v>
      </c>
      <c r="R215" s="45" t="str">
        <f>IF(Dagbok!$G209=Q$2,Dagbok!$E209," ")</f>
        <v xml:space="preserve"> </v>
      </c>
      <c r="S215" s="8" t="str">
        <f>IF(Dagbok!$F209=S$2,Dagbok!$E209," ")</f>
        <v xml:space="preserve"> </v>
      </c>
      <c r="T215" s="45" t="str">
        <f>IF(Dagbok!$G209=S$2,Dagbok!$E209," ")</f>
        <v xml:space="preserve"> </v>
      </c>
      <c r="U215" s="8" t="str">
        <f>IF(Dagbok!$F209=U$2,Dagbok!$E209," ")</f>
        <v xml:space="preserve"> </v>
      </c>
      <c r="V215" s="45" t="str">
        <f>IF(Dagbok!$G209=U$2,Dagbok!$E209," ")</f>
        <v xml:space="preserve"> </v>
      </c>
      <c r="W215" s="8" t="str">
        <f>IF(Dagbok!$F209=W$2,Dagbok!$E209," ")</f>
        <v xml:space="preserve"> </v>
      </c>
      <c r="X215" s="45" t="str">
        <f>IF(Dagbok!$G209=W$2,Dagbok!$E209," ")</f>
        <v xml:space="preserve"> </v>
      </c>
      <c r="Y215" s="8" t="str">
        <f>IF(Dagbok!$F209=Y$2,Dagbok!$E209," ")</f>
        <v xml:space="preserve"> </v>
      </c>
      <c r="Z215" s="45" t="str">
        <f>IF(Dagbok!$G209=Y$2,Dagbok!$E209," ")</f>
        <v xml:space="preserve"> </v>
      </c>
      <c r="AA215" s="8" t="str">
        <f>IF(Dagbok!$F209=AA$2,Dagbok!$E209," ")</f>
        <v xml:space="preserve"> </v>
      </c>
      <c r="AB215" s="45" t="str">
        <f>IF(Dagbok!$G209=AA$2,Dagbok!$E209," ")</f>
        <v xml:space="preserve"> </v>
      </c>
      <c r="AC215" s="8" t="str">
        <f>IF(Dagbok!$F209=AC$2,Dagbok!$E209," ")</f>
        <v xml:space="preserve"> </v>
      </c>
      <c r="AD215" s="45" t="str">
        <f>IF(Dagbok!$G209=AC$2,Dagbok!$E209," ")</f>
        <v xml:space="preserve"> </v>
      </c>
      <c r="AE215" s="8" t="str">
        <f>IF(Dagbok!$F209=AE$2,Dagbok!$E209," ")</f>
        <v xml:space="preserve"> </v>
      </c>
      <c r="AF215" s="45" t="str">
        <f>IF(Dagbok!$G209=AE$2,Dagbok!$E209," ")</f>
        <v xml:space="preserve"> </v>
      </c>
      <c r="AG215" s="8" t="str">
        <f>IF(Dagbok!$F209=AG$2,Dagbok!$E209," ")</f>
        <v xml:space="preserve"> </v>
      </c>
      <c r="AH215" s="45" t="str">
        <f>IF(Dagbok!$G209=AG$2,Dagbok!$E209," ")</f>
        <v xml:space="preserve"> </v>
      </c>
      <c r="AI215" s="8" t="str">
        <f>IF(Dagbok!$F209=AI$2,Dagbok!$E209," ")</f>
        <v xml:space="preserve"> </v>
      </c>
      <c r="AJ215" s="45" t="str">
        <f>IF(Dagbok!$G209=AI$2,Dagbok!$E209," ")</f>
        <v xml:space="preserve"> </v>
      </c>
      <c r="AK215" s="8" t="str">
        <f>IF(Dagbok!$F209=AK$2,Dagbok!$E209," ")</f>
        <v xml:space="preserve"> </v>
      </c>
      <c r="AL215" s="45" t="str">
        <f>IF(Dagbok!$G209=AK$2,Dagbok!$E209," ")</f>
        <v xml:space="preserve"> </v>
      </c>
      <c r="AM215" s="8" t="str">
        <f>IF(Dagbok!$F209=AM$2,Dagbok!$E209," ")</f>
        <v xml:space="preserve"> </v>
      </c>
      <c r="AN215" s="45" t="str">
        <f>IF(Dagbok!$G209=AM$2,Dagbok!$E209," ")</f>
        <v xml:space="preserve"> </v>
      </c>
      <c r="AO215" s="8" t="str">
        <f>IF(Dagbok!$F209=AO$2,Dagbok!$E209," ")</f>
        <v xml:space="preserve"> </v>
      </c>
      <c r="AP215" s="45" t="str">
        <f>IF(Dagbok!$G209=AO$2,Dagbok!$E209," ")</f>
        <v xml:space="preserve"> </v>
      </c>
      <c r="AQ215" s="8" t="str">
        <f>IF(Dagbok!$F209=AQ$2,Dagbok!$E209," ")</f>
        <v xml:space="preserve"> </v>
      </c>
      <c r="AR215" s="45" t="str">
        <f>IF(Dagbok!$G209=AQ$2,Dagbok!$E209," ")</f>
        <v xml:space="preserve"> </v>
      </c>
      <c r="AS215" s="8" t="str">
        <f>IF(Dagbok!$F209=AS$2,Dagbok!$E209," ")</f>
        <v xml:space="preserve"> </v>
      </c>
      <c r="AT215" s="45" t="str">
        <f>IF(Dagbok!$G209=AS$2,Dagbok!$E209," ")</f>
        <v xml:space="preserve"> </v>
      </c>
      <c r="AU215" s="8" t="str">
        <f>IF(Dagbok!$F209=AU$2,Dagbok!$E209," ")</f>
        <v xml:space="preserve"> </v>
      </c>
      <c r="AV215" s="45" t="str">
        <f>IF(Dagbok!$G209=AU$2,Dagbok!$E209," ")</f>
        <v xml:space="preserve"> </v>
      </c>
    </row>
    <row r="216" spans="1:48" x14ac:dyDescent="0.25">
      <c r="A216" s="47">
        <f>IF(Dagbok!B210&gt;0,Dagbok!B210," ")</f>
        <v>208</v>
      </c>
      <c r="B216" s="47">
        <f>IF(Dagbok!C210&gt;0,Dagbok!C210," ")</f>
        <v>173</v>
      </c>
      <c r="C216" s="8" t="str">
        <f>IF(Dagbok!$F210=C$2,Dagbok!$E210," ")</f>
        <v xml:space="preserve"> </v>
      </c>
      <c r="D216" s="45" t="str">
        <f>IF(Dagbok!$G210=C$2,Dagbok!$E210," ")</f>
        <v xml:space="preserve"> </v>
      </c>
      <c r="E216" s="8" t="str">
        <f>IF(Dagbok!$F210=E$2,Dagbok!$E210," ")</f>
        <v xml:space="preserve"> </v>
      </c>
      <c r="F216" s="45" t="str">
        <f>IF(Dagbok!$G210=E$2,Dagbok!$E210," ")</f>
        <v xml:space="preserve"> </v>
      </c>
      <c r="G216" s="8" t="str">
        <f>IF(Dagbok!$F210=G$2,Dagbok!$E210," ")</f>
        <v xml:space="preserve"> </v>
      </c>
      <c r="H216" s="45" t="str">
        <f>IF(Dagbok!$G210=G$2,Dagbok!$E210," ")</f>
        <v xml:space="preserve"> </v>
      </c>
      <c r="I216" s="8" t="str">
        <f>IF(Dagbok!$F210=I$2,Dagbok!$E210," ")</f>
        <v xml:space="preserve"> </v>
      </c>
      <c r="J216" s="45" t="str">
        <f>IF(Dagbok!$G210=I$2,Dagbok!$E210," ")</f>
        <v xml:space="preserve"> </v>
      </c>
      <c r="K216" s="8" t="str">
        <f>IF(Dagbok!$F210=K$2,Dagbok!$E210," ")</f>
        <v xml:space="preserve"> </v>
      </c>
      <c r="L216" s="45" t="str">
        <f>IF(Dagbok!$G210=K$2,Dagbok!$E210," ")</f>
        <v xml:space="preserve"> </v>
      </c>
      <c r="M216" s="8" t="str">
        <f>IF(Dagbok!$F210=M$2,Dagbok!$E210," ")</f>
        <v xml:space="preserve"> </v>
      </c>
      <c r="N216" s="45" t="str">
        <f>IF(Dagbok!$G210=M$2,Dagbok!$E210," ")</f>
        <v xml:space="preserve"> </v>
      </c>
      <c r="O216" s="8" t="str">
        <f>IF(Dagbok!$F210=O$2,Dagbok!$E210," ")</f>
        <v xml:space="preserve"> </v>
      </c>
      <c r="P216" s="45" t="str">
        <f>IF(Dagbok!$G210=O$2,Dagbok!$E210," ")</f>
        <v xml:space="preserve"> </v>
      </c>
      <c r="Q216" s="8" t="str">
        <f>IF(Dagbok!$F210=Q$2,Dagbok!$E210," ")</f>
        <v xml:space="preserve"> </v>
      </c>
      <c r="R216" s="45" t="str">
        <f>IF(Dagbok!$G210=Q$2,Dagbok!$E210," ")</f>
        <v xml:space="preserve"> </v>
      </c>
      <c r="S216" s="8" t="str">
        <f>IF(Dagbok!$F210=S$2,Dagbok!$E210," ")</f>
        <v xml:space="preserve"> </v>
      </c>
      <c r="T216" s="45" t="str">
        <f>IF(Dagbok!$G210=S$2,Dagbok!$E210," ")</f>
        <v xml:space="preserve"> </v>
      </c>
      <c r="U216" s="8" t="str">
        <f>IF(Dagbok!$F210=U$2,Dagbok!$E210," ")</f>
        <v xml:space="preserve"> </v>
      </c>
      <c r="V216" s="45" t="str">
        <f>IF(Dagbok!$G210=U$2,Dagbok!$E210," ")</f>
        <v xml:space="preserve"> </v>
      </c>
      <c r="W216" s="8" t="str">
        <f>IF(Dagbok!$F210=W$2,Dagbok!$E210," ")</f>
        <v xml:space="preserve"> </v>
      </c>
      <c r="X216" s="45" t="str">
        <f>IF(Dagbok!$G210=W$2,Dagbok!$E210," ")</f>
        <v xml:space="preserve"> </v>
      </c>
      <c r="Y216" s="8" t="str">
        <f>IF(Dagbok!$F210=Y$2,Dagbok!$E210," ")</f>
        <v xml:space="preserve"> </v>
      </c>
      <c r="Z216" s="45" t="str">
        <f>IF(Dagbok!$G210=Y$2,Dagbok!$E210," ")</f>
        <v xml:space="preserve"> </v>
      </c>
      <c r="AA216" s="8" t="str">
        <f>IF(Dagbok!$F210=AA$2,Dagbok!$E210," ")</f>
        <v xml:space="preserve"> </v>
      </c>
      <c r="AB216" s="45" t="str">
        <f>IF(Dagbok!$G210=AA$2,Dagbok!$E210," ")</f>
        <v xml:space="preserve"> </v>
      </c>
      <c r="AC216" s="8" t="str">
        <f>IF(Dagbok!$F210=AC$2,Dagbok!$E210," ")</f>
        <v xml:space="preserve"> </v>
      </c>
      <c r="AD216" s="45" t="str">
        <f>IF(Dagbok!$G210=AC$2,Dagbok!$E210," ")</f>
        <v xml:space="preserve"> </v>
      </c>
      <c r="AE216" s="8" t="str">
        <f>IF(Dagbok!$F210=AE$2,Dagbok!$E210," ")</f>
        <v xml:space="preserve"> </v>
      </c>
      <c r="AF216" s="45" t="str">
        <f>IF(Dagbok!$G210=AE$2,Dagbok!$E210," ")</f>
        <v xml:space="preserve"> </v>
      </c>
      <c r="AG216" s="8" t="str">
        <f>IF(Dagbok!$F210=AG$2,Dagbok!$E210," ")</f>
        <v xml:space="preserve"> </v>
      </c>
      <c r="AH216" s="45" t="str">
        <f>IF(Dagbok!$G210=AG$2,Dagbok!$E210," ")</f>
        <v xml:space="preserve"> </v>
      </c>
      <c r="AI216" s="8" t="str">
        <f>IF(Dagbok!$F210=AI$2,Dagbok!$E210," ")</f>
        <v xml:space="preserve"> </v>
      </c>
      <c r="AJ216" s="45" t="str">
        <f>IF(Dagbok!$G210=AI$2,Dagbok!$E210," ")</f>
        <v xml:space="preserve"> </v>
      </c>
      <c r="AK216" s="8" t="str">
        <f>IF(Dagbok!$F210=AK$2,Dagbok!$E210," ")</f>
        <v xml:space="preserve"> </v>
      </c>
      <c r="AL216" s="45" t="str">
        <f>IF(Dagbok!$G210=AK$2,Dagbok!$E210," ")</f>
        <v xml:space="preserve"> </v>
      </c>
      <c r="AM216" s="8" t="str">
        <f>IF(Dagbok!$F210=AM$2,Dagbok!$E210," ")</f>
        <v xml:space="preserve"> </v>
      </c>
      <c r="AN216" s="45" t="str">
        <f>IF(Dagbok!$G210=AM$2,Dagbok!$E210," ")</f>
        <v xml:space="preserve"> </v>
      </c>
      <c r="AO216" s="8" t="str">
        <f>IF(Dagbok!$F210=AO$2,Dagbok!$E210," ")</f>
        <v xml:space="preserve"> </v>
      </c>
      <c r="AP216" s="45" t="str">
        <f>IF(Dagbok!$G210=AO$2,Dagbok!$E210," ")</f>
        <v xml:space="preserve"> </v>
      </c>
      <c r="AQ216" s="8" t="str">
        <f>IF(Dagbok!$F210=AQ$2,Dagbok!$E210," ")</f>
        <v xml:space="preserve"> </v>
      </c>
      <c r="AR216" s="45" t="str">
        <f>IF(Dagbok!$G210=AQ$2,Dagbok!$E210," ")</f>
        <v xml:space="preserve"> </v>
      </c>
      <c r="AS216" s="8" t="str">
        <f>IF(Dagbok!$F210=AS$2,Dagbok!$E210," ")</f>
        <v xml:space="preserve"> </v>
      </c>
      <c r="AT216" s="45" t="str">
        <f>IF(Dagbok!$G210=AS$2,Dagbok!$E210," ")</f>
        <v xml:space="preserve"> </v>
      </c>
      <c r="AU216" s="8" t="str">
        <f>IF(Dagbok!$F210=AU$2,Dagbok!$E210," ")</f>
        <v xml:space="preserve"> </v>
      </c>
      <c r="AV216" s="45" t="str">
        <f>IF(Dagbok!$G210=AU$2,Dagbok!$E210," ")</f>
        <v xml:space="preserve"> </v>
      </c>
    </row>
    <row r="217" spans="1:48" x14ac:dyDescent="0.25">
      <c r="A217" s="47">
        <f>IF(Dagbok!B211&gt;0,Dagbok!B211," ")</f>
        <v>209</v>
      </c>
      <c r="B217" s="47">
        <f>IF(Dagbok!C211&gt;0,Dagbok!C211," ")</f>
        <v>174</v>
      </c>
      <c r="C217" s="8" t="str">
        <f>IF(Dagbok!$F211=C$2,Dagbok!$E211," ")</f>
        <v xml:space="preserve"> </v>
      </c>
      <c r="D217" s="45" t="str">
        <f>IF(Dagbok!$G211=C$2,Dagbok!$E211," ")</f>
        <v xml:space="preserve"> </v>
      </c>
      <c r="E217" s="8" t="str">
        <f>IF(Dagbok!$F211=E$2,Dagbok!$E211," ")</f>
        <v xml:space="preserve"> </v>
      </c>
      <c r="F217" s="45" t="str">
        <f>IF(Dagbok!$G211=E$2,Dagbok!$E211," ")</f>
        <v xml:space="preserve"> </v>
      </c>
      <c r="G217" s="8" t="str">
        <f>IF(Dagbok!$F211=G$2,Dagbok!$E211," ")</f>
        <v xml:space="preserve"> </v>
      </c>
      <c r="H217" s="45" t="str">
        <f>IF(Dagbok!$G211=G$2,Dagbok!$E211," ")</f>
        <v xml:space="preserve"> </v>
      </c>
      <c r="I217" s="8" t="str">
        <f>IF(Dagbok!$F211=I$2,Dagbok!$E211," ")</f>
        <v xml:space="preserve"> </v>
      </c>
      <c r="J217" s="45" t="str">
        <f>IF(Dagbok!$G211=I$2,Dagbok!$E211," ")</f>
        <v xml:space="preserve"> </v>
      </c>
      <c r="K217" s="8" t="str">
        <f>IF(Dagbok!$F211=K$2,Dagbok!$E211," ")</f>
        <v xml:space="preserve"> </v>
      </c>
      <c r="L217" s="45" t="str">
        <f>IF(Dagbok!$G211=K$2,Dagbok!$E211," ")</f>
        <v xml:space="preserve"> </v>
      </c>
      <c r="M217" s="8" t="str">
        <f>IF(Dagbok!$F211=M$2,Dagbok!$E211," ")</f>
        <v xml:space="preserve"> </v>
      </c>
      <c r="N217" s="45" t="str">
        <f>IF(Dagbok!$G211=M$2,Dagbok!$E211," ")</f>
        <v xml:space="preserve"> </v>
      </c>
      <c r="O217" s="8" t="str">
        <f>IF(Dagbok!$F211=O$2,Dagbok!$E211," ")</f>
        <v xml:space="preserve"> </v>
      </c>
      <c r="P217" s="45" t="str">
        <f>IF(Dagbok!$G211=O$2,Dagbok!$E211," ")</f>
        <v xml:space="preserve"> </v>
      </c>
      <c r="Q217" s="8" t="str">
        <f>IF(Dagbok!$F211=Q$2,Dagbok!$E211," ")</f>
        <v xml:space="preserve"> </v>
      </c>
      <c r="R217" s="45" t="str">
        <f>IF(Dagbok!$G211=Q$2,Dagbok!$E211," ")</f>
        <v xml:space="preserve"> </v>
      </c>
      <c r="S217" s="8" t="str">
        <f>IF(Dagbok!$F211=S$2,Dagbok!$E211," ")</f>
        <v xml:space="preserve"> </v>
      </c>
      <c r="T217" s="45" t="str">
        <f>IF(Dagbok!$G211=S$2,Dagbok!$E211," ")</f>
        <v xml:space="preserve"> </v>
      </c>
      <c r="U217" s="8" t="str">
        <f>IF(Dagbok!$F211=U$2,Dagbok!$E211," ")</f>
        <v xml:space="preserve"> </v>
      </c>
      <c r="V217" s="45" t="str">
        <f>IF(Dagbok!$G211=U$2,Dagbok!$E211," ")</f>
        <v xml:space="preserve"> </v>
      </c>
      <c r="W217" s="8" t="str">
        <f>IF(Dagbok!$F211=W$2,Dagbok!$E211," ")</f>
        <v xml:space="preserve"> </v>
      </c>
      <c r="X217" s="45" t="str">
        <f>IF(Dagbok!$G211=W$2,Dagbok!$E211," ")</f>
        <v xml:space="preserve"> </v>
      </c>
      <c r="Y217" s="8" t="str">
        <f>IF(Dagbok!$F211=Y$2,Dagbok!$E211," ")</f>
        <v xml:space="preserve"> </v>
      </c>
      <c r="Z217" s="45" t="str">
        <f>IF(Dagbok!$G211=Y$2,Dagbok!$E211," ")</f>
        <v xml:space="preserve"> </v>
      </c>
      <c r="AA217" s="8" t="str">
        <f>IF(Dagbok!$F211=AA$2,Dagbok!$E211," ")</f>
        <v xml:space="preserve"> </v>
      </c>
      <c r="AB217" s="45" t="str">
        <f>IF(Dagbok!$G211=AA$2,Dagbok!$E211," ")</f>
        <v xml:space="preserve"> </v>
      </c>
      <c r="AC217" s="8" t="str">
        <f>IF(Dagbok!$F211=AC$2,Dagbok!$E211," ")</f>
        <v xml:space="preserve"> </v>
      </c>
      <c r="AD217" s="45" t="str">
        <f>IF(Dagbok!$G211=AC$2,Dagbok!$E211," ")</f>
        <v xml:space="preserve"> </v>
      </c>
      <c r="AE217" s="8" t="str">
        <f>IF(Dagbok!$F211=AE$2,Dagbok!$E211," ")</f>
        <v xml:space="preserve"> </v>
      </c>
      <c r="AF217" s="45" t="str">
        <f>IF(Dagbok!$G211=AE$2,Dagbok!$E211," ")</f>
        <v xml:space="preserve"> </v>
      </c>
      <c r="AG217" s="8" t="str">
        <f>IF(Dagbok!$F211=AG$2,Dagbok!$E211," ")</f>
        <v xml:space="preserve"> </v>
      </c>
      <c r="AH217" s="45" t="str">
        <f>IF(Dagbok!$G211=AG$2,Dagbok!$E211," ")</f>
        <v xml:space="preserve"> </v>
      </c>
      <c r="AI217" s="8" t="str">
        <f>IF(Dagbok!$F211=AI$2,Dagbok!$E211," ")</f>
        <v xml:space="preserve"> </v>
      </c>
      <c r="AJ217" s="45" t="str">
        <f>IF(Dagbok!$G211=AI$2,Dagbok!$E211," ")</f>
        <v xml:space="preserve"> </v>
      </c>
      <c r="AK217" s="8" t="str">
        <f>IF(Dagbok!$F211=AK$2,Dagbok!$E211," ")</f>
        <v xml:space="preserve"> </v>
      </c>
      <c r="AL217" s="45" t="str">
        <f>IF(Dagbok!$G211=AK$2,Dagbok!$E211," ")</f>
        <v xml:space="preserve"> </v>
      </c>
      <c r="AM217" s="8" t="str">
        <f>IF(Dagbok!$F211=AM$2,Dagbok!$E211," ")</f>
        <v xml:space="preserve"> </v>
      </c>
      <c r="AN217" s="45" t="str">
        <f>IF(Dagbok!$G211=AM$2,Dagbok!$E211," ")</f>
        <v xml:space="preserve"> </v>
      </c>
      <c r="AO217" s="8" t="str">
        <f>IF(Dagbok!$F211=AO$2,Dagbok!$E211," ")</f>
        <v xml:space="preserve"> </v>
      </c>
      <c r="AP217" s="45" t="str">
        <f>IF(Dagbok!$G211=AO$2,Dagbok!$E211," ")</f>
        <v xml:space="preserve"> </v>
      </c>
      <c r="AQ217" s="8" t="str">
        <f>IF(Dagbok!$F211=AQ$2,Dagbok!$E211," ")</f>
        <v xml:space="preserve"> </v>
      </c>
      <c r="AR217" s="45" t="str">
        <f>IF(Dagbok!$G211=AQ$2,Dagbok!$E211," ")</f>
        <v xml:space="preserve"> </v>
      </c>
      <c r="AS217" s="8" t="str">
        <f>IF(Dagbok!$F211=AS$2,Dagbok!$E211," ")</f>
        <v xml:space="preserve"> </v>
      </c>
      <c r="AT217" s="45" t="str">
        <f>IF(Dagbok!$G211=AS$2,Dagbok!$E211," ")</f>
        <v xml:space="preserve"> </v>
      </c>
      <c r="AU217" s="8" t="str">
        <f>IF(Dagbok!$F211=AU$2,Dagbok!$E211," ")</f>
        <v xml:space="preserve"> </v>
      </c>
      <c r="AV217" s="45" t="str">
        <f>IF(Dagbok!$G211=AU$2,Dagbok!$E211," ")</f>
        <v xml:space="preserve"> </v>
      </c>
    </row>
    <row r="218" spans="1:48" x14ac:dyDescent="0.25">
      <c r="A218" s="47">
        <f>IF(Dagbok!B212&gt;0,Dagbok!B212," ")</f>
        <v>210</v>
      </c>
      <c r="B218" s="47">
        <f>IF(Dagbok!C212&gt;0,Dagbok!C212," ")</f>
        <v>175</v>
      </c>
      <c r="C218" s="8" t="str">
        <f>IF(Dagbok!$F212=C$2,Dagbok!$E212," ")</f>
        <v xml:space="preserve"> </v>
      </c>
      <c r="D218" s="45" t="str">
        <f>IF(Dagbok!$G212=C$2,Dagbok!$E212," ")</f>
        <v xml:space="preserve"> </v>
      </c>
      <c r="E218" s="8" t="str">
        <f>IF(Dagbok!$F212=E$2,Dagbok!$E212," ")</f>
        <v xml:space="preserve"> </v>
      </c>
      <c r="F218" s="45" t="str">
        <f>IF(Dagbok!$G212=E$2,Dagbok!$E212," ")</f>
        <v xml:space="preserve"> </v>
      </c>
      <c r="G218" s="8" t="str">
        <f>IF(Dagbok!$F212=G$2,Dagbok!$E212," ")</f>
        <v xml:space="preserve"> </v>
      </c>
      <c r="H218" s="45" t="str">
        <f>IF(Dagbok!$G212=G$2,Dagbok!$E212," ")</f>
        <v xml:space="preserve"> </v>
      </c>
      <c r="I218" s="8" t="str">
        <f>IF(Dagbok!$F212=I$2,Dagbok!$E212," ")</f>
        <v xml:space="preserve"> </v>
      </c>
      <c r="J218" s="45" t="str">
        <f>IF(Dagbok!$G212=I$2,Dagbok!$E212," ")</f>
        <v xml:space="preserve"> </v>
      </c>
      <c r="K218" s="8" t="str">
        <f>IF(Dagbok!$F212=K$2,Dagbok!$E212," ")</f>
        <v xml:space="preserve"> </v>
      </c>
      <c r="L218" s="45" t="str">
        <f>IF(Dagbok!$G212=K$2,Dagbok!$E212," ")</f>
        <v xml:space="preserve"> </v>
      </c>
      <c r="M218" s="8" t="str">
        <f>IF(Dagbok!$F212=M$2,Dagbok!$E212," ")</f>
        <v xml:space="preserve"> </v>
      </c>
      <c r="N218" s="45" t="str">
        <f>IF(Dagbok!$G212=M$2,Dagbok!$E212," ")</f>
        <v xml:space="preserve"> </v>
      </c>
      <c r="O218" s="8" t="str">
        <f>IF(Dagbok!$F212=O$2,Dagbok!$E212," ")</f>
        <v xml:space="preserve"> </v>
      </c>
      <c r="P218" s="45" t="str">
        <f>IF(Dagbok!$G212=O$2,Dagbok!$E212," ")</f>
        <v xml:space="preserve"> </v>
      </c>
      <c r="Q218" s="8" t="str">
        <f>IF(Dagbok!$F212=Q$2,Dagbok!$E212," ")</f>
        <v xml:space="preserve"> </v>
      </c>
      <c r="R218" s="45" t="str">
        <f>IF(Dagbok!$G212=Q$2,Dagbok!$E212," ")</f>
        <v xml:space="preserve"> </v>
      </c>
      <c r="S218" s="8" t="str">
        <f>IF(Dagbok!$F212=S$2,Dagbok!$E212," ")</f>
        <v xml:space="preserve"> </v>
      </c>
      <c r="T218" s="45" t="str">
        <f>IF(Dagbok!$G212=S$2,Dagbok!$E212," ")</f>
        <v xml:space="preserve"> </v>
      </c>
      <c r="U218" s="8" t="str">
        <f>IF(Dagbok!$F212=U$2,Dagbok!$E212," ")</f>
        <v xml:space="preserve"> </v>
      </c>
      <c r="V218" s="45" t="str">
        <f>IF(Dagbok!$G212=U$2,Dagbok!$E212," ")</f>
        <v xml:space="preserve"> </v>
      </c>
      <c r="W218" s="8" t="str">
        <f>IF(Dagbok!$F212=W$2,Dagbok!$E212," ")</f>
        <v xml:space="preserve"> </v>
      </c>
      <c r="X218" s="45" t="str">
        <f>IF(Dagbok!$G212=W$2,Dagbok!$E212," ")</f>
        <v xml:space="preserve"> </v>
      </c>
      <c r="Y218" s="8" t="str">
        <f>IF(Dagbok!$F212=Y$2,Dagbok!$E212," ")</f>
        <v xml:space="preserve"> </v>
      </c>
      <c r="Z218" s="45" t="str">
        <f>IF(Dagbok!$G212=Y$2,Dagbok!$E212," ")</f>
        <v xml:space="preserve"> </v>
      </c>
      <c r="AA218" s="8" t="str">
        <f>IF(Dagbok!$F212=AA$2,Dagbok!$E212," ")</f>
        <v xml:space="preserve"> </v>
      </c>
      <c r="AB218" s="45" t="str">
        <f>IF(Dagbok!$G212=AA$2,Dagbok!$E212," ")</f>
        <v xml:space="preserve"> </v>
      </c>
      <c r="AC218" s="8" t="str">
        <f>IF(Dagbok!$F212=AC$2,Dagbok!$E212," ")</f>
        <v xml:space="preserve"> </v>
      </c>
      <c r="AD218" s="45" t="str">
        <f>IF(Dagbok!$G212=AC$2,Dagbok!$E212," ")</f>
        <v xml:space="preserve"> </v>
      </c>
      <c r="AE218" s="8" t="str">
        <f>IF(Dagbok!$F212=AE$2,Dagbok!$E212," ")</f>
        <v xml:space="preserve"> </v>
      </c>
      <c r="AF218" s="45" t="str">
        <f>IF(Dagbok!$G212=AE$2,Dagbok!$E212," ")</f>
        <v xml:space="preserve"> </v>
      </c>
      <c r="AG218" s="8" t="str">
        <f>IF(Dagbok!$F212=AG$2,Dagbok!$E212," ")</f>
        <v xml:space="preserve"> </v>
      </c>
      <c r="AH218" s="45" t="str">
        <f>IF(Dagbok!$G212=AG$2,Dagbok!$E212," ")</f>
        <v xml:space="preserve"> </v>
      </c>
      <c r="AI218" s="8" t="str">
        <f>IF(Dagbok!$F212=AI$2,Dagbok!$E212," ")</f>
        <v xml:space="preserve"> </v>
      </c>
      <c r="AJ218" s="45" t="str">
        <f>IF(Dagbok!$G212=AI$2,Dagbok!$E212," ")</f>
        <v xml:space="preserve"> </v>
      </c>
      <c r="AK218" s="8" t="str">
        <f>IF(Dagbok!$F212=AK$2,Dagbok!$E212," ")</f>
        <v xml:space="preserve"> </v>
      </c>
      <c r="AL218" s="45" t="str">
        <f>IF(Dagbok!$G212=AK$2,Dagbok!$E212," ")</f>
        <v xml:space="preserve"> </v>
      </c>
      <c r="AM218" s="8" t="str">
        <f>IF(Dagbok!$F212=AM$2,Dagbok!$E212," ")</f>
        <v xml:space="preserve"> </v>
      </c>
      <c r="AN218" s="45" t="str">
        <f>IF(Dagbok!$G212=AM$2,Dagbok!$E212," ")</f>
        <v xml:space="preserve"> </v>
      </c>
      <c r="AO218" s="8" t="str">
        <f>IF(Dagbok!$F212=AO$2,Dagbok!$E212," ")</f>
        <v xml:space="preserve"> </v>
      </c>
      <c r="AP218" s="45" t="str">
        <f>IF(Dagbok!$G212=AO$2,Dagbok!$E212," ")</f>
        <v xml:space="preserve"> </v>
      </c>
      <c r="AQ218" s="8" t="str">
        <f>IF(Dagbok!$F212=AQ$2,Dagbok!$E212," ")</f>
        <v xml:space="preserve"> </v>
      </c>
      <c r="AR218" s="45" t="str">
        <f>IF(Dagbok!$G212=AQ$2,Dagbok!$E212," ")</f>
        <v xml:space="preserve"> </v>
      </c>
      <c r="AS218" s="8" t="str">
        <f>IF(Dagbok!$F212=AS$2,Dagbok!$E212," ")</f>
        <v xml:space="preserve"> </v>
      </c>
      <c r="AT218" s="45" t="str">
        <f>IF(Dagbok!$G212=AS$2,Dagbok!$E212," ")</f>
        <v xml:space="preserve"> </v>
      </c>
      <c r="AU218" s="8" t="str">
        <f>IF(Dagbok!$F212=AU$2,Dagbok!$E212," ")</f>
        <v xml:space="preserve"> </v>
      </c>
      <c r="AV218" s="45" t="str">
        <f>IF(Dagbok!$G212=AU$2,Dagbok!$E212," ")</f>
        <v xml:space="preserve"> </v>
      </c>
    </row>
    <row r="219" spans="1:48" x14ac:dyDescent="0.25">
      <c r="A219" s="47">
        <f>IF(Dagbok!B213&gt;0,Dagbok!B213," ")</f>
        <v>211</v>
      </c>
      <c r="B219" s="47">
        <f>IF(Dagbok!C213&gt;0,Dagbok!C213," ")</f>
        <v>175</v>
      </c>
      <c r="C219" s="8" t="str">
        <f>IF(Dagbok!$F213=C$2,Dagbok!$E213," ")</f>
        <v xml:space="preserve"> </v>
      </c>
      <c r="D219" s="45" t="str">
        <f>IF(Dagbok!$G213=C$2,Dagbok!$E213," ")</f>
        <v xml:space="preserve"> </v>
      </c>
      <c r="E219" s="8" t="str">
        <f>IF(Dagbok!$F213=E$2,Dagbok!$E213," ")</f>
        <v xml:space="preserve"> </v>
      </c>
      <c r="F219" s="45" t="str">
        <f>IF(Dagbok!$G213=E$2,Dagbok!$E213," ")</f>
        <v xml:space="preserve"> </v>
      </c>
      <c r="G219" s="8" t="str">
        <f>IF(Dagbok!$F213=G$2,Dagbok!$E213," ")</f>
        <v xml:space="preserve"> </v>
      </c>
      <c r="H219" s="45" t="str">
        <f>IF(Dagbok!$G213=G$2,Dagbok!$E213," ")</f>
        <v xml:space="preserve"> </v>
      </c>
      <c r="I219" s="8" t="str">
        <f>IF(Dagbok!$F213=I$2,Dagbok!$E213," ")</f>
        <v xml:space="preserve"> </v>
      </c>
      <c r="J219" s="45" t="str">
        <f>IF(Dagbok!$G213=I$2,Dagbok!$E213," ")</f>
        <v xml:space="preserve"> </v>
      </c>
      <c r="K219" s="8" t="str">
        <f>IF(Dagbok!$F213=K$2,Dagbok!$E213," ")</f>
        <v xml:space="preserve"> </v>
      </c>
      <c r="L219" s="45" t="str">
        <f>IF(Dagbok!$G213=K$2,Dagbok!$E213," ")</f>
        <v xml:space="preserve"> </v>
      </c>
      <c r="M219" s="8" t="str">
        <f>IF(Dagbok!$F213=M$2,Dagbok!$E213," ")</f>
        <v xml:space="preserve"> </v>
      </c>
      <c r="N219" s="45" t="str">
        <f>IF(Dagbok!$G213=M$2,Dagbok!$E213," ")</f>
        <v xml:space="preserve"> </v>
      </c>
      <c r="O219" s="8" t="str">
        <f>IF(Dagbok!$F213=O$2,Dagbok!$E213," ")</f>
        <v xml:space="preserve"> </v>
      </c>
      <c r="P219" s="45" t="str">
        <f>IF(Dagbok!$G213=O$2,Dagbok!$E213," ")</f>
        <v xml:space="preserve"> </v>
      </c>
      <c r="Q219" s="8" t="str">
        <f>IF(Dagbok!$F213=Q$2,Dagbok!$E213," ")</f>
        <v xml:space="preserve"> </v>
      </c>
      <c r="R219" s="45" t="str">
        <f>IF(Dagbok!$G213=Q$2,Dagbok!$E213," ")</f>
        <v xml:space="preserve"> </v>
      </c>
      <c r="S219" s="8" t="str">
        <f>IF(Dagbok!$F213=S$2,Dagbok!$E213," ")</f>
        <v xml:space="preserve"> </v>
      </c>
      <c r="T219" s="45" t="str">
        <f>IF(Dagbok!$G213=S$2,Dagbok!$E213," ")</f>
        <v xml:space="preserve"> </v>
      </c>
      <c r="U219" s="8" t="str">
        <f>IF(Dagbok!$F213=U$2,Dagbok!$E213," ")</f>
        <v xml:space="preserve"> </v>
      </c>
      <c r="V219" s="45" t="str">
        <f>IF(Dagbok!$G213=U$2,Dagbok!$E213," ")</f>
        <v xml:space="preserve"> </v>
      </c>
      <c r="W219" s="8" t="str">
        <f>IF(Dagbok!$F213=W$2,Dagbok!$E213," ")</f>
        <v xml:space="preserve"> </v>
      </c>
      <c r="X219" s="45" t="str">
        <f>IF(Dagbok!$G213=W$2,Dagbok!$E213," ")</f>
        <v xml:space="preserve"> </v>
      </c>
      <c r="Y219" s="8" t="str">
        <f>IF(Dagbok!$F213=Y$2,Dagbok!$E213," ")</f>
        <v xml:space="preserve"> </v>
      </c>
      <c r="Z219" s="45" t="str">
        <f>IF(Dagbok!$G213=Y$2,Dagbok!$E213," ")</f>
        <v xml:space="preserve"> </v>
      </c>
      <c r="AA219" s="8" t="str">
        <f>IF(Dagbok!$F213=AA$2,Dagbok!$E213," ")</f>
        <v xml:space="preserve"> </v>
      </c>
      <c r="AB219" s="45" t="str">
        <f>IF(Dagbok!$G213=AA$2,Dagbok!$E213," ")</f>
        <v xml:space="preserve"> </v>
      </c>
      <c r="AC219" s="8" t="str">
        <f>IF(Dagbok!$F213=AC$2,Dagbok!$E213," ")</f>
        <v xml:space="preserve"> </v>
      </c>
      <c r="AD219" s="45" t="str">
        <f>IF(Dagbok!$G213=AC$2,Dagbok!$E213," ")</f>
        <v xml:space="preserve"> </v>
      </c>
      <c r="AE219" s="8" t="str">
        <f>IF(Dagbok!$F213=AE$2,Dagbok!$E213," ")</f>
        <v xml:space="preserve"> </v>
      </c>
      <c r="AF219" s="45" t="str">
        <f>IF(Dagbok!$G213=AE$2,Dagbok!$E213," ")</f>
        <v xml:space="preserve"> </v>
      </c>
      <c r="AG219" s="8" t="str">
        <f>IF(Dagbok!$F213=AG$2,Dagbok!$E213," ")</f>
        <v xml:space="preserve"> </v>
      </c>
      <c r="AH219" s="45" t="str">
        <f>IF(Dagbok!$G213=AG$2,Dagbok!$E213," ")</f>
        <v xml:space="preserve"> </v>
      </c>
      <c r="AI219" s="8" t="str">
        <f>IF(Dagbok!$F213=AI$2,Dagbok!$E213," ")</f>
        <v xml:space="preserve"> </v>
      </c>
      <c r="AJ219" s="45" t="str">
        <f>IF(Dagbok!$G213=AI$2,Dagbok!$E213," ")</f>
        <v xml:space="preserve"> </v>
      </c>
      <c r="AK219" s="8" t="str">
        <f>IF(Dagbok!$F213=AK$2,Dagbok!$E213," ")</f>
        <v xml:space="preserve"> </v>
      </c>
      <c r="AL219" s="45" t="str">
        <f>IF(Dagbok!$G213=AK$2,Dagbok!$E213," ")</f>
        <v xml:space="preserve"> </v>
      </c>
      <c r="AM219" s="8" t="str">
        <f>IF(Dagbok!$F213=AM$2,Dagbok!$E213," ")</f>
        <v xml:space="preserve"> </v>
      </c>
      <c r="AN219" s="45" t="str">
        <f>IF(Dagbok!$G213=AM$2,Dagbok!$E213," ")</f>
        <v xml:space="preserve"> </v>
      </c>
      <c r="AO219" s="8" t="str">
        <f>IF(Dagbok!$F213=AO$2,Dagbok!$E213," ")</f>
        <v xml:space="preserve"> </v>
      </c>
      <c r="AP219" s="45" t="str">
        <f>IF(Dagbok!$G213=AO$2,Dagbok!$E213," ")</f>
        <v xml:space="preserve"> </v>
      </c>
      <c r="AQ219" s="8" t="str">
        <f>IF(Dagbok!$F213=AQ$2,Dagbok!$E213," ")</f>
        <v xml:space="preserve"> </v>
      </c>
      <c r="AR219" s="45" t="str">
        <f>IF(Dagbok!$G213=AQ$2,Dagbok!$E213," ")</f>
        <v xml:space="preserve"> </v>
      </c>
      <c r="AS219" s="8" t="str">
        <f>IF(Dagbok!$F213=AS$2,Dagbok!$E213," ")</f>
        <v xml:space="preserve"> </v>
      </c>
      <c r="AT219" s="45" t="str">
        <f>IF(Dagbok!$G213=AS$2,Dagbok!$E213," ")</f>
        <v xml:space="preserve"> </v>
      </c>
      <c r="AU219" s="8" t="str">
        <f>IF(Dagbok!$F213=AU$2,Dagbok!$E213," ")</f>
        <v xml:space="preserve"> </v>
      </c>
      <c r="AV219" s="45" t="str">
        <f>IF(Dagbok!$G213=AU$2,Dagbok!$E213," ")</f>
        <v xml:space="preserve"> </v>
      </c>
    </row>
    <row r="220" spans="1:48" x14ac:dyDescent="0.25">
      <c r="A220" s="47">
        <f>IF(Dagbok!B214&gt;0,Dagbok!B214," ")</f>
        <v>212</v>
      </c>
      <c r="B220" s="47">
        <f>IF(Dagbok!C214&gt;0,Dagbok!C214," ")</f>
        <v>175</v>
      </c>
      <c r="C220" s="8" t="str">
        <f>IF(Dagbok!$F214=C$2,Dagbok!$E214," ")</f>
        <v xml:space="preserve"> </v>
      </c>
      <c r="D220" s="45" t="str">
        <f>IF(Dagbok!$G214=C$2,Dagbok!$E214," ")</f>
        <v xml:space="preserve"> </v>
      </c>
      <c r="E220" s="8" t="str">
        <f>IF(Dagbok!$F214=E$2,Dagbok!$E214," ")</f>
        <v xml:space="preserve"> </v>
      </c>
      <c r="F220" s="45" t="str">
        <f>IF(Dagbok!$G214=E$2,Dagbok!$E214," ")</f>
        <v xml:space="preserve"> </v>
      </c>
      <c r="G220" s="8" t="str">
        <f>IF(Dagbok!$F214=G$2,Dagbok!$E214," ")</f>
        <v xml:space="preserve"> </v>
      </c>
      <c r="H220" s="45" t="str">
        <f>IF(Dagbok!$G214=G$2,Dagbok!$E214," ")</f>
        <v xml:space="preserve"> </v>
      </c>
      <c r="I220" s="8" t="str">
        <f>IF(Dagbok!$F214=I$2,Dagbok!$E214," ")</f>
        <v xml:space="preserve"> </v>
      </c>
      <c r="J220" s="45" t="str">
        <f>IF(Dagbok!$G214=I$2,Dagbok!$E214," ")</f>
        <v xml:space="preserve"> </v>
      </c>
      <c r="K220" s="8" t="str">
        <f>IF(Dagbok!$F214=K$2,Dagbok!$E214," ")</f>
        <v xml:space="preserve"> </v>
      </c>
      <c r="L220" s="45" t="str">
        <f>IF(Dagbok!$G214=K$2,Dagbok!$E214," ")</f>
        <v xml:space="preserve"> </v>
      </c>
      <c r="M220" s="8" t="str">
        <f>IF(Dagbok!$F214=M$2,Dagbok!$E214," ")</f>
        <v xml:space="preserve"> </v>
      </c>
      <c r="N220" s="45" t="str">
        <f>IF(Dagbok!$G214=M$2,Dagbok!$E214," ")</f>
        <v xml:space="preserve"> </v>
      </c>
      <c r="O220" s="8" t="str">
        <f>IF(Dagbok!$F214=O$2,Dagbok!$E214," ")</f>
        <v xml:space="preserve"> </v>
      </c>
      <c r="P220" s="45" t="str">
        <f>IF(Dagbok!$G214=O$2,Dagbok!$E214," ")</f>
        <v xml:space="preserve"> </v>
      </c>
      <c r="Q220" s="8" t="str">
        <f>IF(Dagbok!$F214=Q$2,Dagbok!$E214," ")</f>
        <v xml:space="preserve"> </v>
      </c>
      <c r="R220" s="45" t="str">
        <f>IF(Dagbok!$G214=Q$2,Dagbok!$E214," ")</f>
        <v xml:space="preserve"> </v>
      </c>
      <c r="S220" s="8" t="str">
        <f>IF(Dagbok!$F214=S$2,Dagbok!$E214," ")</f>
        <v xml:space="preserve"> </v>
      </c>
      <c r="T220" s="45" t="str">
        <f>IF(Dagbok!$G214=S$2,Dagbok!$E214," ")</f>
        <v xml:space="preserve"> </v>
      </c>
      <c r="U220" s="8" t="str">
        <f>IF(Dagbok!$F214=U$2,Dagbok!$E214," ")</f>
        <v xml:space="preserve"> </v>
      </c>
      <c r="V220" s="45" t="str">
        <f>IF(Dagbok!$G214=U$2,Dagbok!$E214," ")</f>
        <v xml:space="preserve"> </v>
      </c>
      <c r="W220" s="8" t="str">
        <f>IF(Dagbok!$F214=W$2,Dagbok!$E214," ")</f>
        <v xml:space="preserve"> </v>
      </c>
      <c r="X220" s="45" t="str">
        <f>IF(Dagbok!$G214=W$2,Dagbok!$E214," ")</f>
        <v xml:space="preserve"> </v>
      </c>
      <c r="Y220" s="8" t="str">
        <f>IF(Dagbok!$F214=Y$2,Dagbok!$E214," ")</f>
        <v xml:space="preserve"> </v>
      </c>
      <c r="Z220" s="45" t="str">
        <f>IF(Dagbok!$G214=Y$2,Dagbok!$E214," ")</f>
        <v xml:space="preserve"> </v>
      </c>
      <c r="AA220" s="8" t="str">
        <f>IF(Dagbok!$F214=AA$2,Dagbok!$E214," ")</f>
        <v xml:space="preserve"> </v>
      </c>
      <c r="AB220" s="45" t="str">
        <f>IF(Dagbok!$G214=AA$2,Dagbok!$E214," ")</f>
        <v xml:space="preserve"> </v>
      </c>
      <c r="AC220" s="8" t="str">
        <f>IF(Dagbok!$F214=AC$2,Dagbok!$E214," ")</f>
        <v xml:space="preserve"> </v>
      </c>
      <c r="AD220" s="45" t="str">
        <f>IF(Dagbok!$G214=AC$2,Dagbok!$E214," ")</f>
        <v xml:space="preserve"> </v>
      </c>
      <c r="AE220" s="8" t="str">
        <f>IF(Dagbok!$F214=AE$2,Dagbok!$E214," ")</f>
        <v xml:space="preserve"> </v>
      </c>
      <c r="AF220" s="45" t="str">
        <f>IF(Dagbok!$G214=AE$2,Dagbok!$E214," ")</f>
        <v xml:space="preserve"> </v>
      </c>
      <c r="AG220" s="8" t="str">
        <f>IF(Dagbok!$F214=AG$2,Dagbok!$E214," ")</f>
        <v xml:space="preserve"> </v>
      </c>
      <c r="AH220" s="45" t="str">
        <f>IF(Dagbok!$G214=AG$2,Dagbok!$E214," ")</f>
        <v xml:space="preserve"> </v>
      </c>
      <c r="AI220" s="8" t="str">
        <f>IF(Dagbok!$F214=AI$2,Dagbok!$E214," ")</f>
        <v xml:space="preserve"> </v>
      </c>
      <c r="AJ220" s="45" t="str">
        <f>IF(Dagbok!$G214=AI$2,Dagbok!$E214," ")</f>
        <v xml:space="preserve"> </v>
      </c>
      <c r="AK220" s="8" t="str">
        <f>IF(Dagbok!$F214=AK$2,Dagbok!$E214," ")</f>
        <v xml:space="preserve"> </v>
      </c>
      <c r="AL220" s="45" t="str">
        <f>IF(Dagbok!$G214=AK$2,Dagbok!$E214," ")</f>
        <v xml:space="preserve"> </v>
      </c>
      <c r="AM220" s="8" t="str">
        <f>IF(Dagbok!$F214=AM$2,Dagbok!$E214," ")</f>
        <v xml:space="preserve"> </v>
      </c>
      <c r="AN220" s="45" t="str">
        <f>IF(Dagbok!$G214=AM$2,Dagbok!$E214," ")</f>
        <v xml:space="preserve"> </v>
      </c>
      <c r="AO220" s="8" t="str">
        <f>IF(Dagbok!$F214=AO$2,Dagbok!$E214," ")</f>
        <v xml:space="preserve"> </v>
      </c>
      <c r="AP220" s="45" t="str">
        <f>IF(Dagbok!$G214=AO$2,Dagbok!$E214," ")</f>
        <v xml:space="preserve"> </v>
      </c>
      <c r="AQ220" s="8" t="str">
        <f>IF(Dagbok!$F214=AQ$2,Dagbok!$E214," ")</f>
        <v xml:space="preserve"> </v>
      </c>
      <c r="AR220" s="45" t="str">
        <f>IF(Dagbok!$G214=AQ$2,Dagbok!$E214," ")</f>
        <v xml:space="preserve"> </v>
      </c>
      <c r="AS220" s="8" t="str">
        <f>IF(Dagbok!$F214=AS$2,Dagbok!$E214," ")</f>
        <v xml:space="preserve"> </v>
      </c>
      <c r="AT220" s="45" t="str">
        <f>IF(Dagbok!$G214=AS$2,Dagbok!$E214," ")</f>
        <v xml:space="preserve"> </v>
      </c>
      <c r="AU220" s="8" t="str">
        <f>IF(Dagbok!$F214=AU$2,Dagbok!$E214," ")</f>
        <v xml:space="preserve"> </v>
      </c>
      <c r="AV220" s="45" t="str">
        <f>IF(Dagbok!$G214=AU$2,Dagbok!$E214," ")</f>
        <v xml:space="preserve"> </v>
      </c>
    </row>
    <row r="221" spans="1:48" x14ac:dyDescent="0.25">
      <c r="A221" s="47">
        <f>IF(Dagbok!B215&gt;0,Dagbok!B215," ")</f>
        <v>213</v>
      </c>
      <c r="B221" s="47">
        <f>IF(Dagbok!C215&gt;0,Dagbok!C215," ")</f>
        <v>175</v>
      </c>
      <c r="C221" s="8" t="str">
        <f>IF(Dagbok!$F215=C$2,Dagbok!$E215," ")</f>
        <v xml:space="preserve"> </v>
      </c>
      <c r="D221" s="45" t="str">
        <f>IF(Dagbok!$G215=C$2,Dagbok!$E215," ")</f>
        <v xml:space="preserve"> </v>
      </c>
      <c r="E221" s="8" t="str">
        <f>IF(Dagbok!$F215=E$2,Dagbok!$E215," ")</f>
        <v xml:space="preserve"> </v>
      </c>
      <c r="F221" s="45" t="str">
        <f>IF(Dagbok!$G215=E$2,Dagbok!$E215," ")</f>
        <v xml:space="preserve"> </v>
      </c>
      <c r="G221" s="8" t="str">
        <f>IF(Dagbok!$F215=G$2,Dagbok!$E215," ")</f>
        <v xml:space="preserve"> </v>
      </c>
      <c r="H221" s="45" t="str">
        <f>IF(Dagbok!$G215=G$2,Dagbok!$E215," ")</f>
        <v xml:space="preserve"> </v>
      </c>
      <c r="I221" s="8" t="str">
        <f>IF(Dagbok!$F215=I$2,Dagbok!$E215," ")</f>
        <v xml:space="preserve"> </v>
      </c>
      <c r="J221" s="45" t="str">
        <f>IF(Dagbok!$G215=I$2,Dagbok!$E215," ")</f>
        <v xml:space="preserve"> </v>
      </c>
      <c r="K221" s="8" t="str">
        <f>IF(Dagbok!$F215=K$2,Dagbok!$E215," ")</f>
        <v xml:space="preserve"> </v>
      </c>
      <c r="L221" s="45" t="str">
        <f>IF(Dagbok!$G215=K$2,Dagbok!$E215," ")</f>
        <v xml:space="preserve"> </v>
      </c>
      <c r="M221" s="8" t="str">
        <f>IF(Dagbok!$F215=M$2,Dagbok!$E215," ")</f>
        <v xml:space="preserve"> </v>
      </c>
      <c r="N221" s="45" t="str">
        <f>IF(Dagbok!$G215=M$2,Dagbok!$E215," ")</f>
        <v xml:space="preserve"> </v>
      </c>
      <c r="O221" s="8" t="str">
        <f>IF(Dagbok!$F215=O$2,Dagbok!$E215," ")</f>
        <v xml:space="preserve"> </v>
      </c>
      <c r="P221" s="45" t="str">
        <f>IF(Dagbok!$G215=O$2,Dagbok!$E215," ")</f>
        <v xml:space="preserve"> </v>
      </c>
      <c r="Q221" s="8" t="str">
        <f>IF(Dagbok!$F215=Q$2,Dagbok!$E215," ")</f>
        <v xml:space="preserve"> </v>
      </c>
      <c r="R221" s="45" t="str">
        <f>IF(Dagbok!$G215=Q$2,Dagbok!$E215," ")</f>
        <v xml:space="preserve"> </v>
      </c>
      <c r="S221" s="8" t="str">
        <f>IF(Dagbok!$F215=S$2,Dagbok!$E215," ")</f>
        <v xml:space="preserve"> </v>
      </c>
      <c r="T221" s="45" t="str">
        <f>IF(Dagbok!$G215=S$2,Dagbok!$E215," ")</f>
        <v xml:space="preserve"> </v>
      </c>
      <c r="U221" s="8" t="str">
        <f>IF(Dagbok!$F215=U$2,Dagbok!$E215," ")</f>
        <v xml:space="preserve"> </v>
      </c>
      <c r="V221" s="45" t="str">
        <f>IF(Dagbok!$G215=U$2,Dagbok!$E215," ")</f>
        <v xml:space="preserve"> </v>
      </c>
      <c r="W221" s="8" t="str">
        <f>IF(Dagbok!$F215=W$2,Dagbok!$E215," ")</f>
        <v xml:space="preserve"> </v>
      </c>
      <c r="X221" s="45" t="str">
        <f>IF(Dagbok!$G215=W$2,Dagbok!$E215," ")</f>
        <v xml:space="preserve"> </v>
      </c>
      <c r="Y221" s="8" t="str">
        <f>IF(Dagbok!$F215=Y$2,Dagbok!$E215," ")</f>
        <v xml:space="preserve"> </v>
      </c>
      <c r="Z221" s="45" t="str">
        <f>IF(Dagbok!$G215=Y$2,Dagbok!$E215," ")</f>
        <v xml:space="preserve"> </v>
      </c>
      <c r="AA221" s="8" t="str">
        <f>IF(Dagbok!$F215=AA$2,Dagbok!$E215," ")</f>
        <v xml:space="preserve"> </v>
      </c>
      <c r="AB221" s="45" t="str">
        <f>IF(Dagbok!$G215=AA$2,Dagbok!$E215," ")</f>
        <v xml:space="preserve"> </v>
      </c>
      <c r="AC221" s="8" t="str">
        <f>IF(Dagbok!$F215=AC$2,Dagbok!$E215," ")</f>
        <v xml:space="preserve"> </v>
      </c>
      <c r="AD221" s="45" t="str">
        <f>IF(Dagbok!$G215=AC$2,Dagbok!$E215," ")</f>
        <v xml:space="preserve"> </v>
      </c>
      <c r="AE221" s="8" t="str">
        <f>IF(Dagbok!$F215=AE$2,Dagbok!$E215," ")</f>
        <v xml:space="preserve"> </v>
      </c>
      <c r="AF221" s="45" t="str">
        <f>IF(Dagbok!$G215=AE$2,Dagbok!$E215," ")</f>
        <v xml:space="preserve"> </v>
      </c>
      <c r="AG221" s="8" t="str">
        <f>IF(Dagbok!$F215=AG$2,Dagbok!$E215," ")</f>
        <v xml:space="preserve"> </v>
      </c>
      <c r="AH221" s="45" t="str">
        <f>IF(Dagbok!$G215=AG$2,Dagbok!$E215," ")</f>
        <v xml:space="preserve"> </v>
      </c>
      <c r="AI221" s="8" t="str">
        <f>IF(Dagbok!$F215=AI$2,Dagbok!$E215," ")</f>
        <v xml:space="preserve"> </v>
      </c>
      <c r="AJ221" s="45" t="str">
        <f>IF(Dagbok!$G215=AI$2,Dagbok!$E215," ")</f>
        <v xml:space="preserve"> </v>
      </c>
      <c r="AK221" s="8" t="str">
        <f>IF(Dagbok!$F215=AK$2,Dagbok!$E215," ")</f>
        <v xml:space="preserve"> </v>
      </c>
      <c r="AL221" s="45" t="str">
        <f>IF(Dagbok!$G215=AK$2,Dagbok!$E215," ")</f>
        <v xml:space="preserve"> </v>
      </c>
      <c r="AM221" s="8" t="str">
        <f>IF(Dagbok!$F215=AM$2,Dagbok!$E215," ")</f>
        <v xml:space="preserve"> </v>
      </c>
      <c r="AN221" s="45" t="str">
        <f>IF(Dagbok!$G215=AM$2,Dagbok!$E215," ")</f>
        <v xml:space="preserve"> </v>
      </c>
      <c r="AO221" s="8" t="str">
        <f>IF(Dagbok!$F215=AO$2,Dagbok!$E215," ")</f>
        <v xml:space="preserve"> </v>
      </c>
      <c r="AP221" s="45" t="str">
        <f>IF(Dagbok!$G215=AO$2,Dagbok!$E215," ")</f>
        <v xml:space="preserve"> </v>
      </c>
      <c r="AQ221" s="8" t="str">
        <f>IF(Dagbok!$F215=AQ$2,Dagbok!$E215," ")</f>
        <v xml:space="preserve"> </v>
      </c>
      <c r="AR221" s="45" t="str">
        <f>IF(Dagbok!$G215=AQ$2,Dagbok!$E215," ")</f>
        <v xml:space="preserve"> </v>
      </c>
      <c r="AS221" s="8" t="str">
        <f>IF(Dagbok!$F215=AS$2,Dagbok!$E215," ")</f>
        <v xml:space="preserve"> </v>
      </c>
      <c r="AT221" s="45" t="str">
        <f>IF(Dagbok!$G215=AS$2,Dagbok!$E215," ")</f>
        <v xml:space="preserve"> </v>
      </c>
      <c r="AU221" s="8" t="str">
        <f>IF(Dagbok!$F215=AU$2,Dagbok!$E215," ")</f>
        <v xml:space="preserve"> </v>
      </c>
      <c r="AV221" s="45" t="str">
        <f>IF(Dagbok!$G215=AU$2,Dagbok!$E215," ")</f>
        <v xml:space="preserve"> </v>
      </c>
    </row>
    <row r="222" spans="1:48" x14ac:dyDescent="0.25">
      <c r="A222" s="47">
        <f>IF(Dagbok!B216&gt;0,Dagbok!B216," ")</f>
        <v>214</v>
      </c>
      <c r="B222" s="47">
        <f>IF(Dagbok!C216&gt;0,Dagbok!C216," ")</f>
        <v>175</v>
      </c>
      <c r="C222" s="8" t="str">
        <f>IF(Dagbok!$F216=C$2,Dagbok!$E216," ")</f>
        <v xml:space="preserve"> </v>
      </c>
      <c r="D222" s="45" t="str">
        <f>IF(Dagbok!$G216=C$2,Dagbok!$E216," ")</f>
        <v xml:space="preserve"> </v>
      </c>
      <c r="E222" s="8" t="str">
        <f>IF(Dagbok!$F216=E$2,Dagbok!$E216," ")</f>
        <v xml:space="preserve"> </v>
      </c>
      <c r="F222" s="45" t="str">
        <f>IF(Dagbok!$G216=E$2,Dagbok!$E216," ")</f>
        <v xml:space="preserve"> </v>
      </c>
      <c r="G222" s="8" t="str">
        <f>IF(Dagbok!$F216=G$2,Dagbok!$E216," ")</f>
        <v xml:space="preserve"> </v>
      </c>
      <c r="H222" s="45" t="str">
        <f>IF(Dagbok!$G216=G$2,Dagbok!$E216," ")</f>
        <v xml:space="preserve"> </v>
      </c>
      <c r="I222" s="8" t="str">
        <f>IF(Dagbok!$F216=I$2,Dagbok!$E216," ")</f>
        <v xml:space="preserve"> </v>
      </c>
      <c r="J222" s="45" t="str">
        <f>IF(Dagbok!$G216=I$2,Dagbok!$E216," ")</f>
        <v xml:space="preserve"> </v>
      </c>
      <c r="K222" s="8" t="str">
        <f>IF(Dagbok!$F216=K$2,Dagbok!$E216," ")</f>
        <v xml:space="preserve"> </v>
      </c>
      <c r="L222" s="45" t="str">
        <f>IF(Dagbok!$G216=K$2,Dagbok!$E216," ")</f>
        <v xml:space="preserve"> </v>
      </c>
      <c r="M222" s="8" t="str">
        <f>IF(Dagbok!$F216=M$2,Dagbok!$E216," ")</f>
        <v xml:space="preserve"> </v>
      </c>
      <c r="N222" s="45" t="str">
        <f>IF(Dagbok!$G216=M$2,Dagbok!$E216," ")</f>
        <v xml:space="preserve"> </v>
      </c>
      <c r="O222" s="8" t="str">
        <f>IF(Dagbok!$F216=O$2,Dagbok!$E216," ")</f>
        <v xml:space="preserve"> </v>
      </c>
      <c r="P222" s="45" t="str">
        <f>IF(Dagbok!$G216=O$2,Dagbok!$E216," ")</f>
        <v xml:space="preserve"> </v>
      </c>
      <c r="Q222" s="8" t="str">
        <f>IF(Dagbok!$F216=Q$2,Dagbok!$E216," ")</f>
        <v xml:space="preserve"> </v>
      </c>
      <c r="R222" s="45" t="str">
        <f>IF(Dagbok!$G216=Q$2,Dagbok!$E216," ")</f>
        <v xml:space="preserve"> </v>
      </c>
      <c r="S222" s="8" t="str">
        <f>IF(Dagbok!$F216=S$2,Dagbok!$E216," ")</f>
        <v xml:space="preserve"> </v>
      </c>
      <c r="T222" s="45" t="str">
        <f>IF(Dagbok!$G216=S$2,Dagbok!$E216," ")</f>
        <v xml:space="preserve"> </v>
      </c>
      <c r="U222" s="8" t="str">
        <f>IF(Dagbok!$F216=U$2,Dagbok!$E216," ")</f>
        <v xml:space="preserve"> </v>
      </c>
      <c r="V222" s="45" t="str">
        <f>IF(Dagbok!$G216=U$2,Dagbok!$E216," ")</f>
        <v xml:space="preserve"> </v>
      </c>
      <c r="W222" s="8" t="str">
        <f>IF(Dagbok!$F216=W$2,Dagbok!$E216," ")</f>
        <v xml:space="preserve"> </v>
      </c>
      <c r="X222" s="45" t="str">
        <f>IF(Dagbok!$G216=W$2,Dagbok!$E216," ")</f>
        <v xml:space="preserve"> </v>
      </c>
      <c r="Y222" s="8" t="str">
        <f>IF(Dagbok!$F216=Y$2,Dagbok!$E216," ")</f>
        <v xml:space="preserve"> </v>
      </c>
      <c r="Z222" s="45" t="str">
        <f>IF(Dagbok!$G216=Y$2,Dagbok!$E216," ")</f>
        <v xml:space="preserve"> </v>
      </c>
      <c r="AA222" s="8" t="str">
        <f>IF(Dagbok!$F216=AA$2,Dagbok!$E216," ")</f>
        <v xml:space="preserve"> </v>
      </c>
      <c r="AB222" s="45" t="str">
        <f>IF(Dagbok!$G216=AA$2,Dagbok!$E216," ")</f>
        <v xml:space="preserve"> </v>
      </c>
      <c r="AC222" s="8" t="str">
        <f>IF(Dagbok!$F216=AC$2,Dagbok!$E216," ")</f>
        <v xml:space="preserve"> </v>
      </c>
      <c r="AD222" s="45" t="str">
        <f>IF(Dagbok!$G216=AC$2,Dagbok!$E216," ")</f>
        <v xml:space="preserve"> </v>
      </c>
      <c r="AE222" s="8" t="str">
        <f>IF(Dagbok!$F216=AE$2,Dagbok!$E216," ")</f>
        <v xml:space="preserve"> </v>
      </c>
      <c r="AF222" s="45" t="str">
        <f>IF(Dagbok!$G216=AE$2,Dagbok!$E216," ")</f>
        <v xml:space="preserve"> </v>
      </c>
      <c r="AG222" s="8" t="str">
        <f>IF(Dagbok!$F216=AG$2,Dagbok!$E216," ")</f>
        <v xml:space="preserve"> </v>
      </c>
      <c r="AH222" s="45" t="str">
        <f>IF(Dagbok!$G216=AG$2,Dagbok!$E216," ")</f>
        <v xml:space="preserve"> </v>
      </c>
      <c r="AI222" s="8" t="str">
        <f>IF(Dagbok!$F216=AI$2,Dagbok!$E216," ")</f>
        <v xml:space="preserve"> </v>
      </c>
      <c r="AJ222" s="45" t="str">
        <f>IF(Dagbok!$G216=AI$2,Dagbok!$E216," ")</f>
        <v xml:space="preserve"> </v>
      </c>
      <c r="AK222" s="8" t="str">
        <f>IF(Dagbok!$F216=AK$2,Dagbok!$E216," ")</f>
        <v xml:space="preserve"> </v>
      </c>
      <c r="AL222" s="45" t="str">
        <f>IF(Dagbok!$G216=AK$2,Dagbok!$E216," ")</f>
        <v xml:space="preserve"> </v>
      </c>
      <c r="AM222" s="8" t="str">
        <f>IF(Dagbok!$F216=AM$2,Dagbok!$E216," ")</f>
        <v xml:space="preserve"> </v>
      </c>
      <c r="AN222" s="45" t="str">
        <f>IF(Dagbok!$G216=AM$2,Dagbok!$E216," ")</f>
        <v xml:space="preserve"> </v>
      </c>
      <c r="AO222" s="8" t="str">
        <f>IF(Dagbok!$F216=AO$2,Dagbok!$E216," ")</f>
        <v xml:space="preserve"> </v>
      </c>
      <c r="AP222" s="45" t="str">
        <f>IF(Dagbok!$G216=AO$2,Dagbok!$E216," ")</f>
        <v xml:space="preserve"> </v>
      </c>
      <c r="AQ222" s="8" t="str">
        <f>IF(Dagbok!$F216=AQ$2,Dagbok!$E216," ")</f>
        <v xml:space="preserve"> </v>
      </c>
      <c r="AR222" s="45" t="str">
        <f>IF(Dagbok!$G216=AQ$2,Dagbok!$E216," ")</f>
        <v xml:space="preserve"> </v>
      </c>
      <c r="AS222" s="8" t="str">
        <f>IF(Dagbok!$F216=AS$2,Dagbok!$E216," ")</f>
        <v xml:space="preserve"> </v>
      </c>
      <c r="AT222" s="45" t="str">
        <f>IF(Dagbok!$G216=AS$2,Dagbok!$E216," ")</f>
        <v xml:space="preserve"> </v>
      </c>
      <c r="AU222" s="8" t="str">
        <f>IF(Dagbok!$F216=AU$2,Dagbok!$E216," ")</f>
        <v xml:space="preserve"> </v>
      </c>
      <c r="AV222" s="45" t="str">
        <f>IF(Dagbok!$G216=AU$2,Dagbok!$E216," ")</f>
        <v xml:space="preserve"> </v>
      </c>
    </row>
    <row r="223" spans="1:48" x14ac:dyDescent="0.25">
      <c r="A223" s="47">
        <f>IF(Dagbok!B217&gt;0,Dagbok!B217," ")</f>
        <v>215</v>
      </c>
      <c r="B223" s="47">
        <f>IF(Dagbok!C217&gt;0,Dagbok!C217," ")</f>
        <v>175</v>
      </c>
      <c r="C223" s="8" t="str">
        <f>IF(Dagbok!$F217=C$2,Dagbok!$E217," ")</f>
        <v xml:space="preserve"> </v>
      </c>
      <c r="D223" s="45" t="str">
        <f>IF(Dagbok!$G217=C$2,Dagbok!$E217," ")</f>
        <v xml:space="preserve"> </v>
      </c>
      <c r="E223" s="8" t="str">
        <f>IF(Dagbok!$F217=E$2,Dagbok!$E217," ")</f>
        <v xml:space="preserve"> </v>
      </c>
      <c r="F223" s="45" t="str">
        <f>IF(Dagbok!$G217=E$2,Dagbok!$E217," ")</f>
        <v xml:space="preserve"> </v>
      </c>
      <c r="G223" s="8" t="str">
        <f>IF(Dagbok!$F217=G$2,Dagbok!$E217," ")</f>
        <v xml:space="preserve"> </v>
      </c>
      <c r="H223" s="45" t="str">
        <f>IF(Dagbok!$G217=G$2,Dagbok!$E217," ")</f>
        <v xml:space="preserve"> </v>
      </c>
      <c r="I223" s="8" t="str">
        <f>IF(Dagbok!$F217=I$2,Dagbok!$E217," ")</f>
        <v xml:space="preserve"> </v>
      </c>
      <c r="J223" s="45" t="str">
        <f>IF(Dagbok!$G217=I$2,Dagbok!$E217," ")</f>
        <v xml:space="preserve"> </v>
      </c>
      <c r="K223" s="8" t="str">
        <f>IF(Dagbok!$F217=K$2,Dagbok!$E217," ")</f>
        <v xml:space="preserve"> </v>
      </c>
      <c r="L223" s="45" t="str">
        <f>IF(Dagbok!$G217=K$2,Dagbok!$E217," ")</f>
        <v xml:space="preserve"> </v>
      </c>
      <c r="M223" s="8" t="str">
        <f>IF(Dagbok!$F217=M$2,Dagbok!$E217," ")</f>
        <v xml:space="preserve"> </v>
      </c>
      <c r="N223" s="45" t="str">
        <f>IF(Dagbok!$G217=M$2,Dagbok!$E217," ")</f>
        <v xml:space="preserve"> </v>
      </c>
      <c r="O223" s="8" t="str">
        <f>IF(Dagbok!$F217=O$2,Dagbok!$E217," ")</f>
        <v xml:space="preserve"> </v>
      </c>
      <c r="P223" s="45" t="str">
        <f>IF(Dagbok!$G217=O$2,Dagbok!$E217," ")</f>
        <v xml:space="preserve"> </v>
      </c>
      <c r="Q223" s="8" t="str">
        <f>IF(Dagbok!$F217=Q$2,Dagbok!$E217," ")</f>
        <v xml:space="preserve"> </v>
      </c>
      <c r="R223" s="45" t="str">
        <f>IF(Dagbok!$G217=Q$2,Dagbok!$E217," ")</f>
        <v xml:space="preserve"> </v>
      </c>
      <c r="S223" s="8" t="str">
        <f>IF(Dagbok!$F217=S$2,Dagbok!$E217," ")</f>
        <v xml:space="preserve"> </v>
      </c>
      <c r="T223" s="45" t="str">
        <f>IF(Dagbok!$G217=S$2,Dagbok!$E217," ")</f>
        <v xml:space="preserve"> </v>
      </c>
      <c r="U223" s="8" t="str">
        <f>IF(Dagbok!$F217=U$2,Dagbok!$E217," ")</f>
        <v xml:space="preserve"> </v>
      </c>
      <c r="V223" s="45" t="str">
        <f>IF(Dagbok!$G217=U$2,Dagbok!$E217," ")</f>
        <v xml:space="preserve"> </v>
      </c>
      <c r="W223" s="8" t="str">
        <f>IF(Dagbok!$F217=W$2,Dagbok!$E217," ")</f>
        <v xml:space="preserve"> </v>
      </c>
      <c r="X223" s="45" t="str">
        <f>IF(Dagbok!$G217=W$2,Dagbok!$E217," ")</f>
        <v xml:space="preserve"> </v>
      </c>
      <c r="Y223" s="8" t="str">
        <f>IF(Dagbok!$F217=Y$2,Dagbok!$E217," ")</f>
        <v xml:space="preserve"> </v>
      </c>
      <c r="Z223" s="45" t="str">
        <f>IF(Dagbok!$G217=Y$2,Dagbok!$E217," ")</f>
        <v xml:space="preserve"> </v>
      </c>
      <c r="AA223" s="8" t="str">
        <f>IF(Dagbok!$F217=AA$2,Dagbok!$E217," ")</f>
        <v xml:space="preserve"> </v>
      </c>
      <c r="AB223" s="45" t="str">
        <f>IF(Dagbok!$G217=AA$2,Dagbok!$E217," ")</f>
        <v xml:space="preserve"> </v>
      </c>
      <c r="AC223" s="8" t="str">
        <f>IF(Dagbok!$F217=AC$2,Dagbok!$E217," ")</f>
        <v xml:space="preserve"> </v>
      </c>
      <c r="AD223" s="45" t="str">
        <f>IF(Dagbok!$G217=AC$2,Dagbok!$E217," ")</f>
        <v xml:space="preserve"> </v>
      </c>
      <c r="AE223" s="8" t="str">
        <f>IF(Dagbok!$F217=AE$2,Dagbok!$E217," ")</f>
        <v xml:space="preserve"> </v>
      </c>
      <c r="AF223" s="45" t="str">
        <f>IF(Dagbok!$G217=AE$2,Dagbok!$E217," ")</f>
        <v xml:space="preserve"> </v>
      </c>
      <c r="AG223" s="8" t="str">
        <f>IF(Dagbok!$F217=AG$2,Dagbok!$E217," ")</f>
        <v xml:space="preserve"> </v>
      </c>
      <c r="AH223" s="45" t="str">
        <f>IF(Dagbok!$G217=AG$2,Dagbok!$E217," ")</f>
        <v xml:space="preserve"> </v>
      </c>
      <c r="AI223" s="8" t="str">
        <f>IF(Dagbok!$F217=AI$2,Dagbok!$E217," ")</f>
        <v xml:space="preserve"> </v>
      </c>
      <c r="AJ223" s="45" t="str">
        <f>IF(Dagbok!$G217=AI$2,Dagbok!$E217," ")</f>
        <v xml:space="preserve"> </v>
      </c>
      <c r="AK223" s="8" t="str">
        <f>IF(Dagbok!$F217=AK$2,Dagbok!$E217," ")</f>
        <v xml:space="preserve"> </v>
      </c>
      <c r="AL223" s="45" t="str">
        <f>IF(Dagbok!$G217=AK$2,Dagbok!$E217," ")</f>
        <v xml:space="preserve"> </v>
      </c>
      <c r="AM223" s="8" t="str">
        <f>IF(Dagbok!$F217=AM$2,Dagbok!$E217," ")</f>
        <v xml:space="preserve"> </v>
      </c>
      <c r="AN223" s="45" t="str">
        <f>IF(Dagbok!$G217=AM$2,Dagbok!$E217," ")</f>
        <v xml:space="preserve"> </v>
      </c>
      <c r="AO223" s="8" t="str">
        <f>IF(Dagbok!$F217=AO$2,Dagbok!$E217," ")</f>
        <v xml:space="preserve"> </v>
      </c>
      <c r="AP223" s="45" t="str">
        <f>IF(Dagbok!$G217=AO$2,Dagbok!$E217," ")</f>
        <v xml:space="preserve"> </v>
      </c>
      <c r="AQ223" s="8" t="str">
        <f>IF(Dagbok!$F217=AQ$2,Dagbok!$E217," ")</f>
        <v xml:space="preserve"> </v>
      </c>
      <c r="AR223" s="45" t="str">
        <f>IF(Dagbok!$G217=AQ$2,Dagbok!$E217," ")</f>
        <v xml:space="preserve"> </v>
      </c>
      <c r="AS223" s="8" t="str">
        <f>IF(Dagbok!$F217=AS$2,Dagbok!$E217," ")</f>
        <v xml:space="preserve"> </v>
      </c>
      <c r="AT223" s="45" t="str">
        <f>IF(Dagbok!$G217=AS$2,Dagbok!$E217," ")</f>
        <v xml:space="preserve"> </v>
      </c>
      <c r="AU223" s="8" t="str">
        <f>IF(Dagbok!$F217=AU$2,Dagbok!$E217," ")</f>
        <v xml:space="preserve"> </v>
      </c>
      <c r="AV223" s="45" t="str">
        <f>IF(Dagbok!$G217=AU$2,Dagbok!$E217," ")</f>
        <v xml:space="preserve"> </v>
      </c>
    </row>
    <row r="224" spans="1:48" x14ac:dyDescent="0.25">
      <c r="A224" s="47">
        <f>IF(Dagbok!B218&gt;0,Dagbok!B218," ")</f>
        <v>216</v>
      </c>
      <c r="B224" s="47">
        <f>IF(Dagbok!C218&gt;0,Dagbok!C218," ")</f>
        <v>176</v>
      </c>
      <c r="C224" s="8" t="str">
        <f>IF(Dagbok!$F218=C$2,Dagbok!$E218," ")</f>
        <v xml:space="preserve"> </v>
      </c>
      <c r="D224" s="45" t="str">
        <f>IF(Dagbok!$G218=C$2,Dagbok!$E218," ")</f>
        <v xml:space="preserve"> </v>
      </c>
      <c r="E224" s="8" t="str">
        <f>IF(Dagbok!$F218=E$2,Dagbok!$E218," ")</f>
        <v xml:space="preserve"> </v>
      </c>
      <c r="F224" s="45" t="str">
        <f>IF(Dagbok!$G218=E$2,Dagbok!$E218," ")</f>
        <v xml:space="preserve"> </v>
      </c>
      <c r="G224" s="8" t="str">
        <f>IF(Dagbok!$F218=G$2,Dagbok!$E218," ")</f>
        <v xml:space="preserve"> </v>
      </c>
      <c r="H224" s="45" t="str">
        <f>IF(Dagbok!$G218=G$2,Dagbok!$E218," ")</f>
        <v xml:space="preserve"> </v>
      </c>
      <c r="I224" s="8" t="str">
        <f>IF(Dagbok!$F218=I$2,Dagbok!$E218," ")</f>
        <v xml:space="preserve"> </v>
      </c>
      <c r="J224" s="45" t="str">
        <f>IF(Dagbok!$G218=I$2,Dagbok!$E218," ")</f>
        <v xml:space="preserve"> </v>
      </c>
      <c r="K224" s="8" t="str">
        <f>IF(Dagbok!$F218=K$2,Dagbok!$E218," ")</f>
        <v xml:space="preserve"> </v>
      </c>
      <c r="L224" s="45" t="str">
        <f>IF(Dagbok!$G218=K$2,Dagbok!$E218," ")</f>
        <v xml:space="preserve"> </v>
      </c>
      <c r="M224" s="8" t="str">
        <f>IF(Dagbok!$F218=M$2,Dagbok!$E218," ")</f>
        <v xml:space="preserve"> </v>
      </c>
      <c r="N224" s="45" t="str">
        <f>IF(Dagbok!$G218=M$2,Dagbok!$E218," ")</f>
        <v xml:space="preserve"> </v>
      </c>
      <c r="O224" s="8" t="str">
        <f>IF(Dagbok!$F218=O$2,Dagbok!$E218," ")</f>
        <v xml:space="preserve"> </v>
      </c>
      <c r="P224" s="45" t="str">
        <f>IF(Dagbok!$G218=O$2,Dagbok!$E218," ")</f>
        <v xml:space="preserve"> </v>
      </c>
      <c r="Q224" s="8" t="str">
        <f>IF(Dagbok!$F218=Q$2,Dagbok!$E218," ")</f>
        <v xml:space="preserve"> </v>
      </c>
      <c r="R224" s="45" t="str">
        <f>IF(Dagbok!$G218=Q$2,Dagbok!$E218," ")</f>
        <v xml:space="preserve"> </v>
      </c>
      <c r="S224" s="8" t="str">
        <f>IF(Dagbok!$F218=S$2,Dagbok!$E218," ")</f>
        <v xml:space="preserve"> </v>
      </c>
      <c r="T224" s="45" t="str">
        <f>IF(Dagbok!$G218=S$2,Dagbok!$E218," ")</f>
        <v xml:space="preserve"> </v>
      </c>
      <c r="U224" s="8" t="str">
        <f>IF(Dagbok!$F218=U$2,Dagbok!$E218," ")</f>
        <v xml:space="preserve"> </v>
      </c>
      <c r="V224" s="45" t="str">
        <f>IF(Dagbok!$G218=U$2,Dagbok!$E218," ")</f>
        <v xml:space="preserve"> </v>
      </c>
      <c r="W224" s="8" t="str">
        <f>IF(Dagbok!$F218=W$2,Dagbok!$E218," ")</f>
        <v xml:space="preserve"> </v>
      </c>
      <c r="X224" s="45" t="str">
        <f>IF(Dagbok!$G218=W$2,Dagbok!$E218," ")</f>
        <v xml:space="preserve"> </v>
      </c>
      <c r="Y224" s="8" t="str">
        <f>IF(Dagbok!$F218=Y$2,Dagbok!$E218," ")</f>
        <v xml:space="preserve"> </v>
      </c>
      <c r="Z224" s="45" t="str">
        <f>IF(Dagbok!$G218=Y$2,Dagbok!$E218," ")</f>
        <v xml:space="preserve"> </v>
      </c>
      <c r="AA224" s="8" t="str">
        <f>IF(Dagbok!$F218=AA$2,Dagbok!$E218," ")</f>
        <v xml:space="preserve"> </v>
      </c>
      <c r="AB224" s="45" t="str">
        <f>IF(Dagbok!$G218=AA$2,Dagbok!$E218," ")</f>
        <v xml:space="preserve"> </v>
      </c>
      <c r="AC224" s="8" t="str">
        <f>IF(Dagbok!$F218=AC$2,Dagbok!$E218," ")</f>
        <v xml:space="preserve"> </v>
      </c>
      <c r="AD224" s="45" t="str">
        <f>IF(Dagbok!$G218=AC$2,Dagbok!$E218," ")</f>
        <v xml:space="preserve"> </v>
      </c>
      <c r="AE224" s="8" t="str">
        <f>IF(Dagbok!$F218=AE$2,Dagbok!$E218," ")</f>
        <v xml:space="preserve"> </v>
      </c>
      <c r="AF224" s="45" t="str">
        <f>IF(Dagbok!$G218=AE$2,Dagbok!$E218," ")</f>
        <v xml:space="preserve"> </v>
      </c>
      <c r="AG224" s="8" t="str">
        <f>IF(Dagbok!$F218=AG$2,Dagbok!$E218," ")</f>
        <v xml:space="preserve"> </v>
      </c>
      <c r="AH224" s="45" t="str">
        <f>IF(Dagbok!$G218=AG$2,Dagbok!$E218," ")</f>
        <v xml:space="preserve"> </v>
      </c>
      <c r="AI224" s="8" t="str">
        <f>IF(Dagbok!$F218=AI$2,Dagbok!$E218," ")</f>
        <v xml:space="preserve"> </v>
      </c>
      <c r="AJ224" s="45" t="str">
        <f>IF(Dagbok!$G218=AI$2,Dagbok!$E218," ")</f>
        <v xml:space="preserve"> </v>
      </c>
      <c r="AK224" s="8" t="str">
        <f>IF(Dagbok!$F218=AK$2,Dagbok!$E218," ")</f>
        <v xml:space="preserve"> </v>
      </c>
      <c r="AL224" s="45" t="str">
        <f>IF(Dagbok!$G218=AK$2,Dagbok!$E218," ")</f>
        <v xml:space="preserve"> </v>
      </c>
      <c r="AM224" s="8" t="str">
        <f>IF(Dagbok!$F218=AM$2,Dagbok!$E218," ")</f>
        <v xml:space="preserve"> </v>
      </c>
      <c r="AN224" s="45" t="str">
        <f>IF(Dagbok!$G218=AM$2,Dagbok!$E218," ")</f>
        <v xml:space="preserve"> </v>
      </c>
      <c r="AO224" s="8" t="str">
        <f>IF(Dagbok!$F218=AO$2,Dagbok!$E218," ")</f>
        <v xml:space="preserve"> </v>
      </c>
      <c r="AP224" s="45" t="str">
        <f>IF(Dagbok!$G218=AO$2,Dagbok!$E218," ")</f>
        <v xml:space="preserve"> </v>
      </c>
      <c r="AQ224" s="8" t="str">
        <f>IF(Dagbok!$F218=AQ$2,Dagbok!$E218," ")</f>
        <v xml:space="preserve"> </v>
      </c>
      <c r="AR224" s="45" t="str">
        <f>IF(Dagbok!$G218=AQ$2,Dagbok!$E218," ")</f>
        <v xml:space="preserve"> </v>
      </c>
      <c r="AS224" s="8" t="str">
        <f>IF(Dagbok!$F218=AS$2,Dagbok!$E218," ")</f>
        <v xml:space="preserve"> </v>
      </c>
      <c r="AT224" s="45" t="str">
        <f>IF(Dagbok!$G218=AS$2,Dagbok!$E218," ")</f>
        <v xml:space="preserve"> </v>
      </c>
      <c r="AU224" s="8" t="str">
        <f>IF(Dagbok!$F218=AU$2,Dagbok!$E218," ")</f>
        <v xml:space="preserve"> </v>
      </c>
      <c r="AV224" s="45" t="str">
        <f>IF(Dagbok!$G218=AU$2,Dagbok!$E218," ")</f>
        <v xml:space="preserve"> </v>
      </c>
    </row>
    <row r="225" spans="1:48" x14ac:dyDescent="0.25">
      <c r="A225" s="47">
        <f>IF(Dagbok!B219&gt;0,Dagbok!B219," ")</f>
        <v>217</v>
      </c>
      <c r="B225" s="47">
        <f>IF(Dagbok!C219&gt;0,Dagbok!C219," ")</f>
        <v>177</v>
      </c>
      <c r="C225" s="8" t="str">
        <f>IF(Dagbok!$F219=C$2,Dagbok!$E219," ")</f>
        <v xml:space="preserve"> </v>
      </c>
      <c r="D225" s="45" t="str">
        <f>IF(Dagbok!$G219=C$2,Dagbok!$E219," ")</f>
        <v xml:space="preserve"> </v>
      </c>
      <c r="E225" s="8" t="str">
        <f>IF(Dagbok!$F219=E$2,Dagbok!$E219," ")</f>
        <v xml:space="preserve"> </v>
      </c>
      <c r="F225" s="45" t="str">
        <f>IF(Dagbok!$G219=E$2,Dagbok!$E219," ")</f>
        <v xml:space="preserve"> </v>
      </c>
      <c r="G225" s="8" t="str">
        <f>IF(Dagbok!$F219=G$2,Dagbok!$E219," ")</f>
        <v xml:space="preserve"> </v>
      </c>
      <c r="H225" s="45" t="str">
        <f>IF(Dagbok!$G219=G$2,Dagbok!$E219," ")</f>
        <v xml:space="preserve"> </v>
      </c>
      <c r="I225" s="8" t="str">
        <f>IF(Dagbok!$F219=I$2,Dagbok!$E219," ")</f>
        <v xml:space="preserve"> </v>
      </c>
      <c r="J225" s="45" t="str">
        <f>IF(Dagbok!$G219=I$2,Dagbok!$E219," ")</f>
        <v xml:space="preserve"> </v>
      </c>
      <c r="K225" s="8" t="str">
        <f>IF(Dagbok!$F219=K$2,Dagbok!$E219," ")</f>
        <v xml:space="preserve"> </v>
      </c>
      <c r="L225" s="45" t="str">
        <f>IF(Dagbok!$G219=K$2,Dagbok!$E219," ")</f>
        <v xml:space="preserve"> </v>
      </c>
      <c r="M225" s="8" t="str">
        <f>IF(Dagbok!$F219=M$2,Dagbok!$E219," ")</f>
        <v xml:space="preserve"> </v>
      </c>
      <c r="N225" s="45" t="str">
        <f>IF(Dagbok!$G219=M$2,Dagbok!$E219," ")</f>
        <v xml:space="preserve"> </v>
      </c>
      <c r="O225" s="8" t="str">
        <f>IF(Dagbok!$F219=O$2,Dagbok!$E219," ")</f>
        <v xml:space="preserve"> </v>
      </c>
      <c r="P225" s="45" t="str">
        <f>IF(Dagbok!$G219=O$2,Dagbok!$E219," ")</f>
        <v xml:space="preserve"> </v>
      </c>
      <c r="Q225" s="8" t="str">
        <f>IF(Dagbok!$F219=Q$2,Dagbok!$E219," ")</f>
        <v xml:space="preserve"> </v>
      </c>
      <c r="R225" s="45" t="str">
        <f>IF(Dagbok!$G219=Q$2,Dagbok!$E219," ")</f>
        <v xml:space="preserve"> </v>
      </c>
      <c r="S225" s="8" t="str">
        <f>IF(Dagbok!$F219=S$2,Dagbok!$E219," ")</f>
        <v xml:space="preserve"> </v>
      </c>
      <c r="T225" s="45" t="str">
        <f>IF(Dagbok!$G219=S$2,Dagbok!$E219," ")</f>
        <v xml:space="preserve"> </v>
      </c>
      <c r="U225" s="8" t="str">
        <f>IF(Dagbok!$F219=U$2,Dagbok!$E219," ")</f>
        <v xml:space="preserve"> </v>
      </c>
      <c r="V225" s="45" t="str">
        <f>IF(Dagbok!$G219=U$2,Dagbok!$E219," ")</f>
        <v xml:space="preserve"> </v>
      </c>
      <c r="W225" s="8" t="str">
        <f>IF(Dagbok!$F219=W$2,Dagbok!$E219," ")</f>
        <v xml:space="preserve"> </v>
      </c>
      <c r="X225" s="45" t="str">
        <f>IF(Dagbok!$G219=W$2,Dagbok!$E219," ")</f>
        <v xml:space="preserve"> </v>
      </c>
      <c r="Y225" s="8" t="str">
        <f>IF(Dagbok!$F219=Y$2,Dagbok!$E219," ")</f>
        <v xml:space="preserve"> </v>
      </c>
      <c r="Z225" s="45" t="str">
        <f>IF(Dagbok!$G219=Y$2,Dagbok!$E219," ")</f>
        <v xml:space="preserve"> </v>
      </c>
      <c r="AA225" s="8" t="str">
        <f>IF(Dagbok!$F219=AA$2,Dagbok!$E219," ")</f>
        <v xml:space="preserve"> </v>
      </c>
      <c r="AB225" s="45" t="str">
        <f>IF(Dagbok!$G219=AA$2,Dagbok!$E219," ")</f>
        <v xml:space="preserve"> </v>
      </c>
      <c r="AC225" s="8" t="str">
        <f>IF(Dagbok!$F219=AC$2,Dagbok!$E219," ")</f>
        <v xml:space="preserve"> </v>
      </c>
      <c r="AD225" s="45" t="str">
        <f>IF(Dagbok!$G219=AC$2,Dagbok!$E219," ")</f>
        <v xml:space="preserve"> </v>
      </c>
      <c r="AE225" s="8" t="str">
        <f>IF(Dagbok!$F219=AE$2,Dagbok!$E219," ")</f>
        <v xml:space="preserve"> </v>
      </c>
      <c r="AF225" s="45" t="str">
        <f>IF(Dagbok!$G219=AE$2,Dagbok!$E219," ")</f>
        <v xml:space="preserve"> </v>
      </c>
      <c r="AG225" s="8" t="str">
        <f>IF(Dagbok!$F219=AG$2,Dagbok!$E219," ")</f>
        <v xml:space="preserve"> </v>
      </c>
      <c r="AH225" s="45" t="str">
        <f>IF(Dagbok!$G219=AG$2,Dagbok!$E219," ")</f>
        <v xml:space="preserve"> </v>
      </c>
      <c r="AI225" s="8" t="str">
        <f>IF(Dagbok!$F219=AI$2,Dagbok!$E219," ")</f>
        <v xml:space="preserve"> </v>
      </c>
      <c r="AJ225" s="45" t="str">
        <f>IF(Dagbok!$G219=AI$2,Dagbok!$E219," ")</f>
        <v xml:space="preserve"> </v>
      </c>
      <c r="AK225" s="8" t="str">
        <f>IF(Dagbok!$F219=AK$2,Dagbok!$E219," ")</f>
        <v xml:space="preserve"> </v>
      </c>
      <c r="AL225" s="45" t="str">
        <f>IF(Dagbok!$G219=AK$2,Dagbok!$E219," ")</f>
        <v xml:space="preserve"> </v>
      </c>
      <c r="AM225" s="8" t="str">
        <f>IF(Dagbok!$F219=AM$2,Dagbok!$E219," ")</f>
        <v xml:space="preserve"> </v>
      </c>
      <c r="AN225" s="45" t="str">
        <f>IF(Dagbok!$G219=AM$2,Dagbok!$E219," ")</f>
        <v xml:space="preserve"> </v>
      </c>
      <c r="AO225" s="8" t="str">
        <f>IF(Dagbok!$F219=AO$2,Dagbok!$E219," ")</f>
        <v xml:space="preserve"> </v>
      </c>
      <c r="AP225" s="45" t="str">
        <f>IF(Dagbok!$G219=AO$2,Dagbok!$E219," ")</f>
        <v xml:space="preserve"> </v>
      </c>
      <c r="AQ225" s="8" t="str">
        <f>IF(Dagbok!$F219=AQ$2,Dagbok!$E219," ")</f>
        <v xml:space="preserve"> </v>
      </c>
      <c r="AR225" s="45" t="str">
        <f>IF(Dagbok!$G219=AQ$2,Dagbok!$E219," ")</f>
        <v xml:space="preserve"> </v>
      </c>
      <c r="AS225" s="8" t="str">
        <f>IF(Dagbok!$F219=AS$2,Dagbok!$E219," ")</f>
        <v xml:space="preserve"> </v>
      </c>
      <c r="AT225" s="45" t="str">
        <f>IF(Dagbok!$G219=AS$2,Dagbok!$E219," ")</f>
        <v xml:space="preserve"> </v>
      </c>
      <c r="AU225" s="8" t="str">
        <f>IF(Dagbok!$F219=AU$2,Dagbok!$E219," ")</f>
        <v xml:space="preserve"> </v>
      </c>
      <c r="AV225" s="45" t="str">
        <f>IF(Dagbok!$G219=AU$2,Dagbok!$E219," ")</f>
        <v xml:space="preserve"> </v>
      </c>
    </row>
    <row r="226" spans="1:48" x14ac:dyDescent="0.25">
      <c r="A226" s="47">
        <f>IF(Dagbok!B220&gt;0,Dagbok!B220," ")</f>
        <v>218</v>
      </c>
      <c r="B226" s="47">
        <f>IF(Dagbok!C220&gt;0,Dagbok!C220," ")</f>
        <v>178</v>
      </c>
      <c r="C226" s="8" t="str">
        <f>IF(Dagbok!$F220=C$2,Dagbok!$E220," ")</f>
        <v xml:space="preserve"> </v>
      </c>
      <c r="D226" s="45" t="str">
        <f>IF(Dagbok!$G220=C$2,Dagbok!$E220," ")</f>
        <v xml:space="preserve"> </v>
      </c>
      <c r="E226" s="8" t="str">
        <f>IF(Dagbok!$F220=E$2,Dagbok!$E220," ")</f>
        <v xml:space="preserve"> </v>
      </c>
      <c r="F226" s="45" t="str">
        <f>IF(Dagbok!$G220=E$2,Dagbok!$E220," ")</f>
        <v xml:space="preserve"> </v>
      </c>
      <c r="G226" s="8" t="str">
        <f>IF(Dagbok!$F220=G$2,Dagbok!$E220," ")</f>
        <v xml:space="preserve"> </v>
      </c>
      <c r="H226" s="45" t="str">
        <f>IF(Dagbok!$G220=G$2,Dagbok!$E220," ")</f>
        <v xml:space="preserve"> </v>
      </c>
      <c r="I226" s="8" t="str">
        <f>IF(Dagbok!$F220=I$2,Dagbok!$E220," ")</f>
        <v xml:space="preserve"> </v>
      </c>
      <c r="J226" s="45" t="str">
        <f>IF(Dagbok!$G220=I$2,Dagbok!$E220," ")</f>
        <v xml:space="preserve"> </v>
      </c>
      <c r="K226" s="8" t="str">
        <f>IF(Dagbok!$F220=K$2,Dagbok!$E220," ")</f>
        <v xml:space="preserve"> </v>
      </c>
      <c r="L226" s="45" t="str">
        <f>IF(Dagbok!$G220=K$2,Dagbok!$E220," ")</f>
        <v xml:space="preserve"> </v>
      </c>
      <c r="M226" s="8" t="str">
        <f>IF(Dagbok!$F220=M$2,Dagbok!$E220," ")</f>
        <v xml:space="preserve"> </v>
      </c>
      <c r="N226" s="45" t="str">
        <f>IF(Dagbok!$G220=M$2,Dagbok!$E220," ")</f>
        <v xml:space="preserve"> </v>
      </c>
      <c r="O226" s="8" t="str">
        <f>IF(Dagbok!$F220=O$2,Dagbok!$E220," ")</f>
        <v xml:space="preserve"> </v>
      </c>
      <c r="P226" s="45" t="str">
        <f>IF(Dagbok!$G220=O$2,Dagbok!$E220," ")</f>
        <v xml:space="preserve"> </v>
      </c>
      <c r="Q226" s="8" t="str">
        <f>IF(Dagbok!$F220=Q$2,Dagbok!$E220," ")</f>
        <v xml:space="preserve"> </v>
      </c>
      <c r="R226" s="45" t="str">
        <f>IF(Dagbok!$G220=Q$2,Dagbok!$E220," ")</f>
        <v xml:space="preserve"> </v>
      </c>
      <c r="S226" s="8" t="str">
        <f>IF(Dagbok!$F220=S$2,Dagbok!$E220," ")</f>
        <v xml:space="preserve"> </v>
      </c>
      <c r="T226" s="45" t="str">
        <f>IF(Dagbok!$G220=S$2,Dagbok!$E220," ")</f>
        <v xml:space="preserve"> </v>
      </c>
      <c r="U226" s="8" t="str">
        <f>IF(Dagbok!$F220=U$2,Dagbok!$E220," ")</f>
        <v xml:space="preserve"> </v>
      </c>
      <c r="V226" s="45" t="str">
        <f>IF(Dagbok!$G220=U$2,Dagbok!$E220," ")</f>
        <v xml:space="preserve"> </v>
      </c>
      <c r="W226" s="8" t="str">
        <f>IF(Dagbok!$F220=W$2,Dagbok!$E220," ")</f>
        <v xml:space="preserve"> </v>
      </c>
      <c r="X226" s="45" t="str">
        <f>IF(Dagbok!$G220=W$2,Dagbok!$E220," ")</f>
        <v xml:space="preserve"> </v>
      </c>
      <c r="Y226" s="8" t="str">
        <f>IF(Dagbok!$F220=Y$2,Dagbok!$E220," ")</f>
        <v xml:space="preserve"> </v>
      </c>
      <c r="Z226" s="45" t="str">
        <f>IF(Dagbok!$G220=Y$2,Dagbok!$E220," ")</f>
        <v xml:space="preserve"> </v>
      </c>
      <c r="AA226" s="8" t="str">
        <f>IF(Dagbok!$F220=AA$2,Dagbok!$E220," ")</f>
        <v xml:space="preserve"> </v>
      </c>
      <c r="AB226" s="45" t="str">
        <f>IF(Dagbok!$G220=AA$2,Dagbok!$E220," ")</f>
        <v xml:space="preserve"> </v>
      </c>
      <c r="AC226" s="8" t="str">
        <f>IF(Dagbok!$F220=AC$2,Dagbok!$E220," ")</f>
        <v xml:space="preserve"> </v>
      </c>
      <c r="AD226" s="45" t="str">
        <f>IF(Dagbok!$G220=AC$2,Dagbok!$E220," ")</f>
        <v xml:space="preserve"> </v>
      </c>
      <c r="AE226" s="8" t="str">
        <f>IF(Dagbok!$F220=AE$2,Dagbok!$E220," ")</f>
        <v xml:space="preserve"> </v>
      </c>
      <c r="AF226" s="45" t="str">
        <f>IF(Dagbok!$G220=AE$2,Dagbok!$E220," ")</f>
        <v xml:space="preserve"> </v>
      </c>
      <c r="AG226" s="8" t="str">
        <f>IF(Dagbok!$F220=AG$2,Dagbok!$E220," ")</f>
        <v xml:space="preserve"> </v>
      </c>
      <c r="AH226" s="45" t="str">
        <f>IF(Dagbok!$G220=AG$2,Dagbok!$E220," ")</f>
        <v xml:space="preserve"> </v>
      </c>
      <c r="AI226" s="8" t="str">
        <f>IF(Dagbok!$F220=AI$2,Dagbok!$E220," ")</f>
        <v xml:space="preserve"> </v>
      </c>
      <c r="AJ226" s="45" t="str">
        <f>IF(Dagbok!$G220=AI$2,Dagbok!$E220," ")</f>
        <v xml:space="preserve"> </v>
      </c>
      <c r="AK226" s="8" t="str">
        <f>IF(Dagbok!$F220=AK$2,Dagbok!$E220," ")</f>
        <v xml:space="preserve"> </v>
      </c>
      <c r="AL226" s="45" t="str">
        <f>IF(Dagbok!$G220=AK$2,Dagbok!$E220," ")</f>
        <v xml:space="preserve"> </v>
      </c>
      <c r="AM226" s="8" t="str">
        <f>IF(Dagbok!$F220=AM$2,Dagbok!$E220," ")</f>
        <v xml:space="preserve"> </v>
      </c>
      <c r="AN226" s="45" t="str">
        <f>IF(Dagbok!$G220=AM$2,Dagbok!$E220," ")</f>
        <v xml:space="preserve"> </v>
      </c>
      <c r="AO226" s="8" t="str">
        <f>IF(Dagbok!$F220=AO$2,Dagbok!$E220," ")</f>
        <v xml:space="preserve"> </v>
      </c>
      <c r="AP226" s="45" t="str">
        <f>IF(Dagbok!$G220=AO$2,Dagbok!$E220," ")</f>
        <v xml:space="preserve"> </v>
      </c>
      <c r="AQ226" s="8" t="str">
        <f>IF(Dagbok!$F220=AQ$2,Dagbok!$E220," ")</f>
        <v xml:space="preserve"> </v>
      </c>
      <c r="AR226" s="45" t="str">
        <f>IF(Dagbok!$G220=AQ$2,Dagbok!$E220," ")</f>
        <v xml:space="preserve"> </v>
      </c>
      <c r="AS226" s="8" t="str">
        <f>IF(Dagbok!$F220=AS$2,Dagbok!$E220," ")</f>
        <v xml:space="preserve"> </v>
      </c>
      <c r="AT226" s="45" t="str">
        <f>IF(Dagbok!$G220=AS$2,Dagbok!$E220," ")</f>
        <v xml:space="preserve"> </v>
      </c>
      <c r="AU226" s="8" t="str">
        <f>IF(Dagbok!$F220=AU$2,Dagbok!$E220," ")</f>
        <v xml:space="preserve"> </v>
      </c>
      <c r="AV226" s="45" t="str">
        <f>IF(Dagbok!$G220=AU$2,Dagbok!$E220," ")</f>
        <v xml:space="preserve"> </v>
      </c>
    </row>
    <row r="227" spans="1:48" x14ac:dyDescent="0.25">
      <c r="A227" s="47">
        <f>IF(Dagbok!B221&gt;0,Dagbok!B221," ")</f>
        <v>219</v>
      </c>
      <c r="B227" s="47">
        <f>IF(Dagbok!C221&gt;0,Dagbok!C221," ")</f>
        <v>179</v>
      </c>
      <c r="C227" s="8" t="str">
        <f>IF(Dagbok!$F221=C$2,Dagbok!$E221," ")</f>
        <v xml:space="preserve"> </v>
      </c>
      <c r="D227" s="45" t="str">
        <f>IF(Dagbok!$G221=C$2,Dagbok!$E221," ")</f>
        <v xml:space="preserve"> </v>
      </c>
      <c r="E227" s="8" t="str">
        <f>IF(Dagbok!$F221=E$2,Dagbok!$E221," ")</f>
        <v xml:space="preserve"> </v>
      </c>
      <c r="F227" s="45" t="str">
        <f>IF(Dagbok!$G221=E$2,Dagbok!$E221," ")</f>
        <v xml:space="preserve"> </v>
      </c>
      <c r="G227" s="8" t="str">
        <f>IF(Dagbok!$F221=G$2,Dagbok!$E221," ")</f>
        <v xml:space="preserve"> </v>
      </c>
      <c r="H227" s="45" t="str">
        <f>IF(Dagbok!$G221=G$2,Dagbok!$E221," ")</f>
        <v xml:space="preserve"> </v>
      </c>
      <c r="I227" s="8" t="str">
        <f>IF(Dagbok!$F221=I$2,Dagbok!$E221," ")</f>
        <v xml:space="preserve"> </v>
      </c>
      <c r="J227" s="45" t="str">
        <f>IF(Dagbok!$G221=I$2,Dagbok!$E221," ")</f>
        <v xml:space="preserve"> </v>
      </c>
      <c r="K227" s="8" t="str">
        <f>IF(Dagbok!$F221=K$2,Dagbok!$E221," ")</f>
        <v xml:space="preserve"> </v>
      </c>
      <c r="L227" s="45" t="str">
        <f>IF(Dagbok!$G221=K$2,Dagbok!$E221," ")</f>
        <v xml:space="preserve"> </v>
      </c>
      <c r="M227" s="8" t="str">
        <f>IF(Dagbok!$F221=M$2,Dagbok!$E221," ")</f>
        <v xml:space="preserve"> </v>
      </c>
      <c r="N227" s="45" t="str">
        <f>IF(Dagbok!$G221=M$2,Dagbok!$E221," ")</f>
        <v xml:space="preserve"> </v>
      </c>
      <c r="O227" s="8" t="str">
        <f>IF(Dagbok!$F221=O$2,Dagbok!$E221," ")</f>
        <v xml:space="preserve"> </v>
      </c>
      <c r="P227" s="45" t="str">
        <f>IF(Dagbok!$G221=O$2,Dagbok!$E221," ")</f>
        <v xml:space="preserve"> </v>
      </c>
      <c r="Q227" s="8" t="str">
        <f>IF(Dagbok!$F221=Q$2,Dagbok!$E221," ")</f>
        <v xml:space="preserve"> </v>
      </c>
      <c r="R227" s="45" t="str">
        <f>IF(Dagbok!$G221=Q$2,Dagbok!$E221," ")</f>
        <v xml:space="preserve"> </v>
      </c>
      <c r="S227" s="8" t="str">
        <f>IF(Dagbok!$F221=S$2,Dagbok!$E221," ")</f>
        <v xml:space="preserve"> </v>
      </c>
      <c r="T227" s="45" t="str">
        <f>IF(Dagbok!$G221=S$2,Dagbok!$E221," ")</f>
        <v xml:space="preserve"> </v>
      </c>
      <c r="U227" s="8" t="str">
        <f>IF(Dagbok!$F221=U$2,Dagbok!$E221," ")</f>
        <v xml:space="preserve"> </v>
      </c>
      <c r="V227" s="45" t="str">
        <f>IF(Dagbok!$G221=U$2,Dagbok!$E221," ")</f>
        <v xml:space="preserve"> </v>
      </c>
      <c r="W227" s="8" t="str">
        <f>IF(Dagbok!$F221=W$2,Dagbok!$E221," ")</f>
        <v xml:space="preserve"> </v>
      </c>
      <c r="X227" s="45" t="str">
        <f>IF(Dagbok!$G221=W$2,Dagbok!$E221," ")</f>
        <v xml:space="preserve"> </v>
      </c>
      <c r="Y227" s="8" t="str">
        <f>IF(Dagbok!$F221=Y$2,Dagbok!$E221," ")</f>
        <v xml:space="preserve"> </v>
      </c>
      <c r="Z227" s="45" t="str">
        <f>IF(Dagbok!$G221=Y$2,Dagbok!$E221," ")</f>
        <v xml:space="preserve"> </v>
      </c>
      <c r="AA227" s="8" t="str">
        <f>IF(Dagbok!$F221=AA$2,Dagbok!$E221," ")</f>
        <v xml:space="preserve"> </v>
      </c>
      <c r="AB227" s="45" t="str">
        <f>IF(Dagbok!$G221=AA$2,Dagbok!$E221," ")</f>
        <v xml:space="preserve"> </v>
      </c>
      <c r="AC227" s="8" t="str">
        <f>IF(Dagbok!$F221=AC$2,Dagbok!$E221," ")</f>
        <v xml:space="preserve"> </v>
      </c>
      <c r="AD227" s="45" t="str">
        <f>IF(Dagbok!$G221=AC$2,Dagbok!$E221," ")</f>
        <v xml:space="preserve"> </v>
      </c>
      <c r="AE227" s="8" t="str">
        <f>IF(Dagbok!$F221=AE$2,Dagbok!$E221," ")</f>
        <v xml:space="preserve"> </v>
      </c>
      <c r="AF227" s="45" t="str">
        <f>IF(Dagbok!$G221=AE$2,Dagbok!$E221," ")</f>
        <v xml:space="preserve"> </v>
      </c>
      <c r="AG227" s="8" t="str">
        <f>IF(Dagbok!$F221=AG$2,Dagbok!$E221," ")</f>
        <v xml:space="preserve"> </v>
      </c>
      <c r="AH227" s="45" t="str">
        <f>IF(Dagbok!$G221=AG$2,Dagbok!$E221," ")</f>
        <v xml:space="preserve"> </v>
      </c>
      <c r="AI227" s="8" t="str">
        <f>IF(Dagbok!$F221=AI$2,Dagbok!$E221," ")</f>
        <v xml:space="preserve"> </v>
      </c>
      <c r="AJ227" s="45" t="str">
        <f>IF(Dagbok!$G221=AI$2,Dagbok!$E221," ")</f>
        <v xml:space="preserve"> </v>
      </c>
      <c r="AK227" s="8" t="str">
        <f>IF(Dagbok!$F221=AK$2,Dagbok!$E221," ")</f>
        <v xml:space="preserve"> </v>
      </c>
      <c r="AL227" s="45" t="str">
        <f>IF(Dagbok!$G221=AK$2,Dagbok!$E221," ")</f>
        <v xml:space="preserve"> </v>
      </c>
      <c r="AM227" s="8" t="str">
        <f>IF(Dagbok!$F221=AM$2,Dagbok!$E221," ")</f>
        <v xml:space="preserve"> </v>
      </c>
      <c r="AN227" s="45" t="str">
        <f>IF(Dagbok!$G221=AM$2,Dagbok!$E221," ")</f>
        <v xml:space="preserve"> </v>
      </c>
      <c r="AO227" s="8" t="str">
        <f>IF(Dagbok!$F221=AO$2,Dagbok!$E221," ")</f>
        <v xml:space="preserve"> </v>
      </c>
      <c r="AP227" s="45" t="str">
        <f>IF(Dagbok!$G221=AO$2,Dagbok!$E221," ")</f>
        <v xml:space="preserve"> </v>
      </c>
      <c r="AQ227" s="8" t="str">
        <f>IF(Dagbok!$F221=AQ$2,Dagbok!$E221," ")</f>
        <v xml:space="preserve"> </v>
      </c>
      <c r="AR227" s="45" t="str">
        <f>IF(Dagbok!$G221=AQ$2,Dagbok!$E221," ")</f>
        <v xml:space="preserve"> </v>
      </c>
      <c r="AS227" s="8" t="str">
        <f>IF(Dagbok!$F221=AS$2,Dagbok!$E221," ")</f>
        <v xml:space="preserve"> </v>
      </c>
      <c r="AT227" s="45" t="str">
        <f>IF(Dagbok!$G221=AS$2,Dagbok!$E221," ")</f>
        <v xml:space="preserve"> </v>
      </c>
      <c r="AU227" s="8" t="str">
        <f>IF(Dagbok!$F221=AU$2,Dagbok!$E221," ")</f>
        <v xml:space="preserve"> </v>
      </c>
      <c r="AV227" s="45" t="str">
        <f>IF(Dagbok!$G221=AU$2,Dagbok!$E221," ")</f>
        <v xml:space="preserve"> </v>
      </c>
    </row>
    <row r="228" spans="1:48" x14ac:dyDescent="0.25">
      <c r="A228" s="47">
        <f>IF(Dagbok!B222&gt;0,Dagbok!B222," ")</f>
        <v>220</v>
      </c>
      <c r="B228" s="47">
        <f>IF(Dagbok!C222&gt;0,Dagbok!C222," ")</f>
        <v>180</v>
      </c>
      <c r="C228" s="8" t="str">
        <f>IF(Dagbok!$F222=C$2,Dagbok!$E222," ")</f>
        <v xml:space="preserve"> </v>
      </c>
      <c r="D228" s="45" t="str">
        <f>IF(Dagbok!$G222=C$2,Dagbok!$E222," ")</f>
        <v xml:space="preserve"> </v>
      </c>
      <c r="E228" s="8" t="str">
        <f>IF(Dagbok!$F222=E$2,Dagbok!$E222," ")</f>
        <v xml:space="preserve"> </v>
      </c>
      <c r="F228" s="45" t="str">
        <f>IF(Dagbok!$G222=E$2,Dagbok!$E222," ")</f>
        <v xml:space="preserve"> </v>
      </c>
      <c r="G228" s="8" t="str">
        <f>IF(Dagbok!$F222=G$2,Dagbok!$E222," ")</f>
        <v xml:space="preserve"> </v>
      </c>
      <c r="H228" s="45" t="str">
        <f>IF(Dagbok!$G222=G$2,Dagbok!$E222," ")</f>
        <v xml:space="preserve"> </v>
      </c>
      <c r="I228" s="8" t="str">
        <f>IF(Dagbok!$F222=I$2,Dagbok!$E222," ")</f>
        <v xml:space="preserve"> </v>
      </c>
      <c r="J228" s="45" t="str">
        <f>IF(Dagbok!$G222=I$2,Dagbok!$E222," ")</f>
        <v xml:space="preserve"> </v>
      </c>
      <c r="K228" s="8" t="str">
        <f>IF(Dagbok!$F222=K$2,Dagbok!$E222," ")</f>
        <v xml:space="preserve"> </v>
      </c>
      <c r="L228" s="45" t="str">
        <f>IF(Dagbok!$G222=K$2,Dagbok!$E222," ")</f>
        <v xml:space="preserve"> </v>
      </c>
      <c r="M228" s="8" t="str">
        <f>IF(Dagbok!$F222=M$2,Dagbok!$E222," ")</f>
        <v xml:space="preserve"> </v>
      </c>
      <c r="N228" s="45" t="str">
        <f>IF(Dagbok!$G222=M$2,Dagbok!$E222," ")</f>
        <v xml:space="preserve"> </v>
      </c>
      <c r="O228" s="8" t="str">
        <f>IF(Dagbok!$F222=O$2,Dagbok!$E222," ")</f>
        <v xml:space="preserve"> </v>
      </c>
      <c r="P228" s="45" t="str">
        <f>IF(Dagbok!$G222=O$2,Dagbok!$E222," ")</f>
        <v xml:space="preserve"> </v>
      </c>
      <c r="Q228" s="8" t="str">
        <f>IF(Dagbok!$F222=Q$2,Dagbok!$E222," ")</f>
        <v xml:space="preserve"> </v>
      </c>
      <c r="R228" s="45" t="str">
        <f>IF(Dagbok!$G222=Q$2,Dagbok!$E222," ")</f>
        <v xml:space="preserve"> </v>
      </c>
      <c r="S228" s="8" t="str">
        <f>IF(Dagbok!$F222=S$2,Dagbok!$E222," ")</f>
        <v xml:space="preserve"> </v>
      </c>
      <c r="T228" s="45" t="str">
        <f>IF(Dagbok!$G222=S$2,Dagbok!$E222," ")</f>
        <v xml:space="preserve"> </v>
      </c>
      <c r="U228" s="8" t="str">
        <f>IF(Dagbok!$F222=U$2,Dagbok!$E222," ")</f>
        <v xml:space="preserve"> </v>
      </c>
      <c r="V228" s="45" t="str">
        <f>IF(Dagbok!$G222=U$2,Dagbok!$E222," ")</f>
        <v xml:space="preserve"> </v>
      </c>
      <c r="W228" s="8" t="str">
        <f>IF(Dagbok!$F222=W$2,Dagbok!$E222," ")</f>
        <v xml:space="preserve"> </v>
      </c>
      <c r="X228" s="45" t="str">
        <f>IF(Dagbok!$G222=W$2,Dagbok!$E222," ")</f>
        <v xml:space="preserve"> </v>
      </c>
      <c r="Y228" s="8" t="str">
        <f>IF(Dagbok!$F222=Y$2,Dagbok!$E222," ")</f>
        <v xml:space="preserve"> </v>
      </c>
      <c r="Z228" s="45" t="str">
        <f>IF(Dagbok!$G222=Y$2,Dagbok!$E222," ")</f>
        <v xml:space="preserve"> </v>
      </c>
      <c r="AA228" s="8" t="str">
        <f>IF(Dagbok!$F222=AA$2,Dagbok!$E222," ")</f>
        <v xml:space="preserve"> </v>
      </c>
      <c r="AB228" s="45" t="str">
        <f>IF(Dagbok!$G222=AA$2,Dagbok!$E222," ")</f>
        <v xml:space="preserve"> </v>
      </c>
      <c r="AC228" s="8" t="str">
        <f>IF(Dagbok!$F222=AC$2,Dagbok!$E222," ")</f>
        <v xml:space="preserve"> </v>
      </c>
      <c r="AD228" s="45" t="str">
        <f>IF(Dagbok!$G222=AC$2,Dagbok!$E222," ")</f>
        <v xml:space="preserve"> </v>
      </c>
      <c r="AE228" s="8" t="str">
        <f>IF(Dagbok!$F222=AE$2,Dagbok!$E222," ")</f>
        <v xml:space="preserve"> </v>
      </c>
      <c r="AF228" s="45" t="str">
        <f>IF(Dagbok!$G222=AE$2,Dagbok!$E222," ")</f>
        <v xml:space="preserve"> </v>
      </c>
      <c r="AG228" s="8" t="str">
        <f>IF(Dagbok!$F222=AG$2,Dagbok!$E222," ")</f>
        <v xml:space="preserve"> </v>
      </c>
      <c r="AH228" s="45" t="str">
        <f>IF(Dagbok!$G222=AG$2,Dagbok!$E222," ")</f>
        <v xml:space="preserve"> </v>
      </c>
      <c r="AI228" s="8" t="str">
        <f>IF(Dagbok!$F222=AI$2,Dagbok!$E222," ")</f>
        <v xml:space="preserve"> </v>
      </c>
      <c r="AJ228" s="45" t="str">
        <f>IF(Dagbok!$G222=AI$2,Dagbok!$E222," ")</f>
        <v xml:space="preserve"> </v>
      </c>
      <c r="AK228" s="8" t="str">
        <f>IF(Dagbok!$F222=AK$2,Dagbok!$E222," ")</f>
        <v xml:space="preserve"> </v>
      </c>
      <c r="AL228" s="45" t="str">
        <f>IF(Dagbok!$G222=AK$2,Dagbok!$E222," ")</f>
        <v xml:space="preserve"> </v>
      </c>
      <c r="AM228" s="8" t="str">
        <f>IF(Dagbok!$F222=AM$2,Dagbok!$E222," ")</f>
        <v xml:space="preserve"> </v>
      </c>
      <c r="AN228" s="45" t="str">
        <f>IF(Dagbok!$G222=AM$2,Dagbok!$E222," ")</f>
        <v xml:space="preserve"> </v>
      </c>
      <c r="AO228" s="8" t="str">
        <f>IF(Dagbok!$F222=AO$2,Dagbok!$E222," ")</f>
        <v xml:space="preserve"> </v>
      </c>
      <c r="AP228" s="45" t="str">
        <f>IF(Dagbok!$G222=AO$2,Dagbok!$E222," ")</f>
        <v xml:space="preserve"> </v>
      </c>
      <c r="AQ228" s="8" t="str">
        <f>IF(Dagbok!$F222=AQ$2,Dagbok!$E222," ")</f>
        <v xml:space="preserve"> </v>
      </c>
      <c r="AR228" s="45" t="str">
        <f>IF(Dagbok!$G222=AQ$2,Dagbok!$E222," ")</f>
        <v xml:space="preserve"> </v>
      </c>
      <c r="AS228" s="8" t="str">
        <f>IF(Dagbok!$F222=AS$2,Dagbok!$E222," ")</f>
        <v xml:space="preserve"> </v>
      </c>
      <c r="AT228" s="45" t="str">
        <f>IF(Dagbok!$G222=AS$2,Dagbok!$E222," ")</f>
        <v xml:space="preserve"> </v>
      </c>
      <c r="AU228" s="8" t="str">
        <f>IF(Dagbok!$F222=AU$2,Dagbok!$E222," ")</f>
        <v xml:space="preserve"> </v>
      </c>
      <c r="AV228" s="45" t="str">
        <f>IF(Dagbok!$G222=AU$2,Dagbok!$E222," ")</f>
        <v xml:space="preserve"> </v>
      </c>
    </row>
    <row r="229" spans="1:48" x14ac:dyDescent="0.25">
      <c r="A229" s="47">
        <f>IF(Dagbok!B223&gt;0,Dagbok!B223," ")</f>
        <v>221</v>
      </c>
      <c r="B229" s="47">
        <f>IF(Dagbok!C223&gt;0,Dagbok!C223," ")</f>
        <v>181</v>
      </c>
      <c r="C229" s="8" t="str">
        <f>IF(Dagbok!$F223=C$2,Dagbok!$E223," ")</f>
        <v xml:space="preserve"> </v>
      </c>
      <c r="D229" s="45" t="str">
        <f>IF(Dagbok!$G223=C$2,Dagbok!$E223," ")</f>
        <v xml:space="preserve"> </v>
      </c>
      <c r="E229" s="8" t="str">
        <f>IF(Dagbok!$F223=E$2,Dagbok!$E223," ")</f>
        <v xml:space="preserve"> </v>
      </c>
      <c r="F229" s="45" t="str">
        <f>IF(Dagbok!$G223=E$2,Dagbok!$E223," ")</f>
        <v xml:space="preserve"> </v>
      </c>
      <c r="G229" s="8" t="str">
        <f>IF(Dagbok!$F223=G$2,Dagbok!$E223," ")</f>
        <v xml:space="preserve"> </v>
      </c>
      <c r="H229" s="45" t="str">
        <f>IF(Dagbok!$G223=G$2,Dagbok!$E223," ")</f>
        <v xml:space="preserve"> </v>
      </c>
      <c r="I229" s="8" t="str">
        <f>IF(Dagbok!$F223=I$2,Dagbok!$E223," ")</f>
        <v xml:space="preserve"> </v>
      </c>
      <c r="J229" s="45" t="str">
        <f>IF(Dagbok!$G223=I$2,Dagbok!$E223," ")</f>
        <v xml:space="preserve"> </v>
      </c>
      <c r="K229" s="8" t="str">
        <f>IF(Dagbok!$F223=K$2,Dagbok!$E223," ")</f>
        <v xml:space="preserve"> </v>
      </c>
      <c r="L229" s="45" t="str">
        <f>IF(Dagbok!$G223=K$2,Dagbok!$E223," ")</f>
        <v xml:space="preserve"> </v>
      </c>
      <c r="M229" s="8" t="str">
        <f>IF(Dagbok!$F223=M$2,Dagbok!$E223," ")</f>
        <v xml:space="preserve"> </v>
      </c>
      <c r="N229" s="45" t="str">
        <f>IF(Dagbok!$G223=M$2,Dagbok!$E223," ")</f>
        <v xml:space="preserve"> </v>
      </c>
      <c r="O229" s="8" t="str">
        <f>IF(Dagbok!$F223=O$2,Dagbok!$E223," ")</f>
        <v xml:space="preserve"> </v>
      </c>
      <c r="P229" s="45" t="str">
        <f>IF(Dagbok!$G223=O$2,Dagbok!$E223," ")</f>
        <v xml:space="preserve"> </v>
      </c>
      <c r="Q229" s="8" t="str">
        <f>IF(Dagbok!$F223=Q$2,Dagbok!$E223," ")</f>
        <v xml:space="preserve"> </v>
      </c>
      <c r="R229" s="45" t="str">
        <f>IF(Dagbok!$G223=Q$2,Dagbok!$E223," ")</f>
        <v xml:space="preserve"> </v>
      </c>
      <c r="S229" s="8" t="str">
        <f>IF(Dagbok!$F223=S$2,Dagbok!$E223," ")</f>
        <v xml:space="preserve"> </v>
      </c>
      <c r="T229" s="45" t="str">
        <f>IF(Dagbok!$G223=S$2,Dagbok!$E223," ")</f>
        <v xml:space="preserve"> </v>
      </c>
      <c r="U229" s="8" t="str">
        <f>IF(Dagbok!$F223=U$2,Dagbok!$E223," ")</f>
        <v xml:space="preserve"> </v>
      </c>
      <c r="V229" s="45" t="str">
        <f>IF(Dagbok!$G223=U$2,Dagbok!$E223," ")</f>
        <v xml:space="preserve"> </v>
      </c>
      <c r="W229" s="8" t="str">
        <f>IF(Dagbok!$F223=W$2,Dagbok!$E223," ")</f>
        <v xml:space="preserve"> </v>
      </c>
      <c r="X229" s="45" t="str">
        <f>IF(Dagbok!$G223=W$2,Dagbok!$E223," ")</f>
        <v xml:space="preserve"> </v>
      </c>
      <c r="Y229" s="8" t="str">
        <f>IF(Dagbok!$F223=Y$2,Dagbok!$E223," ")</f>
        <v xml:space="preserve"> </v>
      </c>
      <c r="Z229" s="45" t="str">
        <f>IF(Dagbok!$G223=Y$2,Dagbok!$E223," ")</f>
        <v xml:space="preserve"> </v>
      </c>
      <c r="AA229" s="8" t="str">
        <f>IF(Dagbok!$F223=AA$2,Dagbok!$E223," ")</f>
        <v xml:space="preserve"> </v>
      </c>
      <c r="AB229" s="45" t="str">
        <f>IF(Dagbok!$G223=AA$2,Dagbok!$E223," ")</f>
        <v xml:space="preserve"> </v>
      </c>
      <c r="AC229" s="8" t="str">
        <f>IF(Dagbok!$F223=AC$2,Dagbok!$E223," ")</f>
        <v xml:space="preserve"> </v>
      </c>
      <c r="AD229" s="45" t="str">
        <f>IF(Dagbok!$G223=AC$2,Dagbok!$E223," ")</f>
        <v xml:space="preserve"> </v>
      </c>
      <c r="AE229" s="8" t="str">
        <f>IF(Dagbok!$F223=AE$2,Dagbok!$E223," ")</f>
        <v xml:space="preserve"> </v>
      </c>
      <c r="AF229" s="45" t="str">
        <f>IF(Dagbok!$G223=AE$2,Dagbok!$E223," ")</f>
        <v xml:space="preserve"> </v>
      </c>
      <c r="AG229" s="8" t="str">
        <f>IF(Dagbok!$F223=AG$2,Dagbok!$E223," ")</f>
        <v xml:space="preserve"> </v>
      </c>
      <c r="AH229" s="45" t="str">
        <f>IF(Dagbok!$G223=AG$2,Dagbok!$E223," ")</f>
        <v xml:space="preserve"> </v>
      </c>
      <c r="AI229" s="8" t="str">
        <f>IF(Dagbok!$F223=AI$2,Dagbok!$E223," ")</f>
        <v xml:space="preserve"> </v>
      </c>
      <c r="AJ229" s="45" t="str">
        <f>IF(Dagbok!$G223=AI$2,Dagbok!$E223," ")</f>
        <v xml:space="preserve"> </v>
      </c>
      <c r="AK229" s="8" t="str">
        <f>IF(Dagbok!$F223=AK$2,Dagbok!$E223," ")</f>
        <v xml:space="preserve"> </v>
      </c>
      <c r="AL229" s="45" t="str">
        <f>IF(Dagbok!$G223=AK$2,Dagbok!$E223," ")</f>
        <v xml:space="preserve"> </v>
      </c>
      <c r="AM229" s="8" t="str">
        <f>IF(Dagbok!$F223=AM$2,Dagbok!$E223," ")</f>
        <v xml:space="preserve"> </v>
      </c>
      <c r="AN229" s="45" t="str">
        <f>IF(Dagbok!$G223=AM$2,Dagbok!$E223," ")</f>
        <v xml:space="preserve"> </v>
      </c>
      <c r="AO229" s="8" t="str">
        <f>IF(Dagbok!$F223=AO$2,Dagbok!$E223," ")</f>
        <v xml:space="preserve"> </v>
      </c>
      <c r="AP229" s="45" t="str">
        <f>IF(Dagbok!$G223=AO$2,Dagbok!$E223," ")</f>
        <v xml:space="preserve"> </v>
      </c>
      <c r="AQ229" s="8" t="str">
        <f>IF(Dagbok!$F223=AQ$2,Dagbok!$E223," ")</f>
        <v xml:space="preserve"> </v>
      </c>
      <c r="AR229" s="45" t="str">
        <f>IF(Dagbok!$G223=AQ$2,Dagbok!$E223," ")</f>
        <v xml:space="preserve"> </v>
      </c>
      <c r="AS229" s="8" t="str">
        <f>IF(Dagbok!$F223=AS$2,Dagbok!$E223," ")</f>
        <v xml:space="preserve"> </v>
      </c>
      <c r="AT229" s="45" t="str">
        <f>IF(Dagbok!$G223=AS$2,Dagbok!$E223," ")</f>
        <v xml:space="preserve"> </v>
      </c>
      <c r="AU229" s="8" t="str">
        <f>IF(Dagbok!$F223=AU$2,Dagbok!$E223," ")</f>
        <v xml:space="preserve"> </v>
      </c>
      <c r="AV229" s="45" t="str">
        <f>IF(Dagbok!$G223=AU$2,Dagbok!$E223," ")</f>
        <v xml:space="preserve"> </v>
      </c>
    </row>
    <row r="230" spans="1:48" x14ac:dyDescent="0.25">
      <c r="A230" s="47">
        <f>IF(Dagbok!B224&gt;0,Dagbok!B224," ")</f>
        <v>222</v>
      </c>
      <c r="B230" s="47">
        <f>IF(Dagbok!C224&gt;0,Dagbok!C224," ")</f>
        <v>182</v>
      </c>
      <c r="C230" s="8" t="str">
        <f>IF(Dagbok!$F224=C$2,Dagbok!$E224," ")</f>
        <v xml:space="preserve"> </v>
      </c>
      <c r="D230" s="45" t="str">
        <f>IF(Dagbok!$G224=C$2,Dagbok!$E224," ")</f>
        <v xml:space="preserve"> </v>
      </c>
      <c r="E230" s="8" t="str">
        <f>IF(Dagbok!$F224=E$2,Dagbok!$E224," ")</f>
        <v xml:space="preserve"> </v>
      </c>
      <c r="F230" s="45" t="str">
        <f>IF(Dagbok!$G224=E$2,Dagbok!$E224," ")</f>
        <v xml:space="preserve"> </v>
      </c>
      <c r="G230" s="8" t="str">
        <f>IF(Dagbok!$F224=G$2,Dagbok!$E224," ")</f>
        <v xml:space="preserve"> </v>
      </c>
      <c r="H230" s="45" t="str">
        <f>IF(Dagbok!$G224=G$2,Dagbok!$E224," ")</f>
        <v xml:space="preserve"> </v>
      </c>
      <c r="I230" s="8" t="str">
        <f>IF(Dagbok!$F224=I$2,Dagbok!$E224," ")</f>
        <v xml:space="preserve"> </v>
      </c>
      <c r="J230" s="45" t="str">
        <f>IF(Dagbok!$G224=I$2,Dagbok!$E224," ")</f>
        <v xml:space="preserve"> </v>
      </c>
      <c r="K230" s="8" t="str">
        <f>IF(Dagbok!$F224=K$2,Dagbok!$E224," ")</f>
        <v xml:space="preserve"> </v>
      </c>
      <c r="L230" s="45" t="str">
        <f>IF(Dagbok!$G224=K$2,Dagbok!$E224," ")</f>
        <v xml:space="preserve"> </v>
      </c>
      <c r="M230" s="8" t="str">
        <f>IF(Dagbok!$F224=M$2,Dagbok!$E224," ")</f>
        <v xml:space="preserve"> </v>
      </c>
      <c r="N230" s="45" t="str">
        <f>IF(Dagbok!$G224=M$2,Dagbok!$E224," ")</f>
        <v xml:space="preserve"> </v>
      </c>
      <c r="O230" s="8" t="str">
        <f>IF(Dagbok!$F224=O$2,Dagbok!$E224," ")</f>
        <v xml:space="preserve"> </v>
      </c>
      <c r="P230" s="45" t="str">
        <f>IF(Dagbok!$G224=O$2,Dagbok!$E224," ")</f>
        <v xml:space="preserve"> </v>
      </c>
      <c r="Q230" s="8" t="str">
        <f>IF(Dagbok!$F224=Q$2,Dagbok!$E224," ")</f>
        <v xml:space="preserve"> </v>
      </c>
      <c r="R230" s="45" t="str">
        <f>IF(Dagbok!$G224=Q$2,Dagbok!$E224," ")</f>
        <v xml:space="preserve"> </v>
      </c>
      <c r="S230" s="8" t="str">
        <f>IF(Dagbok!$F224=S$2,Dagbok!$E224," ")</f>
        <v xml:space="preserve"> </v>
      </c>
      <c r="T230" s="45" t="str">
        <f>IF(Dagbok!$G224=S$2,Dagbok!$E224," ")</f>
        <v xml:space="preserve"> </v>
      </c>
      <c r="U230" s="8" t="str">
        <f>IF(Dagbok!$F224=U$2,Dagbok!$E224," ")</f>
        <v xml:space="preserve"> </v>
      </c>
      <c r="V230" s="45" t="str">
        <f>IF(Dagbok!$G224=U$2,Dagbok!$E224," ")</f>
        <v xml:space="preserve"> </v>
      </c>
      <c r="W230" s="8" t="str">
        <f>IF(Dagbok!$F224=W$2,Dagbok!$E224," ")</f>
        <v xml:space="preserve"> </v>
      </c>
      <c r="X230" s="45" t="str">
        <f>IF(Dagbok!$G224=W$2,Dagbok!$E224," ")</f>
        <v xml:space="preserve"> </v>
      </c>
      <c r="Y230" s="8" t="str">
        <f>IF(Dagbok!$F224=Y$2,Dagbok!$E224," ")</f>
        <v xml:space="preserve"> </v>
      </c>
      <c r="Z230" s="45" t="str">
        <f>IF(Dagbok!$G224=Y$2,Dagbok!$E224," ")</f>
        <v xml:space="preserve"> </v>
      </c>
      <c r="AA230" s="8" t="str">
        <f>IF(Dagbok!$F224=AA$2,Dagbok!$E224," ")</f>
        <v xml:space="preserve"> </v>
      </c>
      <c r="AB230" s="45" t="str">
        <f>IF(Dagbok!$G224=AA$2,Dagbok!$E224," ")</f>
        <v xml:space="preserve"> </v>
      </c>
      <c r="AC230" s="8" t="str">
        <f>IF(Dagbok!$F224=AC$2,Dagbok!$E224," ")</f>
        <v xml:space="preserve"> </v>
      </c>
      <c r="AD230" s="45" t="str">
        <f>IF(Dagbok!$G224=AC$2,Dagbok!$E224," ")</f>
        <v xml:space="preserve"> </v>
      </c>
      <c r="AE230" s="8" t="str">
        <f>IF(Dagbok!$F224=AE$2,Dagbok!$E224," ")</f>
        <v xml:space="preserve"> </v>
      </c>
      <c r="AF230" s="45" t="str">
        <f>IF(Dagbok!$G224=AE$2,Dagbok!$E224," ")</f>
        <v xml:space="preserve"> </v>
      </c>
      <c r="AG230" s="8" t="str">
        <f>IF(Dagbok!$F224=AG$2,Dagbok!$E224," ")</f>
        <v xml:space="preserve"> </v>
      </c>
      <c r="AH230" s="45" t="str">
        <f>IF(Dagbok!$G224=AG$2,Dagbok!$E224," ")</f>
        <v xml:space="preserve"> </v>
      </c>
      <c r="AI230" s="8" t="str">
        <f>IF(Dagbok!$F224=AI$2,Dagbok!$E224," ")</f>
        <v xml:space="preserve"> </v>
      </c>
      <c r="AJ230" s="45" t="str">
        <f>IF(Dagbok!$G224=AI$2,Dagbok!$E224," ")</f>
        <v xml:space="preserve"> </v>
      </c>
      <c r="AK230" s="8" t="str">
        <f>IF(Dagbok!$F224=AK$2,Dagbok!$E224," ")</f>
        <v xml:space="preserve"> </v>
      </c>
      <c r="AL230" s="45" t="str">
        <f>IF(Dagbok!$G224=AK$2,Dagbok!$E224," ")</f>
        <v xml:space="preserve"> </v>
      </c>
      <c r="AM230" s="8" t="str">
        <f>IF(Dagbok!$F224=AM$2,Dagbok!$E224," ")</f>
        <v xml:space="preserve"> </v>
      </c>
      <c r="AN230" s="45" t="str">
        <f>IF(Dagbok!$G224=AM$2,Dagbok!$E224," ")</f>
        <v xml:space="preserve"> </v>
      </c>
      <c r="AO230" s="8" t="str">
        <f>IF(Dagbok!$F224=AO$2,Dagbok!$E224," ")</f>
        <v xml:space="preserve"> </v>
      </c>
      <c r="AP230" s="45" t="str">
        <f>IF(Dagbok!$G224=AO$2,Dagbok!$E224," ")</f>
        <v xml:space="preserve"> </v>
      </c>
      <c r="AQ230" s="8" t="str">
        <f>IF(Dagbok!$F224=AQ$2,Dagbok!$E224," ")</f>
        <v xml:space="preserve"> </v>
      </c>
      <c r="AR230" s="45" t="str">
        <f>IF(Dagbok!$G224=AQ$2,Dagbok!$E224," ")</f>
        <v xml:space="preserve"> </v>
      </c>
      <c r="AS230" s="8" t="str">
        <f>IF(Dagbok!$F224=AS$2,Dagbok!$E224," ")</f>
        <v xml:space="preserve"> </v>
      </c>
      <c r="AT230" s="45" t="str">
        <f>IF(Dagbok!$G224=AS$2,Dagbok!$E224," ")</f>
        <v xml:space="preserve"> </v>
      </c>
      <c r="AU230" s="8" t="str">
        <f>IF(Dagbok!$F224=AU$2,Dagbok!$E224," ")</f>
        <v xml:space="preserve"> </v>
      </c>
      <c r="AV230" s="45" t="str">
        <f>IF(Dagbok!$G224=AU$2,Dagbok!$E224," ")</f>
        <v xml:space="preserve"> </v>
      </c>
    </row>
    <row r="231" spans="1:48" x14ac:dyDescent="0.25">
      <c r="A231" s="47">
        <f>IF(Dagbok!B225&gt;0,Dagbok!B225," ")</f>
        <v>223</v>
      </c>
      <c r="B231" s="47">
        <f>IF(Dagbok!C225&gt;0,Dagbok!C225," ")</f>
        <v>183</v>
      </c>
      <c r="C231" s="8" t="str">
        <f>IF(Dagbok!$F225=C$2,Dagbok!$E225," ")</f>
        <v xml:space="preserve"> </v>
      </c>
      <c r="D231" s="45" t="str">
        <f>IF(Dagbok!$G225=C$2,Dagbok!$E225," ")</f>
        <v xml:space="preserve"> </v>
      </c>
      <c r="E231" s="8" t="str">
        <f>IF(Dagbok!$F225=E$2,Dagbok!$E225," ")</f>
        <v xml:space="preserve"> </v>
      </c>
      <c r="F231" s="45" t="str">
        <f>IF(Dagbok!$G225=E$2,Dagbok!$E225," ")</f>
        <v xml:space="preserve"> </v>
      </c>
      <c r="G231" s="8" t="str">
        <f>IF(Dagbok!$F225=G$2,Dagbok!$E225," ")</f>
        <v xml:space="preserve"> </v>
      </c>
      <c r="H231" s="45" t="str">
        <f>IF(Dagbok!$G225=G$2,Dagbok!$E225," ")</f>
        <v xml:space="preserve"> </v>
      </c>
      <c r="I231" s="8" t="str">
        <f>IF(Dagbok!$F225=I$2,Dagbok!$E225," ")</f>
        <v xml:space="preserve"> </v>
      </c>
      <c r="J231" s="45" t="str">
        <f>IF(Dagbok!$G225=I$2,Dagbok!$E225," ")</f>
        <v xml:space="preserve"> </v>
      </c>
      <c r="K231" s="8" t="str">
        <f>IF(Dagbok!$F225=K$2,Dagbok!$E225," ")</f>
        <v xml:space="preserve"> </v>
      </c>
      <c r="L231" s="45" t="str">
        <f>IF(Dagbok!$G225=K$2,Dagbok!$E225," ")</f>
        <v xml:space="preserve"> </v>
      </c>
      <c r="M231" s="8" t="str">
        <f>IF(Dagbok!$F225=M$2,Dagbok!$E225," ")</f>
        <v xml:space="preserve"> </v>
      </c>
      <c r="N231" s="45" t="str">
        <f>IF(Dagbok!$G225=M$2,Dagbok!$E225," ")</f>
        <v xml:space="preserve"> </v>
      </c>
      <c r="O231" s="8" t="str">
        <f>IF(Dagbok!$F225=O$2,Dagbok!$E225," ")</f>
        <v xml:space="preserve"> </v>
      </c>
      <c r="P231" s="45" t="str">
        <f>IF(Dagbok!$G225=O$2,Dagbok!$E225," ")</f>
        <v xml:space="preserve"> </v>
      </c>
      <c r="Q231" s="8" t="str">
        <f>IF(Dagbok!$F225=Q$2,Dagbok!$E225," ")</f>
        <v xml:space="preserve"> </v>
      </c>
      <c r="R231" s="45" t="str">
        <f>IF(Dagbok!$G225=Q$2,Dagbok!$E225," ")</f>
        <v xml:space="preserve"> </v>
      </c>
      <c r="S231" s="8" t="str">
        <f>IF(Dagbok!$F225=S$2,Dagbok!$E225," ")</f>
        <v xml:space="preserve"> </v>
      </c>
      <c r="T231" s="45" t="str">
        <f>IF(Dagbok!$G225=S$2,Dagbok!$E225," ")</f>
        <v xml:space="preserve"> </v>
      </c>
      <c r="U231" s="8" t="str">
        <f>IF(Dagbok!$F225=U$2,Dagbok!$E225," ")</f>
        <v xml:space="preserve"> </v>
      </c>
      <c r="V231" s="45" t="str">
        <f>IF(Dagbok!$G225=U$2,Dagbok!$E225," ")</f>
        <v xml:space="preserve"> </v>
      </c>
      <c r="W231" s="8" t="str">
        <f>IF(Dagbok!$F225=W$2,Dagbok!$E225," ")</f>
        <v xml:space="preserve"> </v>
      </c>
      <c r="X231" s="45" t="str">
        <f>IF(Dagbok!$G225=W$2,Dagbok!$E225," ")</f>
        <v xml:space="preserve"> </v>
      </c>
      <c r="Y231" s="8" t="str">
        <f>IF(Dagbok!$F225=Y$2,Dagbok!$E225," ")</f>
        <v xml:space="preserve"> </v>
      </c>
      <c r="Z231" s="45" t="str">
        <f>IF(Dagbok!$G225=Y$2,Dagbok!$E225," ")</f>
        <v xml:space="preserve"> </v>
      </c>
      <c r="AA231" s="8" t="str">
        <f>IF(Dagbok!$F225=AA$2,Dagbok!$E225," ")</f>
        <v xml:space="preserve"> </v>
      </c>
      <c r="AB231" s="45" t="str">
        <f>IF(Dagbok!$G225=AA$2,Dagbok!$E225," ")</f>
        <v xml:space="preserve"> </v>
      </c>
      <c r="AC231" s="8" t="str">
        <f>IF(Dagbok!$F225=AC$2,Dagbok!$E225," ")</f>
        <v xml:space="preserve"> </v>
      </c>
      <c r="AD231" s="45" t="str">
        <f>IF(Dagbok!$G225=AC$2,Dagbok!$E225," ")</f>
        <v xml:space="preserve"> </v>
      </c>
      <c r="AE231" s="8" t="str">
        <f>IF(Dagbok!$F225=AE$2,Dagbok!$E225," ")</f>
        <v xml:space="preserve"> </v>
      </c>
      <c r="AF231" s="45" t="str">
        <f>IF(Dagbok!$G225=AE$2,Dagbok!$E225," ")</f>
        <v xml:space="preserve"> </v>
      </c>
      <c r="AG231" s="8" t="str">
        <f>IF(Dagbok!$F225=AG$2,Dagbok!$E225," ")</f>
        <v xml:space="preserve"> </v>
      </c>
      <c r="AH231" s="45" t="str">
        <f>IF(Dagbok!$G225=AG$2,Dagbok!$E225," ")</f>
        <v xml:space="preserve"> </v>
      </c>
      <c r="AI231" s="8" t="str">
        <f>IF(Dagbok!$F225=AI$2,Dagbok!$E225," ")</f>
        <v xml:space="preserve"> </v>
      </c>
      <c r="AJ231" s="45" t="str">
        <f>IF(Dagbok!$G225=AI$2,Dagbok!$E225," ")</f>
        <v xml:space="preserve"> </v>
      </c>
      <c r="AK231" s="8" t="str">
        <f>IF(Dagbok!$F225=AK$2,Dagbok!$E225," ")</f>
        <v xml:space="preserve"> </v>
      </c>
      <c r="AL231" s="45" t="str">
        <f>IF(Dagbok!$G225=AK$2,Dagbok!$E225," ")</f>
        <v xml:space="preserve"> </v>
      </c>
      <c r="AM231" s="8" t="str">
        <f>IF(Dagbok!$F225=AM$2,Dagbok!$E225," ")</f>
        <v xml:space="preserve"> </v>
      </c>
      <c r="AN231" s="45" t="str">
        <f>IF(Dagbok!$G225=AM$2,Dagbok!$E225," ")</f>
        <v xml:space="preserve"> </v>
      </c>
      <c r="AO231" s="8" t="str">
        <f>IF(Dagbok!$F225=AO$2,Dagbok!$E225," ")</f>
        <v xml:space="preserve"> </v>
      </c>
      <c r="AP231" s="45" t="str">
        <f>IF(Dagbok!$G225=AO$2,Dagbok!$E225," ")</f>
        <v xml:space="preserve"> </v>
      </c>
      <c r="AQ231" s="8" t="str">
        <f>IF(Dagbok!$F225=AQ$2,Dagbok!$E225," ")</f>
        <v xml:space="preserve"> </v>
      </c>
      <c r="AR231" s="45" t="str">
        <f>IF(Dagbok!$G225=AQ$2,Dagbok!$E225," ")</f>
        <v xml:space="preserve"> </v>
      </c>
      <c r="AS231" s="8" t="str">
        <f>IF(Dagbok!$F225=AS$2,Dagbok!$E225," ")</f>
        <v xml:space="preserve"> </v>
      </c>
      <c r="AT231" s="45" t="str">
        <f>IF(Dagbok!$G225=AS$2,Dagbok!$E225," ")</f>
        <v xml:space="preserve"> </v>
      </c>
      <c r="AU231" s="8" t="str">
        <f>IF(Dagbok!$F225=AU$2,Dagbok!$E225," ")</f>
        <v xml:space="preserve"> </v>
      </c>
      <c r="AV231" s="45" t="str">
        <f>IF(Dagbok!$G225=AU$2,Dagbok!$E225," ")</f>
        <v xml:space="preserve"> </v>
      </c>
    </row>
    <row r="232" spans="1:48" x14ac:dyDescent="0.25">
      <c r="A232" s="47">
        <f>IF(Dagbok!B226&gt;0,Dagbok!B226," ")</f>
        <v>224</v>
      </c>
      <c r="B232" s="47">
        <f>IF(Dagbok!C226&gt;0,Dagbok!C226," ")</f>
        <v>184</v>
      </c>
      <c r="C232" s="8" t="str">
        <f>IF(Dagbok!$F226=C$2,Dagbok!$E226," ")</f>
        <v xml:space="preserve"> </v>
      </c>
      <c r="D232" s="45" t="str">
        <f>IF(Dagbok!$G226=C$2,Dagbok!$E226," ")</f>
        <v xml:space="preserve"> </v>
      </c>
      <c r="E232" s="8" t="str">
        <f>IF(Dagbok!$F226=E$2,Dagbok!$E226," ")</f>
        <v xml:space="preserve"> </v>
      </c>
      <c r="F232" s="45" t="str">
        <f>IF(Dagbok!$G226=E$2,Dagbok!$E226," ")</f>
        <v xml:space="preserve"> </v>
      </c>
      <c r="G232" s="8" t="str">
        <f>IF(Dagbok!$F226=G$2,Dagbok!$E226," ")</f>
        <v xml:space="preserve"> </v>
      </c>
      <c r="H232" s="45" t="str">
        <f>IF(Dagbok!$G226=G$2,Dagbok!$E226," ")</f>
        <v xml:space="preserve"> </v>
      </c>
      <c r="I232" s="8" t="str">
        <f>IF(Dagbok!$F226=I$2,Dagbok!$E226," ")</f>
        <v xml:space="preserve"> </v>
      </c>
      <c r="J232" s="45" t="str">
        <f>IF(Dagbok!$G226=I$2,Dagbok!$E226," ")</f>
        <v xml:space="preserve"> </v>
      </c>
      <c r="K232" s="8" t="str">
        <f>IF(Dagbok!$F226=K$2,Dagbok!$E226," ")</f>
        <v xml:space="preserve"> </v>
      </c>
      <c r="L232" s="45" t="str">
        <f>IF(Dagbok!$G226=K$2,Dagbok!$E226," ")</f>
        <v xml:space="preserve"> </v>
      </c>
      <c r="M232" s="8" t="str">
        <f>IF(Dagbok!$F226=M$2,Dagbok!$E226," ")</f>
        <v xml:space="preserve"> </v>
      </c>
      <c r="N232" s="45" t="str">
        <f>IF(Dagbok!$G226=M$2,Dagbok!$E226," ")</f>
        <v xml:space="preserve"> </v>
      </c>
      <c r="O232" s="8" t="str">
        <f>IF(Dagbok!$F226=O$2,Dagbok!$E226," ")</f>
        <v xml:space="preserve"> </v>
      </c>
      <c r="P232" s="45" t="str">
        <f>IF(Dagbok!$G226=O$2,Dagbok!$E226," ")</f>
        <v xml:space="preserve"> </v>
      </c>
      <c r="Q232" s="8" t="str">
        <f>IF(Dagbok!$F226=Q$2,Dagbok!$E226," ")</f>
        <v xml:space="preserve"> </v>
      </c>
      <c r="R232" s="45" t="str">
        <f>IF(Dagbok!$G226=Q$2,Dagbok!$E226," ")</f>
        <v xml:space="preserve"> </v>
      </c>
      <c r="S232" s="8" t="str">
        <f>IF(Dagbok!$F226=S$2,Dagbok!$E226," ")</f>
        <v xml:space="preserve"> </v>
      </c>
      <c r="T232" s="45" t="str">
        <f>IF(Dagbok!$G226=S$2,Dagbok!$E226," ")</f>
        <v xml:space="preserve"> </v>
      </c>
      <c r="U232" s="8" t="str">
        <f>IF(Dagbok!$F226=U$2,Dagbok!$E226," ")</f>
        <v xml:space="preserve"> </v>
      </c>
      <c r="V232" s="45" t="str">
        <f>IF(Dagbok!$G226=U$2,Dagbok!$E226," ")</f>
        <v xml:space="preserve"> </v>
      </c>
      <c r="W232" s="8" t="str">
        <f>IF(Dagbok!$F226=W$2,Dagbok!$E226," ")</f>
        <v xml:space="preserve"> </v>
      </c>
      <c r="X232" s="45" t="str">
        <f>IF(Dagbok!$G226=W$2,Dagbok!$E226," ")</f>
        <v xml:space="preserve"> </v>
      </c>
      <c r="Y232" s="8" t="str">
        <f>IF(Dagbok!$F226=Y$2,Dagbok!$E226," ")</f>
        <v xml:space="preserve"> </v>
      </c>
      <c r="Z232" s="45" t="str">
        <f>IF(Dagbok!$G226=Y$2,Dagbok!$E226," ")</f>
        <v xml:space="preserve"> </v>
      </c>
      <c r="AA232" s="8" t="str">
        <f>IF(Dagbok!$F226=AA$2,Dagbok!$E226," ")</f>
        <v xml:space="preserve"> </v>
      </c>
      <c r="AB232" s="45" t="str">
        <f>IF(Dagbok!$G226=AA$2,Dagbok!$E226," ")</f>
        <v xml:space="preserve"> </v>
      </c>
      <c r="AC232" s="8" t="str">
        <f>IF(Dagbok!$F226=AC$2,Dagbok!$E226," ")</f>
        <v xml:space="preserve"> </v>
      </c>
      <c r="AD232" s="45" t="str">
        <f>IF(Dagbok!$G226=AC$2,Dagbok!$E226," ")</f>
        <v xml:space="preserve"> </v>
      </c>
      <c r="AE232" s="8" t="str">
        <f>IF(Dagbok!$F226=AE$2,Dagbok!$E226," ")</f>
        <v xml:space="preserve"> </v>
      </c>
      <c r="AF232" s="45" t="str">
        <f>IF(Dagbok!$G226=AE$2,Dagbok!$E226," ")</f>
        <v xml:space="preserve"> </v>
      </c>
      <c r="AG232" s="8" t="str">
        <f>IF(Dagbok!$F226=AG$2,Dagbok!$E226," ")</f>
        <v xml:space="preserve"> </v>
      </c>
      <c r="AH232" s="45" t="str">
        <f>IF(Dagbok!$G226=AG$2,Dagbok!$E226," ")</f>
        <v xml:space="preserve"> </v>
      </c>
      <c r="AI232" s="8" t="str">
        <f>IF(Dagbok!$F226=AI$2,Dagbok!$E226," ")</f>
        <v xml:space="preserve"> </v>
      </c>
      <c r="AJ232" s="45" t="str">
        <f>IF(Dagbok!$G226=AI$2,Dagbok!$E226," ")</f>
        <v xml:space="preserve"> </v>
      </c>
      <c r="AK232" s="8" t="str">
        <f>IF(Dagbok!$F226=AK$2,Dagbok!$E226," ")</f>
        <v xml:space="preserve"> </v>
      </c>
      <c r="AL232" s="45" t="str">
        <f>IF(Dagbok!$G226=AK$2,Dagbok!$E226," ")</f>
        <v xml:space="preserve"> </v>
      </c>
      <c r="AM232" s="8" t="str">
        <f>IF(Dagbok!$F226=AM$2,Dagbok!$E226," ")</f>
        <v xml:space="preserve"> </v>
      </c>
      <c r="AN232" s="45" t="str">
        <f>IF(Dagbok!$G226=AM$2,Dagbok!$E226," ")</f>
        <v xml:space="preserve"> </v>
      </c>
      <c r="AO232" s="8" t="str">
        <f>IF(Dagbok!$F226=AO$2,Dagbok!$E226," ")</f>
        <v xml:space="preserve"> </v>
      </c>
      <c r="AP232" s="45" t="str">
        <f>IF(Dagbok!$G226=AO$2,Dagbok!$E226," ")</f>
        <v xml:space="preserve"> </v>
      </c>
      <c r="AQ232" s="8" t="str">
        <f>IF(Dagbok!$F226=AQ$2,Dagbok!$E226," ")</f>
        <v xml:space="preserve"> </v>
      </c>
      <c r="AR232" s="45" t="str">
        <f>IF(Dagbok!$G226=AQ$2,Dagbok!$E226," ")</f>
        <v xml:space="preserve"> </v>
      </c>
      <c r="AS232" s="8" t="str">
        <f>IF(Dagbok!$F226=AS$2,Dagbok!$E226," ")</f>
        <v xml:space="preserve"> </v>
      </c>
      <c r="AT232" s="45" t="str">
        <f>IF(Dagbok!$G226=AS$2,Dagbok!$E226," ")</f>
        <v xml:space="preserve"> </v>
      </c>
      <c r="AU232" s="8" t="str">
        <f>IF(Dagbok!$F226=AU$2,Dagbok!$E226," ")</f>
        <v xml:space="preserve"> </v>
      </c>
      <c r="AV232" s="45" t="str">
        <f>IF(Dagbok!$G226=AU$2,Dagbok!$E226," ")</f>
        <v xml:space="preserve"> </v>
      </c>
    </row>
    <row r="233" spans="1:48" x14ac:dyDescent="0.25">
      <c r="A233" s="47">
        <f>IF(Dagbok!B227&gt;0,Dagbok!B227," ")</f>
        <v>225</v>
      </c>
      <c r="B233" s="47">
        <f>IF(Dagbok!C227&gt;0,Dagbok!C227," ")</f>
        <v>185</v>
      </c>
      <c r="C233" s="8" t="str">
        <f>IF(Dagbok!$F227=C$2,Dagbok!$E227," ")</f>
        <v xml:space="preserve"> </v>
      </c>
      <c r="D233" s="45" t="str">
        <f>IF(Dagbok!$G227=C$2,Dagbok!$E227," ")</f>
        <v xml:space="preserve"> </v>
      </c>
      <c r="E233" s="8" t="str">
        <f>IF(Dagbok!$F227=E$2,Dagbok!$E227," ")</f>
        <v xml:space="preserve"> </v>
      </c>
      <c r="F233" s="45" t="str">
        <f>IF(Dagbok!$G227=E$2,Dagbok!$E227," ")</f>
        <v xml:space="preserve"> </v>
      </c>
      <c r="G233" s="8" t="str">
        <f>IF(Dagbok!$F227=G$2,Dagbok!$E227," ")</f>
        <v xml:space="preserve"> </v>
      </c>
      <c r="H233" s="45" t="str">
        <f>IF(Dagbok!$G227=G$2,Dagbok!$E227," ")</f>
        <v xml:space="preserve"> </v>
      </c>
      <c r="I233" s="8" t="str">
        <f>IF(Dagbok!$F227=I$2,Dagbok!$E227," ")</f>
        <v xml:space="preserve"> </v>
      </c>
      <c r="J233" s="45" t="str">
        <f>IF(Dagbok!$G227=I$2,Dagbok!$E227," ")</f>
        <v xml:space="preserve"> </v>
      </c>
      <c r="K233" s="8" t="str">
        <f>IF(Dagbok!$F227=K$2,Dagbok!$E227," ")</f>
        <v xml:space="preserve"> </v>
      </c>
      <c r="L233" s="45" t="str">
        <f>IF(Dagbok!$G227=K$2,Dagbok!$E227," ")</f>
        <v xml:space="preserve"> </v>
      </c>
      <c r="M233" s="8" t="str">
        <f>IF(Dagbok!$F227=M$2,Dagbok!$E227," ")</f>
        <v xml:space="preserve"> </v>
      </c>
      <c r="N233" s="45" t="str">
        <f>IF(Dagbok!$G227=M$2,Dagbok!$E227," ")</f>
        <v xml:space="preserve"> </v>
      </c>
      <c r="O233" s="8" t="str">
        <f>IF(Dagbok!$F227=O$2,Dagbok!$E227," ")</f>
        <v xml:space="preserve"> </v>
      </c>
      <c r="P233" s="45" t="str">
        <f>IF(Dagbok!$G227=O$2,Dagbok!$E227," ")</f>
        <v xml:space="preserve"> </v>
      </c>
      <c r="Q233" s="8" t="str">
        <f>IF(Dagbok!$F227=Q$2,Dagbok!$E227," ")</f>
        <v xml:space="preserve"> </v>
      </c>
      <c r="R233" s="45" t="str">
        <f>IF(Dagbok!$G227=Q$2,Dagbok!$E227," ")</f>
        <v xml:space="preserve"> </v>
      </c>
      <c r="S233" s="8" t="str">
        <f>IF(Dagbok!$F227=S$2,Dagbok!$E227," ")</f>
        <v xml:space="preserve"> </v>
      </c>
      <c r="T233" s="45" t="str">
        <f>IF(Dagbok!$G227=S$2,Dagbok!$E227," ")</f>
        <v xml:space="preserve"> </v>
      </c>
      <c r="U233" s="8" t="str">
        <f>IF(Dagbok!$F227=U$2,Dagbok!$E227," ")</f>
        <v xml:space="preserve"> </v>
      </c>
      <c r="V233" s="45" t="str">
        <f>IF(Dagbok!$G227=U$2,Dagbok!$E227," ")</f>
        <v xml:space="preserve"> </v>
      </c>
      <c r="W233" s="8" t="str">
        <f>IF(Dagbok!$F227=W$2,Dagbok!$E227," ")</f>
        <v xml:space="preserve"> </v>
      </c>
      <c r="X233" s="45" t="str">
        <f>IF(Dagbok!$G227=W$2,Dagbok!$E227," ")</f>
        <v xml:space="preserve"> </v>
      </c>
      <c r="Y233" s="8" t="str">
        <f>IF(Dagbok!$F227=Y$2,Dagbok!$E227," ")</f>
        <v xml:space="preserve"> </v>
      </c>
      <c r="Z233" s="45" t="str">
        <f>IF(Dagbok!$G227=Y$2,Dagbok!$E227," ")</f>
        <v xml:space="preserve"> </v>
      </c>
      <c r="AA233" s="8" t="str">
        <f>IF(Dagbok!$F227=AA$2,Dagbok!$E227," ")</f>
        <v xml:space="preserve"> </v>
      </c>
      <c r="AB233" s="45" t="str">
        <f>IF(Dagbok!$G227=AA$2,Dagbok!$E227," ")</f>
        <v xml:space="preserve"> </v>
      </c>
      <c r="AC233" s="8" t="str">
        <f>IF(Dagbok!$F227=AC$2,Dagbok!$E227," ")</f>
        <v xml:space="preserve"> </v>
      </c>
      <c r="AD233" s="45" t="str">
        <f>IF(Dagbok!$G227=AC$2,Dagbok!$E227," ")</f>
        <v xml:space="preserve"> </v>
      </c>
      <c r="AE233" s="8" t="str">
        <f>IF(Dagbok!$F227=AE$2,Dagbok!$E227," ")</f>
        <v xml:space="preserve"> </v>
      </c>
      <c r="AF233" s="45" t="str">
        <f>IF(Dagbok!$G227=AE$2,Dagbok!$E227," ")</f>
        <v xml:space="preserve"> </v>
      </c>
      <c r="AG233" s="8" t="str">
        <f>IF(Dagbok!$F227=AG$2,Dagbok!$E227," ")</f>
        <v xml:space="preserve"> </v>
      </c>
      <c r="AH233" s="45" t="str">
        <f>IF(Dagbok!$G227=AG$2,Dagbok!$E227," ")</f>
        <v xml:space="preserve"> </v>
      </c>
      <c r="AI233" s="8" t="str">
        <f>IF(Dagbok!$F227=AI$2,Dagbok!$E227," ")</f>
        <v xml:space="preserve"> </v>
      </c>
      <c r="AJ233" s="45" t="str">
        <f>IF(Dagbok!$G227=AI$2,Dagbok!$E227," ")</f>
        <v xml:space="preserve"> </v>
      </c>
      <c r="AK233" s="8" t="str">
        <f>IF(Dagbok!$F227=AK$2,Dagbok!$E227," ")</f>
        <v xml:space="preserve"> </v>
      </c>
      <c r="AL233" s="45" t="str">
        <f>IF(Dagbok!$G227=AK$2,Dagbok!$E227," ")</f>
        <v xml:space="preserve"> </v>
      </c>
      <c r="AM233" s="8" t="str">
        <f>IF(Dagbok!$F227=AM$2,Dagbok!$E227," ")</f>
        <v xml:space="preserve"> </v>
      </c>
      <c r="AN233" s="45" t="str">
        <f>IF(Dagbok!$G227=AM$2,Dagbok!$E227," ")</f>
        <v xml:space="preserve"> </v>
      </c>
      <c r="AO233" s="8" t="str">
        <f>IF(Dagbok!$F227=AO$2,Dagbok!$E227," ")</f>
        <v xml:space="preserve"> </v>
      </c>
      <c r="AP233" s="45" t="str">
        <f>IF(Dagbok!$G227=AO$2,Dagbok!$E227," ")</f>
        <v xml:space="preserve"> </v>
      </c>
      <c r="AQ233" s="8" t="str">
        <f>IF(Dagbok!$F227=AQ$2,Dagbok!$E227," ")</f>
        <v xml:space="preserve"> </v>
      </c>
      <c r="AR233" s="45" t="str">
        <f>IF(Dagbok!$G227=AQ$2,Dagbok!$E227," ")</f>
        <v xml:space="preserve"> </v>
      </c>
      <c r="AS233" s="8" t="str">
        <f>IF(Dagbok!$F227=AS$2,Dagbok!$E227," ")</f>
        <v xml:space="preserve"> </v>
      </c>
      <c r="AT233" s="45" t="str">
        <f>IF(Dagbok!$G227=AS$2,Dagbok!$E227," ")</f>
        <v xml:space="preserve"> </v>
      </c>
      <c r="AU233" s="8" t="str">
        <f>IF(Dagbok!$F227=AU$2,Dagbok!$E227," ")</f>
        <v xml:space="preserve"> </v>
      </c>
      <c r="AV233" s="45" t="str">
        <f>IF(Dagbok!$G227=AU$2,Dagbok!$E227," ")</f>
        <v xml:space="preserve"> </v>
      </c>
    </row>
    <row r="234" spans="1:48" x14ac:dyDescent="0.25">
      <c r="A234" s="47">
        <f>IF(Dagbok!B228&gt;0,Dagbok!B228," ")</f>
        <v>226</v>
      </c>
      <c r="B234" s="47">
        <f>IF(Dagbok!C228&gt;0,Dagbok!C228," ")</f>
        <v>186</v>
      </c>
      <c r="C234" s="8" t="str">
        <f>IF(Dagbok!$F228=C$2,Dagbok!$E228," ")</f>
        <v xml:space="preserve"> </v>
      </c>
      <c r="D234" s="45" t="str">
        <f>IF(Dagbok!$G228=C$2,Dagbok!$E228," ")</f>
        <v xml:space="preserve"> </v>
      </c>
      <c r="E234" s="8" t="str">
        <f>IF(Dagbok!$F228=E$2,Dagbok!$E228," ")</f>
        <v xml:space="preserve"> </v>
      </c>
      <c r="F234" s="45" t="str">
        <f>IF(Dagbok!$G228=E$2,Dagbok!$E228," ")</f>
        <v xml:space="preserve"> </v>
      </c>
      <c r="G234" s="8" t="str">
        <f>IF(Dagbok!$F228=G$2,Dagbok!$E228," ")</f>
        <v xml:space="preserve"> </v>
      </c>
      <c r="H234" s="45" t="str">
        <f>IF(Dagbok!$G228=G$2,Dagbok!$E228," ")</f>
        <v xml:space="preserve"> </v>
      </c>
      <c r="I234" s="8" t="str">
        <f>IF(Dagbok!$F228=I$2,Dagbok!$E228," ")</f>
        <v xml:space="preserve"> </v>
      </c>
      <c r="J234" s="45" t="str">
        <f>IF(Dagbok!$G228=I$2,Dagbok!$E228," ")</f>
        <v xml:space="preserve"> </v>
      </c>
      <c r="K234" s="8" t="str">
        <f>IF(Dagbok!$F228=K$2,Dagbok!$E228," ")</f>
        <v xml:space="preserve"> </v>
      </c>
      <c r="L234" s="45" t="str">
        <f>IF(Dagbok!$G228=K$2,Dagbok!$E228," ")</f>
        <v xml:space="preserve"> </v>
      </c>
      <c r="M234" s="8" t="str">
        <f>IF(Dagbok!$F228=M$2,Dagbok!$E228," ")</f>
        <v xml:space="preserve"> </v>
      </c>
      <c r="N234" s="45" t="str">
        <f>IF(Dagbok!$G228=M$2,Dagbok!$E228," ")</f>
        <v xml:space="preserve"> </v>
      </c>
      <c r="O234" s="8" t="str">
        <f>IF(Dagbok!$F228=O$2,Dagbok!$E228," ")</f>
        <v xml:space="preserve"> </v>
      </c>
      <c r="P234" s="45" t="str">
        <f>IF(Dagbok!$G228=O$2,Dagbok!$E228," ")</f>
        <v xml:space="preserve"> </v>
      </c>
      <c r="Q234" s="8" t="str">
        <f>IF(Dagbok!$F228=Q$2,Dagbok!$E228," ")</f>
        <v xml:space="preserve"> </v>
      </c>
      <c r="R234" s="45" t="str">
        <f>IF(Dagbok!$G228=Q$2,Dagbok!$E228," ")</f>
        <v xml:space="preserve"> </v>
      </c>
      <c r="S234" s="8" t="str">
        <f>IF(Dagbok!$F228=S$2,Dagbok!$E228," ")</f>
        <v xml:space="preserve"> </v>
      </c>
      <c r="T234" s="45" t="str">
        <f>IF(Dagbok!$G228=S$2,Dagbok!$E228," ")</f>
        <v xml:space="preserve"> </v>
      </c>
      <c r="U234" s="8" t="str">
        <f>IF(Dagbok!$F228=U$2,Dagbok!$E228," ")</f>
        <v xml:space="preserve"> </v>
      </c>
      <c r="V234" s="45" t="str">
        <f>IF(Dagbok!$G228=U$2,Dagbok!$E228," ")</f>
        <v xml:space="preserve"> </v>
      </c>
      <c r="W234" s="8" t="str">
        <f>IF(Dagbok!$F228=W$2,Dagbok!$E228," ")</f>
        <v xml:space="preserve"> </v>
      </c>
      <c r="X234" s="45" t="str">
        <f>IF(Dagbok!$G228=W$2,Dagbok!$E228," ")</f>
        <v xml:space="preserve"> </v>
      </c>
      <c r="Y234" s="8" t="str">
        <f>IF(Dagbok!$F228=Y$2,Dagbok!$E228," ")</f>
        <v xml:space="preserve"> </v>
      </c>
      <c r="Z234" s="45" t="str">
        <f>IF(Dagbok!$G228=Y$2,Dagbok!$E228," ")</f>
        <v xml:space="preserve"> </v>
      </c>
      <c r="AA234" s="8" t="str">
        <f>IF(Dagbok!$F228=AA$2,Dagbok!$E228," ")</f>
        <v xml:space="preserve"> </v>
      </c>
      <c r="AB234" s="45" t="str">
        <f>IF(Dagbok!$G228=AA$2,Dagbok!$E228," ")</f>
        <v xml:space="preserve"> </v>
      </c>
      <c r="AC234" s="8" t="str">
        <f>IF(Dagbok!$F228=AC$2,Dagbok!$E228," ")</f>
        <v xml:space="preserve"> </v>
      </c>
      <c r="AD234" s="45" t="str">
        <f>IF(Dagbok!$G228=AC$2,Dagbok!$E228," ")</f>
        <v xml:space="preserve"> </v>
      </c>
      <c r="AE234" s="8" t="str">
        <f>IF(Dagbok!$F228=AE$2,Dagbok!$E228," ")</f>
        <v xml:space="preserve"> </v>
      </c>
      <c r="AF234" s="45" t="str">
        <f>IF(Dagbok!$G228=AE$2,Dagbok!$E228," ")</f>
        <v xml:space="preserve"> </v>
      </c>
      <c r="AG234" s="8" t="str">
        <f>IF(Dagbok!$F228=AG$2,Dagbok!$E228," ")</f>
        <v xml:space="preserve"> </v>
      </c>
      <c r="AH234" s="45" t="str">
        <f>IF(Dagbok!$G228=AG$2,Dagbok!$E228," ")</f>
        <v xml:space="preserve"> </v>
      </c>
      <c r="AI234" s="8" t="str">
        <f>IF(Dagbok!$F228=AI$2,Dagbok!$E228," ")</f>
        <v xml:space="preserve"> </v>
      </c>
      <c r="AJ234" s="45" t="str">
        <f>IF(Dagbok!$G228=AI$2,Dagbok!$E228," ")</f>
        <v xml:space="preserve"> </v>
      </c>
      <c r="AK234" s="8" t="str">
        <f>IF(Dagbok!$F228=AK$2,Dagbok!$E228," ")</f>
        <v xml:space="preserve"> </v>
      </c>
      <c r="AL234" s="45" t="str">
        <f>IF(Dagbok!$G228=AK$2,Dagbok!$E228," ")</f>
        <v xml:space="preserve"> </v>
      </c>
      <c r="AM234" s="8" t="str">
        <f>IF(Dagbok!$F228=AM$2,Dagbok!$E228," ")</f>
        <v xml:space="preserve"> </v>
      </c>
      <c r="AN234" s="45" t="str">
        <f>IF(Dagbok!$G228=AM$2,Dagbok!$E228," ")</f>
        <v xml:space="preserve"> </v>
      </c>
      <c r="AO234" s="8" t="str">
        <f>IF(Dagbok!$F228=AO$2,Dagbok!$E228," ")</f>
        <v xml:space="preserve"> </v>
      </c>
      <c r="AP234" s="45" t="str">
        <f>IF(Dagbok!$G228=AO$2,Dagbok!$E228," ")</f>
        <v xml:space="preserve"> </v>
      </c>
      <c r="AQ234" s="8" t="str">
        <f>IF(Dagbok!$F228=AQ$2,Dagbok!$E228," ")</f>
        <v xml:space="preserve"> </v>
      </c>
      <c r="AR234" s="45" t="str">
        <f>IF(Dagbok!$G228=AQ$2,Dagbok!$E228," ")</f>
        <v xml:space="preserve"> </v>
      </c>
      <c r="AS234" s="8" t="str">
        <f>IF(Dagbok!$F228=AS$2,Dagbok!$E228," ")</f>
        <v xml:space="preserve"> </v>
      </c>
      <c r="AT234" s="45" t="str">
        <f>IF(Dagbok!$G228=AS$2,Dagbok!$E228," ")</f>
        <v xml:space="preserve"> </v>
      </c>
      <c r="AU234" s="8" t="str">
        <f>IF(Dagbok!$F228=AU$2,Dagbok!$E228," ")</f>
        <v xml:space="preserve"> </v>
      </c>
      <c r="AV234" s="45" t="str">
        <f>IF(Dagbok!$G228=AU$2,Dagbok!$E228," ")</f>
        <v xml:space="preserve"> </v>
      </c>
    </row>
    <row r="235" spans="1:48" x14ac:dyDescent="0.25">
      <c r="A235" s="47">
        <f>IF(Dagbok!B229&gt;0,Dagbok!B229," ")</f>
        <v>227</v>
      </c>
      <c r="B235" s="47">
        <f>IF(Dagbok!C229&gt;0,Dagbok!C229," ")</f>
        <v>187</v>
      </c>
      <c r="C235" s="8" t="str">
        <f>IF(Dagbok!$F229=C$2,Dagbok!$E229," ")</f>
        <v xml:space="preserve"> </v>
      </c>
      <c r="D235" s="45" t="str">
        <f>IF(Dagbok!$G229=C$2,Dagbok!$E229," ")</f>
        <v xml:space="preserve"> </v>
      </c>
      <c r="E235" s="8" t="str">
        <f>IF(Dagbok!$F229=E$2,Dagbok!$E229," ")</f>
        <v xml:space="preserve"> </v>
      </c>
      <c r="F235" s="45" t="str">
        <f>IF(Dagbok!$G229=E$2,Dagbok!$E229," ")</f>
        <v xml:space="preserve"> </v>
      </c>
      <c r="G235" s="8" t="str">
        <f>IF(Dagbok!$F229=G$2,Dagbok!$E229," ")</f>
        <v xml:space="preserve"> </v>
      </c>
      <c r="H235" s="45" t="str">
        <f>IF(Dagbok!$G229=G$2,Dagbok!$E229," ")</f>
        <v xml:space="preserve"> </v>
      </c>
      <c r="I235" s="8" t="str">
        <f>IF(Dagbok!$F229=I$2,Dagbok!$E229," ")</f>
        <v xml:space="preserve"> </v>
      </c>
      <c r="J235" s="45" t="str">
        <f>IF(Dagbok!$G229=I$2,Dagbok!$E229," ")</f>
        <v xml:space="preserve"> </v>
      </c>
      <c r="K235" s="8" t="str">
        <f>IF(Dagbok!$F229=K$2,Dagbok!$E229," ")</f>
        <v xml:space="preserve"> </v>
      </c>
      <c r="L235" s="45" t="str">
        <f>IF(Dagbok!$G229=K$2,Dagbok!$E229," ")</f>
        <v xml:space="preserve"> </v>
      </c>
      <c r="M235" s="8" t="str">
        <f>IF(Dagbok!$F229=M$2,Dagbok!$E229," ")</f>
        <v xml:space="preserve"> </v>
      </c>
      <c r="N235" s="45" t="str">
        <f>IF(Dagbok!$G229=M$2,Dagbok!$E229," ")</f>
        <v xml:space="preserve"> </v>
      </c>
      <c r="O235" s="8" t="str">
        <f>IF(Dagbok!$F229=O$2,Dagbok!$E229," ")</f>
        <v xml:space="preserve"> </v>
      </c>
      <c r="P235" s="45" t="str">
        <f>IF(Dagbok!$G229=O$2,Dagbok!$E229," ")</f>
        <v xml:space="preserve"> </v>
      </c>
      <c r="Q235" s="8" t="str">
        <f>IF(Dagbok!$F229=Q$2,Dagbok!$E229," ")</f>
        <v xml:space="preserve"> </v>
      </c>
      <c r="R235" s="45" t="str">
        <f>IF(Dagbok!$G229=Q$2,Dagbok!$E229," ")</f>
        <v xml:space="preserve"> </v>
      </c>
      <c r="S235" s="8" t="str">
        <f>IF(Dagbok!$F229=S$2,Dagbok!$E229," ")</f>
        <v xml:space="preserve"> </v>
      </c>
      <c r="T235" s="45" t="str">
        <f>IF(Dagbok!$G229=S$2,Dagbok!$E229," ")</f>
        <v xml:space="preserve"> </v>
      </c>
      <c r="U235" s="8" t="str">
        <f>IF(Dagbok!$F229=U$2,Dagbok!$E229," ")</f>
        <v xml:space="preserve"> </v>
      </c>
      <c r="V235" s="45" t="str">
        <f>IF(Dagbok!$G229=U$2,Dagbok!$E229," ")</f>
        <v xml:space="preserve"> </v>
      </c>
      <c r="W235" s="8" t="str">
        <f>IF(Dagbok!$F229=W$2,Dagbok!$E229," ")</f>
        <v xml:space="preserve"> </v>
      </c>
      <c r="X235" s="45" t="str">
        <f>IF(Dagbok!$G229=W$2,Dagbok!$E229," ")</f>
        <v xml:space="preserve"> </v>
      </c>
      <c r="Y235" s="8" t="str">
        <f>IF(Dagbok!$F229=Y$2,Dagbok!$E229," ")</f>
        <v xml:space="preserve"> </v>
      </c>
      <c r="Z235" s="45" t="str">
        <f>IF(Dagbok!$G229=Y$2,Dagbok!$E229," ")</f>
        <v xml:space="preserve"> </v>
      </c>
      <c r="AA235" s="8" t="str">
        <f>IF(Dagbok!$F229=AA$2,Dagbok!$E229," ")</f>
        <v xml:space="preserve"> </v>
      </c>
      <c r="AB235" s="45" t="str">
        <f>IF(Dagbok!$G229=AA$2,Dagbok!$E229," ")</f>
        <v xml:space="preserve"> </v>
      </c>
      <c r="AC235" s="8" t="str">
        <f>IF(Dagbok!$F229=AC$2,Dagbok!$E229," ")</f>
        <v xml:space="preserve"> </v>
      </c>
      <c r="AD235" s="45" t="str">
        <f>IF(Dagbok!$G229=AC$2,Dagbok!$E229," ")</f>
        <v xml:space="preserve"> </v>
      </c>
      <c r="AE235" s="8" t="str">
        <f>IF(Dagbok!$F229=AE$2,Dagbok!$E229," ")</f>
        <v xml:space="preserve"> </v>
      </c>
      <c r="AF235" s="45" t="str">
        <f>IF(Dagbok!$G229=AE$2,Dagbok!$E229," ")</f>
        <v xml:space="preserve"> </v>
      </c>
      <c r="AG235" s="8" t="str">
        <f>IF(Dagbok!$F229=AG$2,Dagbok!$E229," ")</f>
        <v xml:space="preserve"> </v>
      </c>
      <c r="AH235" s="45" t="str">
        <f>IF(Dagbok!$G229=AG$2,Dagbok!$E229," ")</f>
        <v xml:space="preserve"> </v>
      </c>
      <c r="AI235" s="8" t="str">
        <f>IF(Dagbok!$F229=AI$2,Dagbok!$E229," ")</f>
        <v xml:space="preserve"> </v>
      </c>
      <c r="AJ235" s="45" t="str">
        <f>IF(Dagbok!$G229=AI$2,Dagbok!$E229," ")</f>
        <v xml:space="preserve"> </v>
      </c>
      <c r="AK235" s="8" t="str">
        <f>IF(Dagbok!$F229=AK$2,Dagbok!$E229," ")</f>
        <v xml:space="preserve"> </v>
      </c>
      <c r="AL235" s="45" t="str">
        <f>IF(Dagbok!$G229=AK$2,Dagbok!$E229," ")</f>
        <v xml:space="preserve"> </v>
      </c>
      <c r="AM235" s="8" t="str">
        <f>IF(Dagbok!$F229=AM$2,Dagbok!$E229," ")</f>
        <v xml:space="preserve"> </v>
      </c>
      <c r="AN235" s="45" t="str">
        <f>IF(Dagbok!$G229=AM$2,Dagbok!$E229," ")</f>
        <v xml:space="preserve"> </v>
      </c>
      <c r="AO235" s="8" t="str">
        <f>IF(Dagbok!$F229=AO$2,Dagbok!$E229," ")</f>
        <v xml:space="preserve"> </v>
      </c>
      <c r="AP235" s="45" t="str">
        <f>IF(Dagbok!$G229=AO$2,Dagbok!$E229," ")</f>
        <v xml:space="preserve"> </v>
      </c>
      <c r="AQ235" s="8" t="str">
        <f>IF(Dagbok!$F229=AQ$2,Dagbok!$E229," ")</f>
        <v xml:space="preserve"> </v>
      </c>
      <c r="AR235" s="45" t="str">
        <f>IF(Dagbok!$G229=AQ$2,Dagbok!$E229," ")</f>
        <v xml:space="preserve"> </v>
      </c>
      <c r="AS235" s="8" t="str">
        <f>IF(Dagbok!$F229=AS$2,Dagbok!$E229," ")</f>
        <v xml:space="preserve"> </v>
      </c>
      <c r="AT235" s="45" t="str">
        <f>IF(Dagbok!$G229=AS$2,Dagbok!$E229," ")</f>
        <v xml:space="preserve"> </v>
      </c>
      <c r="AU235" s="8" t="str">
        <f>IF(Dagbok!$F229=AU$2,Dagbok!$E229," ")</f>
        <v xml:space="preserve"> </v>
      </c>
      <c r="AV235" s="45" t="str">
        <f>IF(Dagbok!$G229=AU$2,Dagbok!$E229," ")</f>
        <v xml:space="preserve"> </v>
      </c>
    </row>
    <row r="236" spans="1:48" x14ac:dyDescent="0.25">
      <c r="A236" s="47">
        <f>IF(Dagbok!B230&gt;0,Dagbok!B230," ")</f>
        <v>228</v>
      </c>
      <c r="B236" s="47">
        <f>IF(Dagbok!C230&gt;0,Dagbok!C230," ")</f>
        <v>188</v>
      </c>
      <c r="C236" s="8" t="str">
        <f>IF(Dagbok!$F230=C$2,Dagbok!$E230," ")</f>
        <v xml:space="preserve"> </v>
      </c>
      <c r="D236" s="45" t="str">
        <f>IF(Dagbok!$G230=C$2,Dagbok!$E230," ")</f>
        <v xml:space="preserve"> </v>
      </c>
      <c r="E236" s="8" t="str">
        <f>IF(Dagbok!$F230=E$2,Dagbok!$E230," ")</f>
        <v xml:space="preserve"> </v>
      </c>
      <c r="F236" s="45" t="str">
        <f>IF(Dagbok!$G230=E$2,Dagbok!$E230," ")</f>
        <v xml:space="preserve"> </v>
      </c>
      <c r="G236" s="8" t="str">
        <f>IF(Dagbok!$F230=G$2,Dagbok!$E230," ")</f>
        <v xml:space="preserve"> </v>
      </c>
      <c r="H236" s="45" t="str">
        <f>IF(Dagbok!$G230=G$2,Dagbok!$E230," ")</f>
        <v xml:space="preserve"> </v>
      </c>
      <c r="I236" s="8" t="str">
        <f>IF(Dagbok!$F230=I$2,Dagbok!$E230," ")</f>
        <v xml:space="preserve"> </v>
      </c>
      <c r="J236" s="45" t="str">
        <f>IF(Dagbok!$G230=I$2,Dagbok!$E230," ")</f>
        <v xml:space="preserve"> </v>
      </c>
      <c r="K236" s="8" t="str">
        <f>IF(Dagbok!$F230=K$2,Dagbok!$E230," ")</f>
        <v xml:space="preserve"> </v>
      </c>
      <c r="L236" s="45" t="str">
        <f>IF(Dagbok!$G230=K$2,Dagbok!$E230," ")</f>
        <v xml:space="preserve"> </v>
      </c>
      <c r="M236" s="8" t="str">
        <f>IF(Dagbok!$F230=M$2,Dagbok!$E230," ")</f>
        <v xml:space="preserve"> </v>
      </c>
      <c r="N236" s="45" t="str">
        <f>IF(Dagbok!$G230=M$2,Dagbok!$E230," ")</f>
        <v xml:space="preserve"> </v>
      </c>
      <c r="O236" s="8" t="str">
        <f>IF(Dagbok!$F230=O$2,Dagbok!$E230," ")</f>
        <v xml:space="preserve"> </v>
      </c>
      <c r="P236" s="45" t="str">
        <f>IF(Dagbok!$G230=O$2,Dagbok!$E230," ")</f>
        <v xml:space="preserve"> </v>
      </c>
      <c r="Q236" s="8" t="str">
        <f>IF(Dagbok!$F230=Q$2,Dagbok!$E230," ")</f>
        <v xml:space="preserve"> </v>
      </c>
      <c r="R236" s="45" t="str">
        <f>IF(Dagbok!$G230=Q$2,Dagbok!$E230," ")</f>
        <v xml:space="preserve"> </v>
      </c>
      <c r="S236" s="8" t="str">
        <f>IF(Dagbok!$F230=S$2,Dagbok!$E230," ")</f>
        <v xml:space="preserve"> </v>
      </c>
      <c r="T236" s="45" t="str">
        <f>IF(Dagbok!$G230=S$2,Dagbok!$E230," ")</f>
        <v xml:space="preserve"> </v>
      </c>
      <c r="U236" s="8" t="str">
        <f>IF(Dagbok!$F230=U$2,Dagbok!$E230," ")</f>
        <v xml:space="preserve"> </v>
      </c>
      <c r="V236" s="45" t="str">
        <f>IF(Dagbok!$G230=U$2,Dagbok!$E230," ")</f>
        <v xml:space="preserve"> </v>
      </c>
      <c r="W236" s="8" t="str">
        <f>IF(Dagbok!$F230=W$2,Dagbok!$E230," ")</f>
        <v xml:space="preserve"> </v>
      </c>
      <c r="X236" s="45" t="str">
        <f>IF(Dagbok!$G230=W$2,Dagbok!$E230," ")</f>
        <v xml:space="preserve"> </v>
      </c>
      <c r="Y236" s="8" t="str">
        <f>IF(Dagbok!$F230=Y$2,Dagbok!$E230," ")</f>
        <v xml:space="preserve"> </v>
      </c>
      <c r="Z236" s="45" t="str">
        <f>IF(Dagbok!$G230=Y$2,Dagbok!$E230," ")</f>
        <v xml:space="preserve"> </v>
      </c>
      <c r="AA236" s="8" t="str">
        <f>IF(Dagbok!$F230=AA$2,Dagbok!$E230," ")</f>
        <v xml:space="preserve"> </v>
      </c>
      <c r="AB236" s="45" t="str">
        <f>IF(Dagbok!$G230=AA$2,Dagbok!$E230," ")</f>
        <v xml:space="preserve"> </v>
      </c>
      <c r="AC236" s="8" t="str">
        <f>IF(Dagbok!$F230=AC$2,Dagbok!$E230," ")</f>
        <v xml:space="preserve"> </v>
      </c>
      <c r="AD236" s="45" t="str">
        <f>IF(Dagbok!$G230=AC$2,Dagbok!$E230," ")</f>
        <v xml:space="preserve"> </v>
      </c>
      <c r="AE236" s="8" t="str">
        <f>IF(Dagbok!$F230=AE$2,Dagbok!$E230," ")</f>
        <v xml:space="preserve"> </v>
      </c>
      <c r="AF236" s="45" t="str">
        <f>IF(Dagbok!$G230=AE$2,Dagbok!$E230," ")</f>
        <v xml:space="preserve"> </v>
      </c>
      <c r="AG236" s="8" t="str">
        <f>IF(Dagbok!$F230=AG$2,Dagbok!$E230," ")</f>
        <v xml:space="preserve"> </v>
      </c>
      <c r="AH236" s="45" t="str">
        <f>IF(Dagbok!$G230=AG$2,Dagbok!$E230," ")</f>
        <v xml:space="preserve"> </v>
      </c>
      <c r="AI236" s="8" t="str">
        <f>IF(Dagbok!$F230=AI$2,Dagbok!$E230," ")</f>
        <v xml:space="preserve"> </v>
      </c>
      <c r="AJ236" s="45" t="str">
        <f>IF(Dagbok!$G230=AI$2,Dagbok!$E230," ")</f>
        <v xml:space="preserve"> </v>
      </c>
      <c r="AK236" s="8" t="str">
        <f>IF(Dagbok!$F230=AK$2,Dagbok!$E230," ")</f>
        <v xml:space="preserve"> </v>
      </c>
      <c r="AL236" s="45" t="str">
        <f>IF(Dagbok!$G230=AK$2,Dagbok!$E230," ")</f>
        <v xml:space="preserve"> </v>
      </c>
      <c r="AM236" s="8" t="str">
        <f>IF(Dagbok!$F230=AM$2,Dagbok!$E230," ")</f>
        <v xml:space="preserve"> </v>
      </c>
      <c r="AN236" s="45" t="str">
        <f>IF(Dagbok!$G230=AM$2,Dagbok!$E230," ")</f>
        <v xml:space="preserve"> </v>
      </c>
      <c r="AO236" s="8" t="str">
        <f>IF(Dagbok!$F230=AO$2,Dagbok!$E230," ")</f>
        <v xml:space="preserve"> </v>
      </c>
      <c r="AP236" s="45" t="str">
        <f>IF(Dagbok!$G230=AO$2,Dagbok!$E230," ")</f>
        <v xml:space="preserve"> </v>
      </c>
      <c r="AQ236" s="8" t="str">
        <f>IF(Dagbok!$F230=AQ$2,Dagbok!$E230," ")</f>
        <v xml:space="preserve"> </v>
      </c>
      <c r="AR236" s="45" t="str">
        <f>IF(Dagbok!$G230=AQ$2,Dagbok!$E230," ")</f>
        <v xml:space="preserve"> </v>
      </c>
      <c r="AS236" s="8" t="str">
        <f>IF(Dagbok!$F230=AS$2,Dagbok!$E230," ")</f>
        <v xml:space="preserve"> </v>
      </c>
      <c r="AT236" s="45" t="str">
        <f>IF(Dagbok!$G230=AS$2,Dagbok!$E230," ")</f>
        <v xml:space="preserve"> </v>
      </c>
      <c r="AU236" s="8" t="str">
        <f>IF(Dagbok!$F230=AU$2,Dagbok!$E230," ")</f>
        <v xml:space="preserve"> </v>
      </c>
      <c r="AV236" s="45" t="str">
        <f>IF(Dagbok!$G230=AU$2,Dagbok!$E230," ")</f>
        <v xml:space="preserve"> </v>
      </c>
    </row>
    <row r="237" spans="1:48" x14ac:dyDescent="0.25">
      <c r="A237" s="47">
        <f>IF(Dagbok!B231&gt;0,Dagbok!B231," ")</f>
        <v>229</v>
      </c>
      <c r="B237" s="47">
        <f>IF(Dagbok!C231&gt;0,Dagbok!C231," ")</f>
        <v>189</v>
      </c>
      <c r="C237" s="8" t="str">
        <f>IF(Dagbok!$F231=C$2,Dagbok!$E231," ")</f>
        <v xml:space="preserve"> </v>
      </c>
      <c r="D237" s="45" t="str">
        <f>IF(Dagbok!$G231=C$2,Dagbok!$E231," ")</f>
        <v xml:space="preserve"> </v>
      </c>
      <c r="E237" s="8" t="str">
        <f>IF(Dagbok!$F231=E$2,Dagbok!$E231," ")</f>
        <v xml:space="preserve"> </v>
      </c>
      <c r="F237" s="45" t="str">
        <f>IF(Dagbok!$G231=E$2,Dagbok!$E231," ")</f>
        <v xml:space="preserve"> </v>
      </c>
      <c r="G237" s="8" t="str">
        <f>IF(Dagbok!$F231=G$2,Dagbok!$E231," ")</f>
        <v xml:space="preserve"> </v>
      </c>
      <c r="H237" s="45" t="str">
        <f>IF(Dagbok!$G231=G$2,Dagbok!$E231," ")</f>
        <v xml:space="preserve"> </v>
      </c>
      <c r="I237" s="8" t="str">
        <f>IF(Dagbok!$F231=I$2,Dagbok!$E231," ")</f>
        <v xml:space="preserve"> </v>
      </c>
      <c r="J237" s="45" t="str">
        <f>IF(Dagbok!$G231=I$2,Dagbok!$E231," ")</f>
        <v xml:space="preserve"> </v>
      </c>
      <c r="K237" s="8" t="str">
        <f>IF(Dagbok!$F231=K$2,Dagbok!$E231," ")</f>
        <v xml:space="preserve"> </v>
      </c>
      <c r="L237" s="45" t="str">
        <f>IF(Dagbok!$G231=K$2,Dagbok!$E231," ")</f>
        <v xml:space="preserve"> </v>
      </c>
      <c r="M237" s="8" t="str">
        <f>IF(Dagbok!$F231=M$2,Dagbok!$E231," ")</f>
        <v xml:space="preserve"> </v>
      </c>
      <c r="N237" s="45" t="str">
        <f>IF(Dagbok!$G231=M$2,Dagbok!$E231," ")</f>
        <v xml:space="preserve"> </v>
      </c>
      <c r="O237" s="8" t="str">
        <f>IF(Dagbok!$F231=O$2,Dagbok!$E231," ")</f>
        <v xml:space="preserve"> </v>
      </c>
      <c r="P237" s="45" t="str">
        <f>IF(Dagbok!$G231=O$2,Dagbok!$E231," ")</f>
        <v xml:space="preserve"> </v>
      </c>
      <c r="Q237" s="8" t="str">
        <f>IF(Dagbok!$F231=Q$2,Dagbok!$E231," ")</f>
        <v xml:space="preserve"> </v>
      </c>
      <c r="R237" s="45" t="str">
        <f>IF(Dagbok!$G231=Q$2,Dagbok!$E231," ")</f>
        <v xml:space="preserve"> </v>
      </c>
      <c r="S237" s="8" t="str">
        <f>IF(Dagbok!$F231=S$2,Dagbok!$E231," ")</f>
        <v xml:space="preserve"> </v>
      </c>
      <c r="T237" s="45" t="str">
        <f>IF(Dagbok!$G231=S$2,Dagbok!$E231," ")</f>
        <v xml:space="preserve"> </v>
      </c>
      <c r="U237" s="8" t="str">
        <f>IF(Dagbok!$F231=U$2,Dagbok!$E231," ")</f>
        <v xml:space="preserve"> </v>
      </c>
      <c r="V237" s="45" t="str">
        <f>IF(Dagbok!$G231=U$2,Dagbok!$E231," ")</f>
        <v xml:space="preserve"> </v>
      </c>
      <c r="W237" s="8" t="str">
        <f>IF(Dagbok!$F231=W$2,Dagbok!$E231," ")</f>
        <v xml:space="preserve"> </v>
      </c>
      <c r="X237" s="45" t="str">
        <f>IF(Dagbok!$G231=W$2,Dagbok!$E231," ")</f>
        <v xml:space="preserve"> </v>
      </c>
      <c r="Y237" s="8" t="str">
        <f>IF(Dagbok!$F231=Y$2,Dagbok!$E231," ")</f>
        <v xml:space="preserve"> </v>
      </c>
      <c r="Z237" s="45" t="str">
        <f>IF(Dagbok!$G231=Y$2,Dagbok!$E231," ")</f>
        <v xml:space="preserve"> </v>
      </c>
      <c r="AA237" s="8" t="str">
        <f>IF(Dagbok!$F231=AA$2,Dagbok!$E231," ")</f>
        <v xml:space="preserve"> </v>
      </c>
      <c r="AB237" s="45" t="str">
        <f>IF(Dagbok!$G231=AA$2,Dagbok!$E231," ")</f>
        <v xml:space="preserve"> </v>
      </c>
      <c r="AC237" s="8" t="str">
        <f>IF(Dagbok!$F231=AC$2,Dagbok!$E231," ")</f>
        <v xml:space="preserve"> </v>
      </c>
      <c r="AD237" s="45" t="str">
        <f>IF(Dagbok!$G231=AC$2,Dagbok!$E231," ")</f>
        <v xml:space="preserve"> </v>
      </c>
      <c r="AE237" s="8" t="str">
        <f>IF(Dagbok!$F231=AE$2,Dagbok!$E231," ")</f>
        <v xml:space="preserve"> </v>
      </c>
      <c r="AF237" s="45" t="str">
        <f>IF(Dagbok!$G231=AE$2,Dagbok!$E231," ")</f>
        <v xml:space="preserve"> </v>
      </c>
      <c r="AG237" s="8" t="str">
        <f>IF(Dagbok!$F231=AG$2,Dagbok!$E231," ")</f>
        <v xml:space="preserve"> </v>
      </c>
      <c r="AH237" s="45" t="str">
        <f>IF(Dagbok!$G231=AG$2,Dagbok!$E231," ")</f>
        <v xml:space="preserve"> </v>
      </c>
      <c r="AI237" s="8" t="str">
        <f>IF(Dagbok!$F231=AI$2,Dagbok!$E231," ")</f>
        <v xml:space="preserve"> </v>
      </c>
      <c r="AJ237" s="45" t="str">
        <f>IF(Dagbok!$G231=AI$2,Dagbok!$E231," ")</f>
        <v xml:space="preserve"> </v>
      </c>
      <c r="AK237" s="8" t="str">
        <f>IF(Dagbok!$F231=AK$2,Dagbok!$E231," ")</f>
        <v xml:space="preserve"> </v>
      </c>
      <c r="AL237" s="45" t="str">
        <f>IF(Dagbok!$G231=AK$2,Dagbok!$E231," ")</f>
        <v xml:space="preserve"> </v>
      </c>
      <c r="AM237" s="8" t="str">
        <f>IF(Dagbok!$F231=AM$2,Dagbok!$E231," ")</f>
        <v xml:space="preserve"> </v>
      </c>
      <c r="AN237" s="45" t="str">
        <f>IF(Dagbok!$G231=AM$2,Dagbok!$E231," ")</f>
        <v xml:space="preserve"> </v>
      </c>
      <c r="AO237" s="8" t="str">
        <f>IF(Dagbok!$F231=AO$2,Dagbok!$E231," ")</f>
        <v xml:space="preserve"> </v>
      </c>
      <c r="AP237" s="45" t="str">
        <f>IF(Dagbok!$G231=AO$2,Dagbok!$E231," ")</f>
        <v xml:space="preserve"> </v>
      </c>
      <c r="AQ237" s="8" t="str">
        <f>IF(Dagbok!$F231=AQ$2,Dagbok!$E231," ")</f>
        <v xml:space="preserve"> </v>
      </c>
      <c r="AR237" s="45" t="str">
        <f>IF(Dagbok!$G231=AQ$2,Dagbok!$E231," ")</f>
        <v xml:space="preserve"> </v>
      </c>
      <c r="AS237" s="8" t="str">
        <f>IF(Dagbok!$F231=AS$2,Dagbok!$E231," ")</f>
        <v xml:space="preserve"> </v>
      </c>
      <c r="AT237" s="45" t="str">
        <f>IF(Dagbok!$G231=AS$2,Dagbok!$E231," ")</f>
        <v xml:space="preserve"> </v>
      </c>
      <c r="AU237" s="8" t="str">
        <f>IF(Dagbok!$F231=AU$2,Dagbok!$E231," ")</f>
        <v xml:space="preserve"> </v>
      </c>
      <c r="AV237" s="45" t="str">
        <f>IF(Dagbok!$G231=AU$2,Dagbok!$E231," ")</f>
        <v xml:space="preserve"> </v>
      </c>
    </row>
    <row r="238" spans="1:48" x14ac:dyDescent="0.25">
      <c r="A238" s="47">
        <f>IF(Dagbok!B232&gt;0,Dagbok!B232," ")</f>
        <v>230</v>
      </c>
      <c r="B238" s="47">
        <f>IF(Dagbok!C232&gt;0,Dagbok!C232," ")</f>
        <v>190</v>
      </c>
      <c r="C238" s="8" t="str">
        <f>IF(Dagbok!$F232=C$2,Dagbok!$E232," ")</f>
        <v xml:space="preserve"> </v>
      </c>
      <c r="D238" s="45" t="str">
        <f>IF(Dagbok!$G232=C$2,Dagbok!$E232," ")</f>
        <v xml:space="preserve"> </v>
      </c>
      <c r="E238" s="8" t="str">
        <f>IF(Dagbok!$F232=E$2,Dagbok!$E232," ")</f>
        <v xml:space="preserve"> </v>
      </c>
      <c r="F238" s="45" t="str">
        <f>IF(Dagbok!$G232=E$2,Dagbok!$E232," ")</f>
        <v xml:space="preserve"> </v>
      </c>
      <c r="G238" s="8" t="str">
        <f>IF(Dagbok!$F232=G$2,Dagbok!$E232," ")</f>
        <v xml:space="preserve"> </v>
      </c>
      <c r="H238" s="45" t="str">
        <f>IF(Dagbok!$G232=G$2,Dagbok!$E232," ")</f>
        <v xml:space="preserve"> </v>
      </c>
      <c r="I238" s="8" t="str">
        <f>IF(Dagbok!$F232=I$2,Dagbok!$E232," ")</f>
        <v xml:space="preserve"> </v>
      </c>
      <c r="J238" s="45" t="str">
        <f>IF(Dagbok!$G232=I$2,Dagbok!$E232," ")</f>
        <v xml:space="preserve"> </v>
      </c>
      <c r="K238" s="8" t="str">
        <f>IF(Dagbok!$F232=K$2,Dagbok!$E232," ")</f>
        <v xml:space="preserve"> </v>
      </c>
      <c r="L238" s="45" t="str">
        <f>IF(Dagbok!$G232=K$2,Dagbok!$E232," ")</f>
        <v xml:space="preserve"> </v>
      </c>
      <c r="M238" s="8" t="str">
        <f>IF(Dagbok!$F232=M$2,Dagbok!$E232," ")</f>
        <v xml:space="preserve"> </v>
      </c>
      <c r="N238" s="45" t="str">
        <f>IF(Dagbok!$G232=M$2,Dagbok!$E232," ")</f>
        <v xml:space="preserve"> </v>
      </c>
      <c r="O238" s="8" t="str">
        <f>IF(Dagbok!$F232=O$2,Dagbok!$E232," ")</f>
        <v xml:space="preserve"> </v>
      </c>
      <c r="P238" s="45" t="str">
        <f>IF(Dagbok!$G232=O$2,Dagbok!$E232," ")</f>
        <v xml:space="preserve"> </v>
      </c>
      <c r="Q238" s="8" t="str">
        <f>IF(Dagbok!$F232=Q$2,Dagbok!$E232," ")</f>
        <v xml:space="preserve"> </v>
      </c>
      <c r="R238" s="45" t="str">
        <f>IF(Dagbok!$G232=Q$2,Dagbok!$E232," ")</f>
        <v xml:space="preserve"> </v>
      </c>
      <c r="S238" s="8" t="str">
        <f>IF(Dagbok!$F232=S$2,Dagbok!$E232," ")</f>
        <v xml:space="preserve"> </v>
      </c>
      <c r="T238" s="45" t="str">
        <f>IF(Dagbok!$G232=S$2,Dagbok!$E232," ")</f>
        <v xml:space="preserve"> </v>
      </c>
      <c r="U238" s="8" t="str">
        <f>IF(Dagbok!$F232=U$2,Dagbok!$E232," ")</f>
        <v xml:space="preserve"> </v>
      </c>
      <c r="V238" s="45" t="str">
        <f>IF(Dagbok!$G232=U$2,Dagbok!$E232," ")</f>
        <v xml:space="preserve"> </v>
      </c>
      <c r="W238" s="8" t="str">
        <f>IF(Dagbok!$F232=W$2,Dagbok!$E232," ")</f>
        <v xml:space="preserve"> </v>
      </c>
      <c r="X238" s="45" t="str">
        <f>IF(Dagbok!$G232=W$2,Dagbok!$E232," ")</f>
        <v xml:space="preserve"> </v>
      </c>
      <c r="Y238" s="8" t="str">
        <f>IF(Dagbok!$F232=Y$2,Dagbok!$E232," ")</f>
        <v xml:space="preserve"> </v>
      </c>
      <c r="Z238" s="45" t="str">
        <f>IF(Dagbok!$G232=Y$2,Dagbok!$E232," ")</f>
        <v xml:space="preserve"> </v>
      </c>
      <c r="AA238" s="8" t="str">
        <f>IF(Dagbok!$F232=AA$2,Dagbok!$E232," ")</f>
        <v xml:space="preserve"> </v>
      </c>
      <c r="AB238" s="45" t="str">
        <f>IF(Dagbok!$G232=AA$2,Dagbok!$E232," ")</f>
        <v xml:space="preserve"> </v>
      </c>
      <c r="AC238" s="8" t="str">
        <f>IF(Dagbok!$F232=AC$2,Dagbok!$E232," ")</f>
        <v xml:space="preserve"> </v>
      </c>
      <c r="AD238" s="45" t="str">
        <f>IF(Dagbok!$G232=AC$2,Dagbok!$E232," ")</f>
        <v xml:space="preserve"> </v>
      </c>
      <c r="AE238" s="8" t="str">
        <f>IF(Dagbok!$F232=AE$2,Dagbok!$E232," ")</f>
        <v xml:space="preserve"> </v>
      </c>
      <c r="AF238" s="45" t="str">
        <f>IF(Dagbok!$G232=AE$2,Dagbok!$E232," ")</f>
        <v xml:space="preserve"> </v>
      </c>
      <c r="AG238" s="8" t="str">
        <f>IF(Dagbok!$F232=AG$2,Dagbok!$E232," ")</f>
        <v xml:space="preserve"> </v>
      </c>
      <c r="AH238" s="45" t="str">
        <f>IF(Dagbok!$G232=AG$2,Dagbok!$E232," ")</f>
        <v xml:space="preserve"> </v>
      </c>
      <c r="AI238" s="8" t="str">
        <f>IF(Dagbok!$F232=AI$2,Dagbok!$E232," ")</f>
        <v xml:space="preserve"> </v>
      </c>
      <c r="AJ238" s="45" t="str">
        <f>IF(Dagbok!$G232=AI$2,Dagbok!$E232," ")</f>
        <v xml:space="preserve"> </v>
      </c>
      <c r="AK238" s="8" t="str">
        <f>IF(Dagbok!$F232=AK$2,Dagbok!$E232," ")</f>
        <v xml:space="preserve"> </v>
      </c>
      <c r="AL238" s="45" t="str">
        <f>IF(Dagbok!$G232=AK$2,Dagbok!$E232," ")</f>
        <v xml:space="preserve"> </v>
      </c>
      <c r="AM238" s="8" t="str">
        <f>IF(Dagbok!$F232=AM$2,Dagbok!$E232," ")</f>
        <v xml:space="preserve"> </v>
      </c>
      <c r="AN238" s="45" t="str">
        <f>IF(Dagbok!$G232=AM$2,Dagbok!$E232," ")</f>
        <v xml:space="preserve"> </v>
      </c>
      <c r="AO238" s="8" t="str">
        <f>IF(Dagbok!$F232=AO$2,Dagbok!$E232," ")</f>
        <v xml:space="preserve"> </v>
      </c>
      <c r="AP238" s="45" t="str">
        <f>IF(Dagbok!$G232=AO$2,Dagbok!$E232," ")</f>
        <v xml:space="preserve"> </v>
      </c>
      <c r="AQ238" s="8" t="str">
        <f>IF(Dagbok!$F232=AQ$2,Dagbok!$E232," ")</f>
        <v xml:space="preserve"> </v>
      </c>
      <c r="AR238" s="45" t="str">
        <f>IF(Dagbok!$G232=AQ$2,Dagbok!$E232," ")</f>
        <v xml:space="preserve"> </v>
      </c>
      <c r="AS238" s="8" t="str">
        <f>IF(Dagbok!$F232=AS$2,Dagbok!$E232," ")</f>
        <v xml:space="preserve"> </v>
      </c>
      <c r="AT238" s="45" t="str">
        <f>IF(Dagbok!$G232=AS$2,Dagbok!$E232," ")</f>
        <v xml:space="preserve"> </v>
      </c>
      <c r="AU238" s="8" t="str">
        <f>IF(Dagbok!$F232=AU$2,Dagbok!$E232," ")</f>
        <v xml:space="preserve"> </v>
      </c>
      <c r="AV238" s="45" t="str">
        <f>IF(Dagbok!$G232=AU$2,Dagbok!$E232," ")</f>
        <v xml:space="preserve"> </v>
      </c>
    </row>
    <row r="239" spans="1:48" x14ac:dyDescent="0.25">
      <c r="A239" s="47">
        <f>IF(Dagbok!B233&gt;0,Dagbok!B233," ")</f>
        <v>231</v>
      </c>
      <c r="B239" s="47">
        <f>IF(Dagbok!C233&gt;0,Dagbok!C233," ")</f>
        <v>191</v>
      </c>
      <c r="C239" s="8" t="str">
        <f>IF(Dagbok!$F233=C$2,Dagbok!$E233," ")</f>
        <v xml:space="preserve"> </v>
      </c>
      <c r="D239" s="45" t="str">
        <f>IF(Dagbok!$G233=C$2,Dagbok!$E233," ")</f>
        <v xml:space="preserve"> </v>
      </c>
      <c r="E239" s="8" t="str">
        <f>IF(Dagbok!$F233=E$2,Dagbok!$E233," ")</f>
        <v xml:space="preserve"> </v>
      </c>
      <c r="F239" s="45" t="str">
        <f>IF(Dagbok!$G233=E$2,Dagbok!$E233," ")</f>
        <v xml:space="preserve"> </v>
      </c>
      <c r="G239" s="8" t="str">
        <f>IF(Dagbok!$F233=G$2,Dagbok!$E233," ")</f>
        <v xml:space="preserve"> </v>
      </c>
      <c r="H239" s="45" t="str">
        <f>IF(Dagbok!$G233=G$2,Dagbok!$E233," ")</f>
        <v xml:space="preserve"> </v>
      </c>
      <c r="I239" s="8" t="str">
        <f>IF(Dagbok!$F233=I$2,Dagbok!$E233," ")</f>
        <v xml:space="preserve"> </v>
      </c>
      <c r="J239" s="45" t="str">
        <f>IF(Dagbok!$G233=I$2,Dagbok!$E233," ")</f>
        <v xml:space="preserve"> </v>
      </c>
      <c r="K239" s="8" t="str">
        <f>IF(Dagbok!$F233=K$2,Dagbok!$E233," ")</f>
        <v xml:space="preserve"> </v>
      </c>
      <c r="L239" s="45" t="str">
        <f>IF(Dagbok!$G233=K$2,Dagbok!$E233," ")</f>
        <v xml:space="preserve"> </v>
      </c>
      <c r="M239" s="8" t="str">
        <f>IF(Dagbok!$F233=M$2,Dagbok!$E233," ")</f>
        <v xml:space="preserve"> </v>
      </c>
      <c r="N239" s="45" t="str">
        <f>IF(Dagbok!$G233=M$2,Dagbok!$E233," ")</f>
        <v xml:space="preserve"> </v>
      </c>
      <c r="O239" s="8" t="str">
        <f>IF(Dagbok!$F233=O$2,Dagbok!$E233," ")</f>
        <v xml:space="preserve"> </v>
      </c>
      <c r="P239" s="45" t="str">
        <f>IF(Dagbok!$G233=O$2,Dagbok!$E233," ")</f>
        <v xml:space="preserve"> </v>
      </c>
      <c r="Q239" s="8" t="str">
        <f>IF(Dagbok!$F233=Q$2,Dagbok!$E233," ")</f>
        <v xml:space="preserve"> </v>
      </c>
      <c r="R239" s="45" t="str">
        <f>IF(Dagbok!$G233=Q$2,Dagbok!$E233," ")</f>
        <v xml:space="preserve"> </v>
      </c>
      <c r="S239" s="8" t="str">
        <f>IF(Dagbok!$F233=S$2,Dagbok!$E233," ")</f>
        <v xml:space="preserve"> </v>
      </c>
      <c r="T239" s="45" t="str">
        <f>IF(Dagbok!$G233=S$2,Dagbok!$E233," ")</f>
        <v xml:space="preserve"> </v>
      </c>
      <c r="U239" s="8" t="str">
        <f>IF(Dagbok!$F233=U$2,Dagbok!$E233," ")</f>
        <v xml:space="preserve"> </v>
      </c>
      <c r="V239" s="45" t="str">
        <f>IF(Dagbok!$G233=U$2,Dagbok!$E233," ")</f>
        <v xml:space="preserve"> </v>
      </c>
      <c r="W239" s="8" t="str">
        <f>IF(Dagbok!$F233=W$2,Dagbok!$E233," ")</f>
        <v xml:space="preserve"> </v>
      </c>
      <c r="X239" s="45" t="str">
        <f>IF(Dagbok!$G233=W$2,Dagbok!$E233," ")</f>
        <v xml:space="preserve"> </v>
      </c>
      <c r="Y239" s="8" t="str">
        <f>IF(Dagbok!$F233=Y$2,Dagbok!$E233," ")</f>
        <v xml:space="preserve"> </v>
      </c>
      <c r="Z239" s="45" t="str">
        <f>IF(Dagbok!$G233=Y$2,Dagbok!$E233," ")</f>
        <v xml:space="preserve"> </v>
      </c>
      <c r="AA239" s="8" t="str">
        <f>IF(Dagbok!$F233=AA$2,Dagbok!$E233," ")</f>
        <v xml:space="preserve"> </v>
      </c>
      <c r="AB239" s="45" t="str">
        <f>IF(Dagbok!$G233=AA$2,Dagbok!$E233," ")</f>
        <v xml:space="preserve"> </v>
      </c>
      <c r="AC239" s="8" t="str">
        <f>IF(Dagbok!$F233=AC$2,Dagbok!$E233," ")</f>
        <v xml:space="preserve"> </v>
      </c>
      <c r="AD239" s="45" t="str">
        <f>IF(Dagbok!$G233=AC$2,Dagbok!$E233," ")</f>
        <v xml:space="preserve"> </v>
      </c>
      <c r="AE239" s="8" t="str">
        <f>IF(Dagbok!$F233=AE$2,Dagbok!$E233," ")</f>
        <v xml:space="preserve"> </v>
      </c>
      <c r="AF239" s="45" t="str">
        <f>IF(Dagbok!$G233=AE$2,Dagbok!$E233," ")</f>
        <v xml:space="preserve"> </v>
      </c>
      <c r="AG239" s="8" t="str">
        <f>IF(Dagbok!$F233=AG$2,Dagbok!$E233," ")</f>
        <v xml:space="preserve"> </v>
      </c>
      <c r="AH239" s="45" t="str">
        <f>IF(Dagbok!$G233=AG$2,Dagbok!$E233," ")</f>
        <v xml:space="preserve"> </v>
      </c>
      <c r="AI239" s="8" t="str">
        <f>IF(Dagbok!$F233=AI$2,Dagbok!$E233," ")</f>
        <v xml:space="preserve"> </v>
      </c>
      <c r="AJ239" s="45" t="str">
        <f>IF(Dagbok!$G233=AI$2,Dagbok!$E233," ")</f>
        <v xml:space="preserve"> </v>
      </c>
      <c r="AK239" s="8" t="str">
        <f>IF(Dagbok!$F233=AK$2,Dagbok!$E233," ")</f>
        <v xml:space="preserve"> </v>
      </c>
      <c r="AL239" s="45" t="str">
        <f>IF(Dagbok!$G233=AK$2,Dagbok!$E233," ")</f>
        <v xml:space="preserve"> </v>
      </c>
      <c r="AM239" s="8" t="str">
        <f>IF(Dagbok!$F233=AM$2,Dagbok!$E233," ")</f>
        <v xml:space="preserve"> </v>
      </c>
      <c r="AN239" s="45" t="str">
        <f>IF(Dagbok!$G233=AM$2,Dagbok!$E233," ")</f>
        <v xml:space="preserve"> </v>
      </c>
      <c r="AO239" s="8" t="str">
        <f>IF(Dagbok!$F233=AO$2,Dagbok!$E233," ")</f>
        <v xml:space="preserve"> </v>
      </c>
      <c r="AP239" s="45" t="str">
        <f>IF(Dagbok!$G233=AO$2,Dagbok!$E233," ")</f>
        <v xml:space="preserve"> </v>
      </c>
      <c r="AQ239" s="8" t="str">
        <f>IF(Dagbok!$F233=AQ$2,Dagbok!$E233," ")</f>
        <v xml:space="preserve"> </v>
      </c>
      <c r="AR239" s="45" t="str">
        <f>IF(Dagbok!$G233=AQ$2,Dagbok!$E233," ")</f>
        <v xml:space="preserve"> </v>
      </c>
      <c r="AS239" s="8" t="str">
        <f>IF(Dagbok!$F233=AS$2,Dagbok!$E233," ")</f>
        <v xml:space="preserve"> </v>
      </c>
      <c r="AT239" s="45" t="str">
        <f>IF(Dagbok!$G233=AS$2,Dagbok!$E233," ")</f>
        <v xml:space="preserve"> </v>
      </c>
      <c r="AU239" s="8" t="str">
        <f>IF(Dagbok!$F233=AU$2,Dagbok!$E233," ")</f>
        <v xml:space="preserve"> </v>
      </c>
      <c r="AV239" s="45" t="str">
        <f>IF(Dagbok!$G233=AU$2,Dagbok!$E233," ")</f>
        <v xml:space="preserve"> </v>
      </c>
    </row>
    <row r="240" spans="1:48" x14ac:dyDescent="0.25">
      <c r="A240" s="47">
        <f>IF(Dagbok!B234&gt;0,Dagbok!B234," ")</f>
        <v>232</v>
      </c>
      <c r="B240" s="47">
        <f>IF(Dagbok!C234&gt;0,Dagbok!C234," ")</f>
        <v>192</v>
      </c>
      <c r="C240" s="8" t="str">
        <f>IF(Dagbok!$F234=C$2,Dagbok!$E234," ")</f>
        <v xml:space="preserve"> </v>
      </c>
      <c r="D240" s="45" t="str">
        <f>IF(Dagbok!$G234=C$2,Dagbok!$E234," ")</f>
        <v xml:space="preserve"> </v>
      </c>
      <c r="E240" s="8" t="str">
        <f>IF(Dagbok!$F234=E$2,Dagbok!$E234," ")</f>
        <v xml:space="preserve"> </v>
      </c>
      <c r="F240" s="45" t="str">
        <f>IF(Dagbok!$G234=E$2,Dagbok!$E234," ")</f>
        <v xml:space="preserve"> </v>
      </c>
      <c r="G240" s="8" t="str">
        <f>IF(Dagbok!$F234=G$2,Dagbok!$E234," ")</f>
        <v xml:space="preserve"> </v>
      </c>
      <c r="H240" s="45" t="str">
        <f>IF(Dagbok!$G234=G$2,Dagbok!$E234," ")</f>
        <v xml:space="preserve"> </v>
      </c>
      <c r="I240" s="8" t="str">
        <f>IF(Dagbok!$F234=I$2,Dagbok!$E234," ")</f>
        <v xml:space="preserve"> </v>
      </c>
      <c r="J240" s="45" t="str">
        <f>IF(Dagbok!$G234=I$2,Dagbok!$E234," ")</f>
        <v xml:space="preserve"> </v>
      </c>
      <c r="K240" s="8" t="str">
        <f>IF(Dagbok!$F234=K$2,Dagbok!$E234," ")</f>
        <v xml:space="preserve"> </v>
      </c>
      <c r="L240" s="45" t="str">
        <f>IF(Dagbok!$G234=K$2,Dagbok!$E234," ")</f>
        <v xml:space="preserve"> </v>
      </c>
      <c r="M240" s="8" t="str">
        <f>IF(Dagbok!$F234=M$2,Dagbok!$E234," ")</f>
        <v xml:space="preserve"> </v>
      </c>
      <c r="N240" s="45" t="str">
        <f>IF(Dagbok!$G234=M$2,Dagbok!$E234," ")</f>
        <v xml:space="preserve"> </v>
      </c>
      <c r="O240" s="8" t="str">
        <f>IF(Dagbok!$F234=O$2,Dagbok!$E234," ")</f>
        <v xml:space="preserve"> </v>
      </c>
      <c r="P240" s="45" t="str">
        <f>IF(Dagbok!$G234=O$2,Dagbok!$E234," ")</f>
        <v xml:space="preserve"> </v>
      </c>
      <c r="Q240" s="8" t="str">
        <f>IF(Dagbok!$F234=Q$2,Dagbok!$E234," ")</f>
        <v xml:space="preserve"> </v>
      </c>
      <c r="R240" s="45" t="str">
        <f>IF(Dagbok!$G234=Q$2,Dagbok!$E234," ")</f>
        <v xml:space="preserve"> </v>
      </c>
      <c r="S240" s="8" t="str">
        <f>IF(Dagbok!$F234=S$2,Dagbok!$E234," ")</f>
        <v xml:space="preserve"> </v>
      </c>
      <c r="T240" s="45" t="str">
        <f>IF(Dagbok!$G234=S$2,Dagbok!$E234," ")</f>
        <v xml:space="preserve"> </v>
      </c>
      <c r="U240" s="8" t="str">
        <f>IF(Dagbok!$F234=U$2,Dagbok!$E234," ")</f>
        <v xml:space="preserve"> </v>
      </c>
      <c r="V240" s="45" t="str">
        <f>IF(Dagbok!$G234=U$2,Dagbok!$E234," ")</f>
        <v xml:space="preserve"> </v>
      </c>
      <c r="W240" s="8" t="str">
        <f>IF(Dagbok!$F234=W$2,Dagbok!$E234," ")</f>
        <v xml:space="preserve"> </v>
      </c>
      <c r="X240" s="45" t="str">
        <f>IF(Dagbok!$G234=W$2,Dagbok!$E234," ")</f>
        <v xml:space="preserve"> </v>
      </c>
      <c r="Y240" s="8" t="str">
        <f>IF(Dagbok!$F234=Y$2,Dagbok!$E234," ")</f>
        <v xml:space="preserve"> </v>
      </c>
      <c r="Z240" s="45" t="str">
        <f>IF(Dagbok!$G234=Y$2,Dagbok!$E234," ")</f>
        <v xml:space="preserve"> </v>
      </c>
      <c r="AA240" s="8" t="str">
        <f>IF(Dagbok!$F234=AA$2,Dagbok!$E234," ")</f>
        <v xml:space="preserve"> </v>
      </c>
      <c r="AB240" s="45" t="str">
        <f>IF(Dagbok!$G234=AA$2,Dagbok!$E234," ")</f>
        <v xml:space="preserve"> </v>
      </c>
      <c r="AC240" s="8" t="str">
        <f>IF(Dagbok!$F234=AC$2,Dagbok!$E234," ")</f>
        <v xml:space="preserve"> </v>
      </c>
      <c r="AD240" s="45" t="str">
        <f>IF(Dagbok!$G234=AC$2,Dagbok!$E234," ")</f>
        <v xml:space="preserve"> </v>
      </c>
      <c r="AE240" s="8" t="str">
        <f>IF(Dagbok!$F234=AE$2,Dagbok!$E234," ")</f>
        <v xml:space="preserve"> </v>
      </c>
      <c r="AF240" s="45" t="str">
        <f>IF(Dagbok!$G234=AE$2,Dagbok!$E234," ")</f>
        <v xml:space="preserve"> </v>
      </c>
      <c r="AG240" s="8" t="str">
        <f>IF(Dagbok!$F234=AG$2,Dagbok!$E234," ")</f>
        <v xml:space="preserve"> </v>
      </c>
      <c r="AH240" s="45" t="str">
        <f>IF(Dagbok!$G234=AG$2,Dagbok!$E234," ")</f>
        <v xml:space="preserve"> </v>
      </c>
      <c r="AI240" s="8" t="str">
        <f>IF(Dagbok!$F234=AI$2,Dagbok!$E234," ")</f>
        <v xml:space="preserve"> </v>
      </c>
      <c r="AJ240" s="45" t="str">
        <f>IF(Dagbok!$G234=AI$2,Dagbok!$E234," ")</f>
        <v xml:space="preserve"> </v>
      </c>
      <c r="AK240" s="8" t="str">
        <f>IF(Dagbok!$F234=AK$2,Dagbok!$E234," ")</f>
        <v xml:space="preserve"> </v>
      </c>
      <c r="AL240" s="45" t="str">
        <f>IF(Dagbok!$G234=AK$2,Dagbok!$E234," ")</f>
        <v xml:space="preserve"> </v>
      </c>
      <c r="AM240" s="8" t="str">
        <f>IF(Dagbok!$F234=AM$2,Dagbok!$E234," ")</f>
        <v xml:space="preserve"> </v>
      </c>
      <c r="AN240" s="45" t="str">
        <f>IF(Dagbok!$G234=AM$2,Dagbok!$E234," ")</f>
        <v xml:space="preserve"> </v>
      </c>
      <c r="AO240" s="8" t="str">
        <f>IF(Dagbok!$F234=AO$2,Dagbok!$E234," ")</f>
        <v xml:space="preserve"> </v>
      </c>
      <c r="AP240" s="45" t="str">
        <f>IF(Dagbok!$G234=AO$2,Dagbok!$E234," ")</f>
        <v xml:space="preserve"> </v>
      </c>
      <c r="AQ240" s="8" t="str">
        <f>IF(Dagbok!$F234=AQ$2,Dagbok!$E234," ")</f>
        <v xml:space="preserve"> </v>
      </c>
      <c r="AR240" s="45" t="str">
        <f>IF(Dagbok!$G234=AQ$2,Dagbok!$E234," ")</f>
        <v xml:space="preserve"> </v>
      </c>
      <c r="AS240" s="8" t="str">
        <f>IF(Dagbok!$F234=AS$2,Dagbok!$E234," ")</f>
        <v xml:space="preserve"> </v>
      </c>
      <c r="AT240" s="45">
        <f>IF(Dagbok!$G234=AS$2,Dagbok!$E234," ")</f>
        <v>1100</v>
      </c>
      <c r="AU240" s="8" t="str">
        <f>IF(Dagbok!$F234=AU$2,Dagbok!$E234," ")</f>
        <v xml:space="preserve"> </v>
      </c>
      <c r="AV240" s="45" t="str">
        <f>IF(Dagbok!$G234=AU$2,Dagbok!$E234," ")</f>
        <v xml:space="preserve"> </v>
      </c>
    </row>
    <row r="241" spans="1:48" x14ac:dyDescent="0.25">
      <c r="A241" s="47">
        <f>IF(Dagbok!B235&gt;0,Dagbok!B235," ")</f>
        <v>233</v>
      </c>
      <c r="B241" s="47">
        <f>IF(Dagbok!C235&gt;0,Dagbok!C235," ")</f>
        <v>193</v>
      </c>
      <c r="C241" s="8" t="str">
        <f>IF(Dagbok!$F235=C$2,Dagbok!$E235," ")</f>
        <v xml:space="preserve"> </v>
      </c>
      <c r="D241" s="45" t="str">
        <f>IF(Dagbok!$G235=C$2,Dagbok!$E235," ")</f>
        <v xml:space="preserve"> </v>
      </c>
      <c r="E241" s="8" t="str">
        <f>IF(Dagbok!$F235=E$2,Dagbok!$E235," ")</f>
        <v xml:space="preserve"> </v>
      </c>
      <c r="F241" s="45" t="str">
        <f>IF(Dagbok!$G235=E$2,Dagbok!$E235," ")</f>
        <v xml:space="preserve"> </v>
      </c>
      <c r="G241" s="8" t="str">
        <f>IF(Dagbok!$F235=G$2,Dagbok!$E235," ")</f>
        <v xml:space="preserve"> </v>
      </c>
      <c r="H241" s="45" t="str">
        <f>IF(Dagbok!$G235=G$2,Dagbok!$E235," ")</f>
        <v xml:space="preserve"> </v>
      </c>
      <c r="I241" s="8" t="str">
        <f>IF(Dagbok!$F235=I$2,Dagbok!$E235," ")</f>
        <v xml:space="preserve"> </v>
      </c>
      <c r="J241" s="45" t="str">
        <f>IF(Dagbok!$G235=I$2,Dagbok!$E235," ")</f>
        <v xml:space="preserve"> </v>
      </c>
      <c r="K241" s="8" t="str">
        <f>IF(Dagbok!$F235=K$2,Dagbok!$E235," ")</f>
        <v xml:space="preserve"> </v>
      </c>
      <c r="L241" s="45" t="str">
        <f>IF(Dagbok!$G235=K$2,Dagbok!$E235," ")</f>
        <v xml:space="preserve"> </v>
      </c>
      <c r="M241" s="8" t="str">
        <f>IF(Dagbok!$F235=M$2,Dagbok!$E235," ")</f>
        <v xml:space="preserve"> </v>
      </c>
      <c r="N241" s="45" t="str">
        <f>IF(Dagbok!$G235=M$2,Dagbok!$E235," ")</f>
        <v xml:space="preserve"> </v>
      </c>
      <c r="O241" s="8" t="str">
        <f>IF(Dagbok!$F235=O$2,Dagbok!$E235," ")</f>
        <v xml:space="preserve"> </v>
      </c>
      <c r="P241" s="45" t="str">
        <f>IF(Dagbok!$G235=O$2,Dagbok!$E235," ")</f>
        <v xml:space="preserve"> </v>
      </c>
      <c r="Q241" s="8" t="str">
        <f>IF(Dagbok!$F235=Q$2,Dagbok!$E235," ")</f>
        <v xml:space="preserve"> </v>
      </c>
      <c r="R241" s="45" t="str">
        <f>IF(Dagbok!$G235=Q$2,Dagbok!$E235," ")</f>
        <v xml:space="preserve"> </v>
      </c>
      <c r="S241" s="8" t="str">
        <f>IF(Dagbok!$F235=S$2,Dagbok!$E235," ")</f>
        <v xml:space="preserve"> </v>
      </c>
      <c r="T241" s="45" t="str">
        <f>IF(Dagbok!$G235=S$2,Dagbok!$E235," ")</f>
        <v xml:space="preserve"> </v>
      </c>
      <c r="U241" s="8" t="str">
        <f>IF(Dagbok!$F235=U$2,Dagbok!$E235," ")</f>
        <v xml:space="preserve"> </v>
      </c>
      <c r="V241" s="45" t="str">
        <f>IF(Dagbok!$G235=U$2,Dagbok!$E235," ")</f>
        <v xml:space="preserve"> </v>
      </c>
      <c r="W241" s="8" t="str">
        <f>IF(Dagbok!$F235=W$2,Dagbok!$E235," ")</f>
        <v xml:space="preserve"> </v>
      </c>
      <c r="X241" s="45" t="str">
        <f>IF(Dagbok!$G235=W$2,Dagbok!$E235," ")</f>
        <v xml:space="preserve"> </v>
      </c>
      <c r="Y241" s="8" t="str">
        <f>IF(Dagbok!$F235=Y$2,Dagbok!$E235," ")</f>
        <v xml:space="preserve"> </v>
      </c>
      <c r="Z241" s="45" t="str">
        <f>IF(Dagbok!$G235=Y$2,Dagbok!$E235," ")</f>
        <v xml:space="preserve"> </v>
      </c>
      <c r="AA241" s="8" t="str">
        <f>IF(Dagbok!$F235=AA$2,Dagbok!$E235," ")</f>
        <v xml:space="preserve"> </v>
      </c>
      <c r="AB241" s="45" t="str">
        <f>IF(Dagbok!$G235=AA$2,Dagbok!$E235," ")</f>
        <v xml:space="preserve"> </v>
      </c>
      <c r="AC241" s="8" t="str">
        <f>IF(Dagbok!$F235=AC$2,Dagbok!$E235," ")</f>
        <v xml:space="preserve"> </v>
      </c>
      <c r="AD241" s="45" t="str">
        <f>IF(Dagbok!$G235=AC$2,Dagbok!$E235," ")</f>
        <v xml:space="preserve"> </v>
      </c>
      <c r="AE241" s="8" t="str">
        <f>IF(Dagbok!$F235=AE$2,Dagbok!$E235," ")</f>
        <v xml:space="preserve"> </v>
      </c>
      <c r="AF241" s="45" t="str">
        <f>IF(Dagbok!$G235=AE$2,Dagbok!$E235," ")</f>
        <v xml:space="preserve"> </v>
      </c>
      <c r="AG241" s="8" t="str">
        <f>IF(Dagbok!$F235=AG$2,Dagbok!$E235," ")</f>
        <v xml:space="preserve"> </v>
      </c>
      <c r="AH241" s="45" t="str">
        <f>IF(Dagbok!$G235=AG$2,Dagbok!$E235," ")</f>
        <v xml:space="preserve"> </v>
      </c>
      <c r="AI241" s="8" t="str">
        <f>IF(Dagbok!$F235=AI$2,Dagbok!$E235," ")</f>
        <v xml:space="preserve"> </v>
      </c>
      <c r="AJ241" s="45" t="str">
        <f>IF(Dagbok!$G235=AI$2,Dagbok!$E235," ")</f>
        <v xml:space="preserve"> </v>
      </c>
      <c r="AK241" s="8" t="str">
        <f>IF(Dagbok!$F235=AK$2,Dagbok!$E235," ")</f>
        <v xml:space="preserve"> </v>
      </c>
      <c r="AL241" s="45" t="str">
        <f>IF(Dagbok!$G235=AK$2,Dagbok!$E235," ")</f>
        <v xml:space="preserve"> </v>
      </c>
      <c r="AM241" s="8" t="str">
        <f>IF(Dagbok!$F235=AM$2,Dagbok!$E235," ")</f>
        <v xml:space="preserve"> </v>
      </c>
      <c r="AN241" s="45" t="str">
        <f>IF(Dagbok!$G235=AM$2,Dagbok!$E235," ")</f>
        <v xml:space="preserve"> </v>
      </c>
      <c r="AO241" s="8" t="str">
        <f>IF(Dagbok!$F235=AO$2,Dagbok!$E235," ")</f>
        <v xml:space="preserve"> </v>
      </c>
      <c r="AP241" s="45" t="str">
        <f>IF(Dagbok!$G235=AO$2,Dagbok!$E235," ")</f>
        <v xml:space="preserve"> </v>
      </c>
      <c r="AQ241" s="8" t="str">
        <f>IF(Dagbok!$F235=AQ$2,Dagbok!$E235," ")</f>
        <v xml:space="preserve"> </v>
      </c>
      <c r="AR241" s="45" t="str">
        <f>IF(Dagbok!$G235=AQ$2,Dagbok!$E235," ")</f>
        <v xml:space="preserve"> </v>
      </c>
      <c r="AS241" s="8" t="str">
        <f>IF(Dagbok!$F235=AS$2,Dagbok!$E235," ")</f>
        <v xml:space="preserve"> </v>
      </c>
      <c r="AT241" s="45">
        <f>IF(Dagbok!$G235=AS$2,Dagbok!$E235," ")</f>
        <v>1100</v>
      </c>
      <c r="AU241" s="8" t="str">
        <f>IF(Dagbok!$F235=AU$2,Dagbok!$E235," ")</f>
        <v xml:space="preserve"> </v>
      </c>
      <c r="AV241" s="45" t="str">
        <f>IF(Dagbok!$G235=AU$2,Dagbok!$E235," ")</f>
        <v xml:space="preserve"> </v>
      </c>
    </row>
    <row r="242" spans="1:48" x14ac:dyDescent="0.25">
      <c r="A242" s="47">
        <f>IF(Dagbok!B236&gt;0,Dagbok!B236," ")</f>
        <v>234</v>
      </c>
      <c r="B242" s="47">
        <f>IF(Dagbok!C236&gt;0,Dagbok!C236," ")</f>
        <v>194</v>
      </c>
      <c r="C242" s="8" t="str">
        <f>IF(Dagbok!$F236=C$2,Dagbok!$E236," ")</f>
        <v xml:space="preserve"> </v>
      </c>
      <c r="D242" s="45" t="str">
        <f>IF(Dagbok!$G236=C$2,Dagbok!$E236," ")</f>
        <v xml:space="preserve"> </v>
      </c>
      <c r="E242" s="8" t="str">
        <f>IF(Dagbok!$F236=E$2,Dagbok!$E236," ")</f>
        <v xml:space="preserve"> </v>
      </c>
      <c r="F242" s="45" t="str">
        <f>IF(Dagbok!$G236=E$2,Dagbok!$E236," ")</f>
        <v xml:space="preserve"> </v>
      </c>
      <c r="G242" s="8" t="str">
        <f>IF(Dagbok!$F236=G$2,Dagbok!$E236," ")</f>
        <v xml:space="preserve"> </v>
      </c>
      <c r="H242" s="45" t="str">
        <f>IF(Dagbok!$G236=G$2,Dagbok!$E236," ")</f>
        <v xml:space="preserve"> </v>
      </c>
      <c r="I242" s="8" t="str">
        <f>IF(Dagbok!$F236=I$2,Dagbok!$E236," ")</f>
        <v xml:space="preserve"> </v>
      </c>
      <c r="J242" s="45" t="str">
        <f>IF(Dagbok!$G236=I$2,Dagbok!$E236," ")</f>
        <v xml:space="preserve"> </v>
      </c>
      <c r="K242" s="8" t="str">
        <f>IF(Dagbok!$F236=K$2,Dagbok!$E236," ")</f>
        <v xml:space="preserve"> </v>
      </c>
      <c r="L242" s="45" t="str">
        <f>IF(Dagbok!$G236=K$2,Dagbok!$E236," ")</f>
        <v xml:space="preserve"> </v>
      </c>
      <c r="M242" s="8" t="str">
        <f>IF(Dagbok!$F236=M$2,Dagbok!$E236," ")</f>
        <v xml:space="preserve"> </v>
      </c>
      <c r="N242" s="45" t="str">
        <f>IF(Dagbok!$G236=M$2,Dagbok!$E236," ")</f>
        <v xml:space="preserve"> </v>
      </c>
      <c r="O242" s="8" t="str">
        <f>IF(Dagbok!$F236=O$2,Dagbok!$E236," ")</f>
        <v xml:space="preserve"> </v>
      </c>
      <c r="P242" s="45" t="str">
        <f>IF(Dagbok!$G236=O$2,Dagbok!$E236," ")</f>
        <v xml:space="preserve"> </v>
      </c>
      <c r="Q242" s="8" t="str">
        <f>IF(Dagbok!$F236=Q$2,Dagbok!$E236," ")</f>
        <v xml:space="preserve"> </v>
      </c>
      <c r="R242" s="45" t="str">
        <f>IF(Dagbok!$G236=Q$2,Dagbok!$E236," ")</f>
        <v xml:space="preserve"> </v>
      </c>
      <c r="S242" s="8" t="str">
        <f>IF(Dagbok!$F236=S$2,Dagbok!$E236," ")</f>
        <v xml:space="preserve"> </v>
      </c>
      <c r="T242" s="45" t="str">
        <f>IF(Dagbok!$G236=S$2,Dagbok!$E236," ")</f>
        <v xml:space="preserve"> </v>
      </c>
      <c r="U242" s="8" t="str">
        <f>IF(Dagbok!$F236=U$2,Dagbok!$E236," ")</f>
        <v xml:space="preserve"> </v>
      </c>
      <c r="V242" s="45" t="str">
        <f>IF(Dagbok!$G236=U$2,Dagbok!$E236," ")</f>
        <v xml:space="preserve"> </v>
      </c>
      <c r="W242" s="8" t="str">
        <f>IF(Dagbok!$F236=W$2,Dagbok!$E236," ")</f>
        <v xml:space="preserve"> </v>
      </c>
      <c r="X242" s="45" t="str">
        <f>IF(Dagbok!$G236=W$2,Dagbok!$E236," ")</f>
        <v xml:space="preserve"> </v>
      </c>
      <c r="Y242" s="8" t="str">
        <f>IF(Dagbok!$F236=Y$2,Dagbok!$E236," ")</f>
        <v xml:space="preserve"> </v>
      </c>
      <c r="Z242" s="45" t="str">
        <f>IF(Dagbok!$G236=Y$2,Dagbok!$E236," ")</f>
        <v xml:space="preserve"> </v>
      </c>
      <c r="AA242" s="8" t="str">
        <f>IF(Dagbok!$F236=AA$2,Dagbok!$E236," ")</f>
        <v xml:space="preserve"> </v>
      </c>
      <c r="AB242" s="45" t="str">
        <f>IF(Dagbok!$G236=AA$2,Dagbok!$E236," ")</f>
        <v xml:space="preserve"> </v>
      </c>
      <c r="AC242" s="8" t="str">
        <f>IF(Dagbok!$F236=AC$2,Dagbok!$E236," ")</f>
        <v xml:space="preserve"> </v>
      </c>
      <c r="AD242" s="45" t="str">
        <f>IF(Dagbok!$G236=AC$2,Dagbok!$E236," ")</f>
        <v xml:space="preserve"> </v>
      </c>
      <c r="AE242" s="8" t="str">
        <f>IF(Dagbok!$F236=AE$2,Dagbok!$E236," ")</f>
        <v xml:space="preserve"> </v>
      </c>
      <c r="AF242" s="45" t="str">
        <f>IF(Dagbok!$G236=AE$2,Dagbok!$E236," ")</f>
        <v xml:space="preserve"> </v>
      </c>
      <c r="AG242" s="8" t="str">
        <f>IF(Dagbok!$F236=AG$2,Dagbok!$E236," ")</f>
        <v xml:space="preserve"> </v>
      </c>
      <c r="AH242" s="45" t="str">
        <f>IF(Dagbok!$G236=AG$2,Dagbok!$E236," ")</f>
        <v xml:space="preserve"> </v>
      </c>
      <c r="AI242" s="8" t="str">
        <f>IF(Dagbok!$F236=AI$2,Dagbok!$E236," ")</f>
        <v xml:space="preserve"> </v>
      </c>
      <c r="AJ242" s="45" t="str">
        <f>IF(Dagbok!$G236=AI$2,Dagbok!$E236," ")</f>
        <v xml:space="preserve"> </v>
      </c>
      <c r="AK242" s="8" t="str">
        <f>IF(Dagbok!$F236=AK$2,Dagbok!$E236," ")</f>
        <v xml:space="preserve"> </v>
      </c>
      <c r="AL242" s="45" t="str">
        <f>IF(Dagbok!$G236=AK$2,Dagbok!$E236," ")</f>
        <v xml:space="preserve"> </v>
      </c>
      <c r="AM242" s="8" t="str">
        <f>IF(Dagbok!$F236=AM$2,Dagbok!$E236," ")</f>
        <v xml:space="preserve"> </v>
      </c>
      <c r="AN242" s="45" t="str">
        <f>IF(Dagbok!$G236=AM$2,Dagbok!$E236," ")</f>
        <v xml:space="preserve"> </v>
      </c>
      <c r="AO242" s="8" t="str">
        <f>IF(Dagbok!$F236=AO$2,Dagbok!$E236," ")</f>
        <v xml:space="preserve"> </v>
      </c>
      <c r="AP242" s="45">
        <f>IF(Dagbok!$G236=AO$2,Dagbok!$E236," ")</f>
        <v>13015</v>
      </c>
      <c r="AQ242" s="8" t="str">
        <f>IF(Dagbok!$F236=AQ$2,Dagbok!$E236," ")</f>
        <v xml:space="preserve"> </v>
      </c>
      <c r="AR242" s="45" t="str">
        <f>IF(Dagbok!$G236=AQ$2,Dagbok!$E236," ")</f>
        <v xml:space="preserve"> </v>
      </c>
      <c r="AS242" s="8" t="str">
        <f>IF(Dagbok!$F236=AS$2,Dagbok!$E236," ")</f>
        <v xml:space="preserve"> </v>
      </c>
      <c r="AT242" s="45" t="str">
        <f>IF(Dagbok!$G236=AS$2,Dagbok!$E236," ")</f>
        <v xml:space="preserve"> </v>
      </c>
      <c r="AU242" s="8" t="str">
        <f>IF(Dagbok!$F236=AU$2,Dagbok!$E236," ")</f>
        <v xml:space="preserve"> </v>
      </c>
      <c r="AV242" s="45" t="str">
        <f>IF(Dagbok!$G236=AU$2,Dagbok!$E236," ")</f>
        <v xml:space="preserve"> </v>
      </c>
    </row>
    <row r="243" spans="1:48" x14ac:dyDescent="0.25">
      <c r="A243" s="47">
        <f>IF(Dagbok!B237&gt;0,Dagbok!B237," ")</f>
        <v>235</v>
      </c>
      <c r="B243" s="47">
        <f>IF(Dagbok!C237&gt;0,Dagbok!C237," ")</f>
        <v>195</v>
      </c>
      <c r="C243" s="8" t="str">
        <f>IF(Dagbok!$F237=C$2,Dagbok!$E237," ")</f>
        <v xml:space="preserve"> </v>
      </c>
      <c r="D243" s="45" t="str">
        <f>IF(Dagbok!$G237=C$2,Dagbok!$E237," ")</f>
        <v xml:space="preserve"> </v>
      </c>
      <c r="E243" s="8" t="str">
        <f>IF(Dagbok!$F237=E$2,Dagbok!$E237," ")</f>
        <v xml:space="preserve"> </v>
      </c>
      <c r="F243" s="45" t="str">
        <f>IF(Dagbok!$G237=E$2,Dagbok!$E237," ")</f>
        <v xml:space="preserve"> </v>
      </c>
      <c r="G243" s="8" t="str">
        <f>IF(Dagbok!$F237=G$2,Dagbok!$E237," ")</f>
        <v xml:space="preserve"> </v>
      </c>
      <c r="H243" s="45" t="str">
        <f>IF(Dagbok!$G237=G$2,Dagbok!$E237," ")</f>
        <v xml:space="preserve"> </v>
      </c>
      <c r="I243" s="8" t="str">
        <f>IF(Dagbok!$F237=I$2,Dagbok!$E237," ")</f>
        <v xml:space="preserve"> </v>
      </c>
      <c r="J243" s="45" t="str">
        <f>IF(Dagbok!$G237=I$2,Dagbok!$E237," ")</f>
        <v xml:space="preserve"> </v>
      </c>
      <c r="K243" s="8" t="str">
        <f>IF(Dagbok!$F237=K$2,Dagbok!$E237," ")</f>
        <v xml:space="preserve"> </v>
      </c>
      <c r="L243" s="45" t="str">
        <f>IF(Dagbok!$G237=K$2,Dagbok!$E237," ")</f>
        <v xml:space="preserve"> </v>
      </c>
      <c r="M243" s="8" t="str">
        <f>IF(Dagbok!$F237=M$2,Dagbok!$E237," ")</f>
        <v xml:space="preserve"> </v>
      </c>
      <c r="N243" s="45" t="str">
        <f>IF(Dagbok!$G237=M$2,Dagbok!$E237," ")</f>
        <v xml:space="preserve"> </v>
      </c>
      <c r="O243" s="8" t="str">
        <f>IF(Dagbok!$F237=O$2,Dagbok!$E237," ")</f>
        <v xml:space="preserve"> </v>
      </c>
      <c r="P243" s="45" t="str">
        <f>IF(Dagbok!$G237=O$2,Dagbok!$E237," ")</f>
        <v xml:space="preserve"> </v>
      </c>
      <c r="Q243" s="8" t="str">
        <f>IF(Dagbok!$F237=Q$2,Dagbok!$E237," ")</f>
        <v xml:space="preserve"> </v>
      </c>
      <c r="R243" s="45" t="str">
        <f>IF(Dagbok!$G237=Q$2,Dagbok!$E237," ")</f>
        <v xml:space="preserve"> </v>
      </c>
      <c r="S243" s="8" t="str">
        <f>IF(Dagbok!$F237=S$2,Dagbok!$E237," ")</f>
        <v xml:space="preserve"> </v>
      </c>
      <c r="T243" s="45" t="str">
        <f>IF(Dagbok!$G237=S$2,Dagbok!$E237," ")</f>
        <v xml:space="preserve"> </v>
      </c>
      <c r="U243" s="8" t="str">
        <f>IF(Dagbok!$F237=U$2,Dagbok!$E237," ")</f>
        <v xml:space="preserve"> </v>
      </c>
      <c r="V243" s="45" t="str">
        <f>IF(Dagbok!$G237=U$2,Dagbok!$E237," ")</f>
        <v xml:space="preserve"> </v>
      </c>
      <c r="W243" s="8" t="str">
        <f>IF(Dagbok!$F237=W$2,Dagbok!$E237," ")</f>
        <v xml:space="preserve"> </v>
      </c>
      <c r="X243" s="45" t="str">
        <f>IF(Dagbok!$G237=W$2,Dagbok!$E237," ")</f>
        <v xml:space="preserve"> </v>
      </c>
      <c r="Y243" s="8" t="str">
        <f>IF(Dagbok!$F237=Y$2,Dagbok!$E237," ")</f>
        <v xml:space="preserve"> </v>
      </c>
      <c r="Z243" s="45" t="str">
        <f>IF(Dagbok!$G237=Y$2,Dagbok!$E237," ")</f>
        <v xml:space="preserve"> </v>
      </c>
      <c r="AA243" s="8" t="str">
        <f>IF(Dagbok!$F237=AA$2,Dagbok!$E237," ")</f>
        <v xml:space="preserve"> </v>
      </c>
      <c r="AB243" s="45" t="str">
        <f>IF(Dagbok!$G237=AA$2,Dagbok!$E237," ")</f>
        <v xml:space="preserve"> </v>
      </c>
      <c r="AC243" s="8" t="str">
        <f>IF(Dagbok!$F237=AC$2,Dagbok!$E237," ")</f>
        <v xml:space="preserve"> </v>
      </c>
      <c r="AD243" s="45" t="str">
        <f>IF(Dagbok!$G237=AC$2,Dagbok!$E237," ")</f>
        <v xml:space="preserve"> </v>
      </c>
      <c r="AE243" s="8" t="str">
        <f>IF(Dagbok!$F237=AE$2,Dagbok!$E237," ")</f>
        <v xml:space="preserve"> </v>
      </c>
      <c r="AF243" s="45" t="str">
        <f>IF(Dagbok!$G237=AE$2,Dagbok!$E237," ")</f>
        <v xml:space="preserve"> </v>
      </c>
      <c r="AG243" s="8" t="str">
        <f>IF(Dagbok!$F237=AG$2,Dagbok!$E237," ")</f>
        <v xml:space="preserve"> </v>
      </c>
      <c r="AH243" s="45" t="str">
        <f>IF(Dagbok!$G237=AG$2,Dagbok!$E237," ")</f>
        <v xml:space="preserve"> </v>
      </c>
      <c r="AI243" s="8" t="str">
        <f>IF(Dagbok!$F237=AI$2,Dagbok!$E237," ")</f>
        <v xml:space="preserve"> </v>
      </c>
      <c r="AJ243" s="45" t="str">
        <f>IF(Dagbok!$G237=AI$2,Dagbok!$E237," ")</f>
        <v xml:space="preserve"> </v>
      </c>
      <c r="AK243" s="8" t="str">
        <f>IF(Dagbok!$F237=AK$2,Dagbok!$E237," ")</f>
        <v xml:space="preserve"> </v>
      </c>
      <c r="AL243" s="45" t="str">
        <f>IF(Dagbok!$G237=AK$2,Dagbok!$E237," ")</f>
        <v xml:space="preserve"> </v>
      </c>
      <c r="AM243" s="8" t="str">
        <f>IF(Dagbok!$F237=AM$2,Dagbok!$E237," ")</f>
        <v xml:space="preserve"> </v>
      </c>
      <c r="AN243" s="45" t="str">
        <f>IF(Dagbok!$G237=AM$2,Dagbok!$E237," ")</f>
        <v xml:space="preserve"> </v>
      </c>
      <c r="AO243" s="8" t="str">
        <f>IF(Dagbok!$F237=AO$2,Dagbok!$E237," ")</f>
        <v xml:space="preserve"> </v>
      </c>
      <c r="AP243" s="45" t="str">
        <f>IF(Dagbok!$G237=AO$2,Dagbok!$E237," ")</f>
        <v xml:space="preserve"> </v>
      </c>
      <c r="AQ243" s="8" t="str">
        <f>IF(Dagbok!$F237=AQ$2,Dagbok!$E237," ")</f>
        <v xml:space="preserve"> </v>
      </c>
      <c r="AR243" s="45" t="str">
        <f>IF(Dagbok!$G237=AQ$2,Dagbok!$E237," ")</f>
        <v xml:space="preserve"> </v>
      </c>
      <c r="AS243" s="8" t="str">
        <f>IF(Dagbok!$F237=AS$2,Dagbok!$E237," ")</f>
        <v xml:space="preserve"> </v>
      </c>
      <c r="AT243" s="45" t="str">
        <f>IF(Dagbok!$G237=AS$2,Dagbok!$E237," ")</f>
        <v xml:space="preserve"> </v>
      </c>
      <c r="AU243" s="8" t="str">
        <f>IF(Dagbok!$F237=AU$2,Dagbok!$E237," ")</f>
        <v xml:space="preserve"> </v>
      </c>
      <c r="AV243" s="45" t="str">
        <f>IF(Dagbok!$G237=AU$2,Dagbok!$E237," ")</f>
        <v xml:space="preserve"> </v>
      </c>
    </row>
    <row r="244" spans="1:48" x14ac:dyDescent="0.25">
      <c r="A244" s="47">
        <f>IF(Dagbok!B238&gt;0,Dagbok!B238," ")</f>
        <v>236</v>
      </c>
      <c r="B244" s="47">
        <f>IF(Dagbok!C238&gt;0,Dagbok!C238," ")</f>
        <v>196</v>
      </c>
      <c r="C244" s="8" t="str">
        <f>IF(Dagbok!$F238=C$2,Dagbok!$E238," ")</f>
        <v xml:space="preserve"> </v>
      </c>
      <c r="D244" s="45" t="str">
        <f>IF(Dagbok!$G238=C$2,Dagbok!$E238," ")</f>
        <v xml:space="preserve"> </v>
      </c>
      <c r="E244" s="8" t="str">
        <f>IF(Dagbok!$F238=E$2,Dagbok!$E238," ")</f>
        <v xml:space="preserve"> </v>
      </c>
      <c r="F244" s="45" t="str">
        <f>IF(Dagbok!$G238=E$2,Dagbok!$E238," ")</f>
        <v xml:space="preserve"> </v>
      </c>
      <c r="G244" s="8" t="str">
        <f>IF(Dagbok!$F238=G$2,Dagbok!$E238," ")</f>
        <v xml:space="preserve"> </v>
      </c>
      <c r="H244" s="45" t="str">
        <f>IF(Dagbok!$G238=G$2,Dagbok!$E238," ")</f>
        <v xml:space="preserve"> </v>
      </c>
      <c r="I244" s="8" t="str">
        <f>IF(Dagbok!$F238=I$2,Dagbok!$E238," ")</f>
        <v xml:space="preserve"> </v>
      </c>
      <c r="J244" s="45" t="str">
        <f>IF(Dagbok!$G238=I$2,Dagbok!$E238," ")</f>
        <v xml:space="preserve"> </v>
      </c>
      <c r="K244" s="8" t="str">
        <f>IF(Dagbok!$F238=K$2,Dagbok!$E238," ")</f>
        <v xml:space="preserve"> </v>
      </c>
      <c r="L244" s="45" t="str">
        <f>IF(Dagbok!$G238=K$2,Dagbok!$E238," ")</f>
        <v xml:space="preserve"> </v>
      </c>
      <c r="M244" s="8" t="str">
        <f>IF(Dagbok!$F238=M$2,Dagbok!$E238," ")</f>
        <v xml:space="preserve"> </v>
      </c>
      <c r="N244" s="45" t="str">
        <f>IF(Dagbok!$G238=M$2,Dagbok!$E238," ")</f>
        <v xml:space="preserve"> </v>
      </c>
      <c r="O244" s="8" t="str">
        <f>IF(Dagbok!$F238=O$2,Dagbok!$E238," ")</f>
        <v xml:space="preserve"> </v>
      </c>
      <c r="P244" s="45" t="str">
        <f>IF(Dagbok!$G238=O$2,Dagbok!$E238," ")</f>
        <v xml:space="preserve"> </v>
      </c>
      <c r="Q244" s="8" t="str">
        <f>IF(Dagbok!$F238=Q$2,Dagbok!$E238," ")</f>
        <v xml:space="preserve"> </v>
      </c>
      <c r="R244" s="45" t="str">
        <f>IF(Dagbok!$G238=Q$2,Dagbok!$E238," ")</f>
        <v xml:space="preserve"> </v>
      </c>
      <c r="S244" s="8" t="str">
        <f>IF(Dagbok!$F238=S$2,Dagbok!$E238," ")</f>
        <v xml:space="preserve"> </v>
      </c>
      <c r="T244" s="45" t="str">
        <f>IF(Dagbok!$G238=S$2,Dagbok!$E238," ")</f>
        <v xml:space="preserve"> </v>
      </c>
      <c r="U244" s="8" t="str">
        <f>IF(Dagbok!$F238=U$2,Dagbok!$E238," ")</f>
        <v xml:space="preserve"> </v>
      </c>
      <c r="V244" s="45" t="str">
        <f>IF(Dagbok!$G238=U$2,Dagbok!$E238," ")</f>
        <v xml:space="preserve"> </v>
      </c>
      <c r="W244" s="8" t="str">
        <f>IF(Dagbok!$F238=W$2,Dagbok!$E238," ")</f>
        <v xml:space="preserve"> </v>
      </c>
      <c r="X244" s="45" t="str">
        <f>IF(Dagbok!$G238=W$2,Dagbok!$E238," ")</f>
        <v xml:space="preserve"> </v>
      </c>
      <c r="Y244" s="8" t="str">
        <f>IF(Dagbok!$F238=Y$2,Dagbok!$E238," ")</f>
        <v xml:space="preserve"> </v>
      </c>
      <c r="Z244" s="45" t="str">
        <f>IF(Dagbok!$G238=Y$2,Dagbok!$E238," ")</f>
        <v xml:space="preserve"> </v>
      </c>
      <c r="AA244" s="8" t="str">
        <f>IF(Dagbok!$F238=AA$2,Dagbok!$E238," ")</f>
        <v xml:space="preserve"> </v>
      </c>
      <c r="AB244" s="45" t="str">
        <f>IF(Dagbok!$G238=AA$2,Dagbok!$E238," ")</f>
        <v xml:space="preserve"> </v>
      </c>
      <c r="AC244" s="8" t="str">
        <f>IF(Dagbok!$F238=AC$2,Dagbok!$E238," ")</f>
        <v xml:space="preserve"> </v>
      </c>
      <c r="AD244" s="45" t="str">
        <f>IF(Dagbok!$G238=AC$2,Dagbok!$E238," ")</f>
        <v xml:space="preserve"> </v>
      </c>
      <c r="AE244" s="8" t="str">
        <f>IF(Dagbok!$F238=AE$2,Dagbok!$E238," ")</f>
        <v xml:space="preserve"> </v>
      </c>
      <c r="AF244" s="45" t="str">
        <f>IF(Dagbok!$G238=AE$2,Dagbok!$E238," ")</f>
        <v xml:space="preserve"> </v>
      </c>
      <c r="AG244" s="8" t="str">
        <f>IF(Dagbok!$F238=AG$2,Dagbok!$E238," ")</f>
        <v xml:space="preserve"> </v>
      </c>
      <c r="AH244" s="45" t="str">
        <f>IF(Dagbok!$G238=AG$2,Dagbok!$E238," ")</f>
        <v xml:space="preserve"> </v>
      </c>
      <c r="AI244" s="8" t="str">
        <f>IF(Dagbok!$F238=AI$2,Dagbok!$E238," ")</f>
        <v xml:space="preserve"> </v>
      </c>
      <c r="AJ244" s="45" t="str">
        <f>IF(Dagbok!$G238=AI$2,Dagbok!$E238," ")</f>
        <v xml:space="preserve"> </v>
      </c>
      <c r="AK244" s="8" t="str">
        <f>IF(Dagbok!$F238=AK$2,Dagbok!$E238," ")</f>
        <v xml:space="preserve"> </v>
      </c>
      <c r="AL244" s="45" t="str">
        <f>IF(Dagbok!$G238=AK$2,Dagbok!$E238," ")</f>
        <v xml:space="preserve"> </v>
      </c>
      <c r="AM244" s="8" t="str">
        <f>IF(Dagbok!$F238=AM$2,Dagbok!$E238," ")</f>
        <v xml:space="preserve"> </v>
      </c>
      <c r="AN244" s="45" t="str">
        <f>IF(Dagbok!$G238=AM$2,Dagbok!$E238," ")</f>
        <v xml:space="preserve"> </v>
      </c>
      <c r="AO244" s="8" t="str">
        <f>IF(Dagbok!$F238=AO$2,Dagbok!$E238," ")</f>
        <v xml:space="preserve"> </v>
      </c>
      <c r="AP244" s="45" t="str">
        <f>IF(Dagbok!$G238=AO$2,Dagbok!$E238," ")</f>
        <v xml:space="preserve"> </v>
      </c>
      <c r="AQ244" s="8" t="str">
        <f>IF(Dagbok!$F238=AQ$2,Dagbok!$E238," ")</f>
        <v xml:space="preserve"> </v>
      </c>
      <c r="AR244" s="45" t="str">
        <f>IF(Dagbok!$G238=AQ$2,Dagbok!$E238," ")</f>
        <v xml:space="preserve"> </v>
      </c>
      <c r="AS244" s="8" t="str">
        <f>IF(Dagbok!$F238=AS$2,Dagbok!$E238," ")</f>
        <v xml:space="preserve"> </v>
      </c>
      <c r="AT244" s="45" t="str">
        <f>IF(Dagbok!$G238=AS$2,Dagbok!$E238," ")</f>
        <v xml:space="preserve"> </v>
      </c>
      <c r="AU244" s="8" t="str">
        <f>IF(Dagbok!$F238=AU$2,Dagbok!$E238," ")</f>
        <v xml:space="preserve"> </v>
      </c>
      <c r="AV244" s="45" t="str">
        <f>IF(Dagbok!$G238=AU$2,Dagbok!$E238," ")</f>
        <v xml:space="preserve"> </v>
      </c>
    </row>
    <row r="245" spans="1:48" x14ac:dyDescent="0.25">
      <c r="A245" s="47">
        <f>IF(Dagbok!B239&gt;0,Dagbok!B239," ")</f>
        <v>237</v>
      </c>
      <c r="B245" s="47">
        <f>IF(Dagbok!C239&gt;0,Dagbok!C239," ")</f>
        <v>197</v>
      </c>
      <c r="C245" s="8" t="str">
        <f>IF(Dagbok!$F239=C$2,Dagbok!$E239," ")</f>
        <v xml:space="preserve"> </v>
      </c>
      <c r="D245" s="45" t="str">
        <f>IF(Dagbok!$G239=C$2,Dagbok!$E239," ")</f>
        <v xml:space="preserve"> </v>
      </c>
      <c r="E245" s="8" t="str">
        <f>IF(Dagbok!$F239=E$2,Dagbok!$E239," ")</f>
        <v xml:space="preserve"> </v>
      </c>
      <c r="F245" s="45" t="str">
        <f>IF(Dagbok!$G239=E$2,Dagbok!$E239," ")</f>
        <v xml:space="preserve"> </v>
      </c>
      <c r="G245" s="8" t="str">
        <f>IF(Dagbok!$F239=G$2,Dagbok!$E239," ")</f>
        <v xml:space="preserve"> </v>
      </c>
      <c r="H245" s="45" t="str">
        <f>IF(Dagbok!$G239=G$2,Dagbok!$E239," ")</f>
        <v xml:space="preserve"> </v>
      </c>
      <c r="I245" s="8" t="str">
        <f>IF(Dagbok!$F239=I$2,Dagbok!$E239," ")</f>
        <v xml:space="preserve"> </v>
      </c>
      <c r="J245" s="45" t="str">
        <f>IF(Dagbok!$G239=I$2,Dagbok!$E239," ")</f>
        <v xml:space="preserve"> </v>
      </c>
      <c r="K245" s="8" t="str">
        <f>IF(Dagbok!$F239=K$2,Dagbok!$E239," ")</f>
        <v xml:space="preserve"> </v>
      </c>
      <c r="L245" s="45" t="str">
        <f>IF(Dagbok!$G239=K$2,Dagbok!$E239," ")</f>
        <v xml:space="preserve"> </v>
      </c>
      <c r="M245" s="8" t="str">
        <f>IF(Dagbok!$F239=M$2,Dagbok!$E239," ")</f>
        <v xml:space="preserve"> </v>
      </c>
      <c r="N245" s="45" t="str">
        <f>IF(Dagbok!$G239=M$2,Dagbok!$E239," ")</f>
        <v xml:space="preserve"> </v>
      </c>
      <c r="O245" s="8" t="str">
        <f>IF(Dagbok!$F239=O$2,Dagbok!$E239," ")</f>
        <v xml:space="preserve"> </v>
      </c>
      <c r="P245" s="45" t="str">
        <f>IF(Dagbok!$G239=O$2,Dagbok!$E239," ")</f>
        <v xml:space="preserve"> </v>
      </c>
      <c r="Q245" s="8" t="str">
        <f>IF(Dagbok!$F239=Q$2,Dagbok!$E239," ")</f>
        <v xml:space="preserve"> </v>
      </c>
      <c r="R245" s="45" t="str">
        <f>IF(Dagbok!$G239=Q$2,Dagbok!$E239," ")</f>
        <v xml:space="preserve"> </v>
      </c>
      <c r="S245" s="8" t="str">
        <f>IF(Dagbok!$F239=S$2,Dagbok!$E239," ")</f>
        <v xml:space="preserve"> </v>
      </c>
      <c r="T245" s="45" t="str">
        <f>IF(Dagbok!$G239=S$2,Dagbok!$E239," ")</f>
        <v xml:space="preserve"> </v>
      </c>
      <c r="U245" s="8" t="str">
        <f>IF(Dagbok!$F239=U$2,Dagbok!$E239," ")</f>
        <v xml:space="preserve"> </v>
      </c>
      <c r="V245" s="45" t="str">
        <f>IF(Dagbok!$G239=U$2,Dagbok!$E239," ")</f>
        <v xml:space="preserve"> </v>
      </c>
      <c r="W245" s="8" t="str">
        <f>IF(Dagbok!$F239=W$2,Dagbok!$E239," ")</f>
        <v xml:space="preserve"> </v>
      </c>
      <c r="X245" s="45" t="str">
        <f>IF(Dagbok!$G239=W$2,Dagbok!$E239," ")</f>
        <v xml:space="preserve"> </v>
      </c>
      <c r="Y245" s="8" t="str">
        <f>IF(Dagbok!$F239=Y$2,Dagbok!$E239," ")</f>
        <v xml:space="preserve"> </v>
      </c>
      <c r="Z245" s="45" t="str">
        <f>IF(Dagbok!$G239=Y$2,Dagbok!$E239," ")</f>
        <v xml:space="preserve"> </v>
      </c>
      <c r="AA245" s="8" t="str">
        <f>IF(Dagbok!$F239=AA$2,Dagbok!$E239," ")</f>
        <v xml:space="preserve"> </v>
      </c>
      <c r="AB245" s="45" t="str">
        <f>IF(Dagbok!$G239=AA$2,Dagbok!$E239," ")</f>
        <v xml:space="preserve"> </v>
      </c>
      <c r="AC245" s="8" t="str">
        <f>IF(Dagbok!$F239=AC$2,Dagbok!$E239," ")</f>
        <v xml:space="preserve"> </v>
      </c>
      <c r="AD245" s="45" t="str">
        <f>IF(Dagbok!$G239=AC$2,Dagbok!$E239," ")</f>
        <v xml:space="preserve"> </v>
      </c>
      <c r="AE245" s="8" t="str">
        <f>IF(Dagbok!$F239=AE$2,Dagbok!$E239," ")</f>
        <v xml:space="preserve"> </v>
      </c>
      <c r="AF245" s="45" t="str">
        <f>IF(Dagbok!$G239=AE$2,Dagbok!$E239," ")</f>
        <v xml:space="preserve"> </v>
      </c>
      <c r="AG245" s="8" t="str">
        <f>IF(Dagbok!$F239=AG$2,Dagbok!$E239," ")</f>
        <v xml:space="preserve"> </v>
      </c>
      <c r="AH245" s="45" t="str">
        <f>IF(Dagbok!$G239=AG$2,Dagbok!$E239," ")</f>
        <v xml:space="preserve"> </v>
      </c>
      <c r="AI245" s="8" t="str">
        <f>IF(Dagbok!$F239=AI$2,Dagbok!$E239," ")</f>
        <v xml:space="preserve"> </v>
      </c>
      <c r="AJ245" s="45" t="str">
        <f>IF(Dagbok!$G239=AI$2,Dagbok!$E239," ")</f>
        <v xml:space="preserve"> </v>
      </c>
      <c r="AK245" s="8" t="str">
        <f>IF(Dagbok!$F239=AK$2,Dagbok!$E239," ")</f>
        <v xml:space="preserve"> </v>
      </c>
      <c r="AL245" s="45" t="str">
        <f>IF(Dagbok!$G239=AK$2,Dagbok!$E239," ")</f>
        <v xml:space="preserve"> </v>
      </c>
      <c r="AM245" s="8" t="str">
        <f>IF(Dagbok!$F239=AM$2,Dagbok!$E239," ")</f>
        <v xml:space="preserve"> </v>
      </c>
      <c r="AN245" s="45" t="str">
        <f>IF(Dagbok!$G239=AM$2,Dagbok!$E239," ")</f>
        <v xml:space="preserve"> </v>
      </c>
      <c r="AO245" s="8" t="str">
        <f>IF(Dagbok!$F239=AO$2,Dagbok!$E239," ")</f>
        <v xml:space="preserve"> </v>
      </c>
      <c r="AP245" s="45" t="str">
        <f>IF(Dagbok!$G239=AO$2,Dagbok!$E239," ")</f>
        <v xml:space="preserve"> </v>
      </c>
      <c r="AQ245" s="8" t="str">
        <f>IF(Dagbok!$F239=AQ$2,Dagbok!$E239," ")</f>
        <v xml:space="preserve"> </v>
      </c>
      <c r="AR245" s="45" t="str">
        <f>IF(Dagbok!$G239=AQ$2,Dagbok!$E239," ")</f>
        <v xml:space="preserve"> </v>
      </c>
      <c r="AS245" s="8" t="str">
        <f>IF(Dagbok!$F239=AS$2,Dagbok!$E239," ")</f>
        <v xml:space="preserve"> </v>
      </c>
      <c r="AT245" s="45">
        <f>IF(Dagbok!$G239=AS$2,Dagbok!$E239," ")</f>
        <v>1</v>
      </c>
      <c r="AU245" s="8" t="str">
        <f>IF(Dagbok!$F239=AU$2,Dagbok!$E239," ")</f>
        <v xml:space="preserve"> </v>
      </c>
      <c r="AV245" s="45" t="str">
        <f>IF(Dagbok!$G239=AU$2,Dagbok!$E239," ")</f>
        <v xml:space="preserve"> </v>
      </c>
    </row>
    <row r="246" spans="1:48" x14ac:dyDescent="0.25">
      <c r="A246" s="47">
        <f>IF(Dagbok!B240&gt;0,Dagbok!B240," ")</f>
        <v>238</v>
      </c>
      <c r="B246" s="47">
        <f>IF(Dagbok!C240&gt;0,Dagbok!C240," ")</f>
        <v>198</v>
      </c>
      <c r="C246" s="8" t="str">
        <f>IF(Dagbok!$F240=C$2,Dagbok!$E240," ")</f>
        <v xml:space="preserve"> </v>
      </c>
      <c r="D246" s="45" t="str">
        <f>IF(Dagbok!$G240=C$2,Dagbok!$E240," ")</f>
        <v xml:space="preserve"> </v>
      </c>
      <c r="E246" s="8" t="str">
        <f>IF(Dagbok!$F240=E$2,Dagbok!$E240," ")</f>
        <v xml:space="preserve"> </v>
      </c>
      <c r="F246" s="45" t="str">
        <f>IF(Dagbok!$G240=E$2,Dagbok!$E240," ")</f>
        <v xml:space="preserve"> </v>
      </c>
      <c r="G246" s="8" t="str">
        <f>IF(Dagbok!$F240=G$2,Dagbok!$E240," ")</f>
        <v xml:space="preserve"> </v>
      </c>
      <c r="H246" s="45" t="str">
        <f>IF(Dagbok!$G240=G$2,Dagbok!$E240," ")</f>
        <v xml:space="preserve"> </v>
      </c>
      <c r="I246" s="8" t="str">
        <f>IF(Dagbok!$F240=I$2,Dagbok!$E240," ")</f>
        <v xml:space="preserve"> </v>
      </c>
      <c r="J246" s="45" t="str">
        <f>IF(Dagbok!$G240=I$2,Dagbok!$E240," ")</f>
        <v xml:space="preserve"> </v>
      </c>
      <c r="K246" s="8" t="str">
        <f>IF(Dagbok!$F240=K$2,Dagbok!$E240," ")</f>
        <v xml:space="preserve"> </v>
      </c>
      <c r="L246" s="45" t="str">
        <f>IF(Dagbok!$G240=K$2,Dagbok!$E240," ")</f>
        <v xml:space="preserve"> </v>
      </c>
      <c r="M246" s="8" t="str">
        <f>IF(Dagbok!$F240=M$2,Dagbok!$E240," ")</f>
        <v xml:space="preserve"> </v>
      </c>
      <c r="N246" s="45" t="str">
        <f>IF(Dagbok!$G240=M$2,Dagbok!$E240," ")</f>
        <v xml:space="preserve"> </v>
      </c>
      <c r="O246" s="8" t="str">
        <f>IF(Dagbok!$F240=O$2,Dagbok!$E240," ")</f>
        <v xml:space="preserve"> </v>
      </c>
      <c r="P246" s="45" t="str">
        <f>IF(Dagbok!$G240=O$2,Dagbok!$E240," ")</f>
        <v xml:space="preserve"> </v>
      </c>
      <c r="Q246" s="8" t="str">
        <f>IF(Dagbok!$F240=Q$2,Dagbok!$E240," ")</f>
        <v xml:space="preserve"> </v>
      </c>
      <c r="R246" s="45" t="str">
        <f>IF(Dagbok!$G240=Q$2,Dagbok!$E240," ")</f>
        <v xml:space="preserve"> </v>
      </c>
      <c r="S246" s="8" t="str">
        <f>IF(Dagbok!$F240=S$2,Dagbok!$E240," ")</f>
        <v xml:space="preserve"> </v>
      </c>
      <c r="T246" s="45" t="str">
        <f>IF(Dagbok!$G240=S$2,Dagbok!$E240," ")</f>
        <v xml:space="preserve"> </v>
      </c>
      <c r="U246" s="8" t="str">
        <f>IF(Dagbok!$F240=U$2,Dagbok!$E240," ")</f>
        <v xml:space="preserve"> </v>
      </c>
      <c r="V246" s="45" t="str">
        <f>IF(Dagbok!$G240=U$2,Dagbok!$E240," ")</f>
        <v xml:space="preserve"> </v>
      </c>
      <c r="W246" s="8" t="str">
        <f>IF(Dagbok!$F240=W$2,Dagbok!$E240," ")</f>
        <v xml:space="preserve"> </v>
      </c>
      <c r="X246" s="45" t="str">
        <f>IF(Dagbok!$G240=W$2,Dagbok!$E240," ")</f>
        <v xml:space="preserve"> </v>
      </c>
      <c r="Y246" s="8" t="str">
        <f>IF(Dagbok!$F240=Y$2,Dagbok!$E240," ")</f>
        <v xml:space="preserve"> </v>
      </c>
      <c r="Z246" s="45" t="str">
        <f>IF(Dagbok!$G240=Y$2,Dagbok!$E240," ")</f>
        <v xml:space="preserve"> </v>
      </c>
      <c r="AA246" s="8" t="str">
        <f>IF(Dagbok!$F240=AA$2,Dagbok!$E240," ")</f>
        <v xml:space="preserve"> </v>
      </c>
      <c r="AB246" s="45" t="str">
        <f>IF(Dagbok!$G240=AA$2,Dagbok!$E240," ")</f>
        <v xml:space="preserve"> </v>
      </c>
      <c r="AC246" s="8" t="str">
        <f>IF(Dagbok!$F240=AC$2,Dagbok!$E240," ")</f>
        <v xml:space="preserve"> </v>
      </c>
      <c r="AD246" s="45" t="str">
        <f>IF(Dagbok!$G240=AC$2,Dagbok!$E240," ")</f>
        <v xml:space="preserve"> </v>
      </c>
      <c r="AE246" s="8" t="str">
        <f>IF(Dagbok!$F240=AE$2,Dagbok!$E240," ")</f>
        <v xml:space="preserve"> </v>
      </c>
      <c r="AF246" s="45" t="str">
        <f>IF(Dagbok!$G240=AE$2,Dagbok!$E240," ")</f>
        <v xml:space="preserve"> </v>
      </c>
      <c r="AG246" s="8" t="str">
        <f>IF(Dagbok!$F240=AG$2,Dagbok!$E240," ")</f>
        <v xml:space="preserve"> </v>
      </c>
      <c r="AH246" s="45" t="str">
        <f>IF(Dagbok!$G240=AG$2,Dagbok!$E240," ")</f>
        <v xml:space="preserve"> </v>
      </c>
      <c r="AI246" s="8" t="str">
        <f>IF(Dagbok!$F240=AI$2,Dagbok!$E240," ")</f>
        <v xml:space="preserve"> </v>
      </c>
      <c r="AJ246" s="45" t="str">
        <f>IF(Dagbok!$G240=AI$2,Dagbok!$E240," ")</f>
        <v xml:space="preserve"> </v>
      </c>
      <c r="AK246" s="8" t="str">
        <f>IF(Dagbok!$F240=AK$2,Dagbok!$E240," ")</f>
        <v xml:space="preserve"> </v>
      </c>
      <c r="AL246" s="45" t="str">
        <f>IF(Dagbok!$G240=AK$2,Dagbok!$E240," ")</f>
        <v xml:space="preserve"> </v>
      </c>
      <c r="AM246" s="8" t="str">
        <f>IF(Dagbok!$F240=AM$2,Dagbok!$E240," ")</f>
        <v xml:space="preserve"> </v>
      </c>
      <c r="AN246" s="45" t="str">
        <f>IF(Dagbok!$G240=AM$2,Dagbok!$E240," ")</f>
        <v xml:space="preserve"> </v>
      </c>
      <c r="AO246" s="8" t="str">
        <f>IF(Dagbok!$F240=AO$2,Dagbok!$E240," ")</f>
        <v xml:space="preserve"> </v>
      </c>
      <c r="AP246" s="45" t="str">
        <f>IF(Dagbok!$G240=AO$2,Dagbok!$E240," ")</f>
        <v xml:space="preserve"> </v>
      </c>
      <c r="AQ246" s="8" t="str">
        <f>IF(Dagbok!$F240=AQ$2,Dagbok!$E240," ")</f>
        <v xml:space="preserve"> </v>
      </c>
      <c r="AR246" s="45" t="str">
        <f>IF(Dagbok!$G240=AQ$2,Dagbok!$E240," ")</f>
        <v xml:space="preserve"> </v>
      </c>
      <c r="AS246" s="8" t="str">
        <f>IF(Dagbok!$F240=AS$2,Dagbok!$E240," ")</f>
        <v xml:space="preserve"> </v>
      </c>
      <c r="AT246" s="45" t="str">
        <f>IF(Dagbok!$G240=AS$2,Dagbok!$E240," ")</f>
        <v xml:space="preserve"> </v>
      </c>
      <c r="AU246" s="8" t="str">
        <f>IF(Dagbok!$F240=AU$2,Dagbok!$E240," ")</f>
        <v xml:space="preserve"> </v>
      </c>
      <c r="AV246" s="45">
        <f>IF(Dagbok!$G240=AU$2,Dagbok!$E240," ")</f>
        <v>36.700000000000003</v>
      </c>
    </row>
    <row r="247" spans="1:48" x14ac:dyDescent="0.25">
      <c r="A247" s="47">
        <f>IF(Dagbok!B241&gt;0,Dagbok!B241," ")</f>
        <v>239</v>
      </c>
      <c r="B247" s="47">
        <f>IF(Dagbok!C241&gt;0,Dagbok!C241," ")</f>
        <v>199</v>
      </c>
      <c r="C247" s="8" t="str">
        <f>IF(Dagbok!$F241=C$2,Dagbok!$E241," ")</f>
        <v xml:space="preserve"> </v>
      </c>
      <c r="D247" s="45" t="str">
        <f>IF(Dagbok!$G241=C$2,Dagbok!$E241," ")</f>
        <v xml:space="preserve"> </v>
      </c>
      <c r="E247" s="8" t="str">
        <f>IF(Dagbok!$F241=E$2,Dagbok!$E241," ")</f>
        <v xml:space="preserve"> </v>
      </c>
      <c r="F247" s="45" t="str">
        <f>IF(Dagbok!$G241=E$2,Dagbok!$E241," ")</f>
        <v xml:space="preserve"> </v>
      </c>
      <c r="G247" s="8" t="str">
        <f>IF(Dagbok!$F241=G$2,Dagbok!$E241," ")</f>
        <v xml:space="preserve"> </v>
      </c>
      <c r="H247" s="45" t="str">
        <f>IF(Dagbok!$G241=G$2,Dagbok!$E241," ")</f>
        <v xml:space="preserve"> </v>
      </c>
      <c r="I247" s="8" t="str">
        <f>IF(Dagbok!$F241=I$2,Dagbok!$E241," ")</f>
        <v xml:space="preserve"> </v>
      </c>
      <c r="J247" s="45" t="str">
        <f>IF(Dagbok!$G241=I$2,Dagbok!$E241," ")</f>
        <v xml:space="preserve"> </v>
      </c>
      <c r="K247" s="8" t="str">
        <f>IF(Dagbok!$F241=K$2,Dagbok!$E241," ")</f>
        <v xml:space="preserve"> </v>
      </c>
      <c r="L247" s="45" t="str">
        <f>IF(Dagbok!$G241=K$2,Dagbok!$E241," ")</f>
        <v xml:space="preserve"> </v>
      </c>
      <c r="M247" s="8" t="str">
        <f>IF(Dagbok!$F241=M$2,Dagbok!$E241," ")</f>
        <v xml:space="preserve"> </v>
      </c>
      <c r="N247" s="45" t="str">
        <f>IF(Dagbok!$G241=M$2,Dagbok!$E241," ")</f>
        <v xml:space="preserve"> </v>
      </c>
      <c r="O247" s="8" t="str">
        <f>IF(Dagbok!$F241=O$2,Dagbok!$E241," ")</f>
        <v xml:space="preserve"> </v>
      </c>
      <c r="P247" s="45" t="str">
        <f>IF(Dagbok!$G241=O$2,Dagbok!$E241," ")</f>
        <v xml:space="preserve"> </v>
      </c>
      <c r="Q247" s="8" t="str">
        <f>IF(Dagbok!$F241=Q$2,Dagbok!$E241," ")</f>
        <v xml:space="preserve"> </v>
      </c>
      <c r="R247" s="45" t="str">
        <f>IF(Dagbok!$G241=Q$2,Dagbok!$E241," ")</f>
        <v xml:space="preserve"> </v>
      </c>
      <c r="S247" s="8" t="str">
        <f>IF(Dagbok!$F241=S$2,Dagbok!$E241," ")</f>
        <v xml:space="preserve"> </v>
      </c>
      <c r="T247" s="45" t="str">
        <f>IF(Dagbok!$G241=S$2,Dagbok!$E241," ")</f>
        <v xml:space="preserve"> </v>
      </c>
      <c r="U247" s="8" t="str">
        <f>IF(Dagbok!$F241=U$2,Dagbok!$E241," ")</f>
        <v xml:space="preserve"> </v>
      </c>
      <c r="V247" s="45" t="str">
        <f>IF(Dagbok!$G241=U$2,Dagbok!$E241," ")</f>
        <v xml:space="preserve"> </v>
      </c>
      <c r="W247" s="8" t="str">
        <f>IF(Dagbok!$F241=W$2,Dagbok!$E241," ")</f>
        <v xml:space="preserve"> </v>
      </c>
      <c r="X247" s="45" t="str">
        <f>IF(Dagbok!$G241=W$2,Dagbok!$E241," ")</f>
        <v xml:space="preserve"> </v>
      </c>
      <c r="Y247" s="8" t="str">
        <f>IF(Dagbok!$F241=Y$2,Dagbok!$E241," ")</f>
        <v xml:space="preserve"> </v>
      </c>
      <c r="Z247" s="45" t="str">
        <f>IF(Dagbok!$G241=Y$2,Dagbok!$E241," ")</f>
        <v xml:space="preserve"> </v>
      </c>
      <c r="AA247" s="8" t="str">
        <f>IF(Dagbok!$F241=AA$2,Dagbok!$E241," ")</f>
        <v xml:space="preserve"> </v>
      </c>
      <c r="AB247" s="45" t="str">
        <f>IF(Dagbok!$G241=AA$2,Dagbok!$E241," ")</f>
        <v xml:space="preserve"> </v>
      </c>
      <c r="AC247" s="8" t="str">
        <f>IF(Dagbok!$F241=AC$2,Dagbok!$E241," ")</f>
        <v xml:space="preserve"> </v>
      </c>
      <c r="AD247" s="45" t="str">
        <f>IF(Dagbok!$G241=AC$2,Dagbok!$E241," ")</f>
        <v xml:space="preserve"> </v>
      </c>
      <c r="AE247" s="8" t="str">
        <f>IF(Dagbok!$F241=AE$2,Dagbok!$E241," ")</f>
        <v xml:space="preserve"> </v>
      </c>
      <c r="AF247" s="45" t="str">
        <f>IF(Dagbok!$G241=AE$2,Dagbok!$E241," ")</f>
        <v xml:space="preserve"> </v>
      </c>
      <c r="AG247" s="8" t="str">
        <f>IF(Dagbok!$F241=AG$2,Dagbok!$E241," ")</f>
        <v xml:space="preserve"> </v>
      </c>
      <c r="AH247" s="45" t="str">
        <f>IF(Dagbok!$G241=AG$2,Dagbok!$E241," ")</f>
        <v xml:space="preserve"> </v>
      </c>
      <c r="AI247" s="8" t="str">
        <f>IF(Dagbok!$F241=AI$2,Dagbok!$E241," ")</f>
        <v xml:space="preserve"> </v>
      </c>
      <c r="AJ247" s="45" t="str">
        <f>IF(Dagbok!$G241=AI$2,Dagbok!$E241," ")</f>
        <v xml:space="preserve"> </v>
      </c>
      <c r="AK247" s="8" t="str">
        <f>IF(Dagbok!$F241=AK$2,Dagbok!$E241," ")</f>
        <v xml:space="preserve"> </v>
      </c>
      <c r="AL247" s="45" t="str">
        <f>IF(Dagbok!$G241=AK$2,Dagbok!$E241," ")</f>
        <v xml:space="preserve"> </v>
      </c>
      <c r="AM247" s="8" t="str">
        <f>IF(Dagbok!$F241=AM$2,Dagbok!$E241," ")</f>
        <v xml:space="preserve"> </v>
      </c>
      <c r="AN247" s="45" t="str">
        <f>IF(Dagbok!$G241=AM$2,Dagbok!$E241," ")</f>
        <v xml:space="preserve"> </v>
      </c>
      <c r="AO247" s="8" t="str">
        <f>IF(Dagbok!$F241=AO$2,Dagbok!$E241," ")</f>
        <v xml:space="preserve"> </v>
      </c>
      <c r="AP247" s="45" t="str">
        <f>IF(Dagbok!$G241=AO$2,Dagbok!$E241," ")</f>
        <v xml:space="preserve"> </v>
      </c>
      <c r="AQ247" s="8" t="str">
        <f>IF(Dagbok!$F241=AQ$2,Dagbok!$E241," ")</f>
        <v xml:space="preserve"> </v>
      </c>
      <c r="AR247" s="45" t="str">
        <f>IF(Dagbok!$G241=AQ$2,Dagbok!$E241," ")</f>
        <v xml:space="preserve"> </v>
      </c>
      <c r="AS247" s="8" t="str">
        <f>IF(Dagbok!$F241=AS$2,Dagbok!$E241," ")</f>
        <v xml:space="preserve"> </v>
      </c>
      <c r="AT247" s="45" t="str">
        <f>IF(Dagbok!$G241=AS$2,Dagbok!$E241," ")</f>
        <v xml:space="preserve"> </v>
      </c>
      <c r="AU247" s="8" t="str">
        <f>IF(Dagbok!$F241=AU$2,Dagbok!$E241," ")</f>
        <v xml:space="preserve"> </v>
      </c>
      <c r="AV247" s="45">
        <f>IF(Dagbok!$G241=AU$2,Dagbok!$E241," ")</f>
        <v>1237.23</v>
      </c>
    </row>
    <row r="248" spans="1:48" x14ac:dyDescent="0.25">
      <c r="A248" s="47">
        <f>IF(Dagbok!B242&gt;0,Dagbok!B242," ")</f>
        <v>240</v>
      </c>
      <c r="B248" s="47">
        <f>IF(Dagbok!C242&gt;0,Dagbok!C242," ")</f>
        <v>200</v>
      </c>
      <c r="C248" s="8" t="str">
        <f>IF(Dagbok!$F242=C$2,Dagbok!$E242," ")</f>
        <v xml:space="preserve"> </v>
      </c>
      <c r="D248" s="45" t="str">
        <f>IF(Dagbok!$G242=C$2,Dagbok!$E242," ")</f>
        <v xml:space="preserve"> </v>
      </c>
      <c r="E248" s="8" t="str">
        <f>IF(Dagbok!$F242=E$2,Dagbok!$E242," ")</f>
        <v xml:space="preserve"> </v>
      </c>
      <c r="F248" s="45" t="str">
        <f>IF(Dagbok!$G242=E$2,Dagbok!$E242," ")</f>
        <v xml:space="preserve"> </v>
      </c>
      <c r="G248" s="8" t="str">
        <f>IF(Dagbok!$F242=G$2,Dagbok!$E242," ")</f>
        <v xml:space="preserve"> </v>
      </c>
      <c r="H248" s="45" t="str">
        <f>IF(Dagbok!$G242=G$2,Dagbok!$E242," ")</f>
        <v xml:space="preserve"> </v>
      </c>
      <c r="I248" s="8" t="str">
        <f>IF(Dagbok!$F242=I$2,Dagbok!$E242," ")</f>
        <v xml:space="preserve"> </v>
      </c>
      <c r="J248" s="45" t="str">
        <f>IF(Dagbok!$G242=I$2,Dagbok!$E242," ")</f>
        <v xml:space="preserve"> </v>
      </c>
      <c r="K248" s="8" t="str">
        <f>IF(Dagbok!$F242=K$2,Dagbok!$E242," ")</f>
        <v xml:space="preserve"> </v>
      </c>
      <c r="L248" s="45" t="str">
        <f>IF(Dagbok!$G242=K$2,Dagbok!$E242," ")</f>
        <v xml:space="preserve"> </v>
      </c>
      <c r="M248" s="8" t="str">
        <f>IF(Dagbok!$F242=M$2,Dagbok!$E242," ")</f>
        <v xml:space="preserve"> </v>
      </c>
      <c r="N248" s="45" t="str">
        <f>IF(Dagbok!$G242=M$2,Dagbok!$E242," ")</f>
        <v xml:space="preserve"> </v>
      </c>
      <c r="O248" s="8" t="str">
        <f>IF(Dagbok!$F242=O$2,Dagbok!$E242," ")</f>
        <v xml:space="preserve"> </v>
      </c>
      <c r="P248" s="45" t="str">
        <f>IF(Dagbok!$G242=O$2,Dagbok!$E242," ")</f>
        <v xml:space="preserve"> </v>
      </c>
      <c r="Q248" s="8" t="str">
        <f>IF(Dagbok!$F242=Q$2,Dagbok!$E242," ")</f>
        <v xml:space="preserve"> </v>
      </c>
      <c r="R248" s="45" t="str">
        <f>IF(Dagbok!$G242=Q$2,Dagbok!$E242," ")</f>
        <v xml:space="preserve"> </v>
      </c>
      <c r="S248" s="8" t="str">
        <f>IF(Dagbok!$F242=S$2,Dagbok!$E242," ")</f>
        <v xml:space="preserve"> </v>
      </c>
      <c r="T248" s="45" t="str">
        <f>IF(Dagbok!$G242=S$2,Dagbok!$E242," ")</f>
        <v xml:space="preserve"> </v>
      </c>
      <c r="U248" s="8" t="str">
        <f>IF(Dagbok!$F242=U$2,Dagbok!$E242," ")</f>
        <v xml:space="preserve"> </v>
      </c>
      <c r="V248" s="45" t="str">
        <f>IF(Dagbok!$G242=U$2,Dagbok!$E242," ")</f>
        <v xml:space="preserve"> </v>
      </c>
      <c r="W248" s="8" t="str">
        <f>IF(Dagbok!$F242=W$2,Dagbok!$E242," ")</f>
        <v xml:space="preserve"> </v>
      </c>
      <c r="X248" s="45" t="str">
        <f>IF(Dagbok!$G242=W$2,Dagbok!$E242," ")</f>
        <v xml:space="preserve"> </v>
      </c>
      <c r="Y248" s="8" t="str">
        <f>IF(Dagbok!$F242=Y$2,Dagbok!$E242," ")</f>
        <v xml:space="preserve"> </v>
      </c>
      <c r="Z248" s="45" t="str">
        <f>IF(Dagbok!$G242=Y$2,Dagbok!$E242," ")</f>
        <v xml:space="preserve"> </v>
      </c>
      <c r="AA248" s="8" t="str">
        <f>IF(Dagbok!$F242=AA$2,Dagbok!$E242," ")</f>
        <v xml:space="preserve"> </v>
      </c>
      <c r="AB248" s="45" t="str">
        <f>IF(Dagbok!$G242=AA$2,Dagbok!$E242," ")</f>
        <v xml:space="preserve"> </v>
      </c>
      <c r="AC248" s="8" t="str">
        <f>IF(Dagbok!$F242=AC$2,Dagbok!$E242," ")</f>
        <v xml:space="preserve"> </v>
      </c>
      <c r="AD248" s="45" t="str">
        <f>IF(Dagbok!$G242=AC$2,Dagbok!$E242," ")</f>
        <v xml:space="preserve"> </v>
      </c>
      <c r="AE248" s="8" t="str">
        <f>IF(Dagbok!$F242=AE$2,Dagbok!$E242," ")</f>
        <v xml:space="preserve"> </v>
      </c>
      <c r="AF248" s="45" t="str">
        <f>IF(Dagbok!$G242=AE$2,Dagbok!$E242," ")</f>
        <v xml:space="preserve"> </v>
      </c>
      <c r="AG248" s="8" t="str">
        <f>IF(Dagbok!$F242=AG$2,Dagbok!$E242," ")</f>
        <v xml:space="preserve"> </v>
      </c>
      <c r="AH248" s="45" t="str">
        <f>IF(Dagbok!$G242=AG$2,Dagbok!$E242," ")</f>
        <v xml:space="preserve"> </v>
      </c>
      <c r="AI248" s="8" t="str">
        <f>IF(Dagbok!$F242=AI$2,Dagbok!$E242," ")</f>
        <v xml:space="preserve"> </v>
      </c>
      <c r="AJ248" s="45" t="str">
        <f>IF(Dagbok!$G242=AI$2,Dagbok!$E242," ")</f>
        <v xml:space="preserve"> </v>
      </c>
      <c r="AK248" s="8" t="str">
        <f>IF(Dagbok!$F242=AK$2,Dagbok!$E242," ")</f>
        <v xml:space="preserve"> </v>
      </c>
      <c r="AL248" s="45" t="str">
        <f>IF(Dagbok!$G242=AK$2,Dagbok!$E242," ")</f>
        <v xml:space="preserve"> </v>
      </c>
      <c r="AM248" s="8" t="str">
        <f>IF(Dagbok!$F242=AM$2,Dagbok!$E242," ")</f>
        <v xml:space="preserve"> </v>
      </c>
      <c r="AN248" s="45" t="str">
        <f>IF(Dagbok!$G242=AM$2,Dagbok!$E242," ")</f>
        <v xml:space="preserve"> </v>
      </c>
      <c r="AO248" s="8" t="str">
        <f>IF(Dagbok!$F242=AO$2,Dagbok!$E242," ")</f>
        <v xml:space="preserve"> </v>
      </c>
      <c r="AP248" s="45" t="str">
        <f>IF(Dagbok!$G242=AO$2,Dagbok!$E242," ")</f>
        <v xml:space="preserve"> </v>
      </c>
      <c r="AQ248" s="8" t="str">
        <f>IF(Dagbok!$F242=AQ$2,Dagbok!$E242," ")</f>
        <v xml:space="preserve"> </v>
      </c>
      <c r="AR248" s="45" t="str">
        <f>IF(Dagbok!$G242=AQ$2,Dagbok!$E242," ")</f>
        <v xml:space="preserve"> </v>
      </c>
      <c r="AS248" s="8" t="str">
        <f>IF(Dagbok!$F242=AS$2,Dagbok!$E242," ")</f>
        <v xml:space="preserve"> </v>
      </c>
      <c r="AT248" s="45" t="str">
        <f>IF(Dagbok!$G242=AS$2,Dagbok!$E242," ")</f>
        <v xml:space="preserve"> </v>
      </c>
      <c r="AU248" s="8" t="str">
        <f>IF(Dagbok!$F242=AU$2,Dagbok!$E242," ")</f>
        <v xml:space="preserve"> </v>
      </c>
      <c r="AV248" s="45" t="str">
        <f>IF(Dagbok!$G242=AU$2,Dagbok!$E242," ")</f>
        <v xml:space="preserve"> </v>
      </c>
    </row>
    <row r="249" spans="1:48" x14ac:dyDescent="0.25">
      <c r="A249" s="47">
        <f>IF(Dagbok!B243&gt;0,Dagbok!B243," ")</f>
        <v>241</v>
      </c>
      <c r="B249" s="47">
        <f>IF(Dagbok!C243&gt;0,Dagbok!C243," ")</f>
        <v>201</v>
      </c>
      <c r="C249" s="8" t="str">
        <f>IF(Dagbok!$F243=C$2,Dagbok!$E243," ")</f>
        <v xml:space="preserve"> </v>
      </c>
      <c r="D249" s="45" t="str">
        <f>IF(Dagbok!$G243=C$2,Dagbok!$E243," ")</f>
        <v xml:space="preserve"> </v>
      </c>
      <c r="E249" s="8" t="str">
        <f>IF(Dagbok!$F243=E$2,Dagbok!$E243," ")</f>
        <v xml:space="preserve"> </v>
      </c>
      <c r="F249" s="45" t="str">
        <f>IF(Dagbok!$G243=E$2,Dagbok!$E243," ")</f>
        <v xml:space="preserve"> </v>
      </c>
      <c r="G249" s="8" t="str">
        <f>IF(Dagbok!$F243=G$2,Dagbok!$E243," ")</f>
        <v xml:space="preserve"> </v>
      </c>
      <c r="H249" s="45" t="str">
        <f>IF(Dagbok!$G243=G$2,Dagbok!$E243," ")</f>
        <v xml:space="preserve"> </v>
      </c>
      <c r="I249" s="8" t="str">
        <f>IF(Dagbok!$F243=I$2,Dagbok!$E243," ")</f>
        <v xml:space="preserve"> </v>
      </c>
      <c r="J249" s="45" t="str">
        <f>IF(Dagbok!$G243=I$2,Dagbok!$E243," ")</f>
        <v xml:space="preserve"> </v>
      </c>
      <c r="K249" s="8" t="str">
        <f>IF(Dagbok!$F243=K$2,Dagbok!$E243," ")</f>
        <v xml:space="preserve"> </v>
      </c>
      <c r="L249" s="45" t="str">
        <f>IF(Dagbok!$G243=K$2,Dagbok!$E243," ")</f>
        <v xml:space="preserve"> </v>
      </c>
      <c r="M249" s="8" t="str">
        <f>IF(Dagbok!$F243=M$2,Dagbok!$E243," ")</f>
        <v xml:space="preserve"> </v>
      </c>
      <c r="N249" s="45" t="str">
        <f>IF(Dagbok!$G243=M$2,Dagbok!$E243," ")</f>
        <v xml:space="preserve"> </v>
      </c>
      <c r="O249" s="8" t="str">
        <f>IF(Dagbok!$F243=O$2,Dagbok!$E243," ")</f>
        <v xml:space="preserve"> </v>
      </c>
      <c r="P249" s="45" t="str">
        <f>IF(Dagbok!$G243=O$2,Dagbok!$E243," ")</f>
        <v xml:space="preserve"> </v>
      </c>
      <c r="Q249" s="8" t="str">
        <f>IF(Dagbok!$F243=Q$2,Dagbok!$E243," ")</f>
        <v xml:space="preserve"> </v>
      </c>
      <c r="R249" s="45" t="str">
        <f>IF(Dagbok!$G243=Q$2,Dagbok!$E243," ")</f>
        <v xml:space="preserve"> </v>
      </c>
      <c r="S249" s="8" t="str">
        <f>IF(Dagbok!$F243=S$2,Dagbok!$E243," ")</f>
        <v xml:space="preserve"> </v>
      </c>
      <c r="T249" s="45" t="str">
        <f>IF(Dagbok!$G243=S$2,Dagbok!$E243," ")</f>
        <v xml:space="preserve"> </v>
      </c>
      <c r="U249" s="8" t="str">
        <f>IF(Dagbok!$F243=U$2,Dagbok!$E243," ")</f>
        <v xml:space="preserve"> </v>
      </c>
      <c r="V249" s="45" t="str">
        <f>IF(Dagbok!$G243=U$2,Dagbok!$E243," ")</f>
        <v xml:space="preserve"> </v>
      </c>
      <c r="W249" s="8" t="str">
        <f>IF(Dagbok!$F243=W$2,Dagbok!$E243," ")</f>
        <v xml:space="preserve"> </v>
      </c>
      <c r="X249" s="45" t="str">
        <f>IF(Dagbok!$G243=W$2,Dagbok!$E243," ")</f>
        <v xml:space="preserve"> </v>
      </c>
      <c r="Y249" s="8" t="str">
        <f>IF(Dagbok!$F243=Y$2,Dagbok!$E243," ")</f>
        <v xml:space="preserve"> </v>
      </c>
      <c r="Z249" s="45" t="str">
        <f>IF(Dagbok!$G243=Y$2,Dagbok!$E243," ")</f>
        <v xml:space="preserve"> </v>
      </c>
      <c r="AA249" s="8" t="str">
        <f>IF(Dagbok!$F243=AA$2,Dagbok!$E243," ")</f>
        <v xml:space="preserve"> </v>
      </c>
      <c r="AB249" s="45" t="str">
        <f>IF(Dagbok!$G243=AA$2,Dagbok!$E243," ")</f>
        <v xml:space="preserve"> </v>
      </c>
      <c r="AC249" s="8" t="str">
        <f>IF(Dagbok!$F243=AC$2,Dagbok!$E243," ")</f>
        <v xml:space="preserve"> </v>
      </c>
      <c r="AD249" s="45" t="str">
        <f>IF(Dagbok!$G243=AC$2,Dagbok!$E243," ")</f>
        <v xml:space="preserve"> </v>
      </c>
      <c r="AE249" s="8" t="str">
        <f>IF(Dagbok!$F243=AE$2,Dagbok!$E243," ")</f>
        <v xml:space="preserve"> </v>
      </c>
      <c r="AF249" s="45" t="str">
        <f>IF(Dagbok!$G243=AE$2,Dagbok!$E243," ")</f>
        <v xml:space="preserve"> </v>
      </c>
      <c r="AG249" s="8" t="str">
        <f>IF(Dagbok!$F243=AG$2,Dagbok!$E243," ")</f>
        <v xml:space="preserve"> </v>
      </c>
      <c r="AH249" s="45" t="str">
        <f>IF(Dagbok!$G243=AG$2,Dagbok!$E243," ")</f>
        <v xml:space="preserve"> </v>
      </c>
      <c r="AI249" s="8" t="str">
        <f>IF(Dagbok!$F243=AI$2,Dagbok!$E243," ")</f>
        <v xml:space="preserve"> </v>
      </c>
      <c r="AJ249" s="45" t="str">
        <f>IF(Dagbok!$G243=AI$2,Dagbok!$E243," ")</f>
        <v xml:space="preserve"> </v>
      </c>
      <c r="AK249" s="8" t="str">
        <f>IF(Dagbok!$F243=AK$2,Dagbok!$E243," ")</f>
        <v xml:space="preserve"> </v>
      </c>
      <c r="AL249" s="45" t="str">
        <f>IF(Dagbok!$G243=AK$2,Dagbok!$E243," ")</f>
        <v xml:space="preserve"> </v>
      </c>
      <c r="AM249" s="8" t="str">
        <f>IF(Dagbok!$F243=AM$2,Dagbok!$E243," ")</f>
        <v xml:space="preserve"> </v>
      </c>
      <c r="AN249" s="45" t="str">
        <f>IF(Dagbok!$G243=AM$2,Dagbok!$E243," ")</f>
        <v xml:space="preserve"> </v>
      </c>
      <c r="AO249" s="8" t="str">
        <f>IF(Dagbok!$F243=AO$2,Dagbok!$E243," ")</f>
        <v xml:space="preserve"> </v>
      </c>
      <c r="AP249" s="45" t="str">
        <f>IF(Dagbok!$G243=AO$2,Dagbok!$E243," ")</f>
        <v xml:space="preserve"> </v>
      </c>
      <c r="AQ249" s="8" t="str">
        <f>IF(Dagbok!$F243=AQ$2,Dagbok!$E243," ")</f>
        <v xml:space="preserve"> </v>
      </c>
      <c r="AR249" s="45" t="str">
        <f>IF(Dagbok!$G243=AQ$2,Dagbok!$E243," ")</f>
        <v xml:space="preserve"> </v>
      </c>
      <c r="AS249" s="8" t="str">
        <f>IF(Dagbok!$F243=AS$2,Dagbok!$E243," ")</f>
        <v xml:space="preserve"> </v>
      </c>
      <c r="AT249" s="45" t="str">
        <f>IF(Dagbok!$G243=AS$2,Dagbok!$E243," ")</f>
        <v xml:space="preserve"> </v>
      </c>
      <c r="AU249" s="8" t="str">
        <f>IF(Dagbok!$F243=AU$2,Dagbok!$E243," ")</f>
        <v xml:space="preserve"> </v>
      </c>
      <c r="AV249" s="45" t="str">
        <f>IF(Dagbok!$G243=AU$2,Dagbok!$E243," ")</f>
        <v xml:space="preserve"> </v>
      </c>
    </row>
    <row r="250" spans="1:48" x14ac:dyDescent="0.25">
      <c r="A250" s="47">
        <f>IF(Dagbok!B244&gt;0,Dagbok!B244," ")</f>
        <v>242</v>
      </c>
      <c r="B250" s="47">
        <f>IF(Dagbok!C244&gt;0,Dagbok!C244," ")</f>
        <v>202</v>
      </c>
      <c r="C250" s="8" t="str">
        <f>IF(Dagbok!$F244=C$2,Dagbok!$E244," ")</f>
        <v xml:space="preserve"> </v>
      </c>
      <c r="D250" s="45" t="str">
        <f>IF(Dagbok!$G244=C$2,Dagbok!$E244," ")</f>
        <v xml:space="preserve"> </v>
      </c>
      <c r="E250" s="8" t="str">
        <f>IF(Dagbok!$F244=E$2,Dagbok!$E244," ")</f>
        <v xml:space="preserve"> </v>
      </c>
      <c r="F250" s="45" t="str">
        <f>IF(Dagbok!$G244=E$2,Dagbok!$E244," ")</f>
        <v xml:space="preserve"> </v>
      </c>
      <c r="G250" s="8" t="str">
        <f>IF(Dagbok!$F244=G$2,Dagbok!$E244," ")</f>
        <v xml:space="preserve"> </v>
      </c>
      <c r="H250" s="45" t="str">
        <f>IF(Dagbok!$G244=G$2,Dagbok!$E244," ")</f>
        <v xml:space="preserve"> </v>
      </c>
      <c r="I250" s="8" t="str">
        <f>IF(Dagbok!$F244=I$2,Dagbok!$E244," ")</f>
        <v xml:space="preserve"> </v>
      </c>
      <c r="J250" s="45" t="str">
        <f>IF(Dagbok!$G244=I$2,Dagbok!$E244," ")</f>
        <v xml:space="preserve"> </v>
      </c>
      <c r="K250" s="8" t="str">
        <f>IF(Dagbok!$F244=K$2,Dagbok!$E244," ")</f>
        <v xml:space="preserve"> </v>
      </c>
      <c r="L250" s="45" t="str">
        <f>IF(Dagbok!$G244=K$2,Dagbok!$E244," ")</f>
        <v xml:space="preserve"> </v>
      </c>
      <c r="M250" s="8" t="str">
        <f>IF(Dagbok!$F244=M$2,Dagbok!$E244," ")</f>
        <v xml:space="preserve"> </v>
      </c>
      <c r="N250" s="45" t="str">
        <f>IF(Dagbok!$G244=M$2,Dagbok!$E244," ")</f>
        <v xml:space="preserve"> </v>
      </c>
      <c r="O250" s="8" t="str">
        <f>IF(Dagbok!$F244=O$2,Dagbok!$E244," ")</f>
        <v xml:space="preserve"> </v>
      </c>
      <c r="P250" s="45" t="str">
        <f>IF(Dagbok!$G244=O$2,Dagbok!$E244," ")</f>
        <v xml:space="preserve"> </v>
      </c>
      <c r="Q250" s="8" t="str">
        <f>IF(Dagbok!$F244=Q$2,Dagbok!$E244," ")</f>
        <v xml:space="preserve"> </v>
      </c>
      <c r="R250" s="45" t="str">
        <f>IF(Dagbok!$G244=Q$2,Dagbok!$E244," ")</f>
        <v xml:space="preserve"> </v>
      </c>
      <c r="S250" s="8" t="str">
        <f>IF(Dagbok!$F244=S$2,Dagbok!$E244," ")</f>
        <v xml:space="preserve"> </v>
      </c>
      <c r="T250" s="45" t="str">
        <f>IF(Dagbok!$G244=S$2,Dagbok!$E244," ")</f>
        <v xml:space="preserve"> </v>
      </c>
      <c r="U250" s="8" t="str">
        <f>IF(Dagbok!$F244=U$2,Dagbok!$E244," ")</f>
        <v xml:space="preserve"> </v>
      </c>
      <c r="V250" s="45" t="str">
        <f>IF(Dagbok!$G244=U$2,Dagbok!$E244," ")</f>
        <v xml:space="preserve"> </v>
      </c>
      <c r="W250" s="8" t="str">
        <f>IF(Dagbok!$F244=W$2,Dagbok!$E244," ")</f>
        <v xml:space="preserve"> </v>
      </c>
      <c r="X250" s="45" t="str">
        <f>IF(Dagbok!$G244=W$2,Dagbok!$E244," ")</f>
        <v xml:space="preserve"> </v>
      </c>
      <c r="Y250" s="8" t="str">
        <f>IF(Dagbok!$F244=Y$2,Dagbok!$E244," ")</f>
        <v xml:space="preserve"> </v>
      </c>
      <c r="Z250" s="45" t="str">
        <f>IF(Dagbok!$G244=Y$2,Dagbok!$E244," ")</f>
        <v xml:space="preserve"> </v>
      </c>
      <c r="AA250" s="8" t="str">
        <f>IF(Dagbok!$F244=AA$2,Dagbok!$E244," ")</f>
        <v xml:space="preserve"> </v>
      </c>
      <c r="AB250" s="45" t="str">
        <f>IF(Dagbok!$G244=AA$2,Dagbok!$E244," ")</f>
        <v xml:space="preserve"> </v>
      </c>
      <c r="AC250" s="8" t="str">
        <f>IF(Dagbok!$F244=AC$2,Dagbok!$E244," ")</f>
        <v xml:space="preserve"> </v>
      </c>
      <c r="AD250" s="45" t="str">
        <f>IF(Dagbok!$G244=AC$2,Dagbok!$E244," ")</f>
        <v xml:space="preserve"> </v>
      </c>
      <c r="AE250" s="8" t="str">
        <f>IF(Dagbok!$F244=AE$2,Dagbok!$E244," ")</f>
        <v xml:space="preserve"> </v>
      </c>
      <c r="AF250" s="45" t="str">
        <f>IF(Dagbok!$G244=AE$2,Dagbok!$E244," ")</f>
        <v xml:space="preserve"> </v>
      </c>
      <c r="AG250" s="8" t="str">
        <f>IF(Dagbok!$F244=AG$2,Dagbok!$E244," ")</f>
        <v xml:space="preserve"> </v>
      </c>
      <c r="AH250" s="45" t="str">
        <f>IF(Dagbok!$G244=AG$2,Dagbok!$E244," ")</f>
        <v xml:space="preserve"> </v>
      </c>
      <c r="AI250" s="8" t="str">
        <f>IF(Dagbok!$F244=AI$2,Dagbok!$E244," ")</f>
        <v xml:space="preserve"> </v>
      </c>
      <c r="AJ250" s="45" t="str">
        <f>IF(Dagbok!$G244=AI$2,Dagbok!$E244," ")</f>
        <v xml:space="preserve"> </v>
      </c>
      <c r="AK250" s="8" t="str">
        <f>IF(Dagbok!$F244=AK$2,Dagbok!$E244," ")</f>
        <v xml:space="preserve"> </v>
      </c>
      <c r="AL250" s="45" t="str">
        <f>IF(Dagbok!$G244=AK$2,Dagbok!$E244," ")</f>
        <v xml:space="preserve"> </v>
      </c>
      <c r="AM250" s="8" t="str">
        <f>IF(Dagbok!$F244=AM$2,Dagbok!$E244," ")</f>
        <v xml:space="preserve"> </v>
      </c>
      <c r="AN250" s="45" t="str">
        <f>IF(Dagbok!$G244=AM$2,Dagbok!$E244," ")</f>
        <v xml:space="preserve"> </v>
      </c>
      <c r="AO250" s="8" t="str">
        <f>IF(Dagbok!$F244=AO$2,Dagbok!$E244," ")</f>
        <v xml:space="preserve"> </v>
      </c>
      <c r="AP250" s="45" t="str">
        <f>IF(Dagbok!$G244=AO$2,Dagbok!$E244," ")</f>
        <v xml:space="preserve"> </v>
      </c>
      <c r="AQ250" s="8" t="str">
        <f>IF(Dagbok!$F244=AQ$2,Dagbok!$E244," ")</f>
        <v xml:space="preserve"> </v>
      </c>
      <c r="AR250" s="45" t="str">
        <f>IF(Dagbok!$G244=AQ$2,Dagbok!$E244," ")</f>
        <v xml:space="preserve"> </v>
      </c>
      <c r="AS250" s="8" t="str">
        <f>IF(Dagbok!$F244=AS$2,Dagbok!$E244," ")</f>
        <v xml:space="preserve"> </v>
      </c>
      <c r="AT250" s="45" t="str">
        <f>IF(Dagbok!$G244=AS$2,Dagbok!$E244," ")</f>
        <v xml:space="preserve"> </v>
      </c>
      <c r="AU250" s="8" t="str">
        <f>IF(Dagbok!$F244=AU$2,Dagbok!$E244," ")</f>
        <v xml:space="preserve"> </v>
      </c>
      <c r="AV250" s="45" t="str">
        <f>IF(Dagbok!$G244=AU$2,Dagbok!$E244," ")</f>
        <v xml:space="preserve"> </v>
      </c>
    </row>
    <row r="251" spans="1:48" x14ac:dyDescent="0.25">
      <c r="A251" s="47">
        <f>IF(Dagbok!B245&gt;0,Dagbok!B245," ")</f>
        <v>243</v>
      </c>
      <c r="B251" s="47">
        <f>IF(Dagbok!C245&gt;0,Dagbok!C245," ")</f>
        <v>202</v>
      </c>
      <c r="C251" s="8" t="str">
        <f>IF(Dagbok!$F245=C$2,Dagbok!$E245," ")</f>
        <v xml:space="preserve"> </v>
      </c>
      <c r="D251" s="45" t="str">
        <f>IF(Dagbok!$G245=C$2,Dagbok!$E245," ")</f>
        <v xml:space="preserve"> </v>
      </c>
      <c r="E251" s="8" t="str">
        <f>IF(Dagbok!$F245=E$2,Dagbok!$E245," ")</f>
        <v xml:space="preserve"> </v>
      </c>
      <c r="F251" s="45" t="str">
        <f>IF(Dagbok!$G245=E$2,Dagbok!$E245," ")</f>
        <v xml:space="preserve"> </v>
      </c>
      <c r="G251" s="8" t="str">
        <f>IF(Dagbok!$F245=G$2,Dagbok!$E245," ")</f>
        <v xml:space="preserve"> </v>
      </c>
      <c r="H251" s="45" t="str">
        <f>IF(Dagbok!$G245=G$2,Dagbok!$E245," ")</f>
        <v xml:space="preserve"> </v>
      </c>
      <c r="I251" s="8" t="str">
        <f>IF(Dagbok!$F245=I$2,Dagbok!$E245," ")</f>
        <v xml:space="preserve"> </v>
      </c>
      <c r="J251" s="45" t="str">
        <f>IF(Dagbok!$G245=I$2,Dagbok!$E245," ")</f>
        <v xml:space="preserve"> </v>
      </c>
      <c r="K251" s="8" t="str">
        <f>IF(Dagbok!$F245=K$2,Dagbok!$E245," ")</f>
        <v xml:space="preserve"> </v>
      </c>
      <c r="L251" s="45" t="str">
        <f>IF(Dagbok!$G245=K$2,Dagbok!$E245," ")</f>
        <v xml:space="preserve"> </v>
      </c>
      <c r="M251" s="8" t="str">
        <f>IF(Dagbok!$F245=M$2,Dagbok!$E245," ")</f>
        <v xml:space="preserve"> </v>
      </c>
      <c r="N251" s="45" t="str">
        <f>IF(Dagbok!$G245=M$2,Dagbok!$E245," ")</f>
        <v xml:space="preserve"> </v>
      </c>
      <c r="O251" s="8" t="str">
        <f>IF(Dagbok!$F245=O$2,Dagbok!$E245," ")</f>
        <v xml:space="preserve"> </v>
      </c>
      <c r="P251" s="45" t="str">
        <f>IF(Dagbok!$G245=O$2,Dagbok!$E245," ")</f>
        <v xml:space="preserve"> </v>
      </c>
      <c r="Q251" s="8" t="str">
        <f>IF(Dagbok!$F245=Q$2,Dagbok!$E245," ")</f>
        <v xml:space="preserve"> </v>
      </c>
      <c r="R251" s="45" t="str">
        <f>IF(Dagbok!$G245=Q$2,Dagbok!$E245," ")</f>
        <v xml:space="preserve"> </v>
      </c>
      <c r="S251" s="8" t="str">
        <f>IF(Dagbok!$F245=S$2,Dagbok!$E245," ")</f>
        <v xml:space="preserve"> </v>
      </c>
      <c r="T251" s="45" t="str">
        <f>IF(Dagbok!$G245=S$2,Dagbok!$E245," ")</f>
        <v xml:space="preserve"> </v>
      </c>
      <c r="U251" s="8" t="str">
        <f>IF(Dagbok!$F245=U$2,Dagbok!$E245," ")</f>
        <v xml:space="preserve"> </v>
      </c>
      <c r="V251" s="45" t="str">
        <f>IF(Dagbok!$G245=U$2,Dagbok!$E245," ")</f>
        <v xml:space="preserve"> </v>
      </c>
      <c r="W251" s="8" t="str">
        <f>IF(Dagbok!$F245=W$2,Dagbok!$E245," ")</f>
        <v xml:space="preserve"> </v>
      </c>
      <c r="X251" s="45" t="str">
        <f>IF(Dagbok!$G245=W$2,Dagbok!$E245," ")</f>
        <v xml:space="preserve"> </v>
      </c>
      <c r="Y251" s="8" t="str">
        <f>IF(Dagbok!$F245=Y$2,Dagbok!$E245," ")</f>
        <v xml:space="preserve"> </v>
      </c>
      <c r="Z251" s="45" t="str">
        <f>IF(Dagbok!$G245=Y$2,Dagbok!$E245," ")</f>
        <v xml:space="preserve"> </v>
      </c>
      <c r="AA251" s="8" t="str">
        <f>IF(Dagbok!$F245=AA$2,Dagbok!$E245," ")</f>
        <v xml:space="preserve"> </v>
      </c>
      <c r="AB251" s="45" t="str">
        <f>IF(Dagbok!$G245=AA$2,Dagbok!$E245," ")</f>
        <v xml:space="preserve"> </v>
      </c>
      <c r="AC251" s="8" t="str">
        <f>IF(Dagbok!$F245=AC$2,Dagbok!$E245," ")</f>
        <v xml:space="preserve"> </v>
      </c>
      <c r="AD251" s="45" t="str">
        <f>IF(Dagbok!$G245=AC$2,Dagbok!$E245," ")</f>
        <v xml:space="preserve"> </v>
      </c>
      <c r="AE251" s="8" t="str">
        <f>IF(Dagbok!$F245=AE$2,Dagbok!$E245," ")</f>
        <v xml:space="preserve"> </v>
      </c>
      <c r="AF251" s="45" t="str">
        <f>IF(Dagbok!$G245=AE$2,Dagbok!$E245," ")</f>
        <v xml:space="preserve"> </v>
      </c>
      <c r="AG251" s="8" t="str">
        <f>IF(Dagbok!$F245=AG$2,Dagbok!$E245," ")</f>
        <v xml:space="preserve"> </v>
      </c>
      <c r="AH251" s="45" t="str">
        <f>IF(Dagbok!$G245=AG$2,Dagbok!$E245," ")</f>
        <v xml:space="preserve"> </v>
      </c>
      <c r="AI251" s="8" t="str">
        <f>IF(Dagbok!$F245=AI$2,Dagbok!$E245," ")</f>
        <v xml:space="preserve"> </v>
      </c>
      <c r="AJ251" s="45" t="str">
        <f>IF(Dagbok!$G245=AI$2,Dagbok!$E245," ")</f>
        <v xml:space="preserve"> </v>
      </c>
      <c r="AK251" s="8" t="str">
        <f>IF(Dagbok!$F245=AK$2,Dagbok!$E245," ")</f>
        <v xml:space="preserve"> </v>
      </c>
      <c r="AL251" s="45" t="str">
        <f>IF(Dagbok!$G245=AK$2,Dagbok!$E245," ")</f>
        <v xml:space="preserve"> </v>
      </c>
      <c r="AM251" s="8" t="str">
        <f>IF(Dagbok!$F245=AM$2,Dagbok!$E245," ")</f>
        <v xml:space="preserve"> </v>
      </c>
      <c r="AN251" s="45" t="str">
        <f>IF(Dagbok!$G245=AM$2,Dagbok!$E245," ")</f>
        <v xml:space="preserve"> </v>
      </c>
      <c r="AO251" s="8" t="str">
        <f>IF(Dagbok!$F245=AO$2,Dagbok!$E245," ")</f>
        <v xml:space="preserve"> </v>
      </c>
      <c r="AP251" s="45" t="str">
        <f>IF(Dagbok!$G245=AO$2,Dagbok!$E245," ")</f>
        <v xml:space="preserve"> </v>
      </c>
      <c r="AQ251" s="8" t="str">
        <f>IF(Dagbok!$F245=AQ$2,Dagbok!$E245," ")</f>
        <v xml:space="preserve"> </v>
      </c>
      <c r="AR251" s="45" t="str">
        <f>IF(Dagbok!$G245=AQ$2,Dagbok!$E245," ")</f>
        <v xml:space="preserve"> </v>
      </c>
      <c r="AS251" s="8" t="str">
        <f>IF(Dagbok!$F245=AS$2,Dagbok!$E245," ")</f>
        <v xml:space="preserve"> </v>
      </c>
      <c r="AT251" s="45" t="str">
        <f>IF(Dagbok!$G245=AS$2,Dagbok!$E245," ")</f>
        <v xml:space="preserve"> </v>
      </c>
      <c r="AU251" s="8" t="str">
        <f>IF(Dagbok!$F245=AU$2,Dagbok!$E245," ")</f>
        <v xml:space="preserve"> </v>
      </c>
      <c r="AV251" s="45" t="str">
        <f>IF(Dagbok!$G245=AU$2,Dagbok!$E245," ")</f>
        <v xml:space="preserve"> </v>
      </c>
    </row>
    <row r="252" spans="1:48" x14ac:dyDescent="0.25">
      <c r="A252" s="47">
        <f>IF(Dagbok!B246&gt;0,Dagbok!B246," ")</f>
        <v>244</v>
      </c>
      <c r="B252" s="47" t="str">
        <f>IF(Dagbok!C246&gt;0,Dagbok!C246," ")</f>
        <v xml:space="preserve"> </v>
      </c>
      <c r="C252" s="8" t="str">
        <f>IF(Dagbok!$F246=C$2,Dagbok!$E246," ")</f>
        <v xml:space="preserve"> </v>
      </c>
      <c r="D252" s="45" t="str">
        <f>IF(Dagbok!$G246=C$2,Dagbok!$E246," ")</f>
        <v xml:space="preserve"> </v>
      </c>
      <c r="E252" s="8" t="str">
        <f>IF(Dagbok!$F246=E$2,Dagbok!$E246," ")</f>
        <v xml:space="preserve"> </v>
      </c>
      <c r="F252" s="45" t="str">
        <f>IF(Dagbok!$G246=E$2,Dagbok!$E246," ")</f>
        <v xml:space="preserve"> </v>
      </c>
      <c r="G252" s="8" t="str">
        <f>IF(Dagbok!$F246=G$2,Dagbok!$E246," ")</f>
        <v xml:space="preserve"> </v>
      </c>
      <c r="H252" s="45" t="str">
        <f>IF(Dagbok!$G246=G$2,Dagbok!$E246," ")</f>
        <v xml:space="preserve"> </v>
      </c>
      <c r="I252" s="8" t="str">
        <f>IF(Dagbok!$F246=I$2,Dagbok!$E246," ")</f>
        <v xml:space="preserve"> </v>
      </c>
      <c r="J252" s="45" t="str">
        <f>IF(Dagbok!$G246=I$2,Dagbok!$E246," ")</f>
        <v xml:space="preserve"> </v>
      </c>
      <c r="K252" s="8" t="str">
        <f>IF(Dagbok!$F246=K$2,Dagbok!$E246," ")</f>
        <v xml:space="preserve"> </v>
      </c>
      <c r="L252" s="45" t="str">
        <f>IF(Dagbok!$G246=K$2,Dagbok!$E246," ")</f>
        <v xml:space="preserve"> </v>
      </c>
      <c r="M252" s="8" t="str">
        <f>IF(Dagbok!$F246=M$2,Dagbok!$E246," ")</f>
        <v xml:space="preserve"> </v>
      </c>
      <c r="N252" s="45" t="str">
        <f>IF(Dagbok!$G246=M$2,Dagbok!$E246," ")</f>
        <v xml:space="preserve"> </v>
      </c>
      <c r="O252" s="8" t="str">
        <f>IF(Dagbok!$F246=O$2,Dagbok!$E246," ")</f>
        <v xml:space="preserve"> </v>
      </c>
      <c r="P252" s="45" t="str">
        <f>IF(Dagbok!$G246=O$2,Dagbok!$E246," ")</f>
        <v xml:space="preserve"> </v>
      </c>
      <c r="Q252" s="8" t="str">
        <f>IF(Dagbok!$F246=Q$2,Dagbok!$E246," ")</f>
        <v xml:space="preserve"> </v>
      </c>
      <c r="R252" s="45" t="str">
        <f>IF(Dagbok!$G246=Q$2,Dagbok!$E246," ")</f>
        <v xml:space="preserve"> </v>
      </c>
      <c r="S252" s="8" t="str">
        <f>IF(Dagbok!$F246=S$2,Dagbok!$E246," ")</f>
        <v xml:space="preserve"> </v>
      </c>
      <c r="T252" s="45" t="str">
        <f>IF(Dagbok!$G246=S$2,Dagbok!$E246," ")</f>
        <v xml:space="preserve"> </v>
      </c>
      <c r="U252" s="8" t="str">
        <f>IF(Dagbok!$F246=U$2,Dagbok!$E246," ")</f>
        <v xml:space="preserve"> </v>
      </c>
      <c r="V252" s="45" t="str">
        <f>IF(Dagbok!$G246=U$2,Dagbok!$E246," ")</f>
        <v xml:space="preserve"> </v>
      </c>
      <c r="W252" s="8" t="str">
        <f>IF(Dagbok!$F246=W$2,Dagbok!$E246," ")</f>
        <v xml:space="preserve"> </v>
      </c>
      <c r="X252" s="45" t="str">
        <f>IF(Dagbok!$G246=W$2,Dagbok!$E246," ")</f>
        <v xml:space="preserve"> </v>
      </c>
      <c r="Y252" s="8" t="str">
        <f>IF(Dagbok!$F246=Y$2,Dagbok!$E246," ")</f>
        <v xml:space="preserve"> </v>
      </c>
      <c r="Z252" s="45" t="str">
        <f>IF(Dagbok!$G246=Y$2,Dagbok!$E246," ")</f>
        <v xml:space="preserve"> </v>
      </c>
      <c r="AA252" s="8" t="str">
        <f>IF(Dagbok!$F246=AA$2,Dagbok!$E246," ")</f>
        <v xml:space="preserve"> </v>
      </c>
      <c r="AB252" s="45" t="str">
        <f>IF(Dagbok!$G246=AA$2,Dagbok!$E246," ")</f>
        <v xml:space="preserve"> </v>
      </c>
      <c r="AC252" s="8" t="str">
        <f>IF(Dagbok!$F246=AC$2,Dagbok!$E246," ")</f>
        <v xml:space="preserve"> </v>
      </c>
      <c r="AD252" s="45" t="str">
        <f>IF(Dagbok!$G246=AC$2,Dagbok!$E246," ")</f>
        <v xml:space="preserve"> </v>
      </c>
      <c r="AE252" s="8" t="str">
        <f>IF(Dagbok!$F246=AE$2,Dagbok!$E246," ")</f>
        <v xml:space="preserve"> </v>
      </c>
      <c r="AF252" s="45" t="str">
        <f>IF(Dagbok!$G246=AE$2,Dagbok!$E246," ")</f>
        <v xml:space="preserve"> </v>
      </c>
      <c r="AG252" s="8" t="str">
        <f>IF(Dagbok!$F246=AG$2,Dagbok!$E246," ")</f>
        <v xml:space="preserve"> </v>
      </c>
      <c r="AH252" s="45" t="str">
        <f>IF(Dagbok!$G246=AG$2,Dagbok!$E246," ")</f>
        <v xml:space="preserve"> </v>
      </c>
      <c r="AI252" s="8" t="str">
        <f>IF(Dagbok!$F246=AI$2,Dagbok!$E246," ")</f>
        <v xml:space="preserve"> </v>
      </c>
      <c r="AJ252" s="45" t="str">
        <f>IF(Dagbok!$G246=AI$2,Dagbok!$E246," ")</f>
        <v xml:space="preserve"> </v>
      </c>
      <c r="AK252" s="8" t="str">
        <f>IF(Dagbok!$F246=AK$2,Dagbok!$E246," ")</f>
        <v xml:space="preserve"> </v>
      </c>
      <c r="AL252" s="45" t="str">
        <f>IF(Dagbok!$G246=AK$2,Dagbok!$E246," ")</f>
        <v xml:space="preserve"> </v>
      </c>
      <c r="AM252" s="8" t="str">
        <f>IF(Dagbok!$F246=AM$2,Dagbok!$E246," ")</f>
        <v xml:space="preserve"> </v>
      </c>
      <c r="AN252" s="45" t="str">
        <f>IF(Dagbok!$G246=AM$2,Dagbok!$E246," ")</f>
        <v xml:space="preserve"> </v>
      </c>
      <c r="AO252" s="8" t="str">
        <f>IF(Dagbok!$F246=AO$2,Dagbok!$E246," ")</f>
        <v xml:space="preserve"> </v>
      </c>
      <c r="AP252" s="45" t="str">
        <f>IF(Dagbok!$G246=AO$2,Dagbok!$E246," ")</f>
        <v xml:space="preserve"> </v>
      </c>
      <c r="AQ252" s="8" t="str">
        <f>IF(Dagbok!$F246=AQ$2,Dagbok!$E246," ")</f>
        <v xml:space="preserve"> </v>
      </c>
      <c r="AR252" s="45" t="str">
        <f>IF(Dagbok!$G246=AQ$2,Dagbok!$E246," ")</f>
        <v xml:space="preserve"> </v>
      </c>
      <c r="AS252" s="8" t="str">
        <f>IF(Dagbok!$F246=AS$2,Dagbok!$E246," ")</f>
        <v xml:space="preserve"> </v>
      </c>
      <c r="AT252" s="45" t="str">
        <f>IF(Dagbok!$G246=AS$2,Dagbok!$E246," ")</f>
        <v xml:space="preserve"> </v>
      </c>
      <c r="AU252" s="8" t="str">
        <f>IF(Dagbok!$F246=AU$2,Dagbok!$E246," ")</f>
        <v xml:space="preserve"> </v>
      </c>
      <c r="AV252" s="45" t="str">
        <f>IF(Dagbok!$G246=AU$2,Dagbok!$E246," ")</f>
        <v xml:space="preserve"> </v>
      </c>
    </row>
    <row r="253" spans="1:48" x14ac:dyDescent="0.25">
      <c r="A253" s="47">
        <f>IF(Dagbok!B247&gt;0,Dagbok!B247," ")</f>
        <v>245</v>
      </c>
      <c r="B253" s="47" t="str">
        <f>IF(Dagbok!C247&gt;0,Dagbok!C247," ")</f>
        <v xml:space="preserve"> </v>
      </c>
      <c r="C253" s="8" t="str">
        <f>IF(Dagbok!$F247=C$2,Dagbok!$E247," ")</f>
        <v xml:space="preserve"> </v>
      </c>
      <c r="D253" s="45" t="str">
        <f>IF(Dagbok!$G247=C$2,Dagbok!$E247," ")</f>
        <v xml:space="preserve"> </v>
      </c>
      <c r="E253" s="8" t="str">
        <f>IF(Dagbok!$F247=E$2,Dagbok!$E247," ")</f>
        <v xml:space="preserve"> </v>
      </c>
      <c r="F253" s="45" t="str">
        <f>IF(Dagbok!$G247=E$2,Dagbok!$E247," ")</f>
        <v xml:space="preserve"> </v>
      </c>
      <c r="G253" s="8" t="str">
        <f>IF(Dagbok!$F247=G$2,Dagbok!$E247," ")</f>
        <v xml:space="preserve"> </v>
      </c>
      <c r="H253" s="45" t="str">
        <f>IF(Dagbok!$G247=G$2,Dagbok!$E247," ")</f>
        <v xml:space="preserve"> </v>
      </c>
      <c r="I253" s="8" t="str">
        <f>IF(Dagbok!$F247=I$2,Dagbok!$E247," ")</f>
        <v xml:space="preserve"> </v>
      </c>
      <c r="J253" s="45" t="str">
        <f>IF(Dagbok!$G247=I$2,Dagbok!$E247," ")</f>
        <v xml:space="preserve"> </v>
      </c>
      <c r="K253" s="8" t="str">
        <f>IF(Dagbok!$F247=K$2,Dagbok!$E247," ")</f>
        <v xml:space="preserve"> </v>
      </c>
      <c r="L253" s="45" t="str">
        <f>IF(Dagbok!$G247=K$2,Dagbok!$E247," ")</f>
        <v xml:space="preserve"> </v>
      </c>
      <c r="M253" s="8" t="str">
        <f>IF(Dagbok!$F247=M$2,Dagbok!$E247," ")</f>
        <v xml:space="preserve"> </v>
      </c>
      <c r="N253" s="45" t="str">
        <f>IF(Dagbok!$G247=M$2,Dagbok!$E247," ")</f>
        <v xml:space="preserve"> </v>
      </c>
      <c r="O253" s="8" t="str">
        <f>IF(Dagbok!$F247=O$2,Dagbok!$E247," ")</f>
        <v xml:space="preserve"> </v>
      </c>
      <c r="P253" s="45" t="str">
        <f>IF(Dagbok!$G247=O$2,Dagbok!$E247," ")</f>
        <v xml:space="preserve"> </v>
      </c>
      <c r="Q253" s="8" t="str">
        <f>IF(Dagbok!$F247=Q$2,Dagbok!$E247," ")</f>
        <v xml:space="preserve"> </v>
      </c>
      <c r="R253" s="45" t="str">
        <f>IF(Dagbok!$G247=Q$2,Dagbok!$E247," ")</f>
        <v xml:space="preserve"> </v>
      </c>
      <c r="S253" s="8" t="str">
        <f>IF(Dagbok!$F247=S$2,Dagbok!$E247," ")</f>
        <v xml:space="preserve"> </v>
      </c>
      <c r="T253" s="45" t="str">
        <f>IF(Dagbok!$G247=S$2,Dagbok!$E247," ")</f>
        <v xml:space="preserve"> </v>
      </c>
      <c r="U253" s="8" t="str">
        <f>IF(Dagbok!$F247=U$2,Dagbok!$E247," ")</f>
        <v xml:space="preserve"> </v>
      </c>
      <c r="V253" s="45" t="str">
        <f>IF(Dagbok!$G247=U$2,Dagbok!$E247," ")</f>
        <v xml:space="preserve"> </v>
      </c>
      <c r="W253" s="8" t="str">
        <f>IF(Dagbok!$F247=W$2,Dagbok!$E247," ")</f>
        <v xml:space="preserve"> </v>
      </c>
      <c r="X253" s="45" t="str">
        <f>IF(Dagbok!$G247=W$2,Dagbok!$E247," ")</f>
        <v xml:space="preserve"> </v>
      </c>
      <c r="Y253" s="8" t="str">
        <f>IF(Dagbok!$F247=Y$2,Dagbok!$E247," ")</f>
        <v xml:space="preserve"> </v>
      </c>
      <c r="Z253" s="45" t="str">
        <f>IF(Dagbok!$G247=Y$2,Dagbok!$E247," ")</f>
        <v xml:space="preserve"> </v>
      </c>
      <c r="AA253" s="8" t="str">
        <f>IF(Dagbok!$F247=AA$2,Dagbok!$E247," ")</f>
        <v xml:space="preserve"> </v>
      </c>
      <c r="AB253" s="45" t="str">
        <f>IF(Dagbok!$G247=AA$2,Dagbok!$E247," ")</f>
        <v xml:space="preserve"> </v>
      </c>
      <c r="AC253" s="8" t="str">
        <f>IF(Dagbok!$F247=AC$2,Dagbok!$E247," ")</f>
        <v xml:space="preserve"> </v>
      </c>
      <c r="AD253" s="45" t="str">
        <f>IF(Dagbok!$G247=AC$2,Dagbok!$E247," ")</f>
        <v xml:space="preserve"> </v>
      </c>
      <c r="AE253" s="8" t="str">
        <f>IF(Dagbok!$F247=AE$2,Dagbok!$E247," ")</f>
        <v xml:space="preserve"> </v>
      </c>
      <c r="AF253" s="45" t="str">
        <f>IF(Dagbok!$G247=AE$2,Dagbok!$E247," ")</f>
        <v xml:space="preserve"> </v>
      </c>
      <c r="AG253" s="8" t="str">
        <f>IF(Dagbok!$F247=AG$2,Dagbok!$E247," ")</f>
        <v xml:space="preserve"> </v>
      </c>
      <c r="AH253" s="45" t="str">
        <f>IF(Dagbok!$G247=AG$2,Dagbok!$E247," ")</f>
        <v xml:space="preserve"> </v>
      </c>
      <c r="AI253" s="8" t="str">
        <f>IF(Dagbok!$F247=AI$2,Dagbok!$E247," ")</f>
        <v xml:space="preserve"> </v>
      </c>
      <c r="AJ253" s="45" t="str">
        <f>IF(Dagbok!$G247=AI$2,Dagbok!$E247," ")</f>
        <v xml:space="preserve"> </v>
      </c>
      <c r="AK253" s="8" t="str">
        <f>IF(Dagbok!$F247=AK$2,Dagbok!$E247," ")</f>
        <v xml:space="preserve"> </v>
      </c>
      <c r="AL253" s="45" t="str">
        <f>IF(Dagbok!$G247=AK$2,Dagbok!$E247," ")</f>
        <v xml:space="preserve"> </v>
      </c>
      <c r="AM253" s="8" t="str">
        <f>IF(Dagbok!$F247=AM$2,Dagbok!$E247," ")</f>
        <v xml:space="preserve"> </v>
      </c>
      <c r="AN253" s="45" t="str">
        <f>IF(Dagbok!$G247=AM$2,Dagbok!$E247," ")</f>
        <v xml:space="preserve"> </v>
      </c>
      <c r="AO253" s="8" t="str">
        <f>IF(Dagbok!$F247=AO$2,Dagbok!$E247," ")</f>
        <v xml:space="preserve"> </v>
      </c>
      <c r="AP253" s="45" t="str">
        <f>IF(Dagbok!$G247=AO$2,Dagbok!$E247," ")</f>
        <v xml:space="preserve"> </v>
      </c>
      <c r="AQ253" s="8" t="str">
        <f>IF(Dagbok!$F247=AQ$2,Dagbok!$E247," ")</f>
        <v xml:space="preserve"> </v>
      </c>
      <c r="AR253" s="45" t="str">
        <f>IF(Dagbok!$G247=AQ$2,Dagbok!$E247," ")</f>
        <v xml:space="preserve"> </v>
      </c>
      <c r="AS253" s="8" t="str">
        <f>IF(Dagbok!$F247=AS$2,Dagbok!$E247," ")</f>
        <v xml:space="preserve"> </v>
      </c>
      <c r="AT253" s="45" t="str">
        <f>IF(Dagbok!$G247=AS$2,Dagbok!$E247," ")</f>
        <v xml:space="preserve"> </v>
      </c>
      <c r="AU253" s="8" t="str">
        <f>IF(Dagbok!$F247=AU$2,Dagbok!$E247," ")</f>
        <v xml:space="preserve"> </v>
      </c>
      <c r="AV253" s="45" t="str">
        <f>IF(Dagbok!$G247=AU$2,Dagbok!$E247," ")</f>
        <v xml:space="preserve"> </v>
      </c>
    </row>
    <row r="254" spans="1:48" x14ac:dyDescent="0.25">
      <c r="A254" s="47">
        <f>IF(Dagbok!B248&gt;0,Dagbok!B248," ")</f>
        <v>246</v>
      </c>
      <c r="B254" s="47" t="str">
        <f>IF(Dagbok!C248&gt;0,Dagbok!C248," ")</f>
        <v xml:space="preserve"> </v>
      </c>
      <c r="C254" s="8" t="str">
        <f>IF(Dagbok!$F248=C$2,Dagbok!$E248," ")</f>
        <v xml:space="preserve"> </v>
      </c>
      <c r="D254" s="45" t="str">
        <f>IF(Dagbok!$G248=C$2,Dagbok!$E248," ")</f>
        <v xml:space="preserve"> </v>
      </c>
      <c r="E254" s="8" t="str">
        <f>IF(Dagbok!$F248=E$2,Dagbok!$E248," ")</f>
        <v xml:space="preserve"> </v>
      </c>
      <c r="F254" s="45" t="str">
        <f>IF(Dagbok!$G248=E$2,Dagbok!$E248," ")</f>
        <v xml:space="preserve"> </v>
      </c>
      <c r="G254" s="8" t="str">
        <f>IF(Dagbok!$F248=G$2,Dagbok!$E248," ")</f>
        <v xml:space="preserve"> </v>
      </c>
      <c r="H254" s="45" t="str">
        <f>IF(Dagbok!$G248=G$2,Dagbok!$E248," ")</f>
        <v xml:space="preserve"> </v>
      </c>
      <c r="I254" s="8" t="str">
        <f>IF(Dagbok!$F248=I$2,Dagbok!$E248," ")</f>
        <v xml:space="preserve"> </v>
      </c>
      <c r="J254" s="45" t="str">
        <f>IF(Dagbok!$G248=I$2,Dagbok!$E248," ")</f>
        <v xml:space="preserve"> </v>
      </c>
      <c r="K254" s="8" t="str">
        <f>IF(Dagbok!$F248=K$2,Dagbok!$E248," ")</f>
        <v xml:space="preserve"> </v>
      </c>
      <c r="L254" s="45" t="str">
        <f>IF(Dagbok!$G248=K$2,Dagbok!$E248," ")</f>
        <v xml:space="preserve"> </v>
      </c>
      <c r="M254" s="8" t="str">
        <f>IF(Dagbok!$F248=M$2,Dagbok!$E248," ")</f>
        <v xml:space="preserve"> </v>
      </c>
      <c r="N254" s="45" t="str">
        <f>IF(Dagbok!$G248=M$2,Dagbok!$E248," ")</f>
        <v xml:space="preserve"> </v>
      </c>
      <c r="O254" s="8" t="str">
        <f>IF(Dagbok!$F248=O$2,Dagbok!$E248," ")</f>
        <v xml:space="preserve"> </v>
      </c>
      <c r="P254" s="45" t="str">
        <f>IF(Dagbok!$G248=O$2,Dagbok!$E248," ")</f>
        <v xml:space="preserve"> </v>
      </c>
      <c r="Q254" s="8" t="str">
        <f>IF(Dagbok!$F248=Q$2,Dagbok!$E248," ")</f>
        <v xml:space="preserve"> </v>
      </c>
      <c r="R254" s="45" t="str">
        <f>IF(Dagbok!$G248=Q$2,Dagbok!$E248," ")</f>
        <v xml:space="preserve"> </v>
      </c>
      <c r="S254" s="8" t="str">
        <f>IF(Dagbok!$F248=S$2,Dagbok!$E248," ")</f>
        <v xml:space="preserve"> </v>
      </c>
      <c r="T254" s="45" t="str">
        <f>IF(Dagbok!$G248=S$2,Dagbok!$E248," ")</f>
        <v xml:space="preserve"> </v>
      </c>
      <c r="U254" s="8" t="str">
        <f>IF(Dagbok!$F248=U$2,Dagbok!$E248," ")</f>
        <v xml:space="preserve"> </v>
      </c>
      <c r="V254" s="45" t="str">
        <f>IF(Dagbok!$G248=U$2,Dagbok!$E248," ")</f>
        <v xml:space="preserve"> </v>
      </c>
      <c r="W254" s="8" t="str">
        <f>IF(Dagbok!$F248=W$2,Dagbok!$E248," ")</f>
        <v xml:space="preserve"> </v>
      </c>
      <c r="X254" s="45" t="str">
        <f>IF(Dagbok!$G248=W$2,Dagbok!$E248," ")</f>
        <v xml:space="preserve"> </v>
      </c>
      <c r="Y254" s="8" t="str">
        <f>IF(Dagbok!$F248=Y$2,Dagbok!$E248," ")</f>
        <v xml:space="preserve"> </v>
      </c>
      <c r="Z254" s="45" t="str">
        <f>IF(Dagbok!$G248=Y$2,Dagbok!$E248," ")</f>
        <v xml:space="preserve"> </v>
      </c>
      <c r="AA254" s="8" t="str">
        <f>IF(Dagbok!$F248=AA$2,Dagbok!$E248," ")</f>
        <v xml:space="preserve"> </v>
      </c>
      <c r="AB254" s="45" t="str">
        <f>IF(Dagbok!$G248=AA$2,Dagbok!$E248," ")</f>
        <v xml:space="preserve"> </v>
      </c>
      <c r="AC254" s="8" t="str">
        <f>IF(Dagbok!$F248=AC$2,Dagbok!$E248," ")</f>
        <v xml:space="preserve"> </v>
      </c>
      <c r="AD254" s="45" t="str">
        <f>IF(Dagbok!$G248=AC$2,Dagbok!$E248," ")</f>
        <v xml:space="preserve"> </v>
      </c>
      <c r="AE254" s="8" t="str">
        <f>IF(Dagbok!$F248=AE$2,Dagbok!$E248," ")</f>
        <v xml:space="preserve"> </v>
      </c>
      <c r="AF254" s="45" t="str">
        <f>IF(Dagbok!$G248=AE$2,Dagbok!$E248," ")</f>
        <v xml:space="preserve"> </v>
      </c>
      <c r="AG254" s="8" t="str">
        <f>IF(Dagbok!$F248=AG$2,Dagbok!$E248," ")</f>
        <v xml:space="preserve"> </v>
      </c>
      <c r="AH254" s="45" t="str">
        <f>IF(Dagbok!$G248=AG$2,Dagbok!$E248," ")</f>
        <v xml:space="preserve"> </v>
      </c>
      <c r="AI254" s="8" t="str">
        <f>IF(Dagbok!$F248=AI$2,Dagbok!$E248," ")</f>
        <v xml:space="preserve"> </v>
      </c>
      <c r="AJ254" s="45" t="str">
        <f>IF(Dagbok!$G248=AI$2,Dagbok!$E248," ")</f>
        <v xml:space="preserve"> </v>
      </c>
      <c r="AK254" s="8" t="str">
        <f>IF(Dagbok!$F248=AK$2,Dagbok!$E248," ")</f>
        <v xml:space="preserve"> </v>
      </c>
      <c r="AL254" s="45" t="str">
        <f>IF(Dagbok!$G248=AK$2,Dagbok!$E248," ")</f>
        <v xml:space="preserve"> </v>
      </c>
      <c r="AM254" s="8" t="str">
        <f>IF(Dagbok!$F248=AM$2,Dagbok!$E248," ")</f>
        <v xml:space="preserve"> </v>
      </c>
      <c r="AN254" s="45" t="str">
        <f>IF(Dagbok!$G248=AM$2,Dagbok!$E248," ")</f>
        <v xml:space="preserve"> </v>
      </c>
      <c r="AO254" s="8" t="str">
        <f>IF(Dagbok!$F248=AO$2,Dagbok!$E248," ")</f>
        <v xml:space="preserve"> </v>
      </c>
      <c r="AP254" s="45" t="str">
        <f>IF(Dagbok!$G248=AO$2,Dagbok!$E248," ")</f>
        <v xml:space="preserve"> </v>
      </c>
      <c r="AQ254" s="8" t="str">
        <f>IF(Dagbok!$F248=AQ$2,Dagbok!$E248," ")</f>
        <v xml:space="preserve"> </v>
      </c>
      <c r="AR254" s="45" t="str">
        <f>IF(Dagbok!$G248=AQ$2,Dagbok!$E248," ")</f>
        <v xml:space="preserve"> </v>
      </c>
      <c r="AS254" s="8" t="str">
        <f>IF(Dagbok!$F248=AS$2,Dagbok!$E248," ")</f>
        <v xml:space="preserve"> </v>
      </c>
      <c r="AT254" s="45" t="str">
        <f>IF(Dagbok!$G248=AS$2,Dagbok!$E248," ")</f>
        <v xml:space="preserve"> </v>
      </c>
      <c r="AU254" s="8" t="str">
        <f>IF(Dagbok!$F248=AU$2,Dagbok!$E248," ")</f>
        <v xml:space="preserve"> </v>
      </c>
      <c r="AV254" s="45" t="str">
        <f>IF(Dagbok!$G248=AU$2,Dagbok!$E248," ")</f>
        <v xml:space="preserve"> </v>
      </c>
    </row>
    <row r="255" spans="1:48" x14ac:dyDescent="0.25">
      <c r="A255" s="47">
        <f>IF(Dagbok!B249&gt;0,Dagbok!B249," ")</f>
        <v>247</v>
      </c>
      <c r="B255" s="47" t="str">
        <f>IF(Dagbok!C249&gt;0,Dagbok!C249," ")</f>
        <v xml:space="preserve"> </v>
      </c>
      <c r="C255" s="8" t="str">
        <f>IF(Dagbok!$F249=C$2,Dagbok!$E249," ")</f>
        <v xml:space="preserve"> </v>
      </c>
      <c r="D255" s="45" t="str">
        <f>IF(Dagbok!$G249=C$2,Dagbok!$E249," ")</f>
        <v xml:space="preserve"> </v>
      </c>
      <c r="E255" s="8" t="str">
        <f>IF(Dagbok!$F249=E$2,Dagbok!$E249," ")</f>
        <v xml:space="preserve"> </v>
      </c>
      <c r="F255" s="45" t="str">
        <f>IF(Dagbok!$G249=E$2,Dagbok!$E249," ")</f>
        <v xml:space="preserve"> </v>
      </c>
      <c r="G255" s="8" t="str">
        <f>IF(Dagbok!$F249=G$2,Dagbok!$E249," ")</f>
        <v xml:space="preserve"> </v>
      </c>
      <c r="H255" s="45" t="str">
        <f>IF(Dagbok!$G249=G$2,Dagbok!$E249," ")</f>
        <v xml:space="preserve"> </v>
      </c>
      <c r="I255" s="8" t="str">
        <f>IF(Dagbok!$F249=I$2,Dagbok!$E249," ")</f>
        <v xml:space="preserve"> </v>
      </c>
      <c r="J255" s="45" t="str">
        <f>IF(Dagbok!$G249=I$2,Dagbok!$E249," ")</f>
        <v xml:space="preserve"> </v>
      </c>
      <c r="K255" s="8" t="str">
        <f>IF(Dagbok!$F249=K$2,Dagbok!$E249," ")</f>
        <v xml:space="preserve"> </v>
      </c>
      <c r="L255" s="45" t="str">
        <f>IF(Dagbok!$G249=K$2,Dagbok!$E249," ")</f>
        <v xml:space="preserve"> </v>
      </c>
      <c r="M255" s="8" t="str">
        <f>IF(Dagbok!$F249=M$2,Dagbok!$E249," ")</f>
        <v xml:space="preserve"> </v>
      </c>
      <c r="N255" s="45" t="str">
        <f>IF(Dagbok!$G249=M$2,Dagbok!$E249," ")</f>
        <v xml:space="preserve"> </v>
      </c>
      <c r="O255" s="8" t="str">
        <f>IF(Dagbok!$F249=O$2,Dagbok!$E249," ")</f>
        <v xml:space="preserve"> </v>
      </c>
      <c r="P255" s="45" t="str">
        <f>IF(Dagbok!$G249=O$2,Dagbok!$E249," ")</f>
        <v xml:space="preserve"> </v>
      </c>
      <c r="Q255" s="8" t="str">
        <f>IF(Dagbok!$F249=Q$2,Dagbok!$E249," ")</f>
        <v xml:space="preserve"> </v>
      </c>
      <c r="R255" s="45" t="str">
        <f>IF(Dagbok!$G249=Q$2,Dagbok!$E249," ")</f>
        <v xml:space="preserve"> </v>
      </c>
      <c r="S255" s="8" t="str">
        <f>IF(Dagbok!$F249=S$2,Dagbok!$E249," ")</f>
        <v xml:space="preserve"> </v>
      </c>
      <c r="T255" s="45" t="str">
        <f>IF(Dagbok!$G249=S$2,Dagbok!$E249," ")</f>
        <v xml:space="preserve"> </v>
      </c>
      <c r="U255" s="8" t="str">
        <f>IF(Dagbok!$F249=U$2,Dagbok!$E249," ")</f>
        <v xml:space="preserve"> </v>
      </c>
      <c r="V255" s="45" t="str">
        <f>IF(Dagbok!$G249=U$2,Dagbok!$E249," ")</f>
        <v xml:space="preserve"> </v>
      </c>
      <c r="W255" s="8" t="str">
        <f>IF(Dagbok!$F249=W$2,Dagbok!$E249," ")</f>
        <v xml:space="preserve"> </v>
      </c>
      <c r="X255" s="45" t="str">
        <f>IF(Dagbok!$G249=W$2,Dagbok!$E249," ")</f>
        <v xml:space="preserve"> </v>
      </c>
      <c r="Y255" s="8" t="str">
        <f>IF(Dagbok!$F249=Y$2,Dagbok!$E249," ")</f>
        <v xml:space="preserve"> </v>
      </c>
      <c r="Z255" s="45" t="str">
        <f>IF(Dagbok!$G249=Y$2,Dagbok!$E249," ")</f>
        <v xml:space="preserve"> </v>
      </c>
      <c r="AA255" s="8" t="str">
        <f>IF(Dagbok!$F249=AA$2,Dagbok!$E249," ")</f>
        <v xml:space="preserve"> </v>
      </c>
      <c r="AB255" s="45" t="str">
        <f>IF(Dagbok!$G249=AA$2,Dagbok!$E249," ")</f>
        <v xml:space="preserve"> </v>
      </c>
      <c r="AC255" s="8" t="str">
        <f>IF(Dagbok!$F249=AC$2,Dagbok!$E249," ")</f>
        <v xml:space="preserve"> </v>
      </c>
      <c r="AD255" s="45" t="str">
        <f>IF(Dagbok!$G249=AC$2,Dagbok!$E249," ")</f>
        <v xml:space="preserve"> </v>
      </c>
      <c r="AE255" s="8" t="str">
        <f>IF(Dagbok!$F249=AE$2,Dagbok!$E249," ")</f>
        <v xml:space="preserve"> </v>
      </c>
      <c r="AF255" s="45" t="str">
        <f>IF(Dagbok!$G249=AE$2,Dagbok!$E249," ")</f>
        <v xml:space="preserve"> </v>
      </c>
      <c r="AG255" s="8" t="str">
        <f>IF(Dagbok!$F249=AG$2,Dagbok!$E249," ")</f>
        <v xml:space="preserve"> </v>
      </c>
      <c r="AH255" s="45" t="str">
        <f>IF(Dagbok!$G249=AG$2,Dagbok!$E249," ")</f>
        <v xml:space="preserve"> </v>
      </c>
      <c r="AI255" s="8" t="str">
        <f>IF(Dagbok!$F249=AI$2,Dagbok!$E249," ")</f>
        <v xml:space="preserve"> </v>
      </c>
      <c r="AJ255" s="45" t="str">
        <f>IF(Dagbok!$G249=AI$2,Dagbok!$E249," ")</f>
        <v xml:space="preserve"> </v>
      </c>
      <c r="AK255" s="8" t="str">
        <f>IF(Dagbok!$F249=AK$2,Dagbok!$E249," ")</f>
        <v xml:space="preserve"> </v>
      </c>
      <c r="AL255" s="45" t="str">
        <f>IF(Dagbok!$G249=AK$2,Dagbok!$E249," ")</f>
        <v xml:space="preserve"> </v>
      </c>
      <c r="AM255" s="8" t="str">
        <f>IF(Dagbok!$F249=AM$2,Dagbok!$E249," ")</f>
        <v xml:space="preserve"> </v>
      </c>
      <c r="AN255" s="45" t="str">
        <f>IF(Dagbok!$G249=AM$2,Dagbok!$E249," ")</f>
        <v xml:space="preserve"> </v>
      </c>
      <c r="AO255" s="8" t="str">
        <f>IF(Dagbok!$F249=AO$2,Dagbok!$E249," ")</f>
        <v xml:space="preserve"> </v>
      </c>
      <c r="AP255" s="45" t="str">
        <f>IF(Dagbok!$G249=AO$2,Dagbok!$E249," ")</f>
        <v xml:space="preserve"> </v>
      </c>
      <c r="AQ255" s="8" t="str">
        <f>IF(Dagbok!$F249=AQ$2,Dagbok!$E249," ")</f>
        <v xml:space="preserve"> </v>
      </c>
      <c r="AR255" s="45" t="str">
        <f>IF(Dagbok!$G249=AQ$2,Dagbok!$E249," ")</f>
        <v xml:space="preserve"> </v>
      </c>
      <c r="AS255" s="8" t="str">
        <f>IF(Dagbok!$F249=AS$2,Dagbok!$E249," ")</f>
        <v xml:space="preserve"> </v>
      </c>
      <c r="AT255" s="45" t="str">
        <f>IF(Dagbok!$G249=AS$2,Dagbok!$E249," ")</f>
        <v xml:space="preserve"> </v>
      </c>
      <c r="AU255" s="8" t="str">
        <f>IF(Dagbok!$F249=AU$2,Dagbok!$E249," ")</f>
        <v xml:space="preserve"> </v>
      </c>
      <c r="AV255" s="45" t="str">
        <f>IF(Dagbok!$G249=AU$2,Dagbok!$E249," ")</f>
        <v xml:space="preserve"> </v>
      </c>
    </row>
    <row r="256" spans="1:48" x14ac:dyDescent="0.25">
      <c r="A256" s="47">
        <f>IF(Dagbok!B250&gt;0,Dagbok!B250," ")</f>
        <v>248</v>
      </c>
      <c r="B256" s="47" t="str">
        <f>IF(Dagbok!C250&gt;0,Dagbok!C250," ")</f>
        <v xml:space="preserve"> </v>
      </c>
      <c r="C256" s="8" t="str">
        <f>IF(Dagbok!$F250=C$2,Dagbok!$E250," ")</f>
        <v xml:space="preserve"> </v>
      </c>
      <c r="D256" s="45" t="str">
        <f>IF(Dagbok!$G250=C$2,Dagbok!$E250," ")</f>
        <v xml:space="preserve"> </v>
      </c>
      <c r="E256" s="8" t="str">
        <f>IF(Dagbok!$F250=E$2,Dagbok!$E250," ")</f>
        <v xml:space="preserve"> </v>
      </c>
      <c r="F256" s="45" t="str">
        <f>IF(Dagbok!$G250=E$2,Dagbok!$E250," ")</f>
        <v xml:space="preserve"> </v>
      </c>
      <c r="G256" s="8" t="str">
        <f>IF(Dagbok!$F250=G$2,Dagbok!$E250," ")</f>
        <v xml:space="preserve"> </v>
      </c>
      <c r="H256" s="45" t="str">
        <f>IF(Dagbok!$G250=G$2,Dagbok!$E250," ")</f>
        <v xml:space="preserve"> </v>
      </c>
      <c r="I256" s="8" t="str">
        <f>IF(Dagbok!$F250=I$2,Dagbok!$E250," ")</f>
        <v xml:space="preserve"> </v>
      </c>
      <c r="J256" s="45" t="str">
        <f>IF(Dagbok!$G250=I$2,Dagbok!$E250," ")</f>
        <v xml:space="preserve"> </v>
      </c>
      <c r="K256" s="8" t="str">
        <f>IF(Dagbok!$F250=K$2,Dagbok!$E250," ")</f>
        <v xml:space="preserve"> </v>
      </c>
      <c r="L256" s="45" t="str">
        <f>IF(Dagbok!$G250=K$2,Dagbok!$E250," ")</f>
        <v xml:space="preserve"> </v>
      </c>
      <c r="M256" s="8" t="str">
        <f>IF(Dagbok!$F250=M$2,Dagbok!$E250," ")</f>
        <v xml:space="preserve"> </v>
      </c>
      <c r="N256" s="45" t="str">
        <f>IF(Dagbok!$G250=M$2,Dagbok!$E250," ")</f>
        <v xml:space="preserve"> </v>
      </c>
      <c r="O256" s="8" t="str">
        <f>IF(Dagbok!$F250=O$2,Dagbok!$E250," ")</f>
        <v xml:space="preserve"> </v>
      </c>
      <c r="P256" s="45" t="str">
        <f>IF(Dagbok!$G250=O$2,Dagbok!$E250," ")</f>
        <v xml:space="preserve"> </v>
      </c>
      <c r="Q256" s="8" t="str">
        <f>IF(Dagbok!$F250=Q$2,Dagbok!$E250," ")</f>
        <v xml:space="preserve"> </v>
      </c>
      <c r="R256" s="45" t="str">
        <f>IF(Dagbok!$G250=Q$2,Dagbok!$E250," ")</f>
        <v xml:space="preserve"> </v>
      </c>
      <c r="S256" s="8" t="str">
        <f>IF(Dagbok!$F250=S$2,Dagbok!$E250," ")</f>
        <v xml:space="preserve"> </v>
      </c>
      <c r="T256" s="45" t="str">
        <f>IF(Dagbok!$G250=S$2,Dagbok!$E250," ")</f>
        <v xml:space="preserve"> </v>
      </c>
      <c r="U256" s="8" t="str">
        <f>IF(Dagbok!$F250=U$2,Dagbok!$E250," ")</f>
        <v xml:space="preserve"> </v>
      </c>
      <c r="V256" s="45" t="str">
        <f>IF(Dagbok!$G250=U$2,Dagbok!$E250," ")</f>
        <v xml:space="preserve"> </v>
      </c>
      <c r="W256" s="8" t="str">
        <f>IF(Dagbok!$F250=W$2,Dagbok!$E250," ")</f>
        <v xml:space="preserve"> </v>
      </c>
      <c r="X256" s="45" t="str">
        <f>IF(Dagbok!$G250=W$2,Dagbok!$E250," ")</f>
        <v xml:space="preserve"> </v>
      </c>
      <c r="Y256" s="8" t="str">
        <f>IF(Dagbok!$F250=Y$2,Dagbok!$E250," ")</f>
        <v xml:space="preserve"> </v>
      </c>
      <c r="Z256" s="45" t="str">
        <f>IF(Dagbok!$G250=Y$2,Dagbok!$E250," ")</f>
        <v xml:space="preserve"> </v>
      </c>
      <c r="AA256" s="8" t="str">
        <f>IF(Dagbok!$F250=AA$2,Dagbok!$E250," ")</f>
        <v xml:space="preserve"> </v>
      </c>
      <c r="AB256" s="45" t="str">
        <f>IF(Dagbok!$G250=AA$2,Dagbok!$E250," ")</f>
        <v xml:space="preserve"> </v>
      </c>
      <c r="AC256" s="8" t="str">
        <f>IF(Dagbok!$F250=AC$2,Dagbok!$E250," ")</f>
        <v xml:space="preserve"> </v>
      </c>
      <c r="AD256" s="45" t="str">
        <f>IF(Dagbok!$G250=AC$2,Dagbok!$E250," ")</f>
        <v xml:space="preserve"> </v>
      </c>
      <c r="AE256" s="8" t="str">
        <f>IF(Dagbok!$F250=AE$2,Dagbok!$E250," ")</f>
        <v xml:space="preserve"> </v>
      </c>
      <c r="AF256" s="45" t="str">
        <f>IF(Dagbok!$G250=AE$2,Dagbok!$E250," ")</f>
        <v xml:space="preserve"> </v>
      </c>
      <c r="AG256" s="8" t="str">
        <f>IF(Dagbok!$F250=AG$2,Dagbok!$E250," ")</f>
        <v xml:space="preserve"> </v>
      </c>
      <c r="AH256" s="45" t="str">
        <f>IF(Dagbok!$G250=AG$2,Dagbok!$E250," ")</f>
        <v xml:space="preserve"> </v>
      </c>
      <c r="AI256" s="8" t="str">
        <f>IF(Dagbok!$F250=AI$2,Dagbok!$E250," ")</f>
        <v xml:space="preserve"> </v>
      </c>
      <c r="AJ256" s="45" t="str">
        <f>IF(Dagbok!$G250=AI$2,Dagbok!$E250," ")</f>
        <v xml:space="preserve"> </v>
      </c>
      <c r="AK256" s="8" t="str">
        <f>IF(Dagbok!$F250=AK$2,Dagbok!$E250," ")</f>
        <v xml:space="preserve"> </v>
      </c>
      <c r="AL256" s="45" t="str">
        <f>IF(Dagbok!$G250=AK$2,Dagbok!$E250," ")</f>
        <v xml:space="preserve"> </v>
      </c>
      <c r="AM256" s="8" t="str">
        <f>IF(Dagbok!$F250=AM$2,Dagbok!$E250," ")</f>
        <v xml:space="preserve"> </v>
      </c>
      <c r="AN256" s="45" t="str">
        <f>IF(Dagbok!$G250=AM$2,Dagbok!$E250," ")</f>
        <v xml:space="preserve"> </v>
      </c>
      <c r="AO256" s="8" t="str">
        <f>IF(Dagbok!$F250=AO$2,Dagbok!$E250," ")</f>
        <v xml:space="preserve"> </v>
      </c>
      <c r="AP256" s="45" t="str">
        <f>IF(Dagbok!$G250=AO$2,Dagbok!$E250," ")</f>
        <v xml:space="preserve"> </v>
      </c>
      <c r="AQ256" s="8" t="str">
        <f>IF(Dagbok!$F250=AQ$2,Dagbok!$E250," ")</f>
        <v xml:space="preserve"> </v>
      </c>
      <c r="AR256" s="45" t="str">
        <f>IF(Dagbok!$G250=AQ$2,Dagbok!$E250," ")</f>
        <v xml:space="preserve"> </v>
      </c>
      <c r="AS256" s="8" t="str">
        <f>IF(Dagbok!$F250=AS$2,Dagbok!$E250," ")</f>
        <v xml:space="preserve"> </v>
      </c>
      <c r="AT256" s="45" t="str">
        <f>IF(Dagbok!$G250=AS$2,Dagbok!$E250," ")</f>
        <v xml:space="preserve"> </v>
      </c>
      <c r="AU256" s="8" t="str">
        <f>IF(Dagbok!$F250=AU$2,Dagbok!$E250," ")</f>
        <v xml:space="preserve"> </v>
      </c>
      <c r="AV256" s="45" t="str">
        <f>IF(Dagbok!$G250=AU$2,Dagbok!$E250," ")</f>
        <v xml:space="preserve"> </v>
      </c>
    </row>
    <row r="257" spans="1:48" x14ac:dyDescent="0.25">
      <c r="A257" s="47">
        <f>IF(Dagbok!B251&gt;0,Dagbok!B251," ")</f>
        <v>249</v>
      </c>
      <c r="B257" s="47" t="str">
        <f>IF(Dagbok!C251&gt;0,Dagbok!C251," ")</f>
        <v xml:space="preserve"> </v>
      </c>
      <c r="C257" s="8" t="str">
        <f>IF(Dagbok!$F251=C$2,Dagbok!$E251," ")</f>
        <v xml:space="preserve"> </v>
      </c>
      <c r="D257" s="45" t="str">
        <f>IF(Dagbok!$G251=C$2,Dagbok!$E251," ")</f>
        <v xml:space="preserve"> </v>
      </c>
      <c r="E257" s="8" t="str">
        <f>IF(Dagbok!$F251=E$2,Dagbok!$E251," ")</f>
        <v xml:space="preserve"> </v>
      </c>
      <c r="F257" s="45" t="str">
        <f>IF(Dagbok!$G251=E$2,Dagbok!$E251," ")</f>
        <v xml:space="preserve"> </v>
      </c>
      <c r="G257" s="8" t="str">
        <f>IF(Dagbok!$F251=G$2,Dagbok!$E251," ")</f>
        <v xml:space="preserve"> </v>
      </c>
      <c r="H257" s="45" t="str">
        <f>IF(Dagbok!$G251=G$2,Dagbok!$E251," ")</f>
        <v xml:space="preserve"> </v>
      </c>
      <c r="I257" s="8" t="str">
        <f>IF(Dagbok!$F251=I$2,Dagbok!$E251," ")</f>
        <v xml:space="preserve"> </v>
      </c>
      <c r="J257" s="45" t="str">
        <f>IF(Dagbok!$G251=I$2,Dagbok!$E251," ")</f>
        <v xml:space="preserve"> </v>
      </c>
      <c r="K257" s="8" t="str">
        <f>IF(Dagbok!$F251=K$2,Dagbok!$E251," ")</f>
        <v xml:space="preserve"> </v>
      </c>
      <c r="L257" s="45" t="str">
        <f>IF(Dagbok!$G251=K$2,Dagbok!$E251," ")</f>
        <v xml:space="preserve"> </v>
      </c>
      <c r="M257" s="8" t="str">
        <f>IF(Dagbok!$F251=M$2,Dagbok!$E251," ")</f>
        <v xml:space="preserve"> </v>
      </c>
      <c r="N257" s="45" t="str">
        <f>IF(Dagbok!$G251=M$2,Dagbok!$E251," ")</f>
        <v xml:space="preserve"> </v>
      </c>
      <c r="O257" s="8" t="str">
        <f>IF(Dagbok!$F251=O$2,Dagbok!$E251," ")</f>
        <v xml:space="preserve"> </v>
      </c>
      <c r="P257" s="45" t="str">
        <f>IF(Dagbok!$G251=O$2,Dagbok!$E251," ")</f>
        <v xml:space="preserve"> </v>
      </c>
      <c r="Q257" s="8" t="str">
        <f>IF(Dagbok!$F251=Q$2,Dagbok!$E251," ")</f>
        <v xml:space="preserve"> </v>
      </c>
      <c r="R257" s="45" t="str">
        <f>IF(Dagbok!$G251=Q$2,Dagbok!$E251," ")</f>
        <v xml:space="preserve"> </v>
      </c>
      <c r="S257" s="8" t="str">
        <f>IF(Dagbok!$F251=S$2,Dagbok!$E251," ")</f>
        <v xml:space="preserve"> </v>
      </c>
      <c r="T257" s="45" t="str">
        <f>IF(Dagbok!$G251=S$2,Dagbok!$E251," ")</f>
        <v xml:space="preserve"> </v>
      </c>
      <c r="U257" s="8" t="str">
        <f>IF(Dagbok!$F251=U$2,Dagbok!$E251," ")</f>
        <v xml:space="preserve"> </v>
      </c>
      <c r="V257" s="45" t="str">
        <f>IF(Dagbok!$G251=U$2,Dagbok!$E251," ")</f>
        <v xml:space="preserve"> </v>
      </c>
      <c r="W257" s="8" t="str">
        <f>IF(Dagbok!$F251=W$2,Dagbok!$E251," ")</f>
        <v xml:space="preserve"> </v>
      </c>
      <c r="X257" s="45" t="str">
        <f>IF(Dagbok!$G251=W$2,Dagbok!$E251," ")</f>
        <v xml:space="preserve"> </v>
      </c>
      <c r="Y257" s="8" t="str">
        <f>IF(Dagbok!$F251=Y$2,Dagbok!$E251," ")</f>
        <v xml:space="preserve"> </v>
      </c>
      <c r="Z257" s="45" t="str">
        <f>IF(Dagbok!$G251=Y$2,Dagbok!$E251," ")</f>
        <v xml:space="preserve"> </v>
      </c>
      <c r="AA257" s="8" t="str">
        <f>IF(Dagbok!$F251=AA$2,Dagbok!$E251," ")</f>
        <v xml:space="preserve"> </v>
      </c>
      <c r="AB257" s="45" t="str">
        <f>IF(Dagbok!$G251=AA$2,Dagbok!$E251," ")</f>
        <v xml:space="preserve"> </v>
      </c>
      <c r="AC257" s="8" t="str">
        <f>IF(Dagbok!$F251=AC$2,Dagbok!$E251," ")</f>
        <v xml:space="preserve"> </v>
      </c>
      <c r="AD257" s="45" t="str">
        <f>IF(Dagbok!$G251=AC$2,Dagbok!$E251," ")</f>
        <v xml:space="preserve"> </v>
      </c>
      <c r="AE257" s="8" t="str">
        <f>IF(Dagbok!$F251=AE$2,Dagbok!$E251," ")</f>
        <v xml:space="preserve"> </v>
      </c>
      <c r="AF257" s="45" t="str">
        <f>IF(Dagbok!$G251=AE$2,Dagbok!$E251," ")</f>
        <v xml:space="preserve"> </v>
      </c>
      <c r="AG257" s="8" t="str">
        <f>IF(Dagbok!$F251=AG$2,Dagbok!$E251," ")</f>
        <v xml:space="preserve"> </v>
      </c>
      <c r="AH257" s="45" t="str">
        <f>IF(Dagbok!$G251=AG$2,Dagbok!$E251," ")</f>
        <v xml:space="preserve"> </v>
      </c>
      <c r="AI257" s="8" t="str">
        <f>IF(Dagbok!$F251=AI$2,Dagbok!$E251," ")</f>
        <v xml:space="preserve"> </v>
      </c>
      <c r="AJ257" s="45" t="str">
        <f>IF(Dagbok!$G251=AI$2,Dagbok!$E251," ")</f>
        <v xml:space="preserve"> </v>
      </c>
      <c r="AK257" s="8" t="str">
        <f>IF(Dagbok!$F251=AK$2,Dagbok!$E251," ")</f>
        <v xml:space="preserve"> </v>
      </c>
      <c r="AL257" s="45" t="str">
        <f>IF(Dagbok!$G251=AK$2,Dagbok!$E251," ")</f>
        <v xml:space="preserve"> </v>
      </c>
      <c r="AM257" s="8" t="str">
        <f>IF(Dagbok!$F251=AM$2,Dagbok!$E251," ")</f>
        <v xml:space="preserve"> </v>
      </c>
      <c r="AN257" s="45" t="str">
        <f>IF(Dagbok!$G251=AM$2,Dagbok!$E251," ")</f>
        <v xml:space="preserve"> </v>
      </c>
      <c r="AO257" s="8" t="str">
        <f>IF(Dagbok!$F251=AO$2,Dagbok!$E251," ")</f>
        <v xml:space="preserve"> </v>
      </c>
      <c r="AP257" s="45" t="str">
        <f>IF(Dagbok!$G251=AO$2,Dagbok!$E251," ")</f>
        <v xml:space="preserve"> </v>
      </c>
      <c r="AQ257" s="8" t="str">
        <f>IF(Dagbok!$F251=AQ$2,Dagbok!$E251," ")</f>
        <v xml:space="preserve"> </v>
      </c>
      <c r="AR257" s="45" t="str">
        <f>IF(Dagbok!$G251=AQ$2,Dagbok!$E251," ")</f>
        <v xml:space="preserve"> </v>
      </c>
      <c r="AS257" s="8" t="str">
        <f>IF(Dagbok!$F251=AS$2,Dagbok!$E251," ")</f>
        <v xml:space="preserve"> </v>
      </c>
      <c r="AT257" s="45" t="str">
        <f>IF(Dagbok!$G251=AS$2,Dagbok!$E251," ")</f>
        <v xml:space="preserve"> </v>
      </c>
      <c r="AU257" s="8" t="str">
        <f>IF(Dagbok!$F251=AU$2,Dagbok!$E251," ")</f>
        <v xml:space="preserve"> </v>
      </c>
      <c r="AV257" s="45" t="str">
        <f>IF(Dagbok!$G251=AU$2,Dagbok!$E251," ")</f>
        <v xml:space="preserve"> </v>
      </c>
    </row>
    <row r="258" spans="1:48" x14ac:dyDescent="0.25">
      <c r="A258" s="47">
        <f>IF(Dagbok!B252&gt;0,Dagbok!B252," ")</f>
        <v>250</v>
      </c>
      <c r="B258" s="47" t="str">
        <f>IF(Dagbok!C252&gt;0,Dagbok!C252," ")</f>
        <v xml:space="preserve"> </v>
      </c>
      <c r="C258" s="8" t="str">
        <f>IF(Dagbok!$F252=C$2,Dagbok!$E252," ")</f>
        <v xml:space="preserve"> </v>
      </c>
      <c r="D258" s="45" t="str">
        <f>IF(Dagbok!$G252=C$2,Dagbok!$E252," ")</f>
        <v xml:space="preserve"> </v>
      </c>
      <c r="E258" s="8" t="str">
        <f>IF(Dagbok!$F252=E$2,Dagbok!$E252," ")</f>
        <v xml:space="preserve"> </v>
      </c>
      <c r="F258" s="45" t="str">
        <f>IF(Dagbok!$G252=E$2,Dagbok!$E252," ")</f>
        <v xml:space="preserve"> </v>
      </c>
      <c r="G258" s="8" t="str">
        <f>IF(Dagbok!$F252=G$2,Dagbok!$E252," ")</f>
        <v xml:space="preserve"> </v>
      </c>
      <c r="H258" s="45" t="str">
        <f>IF(Dagbok!$G252=G$2,Dagbok!$E252," ")</f>
        <v xml:space="preserve"> </v>
      </c>
      <c r="I258" s="8" t="str">
        <f>IF(Dagbok!$F252=I$2,Dagbok!$E252," ")</f>
        <v xml:space="preserve"> </v>
      </c>
      <c r="J258" s="45" t="str">
        <f>IF(Dagbok!$G252=I$2,Dagbok!$E252," ")</f>
        <v xml:space="preserve"> </v>
      </c>
      <c r="K258" s="8" t="str">
        <f>IF(Dagbok!$F252=K$2,Dagbok!$E252," ")</f>
        <v xml:space="preserve"> </v>
      </c>
      <c r="L258" s="45" t="str">
        <f>IF(Dagbok!$G252=K$2,Dagbok!$E252," ")</f>
        <v xml:space="preserve"> </v>
      </c>
      <c r="M258" s="8" t="str">
        <f>IF(Dagbok!$F252=M$2,Dagbok!$E252," ")</f>
        <v xml:space="preserve"> </v>
      </c>
      <c r="N258" s="45" t="str">
        <f>IF(Dagbok!$G252=M$2,Dagbok!$E252," ")</f>
        <v xml:space="preserve"> </v>
      </c>
      <c r="O258" s="8" t="str">
        <f>IF(Dagbok!$F252=O$2,Dagbok!$E252," ")</f>
        <v xml:space="preserve"> </v>
      </c>
      <c r="P258" s="45" t="str">
        <f>IF(Dagbok!$G252=O$2,Dagbok!$E252," ")</f>
        <v xml:space="preserve"> </v>
      </c>
      <c r="Q258" s="8" t="str">
        <f>IF(Dagbok!$F252=Q$2,Dagbok!$E252," ")</f>
        <v xml:space="preserve"> </v>
      </c>
      <c r="R258" s="45" t="str">
        <f>IF(Dagbok!$G252=Q$2,Dagbok!$E252," ")</f>
        <v xml:space="preserve"> </v>
      </c>
      <c r="S258" s="8" t="str">
        <f>IF(Dagbok!$F252=S$2,Dagbok!$E252," ")</f>
        <v xml:space="preserve"> </v>
      </c>
      <c r="T258" s="45" t="str">
        <f>IF(Dagbok!$G252=S$2,Dagbok!$E252," ")</f>
        <v xml:space="preserve"> </v>
      </c>
      <c r="U258" s="8" t="str">
        <f>IF(Dagbok!$F252=U$2,Dagbok!$E252," ")</f>
        <v xml:space="preserve"> </v>
      </c>
      <c r="V258" s="45" t="str">
        <f>IF(Dagbok!$G252=U$2,Dagbok!$E252," ")</f>
        <v xml:space="preserve"> </v>
      </c>
      <c r="W258" s="8" t="str">
        <f>IF(Dagbok!$F252=W$2,Dagbok!$E252," ")</f>
        <v xml:space="preserve"> </v>
      </c>
      <c r="X258" s="45" t="str">
        <f>IF(Dagbok!$G252=W$2,Dagbok!$E252," ")</f>
        <v xml:space="preserve"> </v>
      </c>
      <c r="Y258" s="8" t="str">
        <f>IF(Dagbok!$F252=Y$2,Dagbok!$E252," ")</f>
        <v xml:space="preserve"> </v>
      </c>
      <c r="Z258" s="45" t="str">
        <f>IF(Dagbok!$G252=Y$2,Dagbok!$E252," ")</f>
        <v xml:space="preserve"> </v>
      </c>
      <c r="AA258" s="8" t="str">
        <f>IF(Dagbok!$F252=AA$2,Dagbok!$E252," ")</f>
        <v xml:space="preserve"> </v>
      </c>
      <c r="AB258" s="45" t="str">
        <f>IF(Dagbok!$G252=AA$2,Dagbok!$E252," ")</f>
        <v xml:space="preserve"> </v>
      </c>
      <c r="AC258" s="8" t="str">
        <f>IF(Dagbok!$F252=AC$2,Dagbok!$E252," ")</f>
        <v xml:space="preserve"> </v>
      </c>
      <c r="AD258" s="45" t="str">
        <f>IF(Dagbok!$G252=AC$2,Dagbok!$E252," ")</f>
        <v xml:space="preserve"> </v>
      </c>
      <c r="AE258" s="8" t="str">
        <f>IF(Dagbok!$F252=AE$2,Dagbok!$E252," ")</f>
        <v xml:space="preserve"> </v>
      </c>
      <c r="AF258" s="45" t="str">
        <f>IF(Dagbok!$G252=AE$2,Dagbok!$E252," ")</f>
        <v xml:space="preserve"> </v>
      </c>
      <c r="AG258" s="8" t="str">
        <f>IF(Dagbok!$F252=AG$2,Dagbok!$E252," ")</f>
        <v xml:space="preserve"> </v>
      </c>
      <c r="AH258" s="45" t="str">
        <f>IF(Dagbok!$G252=AG$2,Dagbok!$E252," ")</f>
        <v xml:space="preserve"> </v>
      </c>
      <c r="AI258" s="8" t="str">
        <f>IF(Dagbok!$F252=AI$2,Dagbok!$E252," ")</f>
        <v xml:space="preserve"> </v>
      </c>
      <c r="AJ258" s="45" t="str">
        <f>IF(Dagbok!$G252=AI$2,Dagbok!$E252," ")</f>
        <v xml:space="preserve"> </v>
      </c>
      <c r="AK258" s="8" t="str">
        <f>IF(Dagbok!$F252=AK$2,Dagbok!$E252," ")</f>
        <v xml:space="preserve"> </v>
      </c>
      <c r="AL258" s="45" t="str">
        <f>IF(Dagbok!$G252=AK$2,Dagbok!$E252," ")</f>
        <v xml:space="preserve"> </v>
      </c>
      <c r="AM258" s="8" t="str">
        <f>IF(Dagbok!$F252=AM$2,Dagbok!$E252," ")</f>
        <v xml:space="preserve"> </v>
      </c>
      <c r="AN258" s="45" t="str">
        <f>IF(Dagbok!$G252=AM$2,Dagbok!$E252," ")</f>
        <v xml:space="preserve"> </v>
      </c>
      <c r="AO258" s="8" t="str">
        <f>IF(Dagbok!$F252=AO$2,Dagbok!$E252," ")</f>
        <v xml:space="preserve"> </v>
      </c>
      <c r="AP258" s="45" t="str">
        <f>IF(Dagbok!$G252=AO$2,Dagbok!$E252," ")</f>
        <v xml:space="preserve"> </v>
      </c>
      <c r="AQ258" s="8" t="str">
        <f>IF(Dagbok!$F252=AQ$2,Dagbok!$E252," ")</f>
        <v xml:space="preserve"> </v>
      </c>
      <c r="AR258" s="45" t="str">
        <f>IF(Dagbok!$G252=AQ$2,Dagbok!$E252," ")</f>
        <v xml:space="preserve"> </v>
      </c>
      <c r="AS258" s="8" t="str">
        <f>IF(Dagbok!$F252=AS$2,Dagbok!$E252," ")</f>
        <v xml:space="preserve"> </v>
      </c>
      <c r="AT258" s="45" t="str">
        <f>IF(Dagbok!$G252=AS$2,Dagbok!$E252," ")</f>
        <v xml:space="preserve"> </v>
      </c>
      <c r="AU258" s="8" t="str">
        <f>IF(Dagbok!$F252=AU$2,Dagbok!$E252," ")</f>
        <v xml:space="preserve"> </v>
      </c>
      <c r="AV258" s="45" t="str">
        <f>IF(Dagbok!$G252=AU$2,Dagbok!$E252," ")</f>
        <v xml:space="preserve"> </v>
      </c>
    </row>
    <row r="259" spans="1:48" x14ac:dyDescent="0.25">
      <c r="A259" s="47">
        <f>IF(Dagbok!B253&gt;0,Dagbok!B253," ")</f>
        <v>251</v>
      </c>
      <c r="B259" s="47" t="str">
        <f>IF(Dagbok!C253&gt;0,Dagbok!C253," ")</f>
        <v xml:space="preserve"> </v>
      </c>
      <c r="C259" s="8" t="str">
        <f>IF(Dagbok!$F253=C$2,Dagbok!$E253," ")</f>
        <v xml:space="preserve"> </v>
      </c>
      <c r="D259" s="45" t="str">
        <f>IF(Dagbok!$G253=C$2,Dagbok!$E253," ")</f>
        <v xml:space="preserve"> </v>
      </c>
      <c r="E259" s="8" t="str">
        <f>IF(Dagbok!$F253=E$2,Dagbok!$E253," ")</f>
        <v xml:space="preserve"> </v>
      </c>
      <c r="F259" s="45" t="str">
        <f>IF(Dagbok!$G253=E$2,Dagbok!$E253," ")</f>
        <v xml:space="preserve"> </v>
      </c>
      <c r="G259" s="8" t="str">
        <f>IF(Dagbok!$F253=G$2,Dagbok!$E253," ")</f>
        <v xml:space="preserve"> </v>
      </c>
      <c r="H259" s="45" t="str">
        <f>IF(Dagbok!$G253=G$2,Dagbok!$E253," ")</f>
        <v xml:space="preserve"> </v>
      </c>
      <c r="I259" s="8" t="str">
        <f>IF(Dagbok!$F253=I$2,Dagbok!$E253," ")</f>
        <v xml:space="preserve"> </v>
      </c>
      <c r="J259" s="45" t="str">
        <f>IF(Dagbok!$G253=I$2,Dagbok!$E253," ")</f>
        <v xml:space="preserve"> </v>
      </c>
      <c r="K259" s="8" t="str">
        <f>IF(Dagbok!$F253=K$2,Dagbok!$E253," ")</f>
        <v xml:space="preserve"> </v>
      </c>
      <c r="L259" s="45" t="str">
        <f>IF(Dagbok!$G253=K$2,Dagbok!$E253," ")</f>
        <v xml:space="preserve"> </v>
      </c>
      <c r="M259" s="8" t="str">
        <f>IF(Dagbok!$F253=M$2,Dagbok!$E253," ")</f>
        <v xml:space="preserve"> </v>
      </c>
      <c r="N259" s="45" t="str">
        <f>IF(Dagbok!$G253=M$2,Dagbok!$E253," ")</f>
        <v xml:space="preserve"> </v>
      </c>
      <c r="O259" s="8" t="str">
        <f>IF(Dagbok!$F253=O$2,Dagbok!$E253," ")</f>
        <v xml:space="preserve"> </v>
      </c>
      <c r="P259" s="45" t="str">
        <f>IF(Dagbok!$G253=O$2,Dagbok!$E253," ")</f>
        <v xml:space="preserve"> </v>
      </c>
      <c r="Q259" s="8" t="str">
        <f>IF(Dagbok!$F253=Q$2,Dagbok!$E253," ")</f>
        <v xml:space="preserve"> </v>
      </c>
      <c r="R259" s="45" t="str">
        <f>IF(Dagbok!$G253=Q$2,Dagbok!$E253," ")</f>
        <v xml:space="preserve"> </v>
      </c>
      <c r="S259" s="8" t="str">
        <f>IF(Dagbok!$F253=S$2,Dagbok!$E253," ")</f>
        <v xml:space="preserve"> </v>
      </c>
      <c r="T259" s="45" t="str">
        <f>IF(Dagbok!$G253=S$2,Dagbok!$E253," ")</f>
        <v xml:space="preserve"> </v>
      </c>
      <c r="U259" s="8" t="str">
        <f>IF(Dagbok!$F253=U$2,Dagbok!$E253," ")</f>
        <v xml:space="preserve"> </v>
      </c>
      <c r="V259" s="45" t="str">
        <f>IF(Dagbok!$G253=U$2,Dagbok!$E253," ")</f>
        <v xml:space="preserve"> </v>
      </c>
      <c r="W259" s="8" t="str">
        <f>IF(Dagbok!$F253=W$2,Dagbok!$E253," ")</f>
        <v xml:space="preserve"> </v>
      </c>
      <c r="X259" s="45" t="str">
        <f>IF(Dagbok!$G253=W$2,Dagbok!$E253," ")</f>
        <v xml:space="preserve"> </v>
      </c>
      <c r="Y259" s="8" t="str">
        <f>IF(Dagbok!$F253=Y$2,Dagbok!$E253," ")</f>
        <v xml:space="preserve"> </v>
      </c>
      <c r="Z259" s="45" t="str">
        <f>IF(Dagbok!$G253=Y$2,Dagbok!$E253," ")</f>
        <v xml:space="preserve"> </v>
      </c>
      <c r="AA259" s="8" t="str">
        <f>IF(Dagbok!$F253=AA$2,Dagbok!$E253," ")</f>
        <v xml:space="preserve"> </v>
      </c>
      <c r="AB259" s="45" t="str">
        <f>IF(Dagbok!$G253=AA$2,Dagbok!$E253," ")</f>
        <v xml:space="preserve"> </v>
      </c>
      <c r="AC259" s="8" t="str">
        <f>IF(Dagbok!$F253=AC$2,Dagbok!$E253," ")</f>
        <v xml:space="preserve"> </v>
      </c>
      <c r="AD259" s="45" t="str">
        <f>IF(Dagbok!$G253=AC$2,Dagbok!$E253," ")</f>
        <v xml:space="preserve"> </v>
      </c>
      <c r="AE259" s="8" t="str">
        <f>IF(Dagbok!$F253=AE$2,Dagbok!$E253," ")</f>
        <v xml:space="preserve"> </v>
      </c>
      <c r="AF259" s="45" t="str">
        <f>IF(Dagbok!$G253=AE$2,Dagbok!$E253," ")</f>
        <v xml:space="preserve"> </v>
      </c>
      <c r="AG259" s="8" t="str">
        <f>IF(Dagbok!$F253=AG$2,Dagbok!$E253," ")</f>
        <v xml:space="preserve"> </v>
      </c>
      <c r="AH259" s="45" t="str">
        <f>IF(Dagbok!$G253=AG$2,Dagbok!$E253," ")</f>
        <v xml:space="preserve"> </v>
      </c>
      <c r="AI259" s="8" t="str">
        <f>IF(Dagbok!$F253=AI$2,Dagbok!$E253," ")</f>
        <v xml:space="preserve"> </v>
      </c>
      <c r="AJ259" s="45" t="str">
        <f>IF(Dagbok!$G253=AI$2,Dagbok!$E253," ")</f>
        <v xml:space="preserve"> </v>
      </c>
      <c r="AK259" s="8" t="str">
        <f>IF(Dagbok!$F253=AK$2,Dagbok!$E253," ")</f>
        <v xml:space="preserve"> </v>
      </c>
      <c r="AL259" s="45" t="str">
        <f>IF(Dagbok!$G253=AK$2,Dagbok!$E253," ")</f>
        <v xml:space="preserve"> </v>
      </c>
      <c r="AM259" s="8" t="str">
        <f>IF(Dagbok!$F253=AM$2,Dagbok!$E253," ")</f>
        <v xml:space="preserve"> </v>
      </c>
      <c r="AN259" s="45" t="str">
        <f>IF(Dagbok!$G253=AM$2,Dagbok!$E253," ")</f>
        <v xml:space="preserve"> </v>
      </c>
      <c r="AO259" s="8" t="str">
        <f>IF(Dagbok!$F253=AO$2,Dagbok!$E253," ")</f>
        <v xml:space="preserve"> </v>
      </c>
      <c r="AP259" s="45" t="str">
        <f>IF(Dagbok!$G253=AO$2,Dagbok!$E253," ")</f>
        <v xml:space="preserve"> </v>
      </c>
      <c r="AQ259" s="8" t="str">
        <f>IF(Dagbok!$F253=AQ$2,Dagbok!$E253," ")</f>
        <v xml:space="preserve"> </v>
      </c>
      <c r="AR259" s="45" t="str">
        <f>IF(Dagbok!$G253=AQ$2,Dagbok!$E253," ")</f>
        <v xml:space="preserve"> </v>
      </c>
      <c r="AS259" s="8" t="str">
        <f>IF(Dagbok!$F253=AS$2,Dagbok!$E253," ")</f>
        <v xml:space="preserve"> </v>
      </c>
      <c r="AT259" s="45" t="str">
        <f>IF(Dagbok!$G253=AS$2,Dagbok!$E253," ")</f>
        <v xml:space="preserve"> </v>
      </c>
      <c r="AU259" s="8" t="str">
        <f>IF(Dagbok!$F253=AU$2,Dagbok!$E253," ")</f>
        <v xml:space="preserve"> </v>
      </c>
      <c r="AV259" s="45" t="str">
        <f>IF(Dagbok!$G253=AU$2,Dagbok!$E253," ")</f>
        <v xml:space="preserve"> </v>
      </c>
    </row>
    <row r="260" spans="1:48" x14ac:dyDescent="0.25">
      <c r="A260" s="47">
        <f>IF(Dagbok!B254&gt;0,Dagbok!B254," ")</f>
        <v>252</v>
      </c>
      <c r="B260" s="47" t="str">
        <f>IF(Dagbok!C254&gt;0,Dagbok!C254," ")</f>
        <v xml:space="preserve"> </v>
      </c>
      <c r="C260" s="8" t="str">
        <f>IF(Dagbok!$F254=C$2,Dagbok!$E254," ")</f>
        <v xml:space="preserve"> </v>
      </c>
      <c r="D260" s="45" t="str">
        <f>IF(Dagbok!$G254=C$2,Dagbok!$E254," ")</f>
        <v xml:space="preserve"> </v>
      </c>
      <c r="E260" s="8" t="str">
        <f>IF(Dagbok!$F254=E$2,Dagbok!$E254," ")</f>
        <v xml:space="preserve"> </v>
      </c>
      <c r="F260" s="45" t="str">
        <f>IF(Dagbok!$G254=E$2,Dagbok!$E254," ")</f>
        <v xml:space="preserve"> </v>
      </c>
      <c r="G260" s="8" t="str">
        <f>IF(Dagbok!$F254=G$2,Dagbok!$E254," ")</f>
        <v xml:space="preserve"> </v>
      </c>
      <c r="H260" s="45" t="str">
        <f>IF(Dagbok!$G254=G$2,Dagbok!$E254," ")</f>
        <v xml:space="preserve"> </v>
      </c>
      <c r="I260" s="8" t="str">
        <f>IF(Dagbok!$F254=I$2,Dagbok!$E254," ")</f>
        <v xml:space="preserve"> </v>
      </c>
      <c r="J260" s="45" t="str">
        <f>IF(Dagbok!$G254=I$2,Dagbok!$E254," ")</f>
        <v xml:space="preserve"> </v>
      </c>
      <c r="K260" s="8" t="str">
        <f>IF(Dagbok!$F254=K$2,Dagbok!$E254," ")</f>
        <v xml:space="preserve"> </v>
      </c>
      <c r="L260" s="45" t="str">
        <f>IF(Dagbok!$G254=K$2,Dagbok!$E254," ")</f>
        <v xml:space="preserve"> </v>
      </c>
      <c r="M260" s="8" t="str">
        <f>IF(Dagbok!$F254=M$2,Dagbok!$E254," ")</f>
        <v xml:space="preserve"> </v>
      </c>
      <c r="N260" s="45" t="str">
        <f>IF(Dagbok!$G254=M$2,Dagbok!$E254," ")</f>
        <v xml:space="preserve"> </v>
      </c>
      <c r="O260" s="8" t="str">
        <f>IF(Dagbok!$F254=O$2,Dagbok!$E254," ")</f>
        <v xml:space="preserve"> </v>
      </c>
      <c r="P260" s="45" t="str">
        <f>IF(Dagbok!$G254=O$2,Dagbok!$E254," ")</f>
        <v xml:space="preserve"> </v>
      </c>
      <c r="Q260" s="8" t="str">
        <f>IF(Dagbok!$F254=Q$2,Dagbok!$E254," ")</f>
        <v xml:space="preserve"> </v>
      </c>
      <c r="R260" s="45" t="str">
        <f>IF(Dagbok!$G254=Q$2,Dagbok!$E254," ")</f>
        <v xml:space="preserve"> </v>
      </c>
      <c r="S260" s="8" t="str">
        <f>IF(Dagbok!$F254=S$2,Dagbok!$E254," ")</f>
        <v xml:space="preserve"> </v>
      </c>
      <c r="T260" s="45" t="str">
        <f>IF(Dagbok!$G254=S$2,Dagbok!$E254," ")</f>
        <v xml:space="preserve"> </v>
      </c>
      <c r="U260" s="8" t="str">
        <f>IF(Dagbok!$F254=U$2,Dagbok!$E254," ")</f>
        <v xml:space="preserve"> </v>
      </c>
      <c r="V260" s="45" t="str">
        <f>IF(Dagbok!$G254=U$2,Dagbok!$E254," ")</f>
        <v xml:space="preserve"> </v>
      </c>
      <c r="W260" s="8" t="str">
        <f>IF(Dagbok!$F254=W$2,Dagbok!$E254," ")</f>
        <v xml:space="preserve"> </v>
      </c>
      <c r="X260" s="45" t="str">
        <f>IF(Dagbok!$G254=W$2,Dagbok!$E254," ")</f>
        <v xml:space="preserve"> </v>
      </c>
      <c r="Y260" s="8" t="str">
        <f>IF(Dagbok!$F254=Y$2,Dagbok!$E254," ")</f>
        <v xml:space="preserve"> </v>
      </c>
      <c r="Z260" s="45" t="str">
        <f>IF(Dagbok!$G254=Y$2,Dagbok!$E254," ")</f>
        <v xml:space="preserve"> </v>
      </c>
      <c r="AA260" s="8" t="str">
        <f>IF(Dagbok!$F254=AA$2,Dagbok!$E254," ")</f>
        <v xml:space="preserve"> </v>
      </c>
      <c r="AB260" s="45" t="str">
        <f>IF(Dagbok!$G254=AA$2,Dagbok!$E254," ")</f>
        <v xml:space="preserve"> </v>
      </c>
      <c r="AC260" s="8" t="str">
        <f>IF(Dagbok!$F254=AC$2,Dagbok!$E254," ")</f>
        <v xml:space="preserve"> </v>
      </c>
      <c r="AD260" s="45" t="str">
        <f>IF(Dagbok!$G254=AC$2,Dagbok!$E254," ")</f>
        <v xml:space="preserve"> </v>
      </c>
      <c r="AE260" s="8" t="str">
        <f>IF(Dagbok!$F254=AE$2,Dagbok!$E254," ")</f>
        <v xml:space="preserve"> </v>
      </c>
      <c r="AF260" s="45" t="str">
        <f>IF(Dagbok!$G254=AE$2,Dagbok!$E254," ")</f>
        <v xml:space="preserve"> </v>
      </c>
      <c r="AG260" s="8" t="str">
        <f>IF(Dagbok!$F254=AG$2,Dagbok!$E254," ")</f>
        <v xml:space="preserve"> </v>
      </c>
      <c r="AH260" s="45" t="str">
        <f>IF(Dagbok!$G254=AG$2,Dagbok!$E254," ")</f>
        <v xml:space="preserve"> </v>
      </c>
      <c r="AI260" s="8" t="str">
        <f>IF(Dagbok!$F254=AI$2,Dagbok!$E254," ")</f>
        <v xml:space="preserve"> </v>
      </c>
      <c r="AJ260" s="45" t="str">
        <f>IF(Dagbok!$G254=AI$2,Dagbok!$E254," ")</f>
        <v xml:space="preserve"> </v>
      </c>
      <c r="AK260" s="8" t="str">
        <f>IF(Dagbok!$F254=AK$2,Dagbok!$E254," ")</f>
        <v xml:space="preserve"> </v>
      </c>
      <c r="AL260" s="45" t="str">
        <f>IF(Dagbok!$G254=AK$2,Dagbok!$E254," ")</f>
        <v xml:space="preserve"> </v>
      </c>
      <c r="AM260" s="8" t="str">
        <f>IF(Dagbok!$F254=AM$2,Dagbok!$E254," ")</f>
        <v xml:space="preserve"> </v>
      </c>
      <c r="AN260" s="45" t="str">
        <f>IF(Dagbok!$G254=AM$2,Dagbok!$E254," ")</f>
        <v xml:space="preserve"> </v>
      </c>
      <c r="AO260" s="8" t="str">
        <f>IF(Dagbok!$F254=AO$2,Dagbok!$E254," ")</f>
        <v xml:space="preserve"> </v>
      </c>
      <c r="AP260" s="45" t="str">
        <f>IF(Dagbok!$G254=AO$2,Dagbok!$E254," ")</f>
        <v xml:space="preserve"> </v>
      </c>
      <c r="AQ260" s="8" t="str">
        <f>IF(Dagbok!$F254=AQ$2,Dagbok!$E254," ")</f>
        <v xml:space="preserve"> </v>
      </c>
      <c r="AR260" s="45" t="str">
        <f>IF(Dagbok!$G254=AQ$2,Dagbok!$E254," ")</f>
        <v xml:space="preserve"> </v>
      </c>
      <c r="AS260" s="8" t="str">
        <f>IF(Dagbok!$F254=AS$2,Dagbok!$E254," ")</f>
        <v xml:space="preserve"> </v>
      </c>
      <c r="AT260" s="45" t="str">
        <f>IF(Dagbok!$G254=AS$2,Dagbok!$E254," ")</f>
        <v xml:space="preserve"> </v>
      </c>
      <c r="AU260" s="8" t="str">
        <f>IF(Dagbok!$F254=AU$2,Dagbok!$E254," ")</f>
        <v xml:space="preserve"> </v>
      </c>
      <c r="AV260" s="45" t="str">
        <f>IF(Dagbok!$G254=AU$2,Dagbok!$E254," ")</f>
        <v xml:space="preserve"> </v>
      </c>
    </row>
    <row r="261" spans="1:48" x14ac:dyDescent="0.25">
      <c r="A261" s="47">
        <f>IF(Dagbok!B255&gt;0,Dagbok!B255," ")</f>
        <v>253</v>
      </c>
      <c r="B261" s="47" t="str">
        <f>IF(Dagbok!C255&gt;0,Dagbok!C255," ")</f>
        <v xml:space="preserve"> </v>
      </c>
      <c r="C261" s="8" t="str">
        <f>IF(Dagbok!$F255=C$2,Dagbok!$E255," ")</f>
        <v xml:space="preserve"> </v>
      </c>
      <c r="D261" s="45" t="str">
        <f>IF(Dagbok!$G255=C$2,Dagbok!$E255," ")</f>
        <v xml:space="preserve"> </v>
      </c>
      <c r="E261" s="8" t="str">
        <f>IF(Dagbok!$F255=E$2,Dagbok!$E255," ")</f>
        <v xml:space="preserve"> </v>
      </c>
      <c r="F261" s="45" t="str">
        <f>IF(Dagbok!$G255=E$2,Dagbok!$E255," ")</f>
        <v xml:space="preserve"> </v>
      </c>
      <c r="G261" s="8" t="str">
        <f>IF(Dagbok!$F255=G$2,Dagbok!$E255," ")</f>
        <v xml:space="preserve"> </v>
      </c>
      <c r="H261" s="45" t="str">
        <f>IF(Dagbok!$G255=G$2,Dagbok!$E255," ")</f>
        <v xml:space="preserve"> </v>
      </c>
      <c r="I261" s="8" t="str">
        <f>IF(Dagbok!$F255=I$2,Dagbok!$E255," ")</f>
        <v xml:space="preserve"> </v>
      </c>
      <c r="J261" s="45" t="str">
        <f>IF(Dagbok!$G255=I$2,Dagbok!$E255," ")</f>
        <v xml:space="preserve"> </v>
      </c>
      <c r="K261" s="8" t="str">
        <f>IF(Dagbok!$F255=K$2,Dagbok!$E255," ")</f>
        <v xml:space="preserve"> </v>
      </c>
      <c r="L261" s="45" t="str">
        <f>IF(Dagbok!$G255=K$2,Dagbok!$E255," ")</f>
        <v xml:space="preserve"> </v>
      </c>
      <c r="M261" s="8" t="str">
        <f>IF(Dagbok!$F255=M$2,Dagbok!$E255," ")</f>
        <v xml:space="preserve"> </v>
      </c>
      <c r="N261" s="45" t="str">
        <f>IF(Dagbok!$G255=M$2,Dagbok!$E255," ")</f>
        <v xml:space="preserve"> </v>
      </c>
      <c r="O261" s="8" t="str">
        <f>IF(Dagbok!$F255=O$2,Dagbok!$E255," ")</f>
        <v xml:space="preserve"> </v>
      </c>
      <c r="P261" s="45" t="str">
        <f>IF(Dagbok!$G255=O$2,Dagbok!$E255," ")</f>
        <v xml:space="preserve"> </v>
      </c>
      <c r="Q261" s="8" t="str">
        <f>IF(Dagbok!$F255=Q$2,Dagbok!$E255," ")</f>
        <v xml:space="preserve"> </v>
      </c>
      <c r="R261" s="45" t="str">
        <f>IF(Dagbok!$G255=Q$2,Dagbok!$E255," ")</f>
        <v xml:space="preserve"> </v>
      </c>
      <c r="S261" s="8" t="str">
        <f>IF(Dagbok!$F255=S$2,Dagbok!$E255," ")</f>
        <v xml:space="preserve"> </v>
      </c>
      <c r="T261" s="45" t="str">
        <f>IF(Dagbok!$G255=S$2,Dagbok!$E255," ")</f>
        <v xml:space="preserve"> </v>
      </c>
      <c r="U261" s="8" t="str">
        <f>IF(Dagbok!$F255=U$2,Dagbok!$E255," ")</f>
        <v xml:space="preserve"> </v>
      </c>
      <c r="V261" s="45" t="str">
        <f>IF(Dagbok!$G255=U$2,Dagbok!$E255," ")</f>
        <v xml:space="preserve"> </v>
      </c>
      <c r="W261" s="8" t="str">
        <f>IF(Dagbok!$F255=W$2,Dagbok!$E255," ")</f>
        <v xml:space="preserve"> </v>
      </c>
      <c r="X261" s="45" t="str">
        <f>IF(Dagbok!$G255=W$2,Dagbok!$E255," ")</f>
        <v xml:space="preserve"> </v>
      </c>
      <c r="Y261" s="8" t="str">
        <f>IF(Dagbok!$F255=Y$2,Dagbok!$E255," ")</f>
        <v xml:space="preserve"> </v>
      </c>
      <c r="Z261" s="45" t="str">
        <f>IF(Dagbok!$G255=Y$2,Dagbok!$E255," ")</f>
        <v xml:space="preserve"> </v>
      </c>
      <c r="AA261" s="8" t="str">
        <f>IF(Dagbok!$F255=AA$2,Dagbok!$E255," ")</f>
        <v xml:space="preserve"> </v>
      </c>
      <c r="AB261" s="45" t="str">
        <f>IF(Dagbok!$G255=AA$2,Dagbok!$E255," ")</f>
        <v xml:space="preserve"> </v>
      </c>
      <c r="AC261" s="8" t="str">
        <f>IF(Dagbok!$F255=AC$2,Dagbok!$E255," ")</f>
        <v xml:space="preserve"> </v>
      </c>
      <c r="AD261" s="45" t="str">
        <f>IF(Dagbok!$G255=AC$2,Dagbok!$E255," ")</f>
        <v xml:space="preserve"> </v>
      </c>
      <c r="AE261" s="8" t="str">
        <f>IF(Dagbok!$F255=AE$2,Dagbok!$E255," ")</f>
        <v xml:space="preserve"> </v>
      </c>
      <c r="AF261" s="45" t="str">
        <f>IF(Dagbok!$G255=AE$2,Dagbok!$E255," ")</f>
        <v xml:space="preserve"> </v>
      </c>
      <c r="AG261" s="8" t="str">
        <f>IF(Dagbok!$F255=AG$2,Dagbok!$E255," ")</f>
        <v xml:space="preserve"> </v>
      </c>
      <c r="AH261" s="45" t="str">
        <f>IF(Dagbok!$G255=AG$2,Dagbok!$E255," ")</f>
        <v xml:space="preserve"> </v>
      </c>
      <c r="AI261" s="8" t="str">
        <f>IF(Dagbok!$F255=AI$2,Dagbok!$E255," ")</f>
        <v xml:space="preserve"> </v>
      </c>
      <c r="AJ261" s="45" t="str">
        <f>IF(Dagbok!$G255=AI$2,Dagbok!$E255," ")</f>
        <v xml:space="preserve"> </v>
      </c>
      <c r="AK261" s="8" t="str">
        <f>IF(Dagbok!$F255=AK$2,Dagbok!$E255," ")</f>
        <v xml:space="preserve"> </v>
      </c>
      <c r="AL261" s="45" t="str">
        <f>IF(Dagbok!$G255=AK$2,Dagbok!$E255," ")</f>
        <v xml:space="preserve"> </v>
      </c>
      <c r="AM261" s="8" t="str">
        <f>IF(Dagbok!$F255=AM$2,Dagbok!$E255," ")</f>
        <v xml:space="preserve"> </v>
      </c>
      <c r="AN261" s="45" t="str">
        <f>IF(Dagbok!$G255=AM$2,Dagbok!$E255," ")</f>
        <v xml:space="preserve"> </v>
      </c>
      <c r="AO261" s="8" t="str">
        <f>IF(Dagbok!$F255=AO$2,Dagbok!$E255," ")</f>
        <v xml:space="preserve"> </v>
      </c>
      <c r="AP261" s="45" t="str">
        <f>IF(Dagbok!$G255=AO$2,Dagbok!$E255," ")</f>
        <v xml:space="preserve"> </v>
      </c>
      <c r="AQ261" s="8" t="str">
        <f>IF(Dagbok!$F255=AQ$2,Dagbok!$E255," ")</f>
        <v xml:space="preserve"> </v>
      </c>
      <c r="AR261" s="45" t="str">
        <f>IF(Dagbok!$G255=AQ$2,Dagbok!$E255," ")</f>
        <v xml:space="preserve"> </v>
      </c>
      <c r="AS261" s="8" t="str">
        <f>IF(Dagbok!$F255=AS$2,Dagbok!$E255," ")</f>
        <v xml:space="preserve"> </v>
      </c>
      <c r="AT261" s="45" t="str">
        <f>IF(Dagbok!$G255=AS$2,Dagbok!$E255," ")</f>
        <v xml:space="preserve"> </v>
      </c>
      <c r="AU261" s="8" t="str">
        <f>IF(Dagbok!$F255=AU$2,Dagbok!$E255," ")</f>
        <v xml:space="preserve"> </v>
      </c>
      <c r="AV261" s="45" t="str">
        <f>IF(Dagbok!$G255=AU$2,Dagbok!$E255," ")</f>
        <v xml:space="preserve"> </v>
      </c>
    </row>
    <row r="262" spans="1:48" x14ac:dyDescent="0.25">
      <c r="A262" s="47">
        <f>IF(Dagbok!B256&gt;0,Dagbok!B256," ")</f>
        <v>254</v>
      </c>
      <c r="B262" s="47" t="str">
        <f>IF(Dagbok!C256&gt;0,Dagbok!C256," ")</f>
        <v xml:space="preserve"> </v>
      </c>
      <c r="C262" s="8" t="str">
        <f>IF(Dagbok!$F256=C$2,Dagbok!$E256," ")</f>
        <v xml:space="preserve"> </v>
      </c>
      <c r="D262" s="45" t="str">
        <f>IF(Dagbok!$G256=C$2,Dagbok!$E256," ")</f>
        <v xml:space="preserve"> </v>
      </c>
      <c r="E262" s="8" t="str">
        <f>IF(Dagbok!$F256=E$2,Dagbok!$E256," ")</f>
        <v xml:space="preserve"> </v>
      </c>
      <c r="F262" s="45" t="str">
        <f>IF(Dagbok!$G256=E$2,Dagbok!$E256," ")</f>
        <v xml:space="preserve"> </v>
      </c>
      <c r="G262" s="8" t="str">
        <f>IF(Dagbok!$F256=G$2,Dagbok!$E256," ")</f>
        <v xml:space="preserve"> </v>
      </c>
      <c r="H262" s="45" t="str">
        <f>IF(Dagbok!$G256=G$2,Dagbok!$E256," ")</f>
        <v xml:space="preserve"> </v>
      </c>
      <c r="I262" s="8" t="str">
        <f>IF(Dagbok!$F256=I$2,Dagbok!$E256," ")</f>
        <v xml:space="preserve"> </v>
      </c>
      <c r="J262" s="45" t="str">
        <f>IF(Dagbok!$G256=I$2,Dagbok!$E256," ")</f>
        <v xml:space="preserve"> </v>
      </c>
      <c r="K262" s="8" t="str">
        <f>IF(Dagbok!$F256=K$2,Dagbok!$E256," ")</f>
        <v xml:space="preserve"> </v>
      </c>
      <c r="L262" s="45" t="str">
        <f>IF(Dagbok!$G256=K$2,Dagbok!$E256," ")</f>
        <v xml:space="preserve"> </v>
      </c>
      <c r="M262" s="8" t="str">
        <f>IF(Dagbok!$F256=M$2,Dagbok!$E256," ")</f>
        <v xml:space="preserve"> </v>
      </c>
      <c r="N262" s="45" t="str">
        <f>IF(Dagbok!$G256=M$2,Dagbok!$E256," ")</f>
        <v xml:space="preserve"> </v>
      </c>
      <c r="O262" s="8" t="str">
        <f>IF(Dagbok!$F256=O$2,Dagbok!$E256," ")</f>
        <v xml:space="preserve"> </v>
      </c>
      <c r="P262" s="45" t="str">
        <f>IF(Dagbok!$G256=O$2,Dagbok!$E256," ")</f>
        <v xml:space="preserve"> </v>
      </c>
      <c r="Q262" s="8" t="str">
        <f>IF(Dagbok!$F256=Q$2,Dagbok!$E256," ")</f>
        <v xml:space="preserve"> </v>
      </c>
      <c r="R262" s="45" t="str">
        <f>IF(Dagbok!$G256=Q$2,Dagbok!$E256," ")</f>
        <v xml:space="preserve"> </v>
      </c>
      <c r="S262" s="8" t="str">
        <f>IF(Dagbok!$F256=S$2,Dagbok!$E256," ")</f>
        <v xml:space="preserve"> </v>
      </c>
      <c r="T262" s="45" t="str">
        <f>IF(Dagbok!$G256=S$2,Dagbok!$E256," ")</f>
        <v xml:space="preserve"> </v>
      </c>
      <c r="U262" s="8" t="str">
        <f>IF(Dagbok!$F256=U$2,Dagbok!$E256," ")</f>
        <v xml:space="preserve"> </v>
      </c>
      <c r="V262" s="45" t="str">
        <f>IF(Dagbok!$G256=U$2,Dagbok!$E256," ")</f>
        <v xml:space="preserve"> </v>
      </c>
      <c r="W262" s="8" t="str">
        <f>IF(Dagbok!$F256=W$2,Dagbok!$E256," ")</f>
        <v xml:space="preserve"> </v>
      </c>
      <c r="X262" s="45" t="str">
        <f>IF(Dagbok!$G256=W$2,Dagbok!$E256," ")</f>
        <v xml:space="preserve"> </v>
      </c>
      <c r="Y262" s="8" t="str">
        <f>IF(Dagbok!$F256=Y$2,Dagbok!$E256," ")</f>
        <v xml:space="preserve"> </v>
      </c>
      <c r="Z262" s="45" t="str">
        <f>IF(Dagbok!$G256=Y$2,Dagbok!$E256," ")</f>
        <v xml:space="preserve"> </v>
      </c>
      <c r="AA262" s="8" t="str">
        <f>IF(Dagbok!$F256=AA$2,Dagbok!$E256," ")</f>
        <v xml:space="preserve"> </v>
      </c>
      <c r="AB262" s="45" t="str">
        <f>IF(Dagbok!$G256=AA$2,Dagbok!$E256," ")</f>
        <v xml:space="preserve"> </v>
      </c>
      <c r="AC262" s="8" t="str">
        <f>IF(Dagbok!$F256=AC$2,Dagbok!$E256," ")</f>
        <v xml:space="preserve"> </v>
      </c>
      <c r="AD262" s="45" t="str">
        <f>IF(Dagbok!$G256=AC$2,Dagbok!$E256," ")</f>
        <v xml:space="preserve"> </v>
      </c>
      <c r="AE262" s="8" t="str">
        <f>IF(Dagbok!$F256=AE$2,Dagbok!$E256," ")</f>
        <v xml:space="preserve"> </v>
      </c>
      <c r="AF262" s="45" t="str">
        <f>IF(Dagbok!$G256=AE$2,Dagbok!$E256," ")</f>
        <v xml:space="preserve"> </v>
      </c>
      <c r="AG262" s="8" t="str">
        <f>IF(Dagbok!$F256=AG$2,Dagbok!$E256," ")</f>
        <v xml:space="preserve"> </v>
      </c>
      <c r="AH262" s="45" t="str">
        <f>IF(Dagbok!$G256=AG$2,Dagbok!$E256," ")</f>
        <v xml:space="preserve"> </v>
      </c>
      <c r="AI262" s="8" t="str">
        <f>IF(Dagbok!$F256=AI$2,Dagbok!$E256," ")</f>
        <v xml:space="preserve"> </v>
      </c>
      <c r="AJ262" s="45" t="str">
        <f>IF(Dagbok!$G256=AI$2,Dagbok!$E256," ")</f>
        <v xml:space="preserve"> </v>
      </c>
      <c r="AK262" s="8" t="str">
        <f>IF(Dagbok!$F256=AK$2,Dagbok!$E256," ")</f>
        <v xml:space="preserve"> </v>
      </c>
      <c r="AL262" s="45" t="str">
        <f>IF(Dagbok!$G256=AK$2,Dagbok!$E256," ")</f>
        <v xml:space="preserve"> </v>
      </c>
      <c r="AM262" s="8" t="str">
        <f>IF(Dagbok!$F256=AM$2,Dagbok!$E256," ")</f>
        <v xml:space="preserve"> </v>
      </c>
      <c r="AN262" s="45" t="str">
        <f>IF(Dagbok!$G256=AM$2,Dagbok!$E256," ")</f>
        <v xml:space="preserve"> </v>
      </c>
      <c r="AO262" s="8" t="str">
        <f>IF(Dagbok!$F256=AO$2,Dagbok!$E256," ")</f>
        <v xml:space="preserve"> </v>
      </c>
      <c r="AP262" s="45" t="str">
        <f>IF(Dagbok!$G256=AO$2,Dagbok!$E256," ")</f>
        <v xml:space="preserve"> </v>
      </c>
      <c r="AQ262" s="8" t="str">
        <f>IF(Dagbok!$F256=AQ$2,Dagbok!$E256," ")</f>
        <v xml:space="preserve"> </v>
      </c>
      <c r="AR262" s="45" t="str">
        <f>IF(Dagbok!$G256=AQ$2,Dagbok!$E256," ")</f>
        <v xml:space="preserve"> </v>
      </c>
      <c r="AS262" s="8" t="str">
        <f>IF(Dagbok!$F256=AS$2,Dagbok!$E256," ")</f>
        <v xml:space="preserve"> </v>
      </c>
      <c r="AT262" s="45" t="str">
        <f>IF(Dagbok!$G256=AS$2,Dagbok!$E256," ")</f>
        <v xml:space="preserve"> </v>
      </c>
      <c r="AU262" s="8" t="str">
        <f>IF(Dagbok!$F256=AU$2,Dagbok!$E256," ")</f>
        <v xml:space="preserve"> </v>
      </c>
      <c r="AV262" s="45" t="str">
        <f>IF(Dagbok!$G256=AU$2,Dagbok!$E256," ")</f>
        <v xml:space="preserve"> </v>
      </c>
    </row>
    <row r="263" spans="1:48" x14ac:dyDescent="0.25">
      <c r="A263" s="47">
        <f>IF(Dagbok!B257&gt;0,Dagbok!B257," ")</f>
        <v>255</v>
      </c>
      <c r="B263" s="47" t="str">
        <f>IF(Dagbok!C257&gt;0,Dagbok!C257," ")</f>
        <v xml:space="preserve"> </v>
      </c>
      <c r="C263" s="8" t="str">
        <f>IF(Dagbok!$F257=C$2,Dagbok!$E257," ")</f>
        <v xml:space="preserve"> </v>
      </c>
      <c r="D263" s="45" t="str">
        <f>IF(Dagbok!$G257=C$2,Dagbok!$E257," ")</f>
        <v xml:space="preserve"> </v>
      </c>
      <c r="E263" s="8" t="str">
        <f>IF(Dagbok!$F257=E$2,Dagbok!$E257," ")</f>
        <v xml:space="preserve"> </v>
      </c>
      <c r="F263" s="45" t="str">
        <f>IF(Dagbok!$G257=E$2,Dagbok!$E257," ")</f>
        <v xml:space="preserve"> </v>
      </c>
      <c r="G263" s="8" t="str">
        <f>IF(Dagbok!$F257=G$2,Dagbok!$E257," ")</f>
        <v xml:space="preserve"> </v>
      </c>
      <c r="H263" s="45" t="str">
        <f>IF(Dagbok!$G257=G$2,Dagbok!$E257," ")</f>
        <v xml:space="preserve"> </v>
      </c>
      <c r="I263" s="8" t="str">
        <f>IF(Dagbok!$F257=I$2,Dagbok!$E257," ")</f>
        <v xml:space="preserve"> </v>
      </c>
      <c r="J263" s="45" t="str">
        <f>IF(Dagbok!$G257=I$2,Dagbok!$E257," ")</f>
        <v xml:space="preserve"> </v>
      </c>
      <c r="K263" s="8" t="str">
        <f>IF(Dagbok!$F257=K$2,Dagbok!$E257," ")</f>
        <v xml:space="preserve"> </v>
      </c>
      <c r="L263" s="45" t="str">
        <f>IF(Dagbok!$G257=K$2,Dagbok!$E257," ")</f>
        <v xml:space="preserve"> </v>
      </c>
      <c r="M263" s="8" t="str">
        <f>IF(Dagbok!$F257=M$2,Dagbok!$E257," ")</f>
        <v xml:space="preserve"> </v>
      </c>
      <c r="N263" s="45" t="str">
        <f>IF(Dagbok!$G257=M$2,Dagbok!$E257," ")</f>
        <v xml:space="preserve"> </v>
      </c>
      <c r="O263" s="8" t="str">
        <f>IF(Dagbok!$F257=O$2,Dagbok!$E257," ")</f>
        <v xml:space="preserve"> </v>
      </c>
      <c r="P263" s="45" t="str">
        <f>IF(Dagbok!$G257=O$2,Dagbok!$E257," ")</f>
        <v xml:space="preserve"> </v>
      </c>
      <c r="Q263" s="8" t="str">
        <f>IF(Dagbok!$F257=Q$2,Dagbok!$E257," ")</f>
        <v xml:space="preserve"> </v>
      </c>
      <c r="R263" s="45" t="str">
        <f>IF(Dagbok!$G257=Q$2,Dagbok!$E257," ")</f>
        <v xml:space="preserve"> </v>
      </c>
      <c r="S263" s="8" t="str">
        <f>IF(Dagbok!$F257=S$2,Dagbok!$E257," ")</f>
        <v xml:space="preserve"> </v>
      </c>
      <c r="T263" s="45" t="str">
        <f>IF(Dagbok!$G257=S$2,Dagbok!$E257," ")</f>
        <v xml:space="preserve"> </v>
      </c>
      <c r="U263" s="8" t="str">
        <f>IF(Dagbok!$F257=U$2,Dagbok!$E257," ")</f>
        <v xml:space="preserve"> </v>
      </c>
      <c r="V263" s="45" t="str">
        <f>IF(Dagbok!$G257=U$2,Dagbok!$E257," ")</f>
        <v xml:space="preserve"> </v>
      </c>
      <c r="W263" s="8" t="str">
        <f>IF(Dagbok!$F257=W$2,Dagbok!$E257," ")</f>
        <v xml:space="preserve"> </v>
      </c>
      <c r="X263" s="45" t="str">
        <f>IF(Dagbok!$G257=W$2,Dagbok!$E257," ")</f>
        <v xml:space="preserve"> </v>
      </c>
      <c r="Y263" s="8" t="str">
        <f>IF(Dagbok!$F257=Y$2,Dagbok!$E257," ")</f>
        <v xml:space="preserve"> </v>
      </c>
      <c r="Z263" s="45" t="str">
        <f>IF(Dagbok!$G257=Y$2,Dagbok!$E257," ")</f>
        <v xml:space="preserve"> </v>
      </c>
      <c r="AA263" s="8" t="str">
        <f>IF(Dagbok!$F257=AA$2,Dagbok!$E257," ")</f>
        <v xml:space="preserve"> </v>
      </c>
      <c r="AB263" s="45" t="str">
        <f>IF(Dagbok!$G257=AA$2,Dagbok!$E257," ")</f>
        <v xml:space="preserve"> </v>
      </c>
      <c r="AC263" s="8" t="str">
        <f>IF(Dagbok!$F257=AC$2,Dagbok!$E257," ")</f>
        <v xml:space="preserve"> </v>
      </c>
      <c r="AD263" s="45" t="str">
        <f>IF(Dagbok!$G257=AC$2,Dagbok!$E257," ")</f>
        <v xml:space="preserve"> </v>
      </c>
      <c r="AE263" s="8" t="str">
        <f>IF(Dagbok!$F257=AE$2,Dagbok!$E257," ")</f>
        <v xml:space="preserve"> </v>
      </c>
      <c r="AF263" s="45" t="str">
        <f>IF(Dagbok!$G257=AE$2,Dagbok!$E257," ")</f>
        <v xml:space="preserve"> </v>
      </c>
      <c r="AG263" s="8" t="str">
        <f>IF(Dagbok!$F257=AG$2,Dagbok!$E257," ")</f>
        <v xml:space="preserve"> </v>
      </c>
      <c r="AH263" s="45" t="str">
        <f>IF(Dagbok!$G257=AG$2,Dagbok!$E257," ")</f>
        <v xml:space="preserve"> </v>
      </c>
      <c r="AI263" s="8" t="str">
        <f>IF(Dagbok!$F257=AI$2,Dagbok!$E257," ")</f>
        <v xml:space="preserve"> </v>
      </c>
      <c r="AJ263" s="45" t="str">
        <f>IF(Dagbok!$G257=AI$2,Dagbok!$E257," ")</f>
        <v xml:space="preserve"> </v>
      </c>
      <c r="AK263" s="8" t="str">
        <f>IF(Dagbok!$F257=AK$2,Dagbok!$E257," ")</f>
        <v xml:space="preserve"> </v>
      </c>
      <c r="AL263" s="45" t="str">
        <f>IF(Dagbok!$G257=AK$2,Dagbok!$E257," ")</f>
        <v xml:space="preserve"> </v>
      </c>
      <c r="AM263" s="8" t="str">
        <f>IF(Dagbok!$F257=AM$2,Dagbok!$E257," ")</f>
        <v xml:space="preserve"> </v>
      </c>
      <c r="AN263" s="45" t="str">
        <f>IF(Dagbok!$G257=AM$2,Dagbok!$E257," ")</f>
        <v xml:space="preserve"> </v>
      </c>
      <c r="AO263" s="8" t="str">
        <f>IF(Dagbok!$F257=AO$2,Dagbok!$E257," ")</f>
        <v xml:space="preserve"> </v>
      </c>
      <c r="AP263" s="45" t="str">
        <f>IF(Dagbok!$G257=AO$2,Dagbok!$E257," ")</f>
        <v xml:space="preserve"> </v>
      </c>
      <c r="AQ263" s="8" t="str">
        <f>IF(Dagbok!$F257=AQ$2,Dagbok!$E257," ")</f>
        <v xml:space="preserve"> </v>
      </c>
      <c r="AR263" s="45" t="str">
        <f>IF(Dagbok!$G257=AQ$2,Dagbok!$E257," ")</f>
        <v xml:space="preserve"> </v>
      </c>
      <c r="AS263" s="8" t="str">
        <f>IF(Dagbok!$F257=AS$2,Dagbok!$E257," ")</f>
        <v xml:space="preserve"> </v>
      </c>
      <c r="AT263" s="45" t="str">
        <f>IF(Dagbok!$G257=AS$2,Dagbok!$E257," ")</f>
        <v xml:space="preserve"> </v>
      </c>
      <c r="AU263" s="8" t="str">
        <f>IF(Dagbok!$F257=AU$2,Dagbok!$E257," ")</f>
        <v xml:space="preserve"> </v>
      </c>
      <c r="AV263" s="45" t="str">
        <f>IF(Dagbok!$G257=AU$2,Dagbok!$E257," ")</f>
        <v xml:space="preserve"> </v>
      </c>
    </row>
    <row r="264" spans="1:48" x14ac:dyDescent="0.25">
      <c r="A264" s="47">
        <f>IF(Dagbok!B258&gt;0,Dagbok!B258," ")</f>
        <v>256</v>
      </c>
      <c r="B264" s="47" t="str">
        <f>IF(Dagbok!C258&gt;0,Dagbok!C258," ")</f>
        <v xml:space="preserve"> </v>
      </c>
      <c r="C264" s="8" t="str">
        <f>IF(Dagbok!$F258=C$2,Dagbok!$E258," ")</f>
        <v xml:space="preserve"> </v>
      </c>
      <c r="D264" s="45" t="str">
        <f>IF(Dagbok!$G258=C$2,Dagbok!$E258," ")</f>
        <v xml:space="preserve"> </v>
      </c>
      <c r="E264" s="8" t="str">
        <f>IF(Dagbok!$F258=E$2,Dagbok!$E258," ")</f>
        <v xml:space="preserve"> </v>
      </c>
      <c r="F264" s="45" t="str">
        <f>IF(Dagbok!$G258=E$2,Dagbok!$E258," ")</f>
        <v xml:space="preserve"> </v>
      </c>
      <c r="G264" s="8" t="str">
        <f>IF(Dagbok!$F258=G$2,Dagbok!$E258," ")</f>
        <v xml:space="preserve"> </v>
      </c>
      <c r="H264" s="45" t="str">
        <f>IF(Dagbok!$G258=G$2,Dagbok!$E258," ")</f>
        <v xml:space="preserve"> </v>
      </c>
      <c r="I264" s="8" t="str">
        <f>IF(Dagbok!$F258=I$2,Dagbok!$E258," ")</f>
        <v xml:space="preserve"> </v>
      </c>
      <c r="J264" s="45" t="str">
        <f>IF(Dagbok!$G258=I$2,Dagbok!$E258," ")</f>
        <v xml:space="preserve"> </v>
      </c>
      <c r="K264" s="8" t="str">
        <f>IF(Dagbok!$F258=K$2,Dagbok!$E258," ")</f>
        <v xml:space="preserve"> </v>
      </c>
      <c r="L264" s="45" t="str">
        <f>IF(Dagbok!$G258=K$2,Dagbok!$E258," ")</f>
        <v xml:space="preserve"> </v>
      </c>
      <c r="M264" s="8" t="str">
        <f>IF(Dagbok!$F258=M$2,Dagbok!$E258," ")</f>
        <v xml:space="preserve"> </v>
      </c>
      <c r="N264" s="45" t="str">
        <f>IF(Dagbok!$G258=M$2,Dagbok!$E258," ")</f>
        <v xml:space="preserve"> </v>
      </c>
      <c r="O264" s="8" t="str">
        <f>IF(Dagbok!$F258=O$2,Dagbok!$E258," ")</f>
        <v xml:space="preserve"> </v>
      </c>
      <c r="P264" s="45" t="str">
        <f>IF(Dagbok!$G258=O$2,Dagbok!$E258," ")</f>
        <v xml:space="preserve"> </v>
      </c>
      <c r="Q264" s="8" t="str">
        <f>IF(Dagbok!$F258=Q$2,Dagbok!$E258," ")</f>
        <v xml:space="preserve"> </v>
      </c>
      <c r="R264" s="45" t="str">
        <f>IF(Dagbok!$G258=Q$2,Dagbok!$E258," ")</f>
        <v xml:space="preserve"> </v>
      </c>
      <c r="S264" s="8" t="str">
        <f>IF(Dagbok!$F258=S$2,Dagbok!$E258," ")</f>
        <v xml:space="preserve"> </v>
      </c>
      <c r="T264" s="45" t="str">
        <f>IF(Dagbok!$G258=S$2,Dagbok!$E258," ")</f>
        <v xml:space="preserve"> </v>
      </c>
      <c r="U264" s="8" t="str">
        <f>IF(Dagbok!$F258=U$2,Dagbok!$E258," ")</f>
        <v xml:space="preserve"> </v>
      </c>
      <c r="V264" s="45" t="str">
        <f>IF(Dagbok!$G258=U$2,Dagbok!$E258," ")</f>
        <v xml:space="preserve"> </v>
      </c>
      <c r="W264" s="8" t="str">
        <f>IF(Dagbok!$F258=W$2,Dagbok!$E258," ")</f>
        <v xml:space="preserve"> </v>
      </c>
      <c r="X264" s="45" t="str">
        <f>IF(Dagbok!$G258=W$2,Dagbok!$E258," ")</f>
        <v xml:space="preserve"> </v>
      </c>
      <c r="Y264" s="8" t="str">
        <f>IF(Dagbok!$F258=Y$2,Dagbok!$E258," ")</f>
        <v xml:space="preserve"> </v>
      </c>
      <c r="Z264" s="45" t="str">
        <f>IF(Dagbok!$G258=Y$2,Dagbok!$E258," ")</f>
        <v xml:space="preserve"> </v>
      </c>
      <c r="AA264" s="8" t="str">
        <f>IF(Dagbok!$F258=AA$2,Dagbok!$E258," ")</f>
        <v xml:space="preserve"> </v>
      </c>
      <c r="AB264" s="45" t="str">
        <f>IF(Dagbok!$G258=AA$2,Dagbok!$E258," ")</f>
        <v xml:space="preserve"> </v>
      </c>
      <c r="AC264" s="8" t="str">
        <f>IF(Dagbok!$F258=AC$2,Dagbok!$E258," ")</f>
        <v xml:space="preserve"> </v>
      </c>
      <c r="AD264" s="45" t="str">
        <f>IF(Dagbok!$G258=AC$2,Dagbok!$E258," ")</f>
        <v xml:space="preserve"> </v>
      </c>
      <c r="AE264" s="8" t="str">
        <f>IF(Dagbok!$F258=AE$2,Dagbok!$E258," ")</f>
        <v xml:space="preserve"> </v>
      </c>
      <c r="AF264" s="45" t="str">
        <f>IF(Dagbok!$G258=AE$2,Dagbok!$E258," ")</f>
        <v xml:space="preserve"> </v>
      </c>
      <c r="AG264" s="8" t="str">
        <f>IF(Dagbok!$F258=AG$2,Dagbok!$E258," ")</f>
        <v xml:space="preserve"> </v>
      </c>
      <c r="AH264" s="45" t="str">
        <f>IF(Dagbok!$G258=AG$2,Dagbok!$E258," ")</f>
        <v xml:space="preserve"> </v>
      </c>
      <c r="AI264" s="8" t="str">
        <f>IF(Dagbok!$F258=AI$2,Dagbok!$E258," ")</f>
        <v xml:space="preserve"> </v>
      </c>
      <c r="AJ264" s="45" t="str">
        <f>IF(Dagbok!$G258=AI$2,Dagbok!$E258," ")</f>
        <v xml:space="preserve"> </v>
      </c>
      <c r="AK264" s="8" t="str">
        <f>IF(Dagbok!$F258=AK$2,Dagbok!$E258," ")</f>
        <v xml:space="preserve"> </v>
      </c>
      <c r="AL264" s="45" t="str">
        <f>IF(Dagbok!$G258=AK$2,Dagbok!$E258," ")</f>
        <v xml:space="preserve"> </v>
      </c>
      <c r="AM264" s="8" t="str">
        <f>IF(Dagbok!$F258=AM$2,Dagbok!$E258," ")</f>
        <v xml:space="preserve"> </v>
      </c>
      <c r="AN264" s="45" t="str">
        <f>IF(Dagbok!$G258=AM$2,Dagbok!$E258," ")</f>
        <v xml:space="preserve"> </v>
      </c>
      <c r="AO264" s="8" t="str">
        <f>IF(Dagbok!$F258=AO$2,Dagbok!$E258," ")</f>
        <v xml:space="preserve"> </v>
      </c>
      <c r="AP264" s="45" t="str">
        <f>IF(Dagbok!$G258=AO$2,Dagbok!$E258," ")</f>
        <v xml:space="preserve"> </v>
      </c>
      <c r="AQ264" s="8" t="str">
        <f>IF(Dagbok!$F258=AQ$2,Dagbok!$E258," ")</f>
        <v xml:space="preserve"> </v>
      </c>
      <c r="AR264" s="45" t="str">
        <f>IF(Dagbok!$G258=AQ$2,Dagbok!$E258," ")</f>
        <v xml:space="preserve"> </v>
      </c>
      <c r="AS264" s="8" t="str">
        <f>IF(Dagbok!$F258=AS$2,Dagbok!$E258," ")</f>
        <v xml:space="preserve"> </v>
      </c>
      <c r="AT264" s="45" t="str">
        <f>IF(Dagbok!$G258=AS$2,Dagbok!$E258," ")</f>
        <v xml:space="preserve"> </v>
      </c>
      <c r="AU264" s="8" t="str">
        <f>IF(Dagbok!$F258=AU$2,Dagbok!$E258," ")</f>
        <v xml:space="preserve"> </v>
      </c>
      <c r="AV264" s="45" t="str">
        <f>IF(Dagbok!$G258=AU$2,Dagbok!$E258," ")</f>
        <v xml:space="preserve"> </v>
      </c>
    </row>
    <row r="265" spans="1:48" x14ac:dyDescent="0.25">
      <c r="A265" s="47">
        <f>IF(Dagbok!B259&gt;0,Dagbok!B259," ")</f>
        <v>257</v>
      </c>
      <c r="B265" s="47" t="str">
        <f>IF(Dagbok!C259&gt;0,Dagbok!C259," ")</f>
        <v xml:space="preserve"> </v>
      </c>
      <c r="C265" s="8" t="str">
        <f>IF(Dagbok!$F259=C$2,Dagbok!$E259," ")</f>
        <v xml:space="preserve"> </v>
      </c>
      <c r="D265" s="45" t="str">
        <f>IF(Dagbok!$G259=C$2,Dagbok!$E259," ")</f>
        <v xml:space="preserve"> </v>
      </c>
      <c r="E265" s="8" t="str">
        <f>IF(Dagbok!$F259=E$2,Dagbok!$E259," ")</f>
        <v xml:space="preserve"> </v>
      </c>
      <c r="F265" s="45" t="str">
        <f>IF(Dagbok!$G259=E$2,Dagbok!$E259," ")</f>
        <v xml:space="preserve"> </v>
      </c>
      <c r="G265" s="8" t="str">
        <f>IF(Dagbok!$F259=G$2,Dagbok!$E259," ")</f>
        <v xml:space="preserve"> </v>
      </c>
      <c r="H265" s="45" t="str">
        <f>IF(Dagbok!$G259=G$2,Dagbok!$E259," ")</f>
        <v xml:space="preserve"> </v>
      </c>
      <c r="I265" s="8" t="str">
        <f>IF(Dagbok!$F259=I$2,Dagbok!$E259," ")</f>
        <v xml:space="preserve"> </v>
      </c>
      <c r="J265" s="45" t="str">
        <f>IF(Dagbok!$G259=I$2,Dagbok!$E259," ")</f>
        <v xml:space="preserve"> </v>
      </c>
      <c r="K265" s="8" t="str">
        <f>IF(Dagbok!$F259=K$2,Dagbok!$E259," ")</f>
        <v xml:space="preserve"> </v>
      </c>
      <c r="L265" s="45" t="str">
        <f>IF(Dagbok!$G259=K$2,Dagbok!$E259," ")</f>
        <v xml:space="preserve"> </v>
      </c>
      <c r="M265" s="8" t="str">
        <f>IF(Dagbok!$F259=M$2,Dagbok!$E259," ")</f>
        <v xml:space="preserve"> </v>
      </c>
      <c r="N265" s="45" t="str">
        <f>IF(Dagbok!$G259=M$2,Dagbok!$E259," ")</f>
        <v xml:space="preserve"> </v>
      </c>
      <c r="O265" s="8" t="str">
        <f>IF(Dagbok!$F259=O$2,Dagbok!$E259," ")</f>
        <v xml:space="preserve"> </v>
      </c>
      <c r="P265" s="45" t="str">
        <f>IF(Dagbok!$G259=O$2,Dagbok!$E259," ")</f>
        <v xml:space="preserve"> </v>
      </c>
      <c r="Q265" s="8" t="str">
        <f>IF(Dagbok!$F259=Q$2,Dagbok!$E259," ")</f>
        <v xml:space="preserve"> </v>
      </c>
      <c r="R265" s="45" t="str">
        <f>IF(Dagbok!$G259=Q$2,Dagbok!$E259," ")</f>
        <v xml:space="preserve"> </v>
      </c>
      <c r="S265" s="8" t="str">
        <f>IF(Dagbok!$F259=S$2,Dagbok!$E259," ")</f>
        <v xml:space="preserve"> </v>
      </c>
      <c r="T265" s="45" t="str">
        <f>IF(Dagbok!$G259=S$2,Dagbok!$E259," ")</f>
        <v xml:space="preserve"> </v>
      </c>
      <c r="U265" s="8" t="str">
        <f>IF(Dagbok!$F259=U$2,Dagbok!$E259," ")</f>
        <v xml:space="preserve"> </v>
      </c>
      <c r="V265" s="45" t="str">
        <f>IF(Dagbok!$G259=U$2,Dagbok!$E259," ")</f>
        <v xml:space="preserve"> </v>
      </c>
      <c r="W265" s="8" t="str">
        <f>IF(Dagbok!$F259=W$2,Dagbok!$E259," ")</f>
        <v xml:space="preserve"> </v>
      </c>
      <c r="X265" s="45" t="str">
        <f>IF(Dagbok!$G259=W$2,Dagbok!$E259," ")</f>
        <v xml:space="preserve"> </v>
      </c>
      <c r="Y265" s="8" t="str">
        <f>IF(Dagbok!$F259=Y$2,Dagbok!$E259," ")</f>
        <v xml:space="preserve"> </v>
      </c>
      <c r="Z265" s="45" t="str">
        <f>IF(Dagbok!$G259=Y$2,Dagbok!$E259," ")</f>
        <v xml:space="preserve"> </v>
      </c>
      <c r="AA265" s="8" t="str">
        <f>IF(Dagbok!$F259=AA$2,Dagbok!$E259," ")</f>
        <v xml:space="preserve"> </v>
      </c>
      <c r="AB265" s="45" t="str">
        <f>IF(Dagbok!$G259=AA$2,Dagbok!$E259," ")</f>
        <v xml:space="preserve"> </v>
      </c>
      <c r="AC265" s="8" t="str">
        <f>IF(Dagbok!$F259=AC$2,Dagbok!$E259," ")</f>
        <v xml:space="preserve"> </v>
      </c>
      <c r="AD265" s="45" t="str">
        <f>IF(Dagbok!$G259=AC$2,Dagbok!$E259," ")</f>
        <v xml:space="preserve"> </v>
      </c>
      <c r="AE265" s="8" t="str">
        <f>IF(Dagbok!$F259=AE$2,Dagbok!$E259," ")</f>
        <v xml:space="preserve"> </v>
      </c>
      <c r="AF265" s="45" t="str">
        <f>IF(Dagbok!$G259=AE$2,Dagbok!$E259," ")</f>
        <v xml:space="preserve"> </v>
      </c>
      <c r="AG265" s="8" t="str">
        <f>IF(Dagbok!$F259=AG$2,Dagbok!$E259," ")</f>
        <v xml:space="preserve"> </v>
      </c>
      <c r="AH265" s="45" t="str">
        <f>IF(Dagbok!$G259=AG$2,Dagbok!$E259," ")</f>
        <v xml:space="preserve"> </v>
      </c>
      <c r="AI265" s="8" t="str">
        <f>IF(Dagbok!$F259=AI$2,Dagbok!$E259," ")</f>
        <v xml:space="preserve"> </v>
      </c>
      <c r="AJ265" s="45" t="str">
        <f>IF(Dagbok!$G259=AI$2,Dagbok!$E259," ")</f>
        <v xml:space="preserve"> </v>
      </c>
      <c r="AK265" s="8" t="str">
        <f>IF(Dagbok!$F259=AK$2,Dagbok!$E259," ")</f>
        <v xml:space="preserve"> </v>
      </c>
      <c r="AL265" s="45" t="str">
        <f>IF(Dagbok!$G259=AK$2,Dagbok!$E259," ")</f>
        <v xml:space="preserve"> </v>
      </c>
      <c r="AM265" s="8" t="str">
        <f>IF(Dagbok!$F259=AM$2,Dagbok!$E259," ")</f>
        <v xml:space="preserve"> </v>
      </c>
      <c r="AN265" s="45" t="str">
        <f>IF(Dagbok!$G259=AM$2,Dagbok!$E259," ")</f>
        <v xml:space="preserve"> </v>
      </c>
      <c r="AO265" s="8" t="str">
        <f>IF(Dagbok!$F259=AO$2,Dagbok!$E259," ")</f>
        <v xml:space="preserve"> </v>
      </c>
      <c r="AP265" s="45" t="str">
        <f>IF(Dagbok!$G259=AO$2,Dagbok!$E259," ")</f>
        <v xml:space="preserve"> </v>
      </c>
      <c r="AQ265" s="8" t="str">
        <f>IF(Dagbok!$F259=AQ$2,Dagbok!$E259," ")</f>
        <v xml:space="preserve"> </v>
      </c>
      <c r="AR265" s="45" t="str">
        <f>IF(Dagbok!$G259=AQ$2,Dagbok!$E259," ")</f>
        <v xml:space="preserve"> </v>
      </c>
      <c r="AS265" s="8" t="str">
        <f>IF(Dagbok!$F259=AS$2,Dagbok!$E259," ")</f>
        <v xml:space="preserve"> </v>
      </c>
      <c r="AT265" s="45" t="str">
        <f>IF(Dagbok!$G259=AS$2,Dagbok!$E259," ")</f>
        <v xml:space="preserve"> </v>
      </c>
      <c r="AU265" s="8" t="str">
        <f>IF(Dagbok!$F259=AU$2,Dagbok!$E259," ")</f>
        <v xml:space="preserve"> </v>
      </c>
      <c r="AV265" s="45" t="str">
        <f>IF(Dagbok!$G259=AU$2,Dagbok!$E259," ")</f>
        <v xml:space="preserve"> </v>
      </c>
    </row>
    <row r="266" spans="1:48" x14ac:dyDescent="0.25">
      <c r="A266" s="47">
        <f>IF(Dagbok!B260&gt;0,Dagbok!B260," ")</f>
        <v>258</v>
      </c>
      <c r="B266" s="47" t="str">
        <f>IF(Dagbok!C260&gt;0,Dagbok!C260," ")</f>
        <v xml:space="preserve"> </v>
      </c>
      <c r="C266" s="8" t="str">
        <f>IF(Dagbok!$F260=C$2,Dagbok!$E260," ")</f>
        <v xml:space="preserve"> </v>
      </c>
      <c r="D266" s="45" t="str">
        <f>IF(Dagbok!$G260=C$2,Dagbok!$E260," ")</f>
        <v xml:space="preserve"> </v>
      </c>
      <c r="E266" s="8" t="str">
        <f>IF(Dagbok!$F260=E$2,Dagbok!$E260," ")</f>
        <v xml:space="preserve"> </v>
      </c>
      <c r="F266" s="45" t="str">
        <f>IF(Dagbok!$G260=E$2,Dagbok!$E260," ")</f>
        <v xml:space="preserve"> </v>
      </c>
      <c r="G266" s="8" t="str">
        <f>IF(Dagbok!$F260=G$2,Dagbok!$E260," ")</f>
        <v xml:space="preserve"> </v>
      </c>
      <c r="H266" s="45" t="str">
        <f>IF(Dagbok!$G260=G$2,Dagbok!$E260," ")</f>
        <v xml:space="preserve"> </v>
      </c>
      <c r="I266" s="8" t="str">
        <f>IF(Dagbok!$F260=I$2,Dagbok!$E260," ")</f>
        <v xml:space="preserve"> </v>
      </c>
      <c r="J266" s="45" t="str">
        <f>IF(Dagbok!$G260=I$2,Dagbok!$E260," ")</f>
        <v xml:space="preserve"> </v>
      </c>
      <c r="K266" s="8" t="str">
        <f>IF(Dagbok!$F260=K$2,Dagbok!$E260," ")</f>
        <v xml:space="preserve"> </v>
      </c>
      <c r="L266" s="45" t="str">
        <f>IF(Dagbok!$G260=K$2,Dagbok!$E260," ")</f>
        <v xml:space="preserve"> </v>
      </c>
      <c r="M266" s="8" t="str">
        <f>IF(Dagbok!$F260=M$2,Dagbok!$E260," ")</f>
        <v xml:space="preserve"> </v>
      </c>
      <c r="N266" s="45" t="str">
        <f>IF(Dagbok!$G260=M$2,Dagbok!$E260," ")</f>
        <v xml:space="preserve"> </v>
      </c>
      <c r="O266" s="8" t="str">
        <f>IF(Dagbok!$F260=O$2,Dagbok!$E260," ")</f>
        <v xml:space="preserve"> </v>
      </c>
      <c r="P266" s="45" t="str">
        <f>IF(Dagbok!$G260=O$2,Dagbok!$E260," ")</f>
        <v xml:space="preserve"> </v>
      </c>
      <c r="Q266" s="8" t="str">
        <f>IF(Dagbok!$F260=Q$2,Dagbok!$E260," ")</f>
        <v xml:space="preserve"> </v>
      </c>
      <c r="R266" s="45" t="str">
        <f>IF(Dagbok!$G260=Q$2,Dagbok!$E260," ")</f>
        <v xml:space="preserve"> </v>
      </c>
      <c r="S266" s="8" t="str">
        <f>IF(Dagbok!$F260=S$2,Dagbok!$E260," ")</f>
        <v xml:space="preserve"> </v>
      </c>
      <c r="T266" s="45" t="str">
        <f>IF(Dagbok!$G260=S$2,Dagbok!$E260," ")</f>
        <v xml:space="preserve"> </v>
      </c>
      <c r="U266" s="8" t="str">
        <f>IF(Dagbok!$F260=U$2,Dagbok!$E260," ")</f>
        <v xml:space="preserve"> </v>
      </c>
      <c r="V266" s="45" t="str">
        <f>IF(Dagbok!$G260=U$2,Dagbok!$E260," ")</f>
        <v xml:space="preserve"> </v>
      </c>
      <c r="W266" s="8" t="str">
        <f>IF(Dagbok!$F260=W$2,Dagbok!$E260," ")</f>
        <v xml:space="preserve"> </v>
      </c>
      <c r="X266" s="45" t="str">
        <f>IF(Dagbok!$G260=W$2,Dagbok!$E260," ")</f>
        <v xml:space="preserve"> </v>
      </c>
      <c r="Y266" s="8" t="str">
        <f>IF(Dagbok!$F260=Y$2,Dagbok!$E260," ")</f>
        <v xml:space="preserve"> </v>
      </c>
      <c r="Z266" s="45" t="str">
        <f>IF(Dagbok!$G260=Y$2,Dagbok!$E260," ")</f>
        <v xml:space="preserve"> </v>
      </c>
      <c r="AA266" s="8" t="str">
        <f>IF(Dagbok!$F260=AA$2,Dagbok!$E260," ")</f>
        <v xml:space="preserve"> </v>
      </c>
      <c r="AB266" s="45" t="str">
        <f>IF(Dagbok!$G260=AA$2,Dagbok!$E260," ")</f>
        <v xml:space="preserve"> </v>
      </c>
      <c r="AC266" s="8" t="str">
        <f>IF(Dagbok!$F260=AC$2,Dagbok!$E260," ")</f>
        <v xml:space="preserve"> </v>
      </c>
      <c r="AD266" s="45" t="str">
        <f>IF(Dagbok!$G260=AC$2,Dagbok!$E260," ")</f>
        <v xml:space="preserve"> </v>
      </c>
      <c r="AE266" s="8" t="str">
        <f>IF(Dagbok!$F260=AE$2,Dagbok!$E260," ")</f>
        <v xml:space="preserve"> </v>
      </c>
      <c r="AF266" s="45" t="str">
        <f>IF(Dagbok!$G260=AE$2,Dagbok!$E260," ")</f>
        <v xml:space="preserve"> </v>
      </c>
      <c r="AG266" s="8" t="str">
        <f>IF(Dagbok!$F260=AG$2,Dagbok!$E260," ")</f>
        <v xml:space="preserve"> </v>
      </c>
      <c r="AH266" s="45" t="str">
        <f>IF(Dagbok!$G260=AG$2,Dagbok!$E260," ")</f>
        <v xml:space="preserve"> </v>
      </c>
      <c r="AI266" s="8" t="str">
        <f>IF(Dagbok!$F260=AI$2,Dagbok!$E260," ")</f>
        <v xml:space="preserve"> </v>
      </c>
      <c r="AJ266" s="45" t="str">
        <f>IF(Dagbok!$G260=AI$2,Dagbok!$E260," ")</f>
        <v xml:space="preserve"> </v>
      </c>
      <c r="AK266" s="8" t="str">
        <f>IF(Dagbok!$F260=AK$2,Dagbok!$E260," ")</f>
        <v xml:space="preserve"> </v>
      </c>
      <c r="AL266" s="45" t="str">
        <f>IF(Dagbok!$G260=AK$2,Dagbok!$E260," ")</f>
        <v xml:space="preserve"> </v>
      </c>
      <c r="AM266" s="8" t="str">
        <f>IF(Dagbok!$F260=AM$2,Dagbok!$E260," ")</f>
        <v xml:space="preserve"> </v>
      </c>
      <c r="AN266" s="45" t="str">
        <f>IF(Dagbok!$G260=AM$2,Dagbok!$E260," ")</f>
        <v xml:space="preserve"> </v>
      </c>
      <c r="AO266" s="8" t="str">
        <f>IF(Dagbok!$F260=AO$2,Dagbok!$E260," ")</f>
        <v xml:space="preserve"> </v>
      </c>
      <c r="AP266" s="45" t="str">
        <f>IF(Dagbok!$G260=AO$2,Dagbok!$E260," ")</f>
        <v xml:space="preserve"> </v>
      </c>
      <c r="AQ266" s="8" t="str">
        <f>IF(Dagbok!$F260=AQ$2,Dagbok!$E260," ")</f>
        <v xml:space="preserve"> </v>
      </c>
      <c r="AR266" s="45" t="str">
        <f>IF(Dagbok!$G260=AQ$2,Dagbok!$E260," ")</f>
        <v xml:space="preserve"> </v>
      </c>
      <c r="AS266" s="8" t="str">
        <f>IF(Dagbok!$F260=AS$2,Dagbok!$E260," ")</f>
        <v xml:space="preserve"> </v>
      </c>
      <c r="AT266" s="45" t="str">
        <f>IF(Dagbok!$G260=AS$2,Dagbok!$E260," ")</f>
        <v xml:space="preserve"> </v>
      </c>
      <c r="AU266" s="8" t="str">
        <f>IF(Dagbok!$F260=AU$2,Dagbok!$E260," ")</f>
        <v xml:space="preserve"> </v>
      </c>
      <c r="AV266" s="45" t="str">
        <f>IF(Dagbok!$G260=AU$2,Dagbok!$E260," ")</f>
        <v xml:space="preserve"> </v>
      </c>
    </row>
    <row r="267" spans="1:48" x14ac:dyDescent="0.25">
      <c r="A267" s="47">
        <f>IF(Dagbok!B261&gt;0,Dagbok!B261," ")</f>
        <v>259</v>
      </c>
      <c r="B267" s="47" t="str">
        <f>IF(Dagbok!C261&gt;0,Dagbok!C261," ")</f>
        <v xml:space="preserve"> </v>
      </c>
      <c r="C267" s="8" t="str">
        <f>IF(Dagbok!$F261=C$2,Dagbok!$E261," ")</f>
        <v xml:space="preserve"> </v>
      </c>
      <c r="D267" s="45" t="str">
        <f>IF(Dagbok!$G261=C$2,Dagbok!$E261," ")</f>
        <v xml:space="preserve"> </v>
      </c>
      <c r="E267" s="8" t="str">
        <f>IF(Dagbok!$F261=E$2,Dagbok!$E261," ")</f>
        <v xml:space="preserve"> </v>
      </c>
      <c r="F267" s="45" t="str">
        <f>IF(Dagbok!$G261=E$2,Dagbok!$E261," ")</f>
        <v xml:space="preserve"> </v>
      </c>
      <c r="G267" s="8" t="str">
        <f>IF(Dagbok!$F261=G$2,Dagbok!$E261," ")</f>
        <v xml:space="preserve"> </v>
      </c>
      <c r="H267" s="45" t="str">
        <f>IF(Dagbok!$G261=G$2,Dagbok!$E261," ")</f>
        <v xml:space="preserve"> </v>
      </c>
      <c r="I267" s="8" t="str">
        <f>IF(Dagbok!$F261=I$2,Dagbok!$E261," ")</f>
        <v xml:space="preserve"> </v>
      </c>
      <c r="J267" s="45" t="str">
        <f>IF(Dagbok!$G261=I$2,Dagbok!$E261," ")</f>
        <v xml:space="preserve"> </v>
      </c>
      <c r="K267" s="8" t="str">
        <f>IF(Dagbok!$F261=K$2,Dagbok!$E261," ")</f>
        <v xml:space="preserve"> </v>
      </c>
      <c r="L267" s="45" t="str">
        <f>IF(Dagbok!$G261=K$2,Dagbok!$E261," ")</f>
        <v xml:space="preserve"> </v>
      </c>
      <c r="M267" s="8" t="str">
        <f>IF(Dagbok!$F261=M$2,Dagbok!$E261," ")</f>
        <v xml:space="preserve"> </v>
      </c>
      <c r="N267" s="45" t="str">
        <f>IF(Dagbok!$G261=M$2,Dagbok!$E261," ")</f>
        <v xml:space="preserve"> </v>
      </c>
      <c r="O267" s="8" t="str">
        <f>IF(Dagbok!$F261=O$2,Dagbok!$E261," ")</f>
        <v xml:space="preserve"> </v>
      </c>
      <c r="P267" s="45" t="str">
        <f>IF(Dagbok!$G261=O$2,Dagbok!$E261," ")</f>
        <v xml:space="preserve"> </v>
      </c>
      <c r="Q267" s="8" t="str">
        <f>IF(Dagbok!$F261=Q$2,Dagbok!$E261," ")</f>
        <v xml:space="preserve"> </v>
      </c>
      <c r="R267" s="45" t="str">
        <f>IF(Dagbok!$G261=Q$2,Dagbok!$E261," ")</f>
        <v xml:space="preserve"> </v>
      </c>
      <c r="S267" s="8" t="str">
        <f>IF(Dagbok!$F261=S$2,Dagbok!$E261," ")</f>
        <v xml:space="preserve"> </v>
      </c>
      <c r="T267" s="45" t="str">
        <f>IF(Dagbok!$G261=S$2,Dagbok!$E261," ")</f>
        <v xml:space="preserve"> </v>
      </c>
      <c r="U267" s="8" t="str">
        <f>IF(Dagbok!$F261=U$2,Dagbok!$E261," ")</f>
        <v xml:space="preserve"> </v>
      </c>
      <c r="V267" s="45" t="str">
        <f>IF(Dagbok!$G261=U$2,Dagbok!$E261," ")</f>
        <v xml:space="preserve"> </v>
      </c>
      <c r="W267" s="8" t="str">
        <f>IF(Dagbok!$F261=W$2,Dagbok!$E261," ")</f>
        <v xml:space="preserve"> </v>
      </c>
      <c r="X267" s="45" t="str">
        <f>IF(Dagbok!$G261=W$2,Dagbok!$E261," ")</f>
        <v xml:space="preserve"> </v>
      </c>
      <c r="Y267" s="8" t="str">
        <f>IF(Dagbok!$F261=Y$2,Dagbok!$E261," ")</f>
        <v xml:space="preserve"> </v>
      </c>
      <c r="Z267" s="45" t="str">
        <f>IF(Dagbok!$G261=Y$2,Dagbok!$E261," ")</f>
        <v xml:space="preserve"> </v>
      </c>
      <c r="AA267" s="8" t="str">
        <f>IF(Dagbok!$F261=AA$2,Dagbok!$E261," ")</f>
        <v xml:space="preserve"> </v>
      </c>
      <c r="AB267" s="45" t="str">
        <f>IF(Dagbok!$G261=AA$2,Dagbok!$E261," ")</f>
        <v xml:space="preserve"> </v>
      </c>
      <c r="AC267" s="8" t="str">
        <f>IF(Dagbok!$F261=AC$2,Dagbok!$E261," ")</f>
        <v xml:space="preserve"> </v>
      </c>
      <c r="AD267" s="45" t="str">
        <f>IF(Dagbok!$G261=AC$2,Dagbok!$E261," ")</f>
        <v xml:space="preserve"> </v>
      </c>
      <c r="AE267" s="8" t="str">
        <f>IF(Dagbok!$F261=AE$2,Dagbok!$E261," ")</f>
        <v xml:space="preserve"> </v>
      </c>
      <c r="AF267" s="45" t="str">
        <f>IF(Dagbok!$G261=AE$2,Dagbok!$E261," ")</f>
        <v xml:space="preserve"> </v>
      </c>
      <c r="AG267" s="8" t="str">
        <f>IF(Dagbok!$F261=AG$2,Dagbok!$E261," ")</f>
        <v xml:space="preserve"> </v>
      </c>
      <c r="AH267" s="45" t="str">
        <f>IF(Dagbok!$G261=AG$2,Dagbok!$E261," ")</f>
        <v xml:space="preserve"> </v>
      </c>
      <c r="AI267" s="8" t="str">
        <f>IF(Dagbok!$F261=AI$2,Dagbok!$E261," ")</f>
        <v xml:space="preserve"> </v>
      </c>
      <c r="AJ267" s="45" t="str">
        <f>IF(Dagbok!$G261=AI$2,Dagbok!$E261," ")</f>
        <v xml:space="preserve"> </v>
      </c>
      <c r="AK267" s="8" t="str">
        <f>IF(Dagbok!$F261=AK$2,Dagbok!$E261," ")</f>
        <v xml:space="preserve"> </v>
      </c>
      <c r="AL267" s="45" t="str">
        <f>IF(Dagbok!$G261=AK$2,Dagbok!$E261," ")</f>
        <v xml:space="preserve"> </v>
      </c>
      <c r="AM267" s="8" t="str">
        <f>IF(Dagbok!$F261=AM$2,Dagbok!$E261," ")</f>
        <v xml:space="preserve"> </v>
      </c>
      <c r="AN267" s="45" t="str">
        <f>IF(Dagbok!$G261=AM$2,Dagbok!$E261," ")</f>
        <v xml:space="preserve"> </v>
      </c>
      <c r="AO267" s="8" t="str">
        <f>IF(Dagbok!$F261=AO$2,Dagbok!$E261," ")</f>
        <v xml:space="preserve"> </v>
      </c>
      <c r="AP267" s="45" t="str">
        <f>IF(Dagbok!$G261=AO$2,Dagbok!$E261," ")</f>
        <v xml:space="preserve"> </v>
      </c>
      <c r="AQ267" s="8" t="str">
        <f>IF(Dagbok!$F261=AQ$2,Dagbok!$E261," ")</f>
        <v xml:space="preserve"> </v>
      </c>
      <c r="AR267" s="45" t="str">
        <f>IF(Dagbok!$G261=AQ$2,Dagbok!$E261," ")</f>
        <v xml:space="preserve"> </v>
      </c>
      <c r="AS267" s="8" t="str">
        <f>IF(Dagbok!$F261=AS$2,Dagbok!$E261," ")</f>
        <v xml:space="preserve"> </v>
      </c>
      <c r="AT267" s="45" t="str">
        <f>IF(Dagbok!$G261=AS$2,Dagbok!$E261," ")</f>
        <v xml:space="preserve"> </v>
      </c>
      <c r="AU267" s="8" t="str">
        <f>IF(Dagbok!$F261=AU$2,Dagbok!$E261," ")</f>
        <v xml:space="preserve"> </v>
      </c>
      <c r="AV267" s="45" t="str">
        <f>IF(Dagbok!$G261=AU$2,Dagbok!$E261," ")</f>
        <v xml:space="preserve"> </v>
      </c>
    </row>
    <row r="268" spans="1:48" x14ac:dyDescent="0.25">
      <c r="A268" s="47">
        <f>IF(Dagbok!B262&gt;0,Dagbok!B262," ")</f>
        <v>260</v>
      </c>
      <c r="B268" s="47" t="str">
        <f>IF(Dagbok!C262&gt;0,Dagbok!C262," ")</f>
        <v xml:space="preserve"> </v>
      </c>
      <c r="C268" s="8" t="str">
        <f>IF(Dagbok!$F262=C$2,Dagbok!$E262," ")</f>
        <v xml:space="preserve"> </v>
      </c>
      <c r="D268" s="45" t="str">
        <f>IF(Dagbok!$G262=C$2,Dagbok!$E262," ")</f>
        <v xml:space="preserve"> </v>
      </c>
      <c r="E268" s="8" t="str">
        <f>IF(Dagbok!$F262=E$2,Dagbok!$E262," ")</f>
        <v xml:space="preserve"> </v>
      </c>
      <c r="F268" s="45" t="str">
        <f>IF(Dagbok!$G262=E$2,Dagbok!$E262," ")</f>
        <v xml:space="preserve"> </v>
      </c>
      <c r="G268" s="8" t="str">
        <f>IF(Dagbok!$F262=G$2,Dagbok!$E262," ")</f>
        <v xml:space="preserve"> </v>
      </c>
      <c r="H268" s="45" t="str">
        <f>IF(Dagbok!$G262=G$2,Dagbok!$E262," ")</f>
        <v xml:space="preserve"> </v>
      </c>
      <c r="I268" s="8" t="str">
        <f>IF(Dagbok!$F262=I$2,Dagbok!$E262," ")</f>
        <v xml:space="preserve"> </v>
      </c>
      <c r="J268" s="45" t="str">
        <f>IF(Dagbok!$G262=I$2,Dagbok!$E262," ")</f>
        <v xml:space="preserve"> </v>
      </c>
      <c r="K268" s="8" t="str">
        <f>IF(Dagbok!$F262=K$2,Dagbok!$E262," ")</f>
        <v xml:space="preserve"> </v>
      </c>
      <c r="L268" s="45" t="str">
        <f>IF(Dagbok!$G262=K$2,Dagbok!$E262," ")</f>
        <v xml:space="preserve"> </v>
      </c>
      <c r="M268" s="8" t="str">
        <f>IF(Dagbok!$F262=M$2,Dagbok!$E262," ")</f>
        <v xml:space="preserve"> </v>
      </c>
      <c r="N268" s="45" t="str">
        <f>IF(Dagbok!$G262=M$2,Dagbok!$E262," ")</f>
        <v xml:space="preserve"> </v>
      </c>
      <c r="O268" s="8" t="str">
        <f>IF(Dagbok!$F262=O$2,Dagbok!$E262," ")</f>
        <v xml:space="preserve"> </v>
      </c>
      <c r="P268" s="45" t="str">
        <f>IF(Dagbok!$G262=O$2,Dagbok!$E262," ")</f>
        <v xml:space="preserve"> </v>
      </c>
      <c r="Q268" s="8" t="str">
        <f>IF(Dagbok!$F262=Q$2,Dagbok!$E262," ")</f>
        <v xml:space="preserve"> </v>
      </c>
      <c r="R268" s="45" t="str">
        <f>IF(Dagbok!$G262=Q$2,Dagbok!$E262," ")</f>
        <v xml:space="preserve"> </v>
      </c>
      <c r="S268" s="8" t="str">
        <f>IF(Dagbok!$F262=S$2,Dagbok!$E262," ")</f>
        <v xml:space="preserve"> </v>
      </c>
      <c r="T268" s="45" t="str">
        <f>IF(Dagbok!$G262=S$2,Dagbok!$E262," ")</f>
        <v xml:space="preserve"> </v>
      </c>
      <c r="U268" s="8" t="str">
        <f>IF(Dagbok!$F262=U$2,Dagbok!$E262," ")</f>
        <v xml:space="preserve"> </v>
      </c>
      <c r="V268" s="45" t="str">
        <f>IF(Dagbok!$G262=U$2,Dagbok!$E262," ")</f>
        <v xml:space="preserve"> </v>
      </c>
      <c r="W268" s="8" t="str">
        <f>IF(Dagbok!$F262=W$2,Dagbok!$E262," ")</f>
        <v xml:space="preserve"> </v>
      </c>
      <c r="X268" s="45" t="str">
        <f>IF(Dagbok!$G262=W$2,Dagbok!$E262," ")</f>
        <v xml:space="preserve"> </v>
      </c>
      <c r="Y268" s="8" t="str">
        <f>IF(Dagbok!$F262=Y$2,Dagbok!$E262," ")</f>
        <v xml:space="preserve"> </v>
      </c>
      <c r="Z268" s="45" t="str">
        <f>IF(Dagbok!$G262=Y$2,Dagbok!$E262," ")</f>
        <v xml:space="preserve"> </v>
      </c>
      <c r="AA268" s="8" t="str">
        <f>IF(Dagbok!$F262=AA$2,Dagbok!$E262," ")</f>
        <v xml:space="preserve"> </v>
      </c>
      <c r="AB268" s="45" t="str">
        <f>IF(Dagbok!$G262=AA$2,Dagbok!$E262," ")</f>
        <v xml:space="preserve"> </v>
      </c>
      <c r="AC268" s="8" t="str">
        <f>IF(Dagbok!$F262=AC$2,Dagbok!$E262," ")</f>
        <v xml:space="preserve"> </v>
      </c>
      <c r="AD268" s="45" t="str">
        <f>IF(Dagbok!$G262=AC$2,Dagbok!$E262," ")</f>
        <v xml:space="preserve"> </v>
      </c>
      <c r="AE268" s="8" t="str">
        <f>IF(Dagbok!$F262=AE$2,Dagbok!$E262," ")</f>
        <v xml:space="preserve"> </v>
      </c>
      <c r="AF268" s="45" t="str">
        <f>IF(Dagbok!$G262=AE$2,Dagbok!$E262," ")</f>
        <v xml:space="preserve"> </v>
      </c>
      <c r="AG268" s="8" t="str">
        <f>IF(Dagbok!$F262=AG$2,Dagbok!$E262," ")</f>
        <v xml:space="preserve"> </v>
      </c>
      <c r="AH268" s="45" t="str">
        <f>IF(Dagbok!$G262=AG$2,Dagbok!$E262," ")</f>
        <v xml:space="preserve"> </v>
      </c>
      <c r="AI268" s="8" t="str">
        <f>IF(Dagbok!$F262=AI$2,Dagbok!$E262," ")</f>
        <v xml:space="preserve"> </v>
      </c>
      <c r="AJ268" s="45" t="str">
        <f>IF(Dagbok!$G262=AI$2,Dagbok!$E262," ")</f>
        <v xml:space="preserve"> </v>
      </c>
      <c r="AK268" s="8" t="str">
        <f>IF(Dagbok!$F262=AK$2,Dagbok!$E262," ")</f>
        <v xml:space="preserve"> </v>
      </c>
      <c r="AL268" s="45" t="str">
        <f>IF(Dagbok!$G262=AK$2,Dagbok!$E262," ")</f>
        <v xml:space="preserve"> </v>
      </c>
      <c r="AM268" s="8" t="str">
        <f>IF(Dagbok!$F262=AM$2,Dagbok!$E262," ")</f>
        <v xml:space="preserve"> </v>
      </c>
      <c r="AN268" s="45" t="str">
        <f>IF(Dagbok!$G262=AM$2,Dagbok!$E262," ")</f>
        <v xml:space="preserve"> </v>
      </c>
      <c r="AO268" s="8" t="str">
        <f>IF(Dagbok!$F262=AO$2,Dagbok!$E262," ")</f>
        <v xml:space="preserve"> </v>
      </c>
      <c r="AP268" s="45" t="str">
        <f>IF(Dagbok!$G262=AO$2,Dagbok!$E262," ")</f>
        <v xml:space="preserve"> </v>
      </c>
      <c r="AQ268" s="8" t="str">
        <f>IF(Dagbok!$F262=AQ$2,Dagbok!$E262," ")</f>
        <v xml:space="preserve"> </v>
      </c>
      <c r="AR268" s="45" t="str">
        <f>IF(Dagbok!$G262=AQ$2,Dagbok!$E262," ")</f>
        <v xml:space="preserve"> </v>
      </c>
      <c r="AS268" s="8" t="str">
        <f>IF(Dagbok!$F262=AS$2,Dagbok!$E262," ")</f>
        <v xml:space="preserve"> </v>
      </c>
      <c r="AT268" s="45" t="str">
        <f>IF(Dagbok!$G262=AS$2,Dagbok!$E262," ")</f>
        <v xml:space="preserve"> </v>
      </c>
      <c r="AU268" s="8" t="str">
        <f>IF(Dagbok!$F262=AU$2,Dagbok!$E262," ")</f>
        <v xml:space="preserve"> </v>
      </c>
      <c r="AV268" s="45" t="str">
        <f>IF(Dagbok!$G262=AU$2,Dagbok!$E262," ")</f>
        <v xml:space="preserve"> </v>
      </c>
    </row>
    <row r="269" spans="1:48" x14ac:dyDescent="0.25">
      <c r="A269" s="47">
        <f>IF(Dagbok!B263&gt;0,Dagbok!B263," ")</f>
        <v>261</v>
      </c>
      <c r="B269" s="47" t="str">
        <f>IF(Dagbok!C263&gt;0,Dagbok!C263," ")</f>
        <v xml:space="preserve"> </v>
      </c>
      <c r="C269" s="8" t="str">
        <f>IF(Dagbok!$F263=C$2,Dagbok!$E263," ")</f>
        <v xml:space="preserve"> </v>
      </c>
      <c r="D269" s="45" t="str">
        <f>IF(Dagbok!$G263=C$2,Dagbok!$E263," ")</f>
        <v xml:space="preserve"> </v>
      </c>
      <c r="E269" s="8" t="str">
        <f>IF(Dagbok!$F263=E$2,Dagbok!$E263," ")</f>
        <v xml:space="preserve"> </v>
      </c>
      <c r="F269" s="45" t="str">
        <f>IF(Dagbok!$G263=E$2,Dagbok!$E263," ")</f>
        <v xml:space="preserve"> </v>
      </c>
      <c r="G269" s="8" t="str">
        <f>IF(Dagbok!$F263=G$2,Dagbok!$E263," ")</f>
        <v xml:space="preserve"> </v>
      </c>
      <c r="H269" s="45" t="str">
        <f>IF(Dagbok!$G263=G$2,Dagbok!$E263," ")</f>
        <v xml:space="preserve"> </v>
      </c>
      <c r="I269" s="8" t="str">
        <f>IF(Dagbok!$F263=I$2,Dagbok!$E263," ")</f>
        <v xml:space="preserve"> </v>
      </c>
      <c r="J269" s="45" t="str">
        <f>IF(Dagbok!$G263=I$2,Dagbok!$E263," ")</f>
        <v xml:space="preserve"> </v>
      </c>
      <c r="K269" s="8" t="str">
        <f>IF(Dagbok!$F263=K$2,Dagbok!$E263," ")</f>
        <v xml:space="preserve"> </v>
      </c>
      <c r="L269" s="45" t="str">
        <f>IF(Dagbok!$G263=K$2,Dagbok!$E263," ")</f>
        <v xml:space="preserve"> </v>
      </c>
      <c r="M269" s="8" t="str">
        <f>IF(Dagbok!$F263=M$2,Dagbok!$E263," ")</f>
        <v xml:space="preserve"> </v>
      </c>
      <c r="N269" s="45" t="str">
        <f>IF(Dagbok!$G263=M$2,Dagbok!$E263," ")</f>
        <v xml:space="preserve"> </v>
      </c>
      <c r="O269" s="8" t="str">
        <f>IF(Dagbok!$F263=O$2,Dagbok!$E263," ")</f>
        <v xml:space="preserve"> </v>
      </c>
      <c r="P269" s="45" t="str">
        <f>IF(Dagbok!$G263=O$2,Dagbok!$E263," ")</f>
        <v xml:space="preserve"> </v>
      </c>
      <c r="Q269" s="8" t="str">
        <f>IF(Dagbok!$F263=Q$2,Dagbok!$E263," ")</f>
        <v xml:space="preserve"> </v>
      </c>
      <c r="R269" s="45" t="str">
        <f>IF(Dagbok!$G263=Q$2,Dagbok!$E263," ")</f>
        <v xml:space="preserve"> </v>
      </c>
      <c r="S269" s="8" t="str">
        <f>IF(Dagbok!$F263=S$2,Dagbok!$E263," ")</f>
        <v xml:space="preserve"> </v>
      </c>
      <c r="T269" s="45" t="str">
        <f>IF(Dagbok!$G263=S$2,Dagbok!$E263," ")</f>
        <v xml:space="preserve"> </v>
      </c>
      <c r="U269" s="8" t="str">
        <f>IF(Dagbok!$F263=U$2,Dagbok!$E263," ")</f>
        <v xml:space="preserve"> </v>
      </c>
      <c r="V269" s="45" t="str">
        <f>IF(Dagbok!$G263=U$2,Dagbok!$E263," ")</f>
        <v xml:space="preserve"> </v>
      </c>
      <c r="W269" s="8" t="str">
        <f>IF(Dagbok!$F263=W$2,Dagbok!$E263," ")</f>
        <v xml:space="preserve"> </v>
      </c>
      <c r="X269" s="45" t="str">
        <f>IF(Dagbok!$G263=W$2,Dagbok!$E263," ")</f>
        <v xml:space="preserve"> </v>
      </c>
      <c r="Y269" s="8" t="str">
        <f>IF(Dagbok!$F263=Y$2,Dagbok!$E263," ")</f>
        <v xml:space="preserve"> </v>
      </c>
      <c r="Z269" s="45" t="str">
        <f>IF(Dagbok!$G263=Y$2,Dagbok!$E263," ")</f>
        <v xml:space="preserve"> </v>
      </c>
      <c r="AA269" s="8" t="str">
        <f>IF(Dagbok!$F263=AA$2,Dagbok!$E263," ")</f>
        <v xml:space="preserve"> </v>
      </c>
      <c r="AB269" s="45" t="str">
        <f>IF(Dagbok!$G263=AA$2,Dagbok!$E263," ")</f>
        <v xml:space="preserve"> </v>
      </c>
      <c r="AC269" s="8" t="str">
        <f>IF(Dagbok!$F263=AC$2,Dagbok!$E263," ")</f>
        <v xml:space="preserve"> </v>
      </c>
      <c r="AD269" s="45" t="str">
        <f>IF(Dagbok!$G263=AC$2,Dagbok!$E263," ")</f>
        <v xml:space="preserve"> </v>
      </c>
      <c r="AE269" s="8" t="str">
        <f>IF(Dagbok!$F263=AE$2,Dagbok!$E263," ")</f>
        <v xml:space="preserve"> </v>
      </c>
      <c r="AF269" s="45" t="str">
        <f>IF(Dagbok!$G263=AE$2,Dagbok!$E263," ")</f>
        <v xml:space="preserve"> </v>
      </c>
      <c r="AG269" s="8" t="str">
        <f>IF(Dagbok!$F263=AG$2,Dagbok!$E263," ")</f>
        <v xml:space="preserve"> </v>
      </c>
      <c r="AH269" s="45" t="str">
        <f>IF(Dagbok!$G263=AG$2,Dagbok!$E263," ")</f>
        <v xml:space="preserve"> </v>
      </c>
      <c r="AI269" s="8" t="str">
        <f>IF(Dagbok!$F263=AI$2,Dagbok!$E263," ")</f>
        <v xml:space="preserve"> </v>
      </c>
      <c r="AJ269" s="45" t="str">
        <f>IF(Dagbok!$G263=AI$2,Dagbok!$E263," ")</f>
        <v xml:space="preserve"> </v>
      </c>
      <c r="AK269" s="8" t="str">
        <f>IF(Dagbok!$F263=AK$2,Dagbok!$E263," ")</f>
        <v xml:space="preserve"> </v>
      </c>
      <c r="AL269" s="45" t="str">
        <f>IF(Dagbok!$G263=AK$2,Dagbok!$E263," ")</f>
        <v xml:space="preserve"> </v>
      </c>
      <c r="AM269" s="8" t="str">
        <f>IF(Dagbok!$F263=AM$2,Dagbok!$E263," ")</f>
        <v xml:space="preserve"> </v>
      </c>
      <c r="AN269" s="45" t="str">
        <f>IF(Dagbok!$G263=AM$2,Dagbok!$E263," ")</f>
        <v xml:space="preserve"> </v>
      </c>
      <c r="AO269" s="8" t="str">
        <f>IF(Dagbok!$F263=AO$2,Dagbok!$E263," ")</f>
        <v xml:space="preserve"> </v>
      </c>
      <c r="AP269" s="45" t="str">
        <f>IF(Dagbok!$G263=AO$2,Dagbok!$E263," ")</f>
        <v xml:space="preserve"> </v>
      </c>
      <c r="AQ269" s="8" t="str">
        <f>IF(Dagbok!$F263=AQ$2,Dagbok!$E263," ")</f>
        <v xml:space="preserve"> </v>
      </c>
      <c r="AR269" s="45" t="str">
        <f>IF(Dagbok!$G263=AQ$2,Dagbok!$E263," ")</f>
        <v xml:space="preserve"> </v>
      </c>
      <c r="AS269" s="8" t="str">
        <f>IF(Dagbok!$F263=AS$2,Dagbok!$E263," ")</f>
        <v xml:space="preserve"> </v>
      </c>
      <c r="AT269" s="45" t="str">
        <f>IF(Dagbok!$G263=AS$2,Dagbok!$E263," ")</f>
        <v xml:space="preserve"> </v>
      </c>
      <c r="AU269" s="8" t="str">
        <f>IF(Dagbok!$F263=AU$2,Dagbok!$E263," ")</f>
        <v xml:space="preserve"> </v>
      </c>
      <c r="AV269" s="45" t="str">
        <f>IF(Dagbok!$G263=AU$2,Dagbok!$E263," ")</f>
        <v xml:space="preserve"> </v>
      </c>
    </row>
    <row r="270" spans="1:48" x14ac:dyDescent="0.25">
      <c r="A270" s="47">
        <f>IF(Dagbok!B264&gt;0,Dagbok!B264," ")</f>
        <v>262</v>
      </c>
      <c r="B270" s="47" t="str">
        <f>IF(Dagbok!C264&gt;0,Dagbok!C264," ")</f>
        <v xml:space="preserve"> </v>
      </c>
      <c r="C270" s="8" t="str">
        <f>IF(Dagbok!$F264=C$2,Dagbok!$E264," ")</f>
        <v xml:space="preserve"> </v>
      </c>
      <c r="D270" s="45" t="str">
        <f>IF(Dagbok!$G264=C$2,Dagbok!$E264," ")</f>
        <v xml:space="preserve"> </v>
      </c>
      <c r="E270" s="8" t="str">
        <f>IF(Dagbok!$F264=E$2,Dagbok!$E264," ")</f>
        <v xml:space="preserve"> </v>
      </c>
      <c r="F270" s="45" t="str">
        <f>IF(Dagbok!$G264=E$2,Dagbok!$E264," ")</f>
        <v xml:space="preserve"> </v>
      </c>
      <c r="G270" s="8" t="str">
        <f>IF(Dagbok!$F264=G$2,Dagbok!$E264," ")</f>
        <v xml:space="preserve"> </v>
      </c>
      <c r="H270" s="45" t="str">
        <f>IF(Dagbok!$G264=G$2,Dagbok!$E264," ")</f>
        <v xml:space="preserve"> </v>
      </c>
      <c r="I270" s="8" t="str">
        <f>IF(Dagbok!$F264=I$2,Dagbok!$E264," ")</f>
        <v xml:space="preserve"> </v>
      </c>
      <c r="J270" s="45" t="str">
        <f>IF(Dagbok!$G264=I$2,Dagbok!$E264," ")</f>
        <v xml:space="preserve"> </v>
      </c>
      <c r="K270" s="8" t="str">
        <f>IF(Dagbok!$F264=K$2,Dagbok!$E264," ")</f>
        <v xml:space="preserve"> </v>
      </c>
      <c r="L270" s="45" t="str">
        <f>IF(Dagbok!$G264=K$2,Dagbok!$E264," ")</f>
        <v xml:space="preserve"> </v>
      </c>
      <c r="M270" s="8" t="str">
        <f>IF(Dagbok!$F264=M$2,Dagbok!$E264," ")</f>
        <v xml:space="preserve"> </v>
      </c>
      <c r="N270" s="45" t="str">
        <f>IF(Dagbok!$G264=M$2,Dagbok!$E264," ")</f>
        <v xml:space="preserve"> </v>
      </c>
      <c r="O270" s="8" t="str">
        <f>IF(Dagbok!$F264=O$2,Dagbok!$E264," ")</f>
        <v xml:space="preserve"> </v>
      </c>
      <c r="P270" s="45" t="str">
        <f>IF(Dagbok!$G264=O$2,Dagbok!$E264," ")</f>
        <v xml:space="preserve"> </v>
      </c>
      <c r="Q270" s="8" t="str">
        <f>IF(Dagbok!$F264=Q$2,Dagbok!$E264," ")</f>
        <v xml:space="preserve"> </v>
      </c>
      <c r="R270" s="45" t="str">
        <f>IF(Dagbok!$G264=Q$2,Dagbok!$E264," ")</f>
        <v xml:space="preserve"> </v>
      </c>
      <c r="S270" s="8" t="str">
        <f>IF(Dagbok!$F264=S$2,Dagbok!$E264," ")</f>
        <v xml:space="preserve"> </v>
      </c>
      <c r="T270" s="45" t="str">
        <f>IF(Dagbok!$G264=S$2,Dagbok!$E264," ")</f>
        <v xml:space="preserve"> </v>
      </c>
      <c r="U270" s="8" t="str">
        <f>IF(Dagbok!$F264=U$2,Dagbok!$E264," ")</f>
        <v xml:space="preserve"> </v>
      </c>
      <c r="V270" s="45" t="str">
        <f>IF(Dagbok!$G264=U$2,Dagbok!$E264," ")</f>
        <v xml:space="preserve"> </v>
      </c>
      <c r="W270" s="8" t="str">
        <f>IF(Dagbok!$F264=W$2,Dagbok!$E264," ")</f>
        <v xml:space="preserve"> </v>
      </c>
      <c r="X270" s="45" t="str">
        <f>IF(Dagbok!$G264=W$2,Dagbok!$E264," ")</f>
        <v xml:space="preserve"> </v>
      </c>
      <c r="Y270" s="8" t="str">
        <f>IF(Dagbok!$F264=Y$2,Dagbok!$E264," ")</f>
        <v xml:space="preserve"> </v>
      </c>
      <c r="Z270" s="45" t="str">
        <f>IF(Dagbok!$G264=Y$2,Dagbok!$E264," ")</f>
        <v xml:space="preserve"> </v>
      </c>
      <c r="AA270" s="8" t="str">
        <f>IF(Dagbok!$F264=AA$2,Dagbok!$E264," ")</f>
        <v xml:space="preserve"> </v>
      </c>
      <c r="AB270" s="45" t="str">
        <f>IF(Dagbok!$G264=AA$2,Dagbok!$E264," ")</f>
        <v xml:space="preserve"> </v>
      </c>
      <c r="AC270" s="8" t="str">
        <f>IF(Dagbok!$F264=AC$2,Dagbok!$E264," ")</f>
        <v xml:space="preserve"> </v>
      </c>
      <c r="AD270" s="45" t="str">
        <f>IF(Dagbok!$G264=AC$2,Dagbok!$E264," ")</f>
        <v xml:space="preserve"> </v>
      </c>
      <c r="AE270" s="8" t="str">
        <f>IF(Dagbok!$F264=AE$2,Dagbok!$E264," ")</f>
        <v xml:space="preserve"> </v>
      </c>
      <c r="AF270" s="45" t="str">
        <f>IF(Dagbok!$G264=AE$2,Dagbok!$E264," ")</f>
        <v xml:space="preserve"> </v>
      </c>
      <c r="AG270" s="8" t="str">
        <f>IF(Dagbok!$F264=AG$2,Dagbok!$E264," ")</f>
        <v xml:space="preserve"> </v>
      </c>
      <c r="AH270" s="45" t="str">
        <f>IF(Dagbok!$G264=AG$2,Dagbok!$E264," ")</f>
        <v xml:space="preserve"> </v>
      </c>
      <c r="AI270" s="8" t="str">
        <f>IF(Dagbok!$F264=AI$2,Dagbok!$E264," ")</f>
        <v xml:space="preserve"> </v>
      </c>
      <c r="AJ270" s="45" t="str">
        <f>IF(Dagbok!$G264=AI$2,Dagbok!$E264," ")</f>
        <v xml:space="preserve"> </v>
      </c>
      <c r="AK270" s="8" t="str">
        <f>IF(Dagbok!$F264=AK$2,Dagbok!$E264," ")</f>
        <v xml:space="preserve"> </v>
      </c>
      <c r="AL270" s="45" t="str">
        <f>IF(Dagbok!$G264=AK$2,Dagbok!$E264," ")</f>
        <v xml:space="preserve"> </v>
      </c>
      <c r="AM270" s="8" t="str">
        <f>IF(Dagbok!$F264=AM$2,Dagbok!$E264," ")</f>
        <v xml:space="preserve"> </v>
      </c>
      <c r="AN270" s="45" t="str">
        <f>IF(Dagbok!$G264=AM$2,Dagbok!$E264," ")</f>
        <v xml:space="preserve"> </v>
      </c>
      <c r="AO270" s="8" t="str">
        <f>IF(Dagbok!$F264=AO$2,Dagbok!$E264," ")</f>
        <v xml:space="preserve"> </v>
      </c>
      <c r="AP270" s="45" t="str">
        <f>IF(Dagbok!$G264=AO$2,Dagbok!$E264," ")</f>
        <v xml:space="preserve"> </v>
      </c>
      <c r="AQ270" s="8" t="str">
        <f>IF(Dagbok!$F264=AQ$2,Dagbok!$E264," ")</f>
        <v xml:space="preserve"> </v>
      </c>
      <c r="AR270" s="45" t="str">
        <f>IF(Dagbok!$G264=AQ$2,Dagbok!$E264," ")</f>
        <v xml:space="preserve"> </v>
      </c>
      <c r="AS270" s="8" t="str">
        <f>IF(Dagbok!$F264=AS$2,Dagbok!$E264," ")</f>
        <v xml:space="preserve"> </v>
      </c>
      <c r="AT270" s="45" t="str">
        <f>IF(Dagbok!$G264=AS$2,Dagbok!$E264," ")</f>
        <v xml:space="preserve"> </v>
      </c>
      <c r="AU270" s="8" t="str">
        <f>IF(Dagbok!$F264=AU$2,Dagbok!$E264," ")</f>
        <v xml:space="preserve"> </v>
      </c>
      <c r="AV270" s="45" t="str">
        <f>IF(Dagbok!$G264=AU$2,Dagbok!$E264," ")</f>
        <v xml:space="preserve"> </v>
      </c>
    </row>
    <row r="271" spans="1:48" x14ac:dyDescent="0.25">
      <c r="A271" s="47">
        <f>IF(Dagbok!B265&gt;0,Dagbok!B265," ")</f>
        <v>263</v>
      </c>
      <c r="B271" s="47" t="str">
        <f>IF(Dagbok!C265&gt;0,Dagbok!C265," ")</f>
        <v xml:space="preserve"> </v>
      </c>
      <c r="C271" s="8" t="str">
        <f>IF(Dagbok!$F265=C$2,Dagbok!$E265," ")</f>
        <v xml:space="preserve"> </v>
      </c>
      <c r="D271" s="45" t="str">
        <f>IF(Dagbok!$G265=C$2,Dagbok!$E265," ")</f>
        <v xml:space="preserve"> </v>
      </c>
      <c r="E271" s="8" t="str">
        <f>IF(Dagbok!$F265=E$2,Dagbok!$E265," ")</f>
        <v xml:space="preserve"> </v>
      </c>
      <c r="F271" s="45" t="str">
        <f>IF(Dagbok!$G265=E$2,Dagbok!$E265," ")</f>
        <v xml:space="preserve"> </v>
      </c>
      <c r="G271" s="8" t="str">
        <f>IF(Dagbok!$F265=G$2,Dagbok!$E265," ")</f>
        <v xml:space="preserve"> </v>
      </c>
      <c r="H271" s="45" t="str">
        <f>IF(Dagbok!$G265=G$2,Dagbok!$E265," ")</f>
        <v xml:space="preserve"> </v>
      </c>
      <c r="I271" s="8" t="str">
        <f>IF(Dagbok!$F265=I$2,Dagbok!$E265," ")</f>
        <v xml:space="preserve"> </v>
      </c>
      <c r="J271" s="45" t="str">
        <f>IF(Dagbok!$G265=I$2,Dagbok!$E265," ")</f>
        <v xml:space="preserve"> </v>
      </c>
      <c r="K271" s="8" t="str">
        <f>IF(Dagbok!$F265=K$2,Dagbok!$E265," ")</f>
        <v xml:space="preserve"> </v>
      </c>
      <c r="L271" s="45" t="str">
        <f>IF(Dagbok!$G265=K$2,Dagbok!$E265," ")</f>
        <v xml:space="preserve"> </v>
      </c>
      <c r="M271" s="8" t="str">
        <f>IF(Dagbok!$F265=M$2,Dagbok!$E265," ")</f>
        <v xml:space="preserve"> </v>
      </c>
      <c r="N271" s="45" t="str">
        <f>IF(Dagbok!$G265=M$2,Dagbok!$E265," ")</f>
        <v xml:space="preserve"> </v>
      </c>
      <c r="O271" s="8" t="str">
        <f>IF(Dagbok!$F265=O$2,Dagbok!$E265," ")</f>
        <v xml:space="preserve"> </v>
      </c>
      <c r="P271" s="45" t="str">
        <f>IF(Dagbok!$G265=O$2,Dagbok!$E265," ")</f>
        <v xml:space="preserve"> </v>
      </c>
      <c r="Q271" s="8" t="str">
        <f>IF(Dagbok!$F265=Q$2,Dagbok!$E265," ")</f>
        <v xml:space="preserve"> </v>
      </c>
      <c r="R271" s="45" t="str">
        <f>IF(Dagbok!$G265=Q$2,Dagbok!$E265," ")</f>
        <v xml:space="preserve"> </v>
      </c>
      <c r="S271" s="8" t="str">
        <f>IF(Dagbok!$F265=S$2,Dagbok!$E265," ")</f>
        <v xml:space="preserve"> </v>
      </c>
      <c r="T271" s="45" t="str">
        <f>IF(Dagbok!$G265=S$2,Dagbok!$E265," ")</f>
        <v xml:space="preserve"> </v>
      </c>
      <c r="U271" s="8" t="str">
        <f>IF(Dagbok!$F265=U$2,Dagbok!$E265," ")</f>
        <v xml:space="preserve"> </v>
      </c>
      <c r="V271" s="45" t="str">
        <f>IF(Dagbok!$G265=U$2,Dagbok!$E265," ")</f>
        <v xml:space="preserve"> </v>
      </c>
      <c r="W271" s="8" t="str">
        <f>IF(Dagbok!$F265=W$2,Dagbok!$E265," ")</f>
        <v xml:space="preserve"> </v>
      </c>
      <c r="X271" s="45" t="str">
        <f>IF(Dagbok!$G265=W$2,Dagbok!$E265," ")</f>
        <v xml:space="preserve"> </v>
      </c>
      <c r="Y271" s="8" t="str">
        <f>IF(Dagbok!$F265=Y$2,Dagbok!$E265," ")</f>
        <v xml:space="preserve"> </v>
      </c>
      <c r="Z271" s="45" t="str">
        <f>IF(Dagbok!$G265=Y$2,Dagbok!$E265," ")</f>
        <v xml:space="preserve"> </v>
      </c>
      <c r="AA271" s="8" t="str">
        <f>IF(Dagbok!$F265=AA$2,Dagbok!$E265," ")</f>
        <v xml:space="preserve"> </v>
      </c>
      <c r="AB271" s="45" t="str">
        <f>IF(Dagbok!$G265=AA$2,Dagbok!$E265," ")</f>
        <v xml:space="preserve"> </v>
      </c>
      <c r="AC271" s="8" t="str">
        <f>IF(Dagbok!$F265=AC$2,Dagbok!$E265," ")</f>
        <v xml:space="preserve"> </v>
      </c>
      <c r="AD271" s="45" t="str">
        <f>IF(Dagbok!$G265=AC$2,Dagbok!$E265," ")</f>
        <v xml:space="preserve"> </v>
      </c>
      <c r="AE271" s="8" t="str">
        <f>IF(Dagbok!$F265=AE$2,Dagbok!$E265," ")</f>
        <v xml:space="preserve"> </v>
      </c>
      <c r="AF271" s="45" t="str">
        <f>IF(Dagbok!$G265=AE$2,Dagbok!$E265," ")</f>
        <v xml:space="preserve"> </v>
      </c>
      <c r="AG271" s="8" t="str">
        <f>IF(Dagbok!$F265=AG$2,Dagbok!$E265," ")</f>
        <v xml:space="preserve"> </v>
      </c>
      <c r="AH271" s="45" t="str">
        <f>IF(Dagbok!$G265=AG$2,Dagbok!$E265," ")</f>
        <v xml:space="preserve"> </v>
      </c>
      <c r="AI271" s="8" t="str">
        <f>IF(Dagbok!$F265=AI$2,Dagbok!$E265," ")</f>
        <v xml:space="preserve"> </v>
      </c>
      <c r="AJ271" s="45" t="str">
        <f>IF(Dagbok!$G265=AI$2,Dagbok!$E265," ")</f>
        <v xml:space="preserve"> </v>
      </c>
      <c r="AK271" s="8" t="str">
        <f>IF(Dagbok!$F265=AK$2,Dagbok!$E265," ")</f>
        <v xml:space="preserve"> </v>
      </c>
      <c r="AL271" s="45" t="str">
        <f>IF(Dagbok!$G265=AK$2,Dagbok!$E265," ")</f>
        <v xml:space="preserve"> </v>
      </c>
      <c r="AM271" s="8" t="str">
        <f>IF(Dagbok!$F265=AM$2,Dagbok!$E265," ")</f>
        <v xml:space="preserve"> </v>
      </c>
      <c r="AN271" s="45" t="str">
        <f>IF(Dagbok!$G265=AM$2,Dagbok!$E265," ")</f>
        <v xml:space="preserve"> </v>
      </c>
      <c r="AO271" s="8" t="str">
        <f>IF(Dagbok!$F265=AO$2,Dagbok!$E265," ")</f>
        <v xml:space="preserve"> </v>
      </c>
      <c r="AP271" s="45" t="str">
        <f>IF(Dagbok!$G265=AO$2,Dagbok!$E265," ")</f>
        <v xml:space="preserve"> </v>
      </c>
      <c r="AQ271" s="8" t="str">
        <f>IF(Dagbok!$F265=AQ$2,Dagbok!$E265," ")</f>
        <v xml:space="preserve"> </v>
      </c>
      <c r="AR271" s="45" t="str">
        <f>IF(Dagbok!$G265=AQ$2,Dagbok!$E265," ")</f>
        <v xml:space="preserve"> </v>
      </c>
      <c r="AS271" s="8" t="str">
        <f>IF(Dagbok!$F265=AS$2,Dagbok!$E265," ")</f>
        <v xml:space="preserve"> </v>
      </c>
      <c r="AT271" s="45" t="str">
        <f>IF(Dagbok!$G265=AS$2,Dagbok!$E265," ")</f>
        <v xml:space="preserve"> </v>
      </c>
      <c r="AU271" s="8" t="str">
        <f>IF(Dagbok!$F265=AU$2,Dagbok!$E265," ")</f>
        <v xml:space="preserve"> </v>
      </c>
      <c r="AV271" s="45" t="str">
        <f>IF(Dagbok!$G265=AU$2,Dagbok!$E265," ")</f>
        <v xml:space="preserve"> </v>
      </c>
    </row>
    <row r="272" spans="1:48" x14ac:dyDescent="0.25">
      <c r="A272" s="47">
        <f>IF(Dagbok!B266&gt;0,Dagbok!B266," ")</f>
        <v>264</v>
      </c>
      <c r="B272" s="47" t="str">
        <f>IF(Dagbok!C266&gt;0,Dagbok!C266," ")</f>
        <v xml:space="preserve"> </v>
      </c>
      <c r="C272" s="8" t="str">
        <f>IF(Dagbok!$F266=C$2,Dagbok!$E266," ")</f>
        <v xml:space="preserve"> </v>
      </c>
      <c r="D272" s="45" t="str">
        <f>IF(Dagbok!$G266=C$2,Dagbok!$E266," ")</f>
        <v xml:space="preserve"> </v>
      </c>
      <c r="E272" s="8" t="str">
        <f>IF(Dagbok!$F266=E$2,Dagbok!$E266," ")</f>
        <v xml:space="preserve"> </v>
      </c>
      <c r="F272" s="45" t="str">
        <f>IF(Dagbok!$G266=E$2,Dagbok!$E266," ")</f>
        <v xml:space="preserve"> </v>
      </c>
      <c r="G272" s="8" t="str">
        <f>IF(Dagbok!$F266=G$2,Dagbok!$E266," ")</f>
        <v xml:space="preserve"> </v>
      </c>
      <c r="H272" s="45" t="str">
        <f>IF(Dagbok!$G266=G$2,Dagbok!$E266," ")</f>
        <v xml:space="preserve"> </v>
      </c>
      <c r="I272" s="8" t="str">
        <f>IF(Dagbok!$F266=I$2,Dagbok!$E266," ")</f>
        <v xml:space="preserve"> </v>
      </c>
      <c r="J272" s="45" t="str">
        <f>IF(Dagbok!$G266=I$2,Dagbok!$E266," ")</f>
        <v xml:space="preserve"> </v>
      </c>
      <c r="K272" s="8" t="str">
        <f>IF(Dagbok!$F266=K$2,Dagbok!$E266," ")</f>
        <v xml:space="preserve"> </v>
      </c>
      <c r="L272" s="45" t="str">
        <f>IF(Dagbok!$G266=K$2,Dagbok!$E266," ")</f>
        <v xml:space="preserve"> </v>
      </c>
      <c r="M272" s="8" t="str">
        <f>IF(Dagbok!$F266=M$2,Dagbok!$E266," ")</f>
        <v xml:space="preserve"> </v>
      </c>
      <c r="N272" s="45" t="str">
        <f>IF(Dagbok!$G266=M$2,Dagbok!$E266," ")</f>
        <v xml:space="preserve"> </v>
      </c>
      <c r="O272" s="8" t="str">
        <f>IF(Dagbok!$F266=O$2,Dagbok!$E266," ")</f>
        <v xml:space="preserve"> </v>
      </c>
      <c r="P272" s="45" t="str">
        <f>IF(Dagbok!$G266=O$2,Dagbok!$E266," ")</f>
        <v xml:space="preserve"> </v>
      </c>
      <c r="Q272" s="8" t="str">
        <f>IF(Dagbok!$F266=Q$2,Dagbok!$E266," ")</f>
        <v xml:space="preserve"> </v>
      </c>
      <c r="R272" s="45" t="str">
        <f>IF(Dagbok!$G266=Q$2,Dagbok!$E266," ")</f>
        <v xml:space="preserve"> </v>
      </c>
      <c r="S272" s="8" t="str">
        <f>IF(Dagbok!$F266=S$2,Dagbok!$E266," ")</f>
        <v xml:space="preserve"> </v>
      </c>
      <c r="T272" s="45" t="str">
        <f>IF(Dagbok!$G266=S$2,Dagbok!$E266," ")</f>
        <v xml:space="preserve"> </v>
      </c>
      <c r="U272" s="8" t="str">
        <f>IF(Dagbok!$F266=U$2,Dagbok!$E266," ")</f>
        <v xml:space="preserve"> </v>
      </c>
      <c r="V272" s="45" t="str">
        <f>IF(Dagbok!$G266=U$2,Dagbok!$E266," ")</f>
        <v xml:space="preserve"> </v>
      </c>
      <c r="W272" s="8" t="str">
        <f>IF(Dagbok!$F266=W$2,Dagbok!$E266," ")</f>
        <v xml:space="preserve"> </v>
      </c>
      <c r="X272" s="45" t="str">
        <f>IF(Dagbok!$G266=W$2,Dagbok!$E266," ")</f>
        <v xml:space="preserve"> </v>
      </c>
      <c r="Y272" s="8" t="str">
        <f>IF(Dagbok!$F266=Y$2,Dagbok!$E266," ")</f>
        <v xml:space="preserve"> </v>
      </c>
      <c r="Z272" s="45" t="str">
        <f>IF(Dagbok!$G266=Y$2,Dagbok!$E266," ")</f>
        <v xml:space="preserve"> </v>
      </c>
      <c r="AA272" s="8" t="str">
        <f>IF(Dagbok!$F266=AA$2,Dagbok!$E266," ")</f>
        <v xml:space="preserve"> </v>
      </c>
      <c r="AB272" s="45" t="str">
        <f>IF(Dagbok!$G266=AA$2,Dagbok!$E266," ")</f>
        <v xml:space="preserve"> </v>
      </c>
      <c r="AC272" s="8" t="str">
        <f>IF(Dagbok!$F266=AC$2,Dagbok!$E266," ")</f>
        <v xml:space="preserve"> </v>
      </c>
      <c r="AD272" s="45" t="str">
        <f>IF(Dagbok!$G266=AC$2,Dagbok!$E266," ")</f>
        <v xml:space="preserve"> </v>
      </c>
      <c r="AE272" s="8" t="str">
        <f>IF(Dagbok!$F266=AE$2,Dagbok!$E266," ")</f>
        <v xml:space="preserve"> </v>
      </c>
      <c r="AF272" s="45" t="str">
        <f>IF(Dagbok!$G266=AE$2,Dagbok!$E266," ")</f>
        <v xml:space="preserve"> </v>
      </c>
      <c r="AG272" s="8" t="str">
        <f>IF(Dagbok!$F266=AG$2,Dagbok!$E266," ")</f>
        <v xml:space="preserve"> </v>
      </c>
      <c r="AH272" s="45" t="str">
        <f>IF(Dagbok!$G266=AG$2,Dagbok!$E266," ")</f>
        <v xml:space="preserve"> </v>
      </c>
      <c r="AI272" s="8" t="str">
        <f>IF(Dagbok!$F266=AI$2,Dagbok!$E266," ")</f>
        <v xml:space="preserve"> </v>
      </c>
      <c r="AJ272" s="45" t="str">
        <f>IF(Dagbok!$G266=AI$2,Dagbok!$E266," ")</f>
        <v xml:space="preserve"> </v>
      </c>
      <c r="AK272" s="8" t="str">
        <f>IF(Dagbok!$F266=AK$2,Dagbok!$E266," ")</f>
        <v xml:space="preserve"> </v>
      </c>
      <c r="AL272" s="45" t="str">
        <f>IF(Dagbok!$G266=AK$2,Dagbok!$E266," ")</f>
        <v xml:space="preserve"> </v>
      </c>
      <c r="AM272" s="8" t="str">
        <f>IF(Dagbok!$F266=AM$2,Dagbok!$E266," ")</f>
        <v xml:space="preserve"> </v>
      </c>
      <c r="AN272" s="45" t="str">
        <f>IF(Dagbok!$G266=AM$2,Dagbok!$E266," ")</f>
        <v xml:space="preserve"> </v>
      </c>
      <c r="AO272" s="8" t="str">
        <f>IF(Dagbok!$F266=AO$2,Dagbok!$E266," ")</f>
        <v xml:space="preserve"> </v>
      </c>
      <c r="AP272" s="45" t="str">
        <f>IF(Dagbok!$G266=AO$2,Dagbok!$E266," ")</f>
        <v xml:space="preserve"> </v>
      </c>
      <c r="AQ272" s="8" t="str">
        <f>IF(Dagbok!$F266=AQ$2,Dagbok!$E266," ")</f>
        <v xml:space="preserve"> </v>
      </c>
      <c r="AR272" s="45" t="str">
        <f>IF(Dagbok!$G266=AQ$2,Dagbok!$E266," ")</f>
        <v xml:space="preserve"> </v>
      </c>
      <c r="AS272" s="8" t="str">
        <f>IF(Dagbok!$F266=AS$2,Dagbok!$E266," ")</f>
        <v xml:space="preserve"> </v>
      </c>
      <c r="AT272" s="45" t="str">
        <f>IF(Dagbok!$G266=AS$2,Dagbok!$E266," ")</f>
        <v xml:space="preserve"> </v>
      </c>
      <c r="AU272" s="8" t="str">
        <f>IF(Dagbok!$F266=AU$2,Dagbok!$E266," ")</f>
        <v xml:space="preserve"> </v>
      </c>
      <c r="AV272" s="45" t="str">
        <f>IF(Dagbok!$G266=AU$2,Dagbok!$E266," ")</f>
        <v xml:space="preserve"> </v>
      </c>
    </row>
    <row r="273" spans="1:48" x14ac:dyDescent="0.25">
      <c r="A273" s="47">
        <f>IF(Dagbok!B267&gt;0,Dagbok!B267," ")</f>
        <v>265</v>
      </c>
      <c r="B273" s="47" t="str">
        <f>IF(Dagbok!C267&gt;0,Dagbok!C267," ")</f>
        <v xml:space="preserve"> </v>
      </c>
      <c r="C273" s="8" t="str">
        <f>IF(Dagbok!$F267=C$2,Dagbok!$E267," ")</f>
        <v xml:space="preserve"> </v>
      </c>
      <c r="D273" s="45" t="str">
        <f>IF(Dagbok!$G267=C$2,Dagbok!$E267," ")</f>
        <v xml:space="preserve"> </v>
      </c>
      <c r="E273" s="8" t="str">
        <f>IF(Dagbok!$F267=E$2,Dagbok!$E267," ")</f>
        <v xml:space="preserve"> </v>
      </c>
      <c r="F273" s="45" t="str">
        <f>IF(Dagbok!$G267=E$2,Dagbok!$E267," ")</f>
        <v xml:space="preserve"> </v>
      </c>
      <c r="G273" s="8" t="str">
        <f>IF(Dagbok!$F267=G$2,Dagbok!$E267," ")</f>
        <v xml:space="preserve"> </v>
      </c>
      <c r="H273" s="45" t="str">
        <f>IF(Dagbok!$G267=G$2,Dagbok!$E267," ")</f>
        <v xml:space="preserve"> </v>
      </c>
      <c r="I273" s="8" t="str">
        <f>IF(Dagbok!$F267=I$2,Dagbok!$E267," ")</f>
        <v xml:space="preserve"> </v>
      </c>
      <c r="J273" s="45" t="str">
        <f>IF(Dagbok!$G267=I$2,Dagbok!$E267," ")</f>
        <v xml:space="preserve"> </v>
      </c>
      <c r="K273" s="8" t="str">
        <f>IF(Dagbok!$F267=K$2,Dagbok!$E267," ")</f>
        <v xml:space="preserve"> </v>
      </c>
      <c r="L273" s="45" t="str">
        <f>IF(Dagbok!$G267=K$2,Dagbok!$E267," ")</f>
        <v xml:space="preserve"> </v>
      </c>
      <c r="M273" s="8" t="str">
        <f>IF(Dagbok!$F267=M$2,Dagbok!$E267," ")</f>
        <v xml:space="preserve"> </v>
      </c>
      <c r="N273" s="45" t="str">
        <f>IF(Dagbok!$G267=M$2,Dagbok!$E267," ")</f>
        <v xml:space="preserve"> </v>
      </c>
      <c r="O273" s="8" t="str">
        <f>IF(Dagbok!$F267=O$2,Dagbok!$E267," ")</f>
        <v xml:space="preserve"> </v>
      </c>
      <c r="P273" s="45" t="str">
        <f>IF(Dagbok!$G267=O$2,Dagbok!$E267," ")</f>
        <v xml:space="preserve"> </v>
      </c>
      <c r="Q273" s="8" t="str">
        <f>IF(Dagbok!$F267=Q$2,Dagbok!$E267," ")</f>
        <v xml:space="preserve"> </v>
      </c>
      <c r="R273" s="45" t="str">
        <f>IF(Dagbok!$G267=Q$2,Dagbok!$E267," ")</f>
        <v xml:space="preserve"> </v>
      </c>
      <c r="S273" s="8" t="str">
        <f>IF(Dagbok!$F267=S$2,Dagbok!$E267," ")</f>
        <v xml:space="preserve"> </v>
      </c>
      <c r="T273" s="45" t="str">
        <f>IF(Dagbok!$G267=S$2,Dagbok!$E267," ")</f>
        <v xml:space="preserve"> </v>
      </c>
      <c r="U273" s="8" t="str">
        <f>IF(Dagbok!$F267=U$2,Dagbok!$E267," ")</f>
        <v xml:space="preserve"> </v>
      </c>
      <c r="V273" s="45" t="str">
        <f>IF(Dagbok!$G267=U$2,Dagbok!$E267," ")</f>
        <v xml:space="preserve"> </v>
      </c>
      <c r="W273" s="8" t="str">
        <f>IF(Dagbok!$F267=W$2,Dagbok!$E267," ")</f>
        <v xml:space="preserve"> </v>
      </c>
      <c r="X273" s="45" t="str">
        <f>IF(Dagbok!$G267=W$2,Dagbok!$E267," ")</f>
        <v xml:space="preserve"> </v>
      </c>
      <c r="Y273" s="8" t="str">
        <f>IF(Dagbok!$F267=Y$2,Dagbok!$E267," ")</f>
        <v xml:space="preserve"> </v>
      </c>
      <c r="Z273" s="45" t="str">
        <f>IF(Dagbok!$G267=Y$2,Dagbok!$E267," ")</f>
        <v xml:space="preserve"> </v>
      </c>
      <c r="AA273" s="8" t="str">
        <f>IF(Dagbok!$F267=AA$2,Dagbok!$E267," ")</f>
        <v xml:space="preserve"> </v>
      </c>
      <c r="AB273" s="45" t="str">
        <f>IF(Dagbok!$G267=AA$2,Dagbok!$E267," ")</f>
        <v xml:space="preserve"> </v>
      </c>
      <c r="AC273" s="8" t="str">
        <f>IF(Dagbok!$F267=AC$2,Dagbok!$E267," ")</f>
        <v xml:space="preserve"> </v>
      </c>
      <c r="AD273" s="45" t="str">
        <f>IF(Dagbok!$G267=AC$2,Dagbok!$E267," ")</f>
        <v xml:space="preserve"> </v>
      </c>
      <c r="AE273" s="8" t="str">
        <f>IF(Dagbok!$F267=AE$2,Dagbok!$E267," ")</f>
        <v xml:space="preserve"> </v>
      </c>
      <c r="AF273" s="45" t="str">
        <f>IF(Dagbok!$G267=AE$2,Dagbok!$E267," ")</f>
        <v xml:space="preserve"> </v>
      </c>
      <c r="AG273" s="8" t="str">
        <f>IF(Dagbok!$F267=AG$2,Dagbok!$E267," ")</f>
        <v xml:space="preserve"> </v>
      </c>
      <c r="AH273" s="45" t="str">
        <f>IF(Dagbok!$G267=AG$2,Dagbok!$E267," ")</f>
        <v xml:space="preserve"> </v>
      </c>
      <c r="AI273" s="8" t="str">
        <f>IF(Dagbok!$F267=AI$2,Dagbok!$E267," ")</f>
        <v xml:space="preserve"> </v>
      </c>
      <c r="AJ273" s="45" t="str">
        <f>IF(Dagbok!$G267=AI$2,Dagbok!$E267," ")</f>
        <v xml:space="preserve"> </v>
      </c>
      <c r="AK273" s="8" t="str">
        <f>IF(Dagbok!$F267=AK$2,Dagbok!$E267," ")</f>
        <v xml:space="preserve"> </v>
      </c>
      <c r="AL273" s="45" t="str">
        <f>IF(Dagbok!$G267=AK$2,Dagbok!$E267," ")</f>
        <v xml:space="preserve"> </v>
      </c>
      <c r="AM273" s="8" t="str">
        <f>IF(Dagbok!$F267=AM$2,Dagbok!$E267," ")</f>
        <v xml:space="preserve"> </v>
      </c>
      <c r="AN273" s="45" t="str">
        <f>IF(Dagbok!$G267=AM$2,Dagbok!$E267," ")</f>
        <v xml:space="preserve"> </v>
      </c>
      <c r="AO273" s="8" t="str">
        <f>IF(Dagbok!$F267=AO$2,Dagbok!$E267," ")</f>
        <v xml:space="preserve"> </v>
      </c>
      <c r="AP273" s="45" t="str">
        <f>IF(Dagbok!$G267=AO$2,Dagbok!$E267," ")</f>
        <v xml:space="preserve"> </v>
      </c>
      <c r="AQ273" s="8" t="str">
        <f>IF(Dagbok!$F267=AQ$2,Dagbok!$E267," ")</f>
        <v xml:space="preserve"> </v>
      </c>
      <c r="AR273" s="45" t="str">
        <f>IF(Dagbok!$G267=AQ$2,Dagbok!$E267," ")</f>
        <v xml:space="preserve"> </v>
      </c>
      <c r="AS273" s="8" t="str">
        <f>IF(Dagbok!$F267=AS$2,Dagbok!$E267," ")</f>
        <v xml:space="preserve"> </v>
      </c>
      <c r="AT273" s="45" t="str">
        <f>IF(Dagbok!$G267=AS$2,Dagbok!$E267," ")</f>
        <v xml:space="preserve"> </v>
      </c>
      <c r="AU273" s="8" t="str">
        <f>IF(Dagbok!$F267=AU$2,Dagbok!$E267," ")</f>
        <v xml:space="preserve"> </v>
      </c>
      <c r="AV273" s="45" t="str">
        <f>IF(Dagbok!$G267=AU$2,Dagbok!$E267," ")</f>
        <v xml:space="preserve"> </v>
      </c>
    </row>
    <row r="274" spans="1:48" x14ac:dyDescent="0.25">
      <c r="A274" s="47">
        <f>IF(Dagbok!B268&gt;0,Dagbok!B268," ")</f>
        <v>266</v>
      </c>
      <c r="B274" s="47" t="str">
        <f>IF(Dagbok!C268&gt;0,Dagbok!C268," ")</f>
        <v xml:space="preserve"> </v>
      </c>
      <c r="C274" s="8" t="str">
        <f>IF(Dagbok!$F268=C$2,Dagbok!$E268," ")</f>
        <v xml:space="preserve"> </v>
      </c>
      <c r="D274" s="45" t="str">
        <f>IF(Dagbok!$G268=C$2,Dagbok!$E268," ")</f>
        <v xml:space="preserve"> </v>
      </c>
      <c r="E274" s="8" t="str">
        <f>IF(Dagbok!$F268=E$2,Dagbok!$E268," ")</f>
        <v xml:space="preserve"> </v>
      </c>
      <c r="F274" s="45" t="str">
        <f>IF(Dagbok!$G268=E$2,Dagbok!$E268," ")</f>
        <v xml:space="preserve"> </v>
      </c>
      <c r="G274" s="8" t="str">
        <f>IF(Dagbok!$F268=G$2,Dagbok!$E268," ")</f>
        <v xml:space="preserve"> </v>
      </c>
      <c r="H274" s="45" t="str">
        <f>IF(Dagbok!$G268=G$2,Dagbok!$E268," ")</f>
        <v xml:space="preserve"> </v>
      </c>
      <c r="I274" s="8" t="str">
        <f>IF(Dagbok!$F268=I$2,Dagbok!$E268," ")</f>
        <v xml:space="preserve"> </v>
      </c>
      <c r="J274" s="45" t="str">
        <f>IF(Dagbok!$G268=I$2,Dagbok!$E268," ")</f>
        <v xml:space="preserve"> </v>
      </c>
      <c r="K274" s="8" t="str">
        <f>IF(Dagbok!$F268=K$2,Dagbok!$E268," ")</f>
        <v xml:space="preserve"> </v>
      </c>
      <c r="L274" s="45" t="str">
        <f>IF(Dagbok!$G268=K$2,Dagbok!$E268," ")</f>
        <v xml:space="preserve"> </v>
      </c>
      <c r="M274" s="8" t="str">
        <f>IF(Dagbok!$F268=M$2,Dagbok!$E268," ")</f>
        <v xml:space="preserve"> </v>
      </c>
      <c r="N274" s="45" t="str">
        <f>IF(Dagbok!$G268=M$2,Dagbok!$E268," ")</f>
        <v xml:space="preserve"> </v>
      </c>
      <c r="O274" s="8" t="str">
        <f>IF(Dagbok!$F268=O$2,Dagbok!$E268," ")</f>
        <v xml:space="preserve"> </v>
      </c>
      <c r="P274" s="45" t="str">
        <f>IF(Dagbok!$G268=O$2,Dagbok!$E268," ")</f>
        <v xml:space="preserve"> </v>
      </c>
      <c r="Q274" s="8" t="str">
        <f>IF(Dagbok!$F268=Q$2,Dagbok!$E268," ")</f>
        <v xml:space="preserve"> </v>
      </c>
      <c r="R274" s="45" t="str">
        <f>IF(Dagbok!$G268=Q$2,Dagbok!$E268," ")</f>
        <v xml:space="preserve"> </v>
      </c>
      <c r="S274" s="8" t="str">
        <f>IF(Dagbok!$F268=S$2,Dagbok!$E268," ")</f>
        <v xml:space="preserve"> </v>
      </c>
      <c r="T274" s="45" t="str">
        <f>IF(Dagbok!$G268=S$2,Dagbok!$E268," ")</f>
        <v xml:space="preserve"> </v>
      </c>
      <c r="U274" s="8" t="str">
        <f>IF(Dagbok!$F268=U$2,Dagbok!$E268," ")</f>
        <v xml:space="preserve"> </v>
      </c>
      <c r="V274" s="45" t="str">
        <f>IF(Dagbok!$G268=U$2,Dagbok!$E268," ")</f>
        <v xml:space="preserve"> </v>
      </c>
      <c r="W274" s="8" t="str">
        <f>IF(Dagbok!$F268=W$2,Dagbok!$E268," ")</f>
        <v xml:space="preserve"> </v>
      </c>
      <c r="X274" s="45" t="str">
        <f>IF(Dagbok!$G268=W$2,Dagbok!$E268," ")</f>
        <v xml:space="preserve"> </v>
      </c>
      <c r="Y274" s="8" t="str">
        <f>IF(Dagbok!$F268=Y$2,Dagbok!$E268," ")</f>
        <v xml:space="preserve"> </v>
      </c>
      <c r="Z274" s="45" t="str">
        <f>IF(Dagbok!$G268=Y$2,Dagbok!$E268," ")</f>
        <v xml:space="preserve"> </v>
      </c>
      <c r="AA274" s="8" t="str">
        <f>IF(Dagbok!$F268=AA$2,Dagbok!$E268," ")</f>
        <v xml:space="preserve"> </v>
      </c>
      <c r="AB274" s="45" t="str">
        <f>IF(Dagbok!$G268=AA$2,Dagbok!$E268," ")</f>
        <v xml:space="preserve"> </v>
      </c>
      <c r="AC274" s="8" t="str">
        <f>IF(Dagbok!$F268=AC$2,Dagbok!$E268," ")</f>
        <v xml:space="preserve"> </v>
      </c>
      <c r="AD274" s="45" t="str">
        <f>IF(Dagbok!$G268=AC$2,Dagbok!$E268," ")</f>
        <v xml:space="preserve"> </v>
      </c>
      <c r="AE274" s="8" t="str">
        <f>IF(Dagbok!$F268=AE$2,Dagbok!$E268," ")</f>
        <v xml:space="preserve"> </v>
      </c>
      <c r="AF274" s="45" t="str">
        <f>IF(Dagbok!$G268=AE$2,Dagbok!$E268," ")</f>
        <v xml:space="preserve"> </v>
      </c>
      <c r="AG274" s="8" t="str">
        <f>IF(Dagbok!$F268=AG$2,Dagbok!$E268," ")</f>
        <v xml:space="preserve"> </v>
      </c>
      <c r="AH274" s="45" t="str">
        <f>IF(Dagbok!$G268=AG$2,Dagbok!$E268," ")</f>
        <v xml:space="preserve"> </v>
      </c>
      <c r="AI274" s="8" t="str">
        <f>IF(Dagbok!$F268=AI$2,Dagbok!$E268," ")</f>
        <v xml:space="preserve"> </v>
      </c>
      <c r="AJ274" s="45" t="str">
        <f>IF(Dagbok!$G268=AI$2,Dagbok!$E268," ")</f>
        <v xml:space="preserve"> </v>
      </c>
      <c r="AK274" s="8" t="str">
        <f>IF(Dagbok!$F268=AK$2,Dagbok!$E268," ")</f>
        <v xml:space="preserve"> </v>
      </c>
      <c r="AL274" s="45" t="str">
        <f>IF(Dagbok!$G268=AK$2,Dagbok!$E268," ")</f>
        <v xml:space="preserve"> </v>
      </c>
      <c r="AM274" s="8" t="str">
        <f>IF(Dagbok!$F268=AM$2,Dagbok!$E268," ")</f>
        <v xml:space="preserve"> </v>
      </c>
      <c r="AN274" s="45" t="str">
        <f>IF(Dagbok!$G268=AM$2,Dagbok!$E268," ")</f>
        <v xml:space="preserve"> </v>
      </c>
      <c r="AO274" s="8" t="str">
        <f>IF(Dagbok!$F268=AO$2,Dagbok!$E268," ")</f>
        <v xml:space="preserve"> </v>
      </c>
      <c r="AP274" s="45" t="str">
        <f>IF(Dagbok!$G268=AO$2,Dagbok!$E268," ")</f>
        <v xml:space="preserve"> </v>
      </c>
      <c r="AQ274" s="8" t="str">
        <f>IF(Dagbok!$F268=AQ$2,Dagbok!$E268," ")</f>
        <v xml:space="preserve"> </v>
      </c>
      <c r="AR274" s="45" t="str">
        <f>IF(Dagbok!$G268=AQ$2,Dagbok!$E268," ")</f>
        <v xml:space="preserve"> </v>
      </c>
      <c r="AS274" s="8" t="str">
        <f>IF(Dagbok!$F268=AS$2,Dagbok!$E268," ")</f>
        <v xml:space="preserve"> </v>
      </c>
      <c r="AT274" s="45" t="str">
        <f>IF(Dagbok!$G268=AS$2,Dagbok!$E268," ")</f>
        <v xml:space="preserve"> </v>
      </c>
      <c r="AU274" s="8" t="str">
        <f>IF(Dagbok!$F268=AU$2,Dagbok!$E268," ")</f>
        <v xml:space="preserve"> </v>
      </c>
      <c r="AV274" s="45" t="str">
        <f>IF(Dagbok!$G268=AU$2,Dagbok!$E268," ")</f>
        <v xml:space="preserve"> </v>
      </c>
    </row>
    <row r="275" spans="1:48" x14ac:dyDescent="0.25">
      <c r="A275" s="47">
        <f>IF(Dagbok!B269&gt;0,Dagbok!B269," ")</f>
        <v>267</v>
      </c>
      <c r="B275" s="47" t="str">
        <f>IF(Dagbok!C269&gt;0,Dagbok!C269," ")</f>
        <v xml:space="preserve"> </v>
      </c>
      <c r="C275" s="8" t="str">
        <f>IF(Dagbok!$F269=C$2,Dagbok!$E269," ")</f>
        <v xml:space="preserve"> </v>
      </c>
      <c r="D275" s="45" t="str">
        <f>IF(Dagbok!$G269=C$2,Dagbok!$E269," ")</f>
        <v xml:space="preserve"> </v>
      </c>
      <c r="E275" s="8" t="str">
        <f>IF(Dagbok!$F269=E$2,Dagbok!$E269," ")</f>
        <v xml:space="preserve"> </v>
      </c>
      <c r="F275" s="45" t="str">
        <f>IF(Dagbok!$G269=E$2,Dagbok!$E269," ")</f>
        <v xml:space="preserve"> </v>
      </c>
      <c r="G275" s="8" t="str">
        <f>IF(Dagbok!$F269=G$2,Dagbok!$E269," ")</f>
        <v xml:space="preserve"> </v>
      </c>
      <c r="H275" s="45" t="str">
        <f>IF(Dagbok!$G269=G$2,Dagbok!$E269," ")</f>
        <v xml:space="preserve"> </v>
      </c>
      <c r="I275" s="8" t="str">
        <f>IF(Dagbok!$F269=I$2,Dagbok!$E269," ")</f>
        <v xml:space="preserve"> </v>
      </c>
      <c r="J275" s="45" t="str">
        <f>IF(Dagbok!$G269=I$2,Dagbok!$E269," ")</f>
        <v xml:space="preserve"> </v>
      </c>
      <c r="K275" s="8" t="str">
        <f>IF(Dagbok!$F269=K$2,Dagbok!$E269," ")</f>
        <v xml:space="preserve"> </v>
      </c>
      <c r="L275" s="45" t="str">
        <f>IF(Dagbok!$G269=K$2,Dagbok!$E269," ")</f>
        <v xml:space="preserve"> </v>
      </c>
      <c r="M275" s="8" t="str">
        <f>IF(Dagbok!$F269=M$2,Dagbok!$E269," ")</f>
        <v xml:space="preserve"> </v>
      </c>
      <c r="N275" s="45" t="str">
        <f>IF(Dagbok!$G269=M$2,Dagbok!$E269," ")</f>
        <v xml:space="preserve"> </v>
      </c>
      <c r="O275" s="8" t="str">
        <f>IF(Dagbok!$F269=O$2,Dagbok!$E269," ")</f>
        <v xml:space="preserve"> </v>
      </c>
      <c r="P275" s="45" t="str">
        <f>IF(Dagbok!$G269=O$2,Dagbok!$E269," ")</f>
        <v xml:space="preserve"> </v>
      </c>
      <c r="Q275" s="8" t="str">
        <f>IF(Dagbok!$F269=Q$2,Dagbok!$E269," ")</f>
        <v xml:space="preserve"> </v>
      </c>
      <c r="R275" s="45" t="str">
        <f>IF(Dagbok!$G269=Q$2,Dagbok!$E269," ")</f>
        <v xml:space="preserve"> </v>
      </c>
      <c r="S275" s="8" t="str">
        <f>IF(Dagbok!$F269=S$2,Dagbok!$E269," ")</f>
        <v xml:space="preserve"> </v>
      </c>
      <c r="T275" s="45" t="str">
        <f>IF(Dagbok!$G269=S$2,Dagbok!$E269," ")</f>
        <v xml:space="preserve"> </v>
      </c>
      <c r="U275" s="8" t="str">
        <f>IF(Dagbok!$F269=U$2,Dagbok!$E269," ")</f>
        <v xml:space="preserve"> </v>
      </c>
      <c r="V275" s="45" t="str">
        <f>IF(Dagbok!$G269=U$2,Dagbok!$E269," ")</f>
        <v xml:space="preserve"> </v>
      </c>
      <c r="W275" s="8" t="str">
        <f>IF(Dagbok!$F269=W$2,Dagbok!$E269," ")</f>
        <v xml:space="preserve"> </v>
      </c>
      <c r="X275" s="45" t="str">
        <f>IF(Dagbok!$G269=W$2,Dagbok!$E269," ")</f>
        <v xml:space="preserve"> </v>
      </c>
      <c r="Y275" s="8" t="str">
        <f>IF(Dagbok!$F269=Y$2,Dagbok!$E269," ")</f>
        <v xml:space="preserve"> </v>
      </c>
      <c r="Z275" s="45" t="str">
        <f>IF(Dagbok!$G269=Y$2,Dagbok!$E269," ")</f>
        <v xml:space="preserve"> </v>
      </c>
      <c r="AA275" s="8" t="str">
        <f>IF(Dagbok!$F269=AA$2,Dagbok!$E269," ")</f>
        <v xml:space="preserve"> </v>
      </c>
      <c r="AB275" s="45" t="str">
        <f>IF(Dagbok!$G269=AA$2,Dagbok!$E269," ")</f>
        <v xml:space="preserve"> </v>
      </c>
      <c r="AC275" s="8" t="str">
        <f>IF(Dagbok!$F269=AC$2,Dagbok!$E269," ")</f>
        <v xml:space="preserve"> </v>
      </c>
      <c r="AD275" s="45" t="str">
        <f>IF(Dagbok!$G269=AC$2,Dagbok!$E269," ")</f>
        <v xml:space="preserve"> </v>
      </c>
      <c r="AE275" s="8" t="str">
        <f>IF(Dagbok!$F269=AE$2,Dagbok!$E269," ")</f>
        <v xml:space="preserve"> </v>
      </c>
      <c r="AF275" s="45" t="str">
        <f>IF(Dagbok!$G269=AE$2,Dagbok!$E269," ")</f>
        <v xml:space="preserve"> </v>
      </c>
      <c r="AG275" s="8" t="str">
        <f>IF(Dagbok!$F269=AG$2,Dagbok!$E269," ")</f>
        <v xml:space="preserve"> </v>
      </c>
      <c r="AH275" s="45" t="str">
        <f>IF(Dagbok!$G269=AG$2,Dagbok!$E269," ")</f>
        <v xml:space="preserve"> </v>
      </c>
      <c r="AI275" s="8" t="str">
        <f>IF(Dagbok!$F269=AI$2,Dagbok!$E269," ")</f>
        <v xml:space="preserve"> </v>
      </c>
      <c r="AJ275" s="45" t="str">
        <f>IF(Dagbok!$G269=AI$2,Dagbok!$E269," ")</f>
        <v xml:space="preserve"> </v>
      </c>
      <c r="AK275" s="8" t="str">
        <f>IF(Dagbok!$F269=AK$2,Dagbok!$E269," ")</f>
        <v xml:space="preserve"> </v>
      </c>
      <c r="AL275" s="45" t="str">
        <f>IF(Dagbok!$G269=AK$2,Dagbok!$E269," ")</f>
        <v xml:space="preserve"> </v>
      </c>
      <c r="AM275" s="8" t="str">
        <f>IF(Dagbok!$F269=AM$2,Dagbok!$E269," ")</f>
        <v xml:space="preserve"> </v>
      </c>
      <c r="AN275" s="45" t="str">
        <f>IF(Dagbok!$G269=AM$2,Dagbok!$E269," ")</f>
        <v xml:space="preserve"> </v>
      </c>
      <c r="AO275" s="8" t="str">
        <f>IF(Dagbok!$F269=AO$2,Dagbok!$E269," ")</f>
        <v xml:space="preserve"> </v>
      </c>
      <c r="AP275" s="45" t="str">
        <f>IF(Dagbok!$G269=AO$2,Dagbok!$E269," ")</f>
        <v xml:space="preserve"> </v>
      </c>
      <c r="AQ275" s="8" t="str">
        <f>IF(Dagbok!$F269=AQ$2,Dagbok!$E269," ")</f>
        <v xml:space="preserve"> </v>
      </c>
      <c r="AR275" s="45" t="str">
        <f>IF(Dagbok!$G269=AQ$2,Dagbok!$E269," ")</f>
        <v xml:space="preserve"> </v>
      </c>
      <c r="AS275" s="8" t="str">
        <f>IF(Dagbok!$F269=AS$2,Dagbok!$E269," ")</f>
        <v xml:space="preserve"> </v>
      </c>
      <c r="AT275" s="45" t="str">
        <f>IF(Dagbok!$G269=AS$2,Dagbok!$E269," ")</f>
        <v xml:space="preserve"> </v>
      </c>
      <c r="AU275" s="8" t="str">
        <f>IF(Dagbok!$F269=AU$2,Dagbok!$E269," ")</f>
        <v xml:space="preserve"> </v>
      </c>
      <c r="AV275" s="45" t="str">
        <f>IF(Dagbok!$G269=AU$2,Dagbok!$E269," ")</f>
        <v xml:space="preserve"> </v>
      </c>
    </row>
    <row r="276" spans="1:48" x14ac:dyDescent="0.25">
      <c r="A276" s="47">
        <f>IF(Dagbok!B270&gt;0,Dagbok!B270," ")</f>
        <v>268</v>
      </c>
      <c r="B276" s="47" t="str">
        <f>IF(Dagbok!C270&gt;0,Dagbok!C270," ")</f>
        <v xml:space="preserve"> </v>
      </c>
      <c r="C276" s="8" t="str">
        <f>IF(Dagbok!$F270=C$2,Dagbok!$E270," ")</f>
        <v xml:space="preserve"> </v>
      </c>
      <c r="D276" s="45" t="str">
        <f>IF(Dagbok!$G270=C$2,Dagbok!$E270," ")</f>
        <v xml:space="preserve"> </v>
      </c>
      <c r="E276" s="8" t="str">
        <f>IF(Dagbok!$F270=E$2,Dagbok!$E270," ")</f>
        <v xml:space="preserve"> </v>
      </c>
      <c r="F276" s="45" t="str">
        <f>IF(Dagbok!$G270=E$2,Dagbok!$E270," ")</f>
        <v xml:space="preserve"> </v>
      </c>
      <c r="G276" s="8" t="str">
        <f>IF(Dagbok!$F270=G$2,Dagbok!$E270," ")</f>
        <v xml:space="preserve"> </v>
      </c>
      <c r="H276" s="45" t="str">
        <f>IF(Dagbok!$G270=G$2,Dagbok!$E270," ")</f>
        <v xml:space="preserve"> </v>
      </c>
      <c r="I276" s="8" t="str">
        <f>IF(Dagbok!$F270=I$2,Dagbok!$E270," ")</f>
        <v xml:space="preserve"> </v>
      </c>
      <c r="J276" s="45" t="str">
        <f>IF(Dagbok!$G270=I$2,Dagbok!$E270," ")</f>
        <v xml:space="preserve"> </v>
      </c>
      <c r="K276" s="8" t="str">
        <f>IF(Dagbok!$F270=K$2,Dagbok!$E270," ")</f>
        <v xml:space="preserve"> </v>
      </c>
      <c r="L276" s="45" t="str">
        <f>IF(Dagbok!$G270=K$2,Dagbok!$E270," ")</f>
        <v xml:space="preserve"> </v>
      </c>
      <c r="M276" s="8" t="str">
        <f>IF(Dagbok!$F270=M$2,Dagbok!$E270," ")</f>
        <v xml:space="preserve"> </v>
      </c>
      <c r="N276" s="45" t="str">
        <f>IF(Dagbok!$G270=M$2,Dagbok!$E270," ")</f>
        <v xml:space="preserve"> </v>
      </c>
      <c r="O276" s="8" t="str">
        <f>IF(Dagbok!$F270=O$2,Dagbok!$E270," ")</f>
        <v xml:space="preserve"> </v>
      </c>
      <c r="P276" s="45" t="str">
        <f>IF(Dagbok!$G270=O$2,Dagbok!$E270," ")</f>
        <v xml:space="preserve"> </v>
      </c>
      <c r="Q276" s="8" t="str">
        <f>IF(Dagbok!$F270=Q$2,Dagbok!$E270," ")</f>
        <v xml:space="preserve"> </v>
      </c>
      <c r="R276" s="45" t="str">
        <f>IF(Dagbok!$G270=Q$2,Dagbok!$E270," ")</f>
        <v xml:space="preserve"> </v>
      </c>
      <c r="S276" s="8" t="str">
        <f>IF(Dagbok!$F270=S$2,Dagbok!$E270," ")</f>
        <v xml:space="preserve"> </v>
      </c>
      <c r="T276" s="45" t="str">
        <f>IF(Dagbok!$G270=S$2,Dagbok!$E270," ")</f>
        <v xml:space="preserve"> </v>
      </c>
      <c r="U276" s="8" t="str">
        <f>IF(Dagbok!$F270=U$2,Dagbok!$E270," ")</f>
        <v xml:space="preserve"> </v>
      </c>
      <c r="V276" s="45" t="str">
        <f>IF(Dagbok!$G270=U$2,Dagbok!$E270," ")</f>
        <v xml:space="preserve"> </v>
      </c>
      <c r="W276" s="8" t="str">
        <f>IF(Dagbok!$F270=W$2,Dagbok!$E270," ")</f>
        <v xml:space="preserve"> </v>
      </c>
      <c r="X276" s="45" t="str">
        <f>IF(Dagbok!$G270=W$2,Dagbok!$E270," ")</f>
        <v xml:space="preserve"> </v>
      </c>
      <c r="Y276" s="8" t="str">
        <f>IF(Dagbok!$F270=Y$2,Dagbok!$E270," ")</f>
        <v xml:space="preserve"> </v>
      </c>
      <c r="Z276" s="45" t="str">
        <f>IF(Dagbok!$G270=Y$2,Dagbok!$E270," ")</f>
        <v xml:space="preserve"> </v>
      </c>
      <c r="AA276" s="8" t="str">
        <f>IF(Dagbok!$F270=AA$2,Dagbok!$E270," ")</f>
        <v xml:space="preserve"> </v>
      </c>
      <c r="AB276" s="45" t="str">
        <f>IF(Dagbok!$G270=AA$2,Dagbok!$E270," ")</f>
        <v xml:space="preserve"> </v>
      </c>
      <c r="AC276" s="8" t="str">
        <f>IF(Dagbok!$F270=AC$2,Dagbok!$E270," ")</f>
        <v xml:space="preserve"> </v>
      </c>
      <c r="AD276" s="45" t="str">
        <f>IF(Dagbok!$G270=AC$2,Dagbok!$E270," ")</f>
        <v xml:space="preserve"> </v>
      </c>
      <c r="AE276" s="8" t="str">
        <f>IF(Dagbok!$F270=AE$2,Dagbok!$E270," ")</f>
        <v xml:space="preserve"> </v>
      </c>
      <c r="AF276" s="45" t="str">
        <f>IF(Dagbok!$G270=AE$2,Dagbok!$E270," ")</f>
        <v xml:space="preserve"> </v>
      </c>
      <c r="AG276" s="8" t="str">
        <f>IF(Dagbok!$F270=AG$2,Dagbok!$E270," ")</f>
        <v xml:space="preserve"> </v>
      </c>
      <c r="AH276" s="45" t="str">
        <f>IF(Dagbok!$G270=AG$2,Dagbok!$E270," ")</f>
        <v xml:space="preserve"> </v>
      </c>
      <c r="AI276" s="8" t="str">
        <f>IF(Dagbok!$F270=AI$2,Dagbok!$E270," ")</f>
        <v xml:space="preserve"> </v>
      </c>
      <c r="AJ276" s="45" t="str">
        <f>IF(Dagbok!$G270=AI$2,Dagbok!$E270," ")</f>
        <v xml:space="preserve"> </v>
      </c>
      <c r="AK276" s="8" t="str">
        <f>IF(Dagbok!$F270=AK$2,Dagbok!$E270," ")</f>
        <v xml:space="preserve"> </v>
      </c>
      <c r="AL276" s="45" t="str">
        <f>IF(Dagbok!$G270=AK$2,Dagbok!$E270," ")</f>
        <v xml:space="preserve"> </v>
      </c>
      <c r="AM276" s="8" t="str">
        <f>IF(Dagbok!$F270=AM$2,Dagbok!$E270," ")</f>
        <v xml:space="preserve"> </v>
      </c>
      <c r="AN276" s="45" t="str">
        <f>IF(Dagbok!$G270=AM$2,Dagbok!$E270," ")</f>
        <v xml:space="preserve"> </v>
      </c>
      <c r="AO276" s="8" t="str">
        <f>IF(Dagbok!$F270=AO$2,Dagbok!$E270," ")</f>
        <v xml:space="preserve"> </v>
      </c>
      <c r="AP276" s="45" t="str">
        <f>IF(Dagbok!$G270=AO$2,Dagbok!$E270," ")</f>
        <v xml:space="preserve"> </v>
      </c>
      <c r="AQ276" s="8" t="str">
        <f>IF(Dagbok!$F270=AQ$2,Dagbok!$E270," ")</f>
        <v xml:space="preserve"> </v>
      </c>
      <c r="AR276" s="45" t="str">
        <f>IF(Dagbok!$G270=AQ$2,Dagbok!$E270," ")</f>
        <v xml:space="preserve"> </v>
      </c>
      <c r="AS276" s="8" t="str">
        <f>IF(Dagbok!$F270=AS$2,Dagbok!$E270," ")</f>
        <v xml:space="preserve"> </v>
      </c>
      <c r="AT276" s="45" t="str">
        <f>IF(Dagbok!$G270=AS$2,Dagbok!$E270," ")</f>
        <v xml:space="preserve"> </v>
      </c>
      <c r="AU276" s="8" t="str">
        <f>IF(Dagbok!$F270=AU$2,Dagbok!$E270," ")</f>
        <v xml:space="preserve"> </v>
      </c>
      <c r="AV276" s="45" t="str">
        <f>IF(Dagbok!$G270=AU$2,Dagbok!$E270," ")</f>
        <v xml:space="preserve"> </v>
      </c>
    </row>
    <row r="277" spans="1:48" x14ac:dyDescent="0.25">
      <c r="A277" s="47">
        <f>IF(Dagbok!B271&gt;0,Dagbok!B271," ")</f>
        <v>269</v>
      </c>
      <c r="B277" s="47" t="str">
        <f>IF(Dagbok!C271&gt;0,Dagbok!C271," ")</f>
        <v xml:space="preserve"> </v>
      </c>
      <c r="C277" s="8" t="str">
        <f>IF(Dagbok!$F271=C$2,Dagbok!$E271," ")</f>
        <v xml:space="preserve"> </v>
      </c>
      <c r="D277" s="45" t="str">
        <f>IF(Dagbok!$G271=C$2,Dagbok!$E271," ")</f>
        <v xml:space="preserve"> </v>
      </c>
      <c r="E277" s="8" t="str">
        <f>IF(Dagbok!$F271=E$2,Dagbok!$E271," ")</f>
        <v xml:space="preserve"> </v>
      </c>
      <c r="F277" s="45" t="str">
        <f>IF(Dagbok!$G271=E$2,Dagbok!$E271," ")</f>
        <v xml:space="preserve"> </v>
      </c>
      <c r="G277" s="8" t="str">
        <f>IF(Dagbok!$F271=G$2,Dagbok!$E271," ")</f>
        <v xml:space="preserve"> </v>
      </c>
      <c r="H277" s="45" t="str">
        <f>IF(Dagbok!$G271=G$2,Dagbok!$E271," ")</f>
        <v xml:space="preserve"> </v>
      </c>
      <c r="I277" s="8" t="str">
        <f>IF(Dagbok!$F271=I$2,Dagbok!$E271," ")</f>
        <v xml:space="preserve"> </v>
      </c>
      <c r="J277" s="45" t="str">
        <f>IF(Dagbok!$G271=I$2,Dagbok!$E271," ")</f>
        <v xml:space="preserve"> </v>
      </c>
      <c r="K277" s="8" t="str">
        <f>IF(Dagbok!$F271=K$2,Dagbok!$E271," ")</f>
        <v xml:space="preserve"> </v>
      </c>
      <c r="L277" s="45" t="str">
        <f>IF(Dagbok!$G271=K$2,Dagbok!$E271," ")</f>
        <v xml:space="preserve"> </v>
      </c>
      <c r="M277" s="8" t="str">
        <f>IF(Dagbok!$F271=M$2,Dagbok!$E271," ")</f>
        <v xml:space="preserve"> </v>
      </c>
      <c r="N277" s="45" t="str">
        <f>IF(Dagbok!$G271=M$2,Dagbok!$E271," ")</f>
        <v xml:space="preserve"> </v>
      </c>
      <c r="O277" s="8" t="str">
        <f>IF(Dagbok!$F271=O$2,Dagbok!$E271," ")</f>
        <v xml:space="preserve"> </v>
      </c>
      <c r="P277" s="45" t="str">
        <f>IF(Dagbok!$G271=O$2,Dagbok!$E271," ")</f>
        <v xml:space="preserve"> </v>
      </c>
      <c r="Q277" s="8" t="str">
        <f>IF(Dagbok!$F271=Q$2,Dagbok!$E271," ")</f>
        <v xml:space="preserve"> </v>
      </c>
      <c r="R277" s="45" t="str">
        <f>IF(Dagbok!$G271=Q$2,Dagbok!$E271," ")</f>
        <v xml:space="preserve"> </v>
      </c>
      <c r="S277" s="8" t="str">
        <f>IF(Dagbok!$F271=S$2,Dagbok!$E271," ")</f>
        <v xml:space="preserve"> </v>
      </c>
      <c r="T277" s="45" t="str">
        <f>IF(Dagbok!$G271=S$2,Dagbok!$E271," ")</f>
        <v xml:space="preserve"> </v>
      </c>
      <c r="U277" s="8" t="str">
        <f>IF(Dagbok!$F271=U$2,Dagbok!$E271," ")</f>
        <v xml:space="preserve"> </v>
      </c>
      <c r="V277" s="45" t="str">
        <f>IF(Dagbok!$G271=U$2,Dagbok!$E271," ")</f>
        <v xml:space="preserve"> </v>
      </c>
      <c r="W277" s="8" t="str">
        <f>IF(Dagbok!$F271=W$2,Dagbok!$E271," ")</f>
        <v xml:space="preserve"> </v>
      </c>
      <c r="X277" s="45" t="str">
        <f>IF(Dagbok!$G271=W$2,Dagbok!$E271," ")</f>
        <v xml:space="preserve"> </v>
      </c>
      <c r="Y277" s="8" t="str">
        <f>IF(Dagbok!$F271=Y$2,Dagbok!$E271," ")</f>
        <v xml:space="preserve"> </v>
      </c>
      <c r="Z277" s="45" t="str">
        <f>IF(Dagbok!$G271=Y$2,Dagbok!$E271," ")</f>
        <v xml:space="preserve"> </v>
      </c>
      <c r="AA277" s="8" t="str">
        <f>IF(Dagbok!$F271=AA$2,Dagbok!$E271," ")</f>
        <v xml:space="preserve"> </v>
      </c>
      <c r="AB277" s="45" t="str">
        <f>IF(Dagbok!$G271=AA$2,Dagbok!$E271," ")</f>
        <v xml:space="preserve"> </v>
      </c>
      <c r="AC277" s="8" t="str">
        <f>IF(Dagbok!$F271=AC$2,Dagbok!$E271," ")</f>
        <v xml:space="preserve"> </v>
      </c>
      <c r="AD277" s="45" t="str">
        <f>IF(Dagbok!$G271=AC$2,Dagbok!$E271," ")</f>
        <v xml:space="preserve"> </v>
      </c>
      <c r="AE277" s="8" t="str">
        <f>IF(Dagbok!$F271=AE$2,Dagbok!$E271," ")</f>
        <v xml:space="preserve"> </v>
      </c>
      <c r="AF277" s="45" t="str">
        <f>IF(Dagbok!$G271=AE$2,Dagbok!$E271," ")</f>
        <v xml:space="preserve"> </v>
      </c>
      <c r="AG277" s="8" t="str">
        <f>IF(Dagbok!$F271=AG$2,Dagbok!$E271," ")</f>
        <v xml:space="preserve"> </v>
      </c>
      <c r="AH277" s="45" t="str">
        <f>IF(Dagbok!$G271=AG$2,Dagbok!$E271," ")</f>
        <v xml:space="preserve"> </v>
      </c>
      <c r="AI277" s="8" t="str">
        <f>IF(Dagbok!$F271=AI$2,Dagbok!$E271," ")</f>
        <v xml:space="preserve"> </v>
      </c>
      <c r="AJ277" s="45" t="str">
        <f>IF(Dagbok!$G271=AI$2,Dagbok!$E271," ")</f>
        <v xml:space="preserve"> </v>
      </c>
      <c r="AK277" s="8" t="str">
        <f>IF(Dagbok!$F271=AK$2,Dagbok!$E271," ")</f>
        <v xml:space="preserve"> </v>
      </c>
      <c r="AL277" s="45" t="str">
        <f>IF(Dagbok!$G271=AK$2,Dagbok!$E271," ")</f>
        <v xml:space="preserve"> </v>
      </c>
      <c r="AM277" s="8" t="str">
        <f>IF(Dagbok!$F271=AM$2,Dagbok!$E271," ")</f>
        <v xml:space="preserve"> </v>
      </c>
      <c r="AN277" s="45" t="str">
        <f>IF(Dagbok!$G271=AM$2,Dagbok!$E271," ")</f>
        <v xml:space="preserve"> </v>
      </c>
      <c r="AO277" s="8" t="str">
        <f>IF(Dagbok!$F271=AO$2,Dagbok!$E271," ")</f>
        <v xml:space="preserve"> </v>
      </c>
      <c r="AP277" s="45" t="str">
        <f>IF(Dagbok!$G271=AO$2,Dagbok!$E271," ")</f>
        <v xml:space="preserve"> </v>
      </c>
      <c r="AQ277" s="8" t="str">
        <f>IF(Dagbok!$F271=AQ$2,Dagbok!$E271," ")</f>
        <v xml:space="preserve"> </v>
      </c>
      <c r="AR277" s="45" t="str">
        <f>IF(Dagbok!$G271=AQ$2,Dagbok!$E271," ")</f>
        <v xml:space="preserve"> </v>
      </c>
      <c r="AS277" s="8" t="str">
        <f>IF(Dagbok!$F271=AS$2,Dagbok!$E271," ")</f>
        <v xml:space="preserve"> </v>
      </c>
      <c r="AT277" s="45" t="str">
        <f>IF(Dagbok!$G271=AS$2,Dagbok!$E271," ")</f>
        <v xml:space="preserve"> </v>
      </c>
      <c r="AU277" s="8" t="str">
        <f>IF(Dagbok!$F271=AU$2,Dagbok!$E271," ")</f>
        <v xml:space="preserve"> </v>
      </c>
      <c r="AV277" s="45" t="str">
        <f>IF(Dagbok!$G271=AU$2,Dagbok!$E271," ")</f>
        <v xml:space="preserve"> </v>
      </c>
    </row>
    <row r="278" spans="1:48" x14ac:dyDescent="0.25">
      <c r="A278" s="47">
        <f>IF(Dagbok!B272&gt;0,Dagbok!B272," ")</f>
        <v>270</v>
      </c>
      <c r="B278" s="47" t="str">
        <f>IF(Dagbok!C272&gt;0,Dagbok!C272," ")</f>
        <v xml:space="preserve"> </v>
      </c>
      <c r="C278" s="8" t="str">
        <f>IF(Dagbok!$F272=C$2,Dagbok!$E272," ")</f>
        <v xml:space="preserve"> </v>
      </c>
      <c r="D278" s="45" t="str">
        <f>IF(Dagbok!$G272=C$2,Dagbok!$E272," ")</f>
        <v xml:space="preserve"> </v>
      </c>
      <c r="E278" s="8" t="str">
        <f>IF(Dagbok!$F272=E$2,Dagbok!$E272," ")</f>
        <v xml:space="preserve"> </v>
      </c>
      <c r="F278" s="45" t="str">
        <f>IF(Dagbok!$G272=E$2,Dagbok!$E272," ")</f>
        <v xml:space="preserve"> </v>
      </c>
      <c r="G278" s="8" t="str">
        <f>IF(Dagbok!$F272=G$2,Dagbok!$E272," ")</f>
        <v xml:space="preserve"> </v>
      </c>
      <c r="H278" s="45" t="str">
        <f>IF(Dagbok!$G272=G$2,Dagbok!$E272," ")</f>
        <v xml:space="preserve"> </v>
      </c>
      <c r="I278" s="8" t="str">
        <f>IF(Dagbok!$F272=I$2,Dagbok!$E272," ")</f>
        <v xml:space="preserve"> </v>
      </c>
      <c r="J278" s="45" t="str">
        <f>IF(Dagbok!$G272=I$2,Dagbok!$E272," ")</f>
        <v xml:space="preserve"> </v>
      </c>
      <c r="K278" s="8" t="str">
        <f>IF(Dagbok!$F272=K$2,Dagbok!$E272," ")</f>
        <v xml:space="preserve"> </v>
      </c>
      <c r="L278" s="45" t="str">
        <f>IF(Dagbok!$G272=K$2,Dagbok!$E272," ")</f>
        <v xml:space="preserve"> </v>
      </c>
      <c r="M278" s="8" t="str">
        <f>IF(Dagbok!$F272=M$2,Dagbok!$E272," ")</f>
        <v xml:space="preserve"> </v>
      </c>
      <c r="N278" s="45" t="str">
        <f>IF(Dagbok!$G272=M$2,Dagbok!$E272," ")</f>
        <v xml:space="preserve"> </v>
      </c>
      <c r="O278" s="8" t="str">
        <f>IF(Dagbok!$F272=O$2,Dagbok!$E272," ")</f>
        <v xml:space="preserve"> </v>
      </c>
      <c r="P278" s="45" t="str">
        <f>IF(Dagbok!$G272=O$2,Dagbok!$E272," ")</f>
        <v xml:space="preserve"> </v>
      </c>
      <c r="Q278" s="8" t="str">
        <f>IF(Dagbok!$F272=Q$2,Dagbok!$E272," ")</f>
        <v xml:space="preserve"> </v>
      </c>
      <c r="R278" s="45" t="str">
        <f>IF(Dagbok!$G272=Q$2,Dagbok!$E272," ")</f>
        <v xml:space="preserve"> </v>
      </c>
      <c r="S278" s="8" t="str">
        <f>IF(Dagbok!$F272=S$2,Dagbok!$E272," ")</f>
        <v xml:space="preserve"> </v>
      </c>
      <c r="T278" s="45" t="str">
        <f>IF(Dagbok!$G272=S$2,Dagbok!$E272," ")</f>
        <v xml:space="preserve"> </v>
      </c>
      <c r="U278" s="8" t="str">
        <f>IF(Dagbok!$F272=U$2,Dagbok!$E272," ")</f>
        <v xml:space="preserve"> </v>
      </c>
      <c r="V278" s="45" t="str">
        <f>IF(Dagbok!$G272=U$2,Dagbok!$E272," ")</f>
        <v xml:space="preserve"> </v>
      </c>
      <c r="W278" s="8" t="str">
        <f>IF(Dagbok!$F272=W$2,Dagbok!$E272," ")</f>
        <v xml:space="preserve"> </v>
      </c>
      <c r="X278" s="45" t="str">
        <f>IF(Dagbok!$G272=W$2,Dagbok!$E272," ")</f>
        <v xml:space="preserve"> </v>
      </c>
      <c r="Y278" s="8" t="str">
        <f>IF(Dagbok!$F272=Y$2,Dagbok!$E272," ")</f>
        <v xml:space="preserve"> </v>
      </c>
      <c r="Z278" s="45" t="str">
        <f>IF(Dagbok!$G272=Y$2,Dagbok!$E272," ")</f>
        <v xml:space="preserve"> </v>
      </c>
      <c r="AA278" s="8" t="str">
        <f>IF(Dagbok!$F272=AA$2,Dagbok!$E272," ")</f>
        <v xml:space="preserve"> </v>
      </c>
      <c r="AB278" s="45" t="str">
        <f>IF(Dagbok!$G272=AA$2,Dagbok!$E272," ")</f>
        <v xml:space="preserve"> </v>
      </c>
      <c r="AC278" s="8" t="str">
        <f>IF(Dagbok!$F272=AC$2,Dagbok!$E272," ")</f>
        <v xml:space="preserve"> </v>
      </c>
      <c r="AD278" s="45" t="str">
        <f>IF(Dagbok!$G272=AC$2,Dagbok!$E272," ")</f>
        <v xml:space="preserve"> </v>
      </c>
      <c r="AE278" s="8" t="str">
        <f>IF(Dagbok!$F272=AE$2,Dagbok!$E272," ")</f>
        <v xml:space="preserve"> </v>
      </c>
      <c r="AF278" s="45" t="str">
        <f>IF(Dagbok!$G272=AE$2,Dagbok!$E272," ")</f>
        <v xml:space="preserve"> </v>
      </c>
      <c r="AG278" s="8" t="str">
        <f>IF(Dagbok!$F272=AG$2,Dagbok!$E272," ")</f>
        <v xml:space="preserve"> </v>
      </c>
      <c r="AH278" s="45" t="str">
        <f>IF(Dagbok!$G272=AG$2,Dagbok!$E272," ")</f>
        <v xml:space="preserve"> </v>
      </c>
      <c r="AI278" s="8" t="str">
        <f>IF(Dagbok!$F272=AI$2,Dagbok!$E272," ")</f>
        <v xml:space="preserve"> </v>
      </c>
      <c r="AJ278" s="45" t="str">
        <f>IF(Dagbok!$G272=AI$2,Dagbok!$E272," ")</f>
        <v xml:space="preserve"> </v>
      </c>
      <c r="AK278" s="8" t="str">
        <f>IF(Dagbok!$F272=AK$2,Dagbok!$E272," ")</f>
        <v xml:space="preserve"> </v>
      </c>
      <c r="AL278" s="45" t="str">
        <f>IF(Dagbok!$G272=AK$2,Dagbok!$E272," ")</f>
        <v xml:space="preserve"> </v>
      </c>
      <c r="AM278" s="8" t="str">
        <f>IF(Dagbok!$F272=AM$2,Dagbok!$E272," ")</f>
        <v xml:space="preserve"> </v>
      </c>
      <c r="AN278" s="45" t="str">
        <f>IF(Dagbok!$G272=AM$2,Dagbok!$E272," ")</f>
        <v xml:space="preserve"> </v>
      </c>
      <c r="AO278" s="8" t="str">
        <f>IF(Dagbok!$F272=AO$2,Dagbok!$E272," ")</f>
        <v xml:space="preserve"> </v>
      </c>
      <c r="AP278" s="45" t="str">
        <f>IF(Dagbok!$G272=AO$2,Dagbok!$E272," ")</f>
        <v xml:space="preserve"> </v>
      </c>
      <c r="AQ278" s="8" t="str">
        <f>IF(Dagbok!$F272=AQ$2,Dagbok!$E272," ")</f>
        <v xml:space="preserve"> </v>
      </c>
      <c r="AR278" s="45" t="str">
        <f>IF(Dagbok!$G272=AQ$2,Dagbok!$E272," ")</f>
        <v xml:space="preserve"> </v>
      </c>
      <c r="AS278" s="8" t="str">
        <f>IF(Dagbok!$F272=AS$2,Dagbok!$E272," ")</f>
        <v xml:space="preserve"> </v>
      </c>
      <c r="AT278" s="45" t="str">
        <f>IF(Dagbok!$G272=AS$2,Dagbok!$E272," ")</f>
        <v xml:space="preserve"> </v>
      </c>
      <c r="AU278" s="8" t="str">
        <f>IF(Dagbok!$F272=AU$2,Dagbok!$E272," ")</f>
        <v xml:space="preserve"> </v>
      </c>
      <c r="AV278" s="45" t="str">
        <f>IF(Dagbok!$G272=AU$2,Dagbok!$E272," ")</f>
        <v xml:space="preserve"> </v>
      </c>
    </row>
    <row r="279" spans="1:48" x14ac:dyDescent="0.25">
      <c r="A279" s="47">
        <f>IF(Dagbok!B273&gt;0,Dagbok!B273," ")</f>
        <v>271</v>
      </c>
      <c r="B279" s="47" t="str">
        <f>IF(Dagbok!C273&gt;0,Dagbok!C273," ")</f>
        <v xml:space="preserve"> </v>
      </c>
      <c r="C279" s="8" t="str">
        <f>IF(Dagbok!$F273=C$2,Dagbok!$E273," ")</f>
        <v xml:space="preserve"> </v>
      </c>
      <c r="D279" s="45" t="str">
        <f>IF(Dagbok!$G273=C$2,Dagbok!$E273," ")</f>
        <v xml:space="preserve"> </v>
      </c>
      <c r="E279" s="8" t="str">
        <f>IF(Dagbok!$F273=E$2,Dagbok!$E273," ")</f>
        <v xml:space="preserve"> </v>
      </c>
      <c r="F279" s="45" t="str">
        <f>IF(Dagbok!$G273=E$2,Dagbok!$E273," ")</f>
        <v xml:space="preserve"> </v>
      </c>
      <c r="G279" s="8" t="str">
        <f>IF(Dagbok!$F273=G$2,Dagbok!$E273," ")</f>
        <v xml:space="preserve"> </v>
      </c>
      <c r="H279" s="45" t="str">
        <f>IF(Dagbok!$G273=G$2,Dagbok!$E273," ")</f>
        <v xml:space="preserve"> </v>
      </c>
      <c r="I279" s="8" t="str">
        <f>IF(Dagbok!$F273=I$2,Dagbok!$E273," ")</f>
        <v xml:space="preserve"> </v>
      </c>
      <c r="J279" s="45" t="str">
        <f>IF(Dagbok!$G273=I$2,Dagbok!$E273," ")</f>
        <v xml:space="preserve"> </v>
      </c>
      <c r="K279" s="8" t="str">
        <f>IF(Dagbok!$F273=K$2,Dagbok!$E273," ")</f>
        <v xml:space="preserve"> </v>
      </c>
      <c r="L279" s="45" t="str">
        <f>IF(Dagbok!$G273=K$2,Dagbok!$E273," ")</f>
        <v xml:space="preserve"> </v>
      </c>
      <c r="M279" s="8" t="str">
        <f>IF(Dagbok!$F273=M$2,Dagbok!$E273," ")</f>
        <v xml:space="preserve"> </v>
      </c>
      <c r="N279" s="45" t="str">
        <f>IF(Dagbok!$G273=M$2,Dagbok!$E273," ")</f>
        <v xml:space="preserve"> </v>
      </c>
      <c r="O279" s="8" t="str">
        <f>IF(Dagbok!$F273=O$2,Dagbok!$E273," ")</f>
        <v xml:space="preserve"> </v>
      </c>
      <c r="P279" s="45" t="str">
        <f>IF(Dagbok!$G273=O$2,Dagbok!$E273," ")</f>
        <v xml:space="preserve"> </v>
      </c>
      <c r="Q279" s="8" t="str">
        <f>IF(Dagbok!$F273=Q$2,Dagbok!$E273," ")</f>
        <v xml:space="preserve"> </v>
      </c>
      <c r="R279" s="45" t="str">
        <f>IF(Dagbok!$G273=Q$2,Dagbok!$E273," ")</f>
        <v xml:space="preserve"> </v>
      </c>
      <c r="S279" s="8" t="str">
        <f>IF(Dagbok!$F273=S$2,Dagbok!$E273," ")</f>
        <v xml:space="preserve"> </v>
      </c>
      <c r="T279" s="45" t="str">
        <f>IF(Dagbok!$G273=S$2,Dagbok!$E273," ")</f>
        <v xml:space="preserve"> </v>
      </c>
      <c r="U279" s="8" t="str">
        <f>IF(Dagbok!$F273=U$2,Dagbok!$E273," ")</f>
        <v xml:space="preserve"> </v>
      </c>
      <c r="V279" s="45" t="str">
        <f>IF(Dagbok!$G273=U$2,Dagbok!$E273," ")</f>
        <v xml:space="preserve"> </v>
      </c>
      <c r="W279" s="8" t="str">
        <f>IF(Dagbok!$F273=W$2,Dagbok!$E273," ")</f>
        <v xml:space="preserve"> </v>
      </c>
      <c r="X279" s="45" t="str">
        <f>IF(Dagbok!$G273=W$2,Dagbok!$E273," ")</f>
        <v xml:space="preserve"> </v>
      </c>
      <c r="Y279" s="8" t="str">
        <f>IF(Dagbok!$F273=Y$2,Dagbok!$E273," ")</f>
        <v xml:space="preserve"> </v>
      </c>
      <c r="Z279" s="45" t="str">
        <f>IF(Dagbok!$G273=Y$2,Dagbok!$E273," ")</f>
        <v xml:space="preserve"> </v>
      </c>
      <c r="AA279" s="8" t="str">
        <f>IF(Dagbok!$F273=AA$2,Dagbok!$E273," ")</f>
        <v xml:space="preserve"> </v>
      </c>
      <c r="AB279" s="45" t="str">
        <f>IF(Dagbok!$G273=AA$2,Dagbok!$E273," ")</f>
        <v xml:space="preserve"> </v>
      </c>
      <c r="AC279" s="8" t="str">
        <f>IF(Dagbok!$F273=AC$2,Dagbok!$E273," ")</f>
        <v xml:space="preserve"> </v>
      </c>
      <c r="AD279" s="45" t="str">
        <f>IF(Dagbok!$G273=AC$2,Dagbok!$E273," ")</f>
        <v xml:space="preserve"> </v>
      </c>
      <c r="AE279" s="8" t="str">
        <f>IF(Dagbok!$F273=AE$2,Dagbok!$E273," ")</f>
        <v xml:space="preserve"> </v>
      </c>
      <c r="AF279" s="45" t="str">
        <f>IF(Dagbok!$G273=AE$2,Dagbok!$E273," ")</f>
        <v xml:space="preserve"> </v>
      </c>
      <c r="AG279" s="8" t="str">
        <f>IF(Dagbok!$F273=AG$2,Dagbok!$E273," ")</f>
        <v xml:space="preserve"> </v>
      </c>
      <c r="AH279" s="45" t="str">
        <f>IF(Dagbok!$G273=AG$2,Dagbok!$E273," ")</f>
        <v xml:space="preserve"> </v>
      </c>
      <c r="AI279" s="8" t="str">
        <f>IF(Dagbok!$F273=AI$2,Dagbok!$E273," ")</f>
        <v xml:space="preserve"> </v>
      </c>
      <c r="AJ279" s="45" t="str">
        <f>IF(Dagbok!$G273=AI$2,Dagbok!$E273," ")</f>
        <v xml:space="preserve"> </v>
      </c>
      <c r="AK279" s="8" t="str">
        <f>IF(Dagbok!$F273=AK$2,Dagbok!$E273," ")</f>
        <v xml:space="preserve"> </v>
      </c>
      <c r="AL279" s="45" t="str">
        <f>IF(Dagbok!$G273=AK$2,Dagbok!$E273," ")</f>
        <v xml:space="preserve"> </v>
      </c>
      <c r="AM279" s="8" t="str">
        <f>IF(Dagbok!$F273=AM$2,Dagbok!$E273," ")</f>
        <v xml:space="preserve"> </v>
      </c>
      <c r="AN279" s="45" t="str">
        <f>IF(Dagbok!$G273=AM$2,Dagbok!$E273," ")</f>
        <v xml:space="preserve"> </v>
      </c>
      <c r="AO279" s="8" t="str">
        <f>IF(Dagbok!$F273=AO$2,Dagbok!$E273," ")</f>
        <v xml:space="preserve"> </v>
      </c>
      <c r="AP279" s="45" t="str">
        <f>IF(Dagbok!$G273=AO$2,Dagbok!$E273," ")</f>
        <v xml:space="preserve"> </v>
      </c>
      <c r="AQ279" s="8" t="str">
        <f>IF(Dagbok!$F273=AQ$2,Dagbok!$E273," ")</f>
        <v xml:space="preserve"> </v>
      </c>
      <c r="AR279" s="45" t="str">
        <f>IF(Dagbok!$G273=AQ$2,Dagbok!$E273," ")</f>
        <v xml:space="preserve"> </v>
      </c>
      <c r="AS279" s="8" t="str">
        <f>IF(Dagbok!$F273=AS$2,Dagbok!$E273," ")</f>
        <v xml:space="preserve"> </v>
      </c>
      <c r="AT279" s="45" t="str">
        <f>IF(Dagbok!$G273=AS$2,Dagbok!$E273," ")</f>
        <v xml:space="preserve"> </v>
      </c>
      <c r="AU279" s="8" t="str">
        <f>IF(Dagbok!$F273=AU$2,Dagbok!$E273," ")</f>
        <v xml:space="preserve"> </v>
      </c>
      <c r="AV279" s="45" t="str">
        <f>IF(Dagbok!$G273=AU$2,Dagbok!$E273," ")</f>
        <v xml:space="preserve"> </v>
      </c>
    </row>
    <row r="280" spans="1:48" x14ac:dyDescent="0.25">
      <c r="A280" s="47">
        <f>IF(Dagbok!B274&gt;0,Dagbok!B274," ")</f>
        <v>272</v>
      </c>
      <c r="B280" s="47" t="str">
        <f>IF(Dagbok!C274&gt;0,Dagbok!C274," ")</f>
        <v xml:space="preserve"> </v>
      </c>
      <c r="C280" s="8" t="str">
        <f>IF(Dagbok!$F274=C$2,Dagbok!$E274," ")</f>
        <v xml:space="preserve"> </v>
      </c>
      <c r="D280" s="45" t="str">
        <f>IF(Dagbok!$G274=C$2,Dagbok!$E274," ")</f>
        <v xml:space="preserve"> </v>
      </c>
      <c r="E280" s="8" t="str">
        <f>IF(Dagbok!$F274=E$2,Dagbok!$E274," ")</f>
        <v xml:space="preserve"> </v>
      </c>
      <c r="F280" s="45" t="str">
        <f>IF(Dagbok!$G274=E$2,Dagbok!$E274," ")</f>
        <v xml:space="preserve"> </v>
      </c>
      <c r="G280" s="8" t="str">
        <f>IF(Dagbok!$F274=G$2,Dagbok!$E274," ")</f>
        <v xml:space="preserve"> </v>
      </c>
      <c r="H280" s="45" t="str">
        <f>IF(Dagbok!$G274=G$2,Dagbok!$E274," ")</f>
        <v xml:space="preserve"> </v>
      </c>
      <c r="I280" s="8" t="str">
        <f>IF(Dagbok!$F274=I$2,Dagbok!$E274," ")</f>
        <v xml:space="preserve"> </v>
      </c>
      <c r="J280" s="45" t="str">
        <f>IF(Dagbok!$G274=I$2,Dagbok!$E274," ")</f>
        <v xml:space="preserve"> </v>
      </c>
      <c r="K280" s="8" t="str">
        <f>IF(Dagbok!$F274=K$2,Dagbok!$E274," ")</f>
        <v xml:space="preserve"> </v>
      </c>
      <c r="L280" s="45" t="str">
        <f>IF(Dagbok!$G274=K$2,Dagbok!$E274," ")</f>
        <v xml:space="preserve"> </v>
      </c>
      <c r="M280" s="8" t="str">
        <f>IF(Dagbok!$F274=M$2,Dagbok!$E274," ")</f>
        <v xml:space="preserve"> </v>
      </c>
      <c r="N280" s="45" t="str">
        <f>IF(Dagbok!$G274=M$2,Dagbok!$E274," ")</f>
        <v xml:space="preserve"> </v>
      </c>
      <c r="O280" s="8" t="str">
        <f>IF(Dagbok!$F274=O$2,Dagbok!$E274," ")</f>
        <v xml:space="preserve"> </v>
      </c>
      <c r="P280" s="45" t="str">
        <f>IF(Dagbok!$G274=O$2,Dagbok!$E274," ")</f>
        <v xml:space="preserve"> </v>
      </c>
      <c r="Q280" s="8" t="str">
        <f>IF(Dagbok!$F274=Q$2,Dagbok!$E274," ")</f>
        <v xml:space="preserve"> </v>
      </c>
      <c r="R280" s="45" t="str">
        <f>IF(Dagbok!$G274=Q$2,Dagbok!$E274," ")</f>
        <v xml:space="preserve"> </v>
      </c>
      <c r="S280" s="8" t="str">
        <f>IF(Dagbok!$F274=S$2,Dagbok!$E274," ")</f>
        <v xml:space="preserve"> </v>
      </c>
      <c r="T280" s="45" t="str">
        <f>IF(Dagbok!$G274=S$2,Dagbok!$E274," ")</f>
        <v xml:space="preserve"> </v>
      </c>
      <c r="U280" s="8" t="str">
        <f>IF(Dagbok!$F274=U$2,Dagbok!$E274," ")</f>
        <v xml:space="preserve"> </v>
      </c>
      <c r="V280" s="45" t="str">
        <f>IF(Dagbok!$G274=U$2,Dagbok!$E274," ")</f>
        <v xml:space="preserve"> </v>
      </c>
      <c r="W280" s="8" t="str">
        <f>IF(Dagbok!$F274=W$2,Dagbok!$E274," ")</f>
        <v xml:space="preserve"> </v>
      </c>
      <c r="X280" s="45" t="str">
        <f>IF(Dagbok!$G274=W$2,Dagbok!$E274," ")</f>
        <v xml:space="preserve"> </v>
      </c>
      <c r="Y280" s="8" t="str">
        <f>IF(Dagbok!$F274=Y$2,Dagbok!$E274," ")</f>
        <v xml:space="preserve"> </v>
      </c>
      <c r="Z280" s="45" t="str">
        <f>IF(Dagbok!$G274=Y$2,Dagbok!$E274," ")</f>
        <v xml:space="preserve"> </v>
      </c>
      <c r="AA280" s="8" t="str">
        <f>IF(Dagbok!$F274=AA$2,Dagbok!$E274," ")</f>
        <v xml:space="preserve"> </v>
      </c>
      <c r="AB280" s="45" t="str">
        <f>IF(Dagbok!$G274=AA$2,Dagbok!$E274," ")</f>
        <v xml:space="preserve"> </v>
      </c>
      <c r="AC280" s="8" t="str">
        <f>IF(Dagbok!$F274=AC$2,Dagbok!$E274," ")</f>
        <v xml:space="preserve"> </v>
      </c>
      <c r="AD280" s="45" t="str">
        <f>IF(Dagbok!$G274=AC$2,Dagbok!$E274," ")</f>
        <v xml:space="preserve"> </v>
      </c>
      <c r="AE280" s="8" t="str">
        <f>IF(Dagbok!$F274=AE$2,Dagbok!$E274," ")</f>
        <v xml:space="preserve"> </v>
      </c>
      <c r="AF280" s="45" t="str">
        <f>IF(Dagbok!$G274=AE$2,Dagbok!$E274," ")</f>
        <v xml:space="preserve"> </v>
      </c>
      <c r="AG280" s="8" t="str">
        <f>IF(Dagbok!$F274=AG$2,Dagbok!$E274," ")</f>
        <v xml:space="preserve"> </v>
      </c>
      <c r="AH280" s="45" t="str">
        <f>IF(Dagbok!$G274=AG$2,Dagbok!$E274," ")</f>
        <v xml:space="preserve"> </v>
      </c>
      <c r="AI280" s="8" t="str">
        <f>IF(Dagbok!$F274=AI$2,Dagbok!$E274," ")</f>
        <v xml:space="preserve"> </v>
      </c>
      <c r="AJ280" s="45" t="str">
        <f>IF(Dagbok!$G274=AI$2,Dagbok!$E274," ")</f>
        <v xml:space="preserve"> </v>
      </c>
      <c r="AK280" s="8" t="str">
        <f>IF(Dagbok!$F274=AK$2,Dagbok!$E274," ")</f>
        <v xml:space="preserve"> </v>
      </c>
      <c r="AL280" s="45" t="str">
        <f>IF(Dagbok!$G274=AK$2,Dagbok!$E274," ")</f>
        <v xml:space="preserve"> </v>
      </c>
      <c r="AM280" s="8" t="str">
        <f>IF(Dagbok!$F274=AM$2,Dagbok!$E274," ")</f>
        <v xml:space="preserve"> </v>
      </c>
      <c r="AN280" s="45" t="str">
        <f>IF(Dagbok!$G274=AM$2,Dagbok!$E274," ")</f>
        <v xml:space="preserve"> </v>
      </c>
      <c r="AO280" s="8" t="str">
        <f>IF(Dagbok!$F274=AO$2,Dagbok!$E274," ")</f>
        <v xml:space="preserve"> </v>
      </c>
      <c r="AP280" s="45" t="str">
        <f>IF(Dagbok!$G274=AO$2,Dagbok!$E274," ")</f>
        <v xml:space="preserve"> </v>
      </c>
      <c r="AQ280" s="8" t="str">
        <f>IF(Dagbok!$F274=AQ$2,Dagbok!$E274," ")</f>
        <v xml:space="preserve"> </v>
      </c>
      <c r="AR280" s="45" t="str">
        <f>IF(Dagbok!$G274=AQ$2,Dagbok!$E274," ")</f>
        <v xml:space="preserve"> </v>
      </c>
      <c r="AS280" s="8" t="str">
        <f>IF(Dagbok!$F274=AS$2,Dagbok!$E274," ")</f>
        <v xml:space="preserve"> </v>
      </c>
      <c r="AT280" s="45" t="str">
        <f>IF(Dagbok!$G274=AS$2,Dagbok!$E274," ")</f>
        <v xml:space="preserve"> </v>
      </c>
      <c r="AU280" s="8" t="str">
        <f>IF(Dagbok!$F274=AU$2,Dagbok!$E274," ")</f>
        <v xml:space="preserve"> </v>
      </c>
      <c r="AV280" s="45" t="str">
        <f>IF(Dagbok!$G274=AU$2,Dagbok!$E274," ")</f>
        <v xml:space="preserve"> </v>
      </c>
    </row>
    <row r="281" spans="1:48" x14ac:dyDescent="0.25">
      <c r="A281" s="47">
        <f>IF(Dagbok!B275&gt;0,Dagbok!B275," ")</f>
        <v>273</v>
      </c>
      <c r="B281" s="47" t="str">
        <f>IF(Dagbok!C275&gt;0,Dagbok!C275," ")</f>
        <v xml:space="preserve"> </v>
      </c>
      <c r="C281" s="8" t="str">
        <f>IF(Dagbok!$F275=C$2,Dagbok!$E275," ")</f>
        <v xml:space="preserve"> </v>
      </c>
      <c r="D281" s="45" t="str">
        <f>IF(Dagbok!$G275=C$2,Dagbok!$E275," ")</f>
        <v xml:space="preserve"> </v>
      </c>
      <c r="E281" s="8" t="str">
        <f>IF(Dagbok!$F275=E$2,Dagbok!$E275," ")</f>
        <v xml:space="preserve"> </v>
      </c>
      <c r="F281" s="45" t="str">
        <f>IF(Dagbok!$G275=E$2,Dagbok!$E275," ")</f>
        <v xml:space="preserve"> </v>
      </c>
      <c r="G281" s="8" t="str">
        <f>IF(Dagbok!$F275=G$2,Dagbok!$E275," ")</f>
        <v xml:space="preserve"> </v>
      </c>
      <c r="H281" s="45" t="str">
        <f>IF(Dagbok!$G275=G$2,Dagbok!$E275," ")</f>
        <v xml:space="preserve"> </v>
      </c>
      <c r="I281" s="8" t="str">
        <f>IF(Dagbok!$F275=I$2,Dagbok!$E275," ")</f>
        <v xml:space="preserve"> </v>
      </c>
      <c r="J281" s="45" t="str">
        <f>IF(Dagbok!$G275=I$2,Dagbok!$E275," ")</f>
        <v xml:space="preserve"> </v>
      </c>
      <c r="K281" s="8" t="str">
        <f>IF(Dagbok!$F275=K$2,Dagbok!$E275," ")</f>
        <v xml:space="preserve"> </v>
      </c>
      <c r="L281" s="45" t="str">
        <f>IF(Dagbok!$G275=K$2,Dagbok!$E275," ")</f>
        <v xml:space="preserve"> </v>
      </c>
      <c r="M281" s="8" t="str">
        <f>IF(Dagbok!$F275=M$2,Dagbok!$E275," ")</f>
        <v xml:space="preserve"> </v>
      </c>
      <c r="N281" s="45" t="str">
        <f>IF(Dagbok!$G275=M$2,Dagbok!$E275," ")</f>
        <v xml:space="preserve"> </v>
      </c>
      <c r="O281" s="8" t="str">
        <f>IF(Dagbok!$F275=O$2,Dagbok!$E275," ")</f>
        <v xml:space="preserve"> </v>
      </c>
      <c r="P281" s="45" t="str">
        <f>IF(Dagbok!$G275=O$2,Dagbok!$E275," ")</f>
        <v xml:space="preserve"> </v>
      </c>
      <c r="Q281" s="8" t="str">
        <f>IF(Dagbok!$F275=Q$2,Dagbok!$E275," ")</f>
        <v xml:space="preserve"> </v>
      </c>
      <c r="R281" s="45" t="str">
        <f>IF(Dagbok!$G275=Q$2,Dagbok!$E275," ")</f>
        <v xml:space="preserve"> </v>
      </c>
      <c r="S281" s="8" t="str">
        <f>IF(Dagbok!$F275=S$2,Dagbok!$E275," ")</f>
        <v xml:space="preserve"> </v>
      </c>
      <c r="T281" s="45" t="str">
        <f>IF(Dagbok!$G275=S$2,Dagbok!$E275," ")</f>
        <v xml:space="preserve"> </v>
      </c>
      <c r="U281" s="8" t="str">
        <f>IF(Dagbok!$F275=U$2,Dagbok!$E275," ")</f>
        <v xml:space="preserve"> </v>
      </c>
      <c r="V281" s="45" t="str">
        <f>IF(Dagbok!$G275=U$2,Dagbok!$E275," ")</f>
        <v xml:space="preserve"> </v>
      </c>
      <c r="W281" s="8" t="str">
        <f>IF(Dagbok!$F275=W$2,Dagbok!$E275," ")</f>
        <v xml:space="preserve"> </v>
      </c>
      <c r="X281" s="45" t="str">
        <f>IF(Dagbok!$G275=W$2,Dagbok!$E275," ")</f>
        <v xml:space="preserve"> </v>
      </c>
      <c r="Y281" s="8" t="str">
        <f>IF(Dagbok!$F275=Y$2,Dagbok!$E275," ")</f>
        <v xml:space="preserve"> </v>
      </c>
      <c r="Z281" s="45" t="str">
        <f>IF(Dagbok!$G275=Y$2,Dagbok!$E275," ")</f>
        <v xml:space="preserve"> </v>
      </c>
      <c r="AA281" s="8" t="str">
        <f>IF(Dagbok!$F275=AA$2,Dagbok!$E275," ")</f>
        <v xml:space="preserve"> </v>
      </c>
      <c r="AB281" s="45" t="str">
        <f>IF(Dagbok!$G275=AA$2,Dagbok!$E275," ")</f>
        <v xml:space="preserve"> </v>
      </c>
      <c r="AC281" s="8" t="str">
        <f>IF(Dagbok!$F275=AC$2,Dagbok!$E275," ")</f>
        <v xml:space="preserve"> </v>
      </c>
      <c r="AD281" s="45" t="str">
        <f>IF(Dagbok!$G275=AC$2,Dagbok!$E275," ")</f>
        <v xml:space="preserve"> </v>
      </c>
      <c r="AE281" s="8" t="str">
        <f>IF(Dagbok!$F275=AE$2,Dagbok!$E275," ")</f>
        <v xml:space="preserve"> </v>
      </c>
      <c r="AF281" s="45" t="str">
        <f>IF(Dagbok!$G275=AE$2,Dagbok!$E275," ")</f>
        <v xml:space="preserve"> </v>
      </c>
      <c r="AG281" s="8" t="str">
        <f>IF(Dagbok!$F275=AG$2,Dagbok!$E275," ")</f>
        <v xml:space="preserve"> </v>
      </c>
      <c r="AH281" s="45" t="str">
        <f>IF(Dagbok!$G275=AG$2,Dagbok!$E275," ")</f>
        <v xml:space="preserve"> </v>
      </c>
      <c r="AI281" s="8" t="str">
        <f>IF(Dagbok!$F275=AI$2,Dagbok!$E275," ")</f>
        <v xml:space="preserve"> </v>
      </c>
      <c r="AJ281" s="45" t="str">
        <f>IF(Dagbok!$G275=AI$2,Dagbok!$E275," ")</f>
        <v xml:space="preserve"> </v>
      </c>
      <c r="AK281" s="8" t="str">
        <f>IF(Dagbok!$F275=AK$2,Dagbok!$E275," ")</f>
        <v xml:space="preserve"> </v>
      </c>
      <c r="AL281" s="45" t="str">
        <f>IF(Dagbok!$G275=AK$2,Dagbok!$E275," ")</f>
        <v xml:space="preserve"> </v>
      </c>
      <c r="AM281" s="8" t="str">
        <f>IF(Dagbok!$F275=AM$2,Dagbok!$E275," ")</f>
        <v xml:space="preserve"> </v>
      </c>
      <c r="AN281" s="45" t="str">
        <f>IF(Dagbok!$G275=AM$2,Dagbok!$E275," ")</f>
        <v xml:space="preserve"> </v>
      </c>
      <c r="AO281" s="8" t="str">
        <f>IF(Dagbok!$F275=AO$2,Dagbok!$E275," ")</f>
        <v xml:space="preserve"> </v>
      </c>
      <c r="AP281" s="45" t="str">
        <f>IF(Dagbok!$G275=AO$2,Dagbok!$E275," ")</f>
        <v xml:space="preserve"> </v>
      </c>
      <c r="AQ281" s="8" t="str">
        <f>IF(Dagbok!$F275=AQ$2,Dagbok!$E275," ")</f>
        <v xml:space="preserve"> </v>
      </c>
      <c r="AR281" s="45" t="str">
        <f>IF(Dagbok!$G275=AQ$2,Dagbok!$E275," ")</f>
        <v xml:space="preserve"> </v>
      </c>
      <c r="AS281" s="8" t="str">
        <f>IF(Dagbok!$F275=AS$2,Dagbok!$E275," ")</f>
        <v xml:space="preserve"> </v>
      </c>
      <c r="AT281" s="45" t="str">
        <f>IF(Dagbok!$G275=AS$2,Dagbok!$E275," ")</f>
        <v xml:space="preserve"> </v>
      </c>
      <c r="AU281" s="8" t="str">
        <f>IF(Dagbok!$F275=AU$2,Dagbok!$E275," ")</f>
        <v xml:space="preserve"> </v>
      </c>
      <c r="AV281" s="45" t="str">
        <f>IF(Dagbok!$G275=AU$2,Dagbok!$E275," ")</f>
        <v xml:space="preserve"> </v>
      </c>
    </row>
    <row r="282" spans="1:48" x14ac:dyDescent="0.25">
      <c r="A282" s="47">
        <f>IF(Dagbok!B276&gt;0,Dagbok!B276," ")</f>
        <v>274</v>
      </c>
      <c r="B282" s="47" t="str">
        <f>IF(Dagbok!C276&gt;0,Dagbok!C276," ")</f>
        <v xml:space="preserve"> </v>
      </c>
      <c r="C282" s="8" t="str">
        <f>IF(Dagbok!$F276=C$2,Dagbok!$E276," ")</f>
        <v xml:space="preserve"> </v>
      </c>
      <c r="D282" s="45" t="str">
        <f>IF(Dagbok!$G276=C$2,Dagbok!$E276," ")</f>
        <v xml:space="preserve"> </v>
      </c>
      <c r="E282" s="8" t="str">
        <f>IF(Dagbok!$F276=E$2,Dagbok!$E276," ")</f>
        <v xml:space="preserve"> </v>
      </c>
      <c r="F282" s="45" t="str">
        <f>IF(Dagbok!$G276=E$2,Dagbok!$E276," ")</f>
        <v xml:space="preserve"> </v>
      </c>
      <c r="G282" s="8" t="str">
        <f>IF(Dagbok!$F276=G$2,Dagbok!$E276," ")</f>
        <v xml:space="preserve"> </v>
      </c>
      <c r="H282" s="45" t="str">
        <f>IF(Dagbok!$G276=G$2,Dagbok!$E276," ")</f>
        <v xml:space="preserve"> </v>
      </c>
      <c r="I282" s="8" t="str">
        <f>IF(Dagbok!$F276=I$2,Dagbok!$E276," ")</f>
        <v xml:space="preserve"> </v>
      </c>
      <c r="J282" s="45" t="str">
        <f>IF(Dagbok!$G276=I$2,Dagbok!$E276," ")</f>
        <v xml:space="preserve"> </v>
      </c>
      <c r="K282" s="8" t="str">
        <f>IF(Dagbok!$F276=K$2,Dagbok!$E276," ")</f>
        <v xml:space="preserve"> </v>
      </c>
      <c r="L282" s="45" t="str">
        <f>IF(Dagbok!$G276=K$2,Dagbok!$E276," ")</f>
        <v xml:space="preserve"> </v>
      </c>
      <c r="M282" s="8" t="str">
        <f>IF(Dagbok!$F276=M$2,Dagbok!$E276," ")</f>
        <v xml:space="preserve"> </v>
      </c>
      <c r="N282" s="45" t="str">
        <f>IF(Dagbok!$G276=M$2,Dagbok!$E276," ")</f>
        <v xml:space="preserve"> </v>
      </c>
      <c r="O282" s="8" t="str">
        <f>IF(Dagbok!$F276=O$2,Dagbok!$E276," ")</f>
        <v xml:space="preserve"> </v>
      </c>
      <c r="P282" s="45" t="str">
        <f>IF(Dagbok!$G276=O$2,Dagbok!$E276," ")</f>
        <v xml:space="preserve"> </v>
      </c>
      <c r="Q282" s="8" t="str">
        <f>IF(Dagbok!$F276=Q$2,Dagbok!$E276," ")</f>
        <v xml:space="preserve"> </v>
      </c>
      <c r="R282" s="45" t="str">
        <f>IF(Dagbok!$G276=Q$2,Dagbok!$E276," ")</f>
        <v xml:space="preserve"> </v>
      </c>
      <c r="S282" s="8" t="str">
        <f>IF(Dagbok!$F276=S$2,Dagbok!$E276," ")</f>
        <v xml:space="preserve"> </v>
      </c>
      <c r="T282" s="45" t="str">
        <f>IF(Dagbok!$G276=S$2,Dagbok!$E276," ")</f>
        <v xml:space="preserve"> </v>
      </c>
      <c r="U282" s="8" t="str">
        <f>IF(Dagbok!$F276=U$2,Dagbok!$E276," ")</f>
        <v xml:space="preserve"> </v>
      </c>
      <c r="V282" s="45" t="str">
        <f>IF(Dagbok!$G276=U$2,Dagbok!$E276," ")</f>
        <v xml:space="preserve"> </v>
      </c>
      <c r="W282" s="8" t="str">
        <f>IF(Dagbok!$F276=W$2,Dagbok!$E276," ")</f>
        <v xml:space="preserve"> </v>
      </c>
      <c r="X282" s="45" t="str">
        <f>IF(Dagbok!$G276=W$2,Dagbok!$E276," ")</f>
        <v xml:space="preserve"> </v>
      </c>
      <c r="Y282" s="8" t="str">
        <f>IF(Dagbok!$F276=Y$2,Dagbok!$E276," ")</f>
        <v xml:space="preserve"> </v>
      </c>
      <c r="Z282" s="45" t="str">
        <f>IF(Dagbok!$G276=Y$2,Dagbok!$E276," ")</f>
        <v xml:space="preserve"> </v>
      </c>
      <c r="AA282" s="8" t="str">
        <f>IF(Dagbok!$F276=AA$2,Dagbok!$E276," ")</f>
        <v xml:space="preserve"> </v>
      </c>
      <c r="AB282" s="45" t="str">
        <f>IF(Dagbok!$G276=AA$2,Dagbok!$E276," ")</f>
        <v xml:space="preserve"> </v>
      </c>
      <c r="AC282" s="8" t="str">
        <f>IF(Dagbok!$F276=AC$2,Dagbok!$E276," ")</f>
        <v xml:space="preserve"> </v>
      </c>
      <c r="AD282" s="45" t="str">
        <f>IF(Dagbok!$G276=AC$2,Dagbok!$E276," ")</f>
        <v xml:space="preserve"> </v>
      </c>
      <c r="AE282" s="8" t="str">
        <f>IF(Dagbok!$F276=AE$2,Dagbok!$E276," ")</f>
        <v xml:space="preserve"> </v>
      </c>
      <c r="AF282" s="45" t="str">
        <f>IF(Dagbok!$G276=AE$2,Dagbok!$E276," ")</f>
        <v xml:space="preserve"> </v>
      </c>
      <c r="AG282" s="8" t="str">
        <f>IF(Dagbok!$F276=AG$2,Dagbok!$E276," ")</f>
        <v xml:space="preserve"> </v>
      </c>
      <c r="AH282" s="45" t="str">
        <f>IF(Dagbok!$G276=AG$2,Dagbok!$E276," ")</f>
        <v xml:space="preserve"> </v>
      </c>
      <c r="AI282" s="8" t="str">
        <f>IF(Dagbok!$F276=AI$2,Dagbok!$E276," ")</f>
        <v xml:space="preserve"> </v>
      </c>
      <c r="AJ282" s="45" t="str">
        <f>IF(Dagbok!$G276=AI$2,Dagbok!$E276," ")</f>
        <v xml:space="preserve"> </v>
      </c>
      <c r="AK282" s="8" t="str">
        <f>IF(Dagbok!$F276=AK$2,Dagbok!$E276," ")</f>
        <v xml:space="preserve"> </v>
      </c>
      <c r="AL282" s="45" t="str">
        <f>IF(Dagbok!$G276=AK$2,Dagbok!$E276," ")</f>
        <v xml:space="preserve"> </v>
      </c>
      <c r="AM282" s="8" t="str">
        <f>IF(Dagbok!$F276=AM$2,Dagbok!$E276," ")</f>
        <v xml:space="preserve"> </v>
      </c>
      <c r="AN282" s="45" t="str">
        <f>IF(Dagbok!$G276=AM$2,Dagbok!$E276," ")</f>
        <v xml:space="preserve"> </v>
      </c>
      <c r="AO282" s="8" t="str">
        <f>IF(Dagbok!$F276=AO$2,Dagbok!$E276," ")</f>
        <v xml:space="preserve"> </v>
      </c>
      <c r="AP282" s="45" t="str">
        <f>IF(Dagbok!$G276=AO$2,Dagbok!$E276," ")</f>
        <v xml:space="preserve"> </v>
      </c>
      <c r="AQ282" s="8" t="str">
        <f>IF(Dagbok!$F276=AQ$2,Dagbok!$E276," ")</f>
        <v xml:space="preserve"> </v>
      </c>
      <c r="AR282" s="45" t="str">
        <f>IF(Dagbok!$G276=AQ$2,Dagbok!$E276," ")</f>
        <v xml:space="preserve"> </v>
      </c>
      <c r="AS282" s="8" t="str">
        <f>IF(Dagbok!$F276=AS$2,Dagbok!$E276," ")</f>
        <v xml:space="preserve"> </v>
      </c>
      <c r="AT282" s="45" t="str">
        <f>IF(Dagbok!$G276=AS$2,Dagbok!$E276," ")</f>
        <v xml:space="preserve"> </v>
      </c>
      <c r="AU282" s="8" t="str">
        <f>IF(Dagbok!$F276=AU$2,Dagbok!$E276," ")</f>
        <v xml:space="preserve"> </v>
      </c>
      <c r="AV282" s="45" t="str">
        <f>IF(Dagbok!$G276=AU$2,Dagbok!$E276," ")</f>
        <v xml:space="preserve"> </v>
      </c>
    </row>
    <row r="283" spans="1:48" x14ac:dyDescent="0.25">
      <c r="A283" s="47">
        <f>IF(Dagbok!B277&gt;0,Dagbok!B277," ")</f>
        <v>275</v>
      </c>
      <c r="B283" s="47" t="str">
        <f>IF(Dagbok!C277&gt;0,Dagbok!C277," ")</f>
        <v xml:space="preserve"> </v>
      </c>
      <c r="C283" s="8" t="str">
        <f>IF(Dagbok!$F277=C$2,Dagbok!$E277," ")</f>
        <v xml:space="preserve"> </v>
      </c>
      <c r="D283" s="45" t="str">
        <f>IF(Dagbok!$G277=C$2,Dagbok!$E277," ")</f>
        <v xml:space="preserve"> </v>
      </c>
      <c r="E283" s="8" t="str">
        <f>IF(Dagbok!$F277=E$2,Dagbok!$E277," ")</f>
        <v xml:space="preserve"> </v>
      </c>
      <c r="F283" s="45" t="str">
        <f>IF(Dagbok!$G277=E$2,Dagbok!$E277," ")</f>
        <v xml:space="preserve"> </v>
      </c>
      <c r="G283" s="8" t="str">
        <f>IF(Dagbok!$F277=G$2,Dagbok!$E277," ")</f>
        <v xml:space="preserve"> </v>
      </c>
      <c r="H283" s="45" t="str">
        <f>IF(Dagbok!$G277=G$2,Dagbok!$E277," ")</f>
        <v xml:space="preserve"> </v>
      </c>
      <c r="I283" s="8" t="str">
        <f>IF(Dagbok!$F277=I$2,Dagbok!$E277," ")</f>
        <v xml:space="preserve"> </v>
      </c>
      <c r="J283" s="45" t="str">
        <f>IF(Dagbok!$G277=I$2,Dagbok!$E277," ")</f>
        <v xml:space="preserve"> </v>
      </c>
      <c r="K283" s="8" t="str">
        <f>IF(Dagbok!$F277=K$2,Dagbok!$E277," ")</f>
        <v xml:space="preserve"> </v>
      </c>
      <c r="L283" s="45" t="str">
        <f>IF(Dagbok!$G277=K$2,Dagbok!$E277," ")</f>
        <v xml:space="preserve"> </v>
      </c>
      <c r="M283" s="8" t="str">
        <f>IF(Dagbok!$F277=M$2,Dagbok!$E277," ")</f>
        <v xml:space="preserve"> </v>
      </c>
      <c r="N283" s="45" t="str">
        <f>IF(Dagbok!$G277=M$2,Dagbok!$E277," ")</f>
        <v xml:space="preserve"> </v>
      </c>
      <c r="O283" s="8" t="str">
        <f>IF(Dagbok!$F277=O$2,Dagbok!$E277," ")</f>
        <v xml:space="preserve"> </v>
      </c>
      <c r="P283" s="45" t="str">
        <f>IF(Dagbok!$G277=O$2,Dagbok!$E277," ")</f>
        <v xml:space="preserve"> </v>
      </c>
      <c r="Q283" s="8" t="str">
        <f>IF(Dagbok!$F277=Q$2,Dagbok!$E277," ")</f>
        <v xml:space="preserve"> </v>
      </c>
      <c r="R283" s="45" t="str">
        <f>IF(Dagbok!$G277=Q$2,Dagbok!$E277," ")</f>
        <v xml:space="preserve"> </v>
      </c>
      <c r="S283" s="8" t="str">
        <f>IF(Dagbok!$F277=S$2,Dagbok!$E277," ")</f>
        <v xml:space="preserve"> </v>
      </c>
      <c r="T283" s="45" t="str">
        <f>IF(Dagbok!$G277=S$2,Dagbok!$E277," ")</f>
        <v xml:space="preserve"> </v>
      </c>
      <c r="U283" s="8" t="str">
        <f>IF(Dagbok!$F277=U$2,Dagbok!$E277," ")</f>
        <v xml:space="preserve"> </v>
      </c>
      <c r="V283" s="45" t="str">
        <f>IF(Dagbok!$G277=U$2,Dagbok!$E277," ")</f>
        <v xml:space="preserve"> </v>
      </c>
      <c r="W283" s="8" t="str">
        <f>IF(Dagbok!$F277=W$2,Dagbok!$E277," ")</f>
        <v xml:space="preserve"> </v>
      </c>
      <c r="X283" s="45" t="str">
        <f>IF(Dagbok!$G277=W$2,Dagbok!$E277," ")</f>
        <v xml:space="preserve"> </v>
      </c>
      <c r="Y283" s="8" t="str">
        <f>IF(Dagbok!$F277=Y$2,Dagbok!$E277," ")</f>
        <v xml:space="preserve"> </v>
      </c>
      <c r="Z283" s="45" t="str">
        <f>IF(Dagbok!$G277=Y$2,Dagbok!$E277," ")</f>
        <v xml:space="preserve"> </v>
      </c>
      <c r="AA283" s="8" t="str">
        <f>IF(Dagbok!$F277=AA$2,Dagbok!$E277," ")</f>
        <v xml:space="preserve"> </v>
      </c>
      <c r="AB283" s="45" t="str">
        <f>IF(Dagbok!$G277=AA$2,Dagbok!$E277," ")</f>
        <v xml:space="preserve"> </v>
      </c>
      <c r="AC283" s="8" t="str">
        <f>IF(Dagbok!$F277=AC$2,Dagbok!$E277," ")</f>
        <v xml:space="preserve"> </v>
      </c>
      <c r="AD283" s="45" t="str">
        <f>IF(Dagbok!$G277=AC$2,Dagbok!$E277," ")</f>
        <v xml:space="preserve"> </v>
      </c>
      <c r="AE283" s="8" t="str">
        <f>IF(Dagbok!$F277=AE$2,Dagbok!$E277," ")</f>
        <v xml:space="preserve"> </v>
      </c>
      <c r="AF283" s="45" t="str">
        <f>IF(Dagbok!$G277=AE$2,Dagbok!$E277," ")</f>
        <v xml:space="preserve"> </v>
      </c>
      <c r="AG283" s="8" t="str">
        <f>IF(Dagbok!$F277=AG$2,Dagbok!$E277," ")</f>
        <v xml:space="preserve"> </v>
      </c>
      <c r="AH283" s="45" t="str">
        <f>IF(Dagbok!$G277=AG$2,Dagbok!$E277," ")</f>
        <v xml:space="preserve"> </v>
      </c>
      <c r="AI283" s="8" t="str">
        <f>IF(Dagbok!$F277=AI$2,Dagbok!$E277," ")</f>
        <v xml:space="preserve"> </v>
      </c>
      <c r="AJ283" s="45" t="str">
        <f>IF(Dagbok!$G277=AI$2,Dagbok!$E277," ")</f>
        <v xml:space="preserve"> </v>
      </c>
      <c r="AK283" s="8" t="str">
        <f>IF(Dagbok!$F277=AK$2,Dagbok!$E277," ")</f>
        <v xml:space="preserve"> </v>
      </c>
      <c r="AL283" s="45" t="str">
        <f>IF(Dagbok!$G277=AK$2,Dagbok!$E277," ")</f>
        <v xml:space="preserve"> </v>
      </c>
      <c r="AM283" s="8" t="str">
        <f>IF(Dagbok!$F277=AM$2,Dagbok!$E277," ")</f>
        <v xml:space="preserve"> </v>
      </c>
      <c r="AN283" s="45" t="str">
        <f>IF(Dagbok!$G277=AM$2,Dagbok!$E277," ")</f>
        <v xml:space="preserve"> </v>
      </c>
      <c r="AO283" s="8" t="str">
        <f>IF(Dagbok!$F277=AO$2,Dagbok!$E277," ")</f>
        <v xml:space="preserve"> </v>
      </c>
      <c r="AP283" s="45" t="str">
        <f>IF(Dagbok!$G277=AO$2,Dagbok!$E277," ")</f>
        <v xml:space="preserve"> </v>
      </c>
      <c r="AQ283" s="8" t="str">
        <f>IF(Dagbok!$F277=AQ$2,Dagbok!$E277," ")</f>
        <v xml:space="preserve"> </v>
      </c>
      <c r="AR283" s="45" t="str">
        <f>IF(Dagbok!$G277=AQ$2,Dagbok!$E277," ")</f>
        <v xml:space="preserve"> </v>
      </c>
      <c r="AS283" s="8" t="str">
        <f>IF(Dagbok!$F277=AS$2,Dagbok!$E277," ")</f>
        <v xml:space="preserve"> </v>
      </c>
      <c r="AT283" s="45" t="str">
        <f>IF(Dagbok!$G277=AS$2,Dagbok!$E277," ")</f>
        <v xml:space="preserve"> </v>
      </c>
      <c r="AU283" s="8" t="str">
        <f>IF(Dagbok!$F277=AU$2,Dagbok!$E277," ")</f>
        <v xml:space="preserve"> </v>
      </c>
      <c r="AV283" s="45" t="str">
        <f>IF(Dagbok!$G277=AU$2,Dagbok!$E277," ")</f>
        <v xml:space="preserve"> </v>
      </c>
    </row>
    <row r="284" spans="1:48" x14ac:dyDescent="0.25">
      <c r="A284" s="47">
        <f>IF(Dagbok!B278&gt;0,Dagbok!B278," ")</f>
        <v>276</v>
      </c>
      <c r="B284" s="47" t="str">
        <f>IF(Dagbok!C278&gt;0,Dagbok!C278," ")</f>
        <v xml:space="preserve"> </v>
      </c>
      <c r="C284" s="8" t="str">
        <f>IF(Dagbok!$F278=C$2,Dagbok!$E278," ")</f>
        <v xml:space="preserve"> </v>
      </c>
      <c r="D284" s="45" t="str">
        <f>IF(Dagbok!$G278=C$2,Dagbok!$E278," ")</f>
        <v xml:space="preserve"> </v>
      </c>
      <c r="E284" s="8" t="str">
        <f>IF(Dagbok!$F278=E$2,Dagbok!$E278," ")</f>
        <v xml:space="preserve"> </v>
      </c>
      <c r="F284" s="45" t="str">
        <f>IF(Dagbok!$G278=E$2,Dagbok!$E278," ")</f>
        <v xml:space="preserve"> </v>
      </c>
      <c r="G284" s="8" t="str">
        <f>IF(Dagbok!$F278=G$2,Dagbok!$E278," ")</f>
        <v xml:space="preserve"> </v>
      </c>
      <c r="H284" s="45" t="str">
        <f>IF(Dagbok!$G278=G$2,Dagbok!$E278," ")</f>
        <v xml:space="preserve"> </v>
      </c>
      <c r="I284" s="8" t="str">
        <f>IF(Dagbok!$F278=I$2,Dagbok!$E278," ")</f>
        <v xml:space="preserve"> </v>
      </c>
      <c r="J284" s="45" t="str">
        <f>IF(Dagbok!$G278=I$2,Dagbok!$E278," ")</f>
        <v xml:space="preserve"> </v>
      </c>
      <c r="K284" s="8" t="str">
        <f>IF(Dagbok!$F278=K$2,Dagbok!$E278," ")</f>
        <v xml:space="preserve"> </v>
      </c>
      <c r="L284" s="45" t="str">
        <f>IF(Dagbok!$G278=K$2,Dagbok!$E278," ")</f>
        <v xml:space="preserve"> </v>
      </c>
      <c r="M284" s="8" t="str">
        <f>IF(Dagbok!$F278=M$2,Dagbok!$E278," ")</f>
        <v xml:space="preserve"> </v>
      </c>
      <c r="N284" s="45" t="str">
        <f>IF(Dagbok!$G278=M$2,Dagbok!$E278," ")</f>
        <v xml:space="preserve"> </v>
      </c>
      <c r="O284" s="8" t="str">
        <f>IF(Dagbok!$F278=O$2,Dagbok!$E278," ")</f>
        <v xml:space="preserve"> </v>
      </c>
      <c r="P284" s="45" t="str">
        <f>IF(Dagbok!$G278=O$2,Dagbok!$E278," ")</f>
        <v xml:space="preserve"> </v>
      </c>
      <c r="Q284" s="8" t="str">
        <f>IF(Dagbok!$F278=Q$2,Dagbok!$E278," ")</f>
        <v xml:space="preserve"> </v>
      </c>
      <c r="R284" s="45" t="str">
        <f>IF(Dagbok!$G278=Q$2,Dagbok!$E278," ")</f>
        <v xml:space="preserve"> </v>
      </c>
      <c r="S284" s="8" t="str">
        <f>IF(Dagbok!$F278=S$2,Dagbok!$E278," ")</f>
        <v xml:space="preserve"> </v>
      </c>
      <c r="T284" s="45" t="str">
        <f>IF(Dagbok!$G278=S$2,Dagbok!$E278," ")</f>
        <v xml:space="preserve"> </v>
      </c>
      <c r="U284" s="8" t="str">
        <f>IF(Dagbok!$F278=U$2,Dagbok!$E278," ")</f>
        <v xml:space="preserve"> </v>
      </c>
      <c r="V284" s="45" t="str">
        <f>IF(Dagbok!$G278=U$2,Dagbok!$E278," ")</f>
        <v xml:space="preserve"> </v>
      </c>
      <c r="W284" s="8" t="str">
        <f>IF(Dagbok!$F278=W$2,Dagbok!$E278," ")</f>
        <v xml:space="preserve"> </v>
      </c>
      <c r="X284" s="45" t="str">
        <f>IF(Dagbok!$G278=W$2,Dagbok!$E278," ")</f>
        <v xml:space="preserve"> </v>
      </c>
      <c r="Y284" s="8" t="str">
        <f>IF(Dagbok!$F278=Y$2,Dagbok!$E278," ")</f>
        <v xml:space="preserve"> </v>
      </c>
      <c r="Z284" s="45" t="str">
        <f>IF(Dagbok!$G278=Y$2,Dagbok!$E278," ")</f>
        <v xml:space="preserve"> </v>
      </c>
      <c r="AA284" s="8" t="str">
        <f>IF(Dagbok!$F278=AA$2,Dagbok!$E278," ")</f>
        <v xml:space="preserve"> </v>
      </c>
      <c r="AB284" s="45" t="str">
        <f>IF(Dagbok!$G278=AA$2,Dagbok!$E278," ")</f>
        <v xml:space="preserve"> </v>
      </c>
      <c r="AC284" s="8" t="str">
        <f>IF(Dagbok!$F278=AC$2,Dagbok!$E278," ")</f>
        <v xml:space="preserve"> </v>
      </c>
      <c r="AD284" s="45" t="str">
        <f>IF(Dagbok!$G278=AC$2,Dagbok!$E278," ")</f>
        <v xml:space="preserve"> </v>
      </c>
      <c r="AE284" s="8" t="str">
        <f>IF(Dagbok!$F278=AE$2,Dagbok!$E278," ")</f>
        <v xml:space="preserve"> </v>
      </c>
      <c r="AF284" s="45" t="str">
        <f>IF(Dagbok!$G278=AE$2,Dagbok!$E278," ")</f>
        <v xml:space="preserve"> </v>
      </c>
      <c r="AG284" s="8" t="str">
        <f>IF(Dagbok!$F278=AG$2,Dagbok!$E278," ")</f>
        <v xml:space="preserve"> </v>
      </c>
      <c r="AH284" s="45" t="str">
        <f>IF(Dagbok!$G278=AG$2,Dagbok!$E278," ")</f>
        <v xml:space="preserve"> </v>
      </c>
      <c r="AI284" s="8" t="str">
        <f>IF(Dagbok!$F278=AI$2,Dagbok!$E278," ")</f>
        <v xml:space="preserve"> </v>
      </c>
      <c r="AJ284" s="45" t="str">
        <f>IF(Dagbok!$G278=AI$2,Dagbok!$E278," ")</f>
        <v xml:space="preserve"> </v>
      </c>
      <c r="AK284" s="8" t="str">
        <f>IF(Dagbok!$F278=AK$2,Dagbok!$E278," ")</f>
        <v xml:space="preserve"> </v>
      </c>
      <c r="AL284" s="45" t="str">
        <f>IF(Dagbok!$G278=AK$2,Dagbok!$E278," ")</f>
        <v xml:space="preserve"> </v>
      </c>
      <c r="AM284" s="8" t="str">
        <f>IF(Dagbok!$F278=AM$2,Dagbok!$E278," ")</f>
        <v xml:space="preserve"> </v>
      </c>
      <c r="AN284" s="45" t="str">
        <f>IF(Dagbok!$G278=AM$2,Dagbok!$E278," ")</f>
        <v xml:space="preserve"> </v>
      </c>
      <c r="AO284" s="8" t="str">
        <f>IF(Dagbok!$F278=AO$2,Dagbok!$E278," ")</f>
        <v xml:space="preserve"> </v>
      </c>
      <c r="AP284" s="45" t="str">
        <f>IF(Dagbok!$G278=AO$2,Dagbok!$E278," ")</f>
        <v xml:space="preserve"> </v>
      </c>
      <c r="AQ284" s="8" t="str">
        <f>IF(Dagbok!$F278=AQ$2,Dagbok!$E278," ")</f>
        <v xml:space="preserve"> </v>
      </c>
      <c r="AR284" s="45" t="str">
        <f>IF(Dagbok!$G278=AQ$2,Dagbok!$E278," ")</f>
        <v xml:space="preserve"> </v>
      </c>
      <c r="AS284" s="8" t="str">
        <f>IF(Dagbok!$F278=AS$2,Dagbok!$E278," ")</f>
        <v xml:space="preserve"> </v>
      </c>
      <c r="AT284" s="45" t="str">
        <f>IF(Dagbok!$G278=AS$2,Dagbok!$E278," ")</f>
        <v xml:space="preserve"> </v>
      </c>
      <c r="AU284" s="8" t="str">
        <f>IF(Dagbok!$F278=AU$2,Dagbok!$E278," ")</f>
        <v xml:space="preserve"> </v>
      </c>
      <c r="AV284" s="45" t="str">
        <f>IF(Dagbok!$G278=AU$2,Dagbok!$E278," ")</f>
        <v xml:space="preserve"> </v>
      </c>
    </row>
    <row r="285" spans="1:48" x14ac:dyDescent="0.25">
      <c r="A285" s="47">
        <f>IF(Dagbok!B279&gt;0,Dagbok!B279," ")</f>
        <v>277</v>
      </c>
      <c r="B285" s="47" t="str">
        <f>IF(Dagbok!C279&gt;0,Dagbok!C279," ")</f>
        <v xml:space="preserve"> </v>
      </c>
      <c r="C285" s="8" t="str">
        <f>IF(Dagbok!$F279=C$2,Dagbok!$E279," ")</f>
        <v xml:space="preserve"> </v>
      </c>
      <c r="D285" s="45" t="str">
        <f>IF(Dagbok!$G279=C$2,Dagbok!$E279," ")</f>
        <v xml:space="preserve"> </v>
      </c>
      <c r="E285" s="8" t="str">
        <f>IF(Dagbok!$F279=E$2,Dagbok!$E279," ")</f>
        <v xml:space="preserve"> </v>
      </c>
      <c r="F285" s="45" t="str">
        <f>IF(Dagbok!$G279=E$2,Dagbok!$E279," ")</f>
        <v xml:space="preserve"> </v>
      </c>
      <c r="G285" s="8" t="str">
        <f>IF(Dagbok!$F279=G$2,Dagbok!$E279," ")</f>
        <v xml:space="preserve"> </v>
      </c>
      <c r="H285" s="45" t="str">
        <f>IF(Dagbok!$G279=G$2,Dagbok!$E279," ")</f>
        <v xml:space="preserve"> </v>
      </c>
      <c r="I285" s="8" t="str">
        <f>IF(Dagbok!$F279=I$2,Dagbok!$E279," ")</f>
        <v xml:space="preserve"> </v>
      </c>
      <c r="J285" s="45" t="str">
        <f>IF(Dagbok!$G279=I$2,Dagbok!$E279," ")</f>
        <v xml:space="preserve"> </v>
      </c>
      <c r="K285" s="8" t="str">
        <f>IF(Dagbok!$F279=K$2,Dagbok!$E279," ")</f>
        <v xml:space="preserve"> </v>
      </c>
      <c r="L285" s="45" t="str">
        <f>IF(Dagbok!$G279=K$2,Dagbok!$E279," ")</f>
        <v xml:space="preserve"> </v>
      </c>
      <c r="M285" s="8" t="str">
        <f>IF(Dagbok!$F279=M$2,Dagbok!$E279," ")</f>
        <v xml:space="preserve"> </v>
      </c>
      <c r="N285" s="45" t="str">
        <f>IF(Dagbok!$G279=M$2,Dagbok!$E279," ")</f>
        <v xml:space="preserve"> </v>
      </c>
      <c r="O285" s="8" t="str">
        <f>IF(Dagbok!$F279=O$2,Dagbok!$E279," ")</f>
        <v xml:space="preserve"> </v>
      </c>
      <c r="P285" s="45" t="str">
        <f>IF(Dagbok!$G279=O$2,Dagbok!$E279," ")</f>
        <v xml:space="preserve"> </v>
      </c>
      <c r="Q285" s="8" t="str">
        <f>IF(Dagbok!$F279=Q$2,Dagbok!$E279," ")</f>
        <v xml:space="preserve"> </v>
      </c>
      <c r="R285" s="45" t="str">
        <f>IF(Dagbok!$G279=Q$2,Dagbok!$E279," ")</f>
        <v xml:space="preserve"> </v>
      </c>
      <c r="S285" s="8" t="str">
        <f>IF(Dagbok!$F279=S$2,Dagbok!$E279," ")</f>
        <v xml:space="preserve"> </v>
      </c>
      <c r="T285" s="45" t="str">
        <f>IF(Dagbok!$G279=S$2,Dagbok!$E279," ")</f>
        <v xml:space="preserve"> </v>
      </c>
      <c r="U285" s="8" t="str">
        <f>IF(Dagbok!$F279=U$2,Dagbok!$E279," ")</f>
        <v xml:space="preserve"> </v>
      </c>
      <c r="V285" s="45" t="str">
        <f>IF(Dagbok!$G279=U$2,Dagbok!$E279," ")</f>
        <v xml:space="preserve"> </v>
      </c>
      <c r="W285" s="8" t="str">
        <f>IF(Dagbok!$F279=W$2,Dagbok!$E279," ")</f>
        <v xml:space="preserve"> </v>
      </c>
      <c r="X285" s="45" t="str">
        <f>IF(Dagbok!$G279=W$2,Dagbok!$E279," ")</f>
        <v xml:space="preserve"> </v>
      </c>
      <c r="Y285" s="8" t="str">
        <f>IF(Dagbok!$F279=Y$2,Dagbok!$E279," ")</f>
        <v xml:space="preserve"> </v>
      </c>
      <c r="Z285" s="45" t="str">
        <f>IF(Dagbok!$G279=Y$2,Dagbok!$E279," ")</f>
        <v xml:space="preserve"> </v>
      </c>
      <c r="AA285" s="8" t="str">
        <f>IF(Dagbok!$F279=AA$2,Dagbok!$E279," ")</f>
        <v xml:space="preserve"> </v>
      </c>
      <c r="AB285" s="45" t="str">
        <f>IF(Dagbok!$G279=AA$2,Dagbok!$E279," ")</f>
        <v xml:space="preserve"> </v>
      </c>
      <c r="AC285" s="8" t="str">
        <f>IF(Dagbok!$F279=AC$2,Dagbok!$E279," ")</f>
        <v xml:space="preserve"> </v>
      </c>
      <c r="AD285" s="45" t="str">
        <f>IF(Dagbok!$G279=AC$2,Dagbok!$E279," ")</f>
        <v xml:space="preserve"> </v>
      </c>
      <c r="AE285" s="8" t="str">
        <f>IF(Dagbok!$F279=AE$2,Dagbok!$E279," ")</f>
        <v xml:space="preserve"> </v>
      </c>
      <c r="AF285" s="45" t="str">
        <f>IF(Dagbok!$G279=AE$2,Dagbok!$E279," ")</f>
        <v xml:space="preserve"> </v>
      </c>
      <c r="AG285" s="8" t="str">
        <f>IF(Dagbok!$F279=AG$2,Dagbok!$E279," ")</f>
        <v xml:space="preserve"> </v>
      </c>
      <c r="AH285" s="45" t="str">
        <f>IF(Dagbok!$G279=AG$2,Dagbok!$E279," ")</f>
        <v xml:space="preserve"> </v>
      </c>
      <c r="AI285" s="8" t="str">
        <f>IF(Dagbok!$F279=AI$2,Dagbok!$E279," ")</f>
        <v xml:space="preserve"> </v>
      </c>
      <c r="AJ285" s="45" t="str">
        <f>IF(Dagbok!$G279=AI$2,Dagbok!$E279," ")</f>
        <v xml:space="preserve"> </v>
      </c>
      <c r="AK285" s="8" t="str">
        <f>IF(Dagbok!$F279=AK$2,Dagbok!$E279," ")</f>
        <v xml:space="preserve"> </v>
      </c>
      <c r="AL285" s="45" t="str">
        <f>IF(Dagbok!$G279=AK$2,Dagbok!$E279," ")</f>
        <v xml:space="preserve"> </v>
      </c>
      <c r="AM285" s="8" t="str">
        <f>IF(Dagbok!$F279=AM$2,Dagbok!$E279," ")</f>
        <v xml:space="preserve"> </v>
      </c>
      <c r="AN285" s="45" t="str">
        <f>IF(Dagbok!$G279=AM$2,Dagbok!$E279," ")</f>
        <v xml:space="preserve"> </v>
      </c>
      <c r="AO285" s="8" t="str">
        <f>IF(Dagbok!$F279=AO$2,Dagbok!$E279," ")</f>
        <v xml:space="preserve"> </v>
      </c>
      <c r="AP285" s="45" t="str">
        <f>IF(Dagbok!$G279=AO$2,Dagbok!$E279," ")</f>
        <v xml:space="preserve"> </v>
      </c>
      <c r="AQ285" s="8" t="str">
        <f>IF(Dagbok!$F279=AQ$2,Dagbok!$E279," ")</f>
        <v xml:space="preserve"> </v>
      </c>
      <c r="AR285" s="45" t="str">
        <f>IF(Dagbok!$G279=AQ$2,Dagbok!$E279," ")</f>
        <v xml:space="preserve"> </v>
      </c>
      <c r="AS285" s="8" t="str">
        <f>IF(Dagbok!$F279=AS$2,Dagbok!$E279," ")</f>
        <v xml:space="preserve"> </v>
      </c>
      <c r="AT285" s="45" t="str">
        <f>IF(Dagbok!$G279=AS$2,Dagbok!$E279," ")</f>
        <v xml:space="preserve"> </v>
      </c>
      <c r="AU285" s="8" t="str">
        <f>IF(Dagbok!$F279=AU$2,Dagbok!$E279," ")</f>
        <v xml:space="preserve"> </v>
      </c>
      <c r="AV285" s="45" t="str">
        <f>IF(Dagbok!$G279=AU$2,Dagbok!$E279," ")</f>
        <v xml:space="preserve"> </v>
      </c>
    </row>
    <row r="286" spans="1:48" x14ac:dyDescent="0.25">
      <c r="A286" s="47">
        <f>IF(Dagbok!B280&gt;0,Dagbok!B280," ")</f>
        <v>278</v>
      </c>
      <c r="B286" s="47" t="str">
        <f>IF(Dagbok!C280&gt;0,Dagbok!C280," ")</f>
        <v xml:space="preserve"> </v>
      </c>
      <c r="C286" s="8" t="str">
        <f>IF(Dagbok!$F280=C$2,Dagbok!$E280," ")</f>
        <v xml:space="preserve"> </v>
      </c>
      <c r="D286" s="45" t="str">
        <f>IF(Dagbok!$G280=C$2,Dagbok!$E280," ")</f>
        <v xml:space="preserve"> </v>
      </c>
      <c r="E286" s="8" t="str">
        <f>IF(Dagbok!$F280=E$2,Dagbok!$E280," ")</f>
        <v xml:space="preserve"> </v>
      </c>
      <c r="F286" s="45" t="str">
        <f>IF(Dagbok!$G280=E$2,Dagbok!$E280," ")</f>
        <v xml:space="preserve"> </v>
      </c>
      <c r="G286" s="8" t="str">
        <f>IF(Dagbok!$F280=G$2,Dagbok!$E280," ")</f>
        <v xml:space="preserve"> </v>
      </c>
      <c r="H286" s="45" t="str">
        <f>IF(Dagbok!$G280=G$2,Dagbok!$E280," ")</f>
        <v xml:space="preserve"> </v>
      </c>
      <c r="I286" s="8" t="str">
        <f>IF(Dagbok!$F280=I$2,Dagbok!$E280," ")</f>
        <v xml:space="preserve"> </v>
      </c>
      <c r="J286" s="45" t="str">
        <f>IF(Dagbok!$G280=I$2,Dagbok!$E280," ")</f>
        <v xml:space="preserve"> </v>
      </c>
      <c r="K286" s="8" t="str">
        <f>IF(Dagbok!$F280=K$2,Dagbok!$E280," ")</f>
        <v xml:space="preserve"> </v>
      </c>
      <c r="L286" s="45" t="str">
        <f>IF(Dagbok!$G280=K$2,Dagbok!$E280," ")</f>
        <v xml:space="preserve"> </v>
      </c>
      <c r="M286" s="8" t="str">
        <f>IF(Dagbok!$F280=M$2,Dagbok!$E280," ")</f>
        <v xml:space="preserve"> </v>
      </c>
      <c r="N286" s="45" t="str">
        <f>IF(Dagbok!$G280=M$2,Dagbok!$E280," ")</f>
        <v xml:space="preserve"> </v>
      </c>
      <c r="O286" s="8" t="str">
        <f>IF(Dagbok!$F280=O$2,Dagbok!$E280," ")</f>
        <v xml:space="preserve"> </v>
      </c>
      <c r="P286" s="45" t="str">
        <f>IF(Dagbok!$G280=O$2,Dagbok!$E280," ")</f>
        <v xml:space="preserve"> </v>
      </c>
      <c r="Q286" s="8" t="str">
        <f>IF(Dagbok!$F280=Q$2,Dagbok!$E280," ")</f>
        <v xml:space="preserve"> </v>
      </c>
      <c r="R286" s="45" t="str">
        <f>IF(Dagbok!$G280=Q$2,Dagbok!$E280," ")</f>
        <v xml:space="preserve"> </v>
      </c>
      <c r="S286" s="8" t="str">
        <f>IF(Dagbok!$F280=S$2,Dagbok!$E280," ")</f>
        <v xml:space="preserve"> </v>
      </c>
      <c r="T286" s="45" t="str">
        <f>IF(Dagbok!$G280=S$2,Dagbok!$E280," ")</f>
        <v xml:space="preserve"> </v>
      </c>
      <c r="U286" s="8" t="str">
        <f>IF(Dagbok!$F280=U$2,Dagbok!$E280," ")</f>
        <v xml:space="preserve"> </v>
      </c>
      <c r="V286" s="45" t="str">
        <f>IF(Dagbok!$G280=U$2,Dagbok!$E280," ")</f>
        <v xml:space="preserve"> </v>
      </c>
      <c r="W286" s="8" t="str">
        <f>IF(Dagbok!$F280=W$2,Dagbok!$E280," ")</f>
        <v xml:space="preserve"> </v>
      </c>
      <c r="X286" s="45" t="str">
        <f>IF(Dagbok!$G280=W$2,Dagbok!$E280," ")</f>
        <v xml:space="preserve"> </v>
      </c>
      <c r="Y286" s="8" t="str">
        <f>IF(Dagbok!$F280=Y$2,Dagbok!$E280," ")</f>
        <v xml:space="preserve"> </v>
      </c>
      <c r="Z286" s="45" t="str">
        <f>IF(Dagbok!$G280=Y$2,Dagbok!$E280," ")</f>
        <v xml:space="preserve"> </v>
      </c>
      <c r="AA286" s="8" t="str">
        <f>IF(Dagbok!$F280=AA$2,Dagbok!$E280," ")</f>
        <v xml:space="preserve"> </v>
      </c>
      <c r="AB286" s="45" t="str">
        <f>IF(Dagbok!$G280=AA$2,Dagbok!$E280," ")</f>
        <v xml:space="preserve"> </v>
      </c>
      <c r="AC286" s="8" t="str">
        <f>IF(Dagbok!$F280=AC$2,Dagbok!$E280," ")</f>
        <v xml:space="preserve"> </v>
      </c>
      <c r="AD286" s="45" t="str">
        <f>IF(Dagbok!$G280=AC$2,Dagbok!$E280," ")</f>
        <v xml:space="preserve"> </v>
      </c>
      <c r="AE286" s="8" t="str">
        <f>IF(Dagbok!$F280=AE$2,Dagbok!$E280," ")</f>
        <v xml:space="preserve"> </v>
      </c>
      <c r="AF286" s="45" t="str">
        <f>IF(Dagbok!$G280=AE$2,Dagbok!$E280," ")</f>
        <v xml:space="preserve"> </v>
      </c>
      <c r="AG286" s="8" t="str">
        <f>IF(Dagbok!$F280=AG$2,Dagbok!$E280," ")</f>
        <v xml:space="preserve"> </v>
      </c>
      <c r="AH286" s="45" t="str">
        <f>IF(Dagbok!$G280=AG$2,Dagbok!$E280," ")</f>
        <v xml:space="preserve"> </v>
      </c>
      <c r="AI286" s="8" t="str">
        <f>IF(Dagbok!$F280=AI$2,Dagbok!$E280," ")</f>
        <v xml:space="preserve"> </v>
      </c>
      <c r="AJ286" s="45" t="str">
        <f>IF(Dagbok!$G280=AI$2,Dagbok!$E280," ")</f>
        <v xml:space="preserve"> </v>
      </c>
      <c r="AK286" s="8" t="str">
        <f>IF(Dagbok!$F280=AK$2,Dagbok!$E280," ")</f>
        <v xml:space="preserve"> </v>
      </c>
      <c r="AL286" s="45" t="str">
        <f>IF(Dagbok!$G280=AK$2,Dagbok!$E280," ")</f>
        <v xml:space="preserve"> </v>
      </c>
      <c r="AM286" s="8" t="str">
        <f>IF(Dagbok!$F280=AM$2,Dagbok!$E280," ")</f>
        <v xml:space="preserve"> </v>
      </c>
      <c r="AN286" s="45" t="str">
        <f>IF(Dagbok!$G280=AM$2,Dagbok!$E280," ")</f>
        <v xml:space="preserve"> </v>
      </c>
      <c r="AO286" s="8" t="str">
        <f>IF(Dagbok!$F280=AO$2,Dagbok!$E280," ")</f>
        <v xml:space="preserve"> </v>
      </c>
      <c r="AP286" s="45" t="str">
        <f>IF(Dagbok!$G280=AO$2,Dagbok!$E280," ")</f>
        <v xml:space="preserve"> </v>
      </c>
      <c r="AQ286" s="8" t="str">
        <f>IF(Dagbok!$F280=AQ$2,Dagbok!$E280," ")</f>
        <v xml:space="preserve"> </v>
      </c>
      <c r="AR286" s="45" t="str">
        <f>IF(Dagbok!$G280=AQ$2,Dagbok!$E280," ")</f>
        <v xml:space="preserve"> </v>
      </c>
      <c r="AS286" s="8" t="str">
        <f>IF(Dagbok!$F280=AS$2,Dagbok!$E280," ")</f>
        <v xml:space="preserve"> </v>
      </c>
      <c r="AT286" s="45" t="str">
        <f>IF(Dagbok!$G280=AS$2,Dagbok!$E280," ")</f>
        <v xml:space="preserve"> </v>
      </c>
      <c r="AU286" s="8" t="str">
        <f>IF(Dagbok!$F280=AU$2,Dagbok!$E280," ")</f>
        <v xml:space="preserve"> </v>
      </c>
      <c r="AV286" s="45" t="str">
        <f>IF(Dagbok!$G280=AU$2,Dagbok!$E280," ")</f>
        <v xml:space="preserve"> </v>
      </c>
    </row>
    <row r="287" spans="1:48" x14ac:dyDescent="0.25">
      <c r="A287" s="47">
        <f>IF(Dagbok!B281&gt;0,Dagbok!B281," ")</f>
        <v>279</v>
      </c>
      <c r="B287" s="47" t="str">
        <f>IF(Dagbok!C281&gt;0,Dagbok!C281," ")</f>
        <v xml:space="preserve"> </v>
      </c>
      <c r="C287" s="8" t="str">
        <f>IF(Dagbok!$F281=C$2,Dagbok!$E281," ")</f>
        <v xml:space="preserve"> </v>
      </c>
      <c r="D287" s="45" t="str">
        <f>IF(Dagbok!$G281=C$2,Dagbok!$E281," ")</f>
        <v xml:space="preserve"> </v>
      </c>
      <c r="E287" s="8" t="str">
        <f>IF(Dagbok!$F281=E$2,Dagbok!$E281," ")</f>
        <v xml:space="preserve"> </v>
      </c>
      <c r="F287" s="45" t="str">
        <f>IF(Dagbok!$G281=E$2,Dagbok!$E281," ")</f>
        <v xml:space="preserve"> </v>
      </c>
      <c r="G287" s="8" t="str">
        <f>IF(Dagbok!$F281=G$2,Dagbok!$E281," ")</f>
        <v xml:space="preserve"> </v>
      </c>
      <c r="H287" s="45" t="str">
        <f>IF(Dagbok!$G281=G$2,Dagbok!$E281," ")</f>
        <v xml:space="preserve"> </v>
      </c>
      <c r="I287" s="8" t="str">
        <f>IF(Dagbok!$F281=I$2,Dagbok!$E281," ")</f>
        <v xml:space="preserve"> </v>
      </c>
      <c r="J287" s="45" t="str">
        <f>IF(Dagbok!$G281=I$2,Dagbok!$E281," ")</f>
        <v xml:space="preserve"> </v>
      </c>
      <c r="K287" s="8" t="str">
        <f>IF(Dagbok!$F281=K$2,Dagbok!$E281," ")</f>
        <v xml:space="preserve"> </v>
      </c>
      <c r="L287" s="45" t="str">
        <f>IF(Dagbok!$G281=K$2,Dagbok!$E281," ")</f>
        <v xml:space="preserve"> </v>
      </c>
      <c r="M287" s="8" t="str">
        <f>IF(Dagbok!$F281=M$2,Dagbok!$E281," ")</f>
        <v xml:space="preserve"> </v>
      </c>
      <c r="N287" s="45" t="str">
        <f>IF(Dagbok!$G281=M$2,Dagbok!$E281," ")</f>
        <v xml:space="preserve"> </v>
      </c>
      <c r="O287" s="8" t="str">
        <f>IF(Dagbok!$F281=O$2,Dagbok!$E281," ")</f>
        <v xml:space="preserve"> </v>
      </c>
      <c r="P287" s="45" t="str">
        <f>IF(Dagbok!$G281=O$2,Dagbok!$E281," ")</f>
        <v xml:space="preserve"> </v>
      </c>
      <c r="Q287" s="8" t="str">
        <f>IF(Dagbok!$F281=Q$2,Dagbok!$E281," ")</f>
        <v xml:space="preserve"> </v>
      </c>
      <c r="R287" s="45" t="str">
        <f>IF(Dagbok!$G281=Q$2,Dagbok!$E281," ")</f>
        <v xml:space="preserve"> </v>
      </c>
      <c r="S287" s="8" t="str">
        <f>IF(Dagbok!$F281=S$2,Dagbok!$E281," ")</f>
        <v xml:space="preserve"> </v>
      </c>
      <c r="T287" s="45" t="str">
        <f>IF(Dagbok!$G281=S$2,Dagbok!$E281," ")</f>
        <v xml:space="preserve"> </v>
      </c>
      <c r="U287" s="8" t="str">
        <f>IF(Dagbok!$F281=U$2,Dagbok!$E281," ")</f>
        <v xml:space="preserve"> </v>
      </c>
      <c r="V287" s="45" t="str">
        <f>IF(Dagbok!$G281=U$2,Dagbok!$E281," ")</f>
        <v xml:space="preserve"> </v>
      </c>
      <c r="W287" s="8" t="str">
        <f>IF(Dagbok!$F281=W$2,Dagbok!$E281," ")</f>
        <v xml:space="preserve"> </v>
      </c>
      <c r="X287" s="45" t="str">
        <f>IF(Dagbok!$G281=W$2,Dagbok!$E281," ")</f>
        <v xml:space="preserve"> </v>
      </c>
      <c r="Y287" s="8" t="str">
        <f>IF(Dagbok!$F281=Y$2,Dagbok!$E281," ")</f>
        <v xml:space="preserve"> </v>
      </c>
      <c r="Z287" s="45" t="str">
        <f>IF(Dagbok!$G281=Y$2,Dagbok!$E281," ")</f>
        <v xml:space="preserve"> </v>
      </c>
      <c r="AA287" s="8" t="str">
        <f>IF(Dagbok!$F281=AA$2,Dagbok!$E281," ")</f>
        <v xml:space="preserve"> </v>
      </c>
      <c r="AB287" s="45" t="str">
        <f>IF(Dagbok!$G281=AA$2,Dagbok!$E281," ")</f>
        <v xml:space="preserve"> </v>
      </c>
      <c r="AC287" s="8" t="str">
        <f>IF(Dagbok!$F281=AC$2,Dagbok!$E281," ")</f>
        <v xml:space="preserve"> </v>
      </c>
      <c r="AD287" s="45" t="str">
        <f>IF(Dagbok!$G281=AC$2,Dagbok!$E281," ")</f>
        <v xml:space="preserve"> </v>
      </c>
      <c r="AE287" s="8" t="str">
        <f>IF(Dagbok!$F281=AE$2,Dagbok!$E281," ")</f>
        <v xml:space="preserve"> </v>
      </c>
      <c r="AF287" s="45" t="str">
        <f>IF(Dagbok!$G281=AE$2,Dagbok!$E281," ")</f>
        <v xml:space="preserve"> </v>
      </c>
      <c r="AG287" s="8" t="str">
        <f>IF(Dagbok!$F281=AG$2,Dagbok!$E281," ")</f>
        <v xml:space="preserve"> </v>
      </c>
      <c r="AH287" s="45" t="str">
        <f>IF(Dagbok!$G281=AG$2,Dagbok!$E281," ")</f>
        <v xml:space="preserve"> </v>
      </c>
      <c r="AI287" s="8" t="str">
        <f>IF(Dagbok!$F281=AI$2,Dagbok!$E281," ")</f>
        <v xml:space="preserve"> </v>
      </c>
      <c r="AJ287" s="45" t="str">
        <f>IF(Dagbok!$G281=AI$2,Dagbok!$E281," ")</f>
        <v xml:space="preserve"> </v>
      </c>
      <c r="AK287" s="8" t="str">
        <f>IF(Dagbok!$F281=AK$2,Dagbok!$E281," ")</f>
        <v xml:space="preserve"> </v>
      </c>
      <c r="AL287" s="45" t="str">
        <f>IF(Dagbok!$G281=AK$2,Dagbok!$E281," ")</f>
        <v xml:space="preserve"> </v>
      </c>
      <c r="AM287" s="8" t="str">
        <f>IF(Dagbok!$F281=AM$2,Dagbok!$E281," ")</f>
        <v xml:space="preserve"> </v>
      </c>
      <c r="AN287" s="45" t="str">
        <f>IF(Dagbok!$G281=AM$2,Dagbok!$E281," ")</f>
        <v xml:space="preserve"> </v>
      </c>
      <c r="AO287" s="8" t="str">
        <f>IF(Dagbok!$F281=AO$2,Dagbok!$E281," ")</f>
        <v xml:space="preserve"> </v>
      </c>
      <c r="AP287" s="45" t="str">
        <f>IF(Dagbok!$G281=AO$2,Dagbok!$E281," ")</f>
        <v xml:space="preserve"> </v>
      </c>
      <c r="AQ287" s="8" t="str">
        <f>IF(Dagbok!$F281=AQ$2,Dagbok!$E281," ")</f>
        <v xml:space="preserve"> </v>
      </c>
      <c r="AR287" s="45" t="str">
        <f>IF(Dagbok!$G281=AQ$2,Dagbok!$E281," ")</f>
        <v xml:space="preserve"> </v>
      </c>
      <c r="AS287" s="8" t="str">
        <f>IF(Dagbok!$F281=AS$2,Dagbok!$E281," ")</f>
        <v xml:space="preserve"> </v>
      </c>
      <c r="AT287" s="45" t="str">
        <f>IF(Dagbok!$G281=AS$2,Dagbok!$E281," ")</f>
        <v xml:space="preserve"> </v>
      </c>
      <c r="AU287" s="8" t="str">
        <f>IF(Dagbok!$F281=AU$2,Dagbok!$E281," ")</f>
        <v xml:space="preserve"> </v>
      </c>
      <c r="AV287" s="45" t="str">
        <f>IF(Dagbok!$G281=AU$2,Dagbok!$E281," ")</f>
        <v xml:space="preserve"> </v>
      </c>
    </row>
    <row r="288" spans="1:48" x14ac:dyDescent="0.25">
      <c r="A288" s="47">
        <f>IF(Dagbok!B282&gt;0,Dagbok!B282," ")</f>
        <v>280</v>
      </c>
      <c r="B288" s="47" t="str">
        <f>IF(Dagbok!C282&gt;0,Dagbok!C282," ")</f>
        <v xml:space="preserve"> </v>
      </c>
      <c r="C288" s="8" t="str">
        <f>IF(Dagbok!$F282=C$2,Dagbok!$E282," ")</f>
        <v xml:space="preserve"> </v>
      </c>
      <c r="D288" s="45" t="str">
        <f>IF(Dagbok!$G282=C$2,Dagbok!$E282," ")</f>
        <v xml:space="preserve"> </v>
      </c>
      <c r="E288" s="8" t="str">
        <f>IF(Dagbok!$F282=E$2,Dagbok!$E282," ")</f>
        <v xml:space="preserve"> </v>
      </c>
      <c r="F288" s="45" t="str">
        <f>IF(Dagbok!$G282=E$2,Dagbok!$E282," ")</f>
        <v xml:space="preserve"> </v>
      </c>
      <c r="G288" s="8" t="str">
        <f>IF(Dagbok!$F282=G$2,Dagbok!$E282," ")</f>
        <v xml:space="preserve"> </v>
      </c>
      <c r="H288" s="45" t="str">
        <f>IF(Dagbok!$G282=G$2,Dagbok!$E282," ")</f>
        <v xml:space="preserve"> </v>
      </c>
      <c r="I288" s="8" t="str">
        <f>IF(Dagbok!$F282=I$2,Dagbok!$E282," ")</f>
        <v xml:space="preserve"> </v>
      </c>
      <c r="J288" s="45" t="str">
        <f>IF(Dagbok!$G282=I$2,Dagbok!$E282," ")</f>
        <v xml:space="preserve"> </v>
      </c>
      <c r="K288" s="8" t="str">
        <f>IF(Dagbok!$F282=K$2,Dagbok!$E282," ")</f>
        <v xml:space="preserve"> </v>
      </c>
      <c r="L288" s="45" t="str">
        <f>IF(Dagbok!$G282=K$2,Dagbok!$E282," ")</f>
        <v xml:space="preserve"> </v>
      </c>
      <c r="M288" s="8" t="str">
        <f>IF(Dagbok!$F282=M$2,Dagbok!$E282," ")</f>
        <v xml:space="preserve"> </v>
      </c>
      <c r="N288" s="45" t="str">
        <f>IF(Dagbok!$G282=M$2,Dagbok!$E282," ")</f>
        <v xml:space="preserve"> </v>
      </c>
      <c r="O288" s="8" t="str">
        <f>IF(Dagbok!$F282=O$2,Dagbok!$E282," ")</f>
        <v xml:space="preserve"> </v>
      </c>
      <c r="P288" s="45" t="str">
        <f>IF(Dagbok!$G282=O$2,Dagbok!$E282," ")</f>
        <v xml:space="preserve"> </v>
      </c>
      <c r="Q288" s="8" t="str">
        <f>IF(Dagbok!$F282=Q$2,Dagbok!$E282," ")</f>
        <v xml:space="preserve"> </v>
      </c>
      <c r="R288" s="45" t="str">
        <f>IF(Dagbok!$G282=Q$2,Dagbok!$E282," ")</f>
        <v xml:space="preserve"> </v>
      </c>
      <c r="S288" s="8" t="str">
        <f>IF(Dagbok!$F282=S$2,Dagbok!$E282," ")</f>
        <v xml:space="preserve"> </v>
      </c>
      <c r="T288" s="45" t="str">
        <f>IF(Dagbok!$G282=S$2,Dagbok!$E282," ")</f>
        <v xml:space="preserve"> </v>
      </c>
      <c r="U288" s="8" t="str">
        <f>IF(Dagbok!$F282=U$2,Dagbok!$E282," ")</f>
        <v xml:space="preserve"> </v>
      </c>
      <c r="V288" s="45" t="str">
        <f>IF(Dagbok!$G282=U$2,Dagbok!$E282," ")</f>
        <v xml:space="preserve"> </v>
      </c>
      <c r="W288" s="8" t="str">
        <f>IF(Dagbok!$F282=W$2,Dagbok!$E282," ")</f>
        <v xml:space="preserve"> </v>
      </c>
      <c r="X288" s="45" t="str">
        <f>IF(Dagbok!$G282=W$2,Dagbok!$E282," ")</f>
        <v xml:space="preserve"> </v>
      </c>
      <c r="Y288" s="8" t="str">
        <f>IF(Dagbok!$F282=Y$2,Dagbok!$E282," ")</f>
        <v xml:space="preserve"> </v>
      </c>
      <c r="Z288" s="45" t="str">
        <f>IF(Dagbok!$G282=Y$2,Dagbok!$E282," ")</f>
        <v xml:space="preserve"> </v>
      </c>
      <c r="AA288" s="8" t="str">
        <f>IF(Dagbok!$F282=AA$2,Dagbok!$E282," ")</f>
        <v xml:space="preserve"> </v>
      </c>
      <c r="AB288" s="45" t="str">
        <f>IF(Dagbok!$G282=AA$2,Dagbok!$E282," ")</f>
        <v xml:space="preserve"> </v>
      </c>
      <c r="AC288" s="8" t="str">
        <f>IF(Dagbok!$F282=AC$2,Dagbok!$E282," ")</f>
        <v xml:space="preserve"> </v>
      </c>
      <c r="AD288" s="45" t="str">
        <f>IF(Dagbok!$G282=AC$2,Dagbok!$E282," ")</f>
        <v xml:space="preserve"> </v>
      </c>
      <c r="AE288" s="8" t="str">
        <f>IF(Dagbok!$F282=AE$2,Dagbok!$E282," ")</f>
        <v xml:space="preserve"> </v>
      </c>
      <c r="AF288" s="45" t="str">
        <f>IF(Dagbok!$G282=AE$2,Dagbok!$E282," ")</f>
        <v xml:space="preserve"> </v>
      </c>
      <c r="AG288" s="8" t="str">
        <f>IF(Dagbok!$F282=AG$2,Dagbok!$E282," ")</f>
        <v xml:space="preserve"> </v>
      </c>
      <c r="AH288" s="45" t="str">
        <f>IF(Dagbok!$G282=AG$2,Dagbok!$E282," ")</f>
        <v xml:space="preserve"> </v>
      </c>
      <c r="AI288" s="8" t="str">
        <f>IF(Dagbok!$F282=AI$2,Dagbok!$E282," ")</f>
        <v xml:space="preserve"> </v>
      </c>
      <c r="AJ288" s="45" t="str">
        <f>IF(Dagbok!$G282=AI$2,Dagbok!$E282," ")</f>
        <v xml:space="preserve"> </v>
      </c>
      <c r="AK288" s="8" t="str">
        <f>IF(Dagbok!$F282=AK$2,Dagbok!$E282," ")</f>
        <v xml:space="preserve"> </v>
      </c>
      <c r="AL288" s="45" t="str">
        <f>IF(Dagbok!$G282=AK$2,Dagbok!$E282," ")</f>
        <v xml:space="preserve"> </v>
      </c>
      <c r="AM288" s="8" t="str">
        <f>IF(Dagbok!$F282=AM$2,Dagbok!$E282," ")</f>
        <v xml:space="preserve"> </v>
      </c>
      <c r="AN288" s="45" t="str">
        <f>IF(Dagbok!$G282=AM$2,Dagbok!$E282," ")</f>
        <v xml:space="preserve"> </v>
      </c>
      <c r="AO288" s="8" t="str">
        <f>IF(Dagbok!$F282=AO$2,Dagbok!$E282," ")</f>
        <v xml:space="preserve"> </v>
      </c>
      <c r="AP288" s="45" t="str">
        <f>IF(Dagbok!$G282=AO$2,Dagbok!$E282," ")</f>
        <v xml:space="preserve"> </v>
      </c>
      <c r="AQ288" s="8" t="str">
        <f>IF(Dagbok!$F282=AQ$2,Dagbok!$E282," ")</f>
        <v xml:space="preserve"> </v>
      </c>
      <c r="AR288" s="45" t="str">
        <f>IF(Dagbok!$G282=AQ$2,Dagbok!$E282," ")</f>
        <v xml:space="preserve"> </v>
      </c>
      <c r="AS288" s="8" t="str">
        <f>IF(Dagbok!$F282=AS$2,Dagbok!$E282," ")</f>
        <v xml:space="preserve"> </v>
      </c>
      <c r="AT288" s="45" t="str">
        <f>IF(Dagbok!$G282=AS$2,Dagbok!$E282," ")</f>
        <v xml:space="preserve"> </v>
      </c>
      <c r="AU288" s="8" t="str">
        <f>IF(Dagbok!$F282=AU$2,Dagbok!$E282," ")</f>
        <v xml:space="preserve"> </v>
      </c>
      <c r="AV288" s="45" t="str">
        <f>IF(Dagbok!$G282=AU$2,Dagbok!$E282," ")</f>
        <v xml:space="preserve"> </v>
      </c>
    </row>
    <row r="289" spans="1:48" x14ac:dyDescent="0.25">
      <c r="A289" s="47">
        <f>IF(Dagbok!B283&gt;0,Dagbok!B283," ")</f>
        <v>281</v>
      </c>
      <c r="B289" s="47" t="str">
        <f>IF(Dagbok!C283&gt;0,Dagbok!C283," ")</f>
        <v xml:space="preserve"> </v>
      </c>
      <c r="C289" s="8" t="str">
        <f>IF(Dagbok!$F283=C$2,Dagbok!$E283," ")</f>
        <v xml:space="preserve"> </v>
      </c>
      <c r="D289" s="45" t="str">
        <f>IF(Dagbok!$G283=C$2,Dagbok!$E283," ")</f>
        <v xml:space="preserve"> </v>
      </c>
      <c r="E289" s="8" t="str">
        <f>IF(Dagbok!$F283=E$2,Dagbok!$E283," ")</f>
        <v xml:space="preserve"> </v>
      </c>
      <c r="F289" s="45" t="str">
        <f>IF(Dagbok!$G283=E$2,Dagbok!$E283," ")</f>
        <v xml:space="preserve"> </v>
      </c>
      <c r="G289" s="8" t="str">
        <f>IF(Dagbok!$F283=G$2,Dagbok!$E283," ")</f>
        <v xml:space="preserve"> </v>
      </c>
      <c r="H289" s="45" t="str">
        <f>IF(Dagbok!$G283=G$2,Dagbok!$E283," ")</f>
        <v xml:space="preserve"> </v>
      </c>
      <c r="I289" s="8" t="str">
        <f>IF(Dagbok!$F283=I$2,Dagbok!$E283," ")</f>
        <v xml:space="preserve"> </v>
      </c>
      <c r="J289" s="45" t="str">
        <f>IF(Dagbok!$G283=I$2,Dagbok!$E283," ")</f>
        <v xml:space="preserve"> </v>
      </c>
      <c r="K289" s="8" t="str">
        <f>IF(Dagbok!$F283=K$2,Dagbok!$E283," ")</f>
        <v xml:space="preserve"> </v>
      </c>
      <c r="L289" s="45" t="str">
        <f>IF(Dagbok!$G283=K$2,Dagbok!$E283," ")</f>
        <v xml:space="preserve"> </v>
      </c>
      <c r="M289" s="8" t="str">
        <f>IF(Dagbok!$F283=M$2,Dagbok!$E283," ")</f>
        <v xml:space="preserve"> </v>
      </c>
      <c r="N289" s="45" t="str">
        <f>IF(Dagbok!$G283=M$2,Dagbok!$E283," ")</f>
        <v xml:space="preserve"> </v>
      </c>
      <c r="O289" s="8" t="str">
        <f>IF(Dagbok!$F283=O$2,Dagbok!$E283," ")</f>
        <v xml:space="preserve"> </v>
      </c>
      <c r="P289" s="45" t="str">
        <f>IF(Dagbok!$G283=O$2,Dagbok!$E283," ")</f>
        <v xml:space="preserve"> </v>
      </c>
      <c r="Q289" s="8" t="str">
        <f>IF(Dagbok!$F283=Q$2,Dagbok!$E283," ")</f>
        <v xml:space="preserve"> </v>
      </c>
      <c r="R289" s="45" t="str">
        <f>IF(Dagbok!$G283=Q$2,Dagbok!$E283," ")</f>
        <v xml:space="preserve"> </v>
      </c>
      <c r="S289" s="8" t="str">
        <f>IF(Dagbok!$F283=S$2,Dagbok!$E283," ")</f>
        <v xml:space="preserve"> </v>
      </c>
      <c r="T289" s="45" t="str">
        <f>IF(Dagbok!$G283=S$2,Dagbok!$E283," ")</f>
        <v xml:space="preserve"> </v>
      </c>
      <c r="U289" s="8" t="str">
        <f>IF(Dagbok!$F283=U$2,Dagbok!$E283," ")</f>
        <v xml:space="preserve"> </v>
      </c>
      <c r="V289" s="45" t="str">
        <f>IF(Dagbok!$G283=U$2,Dagbok!$E283," ")</f>
        <v xml:space="preserve"> </v>
      </c>
      <c r="W289" s="8" t="str">
        <f>IF(Dagbok!$F283=W$2,Dagbok!$E283," ")</f>
        <v xml:space="preserve"> </v>
      </c>
      <c r="X289" s="45" t="str">
        <f>IF(Dagbok!$G283=W$2,Dagbok!$E283," ")</f>
        <v xml:space="preserve"> </v>
      </c>
      <c r="Y289" s="8" t="str">
        <f>IF(Dagbok!$F283=Y$2,Dagbok!$E283," ")</f>
        <v xml:space="preserve"> </v>
      </c>
      <c r="Z289" s="45" t="str">
        <f>IF(Dagbok!$G283=Y$2,Dagbok!$E283," ")</f>
        <v xml:space="preserve"> </v>
      </c>
      <c r="AA289" s="8" t="str">
        <f>IF(Dagbok!$F283=AA$2,Dagbok!$E283," ")</f>
        <v xml:space="preserve"> </v>
      </c>
      <c r="AB289" s="45" t="str">
        <f>IF(Dagbok!$G283=AA$2,Dagbok!$E283," ")</f>
        <v xml:space="preserve"> </v>
      </c>
      <c r="AC289" s="8" t="str">
        <f>IF(Dagbok!$F283=AC$2,Dagbok!$E283," ")</f>
        <v xml:space="preserve"> </v>
      </c>
      <c r="AD289" s="45" t="str">
        <f>IF(Dagbok!$G283=AC$2,Dagbok!$E283," ")</f>
        <v xml:space="preserve"> </v>
      </c>
      <c r="AE289" s="8" t="str">
        <f>IF(Dagbok!$F283=AE$2,Dagbok!$E283," ")</f>
        <v xml:space="preserve"> </v>
      </c>
      <c r="AF289" s="45" t="str">
        <f>IF(Dagbok!$G283=AE$2,Dagbok!$E283," ")</f>
        <v xml:space="preserve"> </v>
      </c>
      <c r="AG289" s="8" t="str">
        <f>IF(Dagbok!$F283=AG$2,Dagbok!$E283," ")</f>
        <v xml:space="preserve"> </v>
      </c>
      <c r="AH289" s="45" t="str">
        <f>IF(Dagbok!$G283=AG$2,Dagbok!$E283," ")</f>
        <v xml:space="preserve"> </v>
      </c>
      <c r="AI289" s="8" t="str">
        <f>IF(Dagbok!$F283=AI$2,Dagbok!$E283," ")</f>
        <v xml:space="preserve"> </v>
      </c>
      <c r="AJ289" s="45" t="str">
        <f>IF(Dagbok!$G283=AI$2,Dagbok!$E283," ")</f>
        <v xml:space="preserve"> </v>
      </c>
      <c r="AK289" s="8" t="str">
        <f>IF(Dagbok!$F283=AK$2,Dagbok!$E283," ")</f>
        <v xml:space="preserve"> </v>
      </c>
      <c r="AL289" s="45" t="str">
        <f>IF(Dagbok!$G283=AK$2,Dagbok!$E283," ")</f>
        <v xml:space="preserve"> </v>
      </c>
      <c r="AM289" s="8" t="str">
        <f>IF(Dagbok!$F283=AM$2,Dagbok!$E283," ")</f>
        <v xml:space="preserve"> </v>
      </c>
      <c r="AN289" s="45" t="str">
        <f>IF(Dagbok!$G283=AM$2,Dagbok!$E283," ")</f>
        <v xml:space="preserve"> </v>
      </c>
      <c r="AO289" s="8" t="str">
        <f>IF(Dagbok!$F283=AO$2,Dagbok!$E283," ")</f>
        <v xml:space="preserve"> </v>
      </c>
      <c r="AP289" s="45" t="str">
        <f>IF(Dagbok!$G283=AO$2,Dagbok!$E283," ")</f>
        <v xml:space="preserve"> </v>
      </c>
      <c r="AQ289" s="8" t="str">
        <f>IF(Dagbok!$F283=AQ$2,Dagbok!$E283," ")</f>
        <v xml:space="preserve"> </v>
      </c>
      <c r="AR289" s="45" t="str">
        <f>IF(Dagbok!$G283=AQ$2,Dagbok!$E283," ")</f>
        <v xml:space="preserve"> </v>
      </c>
      <c r="AS289" s="8" t="str">
        <f>IF(Dagbok!$F283=AS$2,Dagbok!$E283," ")</f>
        <v xml:space="preserve"> </v>
      </c>
      <c r="AT289" s="45" t="str">
        <f>IF(Dagbok!$G283=AS$2,Dagbok!$E283," ")</f>
        <v xml:space="preserve"> </v>
      </c>
      <c r="AU289" s="8" t="str">
        <f>IF(Dagbok!$F283=AU$2,Dagbok!$E283," ")</f>
        <v xml:space="preserve"> </v>
      </c>
      <c r="AV289" s="45" t="str">
        <f>IF(Dagbok!$G283=AU$2,Dagbok!$E283," ")</f>
        <v xml:space="preserve"> </v>
      </c>
    </row>
    <row r="290" spans="1:48" x14ac:dyDescent="0.25">
      <c r="A290" s="47">
        <f>IF(Dagbok!B284&gt;0,Dagbok!B284," ")</f>
        <v>282</v>
      </c>
      <c r="B290" s="47" t="str">
        <f>IF(Dagbok!C284&gt;0,Dagbok!C284," ")</f>
        <v xml:space="preserve"> </v>
      </c>
      <c r="C290" s="8" t="str">
        <f>IF(Dagbok!$F284=C$2,Dagbok!$E284," ")</f>
        <v xml:space="preserve"> </v>
      </c>
      <c r="D290" s="45" t="str">
        <f>IF(Dagbok!$G284=C$2,Dagbok!$E284," ")</f>
        <v xml:space="preserve"> </v>
      </c>
      <c r="E290" s="8" t="str">
        <f>IF(Dagbok!$F284=E$2,Dagbok!$E284," ")</f>
        <v xml:space="preserve"> </v>
      </c>
      <c r="F290" s="45" t="str">
        <f>IF(Dagbok!$G284=E$2,Dagbok!$E284," ")</f>
        <v xml:space="preserve"> </v>
      </c>
      <c r="G290" s="8" t="str">
        <f>IF(Dagbok!$F284=G$2,Dagbok!$E284," ")</f>
        <v xml:space="preserve"> </v>
      </c>
      <c r="H290" s="45" t="str">
        <f>IF(Dagbok!$G284=G$2,Dagbok!$E284," ")</f>
        <v xml:space="preserve"> </v>
      </c>
      <c r="I290" s="8" t="str">
        <f>IF(Dagbok!$F284=I$2,Dagbok!$E284," ")</f>
        <v xml:space="preserve"> </v>
      </c>
      <c r="J290" s="45" t="str">
        <f>IF(Dagbok!$G284=I$2,Dagbok!$E284," ")</f>
        <v xml:space="preserve"> </v>
      </c>
      <c r="K290" s="8" t="str">
        <f>IF(Dagbok!$F284=K$2,Dagbok!$E284," ")</f>
        <v xml:space="preserve"> </v>
      </c>
      <c r="L290" s="45" t="str">
        <f>IF(Dagbok!$G284=K$2,Dagbok!$E284," ")</f>
        <v xml:space="preserve"> </v>
      </c>
      <c r="M290" s="8" t="str">
        <f>IF(Dagbok!$F284=M$2,Dagbok!$E284," ")</f>
        <v xml:space="preserve"> </v>
      </c>
      <c r="N290" s="45" t="str">
        <f>IF(Dagbok!$G284=M$2,Dagbok!$E284," ")</f>
        <v xml:space="preserve"> </v>
      </c>
      <c r="O290" s="8" t="str">
        <f>IF(Dagbok!$F284=O$2,Dagbok!$E284," ")</f>
        <v xml:space="preserve"> </v>
      </c>
      <c r="P290" s="45" t="str">
        <f>IF(Dagbok!$G284=O$2,Dagbok!$E284," ")</f>
        <v xml:space="preserve"> </v>
      </c>
      <c r="Q290" s="8" t="str">
        <f>IF(Dagbok!$F284=Q$2,Dagbok!$E284," ")</f>
        <v xml:space="preserve"> </v>
      </c>
      <c r="R290" s="45" t="str">
        <f>IF(Dagbok!$G284=Q$2,Dagbok!$E284," ")</f>
        <v xml:space="preserve"> </v>
      </c>
      <c r="S290" s="8" t="str">
        <f>IF(Dagbok!$F284=S$2,Dagbok!$E284," ")</f>
        <v xml:space="preserve"> </v>
      </c>
      <c r="T290" s="45" t="str">
        <f>IF(Dagbok!$G284=S$2,Dagbok!$E284," ")</f>
        <v xml:space="preserve"> </v>
      </c>
      <c r="U290" s="8" t="str">
        <f>IF(Dagbok!$F284=U$2,Dagbok!$E284," ")</f>
        <v xml:space="preserve"> </v>
      </c>
      <c r="V290" s="45" t="str">
        <f>IF(Dagbok!$G284=U$2,Dagbok!$E284," ")</f>
        <v xml:space="preserve"> </v>
      </c>
      <c r="W290" s="8" t="str">
        <f>IF(Dagbok!$F284=W$2,Dagbok!$E284," ")</f>
        <v xml:space="preserve"> </v>
      </c>
      <c r="X290" s="45" t="str">
        <f>IF(Dagbok!$G284=W$2,Dagbok!$E284," ")</f>
        <v xml:space="preserve"> </v>
      </c>
      <c r="Y290" s="8" t="str">
        <f>IF(Dagbok!$F284=Y$2,Dagbok!$E284," ")</f>
        <v xml:space="preserve"> </v>
      </c>
      <c r="Z290" s="45" t="str">
        <f>IF(Dagbok!$G284=Y$2,Dagbok!$E284," ")</f>
        <v xml:space="preserve"> </v>
      </c>
      <c r="AA290" s="8" t="str">
        <f>IF(Dagbok!$F284=AA$2,Dagbok!$E284," ")</f>
        <v xml:space="preserve"> </v>
      </c>
      <c r="AB290" s="45" t="str">
        <f>IF(Dagbok!$G284=AA$2,Dagbok!$E284," ")</f>
        <v xml:space="preserve"> </v>
      </c>
      <c r="AC290" s="8" t="str">
        <f>IF(Dagbok!$F284=AC$2,Dagbok!$E284," ")</f>
        <v xml:space="preserve"> </v>
      </c>
      <c r="AD290" s="45" t="str">
        <f>IF(Dagbok!$G284=AC$2,Dagbok!$E284," ")</f>
        <v xml:space="preserve"> </v>
      </c>
      <c r="AE290" s="8" t="str">
        <f>IF(Dagbok!$F284=AE$2,Dagbok!$E284," ")</f>
        <v xml:space="preserve"> </v>
      </c>
      <c r="AF290" s="45" t="str">
        <f>IF(Dagbok!$G284=AE$2,Dagbok!$E284," ")</f>
        <v xml:space="preserve"> </v>
      </c>
      <c r="AG290" s="8" t="str">
        <f>IF(Dagbok!$F284=AG$2,Dagbok!$E284," ")</f>
        <v xml:space="preserve"> </v>
      </c>
      <c r="AH290" s="45" t="str">
        <f>IF(Dagbok!$G284=AG$2,Dagbok!$E284," ")</f>
        <v xml:space="preserve"> </v>
      </c>
      <c r="AI290" s="8" t="str">
        <f>IF(Dagbok!$F284=AI$2,Dagbok!$E284," ")</f>
        <v xml:space="preserve"> </v>
      </c>
      <c r="AJ290" s="45" t="str">
        <f>IF(Dagbok!$G284=AI$2,Dagbok!$E284," ")</f>
        <v xml:space="preserve"> </v>
      </c>
      <c r="AK290" s="8" t="str">
        <f>IF(Dagbok!$F284=AK$2,Dagbok!$E284," ")</f>
        <v xml:space="preserve"> </v>
      </c>
      <c r="AL290" s="45" t="str">
        <f>IF(Dagbok!$G284=AK$2,Dagbok!$E284," ")</f>
        <v xml:space="preserve"> </v>
      </c>
      <c r="AM290" s="8" t="str">
        <f>IF(Dagbok!$F284=AM$2,Dagbok!$E284," ")</f>
        <v xml:space="preserve"> </v>
      </c>
      <c r="AN290" s="45" t="str">
        <f>IF(Dagbok!$G284=AM$2,Dagbok!$E284," ")</f>
        <v xml:space="preserve"> </v>
      </c>
      <c r="AO290" s="8" t="str">
        <f>IF(Dagbok!$F284=AO$2,Dagbok!$E284," ")</f>
        <v xml:space="preserve"> </v>
      </c>
      <c r="AP290" s="45" t="str">
        <f>IF(Dagbok!$G284=AO$2,Dagbok!$E284," ")</f>
        <v xml:space="preserve"> </v>
      </c>
      <c r="AQ290" s="8" t="str">
        <f>IF(Dagbok!$F284=AQ$2,Dagbok!$E284," ")</f>
        <v xml:space="preserve"> </v>
      </c>
      <c r="AR290" s="45" t="str">
        <f>IF(Dagbok!$G284=AQ$2,Dagbok!$E284," ")</f>
        <v xml:space="preserve"> </v>
      </c>
      <c r="AS290" s="8" t="str">
        <f>IF(Dagbok!$F284=AS$2,Dagbok!$E284," ")</f>
        <v xml:space="preserve"> </v>
      </c>
      <c r="AT290" s="45" t="str">
        <f>IF(Dagbok!$G284=AS$2,Dagbok!$E284," ")</f>
        <v xml:space="preserve"> </v>
      </c>
      <c r="AU290" s="8" t="str">
        <f>IF(Dagbok!$F284=AU$2,Dagbok!$E284," ")</f>
        <v xml:space="preserve"> </v>
      </c>
      <c r="AV290" s="45" t="str">
        <f>IF(Dagbok!$G284=AU$2,Dagbok!$E284," ")</f>
        <v xml:space="preserve"> </v>
      </c>
    </row>
    <row r="291" spans="1:48" x14ac:dyDescent="0.25">
      <c r="A291" s="47">
        <f>IF(Dagbok!B285&gt;0,Dagbok!B285," ")</f>
        <v>283</v>
      </c>
      <c r="B291" s="47" t="str">
        <f>IF(Dagbok!C285&gt;0,Dagbok!C285," ")</f>
        <v xml:space="preserve"> </v>
      </c>
      <c r="C291" s="8" t="str">
        <f>IF(Dagbok!$F285=C$2,Dagbok!$E285," ")</f>
        <v xml:space="preserve"> </v>
      </c>
      <c r="D291" s="45" t="str">
        <f>IF(Dagbok!$G285=C$2,Dagbok!$E285," ")</f>
        <v xml:space="preserve"> </v>
      </c>
      <c r="E291" s="8" t="str">
        <f>IF(Dagbok!$F285=E$2,Dagbok!$E285," ")</f>
        <v xml:space="preserve"> </v>
      </c>
      <c r="F291" s="45" t="str">
        <f>IF(Dagbok!$G285=E$2,Dagbok!$E285," ")</f>
        <v xml:space="preserve"> </v>
      </c>
      <c r="G291" s="8" t="str">
        <f>IF(Dagbok!$F285=G$2,Dagbok!$E285," ")</f>
        <v xml:space="preserve"> </v>
      </c>
      <c r="H291" s="45" t="str">
        <f>IF(Dagbok!$G285=G$2,Dagbok!$E285," ")</f>
        <v xml:space="preserve"> </v>
      </c>
      <c r="I291" s="8" t="str">
        <f>IF(Dagbok!$F285=I$2,Dagbok!$E285," ")</f>
        <v xml:space="preserve"> </v>
      </c>
      <c r="J291" s="45" t="str">
        <f>IF(Dagbok!$G285=I$2,Dagbok!$E285," ")</f>
        <v xml:space="preserve"> </v>
      </c>
      <c r="K291" s="8" t="str">
        <f>IF(Dagbok!$F285=K$2,Dagbok!$E285," ")</f>
        <v xml:space="preserve"> </v>
      </c>
      <c r="L291" s="45" t="str">
        <f>IF(Dagbok!$G285=K$2,Dagbok!$E285," ")</f>
        <v xml:space="preserve"> </v>
      </c>
      <c r="M291" s="8" t="str">
        <f>IF(Dagbok!$F285=M$2,Dagbok!$E285," ")</f>
        <v xml:space="preserve"> </v>
      </c>
      <c r="N291" s="45" t="str">
        <f>IF(Dagbok!$G285=M$2,Dagbok!$E285," ")</f>
        <v xml:space="preserve"> </v>
      </c>
      <c r="O291" s="8" t="str">
        <f>IF(Dagbok!$F285=O$2,Dagbok!$E285," ")</f>
        <v xml:space="preserve"> </v>
      </c>
      <c r="P291" s="45" t="str">
        <f>IF(Dagbok!$G285=O$2,Dagbok!$E285," ")</f>
        <v xml:space="preserve"> </v>
      </c>
      <c r="Q291" s="8" t="str">
        <f>IF(Dagbok!$F285=Q$2,Dagbok!$E285," ")</f>
        <v xml:space="preserve"> </v>
      </c>
      <c r="R291" s="45" t="str">
        <f>IF(Dagbok!$G285=Q$2,Dagbok!$E285," ")</f>
        <v xml:space="preserve"> </v>
      </c>
      <c r="S291" s="8" t="str">
        <f>IF(Dagbok!$F285=S$2,Dagbok!$E285," ")</f>
        <v xml:space="preserve"> </v>
      </c>
      <c r="T291" s="45" t="str">
        <f>IF(Dagbok!$G285=S$2,Dagbok!$E285," ")</f>
        <v xml:space="preserve"> </v>
      </c>
      <c r="U291" s="8" t="str">
        <f>IF(Dagbok!$F285=U$2,Dagbok!$E285," ")</f>
        <v xml:space="preserve"> </v>
      </c>
      <c r="V291" s="45" t="str">
        <f>IF(Dagbok!$G285=U$2,Dagbok!$E285," ")</f>
        <v xml:space="preserve"> </v>
      </c>
      <c r="W291" s="8" t="str">
        <f>IF(Dagbok!$F285=W$2,Dagbok!$E285," ")</f>
        <v xml:space="preserve"> </v>
      </c>
      <c r="X291" s="45" t="str">
        <f>IF(Dagbok!$G285=W$2,Dagbok!$E285," ")</f>
        <v xml:space="preserve"> </v>
      </c>
      <c r="Y291" s="8" t="str">
        <f>IF(Dagbok!$F285=Y$2,Dagbok!$E285," ")</f>
        <v xml:space="preserve"> </v>
      </c>
      <c r="Z291" s="45" t="str">
        <f>IF(Dagbok!$G285=Y$2,Dagbok!$E285," ")</f>
        <v xml:space="preserve"> </v>
      </c>
      <c r="AA291" s="8" t="str">
        <f>IF(Dagbok!$F285=AA$2,Dagbok!$E285," ")</f>
        <v xml:space="preserve"> </v>
      </c>
      <c r="AB291" s="45" t="str">
        <f>IF(Dagbok!$G285=AA$2,Dagbok!$E285," ")</f>
        <v xml:space="preserve"> </v>
      </c>
      <c r="AC291" s="8" t="str">
        <f>IF(Dagbok!$F285=AC$2,Dagbok!$E285," ")</f>
        <v xml:space="preserve"> </v>
      </c>
      <c r="AD291" s="45" t="str">
        <f>IF(Dagbok!$G285=AC$2,Dagbok!$E285," ")</f>
        <v xml:space="preserve"> </v>
      </c>
      <c r="AE291" s="8" t="str">
        <f>IF(Dagbok!$F285=AE$2,Dagbok!$E285," ")</f>
        <v xml:space="preserve"> </v>
      </c>
      <c r="AF291" s="45" t="str">
        <f>IF(Dagbok!$G285=AE$2,Dagbok!$E285," ")</f>
        <v xml:space="preserve"> </v>
      </c>
      <c r="AG291" s="8" t="str">
        <f>IF(Dagbok!$F285=AG$2,Dagbok!$E285," ")</f>
        <v xml:space="preserve"> </v>
      </c>
      <c r="AH291" s="45" t="str">
        <f>IF(Dagbok!$G285=AG$2,Dagbok!$E285," ")</f>
        <v xml:space="preserve"> </v>
      </c>
      <c r="AI291" s="8" t="str">
        <f>IF(Dagbok!$F285=AI$2,Dagbok!$E285," ")</f>
        <v xml:space="preserve"> </v>
      </c>
      <c r="AJ291" s="45" t="str">
        <f>IF(Dagbok!$G285=AI$2,Dagbok!$E285," ")</f>
        <v xml:space="preserve"> </v>
      </c>
      <c r="AK291" s="8" t="str">
        <f>IF(Dagbok!$F285=AK$2,Dagbok!$E285," ")</f>
        <v xml:space="preserve"> </v>
      </c>
      <c r="AL291" s="45" t="str">
        <f>IF(Dagbok!$G285=AK$2,Dagbok!$E285," ")</f>
        <v xml:space="preserve"> </v>
      </c>
      <c r="AM291" s="8" t="str">
        <f>IF(Dagbok!$F285=AM$2,Dagbok!$E285," ")</f>
        <v xml:space="preserve"> </v>
      </c>
      <c r="AN291" s="45" t="str">
        <f>IF(Dagbok!$G285=AM$2,Dagbok!$E285," ")</f>
        <v xml:space="preserve"> </v>
      </c>
      <c r="AO291" s="8" t="str">
        <f>IF(Dagbok!$F285=AO$2,Dagbok!$E285," ")</f>
        <v xml:space="preserve"> </v>
      </c>
      <c r="AP291" s="45" t="str">
        <f>IF(Dagbok!$G285=AO$2,Dagbok!$E285," ")</f>
        <v xml:space="preserve"> </v>
      </c>
      <c r="AQ291" s="8" t="str">
        <f>IF(Dagbok!$F285=AQ$2,Dagbok!$E285," ")</f>
        <v xml:space="preserve"> </v>
      </c>
      <c r="AR291" s="45" t="str">
        <f>IF(Dagbok!$G285=AQ$2,Dagbok!$E285," ")</f>
        <v xml:space="preserve"> </v>
      </c>
      <c r="AS291" s="8" t="str">
        <f>IF(Dagbok!$F285=AS$2,Dagbok!$E285," ")</f>
        <v xml:space="preserve"> </v>
      </c>
      <c r="AT291" s="45" t="str">
        <f>IF(Dagbok!$G285=AS$2,Dagbok!$E285," ")</f>
        <v xml:space="preserve"> </v>
      </c>
      <c r="AU291" s="8" t="str">
        <f>IF(Dagbok!$F285=AU$2,Dagbok!$E285," ")</f>
        <v xml:space="preserve"> </v>
      </c>
      <c r="AV291" s="45" t="str">
        <f>IF(Dagbok!$G285=AU$2,Dagbok!$E285," ")</f>
        <v xml:space="preserve"> </v>
      </c>
    </row>
    <row r="292" spans="1:48" x14ac:dyDescent="0.25">
      <c r="A292" s="47">
        <f>IF(Dagbok!B286&gt;0,Dagbok!B286," ")</f>
        <v>284</v>
      </c>
      <c r="B292" s="47" t="str">
        <f>IF(Dagbok!C286&gt;0,Dagbok!C286," ")</f>
        <v xml:space="preserve"> </v>
      </c>
      <c r="C292" s="8" t="str">
        <f>IF(Dagbok!$F286=C$2,Dagbok!$E286," ")</f>
        <v xml:space="preserve"> </v>
      </c>
      <c r="D292" s="45" t="str">
        <f>IF(Dagbok!$G286=C$2,Dagbok!$E286," ")</f>
        <v xml:space="preserve"> </v>
      </c>
      <c r="E292" s="8" t="str">
        <f>IF(Dagbok!$F286=E$2,Dagbok!$E286," ")</f>
        <v xml:space="preserve"> </v>
      </c>
      <c r="F292" s="45" t="str">
        <f>IF(Dagbok!$G286=E$2,Dagbok!$E286," ")</f>
        <v xml:space="preserve"> </v>
      </c>
      <c r="G292" s="8" t="str">
        <f>IF(Dagbok!$F286=G$2,Dagbok!$E286," ")</f>
        <v xml:space="preserve"> </v>
      </c>
      <c r="H292" s="45" t="str">
        <f>IF(Dagbok!$G286=G$2,Dagbok!$E286," ")</f>
        <v xml:space="preserve"> </v>
      </c>
      <c r="I292" s="8" t="str">
        <f>IF(Dagbok!$F286=I$2,Dagbok!$E286," ")</f>
        <v xml:space="preserve"> </v>
      </c>
      <c r="J292" s="45" t="str">
        <f>IF(Dagbok!$G286=I$2,Dagbok!$E286," ")</f>
        <v xml:space="preserve"> </v>
      </c>
      <c r="K292" s="8" t="str">
        <f>IF(Dagbok!$F286=K$2,Dagbok!$E286," ")</f>
        <v xml:space="preserve"> </v>
      </c>
      <c r="L292" s="45" t="str">
        <f>IF(Dagbok!$G286=K$2,Dagbok!$E286," ")</f>
        <v xml:space="preserve"> </v>
      </c>
      <c r="M292" s="8" t="str">
        <f>IF(Dagbok!$F286=M$2,Dagbok!$E286," ")</f>
        <v xml:space="preserve"> </v>
      </c>
      <c r="N292" s="45" t="str">
        <f>IF(Dagbok!$G286=M$2,Dagbok!$E286," ")</f>
        <v xml:space="preserve"> </v>
      </c>
      <c r="O292" s="8" t="str">
        <f>IF(Dagbok!$F286=O$2,Dagbok!$E286," ")</f>
        <v xml:space="preserve"> </v>
      </c>
      <c r="P292" s="45" t="str">
        <f>IF(Dagbok!$G286=O$2,Dagbok!$E286," ")</f>
        <v xml:space="preserve"> </v>
      </c>
      <c r="Q292" s="8" t="str">
        <f>IF(Dagbok!$F286=Q$2,Dagbok!$E286," ")</f>
        <v xml:space="preserve"> </v>
      </c>
      <c r="R292" s="45" t="str">
        <f>IF(Dagbok!$G286=Q$2,Dagbok!$E286," ")</f>
        <v xml:space="preserve"> </v>
      </c>
      <c r="S292" s="8" t="str">
        <f>IF(Dagbok!$F286=S$2,Dagbok!$E286," ")</f>
        <v xml:space="preserve"> </v>
      </c>
      <c r="T292" s="45" t="str">
        <f>IF(Dagbok!$G286=S$2,Dagbok!$E286," ")</f>
        <v xml:space="preserve"> </v>
      </c>
      <c r="U292" s="8" t="str">
        <f>IF(Dagbok!$F286=U$2,Dagbok!$E286," ")</f>
        <v xml:space="preserve"> </v>
      </c>
      <c r="V292" s="45" t="str">
        <f>IF(Dagbok!$G286=U$2,Dagbok!$E286," ")</f>
        <v xml:space="preserve"> </v>
      </c>
      <c r="W292" s="8" t="str">
        <f>IF(Dagbok!$F286=W$2,Dagbok!$E286," ")</f>
        <v xml:space="preserve"> </v>
      </c>
      <c r="X292" s="45" t="str">
        <f>IF(Dagbok!$G286=W$2,Dagbok!$E286," ")</f>
        <v xml:space="preserve"> </v>
      </c>
      <c r="Y292" s="8" t="str">
        <f>IF(Dagbok!$F286=Y$2,Dagbok!$E286," ")</f>
        <v xml:space="preserve"> </v>
      </c>
      <c r="Z292" s="45" t="str">
        <f>IF(Dagbok!$G286=Y$2,Dagbok!$E286," ")</f>
        <v xml:space="preserve"> </v>
      </c>
      <c r="AA292" s="8" t="str">
        <f>IF(Dagbok!$F286=AA$2,Dagbok!$E286," ")</f>
        <v xml:space="preserve"> </v>
      </c>
      <c r="AB292" s="45" t="str">
        <f>IF(Dagbok!$G286=AA$2,Dagbok!$E286," ")</f>
        <v xml:space="preserve"> </v>
      </c>
      <c r="AC292" s="8" t="str">
        <f>IF(Dagbok!$F286=AC$2,Dagbok!$E286," ")</f>
        <v xml:space="preserve"> </v>
      </c>
      <c r="AD292" s="45" t="str">
        <f>IF(Dagbok!$G286=AC$2,Dagbok!$E286," ")</f>
        <v xml:space="preserve"> </v>
      </c>
      <c r="AE292" s="8" t="str">
        <f>IF(Dagbok!$F286=AE$2,Dagbok!$E286," ")</f>
        <v xml:space="preserve"> </v>
      </c>
      <c r="AF292" s="45" t="str">
        <f>IF(Dagbok!$G286=AE$2,Dagbok!$E286," ")</f>
        <v xml:space="preserve"> </v>
      </c>
      <c r="AG292" s="8" t="str">
        <f>IF(Dagbok!$F286=AG$2,Dagbok!$E286," ")</f>
        <v xml:space="preserve"> </v>
      </c>
      <c r="AH292" s="45" t="str">
        <f>IF(Dagbok!$G286=AG$2,Dagbok!$E286," ")</f>
        <v xml:space="preserve"> </v>
      </c>
      <c r="AI292" s="8" t="str">
        <f>IF(Dagbok!$F286=AI$2,Dagbok!$E286," ")</f>
        <v xml:space="preserve"> </v>
      </c>
      <c r="AJ292" s="45" t="str">
        <f>IF(Dagbok!$G286=AI$2,Dagbok!$E286," ")</f>
        <v xml:space="preserve"> </v>
      </c>
      <c r="AK292" s="8" t="str">
        <f>IF(Dagbok!$F286=AK$2,Dagbok!$E286," ")</f>
        <v xml:space="preserve"> </v>
      </c>
      <c r="AL292" s="45" t="str">
        <f>IF(Dagbok!$G286=AK$2,Dagbok!$E286," ")</f>
        <v xml:space="preserve"> </v>
      </c>
      <c r="AM292" s="8" t="str">
        <f>IF(Dagbok!$F286=AM$2,Dagbok!$E286," ")</f>
        <v xml:space="preserve"> </v>
      </c>
      <c r="AN292" s="45" t="str">
        <f>IF(Dagbok!$G286=AM$2,Dagbok!$E286," ")</f>
        <v xml:space="preserve"> </v>
      </c>
      <c r="AO292" s="8" t="str">
        <f>IF(Dagbok!$F286=AO$2,Dagbok!$E286," ")</f>
        <v xml:space="preserve"> </v>
      </c>
      <c r="AP292" s="45" t="str">
        <f>IF(Dagbok!$G286=AO$2,Dagbok!$E286," ")</f>
        <v xml:space="preserve"> </v>
      </c>
      <c r="AQ292" s="8" t="str">
        <f>IF(Dagbok!$F286=AQ$2,Dagbok!$E286," ")</f>
        <v xml:space="preserve"> </v>
      </c>
      <c r="AR292" s="45" t="str">
        <f>IF(Dagbok!$G286=AQ$2,Dagbok!$E286," ")</f>
        <v xml:space="preserve"> </v>
      </c>
      <c r="AS292" s="8" t="str">
        <f>IF(Dagbok!$F286=AS$2,Dagbok!$E286," ")</f>
        <v xml:space="preserve"> </v>
      </c>
      <c r="AT292" s="45" t="str">
        <f>IF(Dagbok!$G286=AS$2,Dagbok!$E286," ")</f>
        <v xml:space="preserve"> </v>
      </c>
      <c r="AU292" s="8" t="str">
        <f>IF(Dagbok!$F286=AU$2,Dagbok!$E286," ")</f>
        <v xml:space="preserve"> </v>
      </c>
      <c r="AV292" s="45" t="str">
        <f>IF(Dagbok!$G286=AU$2,Dagbok!$E286," ")</f>
        <v xml:space="preserve"> </v>
      </c>
    </row>
    <row r="293" spans="1:48" x14ac:dyDescent="0.25">
      <c r="A293" s="47">
        <f>IF(Dagbok!B287&gt;0,Dagbok!B287," ")</f>
        <v>285</v>
      </c>
      <c r="B293" s="47" t="str">
        <f>IF(Dagbok!C287&gt;0,Dagbok!C287," ")</f>
        <v xml:space="preserve"> </v>
      </c>
      <c r="C293" s="8" t="str">
        <f>IF(Dagbok!$F287=C$2,Dagbok!$E287," ")</f>
        <v xml:space="preserve"> </v>
      </c>
      <c r="D293" s="45" t="str">
        <f>IF(Dagbok!$G287=C$2,Dagbok!$E287," ")</f>
        <v xml:space="preserve"> </v>
      </c>
      <c r="E293" s="8" t="str">
        <f>IF(Dagbok!$F287=E$2,Dagbok!$E287," ")</f>
        <v xml:space="preserve"> </v>
      </c>
      <c r="F293" s="45" t="str">
        <f>IF(Dagbok!$G287=E$2,Dagbok!$E287," ")</f>
        <v xml:space="preserve"> </v>
      </c>
      <c r="G293" s="8" t="str">
        <f>IF(Dagbok!$F287=G$2,Dagbok!$E287," ")</f>
        <v xml:space="preserve"> </v>
      </c>
      <c r="H293" s="45" t="str">
        <f>IF(Dagbok!$G287=G$2,Dagbok!$E287," ")</f>
        <v xml:space="preserve"> </v>
      </c>
      <c r="I293" s="8" t="str">
        <f>IF(Dagbok!$F287=I$2,Dagbok!$E287," ")</f>
        <v xml:space="preserve"> </v>
      </c>
      <c r="J293" s="45" t="str">
        <f>IF(Dagbok!$G287=I$2,Dagbok!$E287," ")</f>
        <v xml:space="preserve"> </v>
      </c>
      <c r="K293" s="8" t="str">
        <f>IF(Dagbok!$F287=K$2,Dagbok!$E287," ")</f>
        <v xml:space="preserve"> </v>
      </c>
      <c r="L293" s="45" t="str">
        <f>IF(Dagbok!$G287=K$2,Dagbok!$E287," ")</f>
        <v xml:space="preserve"> </v>
      </c>
      <c r="M293" s="8" t="str">
        <f>IF(Dagbok!$F287=M$2,Dagbok!$E287," ")</f>
        <v xml:space="preserve"> </v>
      </c>
      <c r="N293" s="45" t="str">
        <f>IF(Dagbok!$G287=M$2,Dagbok!$E287," ")</f>
        <v xml:space="preserve"> </v>
      </c>
      <c r="O293" s="8" t="str">
        <f>IF(Dagbok!$F287=O$2,Dagbok!$E287," ")</f>
        <v xml:space="preserve"> </v>
      </c>
      <c r="P293" s="45" t="str">
        <f>IF(Dagbok!$G287=O$2,Dagbok!$E287," ")</f>
        <v xml:space="preserve"> </v>
      </c>
      <c r="Q293" s="8" t="str">
        <f>IF(Dagbok!$F287=Q$2,Dagbok!$E287," ")</f>
        <v xml:space="preserve"> </v>
      </c>
      <c r="R293" s="45" t="str">
        <f>IF(Dagbok!$G287=Q$2,Dagbok!$E287," ")</f>
        <v xml:space="preserve"> </v>
      </c>
      <c r="S293" s="8" t="str">
        <f>IF(Dagbok!$F287=S$2,Dagbok!$E287," ")</f>
        <v xml:space="preserve"> </v>
      </c>
      <c r="T293" s="45" t="str">
        <f>IF(Dagbok!$G287=S$2,Dagbok!$E287," ")</f>
        <v xml:space="preserve"> </v>
      </c>
      <c r="U293" s="8" t="str">
        <f>IF(Dagbok!$F287=U$2,Dagbok!$E287," ")</f>
        <v xml:space="preserve"> </v>
      </c>
      <c r="V293" s="45" t="str">
        <f>IF(Dagbok!$G287=U$2,Dagbok!$E287," ")</f>
        <v xml:space="preserve"> </v>
      </c>
      <c r="W293" s="8" t="str">
        <f>IF(Dagbok!$F287=W$2,Dagbok!$E287," ")</f>
        <v xml:space="preserve"> </v>
      </c>
      <c r="X293" s="45" t="str">
        <f>IF(Dagbok!$G287=W$2,Dagbok!$E287," ")</f>
        <v xml:space="preserve"> </v>
      </c>
      <c r="Y293" s="8" t="str">
        <f>IF(Dagbok!$F287=Y$2,Dagbok!$E287," ")</f>
        <v xml:space="preserve"> </v>
      </c>
      <c r="Z293" s="45" t="str">
        <f>IF(Dagbok!$G287=Y$2,Dagbok!$E287," ")</f>
        <v xml:space="preserve"> </v>
      </c>
      <c r="AA293" s="8" t="str">
        <f>IF(Dagbok!$F287=AA$2,Dagbok!$E287," ")</f>
        <v xml:space="preserve"> </v>
      </c>
      <c r="AB293" s="45" t="str">
        <f>IF(Dagbok!$G287=AA$2,Dagbok!$E287," ")</f>
        <v xml:space="preserve"> </v>
      </c>
      <c r="AC293" s="8" t="str">
        <f>IF(Dagbok!$F287=AC$2,Dagbok!$E287," ")</f>
        <v xml:space="preserve"> </v>
      </c>
      <c r="AD293" s="45" t="str">
        <f>IF(Dagbok!$G287=AC$2,Dagbok!$E287," ")</f>
        <v xml:space="preserve"> </v>
      </c>
      <c r="AE293" s="8" t="str">
        <f>IF(Dagbok!$F287=AE$2,Dagbok!$E287," ")</f>
        <v xml:space="preserve"> </v>
      </c>
      <c r="AF293" s="45" t="str">
        <f>IF(Dagbok!$G287=AE$2,Dagbok!$E287," ")</f>
        <v xml:space="preserve"> </v>
      </c>
      <c r="AG293" s="8" t="str">
        <f>IF(Dagbok!$F287=AG$2,Dagbok!$E287," ")</f>
        <v xml:space="preserve"> </v>
      </c>
      <c r="AH293" s="45" t="str">
        <f>IF(Dagbok!$G287=AG$2,Dagbok!$E287," ")</f>
        <v xml:space="preserve"> </v>
      </c>
      <c r="AI293" s="8" t="str">
        <f>IF(Dagbok!$F287=AI$2,Dagbok!$E287," ")</f>
        <v xml:space="preserve"> </v>
      </c>
      <c r="AJ293" s="45" t="str">
        <f>IF(Dagbok!$G287=AI$2,Dagbok!$E287," ")</f>
        <v xml:space="preserve"> </v>
      </c>
      <c r="AK293" s="8" t="str">
        <f>IF(Dagbok!$F287=AK$2,Dagbok!$E287," ")</f>
        <v xml:space="preserve"> </v>
      </c>
      <c r="AL293" s="45" t="str">
        <f>IF(Dagbok!$G287=AK$2,Dagbok!$E287," ")</f>
        <v xml:space="preserve"> </v>
      </c>
      <c r="AM293" s="8" t="str">
        <f>IF(Dagbok!$F287=AM$2,Dagbok!$E287," ")</f>
        <v xml:space="preserve"> </v>
      </c>
      <c r="AN293" s="45" t="str">
        <f>IF(Dagbok!$G287=AM$2,Dagbok!$E287," ")</f>
        <v xml:space="preserve"> </v>
      </c>
      <c r="AO293" s="8" t="str">
        <f>IF(Dagbok!$F287=AO$2,Dagbok!$E287," ")</f>
        <v xml:space="preserve"> </v>
      </c>
      <c r="AP293" s="45" t="str">
        <f>IF(Dagbok!$G287=AO$2,Dagbok!$E287," ")</f>
        <v xml:space="preserve"> </v>
      </c>
      <c r="AQ293" s="8" t="str">
        <f>IF(Dagbok!$F287=AQ$2,Dagbok!$E287," ")</f>
        <v xml:space="preserve"> </v>
      </c>
      <c r="AR293" s="45" t="str">
        <f>IF(Dagbok!$G287=AQ$2,Dagbok!$E287," ")</f>
        <v xml:space="preserve"> </v>
      </c>
      <c r="AS293" s="8" t="str">
        <f>IF(Dagbok!$F287=AS$2,Dagbok!$E287," ")</f>
        <v xml:space="preserve"> </v>
      </c>
      <c r="AT293" s="45" t="str">
        <f>IF(Dagbok!$G287=AS$2,Dagbok!$E287," ")</f>
        <v xml:space="preserve"> </v>
      </c>
      <c r="AU293" s="8" t="str">
        <f>IF(Dagbok!$F287=AU$2,Dagbok!$E287," ")</f>
        <v xml:space="preserve"> </v>
      </c>
      <c r="AV293" s="45" t="str">
        <f>IF(Dagbok!$G287=AU$2,Dagbok!$E287," ")</f>
        <v xml:space="preserve"> </v>
      </c>
    </row>
    <row r="294" spans="1:48" x14ac:dyDescent="0.25">
      <c r="A294" s="47">
        <f>IF(Dagbok!B288&gt;0,Dagbok!B288," ")</f>
        <v>286</v>
      </c>
      <c r="B294" s="47" t="str">
        <f>IF(Dagbok!C288&gt;0,Dagbok!C288," ")</f>
        <v xml:space="preserve"> </v>
      </c>
      <c r="C294" s="8" t="str">
        <f>IF(Dagbok!$F288=C$2,Dagbok!$E288," ")</f>
        <v xml:space="preserve"> </v>
      </c>
      <c r="D294" s="45" t="str">
        <f>IF(Dagbok!$G288=C$2,Dagbok!$E288," ")</f>
        <v xml:space="preserve"> </v>
      </c>
      <c r="E294" s="8" t="str">
        <f>IF(Dagbok!$F288=E$2,Dagbok!$E288," ")</f>
        <v xml:space="preserve"> </v>
      </c>
      <c r="F294" s="45" t="str">
        <f>IF(Dagbok!$G288=E$2,Dagbok!$E288," ")</f>
        <v xml:space="preserve"> </v>
      </c>
      <c r="G294" s="8" t="str">
        <f>IF(Dagbok!$F288=G$2,Dagbok!$E288," ")</f>
        <v xml:space="preserve"> </v>
      </c>
      <c r="H294" s="45" t="str">
        <f>IF(Dagbok!$G288=G$2,Dagbok!$E288," ")</f>
        <v xml:space="preserve"> </v>
      </c>
      <c r="I294" s="8" t="str">
        <f>IF(Dagbok!$F288=I$2,Dagbok!$E288," ")</f>
        <v xml:space="preserve"> </v>
      </c>
      <c r="J294" s="45" t="str">
        <f>IF(Dagbok!$G288=I$2,Dagbok!$E288," ")</f>
        <v xml:space="preserve"> </v>
      </c>
      <c r="K294" s="8" t="str">
        <f>IF(Dagbok!$F288=K$2,Dagbok!$E288," ")</f>
        <v xml:space="preserve"> </v>
      </c>
      <c r="L294" s="45" t="str">
        <f>IF(Dagbok!$G288=K$2,Dagbok!$E288," ")</f>
        <v xml:space="preserve"> </v>
      </c>
      <c r="M294" s="8" t="str">
        <f>IF(Dagbok!$F288=M$2,Dagbok!$E288," ")</f>
        <v xml:space="preserve"> </v>
      </c>
      <c r="N294" s="45" t="str">
        <f>IF(Dagbok!$G288=M$2,Dagbok!$E288," ")</f>
        <v xml:space="preserve"> </v>
      </c>
      <c r="O294" s="8" t="str">
        <f>IF(Dagbok!$F288=O$2,Dagbok!$E288," ")</f>
        <v xml:space="preserve"> </v>
      </c>
      <c r="P294" s="45" t="str">
        <f>IF(Dagbok!$G288=O$2,Dagbok!$E288," ")</f>
        <v xml:space="preserve"> </v>
      </c>
      <c r="Q294" s="8" t="str">
        <f>IF(Dagbok!$F288=Q$2,Dagbok!$E288," ")</f>
        <v xml:space="preserve"> </v>
      </c>
      <c r="R294" s="45" t="str">
        <f>IF(Dagbok!$G288=Q$2,Dagbok!$E288," ")</f>
        <v xml:space="preserve"> </v>
      </c>
      <c r="S294" s="8" t="str">
        <f>IF(Dagbok!$F288=S$2,Dagbok!$E288," ")</f>
        <v xml:space="preserve"> </v>
      </c>
      <c r="T294" s="45" t="str">
        <f>IF(Dagbok!$G288=S$2,Dagbok!$E288," ")</f>
        <v xml:space="preserve"> </v>
      </c>
      <c r="U294" s="8" t="str">
        <f>IF(Dagbok!$F288=U$2,Dagbok!$E288," ")</f>
        <v xml:space="preserve"> </v>
      </c>
      <c r="V294" s="45" t="str">
        <f>IF(Dagbok!$G288=U$2,Dagbok!$E288," ")</f>
        <v xml:space="preserve"> </v>
      </c>
      <c r="W294" s="8" t="str">
        <f>IF(Dagbok!$F288=W$2,Dagbok!$E288," ")</f>
        <v xml:space="preserve"> </v>
      </c>
      <c r="X294" s="45" t="str">
        <f>IF(Dagbok!$G288=W$2,Dagbok!$E288," ")</f>
        <v xml:space="preserve"> </v>
      </c>
      <c r="Y294" s="8" t="str">
        <f>IF(Dagbok!$F288=Y$2,Dagbok!$E288," ")</f>
        <v xml:space="preserve"> </v>
      </c>
      <c r="Z294" s="45" t="str">
        <f>IF(Dagbok!$G288=Y$2,Dagbok!$E288," ")</f>
        <v xml:space="preserve"> </v>
      </c>
      <c r="AA294" s="8" t="str">
        <f>IF(Dagbok!$F288=AA$2,Dagbok!$E288," ")</f>
        <v xml:space="preserve"> </v>
      </c>
      <c r="AB294" s="45" t="str">
        <f>IF(Dagbok!$G288=AA$2,Dagbok!$E288," ")</f>
        <v xml:space="preserve"> </v>
      </c>
      <c r="AC294" s="8" t="str">
        <f>IF(Dagbok!$F288=AC$2,Dagbok!$E288," ")</f>
        <v xml:space="preserve"> </v>
      </c>
      <c r="AD294" s="45" t="str">
        <f>IF(Dagbok!$G288=AC$2,Dagbok!$E288," ")</f>
        <v xml:space="preserve"> </v>
      </c>
      <c r="AE294" s="8" t="str">
        <f>IF(Dagbok!$F288=AE$2,Dagbok!$E288," ")</f>
        <v xml:space="preserve"> </v>
      </c>
      <c r="AF294" s="45" t="str">
        <f>IF(Dagbok!$G288=AE$2,Dagbok!$E288," ")</f>
        <v xml:space="preserve"> </v>
      </c>
      <c r="AG294" s="8" t="str">
        <f>IF(Dagbok!$F288=AG$2,Dagbok!$E288," ")</f>
        <v xml:space="preserve"> </v>
      </c>
      <c r="AH294" s="45" t="str">
        <f>IF(Dagbok!$G288=AG$2,Dagbok!$E288," ")</f>
        <v xml:space="preserve"> </v>
      </c>
      <c r="AI294" s="8" t="str">
        <f>IF(Dagbok!$F288=AI$2,Dagbok!$E288," ")</f>
        <v xml:space="preserve"> </v>
      </c>
      <c r="AJ294" s="45" t="str">
        <f>IF(Dagbok!$G288=AI$2,Dagbok!$E288," ")</f>
        <v xml:space="preserve"> </v>
      </c>
      <c r="AK294" s="8" t="str">
        <f>IF(Dagbok!$F288=AK$2,Dagbok!$E288," ")</f>
        <v xml:space="preserve"> </v>
      </c>
      <c r="AL294" s="45" t="str">
        <f>IF(Dagbok!$G288=AK$2,Dagbok!$E288," ")</f>
        <v xml:space="preserve"> </v>
      </c>
      <c r="AM294" s="8" t="str">
        <f>IF(Dagbok!$F288=AM$2,Dagbok!$E288," ")</f>
        <v xml:space="preserve"> </v>
      </c>
      <c r="AN294" s="45" t="str">
        <f>IF(Dagbok!$G288=AM$2,Dagbok!$E288," ")</f>
        <v xml:space="preserve"> </v>
      </c>
      <c r="AO294" s="8" t="str">
        <f>IF(Dagbok!$F288=AO$2,Dagbok!$E288," ")</f>
        <v xml:space="preserve"> </v>
      </c>
      <c r="AP294" s="45" t="str">
        <f>IF(Dagbok!$G288=AO$2,Dagbok!$E288," ")</f>
        <v xml:space="preserve"> </v>
      </c>
      <c r="AQ294" s="8" t="str">
        <f>IF(Dagbok!$F288=AQ$2,Dagbok!$E288," ")</f>
        <v xml:space="preserve"> </v>
      </c>
      <c r="AR294" s="45" t="str">
        <f>IF(Dagbok!$G288=AQ$2,Dagbok!$E288," ")</f>
        <v xml:space="preserve"> </v>
      </c>
      <c r="AS294" s="8" t="str">
        <f>IF(Dagbok!$F288=AS$2,Dagbok!$E288," ")</f>
        <v xml:space="preserve"> </v>
      </c>
      <c r="AT294" s="45" t="str">
        <f>IF(Dagbok!$G288=AS$2,Dagbok!$E288," ")</f>
        <v xml:space="preserve"> </v>
      </c>
      <c r="AU294" s="8" t="str">
        <f>IF(Dagbok!$F288=AU$2,Dagbok!$E288," ")</f>
        <v xml:space="preserve"> </v>
      </c>
      <c r="AV294" s="45" t="str">
        <f>IF(Dagbok!$G288=AU$2,Dagbok!$E288," ")</f>
        <v xml:space="preserve"> </v>
      </c>
    </row>
    <row r="295" spans="1:48" x14ac:dyDescent="0.25">
      <c r="A295" s="47">
        <f>IF(Dagbok!B289&gt;0,Dagbok!B289," ")</f>
        <v>287</v>
      </c>
      <c r="B295" s="47" t="str">
        <f>IF(Dagbok!C289&gt;0,Dagbok!C289," ")</f>
        <v xml:space="preserve"> </v>
      </c>
      <c r="C295" s="8" t="str">
        <f>IF(Dagbok!$F289=C$2,Dagbok!$E289," ")</f>
        <v xml:space="preserve"> </v>
      </c>
      <c r="D295" s="45" t="str">
        <f>IF(Dagbok!$G289=C$2,Dagbok!$E289," ")</f>
        <v xml:space="preserve"> </v>
      </c>
      <c r="E295" s="8" t="str">
        <f>IF(Dagbok!$F289=E$2,Dagbok!$E289," ")</f>
        <v xml:space="preserve"> </v>
      </c>
      <c r="F295" s="45" t="str">
        <f>IF(Dagbok!$G289=E$2,Dagbok!$E289," ")</f>
        <v xml:space="preserve"> </v>
      </c>
      <c r="G295" s="8" t="str">
        <f>IF(Dagbok!$F289=G$2,Dagbok!$E289," ")</f>
        <v xml:space="preserve"> </v>
      </c>
      <c r="H295" s="45" t="str">
        <f>IF(Dagbok!$G289=G$2,Dagbok!$E289," ")</f>
        <v xml:space="preserve"> </v>
      </c>
      <c r="I295" s="8" t="str">
        <f>IF(Dagbok!$F289=I$2,Dagbok!$E289," ")</f>
        <v xml:space="preserve"> </v>
      </c>
      <c r="J295" s="45" t="str">
        <f>IF(Dagbok!$G289=I$2,Dagbok!$E289," ")</f>
        <v xml:space="preserve"> </v>
      </c>
      <c r="K295" s="8" t="str">
        <f>IF(Dagbok!$F289=K$2,Dagbok!$E289," ")</f>
        <v xml:space="preserve"> </v>
      </c>
      <c r="L295" s="45" t="str">
        <f>IF(Dagbok!$G289=K$2,Dagbok!$E289," ")</f>
        <v xml:space="preserve"> </v>
      </c>
      <c r="M295" s="8" t="str">
        <f>IF(Dagbok!$F289=M$2,Dagbok!$E289," ")</f>
        <v xml:space="preserve"> </v>
      </c>
      <c r="N295" s="45" t="str">
        <f>IF(Dagbok!$G289=M$2,Dagbok!$E289," ")</f>
        <v xml:space="preserve"> </v>
      </c>
      <c r="O295" s="8" t="str">
        <f>IF(Dagbok!$F289=O$2,Dagbok!$E289," ")</f>
        <v xml:space="preserve"> </v>
      </c>
      <c r="P295" s="45" t="str">
        <f>IF(Dagbok!$G289=O$2,Dagbok!$E289," ")</f>
        <v xml:space="preserve"> </v>
      </c>
      <c r="Q295" s="8" t="str">
        <f>IF(Dagbok!$F289=Q$2,Dagbok!$E289," ")</f>
        <v xml:space="preserve"> </v>
      </c>
      <c r="R295" s="45" t="str">
        <f>IF(Dagbok!$G289=Q$2,Dagbok!$E289," ")</f>
        <v xml:space="preserve"> </v>
      </c>
      <c r="S295" s="8" t="str">
        <f>IF(Dagbok!$F289=S$2,Dagbok!$E289," ")</f>
        <v xml:space="preserve"> </v>
      </c>
      <c r="T295" s="45" t="str">
        <f>IF(Dagbok!$G289=S$2,Dagbok!$E289," ")</f>
        <v xml:space="preserve"> </v>
      </c>
      <c r="U295" s="8" t="str">
        <f>IF(Dagbok!$F289=U$2,Dagbok!$E289," ")</f>
        <v xml:space="preserve"> </v>
      </c>
      <c r="V295" s="45" t="str">
        <f>IF(Dagbok!$G289=U$2,Dagbok!$E289," ")</f>
        <v xml:space="preserve"> </v>
      </c>
      <c r="W295" s="8" t="str">
        <f>IF(Dagbok!$F289=W$2,Dagbok!$E289," ")</f>
        <v xml:space="preserve"> </v>
      </c>
      <c r="X295" s="45" t="str">
        <f>IF(Dagbok!$G289=W$2,Dagbok!$E289," ")</f>
        <v xml:space="preserve"> </v>
      </c>
      <c r="Y295" s="8" t="str">
        <f>IF(Dagbok!$F289=Y$2,Dagbok!$E289," ")</f>
        <v xml:space="preserve"> </v>
      </c>
      <c r="Z295" s="45" t="str">
        <f>IF(Dagbok!$G289=Y$2,Dagbok!$E289," ")</f>
        <v xml:space="preserve"> </v>
      </c>
      <c r="AA295" s="8" t="str">
        <f>IF(Dagbok!$F289=AA$2,Dagbok!$E289," ")</f>
        <v xml:space="preserve"> </v>
      </c>
      <c r="AB295" s="45" t="str">
        <f>IF(Dagbok!$G289=AA$2,Dagbok!$E289," ")</f>
        <v xml:space="preserve"> </v>
      </c>
      <c r="AC295" s="8" t="str">
        <f>IF(Dagbok!$F289=AC$2,Dagbok!$E289," ")</f>
        <v xml:space="preserve"> </v>
      </c>
      <c r="AD295" s="45" t="str">
        <f>IF(Dagbok!$G289=AC$2,Dagbok!$E289," ")</f>
        <v xml:space="preserve"> </v>
      </c>
      <c r="AE295" s="8" t="str">
        <f>IF(Dagbok!$F289=AE$2,Dagbok!$E289," ")</f>
        <v xml:space="preserve"> </v>
      </c>
      <c r="AF295" s="45" t="str">
        <f>IF(Dagbok!$G289=AE$2,Dagbok!$E289," ")</f>
        <v xml:space="preserve"> </v>
      </c>
      <c r="AG295" s="8" t="str">
        <f>IF(Dagbok!$F289=AG$2,Dagbok!$E289," ")</f>
        <v xml:space="preserve"> </v>
      </c>
      <c r="AH295" s="45" t="str">
        <f>IF(Dagbok!$G289=AG$2,Dagbok!$E289," ")</f>
        <v xml:space="preserve"> </v>
      </c>
      <c r="AI295" s="8" t="str">
        <f>IF(Dagbok!$F289=AI$2,Dagbok!$E289," ")</f>
        <v xml:space="preserve"> </v>
      </c>
      <c r="AJ295" s="45" t="str">
        <f>IF(Dagbok!$G289=AI$2,Dagbok!$E289," ")</f>
        <v xml:space="preserve"> </v>
      </c>
      <c r="AK295" s="8" t="str">
        <f>IF(Dagbok!$F289=AK$2,Dagbok!$E289," ")</f>
        <v xml:space="preserve"> </v>
      </c>
      <c r="AL295" s="45" t="str">
        <f>IF(Dagbok!$G289=AK$2,Dagbok!$E289," ")</f>
        <v xml:space="preserve"> </v>
      </c>
      <c r="AM295" s="8" t="str">
        <f>IF(Dagbok!$F289=AM$2,Dagbok!$E289," ")</f>
        <v xml:space="preserve"> </v>
      </c>
      <c r="AN295" s="45" t="str">
        <f>IF(Dagbok!$G289=AM$2,Dagbok!$E289," ")</f>
        <v xml:space="preserve"> </v>
      </c>
      <c r="AO295" s="8" t="str">
        <f>IF(Dagbok!$F289=AO$2,Dagbok!$E289," ")</f>
        <v xml:space="preserve"> </v>
      </c>
      <c r="AP295" s="45" t="str">
        <f>IF(Dagbok!$G289=AO$2,Dagbok!$E289," ")</f>
        <v xml:space="preserve"> </v>
      </c>
      <c r="AQ295" s="8" t="str">
        <f>IF(Dagbok!$F289=AQ$2,Dagbok!$E289," ")</f>
        <v xml:space="preserve"> </v>
      </c>
      <c r="AR295" s="45" t="str">
        <f>IF(Dagbok!$G289=AQ$2,Dagbok!$E289," ")</f>
        <v xml:space="preserve"> </v>
      </c>
      <c r="AS295" s="8" t="str">
        <f>IF(Dagbok!$F289=AS$2,Dagbok!$E289," ")</f>
        <v xml:space="preserve"> </v>
      </c>
      <c r="AT295" s="45" t="str">
        <f>IF(Dagbok!$G289=AS$2,Dagbok!$E289," ")</f>
        <v xml:space="preserve"> </v>
      </c>
      <c r="AU295" s="8" t="str">
        <f>IF(Dagbok!$F289=AU$2,Dagbok!$E289," ")</f>
        <v xml:space="preserve"> </v>
      </c>
      <c r="AV295" s="45" t="str">
        <f>IF(Dagbok!$G289=AU$2,Dagbok!$E289," ")</f>
        <v xml:space="preserve"> </v>
      </c>
    </row>
    <row r="296" spans="1:48" x14ac:dyDescent="0.25">
      <c r="A296" s="47">
        <f>IF(Dagbok!B290&gt;0,Dagbok!B290," ")</f>
        <v>288</v>
      </c>
      <c r="B296" s="47" t="str">
        <f>IF(Dagbok!C290&gt;0,Dagbok!C290," ")</f>
        <v xml:space="preserve"> </v>
      </c>
      <c r="C296" s="8" t="str">
        <f>IF(Dagbok!$F290=C$2,Dagbok!$E290," ")</f>
        <v xml:space="preserve"> </v>
      </c>
      <c r="D296" s="45" t="str">
        <f>IF(Dagbok!$G290=C$2,Dagbok!$E290," ")</f>
        <v xml:space="preserve"> </v>
      </c>
      <c r="E296" s="8" t="str">
        <f>IF(Dagbok!$F290=E$2,Dagbok!$E290," ")</f>
        <v xml:space="preserve"> </v>
      </c>
      <c r="F296" s="45" t="str">
        <f>IF(Dagbok!$G290=E$2,Dagbok!$E290," ")</f>
        <v xml:space="preserve"> </v>
      </c>
      <c r="G296" s="8" t="str">
        <f>IF(Dagbok!$F290=G$2,Dagbok!$E290," ")</f>
        <v xml:space="preserve"> </v>
      </c>
      <c r="H296" s="45" t="str">
        <f>IF(Dagbok!$G290=G$2,Dagbok!$E290," ")</f>
        <v xml:space="preserve"> </v>
      </c>
      <c r="I296" s="8" t="str">
        <f>IF(Dagbok!$F290=I$2,Dagbok!$E290," ")</f>
        <v xml:space="preserve"> </v>
      </c>
      <c r="J296" s="45" t="str">
        <f>IF(Dagbok!$G290=I$2,Dagbok!$E290," ")</f>
        <v xml:space="preserve"> </v>
      </c>
      <c r="K296" s="8" t="str">
        <f>IF(Dagbok!$F290=K$2,Dagbok!$E290," ")</f>
        <v xml:space="preserve"> </v>
      </c>
      <c r="L296" s="45" t="str">
        <f>IF(Dagbok!$G290=K$2,Dagbok!$E290," ")</f>
        <v xml:space="preserve"> </v>
      </c>
      <c r="M296" s="8" t="str">
        <f>IF(Dagbok!$F290=M$2,Dagbok!$E290," ")</f>
        <v xml:space="preserve"> </v>
      </c>
      <c r="N296" s="45" t="str">
        <f>IF(Dagbok!$G290=M$2,Dagbok!$E290," ")</f>
        <v xml:space="preserve"> </v>
      </c>
      <c r="O296" s="8" t="str">
        <f>IF(Dagbok!$F290=O$2,Dagbok!$E290," ")</f>
        <v xml:space="preserve"> </v>
      </c>
      <c r="P296" s="45" t="str">
        <f>IF(Dagbok!$G290=O$2,Dagbok!$E290," ")</f>
        <v xml:space="preserve"> </v>
      </c>
      <c r="Q296" s="8" t="str">
        <f>IF(Dagbok!$F290=Q$2,Dagbok!$E290," ")</f>
        <v xml:space="preserve"> </v>
      </c>
      <c r="R296" s="45" t="str">
        <f>IF(Dagbok!$G290=Q$2,Dagbok!$E290," ")</f>
        <v xml:space="preserve"> </v>
      </c>
      <c r="S296" s="8" t="str">
        <f>IF(Dagbok!$F290=S$2,Dagbok!$E290," ")</f>
        <v xml:space="preserve"> </v>
      </c>
      <c r="T296" s="45" t="str">
        <f>IF(Dagbok!$G290=S$2,Dagbok!$E290," ")</f>
        <v xml:space="preserve"> </v>
      </c>
      <c r="U296" s="8" t="str">
        <f>IF(Dagbok!$F290=U$2,Dagbok!$E290," ")</f>
        <v xml:space="preserve"> </v>
      </c>
      <c r="V296" s="45" t="str">
        <f>IF(Dagbok!$G290=U$2,Dagbok!$E290," ")</f>
        <v xml:space="preserve"> </v>
      </c>
      <c r="W296" s="8" t="str">
        <f>IF(Dagbok!$F290=W$2,Dagbok!$E290," ")</f>
        <v xml:space="preserve"> </v>
      </c>
      <c r="X296" s="45" t="str">
        <f>IF(Dagbok!$G290=W$2,Dagbok!$E290," ")</f>
        <v xml:space="preserve"> </v>
      </c>
      <c r="Y296" s="8" t="str">
        <f>IF(Dagbok!$F290=Y$2,Dagbok!$E290," ")</f>
        <v xml:space="preserve"> </v>
      </c>
      <c r="Z296" s="45" t="str">
        <f>IF(Dagbok!$G290=Y$2,Dagbok!$E290," ")</f>
        <v xml:space="preserve"> </v>
      </c>
      <c r="AA296" s="8" t="str">
        <f>IF(Dagbok!$F290=AA$2,Dagbok!$E290," ")</f>
        <v xml:space="preserve"> </v>
      </c>
      <c r="AB296" s="45" t="str">
        <f>IF(Dagbok!$G290=AA$2,Dagbok!$E290," ")</f>
        <v xml:space="preserve"> </v>
      </c>
      <c r="AC296" s="8" t="str">
        <f>IF(Dagbok!$F290=AC$2,Dagbok!$E290," ")</f>
        <v xml:space="preserve"> </v>
      </c>
      <c r="AD296" s="45" t="str">
        <f>IF(Dagbok!$G290=AC$2,Dagbok!$E290," ")</f>
        <v xml:space="preserve"> </v>
      </c>
      <c r="AE296" s="8" t="str">
        <f>IF(Dagbok!$F290=AE$2,Dagbok!$E290," ")</f>
        <v xml:space="preserve"> </v>
      </c>
      <c r="AF296" s="45" t="str">
        <f>IF(Dagbok!$G290=AE$2,Dagbok!$E290," ")</f>
        <v xml:space="preserve"> </v>
      </c>
      <c r="AG296" s="8" t="str">
        <f>IF(Dagbok!$F290=AG$2,Dagbok!$E290," ")</f>
        <v xml:space="preserve"> </v>
      </c>
      <c r="AH296" s="45" t="str">
        <f>IF(Dagbok!$G290=AG$2,Dagbok!$E290," ")</f>
        <v xml:space="preserve"> </v>
      </c>
      <c r="AI296" s="8" t="str">
        <f>IF(Dagbok!$F290=AI$2,Dagbok!$E290," ")</f>
        <v xml:space="preserve"> </v>
      </c>
      <c r="AJ296" s="45" t="str">
        <f>IF(Dagbok!$G290=AI$2,Dagbok!$E290," ")</f>
        <v xml:space="preserve"> </v>
      </c>
      <c r="AK296" s="8" t="str">
        <f>IF(Dagbok!$F290=AK$2,Dagbok!$E290," ")</f>
        <v xml:space="preserve"> </v>
      </c>
      <c r="AL296" s="45" t="str">
        <f>IF(Dagbok!$G290=AK$2,Dagbok!$E290," ")</f>
        <v xml:space="preserve"> </v>
      </c>
      <c r="AM296" s="8" t="str">
        <f>IF(Dagbok!$F290=AM$2,Dagbok!$E290," ")</f>
        <v xml:space="preserve"> </v>
      </c>
      <c r="AN296" s="45" t="str">
        <f>IF(Dagbok!$G290=AM$2,Dagbok!$E290," ")</f>
        <v xml:space="preserve"> </v>
      </c>
      <c r="AO296" s="8" t="str">
        <f>IF(Dagbok!$F290=AO$2,Dagbok!$E290," ")</f>
        <v xml:space="preserve"> </v>
      </c>
      <c r="AP296" s="45" t="str">
        <f>IF(Dagbok!$G290=AO$2,Dagbok!$E290," ")</f>
        <v xml:space="preserve"> </v>
      </c>
      <c r="AQ296" s="8" t="str">
        <f>IF(Dagbok!$F290=AQ$2,Dagbok!$E290," ")</f>
        <v xml:space="preserve"> </v>
      </c>
      <c r="AR296" s="45" t="str">
        <f>IF(Dagbok!$G290=AQ$2,Dagbok!$E290," ")</f>
        <v xml:space="preserve"> </v>
      </c>
      <c r="AS296" s="8" t="str">
        <f>IF(Dagbok!$F290=AS$2,Dagbok!$E290," ")</f>
        <v xml:space="preserve"> </v>
      </c>
      <c r="AT296" s="45" t="str">
        <f>IF(Dagbok!$G290=AS$2,Dagbok!$E290," ")</f>
        <v xml:space="preserve"> </v>
      </c>
      <c r="AU296" s="8" t="str">
        <f>IF(Dagbok!$F290=AU$2,Dagbok!$E290," ")</f>
        <v xml:space="preserve"> </v>
      </c>
      <c r="AV296" s="45" t="str">
        <f>IF(Dagbok!$G290=AU$2,Dagbok!$E290," ")</f>
        <v xml:space="preserve"> </v>
      </c>
    </row>
    <row r="297" spans="1:48" x14ac:dyDescent="0.25">
      <c r="A297" s="47">
        <f>IF(Dagbok!B291&gt;0,Dagbok!B291," ")</f>
        <v>289</v>
      </c>
      <c r="B297" s="47" t="str">
        <f>IF(Dagbok!C291&gt;0,Dagbok!C291," ")</f>
        <v xml:space="preserve"> </v>
      </c>
      <c r="C297" s="8" t="str">
        <f>IF(Dagbok!$F291=C$2,Dagbok!$E291," ")</f>
        <v xml:space="preserve"> </v>
      </c>
      <c r="D297" s="45" t="str">
        <f>IF(Dagbok!$G291=C$2,Dagbok!$E291," ")</f>
        <v xml:space="preserve"> </v>
      </c>
      <c r="E297" s="8" t="str">
        <f>IF(Dagbok!$F291=E$2,Dagbok!$E291," ")</f>
        <v xml:space="preserve"> </v>
      </c>
      <c r="F297" s="45" t="str">
        <f>IF(Dagbok!$G291=E$2,Dagbok!$E291," ")</f>
        <v xml:space="preserve"> </v>
      </c>
      <c r="G297" s="8" t="str">
        <f>IF(Dagbok!$F291=G$2,Dagbok!$E291," ")</f>
        <v xml:space="preserve"> </v>
      </c>
      <c r="H297" s="45" t="str">
        <f>IF(Dagbok!$G291=G$2,Dagbok!$E291," ")</f>
        <v xml:space="preserve"> </v>
      </c>
      <c r="I297" s="8" t="str">
        <f>IF(Dagbok!$F291=I$2,Dagbok!$E291," ")</f>
        <v xml:space="preserve"> </v>
      </c>
      <c r="J297" s="45" t="str">
        <f>IF(Dagbok!$G291=I$2,Dagbok!$E291," ")</f>
        <v xml:space="preserve"> </v>
      </c>
      <c r="K297" s="8" t="str">
        <f>IF(Dagbok!$F291=K$2,Dagbok!$E291," ")</f>
        <v xml:space="preserve"> </v>
      </c>
      <c r="L297" s="45" t="str">
        <f>IF(Dagbok!$G291=K$2,Dagbok!$E291," ")</f>
        <v xml:space="preserve"> </v>
      </c>
      <c r="M297" s="8" t="str">
        <f>IF(Dagbok!$F291=M$2,Dagbok!$E291," ")</f>
        <v xml:space="preserve"> </v>
      </c>
      <c r="N297" s="45" t="str">
        <f>IF(Dagbok!$G291=M$2,Dagbok!$E291," ")</f>
        <v xml:space="preserve"> </v>
      </c>
      <c r="O297" s="8" t="str">
        <f>IF(Dagbok!$F291=O$2,Dagbok!$E291," ")</f>
        <v xml:space="preserve"> </v>
      </c>
      <c r="P297" s="45" t="str">
        <f>IF(Dagbok!$G291=O$2,Dagbok!$E291," ")</f>
        <v xml:space="preserve"> </v>
      </c>
      <c r="Q297" s="8" t="str">
        <f>IF(Dagbok!$F291=Q$2,Dagbok!$E291," ")</f>
        <v xml:space="preserve"> </v>
      </c>
      <c r="R297" s="45" t="str">
        <f>IF(Dagbok!$G291=Q$2,Dagbok!$E291," ")</f>
        <v xml:space="preserve"> </v>
      </c>
      <c r="S297" s="8" t="str">
        <f>IF(Dagbok!$F291=S$2,Dagbok!$E291," ")</f>
        <v xml:space="preserve"> </v>
      </c>
      <c r="T297" s="45" t="str">
        <f>IF(Dagbok!$G291=S$2,Dagbok!$E291," ")</f>
        <v xml:space="preserve"> </v>
      </c>
      <c r="U297" s="8" t="str">
        <f>IF(Dagbok!$F291=U$2,Dagbok!$E291," ")</f>
        <v xml:space="preserve"> </v>
      </c>
      <c r="V297" s="45" t="str">
        <f>IF(Dagbok!$G291=U$2,Dagbok!$E291," ")</f>
        <v xml:space="preserve"> </v>
      </c>
      <c r="W297" s="8" t="str">
        <f>IF(Dagbok!$F291=W$2,Dagbok!$E291," ")</f>
        <v xml:space="preserve"> </v>
      </c>
      <c r="X297" s="45" t="str">
        <f>IF(Dagbok!$G291=W$2,Dagbok!$E291," ")</f>
        <v xml:space="preserve"> </v>
      </c>
      <c r="Y297" s="8" t="str">
        <f>IF(Dagbok!$F291=Y$2,Dagbok!$E291," ")</f>
        <v xml:space="preserve"> </v>
      </c>
      <c r="Z297" s="45" t="str">
        <f>IF(Dagbok!$G291=Y$2,Dagbok!$E291," ")</f>
        <v xml:space="preserve"> </v>
      </c>
      <c r="AA297" s="8" t="str">
        <f>IF(Dagbok!$F291=AA$2,Dagbok!$E291," ")</f>
        <v xml:space="preserve"> </v>
      </c>
      <c r="AB297" s="45" t="str">
        <f>IF(Dagbok!$G291=AA$2,Dagbok!$E291," ")</f>
        <v xml:space="preserve"> </v>
      </c>
      <c r="AC297" s="8" t="str">
        <f>IF(Dagbok!$F291=AC$2,Dagbok!$E291," ")</f>
        <v xml:space="preserve"> </v>
      </c>
      <c r="AD297" s="45" t="str">
        <f>IF(Dagbok!$G291=AC$2,Dagbok!$E291," ")</f>
        <v xml:space="preserve"> </v>
      </c>
      <c r="AE297" s="8" t="str">
        <f>IF(Dagbok!$F291=AE$2,Dagbok!$E291," ")</f>
        <v xml:space="preserve"> </v>
      </c>
      <c r="AF297" s="45" t="str">
        <f>IF(Dagbok!$G291=AE$2,Dagbok!$E291," ")</f>
        <v xml:space="preserve"> </v>
      </c>
      <c r="AG297" s="8" t="str">
        <f>IF(Dagbok!$F291=AG$2,Dagbok!$E291," ")</f>
        <v xml:space="preserve"> </v>
      </c>
      <c r="AH297" s="45" t="str">
        <f>IF(Dagbok!$G291=AG$2,Dagbok!$E291," ")</f>
        <v xml:space="preserve"> </v>
      </c>
      <c r="AI297" s="8" t="str">
        <f>IF(Dagbok!$F291=AI$2,Dagbok!$E291," ")</f>
        <v xml:space="preserve"> </v>
      </c>
      <c r="AJ297" s="45" t="str">
        <f>IF(Dagbok!$G291=AI$2,Dagbok!$E291," ")</f>
        <v xml:space="preserve"> </v>
      </c>
      <c r="AK297" s="8" t="str">
        <f>IF(Dagbok!$F291=AK$2,Dagbok!$E291," ")</f>
        <v xml:space="preserve"> </v>
      </c>
      <c r="AL297" s="45" t="str">
        <f>IF(Dagbok!$G291=AK$2,Dagbok!$E291," ")</f>
        <v xml:space="preserve"> </v>
      </c>
      <c r="AM297" s="8" t="str">
        <f>IF(Dagbok!$F291=AM$2,Dagbok!$E291," ")</f>
        <v xml:space="preserve"> </v>
      </c>
      <c r="AN297" s="45" t="str">
        <f>IF(Dagbok!$G291=AM$2,Dagbok!$E291," ")</f>
        <v xml:space="preserve"> </v>
      </c>
      <c r="AO297" s="8" t="str">
        <f>IF(Dagbok!$F291=AO$2,Dagbok!$E291," ")</f>
        <v xml:space="preserve"> </v>
      </c>
      <c r="AP297" s="45" t="str">
        <f>IF(Dagbok!$G291=AO$2,Dagbok!$E291," ")</f>
        <v xml:space="preserve"> </v>
      </c>
      <c r="AQ297" s="8" t="str">
        <f>IF(Dagbok!$F291=AQ$2,Dagbok!$E291," ")</f>
        <v xml:space="preserve"> </v>
      </c>
      <c r="AR297" s="45" t="str">
        <f>IF(Dagbok!$G291=AQ$2,Dagbok!$E291," ")</f>
        <v xml:space="preserve"> </v>
      </c>
      <c r="AS297" s="8" t="str">
        <f>IF(Dagbok!$F291=AS$2,Dagbok!$E291," ")</f>
        <v xml:space="preserve"> </v>
      </c>
      <c r="AT297" s="45" t="str">
        <f>IF(Dagbok!$G291=AS$2,Dagbok!$E291," ")</f>
        <v xml:space="preserve"> </v>
      </c>
      <c r="AU297" s="8" t="str">
        <f>IF(Dagbok!$F291=AU$2,Dagbok!$E291," ")</f>
        <v xml:space="preserve"> </v>
      </c>
      <c r="AV297" s="45" t="str">
        <f>IF(Dagbok!$G291=AU$2,Dagbok!$E291," ")</f>
        <v xml:space="preserve"> </v>
      </c>
    </row>
    <row r="298" spans="1:48" x14ac:dyDescent="0.25">
      <c r="A298" s="47">
        <f>IF(Dagbok!B292&gt;0,Dagbok!B292," ")</f>
        <v>290</v>
      </c>
      <c r="B298" s="47" t="str">
        <f>IF(Dagbok!C292&gt;0,Dagbok!C292," ")</f>
        <v xml:space="preserve"> </v>
      </c>
      <c r="C298" s="8" t="str">
        <f>IF(Dagbok!$F292=C$2,Dagbok!$E292," ")</f>
        <v xml:space="preserve"> </v>
      </c>
      <c r="D298" s="45" t="str">
        <f>IF(Dagbok!$G292=C$2,Dagbok!$E292," ")</f>
        <v xml:space="preserve"> </v>
      </c>
      <c r="E298" s="8" t="str">
        <f>IF(Dagbok!$F292=E$2,Dagbok!$E292," ")</f>
        <v xml:space="preserve"> </v>
      </c>
      <c r="F298" s="45" t="str">
        <f>IF(Dagbok!$G292=E$2,Dagbok!$E292," ")</f>
        <v xml:space="preserve"> </v>
      </c>
      <c r="G298" s="8" t="str">
        <f>IF(Dagbok!$F292=G$2,Dagbok!$E292," ")</f>
        <v xml:space="preserve"> </v>
      </c>
      <c r="H298" s="45" t="str">
        <f>IF(Dagbok!$G292=G$2,Dagbok!$E292," ")</f>
        <v xml:space="preserve"> </v>
      </c>
      <c r="I298" s="8" t="str">
        <f>IF(Dagbok!$F292=I$2,Dagbok!$E292," ")</f>
        <v xml:space="preserve"> </v>
      </c>
      <c r="J298" s="45" t="str">
        <f>IF(Dagbok!$G292=I$2,Dagbok!$E292," ")</f>
        <v xml:space="preserve"> </v>
      </c>
      <c r="K298" s="8" t="str">
        <f>IF(Dagbok!$F292=K$2,Dagbok!$E292," ")</f>
        <v xml:space="preserve"> </v>
      </c>
      <c r="L298" s="45" t="str">
        <f>IF(Dagbok!$G292=K$2,Dagbok!$E292," ")</f>
        <v xml:space="preserve"> </v>
      </c>
      <c r="M298" s="8" t="str">
        <f>IF(Dagbok!$F292=M$2,Dagbok!$E292," ")</f>
        <v xml:space="preserve"> </v>
      </c>
      <c r="N298" s="45" t="str">
        <f>IF(Dagbok!$G292=M$2,Dagbok!$E292," ")</f>
        <v xml:space="preserve"> </v>
      </c>
      <c r="O298" s="8" t="str">
        <f>IF(Dagbok!$F292=O$2,Dagbok!$E292," ")</f>
        <v xml:space="preserve"> </v>
      </c>
      <c r="P298" s="45" t="str">
        <f>IF(Dagbok!$G292=O$2,Dagbok!$E292," ")</f>
        <v xml:space="preserve"> </v>
      </c>
      <c r="Q298" s="8" t="str">
        <f>IF(Dagbok!$F292=Q$2,Dagbok!$E292," ")</f>
        <v xml:space="preserve"> </v>
      </c>
      <c r="R298" s="45" t="str">
        <f>IF(Dagbok!$G292=Q$2,Dagbok!$E292," ")</f>
        <v xml:space="preserve"> </v>
      </c>
      <c r="S298" s="8" t="str">
        <f>IF(Dagbok!$F292=S$2,Dagbok!$E292," ")</f>
        <v xml:space="preserve"> </v>
      </c>
      <c r="T298" s="45" t="str">
        <f>IF(Dagbok!$G292=S$2,Dagbok!$E292," ")</f>
        <v xml:space="preserve"> </v>
      </c>
      <c r="U298" s="8" t="str">
        <f>IF(Dagbok!$F292=U$2,Dagbok!$E292," ")</f>
        <v xml:space="preserve"> </v>
      </c>
      <c r="V298" s="45" t="str">
        <f>IF(Dagbok!$G292=U$2,Dagbok!$E292," ")</f>
        <v xml:space="preserve"> </v>
      </c>
      <c r="W298" s="8" t="str">
        <f>IF(Dagbok!$F292=W$2,Dagbok!$E292," ")</f>
        <v xml:space="preserve"> </v>
      </c>
      <c r="X298" s="45" t="str">
        <f>IF(Dagbok!$G292=W$2,Dagbok!$E292," ")</f>
        <v xml:space="preserve"> </v>
      </c>
      <c r="Y298" s="8" t="str">
        <f>IF(Dagbok!$F292=Y$2,Dagbok!$E292," ")</f>
        <v xml:space="preserve"> </v>
      </c>
      <c r="Z298" s="45" t="str">
        <f>IF(Dagbok!$G292=Y$2,Dagbok!$E292," ")</f>
        <v xml:space="preserve"> </v>
      </c>
      <c r="AA298" s="8" t="str">
        <f>IF(Dagbok!$F292=AA$2,Dagbok!$E292," ")</f>
        <v xml:space="preserve"> </v>
      </c>
      <c r="AB298" s="45" t="str">
        <f>IF(Dagbok!$G292=AA$2,Dagbok!$E292," ")</f>
        <v xml:space="preserve"> </v>
      </c>
      <c r="AC298" s="8" t="str">
        <f>IF(Dagbok!$F292=AC$2,Dagbok!$E292," ")</f>
        <v xml:space="preserve"> </v>
      </c>
      <c r="AD298" s="45" t="str">
        <f>IF(Dagbok!$G292=AC$2,Dagbok!$E292," ")</f>
        <v xml:space="preserve"> </v>
      </c>
      <c r="AE298" s="8" t="str">
        <f>IF(Dagbok!$F292=AE$2,Dagbok!$E292," ")</f>
        <v xml:space="preserve"> </v>
      </c>
      <c r="AF298" s="45" t="str">
        <f>IF(Dagbok!$G292=AE$2,Dagbok!$E292," ")</f>
        <v xml:space="preserve"> </v>
      </c>
      <c r="AG298" s="8" t="str">
        <f>IF(Dagbok!$F292=AG$2,Dagbok!$E292," ")</f>
        <v xml:space="preserve"> </v>
      </c>
      <c r="AH298" s="45" t="str">
        <f>IF(Dagbok!$G292=AG$2,Dagbok!$E292," ")</f>
        <v xml:space="preserve"> </v>
      </c>
      <c r="AI298" s="8" t="str">
        <f>IF(Dagbok!$F292=AI$2,Dagbok!$E292," ")</f>
        <v xml:space="preserve"> </v>
      </c>
      <c r="AJ298" s="45" t="str">
        <f>IF(Dagbok!$G292=AI$2,Dagbok!$E292," ")</f>
        <v xml:space="preserve"> </v>
      </c>
      <c r="AK298" s="8" t="str">
        <f>IF(Dagbok!$F292=AK$2,Dagbok!$E292," ")</f>
        <v xml:space="preserve"> </v>
      </c>
      <c r="AL298" s="45" t="str">
        <f>IF(Dagbok!$G292=AK$2,Dagbok!$E292," ")</f>
        <v xml:space="preserve"> </v>
      </c>
      <c r="AM298" s="8" t="str">
        <f>IF(Dagbok!$F292=AM$2,Dagbok!$E292," ")</f>
        <v xml:space="preserve"> </v>
      </c>
      <c r="AN298" s="45" t="str">
        <f>IF(Dagbok!$G292=AM$2,Dagbok!$E292," ")</f>
        <v xml:space="preserve"> </v>
      </c>
      <c r="AO298" s="8" t="str">
        <f>IF(Dagbok!$F292=AO$2,Dagbok!$E292," ")</f>
        <v xml:space="preserve"> </v>
      </c>
      <c r="AP298" s="45" t="str">
        <f>IF(Dagbok!$G292=AO$2,Dagbok!$E292," ")</f>
        <v xml:space="preserve"> </v>
      </c>
      <c r="AQ298" s="8" t="str">
        <f>IF(Dagbok!$F292=AQ$2,Dagbok!$E292," ")</f>
        <v xml:space="preserve"> </v>
      </c>
      <c r="AR298" s="45" t="str">
        <f>IF(Dagbok!$G292=AQ$2,Dagbok!$E292," ")</f>
        <v xml:space="preserve"> </v>
      </c>
      <c r="AS298" s="8" t="str">
        <f>IF(Dagbok!$F292=AS$2,Dagbok!$E292," ")</f>
        <v xml:space="preserve"> </v>
      </c>
      <c r="AT298" s="45" t="str">
        <f>IF(Dagbok!$G292=AS$2,Dagbok!$E292," ")</f>
        <v xml:space="preserve"> </v>
      </c>
      <c r="AU298" s="8" t="str">
        <f>IF(Dagbok!$F292=AU$2,Dagbok!$E292," ")</f>
        <v xml:space="preserve"> </v>
      </c>
      <c r="AV298" s="45" t="str">
        <f>IF(Dagbok!$G292=AU$2,Dagbok!$E292," ")</f>
        <v xml:space="preserve"> </v>
      </c>
    </row>
    <row r="299" spans="1:48" x14ac:dyDescent="0.25">
      <c r="A299" s="47">
        <f>IF(Dagbok!B293&gt;0,Dagbok!B293," ")</f>
        <v>291</v>
      </c>
      <c r="B299" s="47" t="str">
        <f>IF(Dagbok!C293&gt;0,Dagbok!C293," ")</f>
        <v xml:space="preserve"> </v>
      </c>
      <c r="C299" s="8" t="str">
        <f>IF(Dagbok!$F293=C$2,Dagbok!$E293," ")</f>
        <v xml:space="preserve"> </v>
      </c>
      <c r="D299" s="45" t="str">
        <f>IF(Dagbok!$G293=C$2,Dagbok!$E293," ")</f>
        <v xml:space="preserve"> </v>
      </c>
      <c r="E299" s="8" t="str">
        <f>IF(Dagbok!$F293=E$2,Dagbok!$E293," ")</f>
        <v xml:space="preserve"> </v>
      </c>
      <c r="F299" s="45" t="str">
        <f>IF(Dagbok!$G293=E$2,Dagbok!$E293," ")</f>
        <v xml:space="preserve"> </v>
      </c>
      <c r="G299" s="8" t="str">
        <f>IF(Dagbok!$F293=G$2,Dagbok!$E293," ")</f>
        <v xml:space="preserve"> </v>
      </c>
      <c r="H299" s="45" t="str">
        <f>IF(Dagbok!$G293=G$2,Dagbok!$E293," ")</f>
        <v xml:space="preserve"> </v>
      </c>
      <c r="I299" s="8" t="str">
        <f>IF(Dagbok!$F293=I$2,Dagbok!$E293," ")</f>
        <v xml:space="preserve"> </v>
      </c>
      <c r="J299" s="45" t="str">
        <f>IF(Dagbok!$G293=I$2,Dagbok!$E293," ")</f>
        <v xml:space="preserve"> </v>
      </c>
      <c r="K299" s="8" t="str">
        <f>IF(Dagbok!$F293=K$2,Dagbok!$E293," ")</f>
        <v xml:space="preserve"> </v>
      </c>
      <c r="L299" s="45" t="str">
        <f>IF(Dagbok!$G293=K$2,Dagbok!$E293," ")</f>
        <v xml:space="preserve"> </v>
      </c>
      <c r="M299" s="8" t="str">
        <f>IF(Dagbok!$F293=M$2,Dagbok!$E293," ")</f>
        <v xml:space="preserve"> </v>
      </c>
      <c r="N299" s="45" t="str">
        <f>IF(Dagbok!$G293=M$2,Dagbok!$E293," ")</f>
        <v xml:space="preserve"> </v>
      </c>
      <c r="O299" s="8" t="str">
        <f>IF(Dagbok!$F293=O$2,Dagbok!$E293," ")</f>
        <v xml:space="preserve"> </v>
      </c>
      <c r="P299" s="45" t="str">
        <f>IF(Dagbok!$G293=O$2,Dagbok!$E293," ")</f>
        <v xml:space="preserve"> </v>
      </c>
      <c r="Q299" s="8" t="str">
        <f>IF(Dagbok!$F293=Q$2,Dagbok!$E293," ")</f>
        <v xml:space="preserve"> </v>
      </c>
      <c r="R299" s="45" t="str">
        <f>IF(Dagbok!$G293=Q$2,Dagbok!$E293," ")</f>
        <v xml:space="preserve"> </v>
      </c>
      <c r="S299" s="8" t="str">
        <f>IF(Dagbok!$F293=S$2,Dagbok!$E293," ")</f>
        <v xml:space="preserve"> </v>
      </c>
      <c r="T299" s="45" t="str">
        <f>IF(Dagbok!$G293=S$2,Dagbok!$E293," ")</f>
        <v xml:space="preserve"> </v>
      </c>
      <c r="U299" s="8" t="str">
        <f>IF(Dagbok!$F293=U$2,Dagbok!$E293," ")</f>
        <v xml:space="preserve"> </v>
      </c>
      <c r="V299" s="45" t="str">
        <f>IF(Dagbok!$G293=U$2,Dagbok!$E293," ")</f>
        <v xml:space="preserve"> </v>
      </c>
      <c r="W299" s="8" t="str">
        <f>IF(Dagbok!$F293=W$2,Dagbok!$E293," ")</f>
        <v xml:space="preserve"> </v>
      </c>
      <c r="X299" s="45" t="str">
        <f>IF(Dagbok!$G293=W$2,Dagbok!$E293," ")</f>
        <v xml:space="preserve"> </v>
      </c>
      <c r="Y299" s="8" t="str">
        <f>IF(Dagbok!$F293=Y$2,Dagbok!$E293," ")</f>
        <v xml:space="preserve"> </v>
      </c>
      <c r="Z299" s="45" t="str">
        <f>IF(Dagbok!$G293=Y$2,Dagbok!$E293," ")</f>
        <v xml:space="preserve"> </v>
      </c>
      <c r="AA299" s="8" t="str">
        <f>IF(Dagbok!$F293=AA$2,Dagbok!$E293," ")</f>
        <v xml:space="preserve"> </v>
      </c>
      <c r="AB299" s="45" t="str">
        <f>IF(Dagbok!$G293=AA$2,Dagbok!$E293," ")</f>
        <v xml:space="preserve"> </v>
      </c>
      <c r="AC299" s="8" t="str">
        <f>IF(Dagbok!$F293=AC$2,Dagbok!$E293," ")</f>
        <v xml:space="preserve"> </v>
      </c>
      <c r="AD299" s="45" t="str">
        <f>IF(Dagbok!$G293=AC$2,Dagbok!$E293," ")</f>
        <v xml:space="preserve"> </v>
      </c>
      <c r="AE299" s="8" t="str">
        <f>IF(Dagbok!$F293=AE$2,Dagbok!$E293," ")</f>
        <v xml:space="preserve"> </v>
      </c>
      <c r="AF299" s="45" t="str">
        <f>IF(Dagbok!$G293=AE$2,Dagbok!$E293," ")</f>
        <v xml:space="preserve"> </v>
      </c>
      <c r="AG299" s="8" t="str">
        <f>IF(Dagbok!$F293=AG$2,Dagbok!$E293," ")</f>
        <v xml:space="preserve"> </v>
      </c>
      <c r="AH299" s="45" t="str">
        <f>IF(Dagbok!$G293=AG$2,Dagbok!$E293," ")</f>
        <v xml:space="preserve"> </v>
      </c>
      <c r="AI299" s="8" t="str">
        <f>IF(Dagbok!$F293=AI$2,Dagbok!$E293," ")</f>
        <v xml:space="preserve"> </v>
      </c>
      <c r="AJ299" s="45" t="str">
        <f>IF(Dagbok!$G293=AI$2,Dagbok!$E293," ")</f>
        <v xml:space="preserve"> </v>
      </c>
      <c r="AK299" s="8" t="str">
        <f>IF(Dagbok!$F293=AK$2,Dagbok!$E293," ")</f>
        <v xml:space="preserve"> </v>
      </c>
      <c r="AL299" s="45" t="str">
        <f>IF(Dagbok!$G293=AK$2,Dagbok!$E293," ")</f>
        <v xml:space="preserve"> </v>
      </c>
      <c r="AM299" s="8" t="str">
        <f>IF(Dagbok!$F293=AM$2,Dagbok!$E293," ")</f>
        <v xml:space="preserve"> </v>
      </c>
      <c r="AN299" s="45" t="str">
        <f>IF(Dagbok!$G293=AM$2,Dagbok!$E293," ")</f>
        <v xml:space="preserve"> </v>
      </c>
      <c r="AO299" s="8" t="str">
        <f>IF(Dagbok!$F293=AO$2,Dagbok!$E293," ")</f>
        <v xml:space="preserve"> </v>
      </c>
      <c r="AP299" s="45" t="str">
        <f>IF(Dagbok!$G293=AO$2,Dagbok!$E293," ")</f>
        <v xml:space="preserve"> </v>
      </c>
      <c r="AQ299" s="8" t="str">
        <f>IF(Dagbok!$F293=AQ$2,Dagbok!$E293," ")</f>
        <v xml:space="preserve"> </v>
      </c>
      <c r="AR299" s="45" t="str">
        <f>IF(Dagbok!$G293=AQ$2,Dagbok!$E293," ")</f>
        <v xml:space="preserve"> </v>
      </c>
      <c r="AS299" s="8" t="str">
        <f>IF(Dagbok!$F293=AS$2,Dagbok!$E293," ")</f>
        <v xml:space="preserve"> </v>
      </c>
      <c r="AT299" s="45" t="str">
        <f>IF(Dagbok!$G293=AS$2,Dagbok!$E293," ")</f>
        <v xml:space="preserve"> </v>
      </c>
      <c r="AU299" s="8" t="str">
        <f>IF(Dagbok!$F293=AU$2,Dagbok!$E293," ")</f>
        <v xml:space="preserve"> </v>
      </c>
      <c r="AV299" s="45" t="str">
        <f>IF(Dagbok!$G293=AU$2,Dagbok!$E293," ")</f>
        <v xml:space="preserve"> </v>
      </c>
    </row>
    <row r="300" spans="1:48" x14ac:dyDescent="0.25">
      <c r="A300" s="47">
        <f>IF(Dagbok!B294&gt;0,Dagbok!B294," ")</f>
        <v>292</v>
      </c>
      <c r="B300" s="47" t="str">
        <f>IF(Dagbok!C294&gt;0,Dagbok!C294," ")</f>
        <v xml:space="preserve"> </v>
      </c>
      <c r="C300" s="8" t="str">
        <f>IF(Dagbok!$F294=C$2,Dagbok!$E294," ")</f>
        <v xml:space="preserve"> </v>
      </c>
      <c r="D300" s="45" t="str">
        <f>IF(Dagbok!$G294=C$2,Dagbok!$E294," ")</f>
        <v xml:space="preserve"> </v>
      </c>
      <c r="E300" s="8" t="str">
        <f>IF(Dagbok!$F294=E$2,Dagbok!$E294," ")</f>
        <v xml:space="preserve"> </v>
      </c>
      <c r="F300" s="45" t="str">
        <f>IF(Dagbok!$G294=E$2,Dagbok!$E294," ")</f>
        <v xml:space="preserve"> </v>
      </c>
      <c r="G300" s="8" t="str">
        <f>IF(Dagbok!$F294=G$2,Dagbok!$E294," ")</f>
        <v xml:space="preserve"> </v>
      </c>
      <c r="H300" s="45" t="str">
        <f>IF(Dagbok!$G294=G$2,Dagbok!$E294," ")</f>
        <v xml:space="preserve"> </v>
      </c>
      <c r="I300" s="8" t="str">
        <f>IF(Dagbok!$F294=I$2,Dagbok!$E294," ")</f>
        <v xml:space="preserve"> </v>
      </c>
      <c r="J300" s="45" t="str">
        <f>IF(Dagbok!$G294=I$2,Dagbok!$E294," ")</f>
        <v xml:space="preserve"> </v>
      </c>
      <c r="K300" s="8" t="str">
        <f>IF(Dagbok!$F294=K$2,Dagbok!$E294," ")</f>
        <v xml:space="preserve"> </v>
      </c>
      <c r="L300" s="45" t="str">
        <f>IF(Dagbok!$G294=K$2,Dagbok!$E294," ")</f>
        <v xml:space="preserve"> </v>
      </c>
      <c r="M300" s="8" t="str">
        <f>IF(Dagbok!$F294=M$2,Dagbok!$E294," ")</f>
        <v xml:space="preserve"> </v>
      </c>
      <c r="N300" s="45" t="str">
        <f>IF(Dagbok!$G294=M$2,Dagbok!$E294," ")</f>
        <v xml:space="preserve"> </v>
      </c>
      <c r="O300" s="8" t="str">
        <f>IF(Dagbok!$F294=O$2,Dagbok!$E294," ")</f>
        <v xml:space="preserve"> </v>
      </c>
      <c r="P300" s="45" t="str">
        <f>IF(Dagbok!$G294=O$2,Dagbok!$E294," ")</f>
        <v xml:space="preserve"> </v>
      </c>
      <c r="Q300" s="8" t="str">
        <f>IF(Dagbok!$F294=Q$2,Dagbok!$E294," ")</f>
        <v xml:space="preserve"> </v>
      </c>
      <c r="R300" s="45" t="str">
        <f>IF(Dagbok!$G294=Q$2,Dagbok!$E294," ")</f>
        <v xml:space="preserve"> </v>
      </c>
      <c r="S300" s="8" t="str">
        <f>IF(Dagbok!$F294=S$2,Dagbok!$E294," ")</f>
        <v xml:space="preserve"> </v>
      </c>
      <c r="T300" s="45" t="str">
        <f>IF(Dagbok!$G294=S$2,Dagbok!$E294," ")</f>
        <v xml:space="preserve"> </v>
      </c>
      <c r="U300" s="8" t="str">
        <f>IF(Dagbok!$F294=U$2,Dagbok!$E294," ")</f>
        <v xml:space="preserve"> </v>
      </c>
      <c r="V300" s="45" t="str">
        <f>IF(Dagbok!$G294=U$2,Dagbok!$E294," ")</f>
        <v xml:space="preserve"> </v>
      </c>
      <c r="W300" s="8" t="str">
        <f>IF(Dagbok!$F294=W$2,Dagbok!$E294," ")</f>
        <v xml:space="preserve"> </v>
      </c>
      <c r="X300" s="45" t="str">
        <f>IF(Dagbok!$G294=W$2,Dagbok!$E294," ")</f>
        <v xml:space="preserve"> </v>
      </c>
      <c r="Y300" s="8" t="str">
        <f>IF(Dagbok!$F294=Y$2,Dagbok!$E294," ")</f>
        <v xml:space="preserve"> </v>
      </c>
      <c r="Z300" s="45" t="str">
        <f>IF(Dagbok!$G294=Y$2,Dagbok!$E294," ")</f>
        <v xml:space="preserve"> </v>
      </c>
      <c r="AA300" s="8" t="str">
        <f>IF(Dagbok!$F294=AA$2,Dagbok!$E294," ")</f>
        <v xml:space="preserve"> </v>
      </c>
      <c r="AB300" s="45" t="str">
        <f>IF(Dagbok!$G294=AA$2,Dagbok!$E294," ")</f>
        <v xml:space="preserve"> </v>
      </c>
      <c r="AC300" s="8" t="str">
        <f>IF(Dagbok!$F294=AC$2,Dagbok!$E294," ")</f>
        <v xml:space="preserve"> </v>
      </c>
      <c r="AD300" s="45" t="str">
        <f>IF(Dagbok!$G294=AC$2,Dagbok!$E294," ")</f>
        <v xml:space="preserve"> </v>
      </c>
      <c r="AE300" s="8" t="str">
        <f>IF(Dagbok!$F294=AE$2,Dagbok!$E294," ")</f>
        <v xml:space="preserve"> </v>
      </c>
      <c r="AF300" s="45" t="str">
        <f>IF(Dagbok!$G294=AE$2,Dagbok!$E294," ")</f>
        <v xml:space="preserve"> </v>
      </c>
      <c r="AG300" s="8" t="str">
        <f>IF(Dagbok!$F294=AG$2,Dagbok!$E294," ")</f>
        <v xml:space="preserve"> </v>
      </c>
      <c r="AH300" s="45" t="str">
        <f>IF(Dagbok!$G294=AG$2,Dagbok!$E294," ")</f>
        <v xml:space="preserve"> </v>
      </c>
      <c r="AI300" s="8" t="str">
        <f>IF(Dagbok!$F294=AI$2,Dagbok!$E294," ")</f>
        <v xml:space="preserve"> </v>
      </c>
      <c r="AJ300" s="45" t="str">
        <f>IF(Dagbok!$G294=AI$2,Dagbok!$E294," ")</f>
        <v xml:space="preserve"> </v>
      </c>
      <c r="AK300" s="8" t="str">
        <f>IF(Dagbok!$F294=AK$2,Dagbok!$E294," ")</f>
        <v xml:space="preserve"> </v>
      </c>
      <c r="AL300" s="45" t="str">
        <f>IF(Dagbok!$G294=AK$2,Dagbok!$E294," ")</f>
        <v xml:space="preserve"> </v>
      </c>
      <c r="AM300" s="8" t="str">
        <f>IF(Dagbok!$F294=AM$2,Dagbok!$E294," ")</f>
        <v xml:space="preserve"> </v>
      </c>
      <c r="AN300" s="45" t="str">
        <f>IF(Dagbok!$G294=AM$2,Dagbok!$E294," ")</f>
        <v xml:space="preserve"> </v>
      </c>
      <c r="AO300" s="8" t="str">
        <f>IF(Dagbok!$F294=AO$2,Dagbok!$E294," ")</f>
        <v xml:space="preserve"> </v>
      </c>
      <c r="AP300" s="45" t="str">
        <f>IF(Dagbok!$G294=AO$2,Dagbok!$E294," ")</f>
        <v xml:space="preserve"> </v>
      </c>
      <c r="AQ300" s="8" t="str">
        <f>IF(Dagbok!$F294=AQ$2,Dagbok!$E294," ")</f>
        <v xml:space="preserve"> </v>
      </c>
      <c r="AR300" s="45" t="str">
        <f>IF(Dagbok!$G294=AQ$2,Dagbok!$E294," ")</f>
        <v xml:space="preserve"> </v>
      </c>
      <c r="AS300" s="8" t="str">
        <f>IF(Dagbok!$F294=AS$2,Dagbok!$E294," ")</f>
        <v xml:space="preserve"> </v>
      </c>
      <c r="AT300" s="45" t="str">
        <f>IF(Dagbok!$G294=AS$2,Dagbok!$E294," ")</f>
        <v xml:space="preserve"> </v>
      </c>
      <c r="AU300" s="8" t="str">
        <f>IF(Dagbok!$F294=AU$2,Dagbok!$E294," ")</f>
        <v xml:space="preserve"> </v>
      </c>
      <c r="AV300" s="45" t="str">
        <f>IF(Dagbok!$G294=AU$2,Dagbok!$E294," ")</f>
        <v xml:space="preserve"> </v>
      </c>
    </row>
    <row r="301" spans="1:48" x14ac:dyDescent="0.25">
      <c r="A301" s="47">
        <f>IF(Dagbok!B295&gt;0,Dagbok!B295," ")</f>
        <v>293</v>
      </c>
      <c r="B301" s="47" t="str">
        <f>IF(Dagbok!C295&gt;0,Dagbok!C295," ")</f>
        <v xml:space="preserve"> </v>
      </c>
      <c r="C301" s="8" t="str">
        <f>IF(Dagbok!$F295=C$2,Dagbok!$E295," ")</f>
        <v xml:space="preserve"> </v>
      </c>
      <c r="D301" s="45" t="str">
        <f>IF(Dagbok!$G295=C$2,Dagbok!$E295," ")</f>
        <v xml:space="preserve"> </v>
      </c>
      <c r="E301" s="8" t="str">
        <f>IF(Dagbok!$F295=E$2,Dagbok!$E295," ")</f>
        <v xml:space="preserve"> </v>
      </c>
      <c r="F301" s="45" t="str">
        <f>IF(Dagbok!$G295=E$2,Dagbok!$E295," ")</f>
        <v xml:space="preserve"> </v>
      </c>
      <c r="G301" s="8" t="str">
        <f>IF(Dagbok!$F295=G$2,Dagbok!$E295," ")</f>
        <v xml:space="preserve"> </v>
      </c>
      <c r="H301" s="45" t="str">
        <f>IF(Dagbok!$G295=G$2,Dagbok!$E295," ")</f>
        <v xml:space="preserve"> </v>
      </c>
      <c r="I301" s="8" t="str">
        <f>IF(Dagbok!$F295=I$2,Dagbok!$E295," ")</f>
        <v xml:space="preserve"> </v>
      </c>
      <c r="J301" s="45" t="str">
        <f>IF(Dagbok!$G295=I$2,Dagbok!$E295," ")</f>
        <v xml:space="preserve"> </v>
      </c>
      <c r="K301" s="8" t="str">
        <f>IF(Dagbok!$F295=K$2,Dagbok!$E295," ")</f>
        <v xml:space="preserve"> </v>
      </c>
      <c r="L301" s="45" t="str">
        <f>IF(Dagbok!$G295=K$2,Dagbok!$E295," ")</f>
        <v xml:space="preserve"> </v>
      </c>
      <c r="M301" s="8" t="str">
        <f>IF(Dagbok!$F295=M$2,Dagbok!$E295," ")</f>
        <v xml:space="preserve"> </v>
      </c>
      <c r="N301" s="45" t="str">
        <f>IF(Dagbok!$G295=M$2,Dagbok!$E295," ")</f>
        <v xml:space="preserve"> </v>
      </c>
      <c r="O301" s="8" t="str">
        <f>IF(Dagbok!$F295=O$2,Dagbok!$E295," ")</f>
        <v xml:space="preserve"> </v>
      </c>
      <c r="P301" s="45" t="str">
        <f>IF(Dagbok!$G295=O$2,Dagbok!$E295," ")</f>
        <v xml:space="preserve"> </v>
      </c>
      <c r="Q301" s="8" t="str">
        <f>IF(Dagbok!$F295=Q$2,Dagbok!$E295," ")</f>
        <v xml:space="preserve"> </v>
      </c>
      <c r="R301" s="45" t="str">
        <f>IF(Dagbok!$G295=Q$2,Dagbok!$E295," ")</f>
        <v xml:space="preserve"> </v>
      </c>
      <c r="S301" s="8" t="str">
        <f>IF(Dagbok!$F295=S$2,Dagbok!$E295," ")</f>
        <v xml:space="preserve"> </v>
      </c>
      <c r="T301" s="45" t="str">
        <f>IF(Dagbok!$G295=S$2,Dagbok!$E295," ")</f>
        <v xml:space="preserve"> </v>
      </c>
      <c r="U301" s="8" t="str">
        <f>IF(Dagbok!$F295=U$2,Dagbok!$E295," ")</f>
        <v xml:space="preserve"> </v>
      </c>
      <c r="V301" s="45" t="str">
        <f>IF(Dagbok!$G295=U$2,Dagbok!$E295," ")</f>
        <v xml:space="preserve"> </v>
      </c>
      <c r="W301" s="8" t="str">
        <f>IF(Dagbok!$F295=W$2,Dagbok!$E295," ")</f>
        <v xml:space="preserve"> </v>
      </c>
      <c r="X301" s="45" t="str">
        <f>IF(Dagbok!$G295=W$2,Dagbok!$E295," ")</f>
        <v xml:space="preserve"> </v>
      </c>
      <c r="Y301" s="8" t="str">
        <f>IF(Dagbok!$F295=Y$2,Dagbok!$E295," ")</f>
        <v xml:space="preserve"> </v>
      </c>
      <c r="Z301" s="45" t="str">
        <f>IF(Dagbok!$G295=Y$2,Dagbok!$E295," ")</f>
        <v xml:space="preserve"> </v>
      </c>
      <c r="AA301" s="8" t="str">
        <f>IF(Dagbok!$F295=AA$2,Dagbok!$E295," ")</f>
        <v xml:space="preserve"> </v>
      </c>
      <c r="AB301" s="45" t="str">
        <f>IF(Dagbok!$G295=AA$2,Dagbok!$E295," ")</f>
        <v xml:space="preserve"> </v>
      </c>
      <c r="AC301" s="8" t="str">
        <f>IF(Dagbok!$F295=AC$2,Dagbok!$E295," ")</f>
        <v xml:space="preserve"> </v>
      </c>
      <c r="AD301" s="45" t="str">
        <f>IF(Dagbok!$G295=AC$2,Dagbok!$E295," ")</f>
        <v xml:space="preserve"> </v>
      </c>
      <c r="AE301" s="8" t="str">
        <f>IF(Dagbok!$F295=AE$2,Dagbok!$E295," ")</f>
        <v xml:space="preserve"> </v>
      </c>
      <c r="AF301" s="45" t="str">
        <f>IF(Dagbok!$G295=AE$2,Dagbok!$E295," ")</f>
        <v xml:space="preserve"> </v>
      </c>
      <c r="AG301" s="8" t="str">
        <f>IF(Dagbok!$F295=AG$2,Dagbok!$E295," ")</f>
        <v xml:space="preserve"> </v>
      </c>
      <c r="AH301" s="45" t="str">
        <f>IF(Dagbok!$G295=AG$2,Dagbok!$E295," ")</f>
        <v xml:space="preserve"> </v>
      </c>
      <c r="AI301" s="8" t="str">
        <f>IF(Dagbok!$F295=AI$2,Dagbok!$E295," ")</f>
        <v xml:space="preserve"> </v>
      </c>
      <c r="AJ301" s="45" t="str">
        <f>IF(Dagbok!$G295=AI$2,Dagbok!$E295," ")</f>
        <v xml:space="preserve"> </v>
      </c>
      <c r="AK301" s="8" t="str">
        <f>IF(Dagbok!$F295=AK$2,Dagbok!$E295," ")</f>
        <v xml:space="preserve"> </v>
      </c>
      <c r="AL301" s="45" t="str">
        <f>IF(Dagbok!$G295=AK$2,Dagbok!$E295," ")</f>
        <v xml:space="preserve"> </v>
      </c>
      <c r="AM301" s="8" t="str">
        <f>IF(Dagbok!$F295=AM$2,Dagbok!$E295," ")</f>
        <v xml:space="preserve"> </v>
      </c>
      <c r="AN301" s="45" t="str">
        <f>IF(Dagbok!$G295=AM$2,Dagbok!$E295," ")</f>
        <v xml:space="preserve"> </v>
      </c>
      <c r="AO301" s="8" t="str">
        <f>IF(Dagbok!$F295=AO$2,Dagbok!$E295," ")</f>
        <v xml:space="preserve"> </v>
      </c>
      <c r="AP301" s="45" t="str">
        <f>IF(Dagbok!$G295=AO$2,Dagbok!$E295," ")</f>
        <v xml:space="preserve"> </v>
      </c>
      <c r="AQ301" s="8" t="str">
        <f>IF(Dagbok!$F295=AQ$2,Dagbok!$E295," ")</f>
        <v xml:space="preserve"> </v>
      </c>
      <c r="AR301" s="45" t="str">
        <f>IF(Dagbok!$G295=AQ$2,Dagbok!$E295," ")</f>
        <v xml:space="preserve"> </v>
      </c>
      <c r="AS301" s="8" t="str">
        <f>IF(Dagbok!$F295=AS$2,Dagbok!$E295," ")</f>
        <v xml:space="preserve"> </v>
      </c>
      <c r="AT301" s="45" t="str">
        <f>IF(Dagbok!$G295=AS$2,Dagbok!$E295," ")</f>
        <v xml:space="preserve"> </v>
      </c>
      <c r="AU301" s="8" t="str">
        <f>IF(Dagbok!$F295=AU$2,Dagbok!$E295," ")</f>
        <v xml:space="preserve"> </v>
      </c>
      <c r="AV301" s="45" t="str">
        <f>IF(Dagbok!$G295=AU$2,Dagbok!$E295," ")</f>
        <v xml:space="preserve"> </v>
      </c>
    </row>
    <row r="302" spans="1:48" x14ac:dyDescent="0.25">
      <c r="A302" s="47">
        <f>IF(Dagbok!B296&gt;0,Dagbok!B296," ")</f>
        <v>294</v>
      </c>
      <c r="B302" s="47" t="str">
        <f>IF(Dagbok!C296&gt;0,Dagbok!C296," ")</f>
        <v xml:space="preserve"> </v>
      </c>
      <c r="C302" s="8" t="str">
        <f>IF(Dagbok!$F296=C$2,Dagbok!$E296," ")</f>
        <v xml:space="preserve"> </v>
      </c>
      <c r="D302" s="45" t="str">
        <f>IF(Dagbok!$G296=C$2,Dagbok!$E296," ")</f>
        <v xml:space="preserve"> </v>
      </c>
      <c r="E302" s="8" t="str">
        <f>IF(Dagbok!$F296=E$2,Dagbok!$E296," ")</f>
        <v xml:space="preserve"> </v>
      </c>
      <c r="F302" s="45" t="str">
        <f>IF(Dagbok!$G296=E$2,Dagbok!$E296," ")</f>
        <v xml:space="preserve"> </v>
      </c>
      <c r="G302" s="8" t="str">
        <f>IF(Dagbok!$F296=G$2,Dagbok!$E296," ")</f>
        <v xml:space="preserve"> </v>
      </c>
      <c r="H302" s="45" t="str">
        <f>IF(Dagbok!$G296=G$2,Dagbok!$E296," ")</f>
        <v xml:space="preserve"> </v>
      </c>
      <c r="I302" s="8" t="str">
        <f>IF(Dagbok!$F296=I$2,Dagbok!$E296," ")</f>
        <v xml:space="preserve"> </v>
      </c>
      <c r="J302" s="45" t="str">
        <f>IF(Dagbok!$G296=I$2,Dagbok!$E296," ")</f>
        <v xml:space="preserve"> </v>
      </c>
      <c r="K302" s="8" t="str">
        <f>IF(Dagbok!$F296=K$2,Dagbok!$E296," ")</f>
        <v xml:space="preserve"> </v>
      </c>
      <c r="L302" s="45" t="str">
        <f>IF(Dagbok!$G296=K$2,Dagbok!$E296," ")</f>
        <v xml:space="preserve"> </v>
      </c>
      <c r="M302" s="8" t="str">
        <f>IF(Dagbok!$F296=M$2,Dagbok!$E296," ")</f>
        <v xml:space="preserve"> </v>
      </c>
      <c r="N302" s="45" t="str">
        <f>IF(Dagbok!$G296=M$2,Dagbok!$E296," ")</f>
        <v xml:space="preserve"> </v>
      </c>
      <c r="O302" s="8" t="str">
        <f>IF(Dagbok!$F296=O$2,Dagbok!$E296," ")</f>
        <v xml:space="preserve"> </v>
      </c>
      <c r="P302" s="45" t="str">
        <f>IF(Dagbok!$G296=O$2,Dagbok!$E296," ")</f>
        <v xml:space="preserve"> </v>
      </c>
      <c r="Q302" s="8" t="str">
        <f>IF(Dagbok!$F296=Q$2,Dagbok!$E296," ")</f>
        <v xml:space="preserve"> </v>
      </c>
      <c r="R302" s="45" t="str">
        <f>IF(Dagbok!$G296=Q$2,Dagbok!$E296," ")</f>
        <v xml:space="preserve"> </v>
      </c>
      <c r="S302" s="8" t="str">
        <f>IF(Dagbok!$F296=S$2,Dagbok!$E296," ")</f>
        <v xml:space="preserve"> </v>
      </c>
      <c r="T302" s="45" t="str">
        <f>IF(Dagbok!$G296=S$2,Dagbok!$E296," ")</f>
        <v xml:space="preserve"> </v>
      </c>
      <c r="U302" s="8" t="str">
        <f>IF(Dagbok!$F296=U$2,Dagbok!$E296," ")</f>
        <v xml:space="preserve"> </v>
      </c>
      <c r="V302" s="45" t="str">
        <f>IF(Dagbok!$G296=U$2,Dagbok!$E296," ")</f>
        <v xml:space="preserve"> </v>
      </c>
      <c r="W302" s="8" t="str">
        <f>IF(Dagbok!$F296=W$2,Dagbok!$E296," ")</f>
        <v xml:space="preserve"> </v>
      </c>
      <c r="X302" s="45" t="str">
        <f>IF(Dagbok!$G296=W$2,Dagbok!$E296," ")</f>
        <v xml:space="preserve"> </v>
      </c>
      <c r="Y302" s="8" t="str">
        <f>IF(Dagbok!$F296=Y$2,Dagbok!$E296," ")</f>
        <v xml:space="preserve"> </v>
      </c>
      <c r="Z302" s="45" t="str">
        <f>IF(Dagbok!$G296=Y$2,Dagbok!$E296," ")</f>
        <v xml:space="preserve"> </v>
      </c>
      <c r="AA302" s="8" t="str">
        <f>IF(Dagbok!$F296=AA$2,Dagbok!$E296," ")</f>
        <v xml:space="preserve"> </v>
      </c>
      <c r="AB302" s="45" t="str">
        <f>IF(Dagbok!$G296=AA$2,Dagbok!$E296," ")</f>
        <v xml:space="preserve"> </v>
      </c>
      <c r="AC302" s="8" t="str">
        <f>IF(Dagbok!$F296=AC$2,Dagbok!$E296," ")</f>
        <v xml:space="preserve"> </v>
      </c>
      <c r="AD302" s="45" t="str">
        <f>IF(Dagbok!$G296=AC$2,Dagbok!$E296," ")</f>
        <v xml:space="preserve"> </v>
      </c>
      <c r="AE302" s="8" t="str">
        <f>IF(Dagbok!$F296=AE$2,Dagbok!$E296," ")</f>
        <v xml:space="preserve"> </v>
      </c>
      <c r="AF302" s="45" t="str">
        <f>IF(Dagbok!$G296=AE$2,Dagbok!$E296," ")</f>
        <v xml:space="preserve"> </v>
      </c>
      <c r="AG302" s="8" t="str">
        <f>IF(Dagbok!$F296=AG$2,Dagbok!$E296," ")</f>
        <v xml:space="preserve"> </v>
      </c>
      <c r="AH302" s="45" t="str">
        <f>IF(Dagbok!$G296=AG$2,Dagbok!$E296," ")</f>
        <v xml:space="preserve"> </v>
      </c>
      <c r="AI302" s="8" t="str">
        <f>IF(Dagbok!$F296=AI$2,Dagbok!$E296," ")</f>
        <v xml:space="preserve"> </v>
      </c>
      <c r="AJ302" s="45" t="str">
        <f>IF(Dagbok!$G296=AI$2,Dagbok!$E296," ")</f>
        <v xml:space="preserve"> </v>
      </c>
      <c r="AK302" s="8" t="str">
        <f>IF(Dagbok!$F296=AK$2,Dagbok!$E296," ")</f>
        <v xml:space="preserve"> </v>
      </c>
      <c r="AL302" s="45" t="str">
        <f>IF(Dagbok!$G296=AK$2,Dagbok!$E296," ")</f>
        <v xml:space="preserve"> </v>
      </c>
      <c r="AM302" s="8" t="str">
        <f>IF(Dagbok!$F296=AM$2,Dagbok!$E296," ")</f>
        <v xml:space="preserve"> </v>
      </c>
      <c r="AN302" s="45" t="str">
        <f>IF(Dagbok!$G296=AM$2,Dagbok!$E296," ")</f>
        <v xml:space="preserve"> </v>
      </c>
      <c r="AO302" s="8" t="str">
        <f>IF(Dagbok!$F296=AO$2,Dagbok!$E296," ")</f>
        <v xml:space="preserve"> </v>
      </c>
      <c r="AP302" s="45" t="str">
        <f>IF(Dagbok!$G296=AO$2,Dagbok!$E296," ")</f>
        <v xml:space="preserve"> </v>
      </c>
      <c r="AQ302" s="8" t="str">
        <f>IF(Dagbok!$F296=AQ$2,Dagbok!$E296," ")</f>
        <v xml:space="preserve"> </v>
      </c>
      <c r="AR302" s="45" t="str">
        <f>IF(Dagbok!$G296=AQ$2,Dagbok!$E296," ")</f>
        <v xml:space="preserve"> </v>
      </c>
      <c r="AS302" s="8" t="str">
        <f>IF(Dagbok!$F296=AS$2,Dagbok!$E296," ")</f>
        <v xml:space="preserve"> </v>
      </c>
      <c r="AT302" s="45" t="str">
        <f>IF(Dagbok!$G296=AS$2,Dagbok!$E296," ")</f>
        <v xml:space="preserve"> </v>
      </c>
      <c r="AU302" s="8" t="str">
        <f>IF(Dagbok!$F296=AU$2,Dagbok!$E296," ")</f>
        <v xml:space="preserve"> </v>
      </c>
      <c r="AV302" s="45" t="str">
        <f>IF(Dagbok!$G296=AU$2,Dagbok!$E296," ")</f>
        <v xml:space="preserve"> </v>
      </c>
    </row>
    <row r="303" spans="1:48" x14ac:dyDescent="0.25">
      <c r="A303" s="47">
        <f>IF(Dagbok!B297&gt;0,Dagbok!B297," ")</f>
        <v>295</v>
      </c>
      <c r="B303" s="47" t="str">
        <f>IF(Dagbok!C297&gt;0,Dagbok!C297," ")</f>
        <v xml:space="preserve"> </v>
      </c>
      <c r="C303" s="8" t="str">
        <f>IF(Dagbok!$F297=C$2,Dagbok!$E297," ")</f>
        <v xml:space="preserve"> </v>
      </c>
      <c r="D303" s="45" t="str">
        <f>IF(Dagbok!$G297=C$2,Dagbok!$E297," ")</f>
        <v xml:space="preserve"> </v>
      </c>
      <c r="E303" s="8" t="str">
        <f>IF(Dagbok!$F297=E$2,Dagbok!$E297," ")</f>
        <v xml:space="preserve"> </v>
      </c>
      <c r="F303" s="45" t="str">
        <f>IF(Dagbok!$G297=E$2,Dagbok!$E297," ")</f>
        <v xml:space="preserve"> </v>
      </c>
      <c r="G303" s="8" t="str">
        <f>IF(Dagbok!$F297=G$2,Dagbok!$E297," ")</f>
        <v xml:space="preserve"> </v>
      </c>
      <c r="H303" s="45" t="str">
        <f>IF(Dagbok!$G297=G$2,Dagbok!$E297," ")</f>
        <v xml:space="preserve"> </v>
      </c>
      <c r="I303" s="8" t="str">
        <f>IF(Dagbok!$F297=I$2,Dagbok!$E297," ")</f>
        <v xml:space="preserve"> </v>
      </c>
      <c r="J303" s="45" t="str">
        <f>IF(Dagbok!$G297=I$2,Dagbok!$E297," ")</f>
        <v xml:space="preserve"> </v>
      </c>
      <c r="K303" s="8" t="str">
        <f>IF(Dagbok!$F297=K$2,Dagbok!$E297," ")</f>
        <v xml:space="preserve"> </v>
      </c>
      <c r="L303" s="45" t="str">
        <f>IF(Dagbok!$G297=K$2,Dagbok!$E297," ")</f>
        <v xml:space="preserve"> </v>
      </c>
      <c r="M303" s="8" t="str">
        <f>IF(Dagbok!$F297=M$2,Dagbok!$E297," ")</f>
        <v xml:space="preserve"> </v>
      </c>
      <c r="N303" s="45" t="str">
        <f>IF(Dagbok!$G297=M$2,Dagbok!$E297," ")</f>
        <v xml:space="preserve"> </v>
      </c>
      <c r="O303" s="8" t="str">
        <f>IF(Dagbok!$F297=O$2,Dagbok!$E297," ")</f>
        <v xml:space="preserve"> </v>
      </c>
      <c r="P303" s="45" t="str">
        <f>IF(Dagbok!$G297=O$2,Dagbok!$E297," ")</f>
        <v xml:space="preserve"> </v>
      </c>
      <c r="Q303" s="8" t="str">
        <f>IF(Dagbok!$F297=Q$2,Dagbok!$E297," ")</f>
        <v xml:space="preserve"> </v>
      </c>
      <c r="R303" s="45" t="str">
        <f>IF(Dagbok!$G297=Q$2,Dagbok!$E297," ")</f>
        <v xml:space="preserve"> </v>
      </c>
      <c r="S303" s="8" t="str">
        <f>IF(Dagbok!$F297=S$2,Dagbok!$E297," ")</f>
        <v xml:space="preserve"> </v>
      </c>
      <c r="T303" s="45" t="str">
        <f>IF(Dagbok!$G297=S$2,Dagbok!$E297," ")</f>
        <v xml:space="preserve"> </v>
      </c>
      <c r="U303" s="8" t="str">
        <f>IF(Dagbok!$F297=U$2,Dagbok!$E297," ")</f>
        <v xml:space="preserve"> </v>
      </c>
      <c r="V303" s="45" t="str">
        <f>IF(Dagbok!$G297=U$2,Dagbok!$E297," ")</f>
        <v xml:space="preserve"> </v>
      </c>
      <c r="W303" s="8" t="str">
        <f>IF(Dagbok!$F297=W$2,Dagbok!$E297," ")</f>
        <v xml:space="preserve"> </v>
      </c>
      <c r="X303" s="45" t="str">
        <f>IF(Dagbok!$G297=W$2,Dagbok!$E297," ")</f>
        <v xml:space="preserve"> </v>
      </c>
      <c r="Y303" s="8" t="str">
        <f>IF(Dagbok!$F297=Y$2,Dagbok!$E297," ")</f>
        <v xml:space="preserve"> </v>
      </c>
      <c r="Z303" s="45" t="str">
        <f>IF(Dagbok!$G297=Y$2,Dagbok!$E297," ")</f>
        <v xml:space="preserve"> </v>
      </c>
      <c r="AA303" s="8" t="str">
        <f>IF(Dagbok!$F297=AA$2,Dagbok!$E297," ")</f>
        <v xml:space="preserve"> </v>
      </c>
      <c r="AB303" s="45" t="str">
        <f>IF(Dagbok!$G297=AA$2,Dagbok!$E297," ")</f>
        <v xml:space="preserve"> </v>
      </c>
      <c r="AC303" s="8" t="str">
        <f>IF(Dagbok!$F297=AC$2,Dagbok!$E297," ")</f>
        <v xml:space="preserve"> </v>
      </c>
      <c r="AD303" s="45" t="str">
        <f>IF(Dagbok!$G297=AC$2,Dagbok!$E297," ")</f>
        <v xml:space="preserve"> </v>
      </c>
      <c r="AE303" s="8" t="str">
        <f>IF(Dagbok!$F297=AE$2,Dagbok!$E297," ")</f>
        <v xml:space="preserve"> </v>
      </c>
      <c r="AF303" s="45" t="str">
        <f>IF(Dagbok!$G297=AE$2,Dagbok!$E297," ")</f>
        <v xml:space="preserve"> </v>
      </c>
      <c r="AG303" s="8" t="str">
        <f>IF(Dagbok!$F297=AG$2,Dagbok!$E297," ")</f>
        <v xml:space="preserve"> </v>
      </c>
      <c r="AH303" s="45" t="str">
        <f>IF(Dagbok!$G297=AG$2,Dagbok!$E297," ")</f>
        <v xml:space="preserve"> </v>
      </c>
      <c r="AI303" s="8" t="str">
        <f>IF(Dagbok!$F297=AI$2,Dagbok!$E297," ")</f>
        <v xml:space="preserve"> </v>
      </c>
      <c r="AJ303" s="45" t="str">
        <f>IF(Dagbok!$G297=AI$2,Dagbok!$E297," ")</f>
        <v xml:space="preserve"> </v>
      </c>
      <c r="AK303" s="8" t="str">
        <f>IF(Dagbok!$F297=AK$2,Dagbok!$E297," ")</f>
        <v xml:space="preserve"> </v>
      </c>
      <c r="AL303" s="45" t="str">
        <f>IF(Dagbok!$G297=AK$2,Dagbok!$E297," ")</f>
        <v xml:space="preserve"> </v>
      </c>
      <c r="AM303" s="8" t="str">
        <f>IF(Dagbok!$F297=AM$2,Dagbok!$E297," ")</f>
        <v xml:space="preserve"> </v>
      </c>
      <c r="AN303" s="45" t="str">
        <f>IF(Dagbok!$G297=AM$2,Dagbok!$E297," ")</f>
        <v xml:space="preserve"> </v>
      </c>
      <c r="AO303" s="8" t="str">
        <f>IF(Dagbok!$F297=AO$2,Dagbok!$E297," ")</f>
        <v xml:space="preserve"> </v>
      </c>
      <c r="AP303" s="45" t="str">
        <f>IF(Dagbok!$G297=AO$2,Dagbok!$E297," ")</f>
        <v xml:space="preserve"> </v>
      </c>
      <c r="AQ303" s="8" t="str">
        <f>IF(Dagbok!$F297=AQ$2,Dagbok!$E297," ")</f>
        <v xml:space="preserve"> </v>
      </c>
      <c r="AR303" s="45" t="str">
        <f>IF(Dagbok!$G297=AQ$2,Dagbok!$E297," ")</f>
        <v xml:space="preserve"> </v>
      </c>
      <c r="AS303" s="8" t="str">
        <f>IF(Dagbok!$F297=AS$2,Dagbok!$E297," ")</f>
        <v xml:space="preserve"> </v>
      </c>
      <c r="AT303" s="45" t="str">
        <f>IF(Dagbok!$G297=AS$2,Dagbok!$E297," ")</f>
        <v xml:space="preserve"> </v>
      </c>
      <c r="AU303" s="8" t="str">
        <f>IF(Dagbok!$F297=AU$2,Dagbok!$E297," ")</f>
        <v xml:space="preserve"> </v>
      </c>
      <c r="AV303" s="45" t="str">
        <f>IF(Dagbok!$G297=AU$2,Dagbok!$E297," ")</f>
        <v xml:space="preserve"> </v>
      </c>
    </row>
    <row r="304" spans="1:48" x14ac:dyDescent="0.25">
      <c r="A304" s="47">
        <f>IF(Dagbok!B298&gt;0,Dagbok!B298," ")</f>
        <v>296</v>
      </c>
      <c r="B304" s="47" t="str">
        <f>IF(Dagbok!C298&gt;0,Dagbok!C298," ")</f>
        <v xml:space="preserve"> </v>
      </c>
      <c r="C304" s="8" t="str">
        <f>IF(Dagbok!$F298=C$2,Dagbok!$E298," ")</f>
        <v xml:space="preserve"> </v>
      </c>
      <c r="D304" s="45" t="str">
        <f>IF(Dagbok!$G298=C$2,Dagbok!$E298," ")</f>
        <v xml:space="preserve"> </v>
      </c>
      <c r="E304" s="8" t="str">
        <f>IF(Dagbok!$F298=E$2,Dagbok!$E298," ")</f>
        <v xml:space="preserve"> </v>
      </c>
      <c r="F304" s="45" t="str">
        <f>IF(Dagbok!$G298=E$2,Dagbok!$E298," ")</f>
        <v xml:space="preserve"> </v>
      </c>
      <c r="G304" s="8" t="str">
        <f>IF(Dagbok!$F298=G$2,Dagbok!$E298," ")</f>
        <v xml:space="preserve"> </v>
      </c>
      <c r="H304" s="45" t="str">
        <f>IF(Dagbok!$G298=G$2,Dagbok!$E298," ")</f>
        <v xml:space="preserve"> </v>
      </c>
      <c r="I304" s="8" t="str">
        <f>IF(Dagbok!$F298=I$2,Dagbok!$E298," ")</f>
        <v xml:space="preserve"> </v>
      </c>
      <c r="J304" s="45" t="str">
        <f>IF(Dagbok!$G298=I$2,Dagbok!$E298," ")</f>
        <v xml:space="preserve"> </v>
      </c>
      <c r="K304" s="8" t="str">
        <f>IF(Dagbok!$F298=K$2,Dagbok!$E298," ")</f>
        <v xml:space="preserve"> </v>
      </c>
      <c r="L304" s="45" t="str">
        <f>IF(Dagbok!$G298=K$2,Dagbok!$E298," ")</f>
        <v xml:space="preserve"> </v>
      </c>
      <c r="M304" s="8" t="str">
        <f>IF(Dagbok!$F298=M$2,Dagbok!$E298," ")</f>
        <v xml:space="preserve"> </v>
      </c>
      <c r="N304" s="45" t="str">
        <f>IF(Dagbok!$G298=M$2,Dagbok!$E298," ")</f>
        <v xml:space="preserve"> </v>
      </c>
      <c r="O304" s="8" t="str">
        <f>IF(Dagbok!$F298=O$2,Dagbok!$E298," ")</f>
        <v xml:space="preserve"> </v>
      </c>
      <c r="P304" s="45" t="str">
        <f>IF(Dagbok!$G298=O$2,Dagbok!$E298," ")</f>
        <v xml:space="preserve"> </v>
      </c>
      <c r="Q304" s="8" t="str">
        <f>IF(Dagbok!$F298=Q$2,Dagbok!$E298," ")</f>
        <v xml:space="preserve"> </v>
      </c>
      <c r="R304" s="45" t="str">
        <f>IF(Dagbok!$G298=Q$2,Dagbok!$E298," ")</f>
        <v xml:space="preserve"> </v>
      </c>
      <c r="S304" s="8" t="str">
        <f>IF(Dagbok!$F298=S$2,Dagbok!$E298," ")</f>
        <v xml:space="preserve"> </v>
      </c>
      <c r="T304" s="45" t="str">
        <f>IF(Dagbok!$G298=S$2,Dagbok!$E298," ")</f>
        <v xml:space="preserve"> </v>
      </c>
      <c r="U304" s="8" t="str">
        <f>IF(Dagbok!$F298=U$2,Dagbok!$E298," ")</f>
        <v xml:space="preserve"> </v>
      </c>
      <c r="V304" s="45" t="str">
        <f>IF(Dagbok!$G298=U$2,Dagbok!$E298," ")</f>
        <v xml:space="preserve"> </v>
      </c>
      <c r="W304" s="8" t="str">
        <f>IF(Dagbok!$F298=W$2,Dagbok!$E298," ")</f>
        <v xml:space="preserve"> </v>
      </c>
      <c r="X304" s="45" t="str">
        <f>IF(Dagbok!$G298=W$2,Dagbok!$E298," ")</f>
        <v xml:space="preserve"> </v>
      </c>
      <c r="Y304" s="8" t="str">
        <f>IF(Dagbok!$F298=Y$2,Dagbok!$E298," ")</f>
        <v xml:space="preserve"> </v>
      </c>
      <c r="Z304" s="45" t="str">
        <f>IF(Dagbok!$G298=Y$2,Dagbok!$E298," ")</f>
        <v xml:space="preserve"> </v>
      </c>
      <c r="AA304" s="8" t="str">
        <f>IF(Dagbok!$F298=AA$2,Dagbok!$E298," ")</f>
        <v xml:space="preserve"> </v>
      </c>
      <c r="AB304" s="45" t="str">
        <f>IF(Dagbok!$G298=AA$2,Dagbok!$E298," ")</f>
        <v xml:space="preserve"> </v>
      </c>
      <c r="AC304" s="8" t="str">
        <f>IF(Dagbok!$F298=AC$2,Dagbok!$E298," ")</f>
        <v xml:space="preserve"> </v>
      </c>
      <c r="AD304" s="45" t="str">
        <f>IF(Dagbok!$G298=AC$2,Dagbok!$E298," ")</f>
        <v xml:space="preserve"> </v>
      </c>
      <c r="AE304" s="8" t="str">
        <f>IF(Dagbok!$F298=AE$2,Dagbok!$E298," ")</f>
        <v xml:space="preserve"> </v>
      </c>
      <c r="AF304" s="45" t="str">
        <f>IF(Dagbok!$G298=AE$2,Dagbok!$E298," ")</f>
        <v xml:space="preserve"> </v>
      </c>
      <c r="AG304" s="8" t="str">
        <f>IF(Dagbok!$F298=AG$2,Dagbok!$E298," ")</f>
        <v xml:space="preserve"> </v>
      </c>
      <c r="AH304" s="45" t="str">
        <f>IF(Dagbok!$G298=AG$2,Dagbok!$E298," ")</f>
        <v xml:space="preserve"> </v>
      </c>
      <c r="AI304" s="8" t="str">
        <f>IF(Dagbok!$F298=AI$2,Dagbok!$E298," ")</f>
        <v xml:space="preserve"> </v>
      </c>
      <c r="AJ304" s="45" t="str">
        <f>IF(Dagbok!$G298=AI$2,Dagbok!$E298," ")</f>
        <v xml:space="preserve"> </v>
      </c>
      <c r="AK304" s="8" t="str">
        <f>IF(Dagbok!$F298=AK$2,Dagbok!$E298," ")</f>
        <v xml:space="preserve"> </v>
      </c>
      <c r="AL304" s="45" t="str">
        <f>IF(Dagbok!$G298=AK$2,Dagbok!$E298," ")</f>
        <v xml:space="preserve"> </v>
      </c>
      <c r="AM304" s="8" t="str">
        <f>IF(Dagbok!$F298=AM$2,Dagbok!$E298," ")</f>
        <v xml:space="preserve"> </v>
      </c>
      <c r="AN304" s="45" t="str">
        <f>IF(Dagbok!$G298=AM$2,Dagbok!$E298," ")</f>
        <v xml:space="preserve"> </v>
      </c>
      <c r="AO304" s="8" t="str">
        <f>IF(Dagbok!$F298=AO$2,Dagbok!$E298," ")</f>
        <v xml:space="preserve"> </v>
      </c>
      <c r="AP304" s="45" t="str">
        <f>IF(Dagbok!$G298=AO$2,Dagbok!$E298," ")</f>
        <v xml:space="preserve"> </v>
      </c>
      <c r="AQ304" s="8" t="str">
        <f>IF(Dagbok!$F298=AQ$2,Dagbok!$E298," ")</f>
        <v xml:space="preserve"> </v>
      </c>
      <c r="AR304" s="45" t="str">
        <f>IF(Dagbok!$G298=AQ$2,Dagbok!$E298," ")</f>
        <v xml:space="preserve"> </v>
      </c>
      <c r="AS304" s="8" t="str">
        <f>IF(Dagbok!$F298=AS$2,Dagbok!$E298," ")</f>
        <v xml:space="preserve"> </v>
      </c>
      <c r="AT304" s="45" t="str">
        <f>IF(Dagbok!$G298=AS$2,Dagbok!$E298," ")</f>
        <v xml:space="preserve"> </v>
      </c>
      <c r="AU304" s="8" t="str">
        <f>IF(Dagbok!$F298=AU$2,Dagbok!$E298," ")</f>
        <v xml:space="preserve"> </v>
      </c>
      <c r="AV304" s="45" t="str">
        <f>IF(Dagbok!$G298=AU$2,Dagbok!$E298," ")</f>
        <v xml:space="preserve"> </v>
      </c>
    </row>
    <row r="305" spans="1:48" x14ac:dyDescent="0.25">
      <c r="A305" s="47">
        <f>IF(Dagbok!B299&gt;0,Dagbok!B299," ")</f>
        <v>297</v>
      </c>
      <c r="B305" s="47" t="str">
        <f>IF(Dagbok!C299&gt;0,Dagbok!C299," ")</f>
        <v xml:space="preserve"> </v>
      </c>
      <c r="C305" s="8" t="str">
        <f>IF(Dagbok!$F299=C$2,Dagbok!$E299," ")</f>
        <v xml:space="preserve"> </v>
      </c>
      <c r="D305" s="45" t="str">
        <f>IF(Dagbok!$G299=C$2,Dagbok!$E299," ")</f>
        <v xml:space="preserve"> </v>
      </c>
      <c r="E305" s="8" t="str">
        <f>IF(Dagbok!$F299=E$2,Dagbok!$E299," ")</f>
        <v xml:space="preserve"> </v>
      </c>
      <c r="F305" s="45" t="str">
        <f>IF(Dagbok!$G299=E$2,Dagbok!$E299," ")</f>
        <v xml:space="preserve"> </v>
      </c>
      <c r="G305" s="8" t="str">
        <f>IF(Dagbok!$F299=G$2,Dagbok!$E299," ")</f>
        <v xml:space="preserve"> </v>
      </c>
      <c r="H305" s="45" t="str">
        <f>IF(Dagbok!$G299=G$2,Dagbok!$E299," ")</f>
        <v xml:space="preserve"> </v>
      </c>
      <c r="I305" s="8" t="str">
        <f>IF(Dagbok!$F299=I$2,Dagbok!$E299," ")</f>
        <v xml:space="preserve"> </v>
      </c>
      <c r="J305" s="45" t="str">
        <f>IF(Dagbok!$G299=I$2,Dagbok!$E299," ")</f>
        <v xml:space="preserve"> </v>
      </c>
      <c r="K305" s="8" t="str">
        <f>IF(Dagbok!$F299=K$2,Dagbok!$E299," ")</f>
        <v xml:space="preserve"> </v>
      </c>
      <c r="L305" s="45" t="str">
        <f>IF(Dagbok!$G299=K$2,Dagbok!$E299," ")</f>
        <v xml:space="preserve"> </v>
      </c>
      <c r="M305" s="8" t="str">
        <f>IF(Dagbok!$F299=M$2,Dagbok!$E299," ")</f>
        <v xml:space="preserve"> </v>
      </c>
      <c r="N305" s="45" t="str">
        <f>IF(Dagbok!$G299=M$2,Dagbok!$E299," ")</f>
        <v xml:space="preserve"> </v>
      </c>
      <c r="O305" s="8" t="str">
        <f>IF(Dagbok!$F299=O$2,Dagbok!$E299," ")</f>
        <v xml:space="preserve"> </v>
      </c>
      <c r="P305" s="45" t="str">
        <f>IF(Dagbok!$G299=O$2,Dagbok!$E299," ")</f>
        <v xml:space="preserve"> </v>
      </c>
      <c r="Q305" s="8" t="str">
        <f>IF(Dagbok!$F299=Q$2,Dagbok!$E299," ")</f>
        <v xml:space="preserve"> </v>
      </c>
      <c r="R305" s="45" t="str">
        <f>IF(Dagbok!$G299=Q$2,Dagbok!$E299," ")</f>
        <v xml:space="preserve"> </v>
      </c>
      <c r="S305" s="8" t="str">
        <f>IF(Dagbok!$F299=S$2,Dagbok!$E299," ")</f>
        <v xml:space="preserve"> </v>
      </c>
      <c r="T305" s="45" t="str">
        <f>IF(Dagbok!$G299=S$2,Dagbok!$E299," ")</f>
        <v xml:space="preserve"> </v>
      </c>
      <c r="U305" s="8" t="str">
        <f>IF(Dagbok!$F299=U$2,Dagbok!$E299," ")</f>
        <v xml:space="preserve"> </v>
      </c>
      <c r="V305" s="45" t="str">
        <f>IF(Dagbok!$G299=U$2,Dagbok!$E299," ")</f>
        <v xml:space="preserve"> </v>
      </c>
      <c r="W305" s="8" t="str">
        <f>IF(Dagbok!$F299=W$2,Dagbok!$E299," ")</f>
        <v xml:space="preserve"> </v>
      </c>
      <c r="X305" s="45" t="str">
        <f>IF(Dagbok!$G299=W$2,Dagbok!$E299," ")</f>
        <v xml:space="preserve"> </v>
      </c>
      <c r="Y305" s="8" t="str">
        <f>IF(Dagbok!$F299=Y$2,Dagbok!$E299," ")</f>
        <v xml:space="preserve"> </v>
      </c>
      <c r="Z305" s="45" t="str">
        <f>IF(Dagbok!$G299=Y$2,Dagbok!$E299," ")</f>
        <v xml:space="preserve"> </v>
      </c>
      <c r="AA305" s="8" t="str">
        <f>IF(Dagbok!$F299=AA$2,Dagbok!$E299," ")</f>
        <v xml:space="preserve"> </v>
      </c>
      <c r="AB305" s="45" t="str">
        <f>IF(Dagbok!$G299=AA$2,Dagbok!$E299," ")</f>
        <v xml:space="preserve"> </v>
      </c>
      <c r="AC305" s="8" t="str">
        <f>IF(Dagbok!$F299=AC$2,Dagbok!$E299," ")</f>
        <v xml:space="preserve"> </v>
      </c>
      <c r="AD305" s="45" t="str">
        <f>IF(Dagbok!$G299=AC$2,Dagbok!$E299," ")</f>
        <v xml:space="preserve"> </v>
      </c>
      <c r="AE305" s="8" t="str">
        <f>IF(Dagbok!$F299=AE$2,Dagbok!$E299," ")</f>
        <v xml:space="preserve"> </v>
      </c>
      <c r="AF305" s="45" t="str">
        <f>IF(Dagbok!$G299=AE$2,Dagbok!$E299," ")</f>
        <v xml:space="preserve"> </v>
      </c>
      <c r="AG305" s="8" t="str">
        <f>IF(Dagbok!$F299=AG$2,Dagbok!$E299," ")</f>
        <v xml:space="preserve"> </v>
      </c>
      <c r="AH305" s="45" t="str">
        <f>IF(Dagbok!$G299=AG$2,Dagbok!$E299," ")</f>
        <v xml:space="preserve"> </v>
      </c>
      <c r="AI305" s="8" t="str">
        <f>IF(Dagbok!$F299=AI$2,Dagbok!$E299," ")</f>
        <v xml:space="preserve"> </v>
      </c>
      <c r="AJ305" s="45" t="str">
        <f>IF(Dagbok!$G299=AI$2,Dagbok!$E299," ")</f>
        <v xml:space="preserve"> </v>
      </c>
      <c r="AK305" s="8" t="str">
        <f>IF(Dagbok!$F299=AK$2,Dagbok!$E299," ")</f>
        <v xml:space="preserve"> </v>
      </c>
      <c r="AL305" s="45" t="str">
        <f>IF(Dagbok!$G299=AK$2,Dagbok!$E299," ")</f>
        <v xml:space="preserve"> </v>
      </c>
      <c r="AM305" s="8" t="str">
        <f>IF(Dagbok!$F299=AM$2,Dagbok!$E299," ")</f>
        <v xml:space="preserve"> </v>
      </c>
      <c r="AN305" s="45" t="str">
        <f>IF(Dagbok!$G299=AM$2,Dagbok!$E299," ")</f>
        <v xml:space="preserve"> </v>
      </c>
      <c r="AO305" s="8" t="str">
        <f>IF(Dagbok!$F299=AO$2,Dagbok!$E299," ")</f>
        <v xml:space="preserve"> </v>
      </c>
      <c r="AP305" s="45" t="str">
        <f>IF(Dagbok!$G299=AO$2,Dagbok!$E299," ")</f>
        <v xml:space="preserve"> </v>
      </c>
      <c r="AQ305" s="8" t="str">
        <f>IF(Dagbok!$F299=AQ$2,Dagbok!$E299," ")</f>
        <v xml:space="preserve"> </v>
      </c>
      <c r="AR305" s="45" t="str">
        <f>IF(Dagbok!$G299=AQ$2,Dagbok!$E299," ")</f>
        <v xml:space="preserve"> </v>
      </c>
      <c r="AS305" s="8" t="str">
        <f>IF(Dagbok!$F299=AS$2,Dagbok!$E299," ")</f>
        <v xml:space="preserve"> </v>
      </c>
      <c r="AT305" s="45" t="str">
        <f>IF(Dagbok!$G299=AS$2,Dagbok!$E299," ")</f>
        <v xml:space="preserve"> </v>
      </c>
      <c r="AU305" s="8" t="str">
        <f>IF(Dagbok!$F299=AU$2,Dagbok!$E299," ")</f>
        <v xml:space="preserve"> </v>
      </c>
      <c r="AV305" s="45" t="str">
        <f>IF(Dagbok!$G299=AU$2,Dagbok!$E299," ")</f>
        <v xml:space="preserve"> </v>
      </c>
    </row>
    <row r="306" spans="1:48" x14ac:dyDescent="0.25">
      <c r="A306" s="47">
        <f>IF(Dagbok!B300&gt;0,Dagbok!B300," ")</f>
        <v>298</v>
      </c>
      <c r="B306" s="47" t="str">
        <f>IF(Dagbok!C300&gt;0,Dagbok!C300," ")</f>
        <v xml:space="preserve"> </v>
      </c>
      <c r="C306" s="8" t="str">
        <f>IF(Dagbok!$F300=C$2,Dagbok!$E300," ")</f>
        <v xml:space="preserve"> </v>
      </c>
      <c r="D306" s="45" t="str">
        <f>IF(Dagbok!$G300=C$2,Dagbok!$E300," ")</f>
        <v xml:space="preserve"> </v>
      </c>
      <c r="E306" s="8" t="str">
        <f>IF(Dagbok!$F300=E$2,Dagbok!$E300," ")</f>
        <v xml:space="preserve"> </v>
      </c>
      <c r="F306" s="45" t="str">
        <f>IF(Dagbok!$G300=E$2,Dagbok!$E300," ")</f>
        <v xml:space="preserve"> </v>
      </c>
      <c r="G306" s="8" t="str">
        <f>IF(Dagbok!$F300=G$2,Dagbok!$E300," ")</f>
        <v xml:space="preserve"> </v>
      </c>
      <c r="H306" s="45" t="str">
        <f>IF(Dagbok!$G300=G$2,Dagbok!$E300," ")</f>
        <v xml:space="preserve"> </v>
      </c>
      <c r="I306" s="8" t="str">
        <f>IF(Dagbok!$F300=I$2,Dagbok!$E300," ")</f>
        <v xml:space="preserve"> </v>
      </c>
      <c r="J306" s="45" t="str">
        <f>IF(Dagbok!$G300=I$2,Dagbok!$E300," ")</f>
        <v xml:space="preserve"> </v>
      </c>
      <c r="K306" s="8" t="str">
        <f>IF(Dagbok!$F300=K$2,Dagbok!$E300," ")</f>
        <v xml:space="preserve"> </v>
      </c>
      <c r="L306" s="45" t="str">
        <f>IF(Dagbok!$G300=K$2,Dagbok!$E300," ")</f>
        <v xml:space="preserve"> </v>
      </c>
      <c r="M306" s="8" t="str">
        <f>IF(Dagbok!$F300=M$2,Dagbok!$E300," ")</f>
        <v xml:space="preserve"> </v>
      </c>
      <c r="N306" s="45" t="str">
        <f>IF(Dagbok!$G300=M$2,Dagbok!$E300," ")</f>
        <v xml:space="preserve"> </v>
      </c>
      <c r="O306" s="8" t="str">
        <f>IF(Dagbok!$F300=O$2,Dagbok!$E300," ")</f>
        <v xml:space="preserve"> </v>
      </c>
      <c r="P306" s="45" t="str">
        <f>IF(Dagbok!$G300=O$2,Dagbok!$E300," ")</f>
        <v xml:space="preserve"> </v>
      </c>
      <c r="Q306" s="8" t="str">
        <f>IF(Dagbok!$F300=Q$2,Dagbok!$E300," ")</f>
        <v xml:space="preserve"> </v>
      </c>
      <c r="R306" s="45" t="str">
        <f>IF(Dagbok!$G300=Q$2,Dagbok!$E300," ")</f>
        <v xml:space="preserve"> </v>
      </c>
      <c r="S306" s="8" t="str">
        <f>IF(Dagbok!$F300=S$2,Dagbok!$E300," ")</f>
        <v xml:space="preserve"> </v>
      </c>
      <c r="T306" s="45" t="str">
        <f>IF(Dagbok!$G300=S$2,Dagbok!$E300," ")</f>
        <v xml:space="preserve"> </v>
      </c>
      <c r="U306" s="8" t="str">
        <f>IF(Dagbok!$F300=U$2,Dagbok!$E300," ")</f>
        <v xml:space="preserve"> </v>
      </c>
      <c r="V306" s="45" t="str">
        <f>IF(Dagbok!$G300=U$2,Dagbok!$E300," ")</f>
        <v xml:space="preserve"> </v>
      </c>
      <c r="W306" s="8" t="str">
        <f>IF(Dagbok!$F300=W$2,Dagbok!$E300," ")</f>
        <v xml:space="preserve"> </v>
      </c>
      <c r="X306" s="45" t="str">
        <f>IF(Dagbok!$G300=W$2,Dagbok!$E300," ")</f>
        <v xml:space="preserve"> </v>
      </c>
      <c r="Y306" s="8" t="str">
        <f>IF(Dagbok!$F300=Y$2,Dagbok!$E300," ")</f>
        <v xml:space="preserve"> </v>
      </c>
      <c r="Z306" s="45" t="str">
        <f>IF(Dagbok!$G300=Y$2,Dagbok!$E300," ")</f>
        <v xml:space="preserve"> </v>
      </c>
      <c r="AA306" s="8" t="str">
        <f>IF(Dagbok!$F300=AA$2,Dagbok!$E300," ")</f>
        <v xml:space="preserve"> </v>
      </c>
      <c r="AB306" s="45" t="str">
        <f>IF(Dagbok!$G300=AA$2,Dagbok!$E300," ")</f>
        <v xml:space="preserve"> </v>
      </c>
      <c r="AC306" s="8" t="str">
        <f>IF(Dagbok!$F300=AC$2,Dagbok!$E300," ")</f>
        <v xml:space="preserve"> </v>
      </c>
      <c r="AD306" s="45" t="str">
        <f>IF(Dagbok!$G300=AC$2,Dagbok!$E300," ")</f>
        <v xml:space="preserve"> </v>
      </c>
      <c r="AE306" s="8" t="str">
        <f>IF(Dagbok!$F300=AE$2,Dagbok!$E300," ")</f>
        <v xml:space="preserve"> </v>
      </c>
      <c r="AF306" s="45" t="str">
        <f>IF(Dagbok!$G300=AE$2,Dagbok!$E300," ")</f>
        <v xml:space="preserve"> </v>
      </c>
      <c r="AG306" s="8" t="str">
        <f>IF(Dagbok!$F300=AG$2,Dagbok!$E300," ")</f>
        <v xml:space="preserve"> </v>
      </c>
      <c r="AH306" s="45" t="str">
        <f>IF(Dagbok!$G300=AG$2,Dagbok!$E300," ")</f>
        <v xml:space="preserve"> </v>
      </c>
      <c r="AI306" s="8" t="str">
        <f>IF(Dagbok!$F300=AI$2,Dagbok!$E300," ")</f>
        <v xml:space="preserve"> </v>
      </c>
      <c r="AJ306" s="45" t="str">
        <f>IF(Dagbok!$G300=AI$2,Dagbok!$E300," ")</f>
        <v xml:space="preserve"> </v>
      </c>
      <c r="AK306" s="8" t="str">
        <f>IF(Dagbok!$F300=AK$2,Dagbok!$E300," ")</f>
        <v xml:space="preserve"> </v>
      </c>
      <c r="AL306" s="45" t="str">
        <f>IF(Dagbok!$G300=AK$2,Dagbok!$E300," ")</f>
        <v xml:space="preserve"> </v>
      </c>
      <c r="AM306" s="8" t="str">
        <f>IF(Dagbok!$F300=AM$2,Dagbok!$E300," ")</f>
        <v xml:space="preserve"> </v>
      </c>
      <c r="AN306" s="45" t="str">
        <f>IF(Dagbok!$G300=AM$2,Dagbok!$E300," ")</f>
        <v xml:space="preserve"> </v>
      </c>
      <c r="AO306" s="8" t="str">
        <f>IF(Dagbok!$F300=AO$2,Dagbok!$E300," ")</f>
        <v xml:space="preserve"> </v>
      </c>
      <c r="AP306" s="45" t="str">
        <f>IF(Dagbok!$G300=AO$2,Dagbok!$E300," ")</f>
        <v xml:space="preserve"> </v>
      </c>
      <c r="AQ306" s="8" t="str">
        <f>IF(Dagbok!$F300=AQ$2,Dagbok!$E300," ")</f>
        <v xml:space="preserve"> </v>
      </c>
      <c r="AR306" s="45" t="str">
        <f>IF(Dagbok!$G300=AQ$2,Dagbok!$E300," ")</f>
        <v xml:space="preserve"> </v>
      </c>
      <c r="AS306" s="8" t="str">
        <f>IF(Dagbok!$F300=AS$2,Dagbok!$E300," ")</f>
        <v xml:space="preserve"> </v>
      </c>
      <c r="AT306" s="45" t="str">
        <f>IF(Dagbok!$G300=AS$2,Dagbok!$E300," ")</f>
        <v xml:space="preserve"> </v>
      </c>
      <c r="AU306" s="8" t="str">
        <f>IF(Dagbok!$F300=AU$2,Dagbok!$E300," ")</f>
        <v xml:space="preserve"> </v>
      </c>
      <c r="AV306" s="45" t="str">
        <f>IF(Dagbok!$G300=AU$2,Dagbok!$E300," ")</f>
        <v xml:space="preserve"> </v>
      </c>
    </row>
    <row r="307" spans="1:48" x14ac:dyDescent="0.25">
      <c r="A307" s="47">
        <f>IF(Dagbok!B301&gt;0,Dagbok!B301," ")</f>
        <v>299</v>
      </c>
      <c r="B307" s="47" t="str">
        <f>IF(Dagbok!C301&gt;0,Dagbok!C301," ")</f>
        <v xml:space="preserve"> </v>
      </c>
      <c r="C307" s="8" t="str">
        <f>IF(Dagbok!$F301=C$2,Dagbok!$E301," ")</f>
        <v xml:space="preserve"> </v>
      </c>
      <c r="D307" s="45" t="str">
        <f>IF(Dagbok!$G301=C$2,Dagbok!$E301," ")</f>
        <v xml:space="preserve"> </v>
      </c>
      <c r="E307" s="8" t="str">
        <f>IF(Dagbok!$F301=E$2,Dagbok!$E301," ")</f>
        <v xml:space="preserve"> </v>
      </c>
      <c r="F307" s="45" t="str">
        <f>IF(Dagbok!$G301=E$2,Dagbok!$E301," ")</f>
        <v xml:space="preserve"> </v>
      </c>
      <c r="G307" s="8" t="str">
        <f>IF(Dagbok!$F301=G$2,Dagbok!$E301," ")</f>
        <v xml:space="preserve"> </v>
      </c>
      <c r="H307" s="45" t="str">
        <f>IF(Dagbok!$G301=G$2,Dagbok!$E301," ")</f>
        <v xml:space="preserve"> </v>
      </c>
      <c r="I307" s="8" t="str">
        <f>IF(Dagbok!$F301=I$2,Dagbok!$E301," ")</f>
        <v xml:space="preserve"> </v>
      </c>
      <c r="J307" s="45" t="str">
        <f>IF(Dagbok!$G301=I$2,Dagbok!$E301," ")</f>
        <v xml:space="preserve"> </v>
      </c>
      <c r="K307" s="8" t="str">
        <f>IF(Dagbok!$F301=K$2,Dagbok!$E301," ")</f>
        <v xml:space="preserve"> </v>
      </c>
      <c r="L307" s="45" t="str">
        <f>IF(Dagbok!$G301=K$2,Dagbok!$E301," ")</f>
        <v xml:space="preserve"> </v>
      </c>
      <c r="M307" s="8" t="str">
        <f>IF(Dagbok!$F301=M$2,Dagbok!$E301," ")</f>
        <v xml:space="preserve"> </v>
      </c>
      <c r="N307" s="45" t="str">
        <f>IF(Dagbok!$G301=M$2,Dagbok!$E301," ")</f>
        <v xml:space="preserve"> </v>
      </c>
      <c r="O307" s="8" t="str">
        <f>IF(Dagbok!$F301=O$2,Dagbok!$E301," ")</f>
        <v xml:space="preserve"> </v>
      </c>
      <c r="P307" s="45" t="str">
        <f>IF(Dagbok!$G301=O$2,Dagbok!$E301," ")</f>
        <v xml:space="preserve"> </v>
      </c>
      <c r="Q307" s="8" t="str">
        <f>IF(Dagbok!$F301=Q$2,Dagbok!$E301," ")</f>
        <v xml:space="preserve"> </v>
      </c>
      <c r="R307" s="45" t="str">
        <f>IF(Dagbok!$G301=Q$2,Dagbok!$E301," ")</f>
        <v xml:space="preserve"> </v>
      </c>
      <c r="S307" s="8" t="str">
        <f>IF(Dagbok!$F301=S$2,Dagbok!$E301," ")</f>
        <v xml:space="preserve"> </v>
      </c>
      <c r="T307" s="45" t="str">
        <f>IF(Dagbok!$G301=S$2,Dagbok!$E301," ")</f>
        <v xml:space="preserve"> </v>
      </c>
      <c r="U307" s="8" t="str">
        <f>IF(Dagbok!$F301=U$2,Dagbok!$E301," ")</f>
        <v xml:space="preserve"> </v>
      </c>
      <c r="V307" s="45" t="str">
        <f>IF(Dagbok!$G301=U$2,Dagbok!$E301," ")</f>
        <v xml:space="preserve"> </v>
      </c>
      <c r="W307" s="8" t="str">
        <f>IF(Dagbok!$F301=W$2,Dagbok!$E301," ")</f>
        <v xml:space="preserve"> </v>
      </c>
      <c r="X307" s="45" t="str">
        <f>IF(Dagbok!$G301=W$2,Dagbok!$E301," ")</f>
        <v xml:space="preserve"> </v>
      </c>
      <c r="Y307" s="8" t="str">
        <f>IF(Dagbok!$F301=Y$2,Dagbok!$E301," ")</f>
        <v xml:space="preserve"> </v>
      </c>
      <c r="Z307" s="45" t="str">
        <f>IF(Dagbok!$G301=Y$2,Dagbok!$E301," ")</f>
        <v xml:space="preserve"> </v>
      </c>
      <c r="AA307" s="8" t="str">
        <f>IF(Dagbok!$F301=AA$2,Dagbok!$E301," ")</f>
        <v xml:space="preserve"> </v>
      </c>
      <c r="AB307" s="45" t="str">
        <f>IF(Dagbok!$G301=AA$2,Dagbok!$E301," ")</f>
        <v xml:space="preserve"> </v>
      </c>
      <c r="AC307" s="8" t="str">
        <f>IF(Dagbok!$F301=AC$2,Dagbok!$E301," ")</f>
        <v xml:space="preserve"> </v>
      </c>
      <c r="AD307" s="45" t="str">
        <f>IF(Dagbok!$G301=AC$2,Dagbok!$E301," ")</f>
        <v xml:space="preserve"> </v>
      </c>
      <c r="AE307" s="8" t="str">
        <f>IF(Dagbok!$F301=AE$2,Dagbok!$E301," ")</f>
        <v xml:space="preserve"> </v>
      </c>
      <c r="AF307" s="45" t="str">
        <f>IF(Dagbok!$G301=AE$2,Dagbok!$E301," ")</f>
        <v xml:space="preserve"> </v>
      </c>
      <c r="AG307" s="8" t="str">
        <f>IF(Dagbok!$F301=AG$2,Dagbok!$E301," ")</f>
        <v xml:space="preserve"> </v>
      </c>
      <c r="AH307" s="45" t="str">
        <f>IF(Dagbok!$G301=AG$2,Dagbok!$E301," ")</f>
        <v xml:space="preserve"> </v>
      </c>
      <c r="AI307" s="8" t="str">
        <f>IF(Dagbok!$F301=AI$2,Dagbok!$E301," ")</f>
        <v xml:space="preserve"> </v>
      </c>
      <c r="AJ307" s="45" t="str">
        <f>IF(Dagbok!$G301=AI$2,Dagbok!$E301," ")</f>
        <v xml:space="preserve"> </v>
      </c>
      <c r="AK307" s="8" t="str">
        <f>IF(Dagbok!$F301=AK$2,Dagbok!$E301," ")</f>
        <v xml:space="preserve"> </v>
      </c>
      <c r="AL307" s="45" t="str">
        <f>IF(Dagbok!$G301=AK$2,Dagbok!$E301," ")</f>
        <v xml:space="preserve"> </v>
      </c>
      <c r="AM307" s="8" t="str">
        <f>IF(Dagbok!$F301=AM$2,Dagbok!$E301," ")</f>
        <v xml:space="preserve"> </v>
      </c>
      <c r="AN307" s="45" t="str">
        <f>IF(Dagbok!$G301=AM$2,Dagbok!$E301," ")</f>
        <v xml:space="preserve"> </v>
      </c>
      <c r="AO307" s="8" t="str">
        <f>IF(Dagbok!$F301=AO$2,Dagbok!$E301," ")</f>
        <v xml:space="preserve"> </v>
      </c>
      <c r="AP307" s="45" t="str">
        <f>IF(Dagbok!$G301=AO$2,Dagbok!$E301," ")</f>
        <v xml:space="preserve"> </v>
      </c>
      <c r="AQ307" s="8" t="str">
        <f>IF(Dagbok!$F301=AQ$2,Dagbok!$E301," ")</f>
        <v xml:space="preserve"> </v>
      </c>
      <c r="AR307" s="45" t="str">
        <f>IF(Dagbok!$G301=AQ$2,Dagbok!$E301," ")</f>
        <v xml:space="preserve"> </v>
      </c>
      <c r="AS307" s="8" t="str">
        <f>IF(Dagbok!$F301=AS$2,Dagbok!$E301," ")</f>
        <v xml:space="preserve"> </v>
      </c>
      <c r="AT307" s="45" t="str">
        <f>IF(Dagbok!$G301=AS$2,Dagbok!$E301," ")</f>
        <v xml:space="preserve"> </v>
      </c>
      <c r="AU307" s="8" t="str">
        <f>IF(Dagbok!$F301=AU$2,Dagbok!$E301," ")</f>
        <v xml:space="preserve"> </v>
      </c>
      <c r="AV307" s="45" t="str">
        <f>IF(Dagbok!$G301=AU$2,Dagbok!$E301," ")</f>
        <v xml:space="preserve"> </v>
      </c>
    </row>
    <row r="308" spans="1:48" x14ac:dyDescent="0.25">
      <c r="A308" s="47">
        <f>IF(Dagbok!B302&gt;0,Dagbok!B302," ")</f>
        <v>300</v>
      </c>
      <c r="B308" s="47" t="str">
        <f>IF(Dagbok!C302&gt;0,Dagbok!C302," ")</f>
        <v xml:space="preserve"> </v>
      </c>
      <c r="C308" s="8" t="str">
        <f>IF(Dagbok!$F302=C$2,Dagbok!$E302," ")</f>
        <v xml:space="preserve"> </v>
      </c>
      <c r="D308" s="45" t="str">
        <f>IF(Dagbok!$G302=C$2,Dagbok!$E302," ")</f>
        <v xml:space="preserve"> </v>
      </c>
      <c r="E308" s="8" t="str">
        <f>IF(Dagbok!$F302=E$2,Dagbok!$E302," ")</f>
        <v xml:space="preserve"> </v>
      </c>
      <c r="F308" s="45" t="str">
        <f>IF(Dagbok!$G302=E$2,Dagbok!$E302," ")</f>
        <v xml:space="preserve"> </v>
      </c>
      <c r="G308" s="8" t="str">
        <f>IF(Dagbok!$F302=G$2,Dagbok!$E302," ")</f>
        <v xml:space="preserve"> </v>
      </c>
      <c r="H308" s="45" t="str">
        <f>IF(Dagbok!$G302=G$2,Dagbok!$E302," ")</f>
        <v xml:space="preserve"> </v>
      </c>
      <c r="I308" s="8" t="str">
        <f>IF(Dagbok!$F302=I$2,Dagbok!$E302," ")</f>
        <v xml:space="preserve"> </v>
      </c>
      <c r="J308" s="45" t="str">
        <f>IF(Dagbok!$G302=I$2,Dagbok!$E302," ")</f>
        <v xml:space="preserve"> </v>
      </c>
      <c r="K308" s="8" t="str">
        <f>IF(Dagbok!$F302=K$2,Dagbok!$E302," ")</f>
        <v xml:space="preserve"> </v>
      </c>
      <c r="L308" s="45" t="str">
        <f>IF(Dagbok!$G302=K$2,Dagbok!$E302," ")</f>
        <v xml:space="preserve"> </v>
      </c>
      <c r="M308" s="8" t="str">
        <f>IF(Dagbok!$F302=M$2,Dagbok!$E302," ")</f>
        <v xml:space="preserve"> </v>
      </c>
      <c r="N308" s="45" t="str">
        <f>IF(Dagbok!$G302=M$2,Dagbok!$E302," ")</f>
        <v xml:space="preserve"> </v>
      </c>
      <c r="O308" s="8" t="str">
        <f>IF(Dagbok!$F302=O$2,Dagbok!$E302," ")</f>
        <v xml:space="preserve"> </v>
      </c>
      <c r="P308" s="45" t="str">
        <f>IF(Dagbok!$G302=O$2,Dagbok!$E302," ")</f>
        <v xml:space="preserve"> </v>
      </c>
      <c r="Q308" s="8" t="str">
        <f>IF(Dagbok!$F302=Q$2,Dagbok!$E302," ")</f>
        <v xml:space="preserve"> </v>
      </c>
      <c r="R308" s="45" t="str">
        <f>IF(Dagbok!$G302=Q$2,Dagbok!$E302," ")</f>
        <v xml:space="preserve"> </v>
      </c>
      <c r="S308" s="8" t="str">
        <f>IF(Dagbok!$F302=S$2,Dagbok!$E302," ")</f>
        <v xml:space="preserve"> </v>
      </c>
      <c r="T308" s="45" t="str">
        <f>IF(Dagbok!$G302=S$2,Dagbok!$E302," ")</f>
        <v xml:space="preserve"> </v>
      </c>
      <c r="U308" s="8" t="str">
        <f>IF(Dagbok!$F302=U$2,Dagbok!$E302," ")</f>
        <v xml:space="preserve"> </v>
      </c>
      <c r="V308" s="45" t="str">
        <f>IF(Dagbok!$G302=U$2,Dagbok!$E302," ")</f>
        <v xml:space="preserve"> </v>
      </c>
      <c r="W308" s="8" t="str">
        <f>IF(Dagbok!$F302=W$2,Dagbok!$E302," ")</f>
        <v xml:space="preserve"> </v>
      </c>
      <c r="X308" s="45" t="str">
        <f>IF(Dagbok!$G302=W$2,Dagbok!$E302," ")</f>
        <v xml:space="preserve"> </v>
      </c>
      <c r="Y308" s="8" t="str">
        <f>IF(Dagbok!$F302=Y$2,Dagbok!$E302," ")</f>
        <v xml:space="preserve"> </v>
      </c>
      <c r="Z308" s="45" t="str">
        <f>IF(Dagbok!$G302=Y$2,Dagbok!$E302," ")</f>
        <v xml:space="preserve"> </v>
      </c>
      <c r="AA308" s="8" t="str">
        <f>IF(Dagbok!$F302=AA$2,Dagbok!$E302," ")</f>
        <v xml:space="preserve"> </v>
      </c>
      <c r="AB308" s="45" t="str">
        <f>IF(Dagbok!$G302=AA$2,Dagbok!$E302," ")</f>
        <v xml:space="preserve"> </v>
      </c>
      <c r="AC308" s="8" t="str">
        <f>IF(Dagbok!$F302=AC$2,Dagbok!$E302," ")</f>
        <v xml:space="preserve"> </v>
      </c>
      <c r="AD308" s="45" t="str">
        <f>IF(Dagbok!$G302=AC$2,Dagbok!$E302," ")</f>
        <v xml:space="preserve"> </v>
      </c>
      <c r="AE308" s="8" t="str">
        <f>IF(Dagbok!$F302=AE$2,Dagbok!$E302," ")</f>
        <v xml:space="preserve"> </v>
      </c>
      <c r="AF308" s="45" t="str">
        <f>IF(Dagbok!$G302=AE$2,Dagbok!$E302," ")</f>
        <v xml:space="preserve"> </v>
      </c>
      <c r="AG308" s="8" t="str">
        <f>IF(Dagbok!$F302=AG$2,Dagbok!$E302," ")</f>
        <v xml:space="preserve"> </v>
      </c>
      <c r="AH308" s="45" t="str">
        <f>IF(Dagbok!$G302=AG$2,Dagbok!$E302," ")</f>
        <v xml:space="preserve"> </v>
      </c>
      <c r="AI308" s="8" t="str">
        <f>IF(Dagbok!$F302=AI$2,Dagbok!$E302," ")</f>
        <v xml:space="preserve"> </v>
      </c>
      <c r="AJ308" s="45" t="str">
        <f>IF(Dagbok!$G302=AI$2,Dagbok!$E302," ")</f>
        <v xml:space="preserve"> </v>
      </c>
      <c r="AK308" s="8" t="str">
        <f>IF(Dagbok!$F302=AK$2,Dagbok!$E302," ")</f>
        <v xml:space="preserve"> </v>
      </c>
      <c r="AL308" s="45" t="str">
        <f>IF(Dagbok!$G302=AK$2,Dagbok!$E302," ")</f>
        <v xml:space="preserve"> </v>
      </c>
      <c r="AM308" s="8" t="str">
        <f>IF(Dagbok!$F302=AM$2,Dagbok!$E302," ")</f>
        <v xml:space="preserve"> </v>
      </c>
      <c r="AN308" s="45" t="str">
        <f>IF(Dagbok!$G302=AM$2,Dagbok!$E302," ")</f>
        <v xml:space="preserve"> </v>
      </c>
      <c r="AO308" s="8" t="str">
        <f>IF(Dagbok!$F302=AO$2,Dagbok!$E302," ")</f>
        <v xml:space="preserve"> </v>
      </c>
      <c r="AP308" s="45" t="str">
        <f>IF(Dagbok!$G302=AO$2,Dagbok!$E302," ")</f>
        <v xml:space="preserve"> </v>
      </c>
      <c r="AQ308" s="8" t="str">
        <f>IF(Dagbok!$F302=AQ$2,Dagbok!$E302," ")</f>
        <v xml:space="preserve"> </v>
      </c>
      <c r="AR308" s="45" t="str">
        <f>IF(Dagbok!$G302=AQ$2,Dagbok!$E302," ")</f>
        <v xml:space="preserve"> </v>
      </c>
      <c r="AS308" s="8" t="str">
        <f>IF(Dagbok!$F302=AS$2,Dagbok!$E302," ")</f>
        <v xml:space="preserve"> </v>
      </c>
      <c r="AT308" s="45" t="str">
        <f>IF(Dagbok!$G302=AS$2,Dagbok!$E302," ")</f>
        <v xml:space="preserve"> </v>
      </c>
      <c r="AU308" s="8" t="str">
        <f>IF(Dagbok!$F302=AU$2,Dagbok!$E302," ")</f>
        <v xml:space="preserve"> </v>
      </c>
      <c r="AV308" s="45" t="str">
        <f>IF(Dagbok!$G302=AU$2,Dagbok!$E302," ")</f>
        <v xml:space="preserve"> </v>
      </c>
    </row>
  </sheetData>
  <sheetProtection password="CF6F" sheet="1" objects="1" scenarios="1" formatColumns="0" selectLockedCells="1" selectUnlockedCells="1"/>
  <mergeCells count="53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AU1:AV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A2:AB2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O2:AP2"/>
    <mergeCell ref="AQ2:AR2"/>
    <mergeCell ref="AS2:AT2"/>
    <mergeCell ref="AU2:AV2"/>
    <mergeCell ref="AC2:AD2"/>
    <mergeCell ref="AE2:AF2"/>
    <mergeCell ref="AG2:AH2"/>
    <mergeCell ref="AI2:AJ2"/>
    <mergeCell ref="AK2:AL2"/>
    <mergeCell ref="AM2:AN2"/>
    <mergeCell ref="A3:B3"/>
    <mergeCell ref="A4:B4"/>
    <mergeCell ref="A5:B5"/>
    <mergeCell ref="A6:B6"/>
    <mergeCell ref="A8:B8"/>
  </mergeCells>
  <conditionalFormatting sqref="D6">
    <cfRule type="cellIs" dxfId="62" priority="24" operator="lessThan">
      <formula>0</formula>
    </cfRule>
  </conditionalFormatting>
  <conditionalFormatting sqref="F6">
    <cfRule type="cellIs" dxfId="61" priority="23" operator="lessThan">
      <formula>0</formula>
    </cfRule>
  </conditionalFormatting>
  <conditionalFormatting sqref="H6">
    <cfRule type="cellIs" dxfId="60" priority="22" operator="lessThan">
      <formula>0</formula>
    </cfRule>
  </conditionalFormatting>
  <conditionalFormatting sqref="J6">
    <cfRule type="cellIs" dxfId="59" priority="21" operator="lessThan">
      <formula>0</formula>
    </cfRule>
  </conditionalFormatting>
  <conditionalFormatting sqref="L6">
    <cfRule type="cellIs" dxfId="58" priority="20" operator="lessThan">
      <formula>0</formula>
    </cfRule>
  </conditionalFormatting>
  <conditionalFormatting sqref="N6">
    <cfRule type="cellIs" dxfId="57" priority="19" operator="lessThan">
      <formula>0</formula>
    </cfRule>
  </conditionalFormatting>
  <conditionalFormatting sqref="P6">
    <cfRule type="cellIs" dxfId="56" priority="18" operator="lessThan">
      <formula>0</formula>
    </cfRule>
  </conditionalFormatting>
  <conditionalFormatting sqref="R6">
    <cfRule type="cellIs" dxfId="55" priority="17" operator="lessThan">
      <formula>0</formula>
    </cfRule>
  </conditionalFormatting>
  <conditionalFormatting sqref="T6">
    <cfRule type="cellIs" dxfId="54" priority="16" operator="lessThan">
      <formula>0</formula>
    </cfRule>
  </conditionalFormatting>
  <conditionalFormatting sqref="V6">
    <cfRule type="cellIs" dxfId="53" priority="15" operator="lessThan">
      <formula>0</formula>
    </cfRule>
  </conditionalFormatting>
  <conditionalFormatting sqref="X6">
    <cfRule type="cellIs" dxfId="52" priority="14" operator="lessThan">
      <formula>0</formula>
    </cfRule>
  </conditionalFormatting>
  <conditionalFormatting sqref="Z6">
    <cfRule type="cellIs" dxfId="51" priority="13" operator="lessThan">
      <formula>0</formula>
    </cfRule>
  </conditionalFormatting>
  <conditionalFormatting sqref="AB6">
    <cfRule type="cellIs" dxfId="50" priority="12" operator="lessThan">
      <formula>0</formula>
    </cfRule>
  </conditionalFormatting>
  <conditionalFormatting sqref="AD6">
    <cfRule type="cellIs" dxfId="49" priority="11" operator="lessThan">
      <formula>0</formula>
    </cfRule>
  </conditionalFormatting>
  <conditionalFormatting sqref="AF6">
    <cfRule type="cellIs" dxfId="48" priority="10" operator="lessThan">
      <formula>0</formula>
    </cfRule>
  </conditionalFormatting>
  <conditionalFormatting sqref="AH6">
    <cfRule type="cellIs" dxfId="47" priority="9" operator="lessThan">
      <formula>0</formula>
    </cfRule>
  </conditionalFormatting>
  <conditionalFormatting sqref="AJ6">
    <cfRule type="cellIs" dxfId="46" priority="8" operator="lessThan">
      <formula>0</formula>
    </cfRule>
  </conditionalFormatting>
  <conditionalFormatting sqref="AL6">
    <cfRule type="cellIs" dxfId="45" priority="7" operator="lessThan">
      <formula>0</formula>
    </cfRule>
  </conditionalFormatting>
  <conditionalFormatting sqref="AN6">
    <cfRule type="cellIs" dxfId="44" priority="6" operator="lessThan">
      <formula>0</formula>
    </cfRule>
  </conditionalFormatting>
  <conditionalFormatting sqref="AP6">
    <cfRule type="cellIs" dxfId="43" priority="5" operator="lessThan">
      <formula>0</formula>
    </cfRule>
  </conditionalFormatting>
  <conditionalFormatting sqref="AR6">
    <cfRule type="cellIs" dxfId="42" priority="3" operator="lessThan">
      <formula>0</formula>
    </cfRule>
  </conditionalFormatting>
  <conditionalFormatting sqref="AT6">
    <cfRule type="cellIs" dxfId="41" priority="2" operator="lessThan">
      <formula>0</formula>
    </cfRule>
  </conditionalFormatting>
  <conditionalFormatting sqref="AV6">
    <cfRule type="cellIs" dxfId="4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308"/>
  <sheetViews>
    <sheetView zoomScale="78" zoomScaleNormal="78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baseColWidth="10" defaultRowHeight="15" x14ac:dyDescent="0.25"/>
  <cols>
    <col min="1" max="1" width="7" style="46" bestFit="1" customWidth="1"/>
    <col min="2" max="2" width="7.42578125" style="46" bestFit="1" customWidth="1"/>
    <col min="3" max="4" width="8" style="5" bestFit="1" customWidth="1"/>
    <col min="5" max="5" width="11.7109375" style="5" bestFit="1" customWidth="1"/>
    <col min="6" max="6" width="8" style="5" bestFit="1" customWidth="1"/>
    <col min="7" max="7" width="11.7109375" style="5" bestFit="1" customWidth="1"/>
    <col min="8" max="12" width="8" style="5" bestFit="1" customWidth="1"/>
    <col min="13" max="13" width="11.7109375" style="5" bestFit="1" customWidth="1"/>
    <col min="14" max="14" width="8" style="5" bestFit="1" customWidth="1"/>
    <col min="15" max="15" width="13" style="5" bestFit="1" customWidth="1"/>
    <col min="16" max="26" width="8" style="5" bestFit="1" customWidth="1"/>
    <col min="27" max="27" width="11.7109375" style="5" bestFit="1" customWidth="1"/>
    <col min="28" max="28" width="8" style="5" bestFit="1" customWidth="1"/>
    <col min="29" max="29" width="11.7109375" style="5" bestFit="1" customWidth="1"/>
    <col min="30" max="32" width="8" style="5" bestFit="1" customWidth="1"/>
    <col min="33" max="33" width="11.7109375" style="5" bestFit="1" customWidth="1"/>
    <col min="34" max="34" width="8" style="5" bestFit="1" customWidth="1"/>
    <col min="35" max="35" width="13" style="5" bestFit="1" customWidth="1"/>
    <col min="36" max="36" width="8" style="5" bestFit="1" customWidth="1"/>
    <col min="37" max="37" width="12.5703125" style="5" bestFit="1" customWidth="1"/>
    <col min="38" max="40" width="8" style="5" bestFit="1" customWidth="1"/>
    <col min="41" max="41" width="9.85546875" style="5" bestFit="1" customWidth="1"/>
    <col min="42" max="42" width="8" style="5" bestFit="1" customWidth="1"/>
    <col min="43" max="43" width="11.28515625" style="5" bestFit="1" customWidth="1"/>
    <col min="44" max="44" width="9.85546875" style="5" bestFit="1" customWidth="1"/>
    <col min="45" max="45" width="11.7109375" style="5" bestFit="1" customWidth="1"/>
    <col min="46" max="46" width="8" style="5" bestFit="1" customWidth="1"/>
    <col min="47" max="47" width="11.7109375" style="5" bestFit="1" customWidth="1"/>
    <col min="48" max="48" width="8" style="5" bestFit="1" customWidth="1"/>
    <col min="49" max="49" width="11.7109375" style="5" bestFit="1" customWidth="1"/>
    <col min="50" max="50" width="8" style="5" bestFit="1" customWidth="1"/>
    <col min="51" max="51" width="9.85546875" style="5" bestFit="1" customWidth="1"/>
    <col min="52" max="56" width="8" style="5" bestFit="1" customWidth="1"/>
    <col min="57" max="57" width="11.7109375" style="5" bestFit="1" customWidth="1"/>
    <col min="58" max="58" width="8" style="5" bestFit="1" customWidth="1"/>
    <col min="59" max="59" width="11.28515625" style="5" bestFit="1" customWidth="1"/>
    <col min="60" max="60" width="8" style="5" bestFit="1" customWidth="1"/>
    <col min="61" max="61" width="11.7109375" style="5" bestFit="1" customWidth="1"/>
    <col min="62" max="62" width="8" style="5" bestFit="1" customWidth="1"/>
    <col min="63" max="63" width="9.85546875" style="5" bestFit="1" customWidth="1"/>
    <col min="64" max="70" width="8" style="5" bestFit="1" customWidth="1"/>
    <col min="71" max="71" width="11.7109375" style="5" bestFit="1" customWidth="1"/>
    <col min="72" max="72" width="8" style="5" bestFit="1" customWidth="1"/>
    <col min="73" max="73" width="11.7109375" style="5" bestFit="1" customWidth="1"/>
    <col min="74" max="74" width="8" style="5" bestFit="1" customWidth="1"/>
    <col min="75" max="75" width="12.5703125" style="5" bestFit="1" customWidth="1"/>
    <col min="76" max="76" width="8" style="5" bestFit="1" customWidth="1"/>
    <col min="77" max="77" width="11.7109375" style="5" bestFit="1" customWidth="1"/>
    <col min="78" max="78" width="8" style="5" bestFit="1" customWidth="1"/>
    <col min="79" max="79" width="9.85546875" style="5" bestFit="1" customWidth="1"/>
    <col min="80" max="80" width="8" style="5" bestFit="1" customWidth="1"/>
    <col min="81" max="81" width="12.5703125" style="5" bestFit="1" customWidth="1"/>
    <col min="82" max="82" width="8" style="5" bestFit="1" customWidth="1"/>
  </cols>
  <sheetData>
    <row r="1" spans="1:82" s="48" customFormat="1" ht="239.25" customHeight="1" thickBot="1" x14ac:dyDescent="0.3">
      <c r="A1" s="283" t="s">
        <v>145</v>
      </c>
      <c r="B1" s="284"/>
      <c r="C1" s="273" t="str">
        <f>VLOOKUP(C2,KontoPlan,2,FALSE)</f>
        <v>Kjøp varer</v>
      </c>
      <c r="D1" s="274"/>
      <c r="E1" s="273" t="str">
        <f>VLOOKUP(E2,KontoPlan,2,FALSE)</f>
        <v>Turneringsledelse SM Vår</v>
      </c>
      <c r="F1" s="274"/>
      <c r="G1" s="273" t="str">
        <f>VLOOKUP(G2,KontoPlan,2,FALSE)</f>
        <v>Turneringsledelse SM Høst</v>
      </c>
      <c r="H1" s="274"/>
      <c r="I1" s="273" t="str">
        <f>VLOOKUP(I2,KontoPlan,2,FALSE)</f>
        <v>Turneringsledelse NM (Div.) Par</v>
      </c>
      <c r="J1" s="274"/>
      <c r="K1" s="273" t="str">
        <f>VLOOKUP(K2,KontoPlan,2,FALSE)</f>
        <v>Turneringsledelse KM Patton</v>
      </c>
      <c r="L1" s="274"/>
      <c r="M1" s="273" t="str">
        <f>VLOOKUP(M2,KontoPlan,2,FALSE)</f>
        <v>Turneringsledelse KM (Div.) Par</v>
      </c>
      <c r="N1" s="274"/>
      <c r="O1" s="273" t="str">
        <f>VLOOKUP(O2,KontoPlan,2,FALSE)</f>
        <v>Turneringsledelse KM Lag</v>
      </c>
      <c r="P1" s="274"/>
      <c r="Q1" s="273" t="str">
        <f>VLOOKUP(Q2,KontoPlan,2,FALSE)</f>
        <v>Turneringsledelse Andre</v>
      </c>
      <c r="R1" s="274"/>
      <c r="S1" s="273" t="str">
        <f>VLOOKUP(S2,KontoPlan,2,FALSE)</f>
        <v>Premier SM Vår</v>
      </c>
      <c r="T1" s="274"/>
      <c r="U1" s="273" t="str">
        <f>VLOOKUP(U2,KontoPlan,2,FALSE)</f>
        <v>Premier SM Høst</v>
      </c>
      <c r="V1" s="274"/>
      <c r="W1" s="273" t="str">
        <f>VLOOKUP(W2,KontoPlan,2,FALSE)</f>
        <v>Premier NM (Div.) Par</v>
      </c>
      <c r="X1" s="274"/>
      <c r="Y1" s="273" t="str">
        <f>VLOOKUP(Y2,KontoPlan,2,FALSE)</f>
        <v>Premier KM Patton</v>
      </c>
      <c r="Z1" s="274"/>
      <c r="AA1" s="273" t="str">
        <f>VLOOKUP(AA2,KontoPlan,2,FALSE)</f>
        <v>Premier KM (Div.) Par</v>
      </c>
      <c r="AB1" s="274"/>
      <c r="AC1" s="273" t="str">
        <f>VLOOKUP(AC2,KontoPlan,2,FALSE)</f>
        <v>Premier KM Lag</v>
      </c>
      <c r="AD1" s="274"/>
      <c r="AE1" s="273" t="str">
        <f>VLOOKUP(AE2,KontoPlan,2,FALSE)</f>
        <v>Premier Andre</v>
      </c>
      <c r="AF1" s="274"/>
      <c r="AG1" s="273" t="str">
        <f>VLOOKUP(AG2,KontoPlan,2,FALSE)</f>
        <v>Turneringer deltakelse SM Vår</v>
      </c>
      <c r="AH1" s="274"/>
      <c r="AI1" s="273" t="str">
        <f>VLOOKUP(AI2,KontoPlan,2,FALSE)</f>
        <v>Turneringer deltakelse SM Høst</v>
      </c>
      <c r="AJ1" s="274"/>
      <c r="AK1" s="273" t="str">
        <f>VLOOKUP(AK2,KontoPlan,2,FALSE)</f>
        <v>Turneringer deltakelse NM (Div.) Par</v>
      </c>
      <c r="AL1" s="274"/>
      <c r="AM1" s="273" t="str">
        <f>VLOOKUP(AM2,KontoPlan,2,FALSE)</f>
        <v>Turneringer deltakelse KM Patton</v>
      </c>
      <c r="AN1" s="274"/>
      <c r="AO1" s="273" t="str">
        <f>VLOOKUP(AO2,KontoPlan,2,FALSE)</f>
        <v>Turneringer deltakelse KM (Div.) Par</v>
      </c>
      <c r="AP1" s="274"/>
      <c r="AQ1" s="273" t="str">
        <f>VLOOKUP(AQ2,KontoPlan,2,FALSE)</f>
        <v>Turneringer deltakelse KM Lag</v>
      </c>
      <c r="AR1" s="274"/>
      <c r="AS1" s="273" t="str">
        <f>VLOOKUP(AS2,KontoPlan,2,FALSE)</f>
        <v>Turneringer deltakelse Andre</v>
      </c>
      <c r="AT1" s="274"/>
      <c r="AU1" s="273" t="str">
        <f>VLOOKUP(AU2,KontoPlan,2,FALSE)</f>
        <v>Kurs arrangement</v>
      </c>
      <c r="AV1" s="274"/>
      <c r="AW1" s="273" t="str">
        <f>VLOOKUP(AW2,KontoPlan,2,FALSE)</f>
        <v>Leie lokaler SM Vår</v>
      </c>
      <c r="AX1" s="274"/>
      <c r="AY1" s="273" t="str">
        <f>VLOOKUP(AY2,KontoPlan,2,FALSE)</f>
        <v>Leie lokaler SM Høst</v>
      </c>
      <c r="AZ1" s="274"/>
      <c r="BA1" s="273" t="str">
        <f>VLOOKUP(BA2,KontoPlan,2,FALSE)</f>
        <v>Leie lokaler NM (Div.) Par</v>
      </c>
      <c r="BB1" s="274"/>
      <c r="BC1" s="273" t="str">
        <f>VLOOKUP(BC2,KontoPlan,2,FALSE)</f>
        <v>Leie lokaler KM Patton</v>
      </c>
      <c r="BD1" s="274"/>
      <c r="BE1" s="273" t="str">
        <f>VLOOKUP(BE2,KontoPlan,2,FALSE)</f>
        <v>Leie lokaler KM (Div.) Par</v>
      </c>
      <c r="BF1" s="274"/>
      <c r="BG1" s="273" t="str">
        <f>VLOOKUP(BG2,KontoPlan,2,FALSE)</f>
        <v>Leie lokaler KM Lag</v>
      </c>
      <c r="BH1" s="274"/>
      <c r="BI1" s="273" t="str">
        <f>VLOOKUP(BI2,KontoPlan,2,FALSE)</f>
        <v>Leie lokaler Andre</v>
      </c>
      <c r="BJ1" s="274"/>
      <c r="BK1" s="273" t="str">
        <f>VLOOKUP(BK2,KontoPlan,2,FALSE)</f>
        <v>Data/programvare</v>
      </c>
      <c r="BL1" s="274"/>
      <c r="BM1" s="273" t="str">
        <f>VLOOKUP(BM2,KontoPlan,2,FALSE)</f>
        <v>Rekvisita</v>
      </c>
      <c r="BN1" s="274"/>
      <c r="BO1" s="273" t="str">
        <f>VLOOKUP(BO2,KontoPlan,2,FALSE)</f>
        <v>Kurs deltakelse</v>
      </c>
      <c r="BP1" s="274"/>
      <c r="BQ1" s="273" t="str">
        <f>VLOOKUP(BQ2,KontoPlan,2,FALSE)</f>
        <v>Gebyr/porto</v>
      </c>
      <c r="BR1" s="274"/>
      <c r="BS1" s="273" t="str">
        <f>VLOOKUP(BS2,KontoPlan,2,FALSE)</f>
        <v>Forbundsreiser</v>
      </c>
      <c r="BT1" s="274"/>
      <c r="BU1" s="273" t="str">
        <f>VLOOKUP(BU2,KontoPlan,2,FALSE)</f>
        <v>Gave/oppmerksomheter</v>
      </c>
      <c r="BV1" s="274"/>
      <c r="BW1" s="273" t="str">
        <f>VLOOKUP(BW2,KontoPlan,2,FALSE)</f>
        <v>Styreutgifter</v>
      </c>
      <c r="BX1" s="274"/>
      <c r="BY1" s="273" t="str">
        <f>VLOOKUP(BY2,KontoPlan,2,FALSE)</f>
        <v>Krets/klubbleder samling</v>
      </c>
      <c r="BZ1" s="274"/>
      <c r="CA1" s="273" t="str">
        <f>VLOOKUP(CA2,KontoPlan,2,FALSE)</f>
        <v>Omkostninger bank</v>
      </c>
      <c r="CB1" s="274"/>
      <c r="CC1" s="273" t="str">
        <f>VLOOKUP(CC2,KontoPlan,2,FALSE)</f>
        <v>Diverse utgifter</v>
      </c>
      <c r="CD1" s="274"/>
    </row>
    <row r="2" spans="1:82" x14ac:dyDescent="0.25">
      <c r="A2" s="282" t="s">
        <v>55</v>
      </c>
      <c r="B2" s="282"/>
      <c r="C2" s="272">
        <v>4200</v>
      </c>
      <c r="D2" s="269"/>
      <c r="E2" s="268">
        <v>6221</v>
      </c>
      <c r="F2" s="269"/>
      <c r="G2" s="268">
        <v>6222</v>
      </c>
      <c r="H2" s="269"/>
      <c r="I2" s="268">
        <v>6223</v>
      </c>
      <c r="J2" s="269"/>
      <c r="K2" s="268">
        <v>6224</v>
      </c>
      <c r="L2" s="269"/>
      <c r="M2" s="268">
        <v>6225</v>
      </c>
      <c r="N2" s="269"/>
      <c r="O2" s="268">
        <v>6226</v>
      </c>
      <c r="P2" s="269"/>
      <c r="Q2" s="268">
        <v>6229</v>
      </c>
      <c r="R2" s="269"/>
      <c r="S2" s="268">
        <v>6241</v>
      </c>
      <c r="T2" s="269"/>
      <c r="U2" s="268">
        <v>6242</v>
      </c>
      <c r="V2" s="269"/>
      <c r="W2" s="268">
        <v>6243</v>
      </c>
      <c r="X2" s="269"/>
      <c r="Y2" s="268">
        <v>6244</v>
      </c>
      <c r="Z2" s="269"/>
      <c r="AA2" s="268">
        <v>6245</v>
      </c>
      <c r="AB2" s="269"/>
      <c r="AC2" s="268">
        <v>6246</v>
      </c>
      <c r="AD2" s="269"/>
      <c r="AE2" s="268">
        <v>6249</v>
      </c>
      <c r="AF2" s="269"/>
      <c r="AG2" s="268">
        <v>6261</v>
      </c>
      <c r="AH2" s="269"/>
      <c r="AI2" s="268">
        <v>6262</v>
      </c>
      <c r="AJ2" s="269"/>
      <c r="AK2" s="268">
        <v>6263</v>
      </c>
      <c r="AL2" s="269"/>
      <c r="AM2" s="268">
        <v>6264</v>
      </c>
      <c r="AN2" s="269"/>
      <c r="AO2" s="268">
        <v>6265</v>
      </c>
      <c r="AP2" s="269"/>
      <c r="AQ2" s="268">
        <v>6266</v>
      </c>
      <c r="AR2" s="269"/>
      <c r="AS2" s="268">
        <v>6269</v>
      </c>
      <c r="AT2" s="269"/>
      <c r="AU2" s="268">
        <v>6285</v>
      </c>
      <c r="AV2" s="269"/>
      <c r="AW2" s="268">
        <v>6301</v>
      </c>
      <c r="AX2" s="269"/>
      <c r="AY2" s="268">
        <v>6302</v>
      </c>
      <c r="AZ2" s="269"/>
      <c r="BA2" s="268">
        <v>6303</v>
      </c>
      <c r="BB2" s="269"/>
      <c r="BC2" s="268">
        <v>6304</v>
      </c>
      <c r="BD2" s="269"/>
      <c r="BE2" s="268">
        <v>6305</v>
      </c>
      <c r="BF2" s="269"/>
      <c r="BG2" s="268">
        <v>6306</v>
      </c>
      <c r="BH2" s="269"/>
      <c r="BI2" s="268">
        <v>6309</v>
      </c>
      <c r="BJ2" s="269"/>
      <c r="BK2" s="268">
        <v>6420</v>
      </c>
      <c r="BL2" s="269"/>
      <c r="BM2" s="268">
        <v>6560</v>
      </c>
      <c r="BN2" s="269"/>
      <c r="BO2" s="268">
        <v>6860</v>
      </c>
      <c r="BP2" s="269"/>
      <c r="BQ2" s="268">
        <v>6940</v>
      </c>
      <c r="BR2" s="269"/>
      <c r="BS2" s="268">
        <v>7140</v>
      </c>
      <c r="BT2" s="269"/>
      <c r="BU2" s="268">
        <v>7420</v>
      </c>
      <c r="BV2" s="269"/>
      <c r="BW2" s="268">
        <v>7711</v>
      </c>
      <c r="BX2" s="269"/>
      <c r="BY2" s="268">
        <v>7720</v>
      </c>
      <c r="BZ2" s="269"/>
      <c r="CA2" s="268">
        <v>7770</v>
      </c>
      <c r="CB2" s="269"/>
      <c r="CC2" s="268">
        <v>7790</v>
      </c>
      <c r="CD2" s="269"/>
    </row>
    <row r="3" spans="1:82" x14ac:dyDescent="0.25">
      <c r="A3" s="262"/>
      <c r="B3" s="262"/>
      <c r="C3" s="217" t="s">
        <v>61</v>
      </c>
      <c r="D3" s="218" t="s">
        <v>60</v>
      </c>
      <c r="E3" s="217" t="s">
        <v>61</v>
      </c>
      <c r="F3" s="218" t="s">
        <v>60</v>
      </c>
      <c r="G3" s="217" t="s">
        <v>61</v>
      </c>
      <c r="H3" s="218" t="s">
        <v>60</v>
      </c>
      <c r="I3" s="217" t="s">
        <v>61</v>
      </c>
      <c r="J3" s="218" t="s">
        <v>60</v>
      </c>
      <c r="K3" s="217" t="s">
        <v>61</v>
      </c>
      <c r="L3" s="218" t="s">
        <v>60</v>
      </c>
      <c r="M3" s="217" t="s">
        <v>61</v>
      </c>
      <c r="N3" s="218" t="s">
        <v>60</v>
      </c>
      <c r="O3" s="217" t="s">
        <v>61</v>
      </c>
      <c r="P3" s="218" t="s">
        <v>60</v>
      </c>
      <c r="Q3" s="217" t="s">
        <v>61</v>
      </c>
      <c r="R3" s="218" t="s">
        <v>60</v>
      </c>
      <c r="S3" s="217" t="s">
        <v>61</v>
      </c>
      <c r="T3" s="218" t="s">
        <v>60</v>
      </c>
      <c r="U3" s="217" t="s">
        <v>61</v>
      </c>
      <c r="V3" s="218" t="s">
        <v>60</v>
      </c>
      <c r="W3" s="217" t="s">
        <v>61</v>
      </c>
      <c r="X3" s="218" t="s">
        <v>60</v>
      </c>
      <c r="Y3" s="217" t="s">
        <v>61</v>
      </c>
      <c r="Z3" s="218" t="s">
        <v>60</v>
      </c>
      <c r="AA3" s="217" t="s">
        <v>61</v>
      </c>
      <c r="AB3" s="218" t="s">
        <v>60</v>
      </c>
      <c r="AC3" s="217" t="s">
        <v>61</v>
      </c>
      <c r="AD3" s="218" t="s">
        <v>60</v>
      </c>
      <c r="AE3" s="217" t="s">
        <v>61</v>
      </c>
      <c r="AF3" s="218" t="s">
        <v>60</v>
      </c>
      <c r="AG3" s="217" t="s">
        <v>61</v>
      </c>
      <c r="AH3" s="218" t="s">
        <v>60</v>
      </c>
      <c r="AI3" s="217" t="s">
        <v>61</v>
      </c>
      <c r="AJ3" s="218" t="s">
        <v>60</v>
      </c>
      <c r="AK3" s="217" t="s">
        <v>61</v>
      </c>
      <c r="AL3" s="218" t="s">
        <v>60</v>
      </c>
      <c r="AM3" s="217" t="s">
        <v>61</v>
      </c>
      <c r="AN3" s="218" t="s">
        <v>60</v>
      </c>
      <c r="AO3" s="217" t="s">
        <v>61</v>
      </c>
      <c r="AP3" s="218" t="s">
        <v>60</v>
      </c>
      <c r="AQ3" s="217" t="s">
        <v>61</v>
      </c>
      <c r="AR3" s="218" t="s">
        <v>60</v>
      </c>
      <c r="AS3" s="217" t="s">
        <v>61</v>
      </c>
      <c r="AT3" s="218" t="s">
        <v>60</v>
      </c>
      <c r="AU3" s="217" t="s">
        <v>61</v>
      </c>
      <c r="AV3" s="218" t="s">
        <v>60</v>
      </c>
      <c r="AW3" s="217" t="s">
        <v>61</v>
      </c>
      <c r="AX3" s="218" t="s">
        <v>60</v>
      </c>
      <c r="AY3" s="217" t="s">
        <v>61</v>
      </c>
      <c r="AZ3" s="218" t="s">
        <v>60</v>
      </c>
      <c r="BA3" s="217" t="s">
        <v>61</v>
      </c>
      <c r="BB3" s="218" t="s">
        <v>60</v>
      </c>
      <c r="BC3" s="217" t="s">
        <v>61</v>
      </c>
      <c r="BD3" s="218" t="s">
        <v>60</v>
      </c>
      <c r="BE3" s="217" t="s">
        <v>61</v>
      </c>
      <c r="BF3" s="218" t="s">
        <v>60</v>
      </c>
      <c r="BG3" s="217" t="s">
        <v>61</v>
      </c>
      <c r="BH3" s="218" t="s">
        <v>60</v>
      </c>
      <c r="BI3" s="217" t="s">
        <v>61</v>
      </c>
      <c r="BJ3" s="218" t="s">
        <v>60</v>
      </c>
      <c r="BK3" s="217" t="s">
        <v>61</v>
      </c>
      <c r="BL3" s="218" t="s">
        <v>60</v>
      </c>
      <c r="BM3" s="217" t="s">
        <v>61</v>
      </c>
      <c r="BN3" s="218" t="s">
        <v>60</v>
      </c>
      <c r="BO3" s="217" t="s">
        <v>61</v>
      </c>
      <c r="BP3" s="218" t="s">
        <v>60</v>
      </c>
      <c r="BQ3" s="217" t="s">
        <v>61</v>
      </c>
      <c r="BR3" s="218" t="s">
        <v>60</v>
      </c>
      <c r="BS3" s="217" t="s">
        <v>61</v>
      </c>
      <c r="BT3" s="218" t="s">
        <v>60</v>
      </c>
      <c r="BU3" s="217" t="s">
        <v>61</v>
      </c>
      <c r="BV3" s="218" t="s">
        <v>60</v>
      </c>
      <c r="BW3" s="217" t="s">
        <v>61</v>
      </c>
      <c r="BX3" s="218" t="s">
        <v>60</v>
      </c>
      <c r="BY3" s="217" t="s">
        <v>61</v>
      </c>
      <c r="BZ3" s="218" t="s">
        <v>60</v>
      </c>
      <c r="CA3" s="217" t="s">
        <v>61</v>
      </c>
      <c r="CB3" s="218" t="s">
        <v>60</v>
      </c>
      <c r="CC3" s="217" t="s">
        <v>61</v>
      </c>
      <c r="CD3" s="218" t="s">
        <v>60</v>
      </c>
    </row>
    <row r="4" spans="1:82" ht="15.75" thickBot="1" x14ac:dyDescent="0.3">
      <c r="A4" s="279" t="s">
        <v>126</v>
      </c>
      <c r="B4" s="279"/>
      <c r="C4" s="86">
        <f>SUM(C9:C986)</f>
        <v>0</v>
      </c>
      <c r="D4" s="86">
        <f t="shared" ref="D4:BO4" si="0">SUM(D9:D986)</f>
        <v>0</v>
      </c>
      <c r="E4" s="86">
        <f t="shared" si="0"/>
        <v>2968</v>
      </c>
      <c r="F4" s="86">
        <f t="shared" si="0"/>
        <v>0</v>
      </c>
      <c r="G4" s="86">
        <f t="shared" si="0"/>
        <v>5950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  <c r="M4" s="86">
        <f t="shared" si="0"/>
        <v>2360</v>
      </c>
      <c r="N4" s="86">
        <f t="shared" si="0"/>
        <v>0</v>
      </c>
      <c r="O4" s="86">
        <f t="shared" si="0"/>
        <v>24500</v>
      </c>
      <c r="P4" s="86">
        <f t="shared" si="0"/>
        <v>0</v>
      </c>
      <c r="Q4" s="86">
        <f t="shared" si="0"/>
        <v>0</v>
      </c>
      <c r="R4" s="86">
        <f t="shared" si="0"/>
        <v>0</v>
      </c>
      <c r="S4" s="86">
        <f t="shared" si="0"/>
        <v>0</v>
      </c>
      <c r="T4" s="86">
        <f t="shared" si="0"/>
        <v>0</v>
      </c>
      <c r="U4" s="86">
        <f t="shared" si="0"/>
        <v>0</v>
      </c>
      <c r="V4" s="86">
        <f t="shared" si="0"/>
        <v>0</v>
      </c>
      <c r="W4" s="86">
        <f t="shared" si="0"/>
        <v>0</v>
      </c>
      <c r="X4" s="86">
        <f t="shared" si="0"/>
        <v>0</v>
      </c>
      <c r="Y4" s="86">
        <f t="shared" si="0"/>
        <v>0</v>
      </c>
      <c r="Z4" s="86">
        <f t="shared" si="0"/>
        <v>0</v>
      </c>
      <c r="AA4" s="86">
        <f t="shared" si="0"/>
        <v>7000</v>
      </c>
      <c r="AB4" s="86">
        <f t="shared" si="0"/>
        <v>0</v>
      </c>
      <c r="AC4" s="86">
        <f t="shared" si="0"/>
        <v>6000</v>
      </c>
      <c r="AD4" s="86">
        <f t="shared" si="0"/>
        <v>0</v>
      </c>
      <c r="AE4" s="86">
        <f t="shared" si="0"/>
        <v>0</v>
      </c>
      <c r="AF4" s="86">
        <f t="shared" si="0"/>
        <v>0</v>
      </c>
      <c r="AG4" s="86">
        <f t="shared" si="0"/>
        <v>5900</v>
      </c>
      <c r="AH4" s="86">
        <f t="shared" si="0"/>
        <v>0</v>
      </c>
      <c r="AI4" s="86">
        <f>SUM(AI9:AI986)</f>
        <v>56800</v>
      </c>
      <c r="AJ4" s="86">
        <f t="shared" si="0"/>
        <v>0</v>
      </c>
      <c r="AK4" s="86">
        <f t="shared" si="0"/>
        <v>16000</v>
      </c>
      <c r="AL4" s="86">
        <f t="shared" si="0"/>
        <v>0</v>
      </c>
      <c r="AM4" s="86">
        <f t="shared" si="0"/>
        <v>0</v>
      </c>
      <c r="AN4" s="86">
        <f t="shared" si="0"/>
        <v>0</v>
      </c>
      <c r="AO4" s="86">
        <f t="shared" si="0"/>
        <v>250</v>
      </c>
      <c r="AP4" s="86">
        <f t="shared" si="0"/>
        <v>0</v>
      </c>
      <c r="AQ4" s="86">
        <f t="shared" si="0"/>
        <v>1500</v>
      </c>
      <c r="AR4" s="86">
        <f t="shared" si="0"/>
        <v>500</v>
      </c>
      <c r="AS4" s="86">
        <f t="shared" si="0"/>
        <v>3000</v>
      </c>
      <c r="AT4" s="86">
        <f t="shared" si="0"/>
        <v>0</v>
      </c>
      <c r="AU4" s="86">
        <f t="shared" si="0"/>
        <v>4000</v>
      </c>
      <c r="AV4" s="86">
        <f t="shared" si="0"/>
        <v>0</v>
      </c>
      <c r="AW4" s="86">
        <f t="shared" si="0"/>
        <v>5000</v>
      </c>
      <c r="AX4" s="86">
        <f t="shared" si="0"/>
        <v>0</v>
      </c>
      <c r="AY4" s="86">
        <f t="shared" si="0"/>
        <v>506</v>
      </c>
      <c r="AZ4" s="86">
        <f t="shared" si="0"/>
        <v>0</v>
      </c>
      <c r="BA4" s="86">
        <f t="shared" si="0"/>
        <v>0</v>
      </c>
      <c r="BB4" s="86">
        <f t="shared" si="0"/>
        <v>0</v>
      </c>
      <c r="BC4" s="86">
        <f t="shared" si="0"/>
        <v>0</v>
      </c>
      <c r="BD4" s="86">
        <f t="shared" si="0"/>
        <v>0</v>
      </c>
      <c r="BE4" s="86">
        <f t="shared" si="0"/>
        <v>3500</v>
      </c>
      <c r="BF4" s="86">
        <f>SUM(BF9:BF986)</f>
        <v>0</v>
      </c>
      <c r="BG4" s="86">
        <f t="shared" si="0"/>
        <v>5313</v>
      </c>
      <c r="BH4" s="86">
        <f t="shared" si="0"/>
        <v>0</v>
      </c>
      <c r="BI4" s="86">
        <f t="shared" si="0"/>
        <v>4000</v>
      </c>
      <c r="BJ4" s="86">
        <f t="shared" si="0"/>
        <v>0</v>
      </c>
      <c r="BK4" s="86">
        <f t="shared" si="0"/>
        <v>872.44</v>
      </c>
      <c r="BL4" s="86">
        <f t="shared" si="0"/>
        <v>0</v>
      </c>
      <c r="BM4" s="86">
        <f t="shared" si="0"/>
        <v>0</v>
      </c>
      <c r="BN4" s="86">
        <f t="shared" si="0"/>
        <v>0</v>
      </c>
      <c r="BO4" s="86">
        <f t="shared" si="0"/>
        <v>0</v>
      </c>
      <c r="BP4" s="86">
        <f t="shared" ref="BP4:BZ4" si="1">SUM(BP9:BP986)</f>
        <v>0</v>
      </c>
      <c r="BQ4" s="86">
        <f t="shared" si="1"/>
        <v>0</v>
      </c>
      <c r="BR4" s="86">
        <f t="shared" si="1"/>
        <v>0</v>
      </c>
      <c r="BS4" s="86">
        <f t="shared" si="1"/>
        <v>4377</v>
      </c>
      <c r="BT4" s="86">
        <f t="shared" si="1"/>
        <v>0</v>
      </c>
      <c r="BU4" s="86">
        <f t="shared" si="1"/>
        <v>6000</v>
      </c>
      <c r="BV4" s="86">
        <f t="shared" si="1"/>
        <v>0</v>
      </c>
      <c r="BW4" s="86">
        <f t="shared" si="1"/>
        <v>22090.1</v>
      </c>
      <c r="BX4" s="86">
        <f t="shared" si="1"/>
        <v>0</v>
      </c>
      <c r="BY4" s="86">
        <f t="shared" si="1"/>
        <v>4032.4</v>
      </c>
      <c r="BZ4" s="86">
        <f t="shared" si="1"/>
        <v>0</v>
      </c>
      <c r="CA4" s="86">
        <f t="shared" ref="CA4:CD4" si="2">SUM(CA9:CA986)</f>
        <v>605.5</v>
      </c>
      <c r="CB4" s="86">
        <f t="shared" si="2"/>
        <v>0</v>
      </c>
      <c r="CC4" s="86">
        <f t="shared" si="2"/>
        <v>18452</v>
      </c>
      <c r="CD4" s="86">
        <f t="shared" si="2"/>
        <v>0</v>
      </c>
    </row>
    <row r="5" spans="1:82" x14ac:dyDescent="0.25">
      <c r="A5" s="280" t="s">
        <v>65</v>
      </c>
      <c r="B5" s="281"/>
      <c r="C5" s="216" t="str">
        <f>IF(C4&gt;D4,C4-D4," ")</f>
        <v xml:space="preserve"> </v>
      </c>
      <c r="D5" s="216" t="str">
        <f>IF(D4&gt;C4,D4-C4," ")</f>
        <v xml:space="preserve"> </v>
      </c>
      <c r="E5" s="216">
        <f t="shared" ref="E5" si="3">IF(E4&gt;F4,E4-F4," ")</f>
        <v>2968</v>
      </c>
      <c r="F5" s="216" t="str">
        <f t="shared" ref="F5" si="4">IF(F4&gt;E4,F4-E4," ")</f>
        <v xml:space="preserve"> </v>
      </c>
      <c r="G5" s="216">
        <f t="shared" ref="G5" si="5">IF(G4&gt;H4,G4-H4," ")</f>
        <v>5950</v>
      </c>
      <c r="H5" s="216" t="str">
        <f t="shared" ref="H5" si="6">IF(H4&gt;G4,H4-G4," ")</f>
        <v xml:space="preserve"> </v>
      </c>
      <c r="I5" s="216" t="str">
        <f t="shared" ref="I5" si="7">IF(I4&gt;J4,I4-J4," ")</f>
        <v xml:space="preserve"> </v>
      </c>
      <c r="J5" s="216" t="str">
        <f t="shared" ref="J5" si="8">IF(J4&gt;I4,J4-I4," ")</f>
        <v xml:space="preserve"> </v>
      </c>
      <c r="K5" s="216" t="str">
        <f t="shared" ref="K5" si="9">IF(K4&gt;L4,K4-L4," ")</f>
        <v xml:space="preserve"> </v>
      </c>
      <c r="L5" s="216" t="str">
        <f t="shared" ref="L5" si="10">IF(L4&gt;K4,L4-K4," ")</f>
        <v xml:space="preserve"> </v>
      </c>
      <c r="M5" s="216">
        <f t="shared" ref="M5" si="11">IF(M4&gt;N4,M4-N4," ")</f>
        <v>2360</v>
      </c>
      <c r="N5" s="216" t="str">
        <f t="shared" ref="N5" si="12">IF(N4&gt;M4,N4-M4," ")</f>
        <v xml:space="preserve"> </v>
      </c>
      <c r="O5" s="216">
        <f t="shared" ref="O5" si="13">IF(O4&gt;P4,O4-P4," ")</f>
        <v>24500</v>
      </c>
      <c r="P5" s="216" t="str">
        <f t="shared" ref="P5" si="14">IF(P4&gt;O4,P4-O4," ")</f>
        <v xml:space="preserve"> </v>
      </c>
      <c r="Q5" s="216" t="str">
        <f t="shared" ref="Q5" si="15">IF(Q4&gt;R4,Q4-R4," ")</f>
        <v xml:space="preserve"> </v>
      </c>
      <c r="R5" s="216" t="str">
        <f t="shared" ref="R5" si="16">IF(R4&gt;Q4,R4-Q4," ")</f>
        <v xml:space="preserve"> </v>
      </c>
      <c r="S5" s="216" t="str">
        <f t="shared" ref="S5" si="17">IF(S4&gt;T4,S4-T4," ")</f>
        <v xml:space="preserve"> </v>
      </c>
      <c r="T5" s="216" t="str">
        <f t="shared" ref="T5" si="18">IF(T4&gt;S4,T4-S4," ")</f>
        <v xml:space="preserve"> </v>
      </c>
      <c r="U5" s="216" t="str">
        <f t="shared" ref="U5" si="19">IF(U4&gt;V4,U4-V4," ")</f>
        <v xml:space="preserve"> </v>
      </c>
      <c r="V5" s="216" t="str">
        <f t="shared" ref="V5" si="20">IF(V4&gt;U4,V4-U4," ")</f>
        <v xml:space="preserve"> </v>
      </c>
      <c r="W5" s="216" t="str">
        <f t="shared" ref="W5" si="21">IF(W4&gt;X4,W4-X4," ")</f>
        <v xml:space="preserve"> </v>
      </c>
      <c r="X5" s="216" t="str">
        <f t="shared" ref="X5" si="22">IF(X4&gt;W4,X4-W4," ")</f>
        <v xml:space="preserve"> </v>
      </c>
      <c r="Y5" s="216" t="str">
        <f t="shared" ref="Y5" si="23">IF(Y4&gt;Z4,Y4-Z4," ")</f>
        <v xml:space="preserve"> </v>
      </c>
      <c r="Z5" s="216" t="str">
        <f t="shared" ref="Z5" si="24">IF(Z4&gt;Y4,Z4-Y4," ")</f>
        <v xml:space="preserve"> </v>
      </c>
      <c r="AA5" s="216">
        <f t="shared" ref="AA5" si="25">IF(AA4&gt;AB4,AA4-AB4," ")</f>
        <v>7000</v>
      </c>
      <c r="AB5" s="216" t="str">
        <f t="shared" ref="AB5" si="26">IF(AB4&gt;AA4,AB4-AA4," ")</f>
        <v xml:space="preserve"> </v>
      </c>
      <c r="AC5" s="216">
        <f t="shared" ref="AC5" si="27">IF(AC4&gt;AD4,AC4-AD4," ")</f>
        <v>6000</v>
      </c>
      <c r="AD5" s="216" t="str">
        <f t="shared" ref="AD5" si="28">IF(AD4&gt;AC4,AD4-AC4," ")</f>
        <v xml:space="preserve"> </v>
      </c>
      <c r="AE5" s="216" t="str">
        <f t="shared" ref="AE5" si="29">IF(AE4&gt;AF4,AE4-AF4," ")</f>
        <v xml:space="preserve"> </v>
      </c>
      <c r="AF5" s="216" t="str">
        <f t="shared" ref="AF5" si="30">IF(AF4&gt;AE4,AF4-AE4," ")</f>
        <v xml:space="preserve"> </v>
      </c>
      <c r="AG5" s="216">
        <f t="shared" ref="AG5" si="31">IF(AG4&gt;AH4,AG4-AH4," ")</f>
        <v>5900</v>
      </c>
      <c r="AH5" s="216" t="str">
        <f t="shared" ref="AH5" si="32">IF(AH4&gt;AG4,AH4-AG4," ")</f>
        <v xml:space="preserve"> </v>
      </c>
      <c r="AI5" s="216">
        <f t="shared" ref="AI5" si="33">IF(AI4&gt;AJ4,AI4-AJ4," ")</f>
        <v>56800</v>
      </c>
      <c r="AJ5" s="216" t="str">
        <f t="shared" ref="AJ5" si="34">IF(AJ4&gt;AI4,AJ4-AI4," ")</f>
        <v xml:space="preserve"> </v>
      </c>
      <c r="AK5" s="216">
        <f t="shared" ref="AK5" si="35">IF(AK4&gt;AL4,AK4-AL4," ")</f>
        <v>16000</v>
      </c>
      <c r="AL5" s="216" t="str">
        <f t="shared" ref="AL5" si="36">IF(AL4&gt;AK4,AL4-AK4," ")</f>
        <v xml:space="preserve"> </v>
      </c>
      <c r="AM5" s="216" t="str">
        <f t="shared" ref="AM5" si="37">IF(AM4&gt;AN4,AM4-AN4," ")</f>
        <v xml:space="preserve"> </v>
      </c>
      <c r="AN5" s="216" t="str">
        <f t="shared" ref="AN5" si="38">IF(AN4&gt;AM4,AN4-AM4," ")</f>
        <v xml:space="preserve"> </v>
      </c>
      <c r="AO5" s="216">
        <f t="shared" ref="AO5" si="39">IF(AO4&gt;AP4,AO4-AP4," ")</f>
        <v>250</v>
      </c>
      <c r="AP5" s="216" t="str">
        <f t="shared" ref="AP5" si="40">IF(AP4&gt;AO4,AP4-AO4," ")</f>
        <v xml:space="preserve"> </v>
      </c>
      <c r="AQ5" s="216">
        <f t="shared" ref="AQ5" si="41">IF(AQ4&gt;AR4,AQ4-AR4," ")</f>
        <v>1000</v>
      </c>
      <c r="AR5" s="216" t="str">
        <f t="shared" ref="AR5" si="42">IF(AR4&gt;AQ4,AR4-AQ4," ")</f>
        <v xml:space="preserve"> </v>
      </c>
      <c r="AS5" s="216">
        <f t="shared" ref="AS5" si="43">IF(AS4&gt;AT4,AS4-AT4," ")</f>
        <v>3000</v>
      </c>
      <c r="AT5" s="216" t="str">
        <f t="shared" ref="AT5" si="44">IF(AT4&gt;AS4,AT4-AS4," ")</f>
        <v xml:space="preserve"> </v>
      </c>
      <c r="AU5" s="216">
        <f t="shared" ref="AU5" si="45">IF(AU4&gt;AV4,AU4-AV4," ")</f>
        <v>4000</v>
      </c>
      <c r="AV5" s="216" t="str">
        <f t="shared" ref="AV5" si="46">IF(AV4&gt;AU4,AV4-AU4," ")</f>
        <v xml:space="preserve"> </v>
      </c>
      <c r="AW5" s="216">
        <f t="shared" ref="AW5" si="47">IF(AW4&gt;AX4,AW4-AX4," ")</f>
        <v>5000</v>
      </c>
      <c r="AX5" s="216" t="str">
        <f t="shared" ref="AX5" si="48">IF(AX4&gt;AW4,AX4-AW4," ")</f>
        <v xml:space="preserve"> </v>
      </c>
      <c r="AY5" s="216">
        <f t="shared" ref="AY5" si="49">IF(AY4&gt;AZ4,AY4-AZ4," ")</f>
        <v>506</v>
      </c>
      <c r="AZ5" s="216" t="str">
        <f t="shared" ref="AZ5" si="50">IF(AZ4&gt;AY4,AZ4-AY4," ")</f>
        <v xml:space="preserve"> </v>
      </c>
      <c r="BA5" s="216" t="str">
        <f t="shared" ref="BA5" si="51">IF(BA4&gt;BB4,BA4-BB4," ")</f>
        <v xml:space="preserve"> </v>
      </c>
      <c r="BB5" s="216" t="str">
        <f t="shared" ref="BB5" si="52">IF(BB4&gt;BA4,BB4-BA4," ")</f>
        <v xml:space="preserve"> </v>
      </c>
      <c r="BC5" s="216" t="str">
        <f t="shared" ref="BC5" si="53">IF(BC4&gt;BD4,BC4-BD4," ")</f>
        <v xml:space="preserve"> </v>
      </c>
      <c r="BD5" s="216" t="str">
        <f t="shared" ref="BD5" si="54">IF(BD4&gt;BC4,BD4-BC4," ")</f>
        <v xml:space="preserve"> </v>
      </c>
      <c r="BE5" s="216">
        <f t="shared" ref="BE5" si="55">IF(BE4&gt;BF4,BE4-BF4," ")</f>
        <v>3500</v>
      </c>
      <c r="BF5" s="216" t="str">
        <f t="shared" ref="BF5" si="56">IF(BF4&gt;BE4,BF4-BE4," ")</f>
        <v xml:space="preserve"> </v>
      </c>
      <c r="BG5" s="216">
        <f t="shared" ref="BG5" si="57">IF(BG4&gt;BH4,BG4-BH4," ")</f>
        <v>5313</v>
      </c>
      <c r="BH5" s="216" t="str">
        <f t="shared" ref="BH5" si="58">IF(BH4&gt;BG4,BH4-BG4," ")</f>
        <v xml:space="preserve"> </v>
      </c>
      <c r="BI5" s="216">
        <f t="shared" ref="BI5" si="59">IF(BI4&gt;BJ4,BI4-BJ4," ")</f>
        <v>4000</v>
      </c>
      <c r="BJ5" s="216" t="str">
        <f t="shared" ref="BJ5" si="60">IF(BJ4&gt;BI4,BJ4-BI4," ")</f>
        <v xml:space="preserve"> </v>
      </c>
      <c r="BK5" s="216">
        <f t="shared" ref="BK5" si="61">IF(BK4&gt;BL4,BK4-BL4," ")</f>
        <v>872.44</v>
      </c>
      <c r="BL5" s="216" t="str">
        <f t="shared" ref="BL5" si="62">IF(BL4&gt;BK4,BL4-BK4," ")</f>
        <v xml:space="preserve"> </v>
      </c>
      <c r="BM5" s="216" t="str">
        <f t="shared" ref="BM5" si="63">IF(BM4&gt;BN4,BM4-BN4," ")</f>
        <v xml:space="preserve"> </v>
      </c>
      <c r="BN5" s="216" t="str">
        <f t="shared" ref="BN5" si="64">IF(BN4&gt;BM4,BN4-BM4," ")</f>
        <v xml:space="preserve"> </v>
      </c>
      <c r="BO5" s="216" t="str">
        <f t="shared" ref="BO5" si="65">IF(BO4&gt;BP4,BO4-BP4," ")</f>
        <v xml:space="preserve"> </v>
      </c>
      <c r="BP5" s="216" t="str">
        <f t="shared" ref="BP5" si="66">IF(BP4&gt;BO4,BP4-BO4," ")</f>
        <v xml:space="preserve"> </v>
      </c>
      <c r="BQ5" s="216" t="str">
        <f t="shared" ref="BQ5" si="67">IF(BQ4&gt;BR4,BQ4-BR4," ")</f>
        <v xml:space="preserve"> </v>
      </c>
      <c r="BR5" s="216" t="str">
        <f t="shared" ref="BR5" si="68">IF(BR4&gt;BQ4,BR4-BQ4," ")</f>
        <v xml:space="preserve"> </v>
      </c>
      <c r="BS5" s="216">
        <f t="shared" ref="BS5" si="69">IF(BS4&gt;BT4,BS4-BT4," ")</f>
        <v>4377</v>
      </c>
      <c r="BT5" s="216" t="str">
        <f t="shared" ref="BT5" si="70">IF(BT4&gt;BS4,BT4-BS4," ")</f>
        <v xml:space="preserve"> </v>
      </c>
      <c r="BU5" s="216">
        <f t="shared" ref="BU5" si="71">IF(BU4&gt;BV4,BU4-BV4," ")</f>
        <v>6000</v>
      </c>
      <c r="BV5" s="216" t="str">
        <f t="shared" ref="BV5" si="72">IF(BV4&gt;BU4,BV4-BU4," ")</f>
        <v xml:space="preserve"> </v>
      </c>
      <c r="BW5" s="216">
        <f t="shared" ref="BW5" si="73">IF(BW4&gt;BX4,BW4-BX4," ")</f>
        <v>22090.1</v>
      </c>
      <c r="BX5" s="216" t="str">
        <f t="shared" ref="BX5" si="74">IF(BX4&gt;BW4,BX4-BW4," ")</f>
        <v xml:space="preserve"> </v>
      </c>
      <c r="BY5" s="216">
        <f t="shared" ref="BY5" si="75">IF(BY4&gt;BZ4,BY4-BZ4," ")</f>
        <v>4032.4</v>
      </c>
      <c r="BZ5" s="216" t="str">
        <f t="shared" ref="BZ5" si="76">IF(BZ4&gt;BY4,BZ4-BY4," ")</f>
        <v xml:space="preserve"> </v>
      </c>
      <c r="CA5" s="216">
        <f t="shared" ref="CA5" si="77">IF(CA4&gt;CB4,CA4-CB4," ")</f>
        <v>605.5</v>
      </c>
      <c r="CB5" s="216" t="str">
        <f t="shared" ref="CB5" si="78">IF(CB4&gt;CA4,CB4-CA4," ")</f>
        <v xml:space="preserve"> </v>
      </c>
      <c r="CC5" s="216">
        <f t="shared" ref="CC5" si="79">IF(CC4&gt;CD4,CC4-CD4," ")</f>
        <v>18452</v>
      </c>
      <c r="CD5" s="216" t="str">
        <f t="shared" ref="CD5" si="80">IF(CD4&gt;CC4,CD4-CC4," ")</f>
        <v xml:space="preserve"> </v>
      </c>
    </row>
    <row r="6" spans="1:82" ht="15.75" thickBot="1" x14ac:dyDescent="0.3">
      <c r="A6" s="280" t="s">
        <v>7</v>
      </c>
      <c r="B6" s="281"/>
      <c r="C6">
        <f>C4-D4</f>
        <v>0</v>
      </c>
      <c r="D6" s="216"/>
      <c r="E6">
        <f>E4-F4</f>
        <v>2968</v>
      </c>
      <c r="F6" s="216"/>
      <c r="G6">
        <f>G4-H4</f>
        <v>5950</v>
      </c>
      <c r="H6" s="216"/>
      <c r="I6">
        <f>I4-J4</f>
        <v>0</v>
      </c>
      <c r="J6" s="216"/>
      <c r="K6">
        <f>K4-L4</f>
        <v>0</v>
      </c>
      <c r="L6" s="216"/>
      <c r="M6">
        <f>M4-N4</f>
        <v>2360</v>
      </c>
      <c r="N6" s="216"/>
      <c r="O6">
        <f>O4-P4</f>
        <v>24500</v>
      </c>
      <c r="P6" s="216"/>
      <c r="Q6">
        <f>Q4-R4</f>
        <v>0</v>
      </c>
      <c r="R6" s="216"/>
      <c r="S6">
        <f>S4-T4</f>
        <v>0</v>
      </c>
      <c r="T6" s="216"/>
      <c r="U6">
        <f>U4-V4</f>
        <v>0</v>
      </c>
      <c r="V6" s="216"/>
      <c r="W6">
        <f>W4-X4</f>
        <v>0</v>
      </c>
      <c r="X6" s="216"/>
      <c r="Y6">
        <f>Y4-Z4</f>
        <v>0</v>
      </c>
      <c r="Z6" s="216"/>
      <c r="AA6">
        <f>AA4-AB4</f>
        <v>7000</v>
      </c>
      <c r="AB6" s="216"/>
      <c r="AC6">
        <f>AC4-AD4</f>
        <v>6000</v>
      </c>
      <c r="AD6" s="216"/>
      <c r="AE6">
        <f>AE4-AF4</f>
        <v>0</v>
      </c>
      <c r="AF6" s="216"/>
      <c r="AG6">
        <f>AG4-AH4</f>
        <v>5900</v>
      </c>
      <c r="AH6" s="216"/>
      <c r="AI6">
        <f>AI4-AJ4</f>
        <v>56800</v>
      </c>
      <c r="AJ6" s="216"/>
      <c r="AK6">
        <f>AK4-AL4</f>
        <v>16000</v>
      </c>
      <c r="AL6" s="216"/>
      <c r="AM6">
        <f>AM4-AN4</f>
        <v>0</v>
      </c>
      <c r="AN6" s="216"/>
      <c r="AO6">
        <f>AO4-AP4</f>
        <v>250</v>
      </c>
      <c r="AP6" s="216"/>
      <c r="AQ6">
        <f>AQ4-AR4</f>
        <v>1000</v>
      </c>
      <c r="AR6" s="216"/>
      <c r="AS6">
        <f>AS4-AT4</f>
        <v>3000</v>
      </c>
      <c r="AT6" s="216"/>
      <c r="AU6">
        <f>AU4-AV4</f>
        <v>4000</v>
      </c>
      <c r="AV6" s="216"/>
      <c r="AW6">
        <f>AW4-AX4</f>
        <v>5000</v>
      </c>
      <c r="AX6" s="216"/>
      <c r="AY6">
        <f>AY4-AZ4</f>
        <v>506</v>
      </c>
      <c r="AZ6" s="216"/>
      <c r="BA6">
        <f>BA4-BB4</f>
        <v>0</v>
      </c>
      <c r="BB6" s="216"/>
      <c r="BC6">
        <f>BC4-BD4</f>
        <v>0</v>
      </c>
      <c r="BD6" s="216"/>
      <c r="BE6">
        <f>BE4-BF4</f>
        <v>3500</v>
      </c>
      <c r="BF6" s="216"/>
      <c r="BG6">
        <f>BG4-BH4</f>
        <v>5313</v>
      </c>
      <c r="BH6" s="216"/>
      <c r="BI6">
        <f>BI4-BJ4</f>
        <v>4000</v>
      </c>
      <c r="BJ6" s="216"/>
      <c r="BK6">
        <f>BK4-BL4</f>
        <v>872.44</v>
      </c>
      <c r="BL6" s="216"/>
      <c r="BM6">
        <f>BM4-BN4</f>
        <v>0</v>
      </c>
      <c r="BN6" s="216"/>
      <c r="BO6">
        <f>BO4-BP4</f>
        <v>0</v>
      </c>
      <c r="BP6" s="216"/>
      <c r="BQ6">
        <f>BQ4-BR4</f>
        <v>0</v>
      </c>
      <c r="BR6" s="216"/>
      <c r="BS6">
        <f>BS4-BT4</f>
        <v>4377</v>
      </c>
      <c r="BT6" s="216"/>
      <c r="BU6">
        <f>BU4-BV4</f>
        <v>6000</v>
      </c>
      <c r="BV6" s="216"/>
      <c r="BW6">
        <f>BW4-BX4</f>
        <v>22090.1</v>
      </c>
      <c r="BX6" s="216"/>
      <c r="BY6">
        <f>BY4-BZ4</f>
        <v>4032.4</v>
      </c>
      <c r="BZ6" s="216"/>
      <c r="CA6">
        <f>CA4-CB4</f>
        <v>605.5</v>
      </c>
      <c r="CB6" s="216"/>
      <c r="CC6">
        <f>CC4-CD4</f>
        <v>18452</v>
      </c>
      <c r="CD6" s="216"/>
    </row>
    <row r="7" spans="1:82" s="82" customFormat="1" ht="15" customHeight="1" x14ac:dyDescent="0.25">
      <c r="A7" s="85" t="s">
        <v>70</v>
      </c>
      <c r="B7" s="226" t="s">
        <v>0</v>
      </c>
      <c r="C7" s="220" t="s">
        <v>60</v>
      </c>
      <c r="D7" s="221" t="s">
        <v>61</v>
      </c>
      <c r="E7" s="221" t="s">
        <v>60</v>
      </c>
      <c r="F7" s="221" t="s">
        <v>61</v>
      </c>
      <c r="G7" s="221" t="s">
        <v>60</v>
      </c>
      <c r="H7" s="221" t="s">
        <v>61</v>
      </c>
      <c r="I7" s="221" t="s">
        <v>60</v>
      </c>
      <c r="J7" s="221" t="s">
        <v>61</v>
      </c>
      <c r="K7" s="221" t="s">
        <v>60</v>
      </c>
      <c r="L7" s="221" t="s">
        <v>61</v>
      </c>
      <c r="M7" s="221" t="s">
        <v>60</v>
      </c>
      <c r="N7" s="221" t="s">
        <v>61</v>
      </c>
      <c r="O7" s="221" t="s">
        <v>60</v>
      </c>
      <c r="P7" s="221" t="s">
        <v>61</v>
      </c>
      <c r="Q7" s="221" t="s">
        <v>60</v>
      </c>
      <c r="R7" s="221" t="s">
        <v>61</v>
      </c>
      <c r="S7" s="221" t="s">
        <v>60</v>
      </c>
      <c r="T7" s="221" t="s">
        <v>61</v>
      </c>
      <c r="U7" s="221" t="s">
        <v>60</v>
      </c>
      <c r="V7" s="221" t="s">
        <v>61</v>
      </c>
      <c r="W7" s="221" t="s">
        <v>60</v>
      </c>
      <c r="X7" s="221" t="s">
        <v>61</v>
      </c>
      <c r="Y7" s="221" t="s">
        <v>60</v>
      </c>
      <c r="Z7" s="221" t="s">
        <v>61</v>
      </c>
      <c r="AA7" s="221" t="s">
        <v>60</v>
      </c>
      <c r="AB7" s="221" t="s">
        <v>61</v>
      </c>
      <c r="AC7" s="221" t="s">
        <v>60</v>
      </c>
      <c r="AD7" s="221" t="s">
        <v>61</v>
      </c>
      <c r="AE7" s="221" t="s">
        <v>60</v>
      </c>
      <c r="AF7" s="221" t="s">
        <v>61</v>
      </c>
      <c r="AG7" s="221" t="s">
        <v>60</v>
      </c>
      <c r="AH7" s="221" t="s">
        <v>61</v>
      </c>
      <c r="AI7" s="221" t="s">
        <v>60</v>
      </c>
      <c r="AJ7" s="221" t="s">
        <v>61</v>
      </c>
      <c r="AK7" s="221" t="s">
        <v>60</v>
      </c>
      <c r="AL7" s="221" t="s">
        <v>61</v>
      </c>
      <c r="AM7" s="221" t="s">
        <v>60</v>
      </c>
      <c r="AN7" s="221" t="s">
        <v>61</v>
      </c>
      <c r="AO7" s="221" t="s">
        <v>60</v>
      </c>
      <c r="AP7" s="221" t="s">
        <v>61</v>
      </c>
      <c r="AQ7" s="221" t="s">
        <v>60</v>
      </c>
      <c r="AR7" s="221" t="s">
        <v>61</v>
      </c>
      <c r="AS7" s="221" t="s">
        <v>60</v>
      </c>
      <c r="AT7" s="221" t="s">
        <v>61</v>
      </c>
      <c r="AU7" s="221" t="s">
        <v>60</v>
      </c>
      <c r="AV7" s="221" t="s">
        <v>61</v>
      </c>
      <c r="AW7" s="221" t="s">
        <v>60</v>
      </c>
      <c r="AX7" s="221" t="s">
        <v>61</v>
      </c>
      <c r="AY7" s="221" t="s">
        <v>60</v>
      </c>
      <c r="AZ7" s="221" t="s">
        <v>61</v>
      </c>
      <c r="BA7" s="221" t="s">
        <v>60</v>
      </c>
      <c r="BB7" s="221" t="s">
        <v>61</v>
      </c>
      <c r="BC7" s="221" t="s">
        <v>60</v>
      </c>
      <c r="BD7" s="221" t="s">
        <v>61</v>
      </c>
      <c r="BE7" s="221" t="s">
        <v>60</v>
      </c>
      <c r="BF7" s="221" t="s">
        <v>61</v>
      </c>
      <c r="BG7" s="221" t="s">
        <v>60</v>
      </c>
      <c r="BH7" s="221" t="s">
        <v>61</v>
      </c>
      <c r="BI7" s="221" t="s">
        <v>60</v>
      </c>
      <c r="BJ7" s="221" t="s">
        <v>61</v>
      </c>
      <c r="BK7" s="221" t="s">
        <v>60</v>
      </c>
      <c r="BL7" s="221" t="s">
        <v>61</v>
      </c>
      <c r="BM7" s="221" t="s">
        <v>60</v>
      </c>
      <c r="BN7" s="221" t="s">
        <v>61</v>
      </c>
      <c r="BO7" s="221" t="s">
        <v>60</v>
      </c>
      <c r="BP7" s="221" t="s">
        <v>61</v>
      </c>
      <c r="BQ7" s="221" t="s">
        <v>60</v>
      </c>
      <c r="BR7" s="221" t="s">
        <v>61</v>
      </c>
      <c r="BS7" s="221" t="s">
        <v>60</v>
      </c>
      <c r="BT7" s="221" t="s">
        <v>61</v>
      </c>
      <c r="BU7" s="221" t="s">
        <v>60</v>
      </c>
      <c r="BV7" s="221" t="s">
        <v>61</v>
      </c>
      <c r="BW7" s="221" t="s">
        <v>60</v>
      </c>
      <c r="BX7" s="221" t="s">
        <v>61</v>
      </c>
      <c r="BY7" s="221" t="s">
        <v>60</v>
      </c>
      <c r="BZ7" s="222" t="s">
        <v>61</v>
      </c>
      <c r="CA7" s="221" t="s">
        <v>60</v>
      </c>
      <c r="CB7" s="221" t="s">
        <v>61</v>
      </c>
      <c r="CC7" s="221" t="s">
        <v>60</v>
      </c>
      <c r="CD7" s="222" t="s">
        <v>61</v>
      </c>
    </row>
    <row r="8" spans="1:82" ht="15.75" thickBot="1" x14ac:dyDescent="0.3">
      <c r="A8" s="277"/>
      <c r="B8" s="278"/>
      <c r="C8" s="227"/>
      <c r="D8" s="230"/>
      <c r="E8" s="228"/>
      <c r="F8" s="230"/>
      <c r="G8" s="228"/>
      <c r="H8" s="230"/>
      <c r="I8" s="228"/>
      <c r="J8" s="230"/>
      <c r="K8" s="228"/>
      <c r="L8" s="230"/>
      <c r="M8" s="228"/>
      <c r="N8" s="230"/>
      <c r="O8" s="228"/>
      <c r="P8" s="230"/>
      <c r="Q8" s="228"/>
      <c r="R8" s="230"/>
      <c r="S8" s="228"/>
      <c r="T8" s="230"/>
      <c r="U8" s="228"/>
      <c r="V8" s="230"/>
      <c r="W8" s="228"/>
      <c r="X8" s="230"/>
      <c r="Y8" s="228"/>
      <c r="Z8" s="230"/>
      <c r="AA8" s="228"/>
      <c r="AB8" s="230"/>
      <c r="AC8" s="228"/>
      <c r="AD8" s="230"/>
      <c r="AE8" s="228"/>
      <c r="AF8" s="230"/>
      <c r="AG8" s="228"/>
      <c r="AH8" s="230"/>
      <c r="AI8" s="228"/>
      <c r="AJ8" s="230"/>
      <c r="AK8" s="228"/>
      <c r="AL8" s="230"/>
      <c r="AM8" s="228"/>
      <c r="AN8" s="230"/>
      <c r="AO8" s="228"/>
      <c r="AP8" s="230"/>
      <c r="AQ8" s="228"/>
      <c r="AR8" s="230"/>
      <c r="AS8" s="228"/>
      <c r="AT8" s="230"/>
      <c r="AU8" s="228"/>
      <c r="AV8" s="230"/>
      <c r="AW8" s="228"/>
      <c r="AX8" s="230"/>
      <c r="AY8" s="228"/>
      <c r="AZ8" s="230"/>
      <c r="BA8" s="228"/>
      <c r="BB8" s="230"/>
      <c r="BC8" s="228"/>
      <c r="BD8" s="230"/>
      <c r="BE8" s="228"/>
      <c r="BF8" s="230"/>
      <c r="BG8" s="228"/>
      <c r="BH8" s="230"/>
      <c r="BI8" s="228"/>
      <c r="BJ8" s="230"/>
      <c r="BK8" s="228"/>
      <c r="BL8" s="230"/>
      <c r="BM8" s="228"/>
      <c r="BN8" s="230"/>
      <c r="BO8" s="228"/>
      <c r="BP8" s="230"/>
      <c r="BQ8" s="228"/>
      <c r="BR8" s="230"/>
      <c r="BS8" s="228"/>
      <c r="BT8" s="230"/>
      <c r="BU8" s="228"/>
      <c r="BV8" s="230"/>
      <c r="BW8" s="228"/>
      <c r="BX8" s="230"/>
      <c r="BY8" s="228"/>
      <c r="BZ8" s="231"/>
      <c r="CA8" s="228"/>
      <c r="CB8" s="230"/>
      <c r="CC8" s="228"/>
      <c r="CD8" s="231"/>
    </row>
    <row r="9" spans="1:82" x14ac:dyDescent="0.25">
      <c r="A9" s="47">
        <f>IF(Dagbok!B3&gt;0,Dagbok!B3," ")</f>
        <v>1</v>
      </c>
      <c r="B9" s="47">
        <f>IF(Dagbok!C3&gt;0,Dagbok!C3," ")</f>
        <v>1</v>
      </c>
      <c r="C9" s="8" t="str">
        <f>IF(Dagbok!$F3=C$2,Dagbok!$E3," ")</f>
        <v xml:space="preserve"> </v>
      </c>
      <c r="D9" s="45" t="str">
        <f>IF(Dagbok!$G3=C$2,Dagbok!$E3," ")</f>
        <v xml:space="preserve"> </v>
      </c>
      <c r="E9" s="8" t="str">
        <f>IF(Dagbok!$F3=E$2,Dagbok!$E3," ")</f>
        <v xml:space="preserve"> </v>
      </c>
      <c r="F9" s="45" t="str">
        <f>IF(Dagbok!$G3=E$2,Dagbok!$E3," ")</f>
        <v xml:space="preserve"> </v>
      </c>
      <c r="G9" s="8" t="str">
        <f>IF(Dagbok!$F3=G$2,Dagbok!$E3," ")</f>
        <v xml:space="preserve"> </v>
      </c>
      <c r="H9" s="45" t="str">
        <f>IF(Dagbok!$G3=G$2,Dagbok!$E3," ")</f>
        <v xml:space="preserve"> </v>
      </c>
      <c r="I9" s="8" t="str">
        <f>IF(Dagbok!$F3=I$2,Dagbok!$E3," ")</f>
        <v xml:space="preserve"> </v>
      </c>
      <c r="J9" s="45" t="str">
        <f>IF(Dagbok!$G3=I$2,Dagbok!$E3," ")</f>
        <v xml:space="preserve"> </v>
      </c>
      <c r="K9" s="8" t="str">
        <f>IF(Dagbok!$F3=K$2,Dagbok!$E3," ")</f>
        <v xml:space="preserve"> </v>
      </c>
      <c r="L9" s="45" t="str">
        <f>IF(Dagbok!$G3=K$2,Dagbok!$E3," ")</f>
        <v xml:space="preserve"> </v>
      </c>
      <c r="M9" s="8" t="str">
        <f>IF(Dagbok!$F3=M$2,Dagbok!$E3," ")</f>
        <v xml:space="preserve"> </v>
      </c>
      <c r="N9" s="45" t="str">
        <f>IF(Dagbok!$G3=M$2,Dagbok!$E3," ")</f>
        <v xml:space="preserve"> </v>
      </c>
      <c r="O9" s="8" t="str">
        <f>IF(Dagbok!$F3=O$2,Dagbok!$E3," ")</f>
        <v xml:space="preserve"> </v>
      </c>
      <c r="P9" s="45" t="str">
        <f>IF(Dagbok!$G3=O$2,Dagbok!$E3," ")</f>
        <v xml:space="preserve"> </v>
      </c>
      <c r="Q9" s="8" t="str">
        <f>IF(Dagbok!$F3=Q$2,Dagbok!$E3," ")</f>
        <v xml:space="preserve"> </v>
      </c>
      <c r="R9" s="45" t="str">
        <f>IF(Dagbok!$G3=Q$2,Dagbok!$E3," ")</f>
        <v xml:space="preserve"> </v>
      </c>
      <c r="S9" s="8" t="str">
        <f>IF(Dagbok!$F3=S$2,Dagbok!$E3," ")</f>
        <v xml:space="preserve"> </v>
      </c>
      <c r="T9" s="45" t="str">
        <f>IF(Dagbok!$G3=S$2,Dagbok!$E3," ")</f>
        <v xml:space="preserve"> </v>
      </c>
      <c r="U9" s="8" t="str">
        <f>IF(Dagbok!$F3=U$2,Dagbok!$E3," ")</f>
        <v xml:space="preserve"> </v>
      </c>
      <c r="V9" s="45" t="str">
        <f>IF(Dagbok!$G3=U$2,Dagbok!$E3," ")</f>
        <v xml:space="preserve"> </v>
      </c>
      <c r="W9" s="8" t="str">
        <f>IF(Dagbok!$F3=W$2,Dagbok!$E3," ")</f>
        <v xml:space="preserve"> </v>
      </c>
      <c r="X9" s="45" t="str">
        <f>IF(Dagbok!$G3=W$2,Dagbok!$E3," ")</f>
        <v xml:space="preserve"> </v>
      </c>
      <c r="Y9" s="8" t="str">
        <f>IF(Dagbok!$F3=Y$2,Dagbok!$E3," ")</f>
        <v xml:space="preserve"> </v>
      </c>
      <c r="Z9" s="45" t="str">
        <f>IF(Dagbok!$G3=Y$2,Dagbok!$E3," ")</f>
        <v xml:space="preserve"> </v>
      </c>
      <c r="AA9" s="8" t="str">
        <f>IF(Dagbok!$F3=AA$2,Dagbok!$E3," ")</f>
        <v xml:space="preserve"> </v>
      </c>
      <c r="AB9" s="45" t="str">
        <f>IF(Dagbok!$G3=AA$2,Dagbok!$E3," ")</f>
        <v xml:space="preserve"> </v>
      </c>
      <c r="AC9" s="8" t="str">
        <f>IF(Dagbok!$F3=AC$2,Dagbok!$E3," ")</f>
        <v xml:space="preserve"> </v>
      </c>
      <c r="AD9" s="45" t="str">
        <f>IF(Dagbok!$G3=AC$2,Dagbok!$E3," ")</f>
        <v xml:space="preserve"> </v>
      </c>
      <c r="AE9" s="8" t="str">
        <f>IF(Dagbok!$F3=AE$2,Dagbok!$E3," ")</f>
        <v xml:space="preserve"> </v>
      </c>
      <c r="AF9" s="45" t="str">
        <f>IF(Dagbok!$G3=AE$2,Dagbok!$E3," ")</f>
        <v xml:space="preserve"> </v>
      </c>
      <c r="AG9" s="8" t="str">
        <f>IF(Dagbok!$F3=AG$2,Dagbok!$E3," ")</f>
        <v xml:space="preserve"> </v>
      </c>
      <c r="AH9" s="45" t="str">
        <f>IF(Dagbok!$G3=AG$2,Dagbok!$E3," ")</f>
        <v xml:space="preserve"> </v>
      </c>
      <c r="AI9" s="8" t="str">
        <f>IF(Dagbok!$F3=AI$2,Dagbok!$E3," ")</f>
        <v xml:space="preserve"> </v>
      </c>
      <c r="AJ9" s="45" t="str">
        <f>IF(Dagbok!$G3=AI$2,Dagbok!$E3," ")</f>
        <v xml:space="preserve"> </v>
      </c>
      <c r="AK9" s="8" t="str">
        <f>IF(Dagbok!$F3=AK$2,Dagbok!$E3," ")</f>
        <v xml:space="preserve"> </v>
      </c>
      <c r="AL9" s="45" t="str">
        <f>IF(Dagbok!$G3=AK$2,Dagbok!$E3," ")</f>
        <v xml:space="preserve"> </v>
      </c>
      <c r="AM9" s="8" t="str">
        <f>IF(Dagbok!$F3=AM$2,Dagbok!$E3," ")</f>
        <v xml:space="preserve"> </v>
      </c>
      <c r="AN9" s="45" t="str">
        <f>IF(Dagbok!$G3=AM$2,Dagbok!$E3," ")</f>
        <v xml:space="preserve"> </v>
      </c>
      <c r="AO9" s="8" t="str">
        <f>IF(Dagbok!$F3=AO$2,Dagbok!$E3," ")</f>
        <v xml:space="preserve"> </v>
      </c>
      <c r="AP9" s="45" t="str">
        <f>IF(Dagbok!$G3=AO$2,Dagbok!$E3," ")</f>
        <v xml:space="preserve"> </v>
      </c>
      <c r="AQ9" s="8" t="str">
        <f>IF(Dagbok!$F3=AQ$2,Dagbok!$E3," ")</f>
        <v xml:space="preserve"> </v>
      </c>
      <c r="AR9" s="45" t="str">
        <f>IF(Dagbok!$G3=AQ$2,Dagbok!$E3," ")</f>
        <v xml:space="preserve"> </v>
      </c>
      <c r="AS9" s="8" t="str">
        <f>IF(Dagbok!$F3=AS$2,Dagbok!$E3," ")</f>
        <v xml:space="preserve"> </v>
      </c>
      <c r="AT9" s="45" t="str">
        <f>IF(Dagbok!$G3=AS$2,Dagbok!$E3," ")</f>
        <v xml:space="preserve"> </v>
      </c>
      <c r="AU9" s="8" t="str">
        <f>IF(Dagbok!$F3=AU$2,Dagbok!$E3," ")</f>
        <v xml:space="preserve"> </v>
      </c>
      <c r="AV9" s="45" t="str">
        <f>IF(Dagbok!$G3=AU$2,Dagbok!$E3," ")</f>
        <v xml:space="preserve"> </v>
      </c>
      <c r="AW9" s="8" t="str">
        <f>IF(Dagbok!$F3=AW$2,Dagbok!$E3," ")</f>
        <v xml:space="preserve"> </v>
      </c>
      <c r="AX9" s="45" t="str">
        <f>IF(Dagbok!$G3=AW$2,Dagbok!$E3," ")</f>
        <v xml:space="preserve"> </v>
      </c>
      <c r="AY9" s="8" t="str">
        <f>IF(Dagbok!$F3=AY$2,Dagbok!$E3," ")</f>
        <v xml:space="preserve"> </v>
      </c>
      <c r="AZ9" s="45" t="str">
        <f>IF(Dagbok!$G3=AY$2,Dagbok!$E3," ")</f>
        <v xml:space="preserve"> </v>
      </c>
      <c r="BA9" s="8" t="str">
        <f>IF(Dagbok!$F3=BA$2,Dagbok!$E3," ")</f>
        <v xml:space="preserve"> </v>
      </c>
      <c r="BB9" s="45" t="str">
        <f>IF(Dagbok!$G3=BA$2,Dagbok!$E3," ")</f>
        <v xml:space="preserve"> </v>
      </c>
      <c r="BC9" s="8" t="str">
        <f>IF(Dagbok!$F3=BC$2,Dagbok!$E3," ")</f>
        <v xml:space="preserve"> </v>
      </c>
      <c r="BD9" s="45" t="str">
        <f>IF(Dagbok!$G3=BC$2,Dagbok!$E3," ")</f>
        <v xml:space="preserve"> </v>
      </c>
      <c r="BE9" s="8" t="str">
        <f>IF(Dagbok!$F3=BE$2,Dagbok!$E3," ")</f>
        <v xml:space="preserve"> </v>
      </c>
      <c r="BF9" s="45" t="str">
        <f>IF(Dagbok!$G3=BE$2,Dagbok!$E3," ")</f>
        <v xml:space="preserve"> </v>
      </c>
      <c r="BG9" s="8" t="str">
        <f>IF(Dagbok!$F3=BG$2,Dagbok!$E3," ")</f>
        <v xml:space="preserve"> </v>
      </c>
      <c r="BH9" s="45" t="str">
        <f>IF(Dagbok!$G3=BG$2,Dagbok!$E3," ")</f>
        <v xml:space="preserve"> </v>
      </c>
      <c r="BI9" s="8" t="str">
        <f>IF(Dagbok!$F3=BI$2,Dagbok!$E3," ")</f>
        <v xml:space="preserve"> </v>
      </c>
      <c r="BJ9" s="45" t="str">
        <f>IF(Dagbok!$G3=BI$2,Dagbok!$E3," ")</f>
        <v xml:space="preserve"> </v>
      </c>
      <c r="BK9" s="8" t="str">
        <f>IF(Dagbok!$F3=BK$2,Dagbok!$E3," ")</f>
        <v xml:space="preserve"> </v>
      </c>
      <c r="BL9" s="45" t="str">
        <f>IF(Dagbok!$G3=BK$2,Dagbok!$E3," ")</f>
        <v xml:space="preserve"> </v>
      </c>
      <c r="BM9" s="8" t="str">
        <f>IF(Dagbok!$F3=BM$2,Dagbok!$E3," ")</f>
        <v xml:space="preserve"> </v>
      </c>
      <c r="BN9" s="45" t="str">
        <f>IF(Dagbok!$G3=BM$2,Dagbok!$E3," ")</f>
        <v xml:space="preserve"> </v>
      </c>
      <c r="BO9" s="8" t="str">
        <f>IF(Dagbok!$F3=BO$2,Dagbok!$E3," ")</f>
        <v xml:space="preserve"> </v>
      </c>
      <c r="BP9" s="45" t="str">
        <f>IF(Dagbok!$G3=BO$2,Dagbok!$E3," ")</f>
        <v xml:space="preserve"> </v>
      </c>
      <c r="BQ9" s="8" t="str">
        <f>IF(Dagbok!$F3=BQ$2,Dagbok!$E3," ")</f>
        <v xml:space="preserve"> </v>
      </c>
      <c r="BR9" s="45" t="str">
        <f>IF(Dagbok!$G3=BQ$2,Dagbok!$E3," ")</f>
        <v xml:space="preserve"> </v>
      </c>
      <c r="BS9" s="8" t="str">
        <f>IF(Dagbok!$F3=BS$2,Dagbok!$E3," ")</f>
        <v xml:space="preserve"> </v>
      </c>
      <c r="BT9" s="45" t="str">
        <f>IF(Dagbok!$G3=BS$2,Dagbok!$E3," ")</f>
        <v xml:space="preserve"> </v>
      </c>
      <c r="BU9" s="8" t="str">
        <f>IF(Dagbok!$F3=BU$2,Dagbok!$E3," ")</f>
        <v xml:space="preserve"> </v>
      </c>
      <c r="BV9" s="45" t="str">
        <f>IF(Dagbok!$G3=BU$2,Dagbok!$E3," ")</f>
        <v xml:space="preserve"> </v>
      </c>
      <c r="BW9" s="8" t="str">
        <f>IF(Dagbok!$F3=BW$2,Dagbok!$E3," ")</f>
        <v xml:space="preserve"> </v>
      </c>
      <c r="BX9" s="45" t="str">
        <f>IF(Dagbok!$G3=BW$2,Dagbok!$E3," ")</f>
        <v xml:space="preserve"> </v>
      </c>
      <c r="BY9" s="8" t="str">
        <f>IF(Dagbok!$F3=BY$2,Dagbok!$E3," ")</f>
        <v xml:space="preserve"> </v>
      </c>
      <c r="BZ9" s="45" t="str">
        <f>IF(Dagbok!$G3=BY$2,Dagbok!$E3," ")</f>
        <v xml:space="preserve"> </v>
      </c>
      <c r="CA9" s="8">
        <f>IF(Dagbok!$F3=CA$2,Dagbok!$E3," ")</f>
        <v>85.5</v>
      </c>
      <c r="CB9" s="45" t="str">
        <f>IF(Dagbok!$G3=CA$2,Dagbok!$E3," ")</f>
        <v xml:space="preserve"> </v>
      </c>
      <c r="CC9" s="8" t="str">
        <f>IF(Dagbok!$F3=CC$2,Dagbok!$E3," ")</f>
        <v xml:space="preserve"> </v>
      </c>
      <c r="CD9" s="45" t="str">
        <f>IF(Dagbok!$G3=CC$2,Dagbok!$E3," ")</f>
        <v xml:space="preserve"> </v>
      </c>
    </row>
    <row r="10" spans="1:82" x14ac:dyDescent="0.25">
      <c r="A10" s="47">
        <f>IF(Dagbok!B4&gt;0,Dagbok!B4," ")</f>
        <v>2</v>
      </c>
      <c r="B10" s="47">
        <f>IF(Dagbok!C4&gt;0,Dagbok!C4," ")</f>
        <v>2</v>
      </c>
      <c r="C10" s="8" t="str">
        <f>IF(Dagbok!$F4=C$2,Dagbok!$E4," ")</f>
        <v xml:space="preserve"> </v>
      </c>
      <c r="D10" s="45" t="str">
        <f>IF(Dagbok!$G4=C$2,Dagbok!$E4," ")</f>
        <v xml:space="preserve"> </v>
      </c>
      <c r="E10" s="8" t="str">
        <f>IF(Dagbok!$F4=E$2,Dagbok!$E4," ")</f>
        <v xml:space="preserve"> </v>
      </c>
      <c r="F10" s="45" t="str">
        <f>IF(Dagbok!$G4=E$2,Dagbok!$E4," ")</f>
        <v xml:space="preserve"> </v>
      </c>
      <c r="G10" s="8" t="str">
        <f>IF(Dagbok!$F4=G$2,Dagbok!$E4," ")</f>
        <v xml:space="preserve"> </v>
      </c>
      <c r="H10" s="45" t="str">
        <f>IF(Dagbok!$G4=G$2,Dagbok!$E4," ")</f>
        <v xml:space="preserve"> </v>
      </c>
      <c r="I10" s="8" t="str">
        <f>IF(Dagbok!$F4=I$2,Dagbok!$E4," ")</f>
        <v xml:space="preserve"> </v>
      </c>
      <c r="J10" s="45" t="str">
        <f>IF(Dagbok!$G4=I$2,Dagbok!$E4," ")</f>
        <v xml:space="preserve"> </v>
      </c>
      <c r="K10" s="8" t="str">
        <f>IF(Dagbok!$F4=K$2,Dagbok!$E4," ")</f>
        <v xml:space="preserve"> </v>
      </c>
      <c r="L10" s="45" t="str">
        <f>IF(Dagbok!$G4=K$2,Dagbok!$E4," ")</f>
        <v xml:space="preserve"> </v>
      </c>
      <c r="M10" s="8" t="str">
        <f>IF(Dagbok!$F4=M$2,Dagbok!$E4," ")</f>
        <v xml:space="preserve"> </v>
      </c>
      <c r="N10" s="45" t="str">
        <f>IF(Dagbok!$G4=M$2,Dagbok!$E4," ")</f>
        <v xml:space="preserve"> </v>
      </c>
      <c r="O10" s="8" t="str">
        <f>IF(Dagbok!$F4=O$2,Dagbok!$E4," ")</f>
        <v xml:space="preserve"> </v>
      </c>
      <c r="P10" s="45" t="str">
        <f>IF(Dagbok!$G4=O$2,Dagbok!$E4," ")</f>
        <v xml:space="preserve"> </v>
      </c>
      <c r="Q10" s="8" t="str">
        <f>IF(Dagbok!$F4=Q$2,Dagbok!$E4," ")</f>
        <v xml:space="preserve"> </v>
      </c>
      <c r="R10" s="45" t="str">
        <f>IF(Dagbok!$G4=Q$2,Dagbok!$E4," ")</f>
        <v xml:space="preserve"> </v>
      </c>
      <c r="S10" s="8" t="str">
        <f>IF(Dagbok!$F4=S$2,Dagbok!$E4," ")</f>
        <v xml:space="preserve"> </v>
      </c>
      <c r="T10" s="45" t="str">
        <f>IF(Dagbok!$G4=S$2,Dagbok!$E4," ")</f>
        <v xml:space="preserve"> </v>
      </c>
      <c r="U10" s="8" t="str">
        <f>IF(Dagbok!$F4=U$2,Dagbok!$E4," ")</f>
        <v xml:space="preserve"> </v>
      </c>
      <c r="V10" s="45" t="str">
        <f>IF(Dagbok!$G4=U$2,Dagbok!$E4," ")</f>
        <v xml:space="preserve"> </v>
      </c>
      <c r="W10" s="8" t="str">
        <f>IF(Dagbok!$F4=W$2,Dagbok!$E4," ")</f>
        <v xml:space="preserve"> </v>
      </c>
      <c r="X10" s="45" t="str">
        <f>IF(Dagbok!$G4=W$2,Dagbok!$E4," ")</f>
        <v xml:space="preserve"> </v>
      </c>
      <c r="Y10" s="8" t="str">
        <f>IF(Dagbok!$F4=Y$2,Dagbok!$E4," ")</f>
        <v xml:space="preserve"> </v>
      </c>
      <c r="Z10" s="45" t="str">
        <f>IF(Dagbok!$G4=Y$2,Dagbok!$E4," ")</f>
        <v xml:space="preserve"> </v>
      </c>
      <c r="AA10" s="8" t="str">
        <f>IF(Dagbok!$F4=AA$2,Dagbok!$E4," ")</f>
        <v xml:space="preserve"> </v>
      </c>
      <c r="AB10" s="45" t="str">
        <f>IF(Dagbok!$G4=AA$2,Dagbok!$E4," ")</f>
        <v xml:space="preserve"> </v>
      </c>
      <c r="AC10" s="8" t="str">
        <f>IF(Dagbok!$F4=AC$2,Dagbok!$E4," ")</f>
        <v xml:space="preserve"> </v>
      </c>
      <c r="AD10" s="45" t="str">
        <f>IF(Dagbok!$G4=AC$2,Dagbok!$E4," ")</f>
        <v xml:space="preserve"> </v>
      </c>
      <c r="AE10" s="8" t="str">
        <f>IF(Dagbok!$F4=AE$2,Dagbok!$E4," ")</f>
        <v xml:space="preserve"> </v>
      </c>
      <c r="AF10" s="45" t="str">
        <f>IF(Dagbok!$G4=AE$2,Dagbok!$E4," ")</f>
        <v xml:space="preserve"> </v>
      </c>
      <c r="AG10" s="8" t="str">
        <f>IF(Dagbok!$F4=AG$2,Dagbok!$E4," ")</f>
        <v xml:space="preserve"> </v>
      </c>
      <c r="AH10" s="45" t="str">
        <f>IF(Dagbok!$G4=AG$2,Dagbok!$E4," ")</f>
        <v xml:space="preserve"> </v>
      </c>
      <c r="AI10" s="8" t="str">
        <f>IF(Dagbok!$F4=AI$2,Dagbok!$E4," ")</f>
        <v xml:space="preserve"> </v>
      </c>
      <c r="AJ10" s="45" t="str">
        <f>IF(Dagbok!$G4=AI$2,Dagbok!$E4," ")</f>
        <v xml:space="preserve"> </v>
      </c>
      <c r="AK10" s="8" t="str">
        <f>IF(Dagbok!$F4=AK$2,Dagbok!$E4," ")</f>
        <v xml:space="preserve"> </v>
      </c>
      <c r="AL10" s="45" t="str">
        <f>IF(Dagbok!$G4=AK$2,Dagbok!$E4," ")</f>
        <v xml:space="preserve"> </v>
      </c>
      <c r="AM10" s="8" t="str">
        <f>IF(Dagbok!$F4=AM$2,Dagbok!$E4," ")</f>
        <v xml:space="preserve"> </v>
      </c>
      <c r="AN10" s="45" t="str">
        <f>IF(Dagbok!$G4=AM$2,Dagbok!$E4," ")</f>
        <v xml:space="preserve"> </v>
      </c>
      <c r="AO10" s="8" t="str">
        <f>IF(Dagbok!$F4=AO$2,Dagbok!$E4," ")</f>
        <v xml:space="preserve"> </v>
      </c>
      <c r="AP10" s="45" t="str">
        <f>IF(Dagbok!$G4=AO$2,Dagbok!$E4," ")</f>
        <v xml:space="preserve"> </v>
      </c>
      <c r="AQ10" s="8" t="str">
        <f>IF(Dagbok!$F4=AQ$2,Dagbok!$E4," ")</f>
        <v xml:space="preserve"> </v>
      </c>
      <c r="AR10" s="45" t="str">
        <f>IF(Dagbok!$G4=AQ$2,Dagbok!$E4," ")</f>
        <v xml:space="preserve"> </v>
      </c>
      <c r="AS10" s="8" t="str">
        <f>IF(Dagbok!$F4=AS$2,Dagbok!$E4," ")</f>
        <v xml:space="preserve"> </v>
      </c>
      <c r="AT10" s="45" t="str">
        <f>IF(Dagbok!$G4=AS$2,Dagbok!$E4," ")</f>
        <v xml:space="preserve"> </v>
      </c>
      <c r="AU10" s="8" t="str">
        <f>IF(Dagbok!$F4=AU$2,Dagbok!$E4," ")</f>
        <v xml:space="preserve"> </v>
      </c>
      <c r="AV10" s="45" t="str">
        <f>IF(Dagbok!$G4=AU$2,Dagbok!$E4," ")</f>
        <v xml:space="preserve"> </v>
      </c>
      <c r="AW10" s="8" t="str">
        <f>IF(Dagbok!$F4=AW$2,Dagbok!$E4," ")</f>
        <v xml:space="preserve"> </v>
      </c>
      <c r="AX10" s="45" t="str">
        <f>IF(Dagbok!$G4=AW$2,Dagbok!$E4," ")</f>
        <v xml:space="preserve"> </v>
      </c>
      <c r="AY10" s="8" t="str">
        <f>IF(Dagbok!$F4=AY$2,Dagbok!$E4," ")</f>
        <v xml:space="preserve"> </v>
      </c>
      <c r="AZ10" s="45" t="str">
        <f>IF(Dagbok!$G4=AY$2,Dagbok!$E4," ")</f>
        <v xml:space="preserve"> </v>
      </c>
      <c r="BA10" s="8" t="str">
        <f>IF(Dagbok!$F4=BA$2,Dagbok!$E4," ")</f>
        <v xml:space="preserve"> </v>
      </c>
      <c r="BB10" s="45" t="str">
        <f>IF(Dagbok!$G4=BA$2,Dagbok!$E4," ")</f>
        <v xml:space="preserve"> </v>
      </c>
      <c r="BC10" s="8" t="str">
        <f>IF(Dagbok!$F4=BC$2,Dagbok!$E4," ")</f>
        <v xml:space="preserve"> </v>
      </c>
      <c r="BD10" s="45" t="str">
        <f>IF(Dagbok!$G4=BC$2,Dagbok!$E4," ")</f>
        <v xml:space="preserve"> </v>
      </c>
      <c r="BE10" s="8" t="str">
        <f>IF(Dagbok!$F4=BE$2,Dagbok!$E4," ")</f>
        <v xml:space="preserve"> </v>
      </c>
      <c r="BF10" s="45" t="str">
        <f>IF(Dagbok!$G4=BE$2,Dagbok!$E4," ")</f>
        <v xml:space="preserve"> </v>
      </c>
      <c r="BG10" s="8" t="str">
        <f>IF(Dagbok!$F4=BG$2,Dagbok!$E4," ")</f>
        <v xml:space="preserve"> </v>
      </c>
      <c r="BH10" s="45" t="str">
        <f>IF(Dagbok!$G4=BG$2,Dagbok!$E4," ")</f>
        <v xml:space="preserve"> </v>
      </c>
      <c r="BI10" s="8" t="str">
        <f>IF(Dagbok!$F4=BI$2,Dagbok!$E4," ")</f>
        <v xml:space="preserve"> </v>
      </c>
      <c r="BJ10" s="45" t="str">
        <f>IF(Dagbok!$G4=BI$2,Dagbok!$E4," ")</f>
        <v xml:space="preserve"> </v>
      </c>
      <c r="BK10" s="8" t="str">
        <f>IF(Dagbok!$F4=BK$2,Dagbok!$E4," ")</f>
        <v xml:space="preserve"> </v>
      </c>
      <c r="BL10" s="45" t="str">
        <f>IF(Dagbok!$G4=BK$2,Dagbok!$E4," ")</f>
        <v xml:space="preserve"> </v>
      </c>
      <c r="BM10" s="8" t="str">
        <f>IF(Dagbok!$F4=BM$2,Dagbok!$E4," ")</f>
        <v xml:space="preserve"> </v>
      </c>
      <c r="BN10" s="45" t="str">
        <f>IF(Dagbok!$G4=BM$2,Dagbok!$E4," ")</f>
        <v xml:space="preserve"> </v>
      </c>
      <c r="BO10" s="8" t="str">
        <f>IF(Dagbok!$F4=BO$2,Dagbok!$E4," ")</f>
        <v xml:space="preserve"> </v>
      </c>
      <c r="BP10" s="45" t="str">
        <f>IF(Dagbok!$G4=BO$2,Dagbok!$E4," ")</f>
        <v xml:space="preserve"> </v>
      </c>
      <c r="BQ10" s="8" t="str">
        <f>IF(Dagbok!$F4=BQ$2,Dagbok!$E4," ")</f>
        <v xml:space="preserve"> </v>
      </c>
      <c r="BR10" s="45" t="str">
        <f>IF(Dagbok!$G4=BQ$2,Dagbok!$E4," ")</f>
        <v xml:space="preserve"> </v>
      </c>
      <c r="BS10" s="8" t="str">
        <f>IF(Dagbok!$F4=BS$2,Dagbok!$E4," ")</f>
        <v xml:space="preserve"> </v>
      </c>
      <c r="BT10" s="45" t="str">
        <f>IF(Dagbok!$G4=BS$2,Dagbok!$E4," ")</f>
        <v xml:space="preserve"> </v>
      </c>
      <c r="BU10" s="8" t="str">
        <f>IF(Dagbok!$F4=BU$2,Dagbok!$E4," ")</f>
        <v xml:space="preserve"> </v>
      </c>
      <c r="BV10" s="45" t="str">
        <f>IF(Dagbok!$G4=BU$2,Dagbok!$E4," ")</f>
        <v xml:space="preserve"> </v>
      </c>
      <c r="BW10" s="8" t="str">
        <f>IF(Dagbok!$F4=BW$2,Dagbok!$E4," ")</f>
        <v xml:space="preserve"> </v>
      </c>
      <c r="BX10" s="45" t="str">
        <f>IF(Dagbok!$G4=BW$2,Dagbok!$E4," ")</f>
        <v xml:space="preserve"> </v>
      </c>
      <c r="BY10" s="8" t="str">
        <f>IF(Dagbok!$F4=BY$2,Dagbok!$E4," ")</f>
        <v xml:space="preserve"> </v>
      </c>
      <c r="BZ10" s="45" t="str">
        <f>IF(Dagbok!$G4=BY$2,Dagbok!$E4," ")</f>
        <v xml:space="preserve"> </v>
      </c>
      <c r="CA10" s="8" t="str">
        <f>IF(Dagbok!$F4=CA$2,Dagbok!$E4," ")</f>
        <v xml:space="preserve"> </v>
      </c>
      <c r="CB10" s="45" t="str">
        <f>IF(Dagbok!$G4=CA$2,Dagbok!$E4," ")</f>
        <v xml:space="preserve"> </v>
      </c>
      <c r="CC10" s="8" t="str">
        <f>IF(Dagbok!$F4=CC$2,Dagbok!$E4," ")</f>
        <v xml:space="preserve"> </v>
      </c>
      <c r="CD10" s="45" t="str">
        <f>IF(Dagbok!$G4=CC$2,Dagbok!$E4," ")</f>
        <v xml:space="preserve"> </v>
      </c>
    </row>
    <row r="11" spans="1:82" x14ac:dyDescent="0.25">
      <c r="A11" s="47">
        <f>IF(Dagbok!B5&gt;0,Dagbok!B5," ")</f>
        <v>3</v>
      </c>
      <c r="B11" s="47">
        <f>IF(Dagbok!C5&gt;0,Dagbok!C5," ")</f>
        <v>3</v>
      </c>
      <c r="C11" s="8" t="str">
        <f>IF(Dagbok!$F5=C$2,Dagbok!$E5," ")</f>
        <v xml:space="preserve"> </v>
      </c>
      <c r="D11" s="45" t="str">
        <f>IF(Dagbok!$G5=C$2,Dagbok!$E5," ")</f>
        <v xml:space="preserve"> </v>
      </c>
      <c r="E11" s="8" t="str">
        <f>IF(Dagbok!$F5=E$2,Dagbok!$E5," ")</f>
        <v xml:space="preserve"> </v>
      </c>
      <c r="F11" s="45" t="str">
        <f>IF(Dagbok!$G5=E$2,Dagbok!$E5," ")</f>
        <v xml:space="preserve"> </v>
      </c>
      <c r="G11" s="8" t="str">
        <f>IF(Dagbok!$F5=G$2,Dagbok!$E5," ")</f>
        <v xml:space="preserve"> </v>
      </c>
      <c r="H11" s="45" t="str">
        <f>IF(Dagbok!$G5=G$2,Dagbok!$E5," ")</f>
        <v xml:space="preserve"> </v>
      </c>
      <c r="I11" s="8" t="str">
        <f>IF(Dagbok!$F5=I$2,Dagbok!$E5," ")</f>
        <v xml:space="preserve"> </v>
      </c>
      <c r="J11" s="45" t="str">
        <f>IF(Dagbok!$G5=I$2,Dagbok!$E5," ")</f>
        <v xml:space="preserve"> </v>
      </c>
      <c r="K11" s="8" t="str">
        <f>IF(Dagbok!$F5=K$2,Dagbok!$E5," ")</f>
        <v xml:space="preserve"> </v>
      </c>
      <c r="L11" s="45" t="str">
        <f>IF(Dagbok!$G5=K$2,Dagbok!$E5," ")</f>
        <v xml:space="preserve"> </v>
      </c>
      <c r="M11" s="8" t="str">
        <f>IF(Dagbok!$F5=M$2,Dagbok!$E5," ")</f>
        <v xml:space="preserve"> </v>
      </c>
      <c r="N11" s="45" t="str">
        <f>IF(Dagbok!$G5=M$2,Dagbok!$E5," ")</f>
        <v xml:space="preserve"> </v>
      </c>
      <c r="O11" s="8" t="str">
        <f>IF(Dagbok!$F5=O$2,Dagbok!$E5," ")</f>
        <v xml:space="preserve"> </v>
      </c>
      <c r="P11" s="45" t="str">
        <f>IF(Dagbok!$G5=O$2,Dagbok!$E5," ")</f>
        <v xml:space="preserve"> </v>
      </c>
      <c r="Q11" s="8" t="str">
        <f>IF(Dagbok!$F5=Q$2,Dagbok!$E5," ")</f>
        <v xml:space="preserve"> </v>
      </c>
      <c r="R11" s="45" t="str">
        <f>IF(Dagbok!$G5=Q$2,Dagbok!$E5," ")</f>
        <v xml:space="preserve"> </v>
      </c>
      <c r="S11" s="8" t="str">
        <f>IF(Dagbok!$F5=S$2,Dagbok!$E5," ")</f>
        <v xml:space="preserve"> </v>
      </c>
      <c r="T11" s="45" t="str">
        <f>IF(Dagbok!$G5=S$2,Dagbok!$E5," ")</f>
        <v xml:space="preserve"> </v>
      </c>
      <c r="U11" s="8" t="str">
        <f>IF(Dagbok!$F5=U$2,Dagbok!$E5," ")</f>
        <v xml:space="preserve"> </v>
      </c>
      <c r="V11" s="45" t="str">
        <f>IF(Dagbok!$G5=U$2,Dagbok!$E5," ")</f>
        <v xml:space="preserve"> </v>
      </c>
      <c r="W11" s="8" t="str">
        <f>IF(Dagbok!$F5=W$2,Dagbok!$E5," ")</f>
        <v xml:space="preserve"> </v>
      </c>
      <c r="X11" s="45" t="str">
        <f>IF(Dagbok!$G5=W$2,Dagbok!$E5," ")</f>
        <v xml:space="preserve"> </v>
      </c>
      <c r="Y11" s="8" t="str">
        <f>IF(Dagbok!$F5=Y$2,Dagbok!$E5," ")</f>
        <v xml:space="preserve"> </v>
      </c>
      <c r="Z11" s="45" t="str">
        <f>IF(Dagbok!$G5=Y$2,Dagbok!$E5," ")</f>
        <v xml:space="preserve"> </v>
      </c>
      <c r="AA11" s="8" t="str">
        <f>IF(Dagbok!$F5=AA$2,Dagbok!$E5," ")</f>
        <v xml:space="preserve"> </v>
      </c>
      <c r="AB11" s="45" t="str">
        <f>IF(Dagbok!$G5=AA$2,Dagbok!$E5," ")</f>
        <v xml:space="preserve"> </v>
      </c>
      <c r="AC11" s="8" t="str">
        <f>IF(Dagbok!$F5=AC$2,Dagbok!$E5," ")</f>
        <v xml:space="preserve"> </v>
      </c>
      <c r="AD11" s="45" t="str">
        <f>IF(Dagbok!$G5=AC$2,Dagbok!$E5," ")</f>
        <v xml:space="preserve"> </v>
      </c>
      <c r="AE11" s="8" t="str">
        <f>IF(Dagbok!$F5=AE$2,Dagbok!$E5," ")</f>
        <v xml:space="preserve"> </v>
      </c>
      <c r="AF11" s="45" t="str">
        <f>IF(Dagbok!$G5=AE$2,Dagbok!$E5," ")</f>
        <v xml:space="preserve"> </v>
      </c>
      <c r="AG11" s="8" t="str">
        <f>IF(Dagbok!$F5=AG$2,Dagbok!$E5," ")</f>
        <v xml:space="preserve"> </v>
      </c>
      <c r="AH11" s="45" t="str">
        <f>IF(Dagbok!$G5=AG$2,Dagbok!$E5," ")</f>
        <v xml:space="preserve"> </v>
      </c>
      <c r="AI11" s="8" t="str">
        <f>IF(Dagbok!$F5=AI$2,Dagbok!$E5," ")</f>
        <v xml:space="preserve"> </v>
      </c>
      <c r="AJ11" s="45" t="str">
        <f>IF(Dagbok!$G5=AI$2,Dagbok!$E5," ")</f>
        <v xml:space="preserve"> </v>
      </c>
      <c r="AK11" s="8" t="str">
        <f>IF(Dagbok!$F5=AK$2,Dagbok!$E5," ")</f>
        <v xml:space="preserve"> </v>
      </c>
      <c r="AL11" s="45" t="str">
        <f>IF(Dagbok!$G5=AK$2,Dagbok!$E5," ")</f>
        <v xml:space="preserve"> </v>
      </c>
      <c r="AM11" s="8" t="str">
        <f>IF(Dagbok!$F5=AM$2,Dagbok!$E5," ")</f>
        <v xml:space="preserve"> </v>
      </c>
      <c r="AN11" s="45" t="str">
        <f>IF(Dagbok!$G5=AM$2,Dagbok!$E5," ")</f>
        <v xml:space="preserve"> </v>
      </c>
      <c r="AO11" s="8" t="str">
        <f>IF(Dagbok!$F5=AO$2,Dagbok!$E5," ")</f>
        <v xml:space="preserve"> </v>
      </c>
      <c r="AP11" s="45" t="str">
        <f>IF(Dagbok!$G5=AO$2,Dagbok!$E5," ")</f>
        <v xml:space="preserve"> </v>
      </c>
      <c r="AQ11" s="8" t="str">
        <f>IF(Dagbok!$F5=AQ$2,Dagbok!$E5," ")</f>
        <v xml:space="preserve"> </v>
      </c>
      <c r="AR11" s="45" t="str">
        <f>IF(Dagbok!$G5=AQ$2,Dagbok!$E5," ")</f>
        <v xml:space="preserve"> </v>
      </c>
      <c r="AS11" s="8" t="str">
        <f>IF(Dagbok!$F5=AS$2,Dagbok!$E5," ")</f>
        <v xml:space="preserve"> </v>
      </c>
      <c r="AT11" s="45" t="str">
        <f>IF(Dagbok!$G5=AS$2,Dagbok!$E5," ")</f>
        <v xml:space="preserve"> </v>
      </c>
      <c r="AU11" s="8" t="str">
        <f>IF(Dagbok!$F5=AU$2,Dagbok!$E5," ")</f>
        <v xml:space="preserve"> </v>
      </c>
      <c r="AV11" s="45" t="str">
        <f>IF(Dagbok!$G5=AU$2,Dagbok!$E5," ")</f>
        <v xml:space="preserve"> </v>
      </c>
      <c r="AW11" s="8" t="str">
        <f>IF(Dagbok!$F5=AW$2,Dagbok!$E5," ")</f>
        <v xml:space="preserve"> </v>
      </c>
      <c r="AX11" s="45" t="str">
        <f>IF(Dagbok!$G5=AW$2,Dagbok!$E5," ")</f>
        <v xml:space="preserve"> </v>
      </c>
      <c r="AY11" s="8" t="str">
        <f>IF(Dagbok!$F5=AY$2,Dagbok!$E5," ")</f>
        <v xml:space="preserve"> </v>
      </c>
      <c r="AZ11" s="45" t="str">
        <f>IF(Dagbok!$G5=AY$2,Dagbok!$E5," ")</f>
        <v xml:space="preserve"> </v>
      </c>
      <c r="BA11" s="8" t="str">
        <f>IF(Dagbok!$F5=BA$2,Dagbok!$E5," ")</f>
        <v xml:space="preserve"> </v>
      </c>
      <c r="BB11" s="45" t="str">
        <f>IF(Dagbok!$G5=BA$2,Dagbok!$E5," ")</f>
        <v xml:space="preserve"> </v>
      </c>
      <c r="BC11" s="8" t="str">
        <f>IF(Dagbok!$F5=BC$2,Dagbok!$E5," ")</f>
        <v xml:space="preserve"> </v>
      </c>
      <c r="BD11" s="45" t="str">
        <f>IF(Dagbok!$G5=BC$2,Dagbok!$E5," ")</f>
        <v xml:space="preserve"> </v>
      </c>
      <c r="BE11" s="8" t="str">
        <f>IF(Dagbok!$F5=BE$2,Dagbok!$E5," ")</f>
        <v xml:space="preserve"> </v>
      </c>
      <c r="BF11" s="45" t="str">
        <f>IF(Dagbok!$G5=BE$2,Dagbok!$E5," ")</f>
        <v xml:space="preserve"> </v>
      </c>
      <c r="BG11" s="8" t="str">
        <f>IF(Dagbok!$F5=BG$2,Dagbok!$E5," ")</f>
        <v xml:space="preserve"> </v>
      </c>
      <c r="BH11" s="45" t="str">
        <f>IF(Dagbok!$G5=BG$2,Dagbok!$E5," ")</f>
        <v xml:space="preserve"> </v>
      </c>
      <c r="BI11" s="8" t="str">
        <f>IF(Dagbok!$F5=BI$2,Dagbok!$E5," ")</f>
        <v xml:space="preserve"> </v>
      </c>
      <c r="BJ11" s="45" t="str">
        <f>IF(Dagbok!$G5=BI$2,Dagbok!$E5," ")</f>
        <v xml:space="preserve"> </v>
      </c>
      <c r="BK11" s="8" t="str">
        <f>IF(Dagbok!$F5=BK$2,Dagbok!$E5," ")</f>
        <v xml:space="preserve"> </v>
      </c>
      <c r="BL11" s="45" t="str">
        <f>IF(Dagbok!$G5=BK$2,Dagbok!$E5," ")</f>
        <v xml:space="preserve"> </v>
      </c>
      <c r="BM11" s="8" t="str">
        <f>IF(Dagbok!$F5=BM$2,Dagbok!$E5," ")</f>
        <v xml:space="preserve"> </v>
      </c>
      <c r="BN11" s="45" t="str">
        <f>IF(Dagbok!$G5=BM$2,Dagbok!$E5," ")</f>
        <v xml:space="preserve"> </v>
      </c>
      <c r="BO11" s="8" t="str">
        <f>IF(Dagbok!$F5=BO$2,Dagbok!$E5," ")</f>
        <v xml:space="preserve"> </v>
      </c>
      <c r="BP11" s="45" t="str">
        <f>IF(Dagbok!$G5=BO$2,Dagbok!$E5," ")</f>
        <v xml:space="preserve"> </v>
      </c>
      <c r="BQ11" s="8" t="str">
        <f>IF(Dagbok!$F5=BQ$2,Dagbok!$E5," ")</f>
        <v xml:space="preserve"> </v>
      </c>
      <c r="BR11" s="45" t="str">
        <f>IF(Dagbok!$G5=BQ$2,Dagbok!$E5," ")</f>
        <v xml:space="preserve"> </v>
      </c>
      <c r="BS11" s="8" t="str">
        <f>IF(Dagbok!$F5=BS$2,Dagbok!$E5," ")</f>
        <v xml:space="preserve"> </v>
      </c>
      <c r="BT11" s="45" t="str">
        <f>IF(Dagbok!$G5=BS$2,Dagbok!$E5," ")</f>
        <v xml:space="preserve"> </v>
      </c>
      <c r="BU11" s="8" t="str">
        <f>IF(Dagbok!$F5=BU$2,Dagbok!$E5," ")</f>
        <v xml:space="preserve"> </v>
      </c>
      <c r="BV11" s="45" t="str">
        <f>IF(Dagbok!$G5=BU$2,Dagbok!$E5," ")</f>
        <v xml:space="preserve"> </v>
      </c>
      <c r="BW11" s="8" t="str">
        <f>IF(Dagbok!$F5=BW$2,Dagbok!$E5," ")</f>
        <v xml:space="preserve"> </v>
      </c>
      <c r="BX11" s="45" t="str">
        <f>IF(Dagbok!$G5=BW$2,Dagbok!$E5," ")</f>
        <v xml:space="preserve"> </v>
      </c>
      <c r="BY11" s="8" t="str">
        <f>IF(Dagbok!$F5=BY$2,Dagbok!$E5," ")</f>
        <v xml:space="preserve"> </v>
      </c>
      <c r="BZ11" s="45" t="str">
        <f>IF(Dagbok!$G5=BY$2,Dagbok!$E5," ")</f>
        <v xml:space="preserve"> </v>
      </c>
      <c r="CA11" s="8" t="str">
        <f>IF(Dagbok!$F5=CA$2,Dagbok!$E5," ")</f>
        <v xml:space="preserve"> </v>
      </c>
      <c r="CB11" s="45" t="str">
        <f>IF(Dagbok!$G5=CA$2,Dagbok!$E5," ")</f>
        <v xml:space="preserve"> </v>
      </c>
      <c r="CC11" s="8" t="str">
        <f>IF(Dagbok!$F5=CC$2,Dagbok!$E5," ")</f>
        <v xml:space="preserve"> </v>
      </c>
      <c r="CD11" s="45" t="str">
        <f>IF(Dagbok!$G5=CC$2,Dagbok!$E5," ")</f>
        <v xml:space="preserve"> </v>
      </c>
    </row>
    <row r="12" spans="1:82" x14ac:dyDescent="0.25">
      <c r="A12" s="47">
        <f>IF(Dagbok!B6&gt;0,Dagbok!B6," ")</f>
        <v>4</v>
      </c>
      <c r="B12" s="47">
        <f>IF(Dagbok!C6&gt;0,Dagbok!C6," ")</f>
        <v>4</v>
      </c>
      <c r="C12" s="8" t="str">
        <f>IF(Dagbok!$F6=C$2,Dagbok!$E6," ")</f>
        <v xml:space="preserve"> </v>
      </c>
      <c r="D12" s="45" t="str">
        <f>IF(Dagbok!$G6=C$2,Dagbok!$E6," ")</f>
        <v xml:space="preserve"> </v>
      </c>
      <c r="E12" s="8" t="str">
        <f>IF(Dagbok!$F6=E$2,Dagbok!$E6," ")</f>
        <v xml:space="preserve"> </v>
      </c>
      <c r="F12" s="45" t="str">
        <f>IF(Dagbok!$G6=E$2,Dagbok!$E6," ")</f>
        <v xml:space="preserve"> </v>
      </c>
      <c r="G12" s="8" t="str">
        <f>IF(Dagbok!$F6=G$2,Dagbok!$E6," ")</f>
        <v xml:space="preserve"> </v>
      </c>
      <c r="H12" s="45" t="str">
        <f>IF(Dagbok!$G6=G$2,Dagbok!$E6," ")</f>
        <v xml:space="preserve"> </v>
      </c>
      <c r="I12" s="8" t="str">
        <f>IF(Dagbok!$F6=I$2,Dagbok!$E6," ")</f>
        <v xml:space="preserve"> </v>
      </c>
      <c r="J12" s="45" t="str">
        <f>IF(Dagbok!$G6=I$2,Dagbok!$E6," ")</f>
        <v xml:space="preserve"> </v>
      </c>
      <c r="K12" s="8" t="str">
        <f>IF(Dagbok!$F6=K$2,Dagbok!$E6," ")</f>
        <v xml:space="preserve"> </v>
      </c>
      <c r="L12" s="45" t="str">
        <f>IF(Dagbok!$G6=K$2,Dagbok!$E6," ")</f>
        <v xml:space="preserve"> </v>
      </c>
      <c r="M12" s="8" t="str">
        <f>IF(Dagbok!$F6=M$2,Dagbok!$E6," ")</f>
        <v xml:space="preserve"> </v>
      </c>
      <c r="N12" s="45" t="str">
        <f>IF(Dagbok!$G6=M$2,Dagbok!$E6," ")</f>
        <v xml:space="preserve"> </v>
      </c>
      <c r="O12" s="8" t="str">
        <f>IF(Dagbok!$F6=O$2,Dagbok!$E6," ")</f>
        <v xml:space="preserve"> </v>
      </c>
      <c r="P12" s="45" t="str">
        <f>IF(Dagbok!$G6=O$2,Dagbok!$E6," ")</f>
        <v xml:space="preserve"> </v>
      </c>
      <c r="Q12" s="8" t="str">
        <f>IF(Dagbok!$F6=Q$2,Dagbok!$E6," ")</f>
        <v xml:space="preserve"> </v>
      </c>
      <c r="R12" s="45" t="str">
        <f>IF(Dagbok!$G6=Q$2,Dagbok!$E6," ")</f>
        <v xml:space="preserve"> </v>
      </c>
      <c r="S12" s="8" t="str">
        <f>IF(Dagbok!$F6=S$2,Dagbok!$E6," ")</f>
        <v xml:space="preserve"> </v>
      </c>
      <c r="T12" s="45" t="str">
        <f>IF(Dagbok!$G6=S$2,Dagbok!$E6," ")</f>
        <v xml:space="preserve"> </v>
      </c>
      <c r="U12" s="8" t="str">
        <f>IF(Dagbok!$F6=U$2,Dagbok!$E6," ")</f>
        <v xml:space="preserve"> </v>
      </c>
      <c r="V12" s="45" t="str">
        <f>IF(Dagbok!$G6=U$2,Dagbok!$E6," ")</f>
        <v xml:space="preserve"> </v>
      </c>
      <c r="W12" s="8" t="str">
        <f>IF(Dagbok!$F6=W$2,Dagbok!$E6," ")</f>
        <v xml:space="preserve"> </v>
      </c>
      <c r="X12" s="45" t="str">
        <f>IF(Dagbok!$G6=W$2,Dagbok!$E6," ")</f>
        <v xml:space="preserve"> </v>
      </c>
      <c r="Y12" s="8" t="str">
        <f>IF(Dagbok!$F6=Y$2,Dagbok!$E6," ")</f>
        <v xml:space="preserve"> </v>
      </c>
      <c r="Z12" s="45" t="str">
        <f>IF(Dagbok!$G6=Y$2,Dagbok!$E6," ")</f>
        <v xml:space="preserve"> </v>
      </c>
      <c r="AA12" s="8" t="str">
        <f>IF(Dagbok!$F6=AA$2,Dagbok!$E6," ")</f>
        <v xml:space="preserve"> </v>
      </c>
      <c r="AB12" s="45" t="str">
        <f>IF(Dagbok!$G6=AA$2,Dagbok!$E6," ")</f>
        <v xml:space="preserve"> </v>
      </c>
      <c r="AC12" s="8" t="str">
        <f>IF(Dagbok!$F6=AC$2,Dagbok!$E6," ")</f>
        <v xml:space="preserve"> </v>
      </c>
      <c r="AD12" s="45" t="str">
        <f>IF(Dagbok!$G6=AC$2,Dagbok!$E6," ")</f>
        <v xml:space="preserve"> </v>
      </c>
      <c r="AE12" s="8" t="str">
        <f>IF(Dagbok!$F6=AE$2,Dagbok!$E6," ")</f>
        <v xml:space="preserve"> </v>
      </c>
      <c r="AF12" s="45" t="str">
        <f>IF(Dagbok!$G6=AE$2,Dagbok!$E6," ")</f>
        <v xml:space="preserve"> </v>
      </c>
      <c r="AG12" s="8" t="str">
        <f>IF(Dagbok!$F6=AG$2,Dagbok!$E6," ")</f>
        <v xml:space="preserve"> </v>
      </c>
      <c r="AH12" s="45" t="str">
        <f>IF(Dagbok!$G6=AG$2,Dagbok!$E6," ")</f>
        <v xml:space="preserve"> </v>
      </c>
      <c r="AI12" s="8" t="str">
        <f>IF(Dagbok!$F6=AI$2,Dagbok!$E6," ")</f>
        <v xml:space="preserve"> </v>
      </c>
      <c r="AJ12" s="45" t="str">
        <f>IF(Dagbok!$G6=AI$2,Dagbok!$E6," ")</f>
        <v xml:space="preserve"> </v>
      </c>
      <c r="AK12" s="8" t="str">
        <f>IF(Dagbok!$F6=AK$2,Dagbok!$E6," ")</f>
        <v xml:space="preserve"> </v>
      </c>
      <c r="AL12" s="45" t="str">
        <f>IF(Dagbok!$G6=AK$2,Dagbok!$E6," ")</f>
        <v xml:space="preserve"> </v>
      </c>
      <c r="AM12" s="8" t="str">
        <f>IF(Dagbok!$F6=AM$2,Dagbok!$E6," ")</f>
        <v xml:space="preserve"> </v>
      </c>
      <c r="AN12" s="45" t="str">
        <f>IF(Dagbok!$G6=AM$2,Dagbok!$E6," ")</f>
        <v xml:space="preserve"> </v>
      </c>
      <c r="AO12" s="8" t="str">
        <f>IF(Dagbok!$F6=AO$2,Dagbok!$E6," ")</f>
        <v xml:space="preserve"> </v>
      </c>
      <c r="AP12" s="45" t="str">
        <f>IF(Dagbok!$G6=AO$2,Dagbok!$E6," ")</f>
        <v xml:space="preserve"> </v>
      </c>
      <c r="AQ12" s="8" t="str">
        <f>IF(Dagbok!$F6=AQ$2,Dagbok!$E6," ")</f>
        <v xml:space="preserve"> </v>
      </c>
      <c r="AR12" s="45" t="str">
        <f>IF(Dagbok!$G6=AQ$2,Dagbok!$E6," ")</f>
        <v xml:space="preserve"> </v>
      </c>
      <c r="AS12" s="8" t="str">
        <f>IF(Dagbok!$F6=AS$2,Dagbok!$E6," ")</f>
        <v xml:space="preserve"> </v>
      </c>
      <c r="AT12" s="45" t="str">
        <f>IF(Dagbok!$G6=AS$2,Dagbok!$E6," ")</f>
        <v xml:space="preserve"> </v>
      </c>
      <c r="AU12" s="8" t="str">
        <f>IF(Dagbok!$F6=AU$2,Dagbok!$E6," ")</f>
        <v xml:space="preserve"> </v>
      </c>
      <c r="AV12" s="45" t="str">
        <f>IF(Dagbok!$G6=AU$2,Dagbok!$E6," ")</f>
        <v xml:space="preserve"> </v>
      </c>
      <c r="AW12" s="8" t="str">
        <f>IF(Dagbok!$F6=AW$2,Dagbok!$E6," ")</f>
        <v xml:space="preserve"> </v>
      </c>
      <c r="AX12" s="45" t="str">
        <f>IF(Dagbok!$G6=AW$2,Dagbok!$E6," ")</f>
        <v xml:space="preserve"> </v>
      </c>
      <c r="AY12" s="8" t="str">
        <f>IF(Dagbok!$F6=AY$2,Dagbok!$E6," ")</f>
        <v xml:space="preserve"> </v>
      </c>
      <c r="AZ12" s="45" t="str">
        <f>IF(Dagbok!$G6=AY$2,Dagbok!$E6," ")</f>
        <v xml:space="preserve"> </v>
      </c>
      <c r="BA12" s="8" t="str">
        <f>IF(Dagbok!$F6=BA$2,Dagbok!$E6," ")</f>
        <v xml:space="preserve"> </v>
      </c>
      <c r="BB12" s="45" t="str">
        <f>IF(Dagbok!$G6=BA$2,Dagbok!$E6," ")</f>
        <v xml:space="preserve"> </v>
      </c>
      <c r="BC12" s="8" t="str">
        <f>IF(Dagbok!$F6=BC$2,Dagbok!$E6," ")</f>
        <v xml:space="preserve"> </v>
      </c>
      <c r="BD12" s="45" t="str">
        <f>IF(Dagbok!$G6=BC$2,Dagbok!$E6," ")</f>
        <v xml:space="preserve"> </v>
      </c>
      <c r="BE12" s="8" t="str">
        <f>IF(Dagbok!$F6=BE$2,Dagbok!$E6," ")</f>
        <v xml:space="preserve"> </v>
      </c>
      <c r="BF12" s="45" t="str">
        <f>IF(Dagbok!$G6=BE$2,Dagbok!$E6," ")</f>
        <v xml:space="preserve"> </v>
      </c>
      <c r="BG12" s="8" t="str">
        <f>IF(Dagbok!$F6=BG$2,Dagbok!$E6," ")</f>
        <v xml:space="preserve"> </v>
      </c>
      <c r="BH12" s="45" t="str">
        <f>IF(Dagbok!$G6=BG$2,Dagbok!$E6," ")</f>
        <v xml:space="preserve"> </v>
      </c>
      <c r="BI12" s="8" t="str">
        <f>IF(Dagbok!$F6=BI$2,Dagbok!$E6," ")</f>
        <v xml:space="preserve"> </v>
      </c>
      <c r="BJ12" s="45" t="str">
        <f>IF(Dagbok!$G6=BI$2,Dagbok!$E6," ")</f>
        <v xml:space="preserve"> </v>
      </c>
      <c r="BK12" s="8" t="str">
        <f>IF(Dagbok!$F6=BK$2,Dagbok!$E6," ")</f>
        <v xml:space="preserve"> </v>
      </c>
      <c r="BL12" s="45" t="str">
        <f>IF(Dagbok!$G6=BK$2,Dagbok!$E6," ")</f>
        <v xml:space="preserve"> </v>
      </c>
      <c r="BM12" s="8" t="str">
        <f>IF(Dagbok!$F6=BM$2,Dagbok!$E6," ")</f>
        <v xml:space="preserve"> </v>
      </c>
      <c r="BN12" s="45" t="str">
        <f>IF(Dagbok!$G6=BM$2,Dagbok!$E6," ")</f>
        <v xml:space="preserve"> </v>
      </c>
      <c r="BO12" s="8" t="str">
        <f>IF(Dagbok!$F6=BO$2,Dagbok!$E6," ")</f>
        <v xml:space="preserve"> </v>
      </c>
      <c r="BP12" s="45" t="str">
        <f>IF(Dagbok!$G6=BO$2,Dagbok!$E6," ")</f>
        <v xml:space="preserve"> </v>
      </c>
      <c r="BQ12" s="8" t="str">
        <f>IF(Dagbok!$F6=BQ$2,Dagbok!$E6," ")</f>
        <v xml:space="preserve"> </v>
      </c>
      <c r="BR12" s="45" t="str">
        <f>IF(Dagbok!$G6=BQ$2,Dagbok!$E6," ")</f>
        <v xml:space="preserve"> </v>
      </c>
      <c r="BS12" s="8" t="str">
        <f>IF(Dagbok!$F6=BS$2,Dagbok!$E6," ")</f>
        <v xml:space="preserve"> </v>
      </c>
      <c r="BT12" s="45" t="str">
        <f>IF(Dagbok!$G6=BS$2,Dagbok!$E6," ")</f>
        <v xml:space="preserve"> </v>
      </c>
      <c r="BU12" s="8" t="str">
        <f>IF(Dagbok!$F6=BU$2,Dagbok!$E6," ")</f>
        <v xml:space="preserve"> </v>
      </c>
      <c r="BV12" s="45" t="str">
        <f>IF(Dagbok!$G6=BU$2,Dagbok!$E6," ")</f>
        <v xml:space="preserve"> </v>
      </c>
      <c r="BW12" s="8" t="str">
        <f>IF(Dagbok!$F6=BW$2,Dagbok!$E6," ")</f>
        <v xml:space="preserve"> </v>
      </c>
      <c r="BX12" s="45" t="str">
        <f>IF(Dagbok!$G6=BW$2,Dagbok!$E6," ")</f>
        <v xml:space="preserve"> </v>
      </c>
      <c r="BY12" s="8" t="str">
        <f>IF(Dagbok!$F6=BY$2,Dagbok!$E6," ")</f>
        <v xml:space="preserve"> </v>
      </c>
      <c r="BZ12" s="45" t="str">
        <f>IF(Dagbok!$G6=BY$2,Dagbok!$E6," ")</f>
        <v xml:space="preserve"> </v>
      </c>
      <c r="CA12" s="8" t="str">
        <f>IF(Dagbok!$F6=CA$2,Dagbok!$E6," ")</f>
        <v xml:space="preserve"> </v>
      </c>
      <c r="CB12" s="45" t="str">
        <f>IF(Dagbok!$G6=CA$2,Dagbok!$E6," ")</f>
        <v xml:space="preserve"> </v>
      </c>
      <c r="CC12" s="8" t="str">
        <f>IF(Dagbok!$F6=CC$2,Dagbok!$E6," ")</f>
        <v xml:space="preserve"> </v>
      </c>
      <c r="CD12" s="45" t="str">
        <f>IF(Dagbok!$G6=CC$2,Dagbok!$E6," ")</f>
        <v xml:space="preserve"> </v>
      </c>
    </row>
    <row r="13" spans="1:82" x14ac:dyDescent="0.25">
      <c r="A13" s="47">
        <f>IF(Dagbok!B7&gt;0,Dagbok!B7," ")</f>
        <v>5</v>
      </c>
      <c r="B13" s="47">
        <f>IF(Dagbok!C7&gt;0,Dagbok!C7," ")</f>
        <v>5</v>
      </c>
      <c r="C13" s="8" t="str">
        <f>IF(Dagbok!$F7=C$2,Dagbok!$E7," ")</f>
        <v xml:space="preserve"> </v>
      </c>
      <c r="D13" s="45" t="str">
        <f>IF(Dagbok!$G7=C$2,Dagbok!$E7," ")</f>
        <v xml:space="preserve"> </v>
      </c>
      <c r="E13" s="8" t="str">
        <f>IF(Dagbok!$F7=E$2,Dagbok!$E7," ")</f>
        <v xml:space="preserve"> </v>
      </c>
      <c r="F13" s="45" t="str">
        <f>IF(Dagbok!$G7=E$2,Dagbok!$E7," ")</f>
        <v xml:space="preserve"> </v>
      </c>
      <c r="G13" s="8" t="str">
        <f>IF(Dagbok!$F7=G$2,Dagbok!$E7," ")</f>
        <v xml:space="preserve"> </v>
      </c>
      <c r="H13" s="45" t="str">
        <f>IF(Dagbok!$G7=G$2,Dagbok!$E7," ")</f>
        <v xml:space="preserve"> </v>
      </c>
      <c r="I13" s="8" t="str">
        <f>IF(Dagbok!$F7=I$2,Dagbok!$E7," ")</f>
        <v xml:space="preserve"> </v>
      </c>
      <c r="J13" s="45" t="str">
        <f>IF(Dagbok!$G7=I$2,Dagbok!$E7," ")</f>
        <v xml:space="preserve"> </v>
      </c>
      <c r="K13" s="8" t="str">
        <f>IF(Dagbok!$F7=K$2,Dagbok!$E7," ")</f>
        <v xml:space="preserve"> </v>
      </c>
      <c r="L13" s="45" t="str">
        <f>IF(Dagbok!$G7=K$2,Dagbok!$E7," ")</f>
        <v xml:space="preserve"> </v>
      </c>
      <c r="M13" s="8" t="str">
        <f>IF(Dagbok!$F7=M$2,Dagbok!$E7," ")</f>
        <v xml:space="preserve"> </v>
      </c>
      <c r="N13" s="45" t="str">
        <f>IF(Dagbok!$G7=M$2,Dagbok!$E7," ")</f>
        <v xml:space="preserve"> </v>
      </c>
      <c r="O13" s="8" t="str">
        <f>IF(Dagbok!$F7=O$2,Dagbok!$E7," ")</f>
        <v xml:space="preserve"> </v>
      </c>
      <c r="P13" s="45" t="str">
        <f>IF(Dagbok!$G7=O$2,Dagbok!$E7," ")</f>
        <v xml:space="preserve"> </v>
      </c>
      <c r="Q13" s="8" t="str">
        <f>IF(Dagbok!$F7=Q$2,Dagbok!$E7," ")</f>
        <v xml:space="preserve"> </v>
      </c>
      <c r="R13" s="45" t="str">
        <f>IF(Dagbok!$G7=Q$2,Dagbok!$E7," ")</f>
        <v xml:space="preserve"> </v>
      </c>
      <c r="S13" s="8" t="str">
        <f>IF(Dagbok!$F7=S$2,Dagbok!$E7," ")</f>
        <v xml:space="preserve"> </v>
      </c>
      <c r="T13" s="45" t="str">
        <f>IF(Dagbok!$G7=S$2,Dagbok!$E7," ")</f>
        <v xml:space="preserve"> </v>
      </c>
      <c r="U13" s="8" t="str">
        <f>IF(Dagbok!$F7=U$2,Dagbok!$E7," ")</f>
        <v xml:space="preserve"> </v>
      </c>
      <c r="V13" s="45" t="str">
        <f>IF(Dagbok!$G7=U$2,Dagbok!$E7," ")</f>
        <v xml:space="preserve"> </v>
      </c>
      <c r="W13" s="8" t="str">
        <f>IF(Dagbok!$F7=W$2,Dagbok!$E7," ")</f>
        <v xml:space="preserve"> </v>
      </c>
      <c r="X13" s="45" t="str">
        <f>IF(Dagbok!$G7=W$2,Dagbok!$E7," ")</f>
        <v xml:space="preserve"> </v>
      </c>
      <c r="Y13" s="8" t="str">
        <f>IF(Dagbok!$F7=Y$2,Dagbok!$E7," ")</f>
        <v xml:space="preserve"> </v>
      </c>
      <c r="Z13" s="45" t="str">
        <f>IF(Dagbok!$G7=Y$2,Dagbok!$E7," ")</f>
        <v xml:space="preserve"> </v>
      </c>
      <c r="AA13" s="8" t="str">
        <f>IF(Dagbok!$F7=AA$2,Dagbok!$E7," ")</f>
        <v xml:space="preserve"> </v>
      </c>
      <c r="AB13" s="45" t="str">
        <f>IF(Dagbok!$G7=AA$2,Dagbok!$E7," ")</f>
        <v xml:space="preserve"> </v>
      </c>
      <c r="AC13" s="8" t="str">
        <f>IF(Dagbok!$F7=AC$2,Dagbok!$E7," ")</f>
        <v xml:space="preserve"> </v>
      </c>
      <c r="AD13" s="45" t="str">
        <f>IF(Dagbok!$G7=AC$2,Dagbok!$E7," ")</f>
        <v xml:space="preserve"> </v>
      </c>
      <c r="AE13" s="8" t="str">
        <f>IF(Dagbok!$F7=AE$2,Dagbok!$E7," ")</f>
        <v xml:space="preserve"> </v>
      </c>
      <c r="AF13" s="45" t="str">
        <f>IF(Dagbok!$G7=AE$2,Dagbok!$E7," ")</f>
        <v xml:space="preserve"> </v>
      </c>
      <c r="AG13" s="8" t="str">
        <f>IF(Dagbok!$F7=AG$2,Dagbok!$E7," ")</f>
        <v xml:space="preserve"> </v>
      </c>
      <c r="AH13" s="45" t="str">
        <f>IF(Dagbok!$G7=AG$2,Dagbok!$E7," ")</f>
        <v xml:space="preserve"> </v>
      </c>
      <c r="AI13" s="8" t="str">
        <f>IF(Dagbok!$F7=AI$2,Dagbok!$E7," ")</f>
        <v xml:space="preserve"> </v>
      </c>
      <c r="AJ13" s="45" t="str">
        <f>IF(Dagbok!$G7=AI$2,Dagbok!$E7," ")</f>
        <v xml:space="preserve"> </v>
      </c>
      <c r="AK13" s="8" t="str">
        <f>IF(Dagbok!$F7=AK$2,Dagbok!$E7," ")</f>
        <v xml:space="preserve"> </v>
      </c>
      <c r="AL13" s="45" t="str">
        <f>IF(Dagbok!$G7=AK$2,Dagbok!$E7," ")</f>
        <v xml:space="preserve"> </v>
      </c>
      <c r="AM13" s="8" t="str">
        <f>IF(Dagbok!$F7=AM$2,Dagbok!$E7," ")</f>
        <v xml:space="preserve"> </v>
      </c>
      <c r="AN13" s="45" t="str">
        <f>IF(Dagbok!$G7=AM$2,Dagbok!$E7," ")</f>
        <v xml:space="preserve"> </v>
      </c>
      <c r="AO13" s="8" t="str">
        <f>IF(Dagbok!$F7=AO$2,Dagbok!$E7," ")</f>
        <v xml:space="preserve"> </v>
      </c>
      <c r="AP13" s="45" t="str">
        <f>IF(Dagbok!$G7=AO$2,Dagbok!$E7," ")</f>
        <v xml:space="preserve"> </v>
      </c>
      <c r="AQ13" s="8" t="str">
        <f>IF(Dagbok!$F7=AQ$2,Dagbok!$E7," ")</f>
        <v xml:space="preserve"> </v>
      </c>
      <c r="AR13" s="45" t="str">
        <f>IF(Dagbok!$G7=AQ$2,Dagbok!$E7," ")</f>
        <v xml:space="preserve"> </v>
      </c>
      <c r="AS13" s="8" t="str">
        <f>IF(Dagbok!$F7=AS$2,Dagbok!$E7," ")</f>
        <v xml:space="preserve"> </v>
      </c>
      <c r="AT13" s="45" t="str">
        <f>IF(Dagbok!$G7=AS$2,Dagbok!$E7," ")</f>
        <v xml:space="preserve"> </v>
      </c>
      <c r="AU13" s="8" t="str">
        <f>IF(Dagbok!$F7=AU$2,Dagbok!$E7," ")</f>
        <v xml:space="preserve"> </v>
      </c>
      <c r="AV13" s="45" t="str">
        <f>IF(Dagbok!$G7=AU$2,Dagbok!$E7," ")</f>
        <v xml:space="preserve"> </v>
      </c>
      <c r="AW13" s="8" t="str">
        <f>IF(Dagbok!$F7=AW$2,Dagbok!$E7," ")</f>
        <v xml:space="preserve"> </v>
      </c>
      <c r="AX13" s="45" t="str">
        <f>IF(Dagbok!$G7=AW$2,Dagbok!$E7," ")</f>
        <v xml:space="preserve"> </v>
      </c>
      <c r="AY13" s="8" t="str">
        <f>IF(Dagbok!$F7=AY$2,Dagbok!$E7," ")</f>
        <v xml:space="preserve"> </v>
      </c>
      <c r="AZ13" s="45" t="str">
        <f>IF(Dagbok!$G7=AY$2,Dagbok!$E7," ")</f>
        <v xml:space="preserve"> </v>
      </c>
      <c r="BA13" s="8" t="str">
        <f>IF(Dagbok!$F7=BA$2,Dagbok!$E7," ")</f>
        <v xml:space="preserve"> </v>
      </c>
      <c r="BB13" s="45" t="str">
        <f>IF(Dagbok!$G7=BA$2,Dagbok!$E7," ")</f>
        <v xml:space="preserve"> </v>
      </c>
      <c r="BC13" s="8" t="str">
        <f>IF(Dagbok!$F7=BC$2,Dagbok!$E7," ")</f>
        <v xml:space="preserve"> </v>
      </c>
      <c r="BD13" s="45" t="str">
        <f>IF(Dagbok!$G7=BC$2,Dagbok!$E7," ")</f>
        <v xml:space="preserve"> </v>
      </c>
      <c r="BE13" s="8" t="str">
        <f>IF(Dagbok!$F7=BE$2,Dagbok!$E7," ")</f>
        <v xml:space="preserve"> </v>
      </c>
      <c r="BF13" s="45" t="str">
        <f>IF(Dagbok!$G7=BE$2,Dagbok!$E7," ")</f>
        <v xml:space="preserve"> </v>
      </c>
      <c r="BG13" s="8" t="str">
        <f>IF(Dagbok!$F7=BG$2,Dagbok!$E7," ")</f>
        <v xml:space="preserve"> </v>
      </c>
      <c r="BH13" s="45" t="str">
        <f>IF(Dagbok!$G7=BG$2,Dagbok!$E7," ")</f>
        <v xml:space="preserve"> </v>
      </c>
      <c r="BI13" s="8" t="str">
        <f>IF(Dagbok!$F7=BI$2,Dagbok!$E7," ")</f>
        <v xml:space="preserve"> </v>
      </c>
      <c r="BJ13" s="45" t="str">
        <f>IF(Dagbok!$G7=BI$2,Dagbok!$E7," ")</f>
        <v xml:space="preserve"> </v>
      </c>
      <c r="BK13" s="8" t="str">
        <f>IF(Dagbok!$F7=BK$2,Dagbok!$E7," ")</f>
        <v xml:space="preserve"> </v>
      </c>
      <c r="BL13" s="45" t="str">
        <f>IF(Dagbok!$G7=BK$2,Dagbok!$E7," ")</f>
        <v xml:space="preserve"> </v>
      </c>
      <c r="BM13" s="8" t="str">
        <f>IF(Dagbok!$F7=BM$2,Dagbok!$E7," ")</f>
        <v xml:space="preserve"> </v>
      </c>
      <c r="BN13" s="45" t="str">
        <f>IF(Dagbok!$G7=BM$2,Dagbok!$E7," ")</f>
        <v xml:space="preserve"> </v>
      </c>
      <c r="BO13" s="8" t="str">
        <f>IF(Dagbok!$F7=BO$2,Dagbok!$E7," ")</f>
        <v xml:space="preserve"> </v>
      </c>
      <c r="BP13" s="45" t="str">
        <f>IF(Dagbok!$G7=BO$2,Dagbok!$E7," ")</f>
        <v xml:space="preserve"> </v>
      </c>
      <c r="BQ13" s="8" t="str">
        <f>IF(Dagbok!$F7=BQ$2,Dagbok!$E7," ")</f>
        <v xml:space="preserve"> </v>
      </c>
      <c r="BR13" s="45" t="str">
        <f>IF(Dagbok!$G7=BQ$2,Dagbok!$E7," ")</f>
        <v xml:space="preserve"> </v>
      </c>
      <c r="BS13" s="8" t="str">
        <f>IF(Dagbok!$F7=BS$2,Dagbok!$E7," ")</f>
        <v xml:space="preserve"> </v>
      </c>
      <c r="BT13" s="45" t="str">
        <f>IF(Dagbok!$G7=BS$2,Dagbok!$E7," ")</f>
        <v xml:space="preserve"> </v>
      </c>
      <c r="BU13" s="8" t="str">
        <f>IF(Dagbok!$F7=BU$2,Dagbok!$E7," ")</f>
        <v xml:space="preserve"> </v>
      </c>
      <c r="BV13" s="45" t="str">
        <f>IF(Dagbok!$G7=BU$2,Dagbok!$E7," ")</f>
        <v xml:space="preserve"> </v>
      </c>
      <c r="BW13" s="8" t="str">
        <f>IF(Dagbok!$F7=BW$2,Dagbok!$E7," ")</f>
        <v xml:space="preserve"> </v>
      </c>
      <c r="BX13" s="45" t="str">
        <f>IF(Dagbok!$G7=BW$2,Dagbok!$E7," ")</f>
        <v xml:space="preserve"> </v>
      </c>
      <c r="BY13" s="8" t="str">
        <f>IF(Dagbok!$F7=BY$2,Dagbok!$E7," ")</f>
        <v xml:space="preserve"> </v>
      </c>
      <c r="BZ13" s="45" t="str">
        <f>IF(Dagbok!$G7=BY$2,Dagbok!$E7," ")</f>
        <v xml:space="preserve"> </v>
      </c>
      <c r="CA13" s="8" t="str">
        <f>IF(Dagbok!$F7=CA$2,Dagbok!$E7," ")</f>
        <v xml:space="preserve"> </v>
      </c>
      <c r="CB13" s="45" t="str">
        <f>IF(Dagbok!$G7=CA$2,Dagbok!$E7," ")</f>
        <v xml:space="preserve"> </v>
      </c>
      <c r="CC13" s="8" t="str">
        <f>IF(Dagbok!$F7=CC$2,Dagbok!$E7," ")</f>
        <v xml:space="preserve"> </v>
      </c>
      <c r="CD13" s="45" t="str">
        <f>IF(Dagbok!$G7=CC$2,Dagbok!$E7," ")</f>
        <v xml:space="preserve"> </v>
      </c>
    </row>
    <row r="14" spans="1:82" x14ac:dyDescent="0.25">
      <c r="A14" s="47">
        <f>IF(Dagbok!B8&gt;0,Dagbok!B8," ")</f>
        <v>6</v>
      </c>
      <c r="B14" s="47">
        <f>IF(Dagbok!C8&gt;0,Dagbok!C8," ")</f>
        <v>6</v>
      </c>
      <c r="C14" s="8" t="str">
        <f>IF(Dagbok!$F8=C$2,Dagbok!$E8," ")</f>
        <v xml:space="preserve"> </v>
      </c>
      <c r="D14" s="45" t="str">
        <f>IF(Dagbok!$G8=C$2,Dagbok!$E8," ")</f>
        <v xml:space="preserve"> </v>
      </c>
      <c r="E14" s="8" t="str">
        <f>IF(Dagbok!$F8=E$2,Dagbok!$E8," ")</f>
        <v xml:space="preserve"> </v>
      </c>
      <c r="F14" s="45" t="str">
        <f>IF(Dagbok!$G8=E$2,Dagbok!$E8," ")</f>
        <v xml:space="preserve"> </v>
      </c>
      <c r="G14" s="8" t="str">
        <f>IF(Dagbok!$F8=G$2,Dagbok!$E8," ")</f>
        <v xml:space="preserve"> </v>
      </c>
      <c r="H14" s="45" t="str">
        <f>IF(Dagbok!$G8=G$2,Dagbok!$E8," ")</f>
        <v xml:space="preserve"> </v>
      </c>
      <c r="I14" s="8" t="str">
        <f>IF(Dagbok!$F8=I$2,Dagbok!$E8," ")</f>
        <v xml:space="preserve"> </v>
      </c>
      <c r="J14" s="45" t="str">
        <f>IF(Dagbok!$G8=I$2,Dagbok!$E8," ")</f>
        <v xml:space="preserve"> </v>
      </c>
      <c r="K14" s="8" t="str">
        <f>IF(Dagbok!$F8=K$2,Dagbok!$E8," ")</f>
        <v xml:space="preserve"> </v>
      </c>
      <c r="L14" s="45" t="str">
        <f>IF(Dagbok!$G8=K$2,Dagbok!$E8," ")</f>
        <v xml:space="preserve"> </v>
      </c>
      <c r="M14" s="8" t="str">
        <f>IF(Dagbok!$F8=M$2,Dagbok!$E8," ")</f>
        <v xml:space="preserve"> </v>
      </c>
      <c r="N14" s="45" t="str">
        <f>IF(Dagbok!$G8=M$2,Dagbok!$E8," ")</f>
        <v xml:space="preserve"> </v>
      </c>
      <c r="O14" s="8" t="str">
        <f>IF(Dagbok!$F8=O$2,Dagbok!$E8," ")</f>
        <v xml:space="preserve"> </v>
      </c>
      <c r="P14" s="45" t="str">
        <f>IF(Dagbok!$G8=O$2,Dagbok!$E8," ")</f>
        <v xml:space="preserve"> </v>
      </c>
      <c r="Q14" s="8" t="str">
        <f>IF(Dagbok!$F8=Q$2,Dagbok!$E8," ")</f>
        <v xml:space="preserve"> </v>
      </c>
      <c r="R14" s="45" t="str">
        <f>IF(Dagbok!$G8=Q$2,Dagbok!$E8," ")</f>
        <v xml:space="preserve"> </v>
      </c>
      <c r="S14" s="8" t="str">
        <f>IF(Dagbok!$F8=S$2,Dagbok!$E8," ")</f>
        <v xml:space="preserve"> </v>
      </c>
      <c r="T14" s="45" t="str">
        <f>IF(Dagbok!$G8=S$2,Dagbok!$E8," ")</f>
        <v xml:space="preserve"> </v>
      </c>
      <c r="U14" s="8" t="str">
        <f>IF(Dagbok!$F8=U$2,Dagbok!$E8," ")</f>
        <v xml:space="preserve"> </v>
      </c>
      <c r="V14" s="45" t="str">
        <f>IF(Dagbok!$G8=U$2,Dagbok!$E8," ")</f>
        <v xml:space="preserve"> </v>
      </c>
      <c r="W14" s="8" t="str">
        <f>IF(Dagbok!$F8=W$2,Dagbok!$E8," ")</f>
        <v xml:space="preserve"> </v>
      </c>
      <c r="X14" s="45" t="str">
        <f>IF(Dagbok!$G8=W$2,Dagbok!$E8," ")</f>
        <v xml:space="preserve"> </v>
      </c>
      <c r="Y14" s="8" t="str">
        <f>IF(Dagbok!$F8=Y$2,Dagbok!$E8," ")</f>
        <v xml:space="preserve"> </v>
      </c>
      <c r="Z14" s="45" t="str">
        <f>IF(Dagbok!$G8=Y$2,Dagbok!$E8," ")</f>
        <v xml:space="preserve"> </v>
      </c>
      <c r="AA14" s="8" t="str">
        <f>IF(Dagbok!$F8=AA$2,Dagbok!$E8," ")</f>
        <v xml:space="preserve"> </v>
      </c>
      <c r="AB14" s="45" t="str">
        <f>IF(Dagbok!$G8=AA$2,Dagbok!$E8," ")</f>
        <v xml:space="preserve"> </v>
      </c>
      <c r="AC14" s="8" t="str">
        <f>IF(Dagbok!$F8=AC$2,Dagbok!$E8," ")</f>
        <v xml:space="preserve"> </v>
      </c>
      <c r="AD14" s="45" t="str">
        <f>IF(Dagbok!$G8=AC$2,Dagbok!$E8," ")</f>
        <v xml:space="preserve"> </v>
      </c>
      <c r="AE14" s="8" t="str">
        <f>IF(Dagbok!$F8=AE$2,Dagbok!$E8," ")</f>
        <v xml:space="preserve"> </v>
      </c>
      <c r="AF14" s="45" t="str">
        <f>IF(Dagbok!$G8=AE$2,Dagbok!$E8," ")</f>
        <v xml:space="preserve"> </v>
      </c>
      <c r="AG14" s="8" t="str">
        <f>IF(Dagbok!$F8=AG$2,Dagbok!$E8," ")</f>
        <v xml:space="preserve"> </v>
      </c>
      <c r="AH14" s="45" t="str">
        <f>IF(Dagbok!$G8=AG$2,Dagbok!$E8," ")</f>
        <v xml:space="preserve"> </v>
      </c>
      <c r="AI14" s="8" t="str">
        <f>IF(Dagbok!$F8=AI$2,Dagbok!$E8," ")</f>
        <v xml:space="preserve"> </v>
      </c>
      <c r="AJ14" s="45" t="str">
        <f>IF(Dagbok!$G8=AI$2,Dagbok!$E8," ")</f>
        <v xml:space="preserve"> </v>
      </c>
      <c r="AK14" s="8" t="str">
        <f>IF(Dagbok!$F8=AK$2,Dagbok!$E8," ")</f>
        <v xml:space="preserve"> </v>
      </c>
      <c r="AL14" s="45" t="str">
        <f>IF(Dagbok!$G8=AK$2,Dagbok!$E8," ")</f>
        <v xml:space="preserve"> </v>
      </c>
      <c r="AM14" s="8" t="str">
        <f>IF(Dagbok!$F8=AM$2,Dagbok!$E8," ")</f>
        <v xml:space="preserve"> </v>
      </c>
      <c r="AN14" s="45" t="str">
        <f>IF(Dagbok!$G8=AM$2,Dagbok!$E8," ")</f>
        <v xml:space="preserve"> </v>
      </c>
      <c r="AO14" s="8" t="str">
        <f>IF(Dagbok!$F8=AO$2,Dagbok!$E8," ")</f>
        <v xml:space="preserve"> </v>
      </c>
      <c r="AP14" s="45" t="str">
        <f>IF(Dagbok!$G8=AO$2,Dagbok!$E8," ")</f>
        <v xml:space="preserve"> </v>
      </c>
      <c r="AQ14" s="8" t="str">
        <f>IF(Dagbok!$F8=AQ$2,Dagbok!$E8," ")</f>
        <v xml:space="preserve"> </v>
      </c>
      <c r="AR14" s="45" t="str">
        <f>IF(Dagbok!$G8=AQ$2,Dagbok!$E8," ")</f>
        <v xml:space="preserve"> </v>
      </c>
      <c r="AS14" s="8" t="str">
        <f>IF(Dagbok!$F8=AS$2,Dagbok!$E8," ")</f>
        <v xml:space="preserve"> </v>
      </c>
      <c r="AT14" s="45" t="str">
        <f>IF(Dagbok!$G8=AS$2,Dagbok!$E8," ")</f>
        <v xml:space="preserve"> </v>
      </c>
      <c r="AU14" s="8" t="str">
        <f>IF(Dagbok!$F8=AU$2,Dagbok!$E8," ")</f>
        <v xml:space="preserve"> </v>
      </c>
      <c r="AV14" s="45" t="str">
        <f>IF(Dagbok!$G8=AU$2,Dagbok!$E8," ")</f>
        <v xml:space="preserve"> </v>
      </c>
      <c r="AW14" s="8" t="str">
        <f>IF(Dagbok!$F8=AW$2,Dagbok!$E8," ")</f>
        <v xml:space="preserve"> </v>
      </c>
      <c r="AX14" s="45" t="str">
        <f>IF(Dagbok!$G8=AW$2,Dagbok!$E8," ")</f>
        <v xml:space="preserve"> </v>
      </c>
      <c r="AY14" s="8" t="str">
        <f>IF(Dagbok!$F8=AY$2,Dagbok!$E8," ")</f>
        <v xml:space="preserve"> </v>
      </c>
      <c r="AZ14" s="45" t="str">
        <f>IF(Dagbok!$G8=AY$2,Dagbok!$E8," ")</f>
        <v xml:space="preserve"> </v>
      </c>
      <c r="BA14" s="8" t="str">
        <f>IF(Dagbok!$F8=BA$2,Dagbok!$E8," ")</f>
        <v xml:space="preserve"> </v>
      </c>
      <c r="BB14" s="45" t="str">
        <f>IF(Dagbok!$G8=BA$2,Dagbok!$E8," ")</f>
        <v xml:space="preserve"> </v>
      </c>
      <c r="BC14" s="8" t="str">
        <f>IF(Dagbok!$F8=BC$2,Dagbok!$E8," ")</f>
        <v xml:space="preserve"> </v>
      </c>
      <c r="BD14" s="45" t="str">
        <f>IF(Dagbok!$G8=BC$2,Dagbok!$E8," ")</f>
        <v xml:space="preserve"> </v>
      </c>
      <c r="BE14" s="8" t="str">
        <f>IF(Dagbok!$F8=BE$2,Dagbok!$E8," ")</f>
        <v xml:space="preserve"> </v>
      </c>
      <c r="BF14" s="45" t="str">
        <f>IF(Dagbok!$G8=BE$2,Dagbok!$E8," ")</f>
        <v xml:space="preserve"> </v>
      </c>
      <c r="BG14" s="8" t="str">
        <f>IF(Dagbok!$F8=BG$2,Dagbok!$E8," ")</f>
        <v xml:space="preserve"> </v>
      </c>
      <c r="BH14" s="45" t="str">
        <f>IF(Dagbok!$G8=BG$2,Dagbok!$E8," ")</f>
        <v xml:space="preserve"> </v>
      </c>
      <c r="BI14" s="8" t="str">
        <f>IF(Dagbok!$F8=BI$2,Dagbok!$E8," ")</f>
        <v xml:space="preserve"> </v>
      </c>
      <c r="BJ14" s="45" t="str">
        <f>IF(Dagbok!$G8=BI$2,Dagbok!$E8," ")</f>
        <v xml:space="preserve"> </v>
      </c>
      <c r="BK14" s="8" t="str">
        <f>IF(Dagbok!$F8=BK$2,Dagbok!$E8," ")</f>
        <v xml:space="preserve"> </v>
      </c>
      <c r="BL14" s="45" t="str">
        <f>IF(Dagbok!$G8=BK$2,Dagbok!$E8," ")</f>
        <v xml:space="preserve"> </v>
      </c>
      <c r="BM14" s="8" t="str">
        <f>IF(Dagbok!$F8=BM$2,Dagbok!$E8," ")</f>
        <v xml:space="preserve"> </v>
      </c>
      <c r="BN14" s="45" t="str">
        <f>IF(Dagbok!$G8=BM$2,Dagbok!$E8," ")</f>
        <v xml:space="preserve"> </v>
      </c>
      <c r="BO14" s="8" t="str">
        <f>IF(Dagbok!$F8=BO$2,Dagbok!$E8," ")</f>
        <v xml:space="preserve"> </v>
      </c>
      <c r="BP14" s="45" t="str">
        <f>IF(Dagbok!$G8=BO$2,Dagbok!$E8," ")</f>
        <v xml:space="preserve"> </v>
      </c>
      <c r="BQ14" s="8" t="str">
        <f>IF(Dagbok!$F8=BQ$2,Dagbok!$E8," ")</f>
        <v xml:space="preserve"> </v>
      </c>
      <c r="BR14" s="45" t="str">
        <f>IF(Dagbok!$G8=BQ$2,Dagbok!$E8," ")</f>
        <v xml:space="preserve"> </v>
      </c>
      <c r="BS14" s="8" t="str">
        <f>IF(Dagbok!$F8=BS$2,Dagbok!$E8," ")</f>
        <v xml:space="preserve"> </v>
      </c>
      <c r="BT14" s="45" t="str">
        <f>IF(Dagbok!$G8=BS$2,Dagbok!$E8," ")</f>
        <v xml:space="preserve"> </v>
      </c>
      <c r="BU14" s="8" t="str">
        <f>IF(Dagbok!$F8=BU$2,Dagbok!$E8," ")</f>
        <v xml:space="preserve"> </v>
      </c>
      <c r="BV14" s="45" t="str">
        <f>IF(Dagbok!$G8=BU$2,Dagbok!$E8," ")</f>
        <v xml:space="preserve"> </v>
      </c>
      <c r="BW14" s="8">
        <f>IF(Dagbok!$F8=BW$2,Dagbok!$E8," ")</f>
        <v>388.8</v>
      </c>
      <c r="BX14" s="45" t="str">
        <f>IF(Dagbok!$G8=BW$2,Dagbok!$E8," ")</f>
        <v xml:space="preserve"> </v>
      </c>
      <c r="BY14" s="8" t="str">
        <f>IF(Dagbok!$F8=BY$2,Dagbok!$E8," ")</f>
        <v xml:space="preserve"> </v>
      </c>
      <c r="BZ14" s="45" t="str">
        <f>IF(Dagbok!$G8=BY$2,Dagbok!$E8," ")</f>
        <v xml:space="preserve"> </v>
      </c>
      <c r="CA14" s="8" t="str">
        <f>IF(Dagbok!$F8=CA$2,Dagbok!$E8," ")</f>
        <v xml:space="preserve"> </v>
      </c>
      <c r="CB14" s="45" t="str">
        <f>IF(Dagbok!$G8=CA$2,Dagbok!$E8," ")</f>
        <v xml:space="preserve"> </v>
      </c>
      <c r="CC14" s="8" t="str">
        <f>IF(Dagbok!$F8=CC$2,Dagbok!$E8," ")</f>
        <v xml:space="preserve"> </v>
      </c>
      <c r="CD14" s="45" t="str">
        <f>IF(Dagbok!$G8=CC$2,Dagbok!$E8," ")</f>
        <v xml:space="preserve"> </v>
      </c>
    </row>
    <row r="15" spans="1:82" x14ac:dyDescent="0.25">
      <c r="A15" s="47">
        <f>IF(Dagbok!B9&gt;0,Dagbok!B9," ")</f>
        <v>7</v>
      </c>
      <c r="B15" s="47">
        <f>IF(Dagbok!C9&gt;0,Dagbok!C9," ")</f>
        <v>7</v>
      </c>
      <c r="C15" s="8" t="str">
        <f>IF(Dagbok!$F9=C$2,Dagbok!$E9," ")</f>
        <v xml:space="preserve"> </v>
      </c>
      <c r="D15" s="45" t="str">
        <f>IF(Dagbok!$G9=C$2,Dagbok!$E9," ")</f>
        <v xml:space="preserve"> </v>
      </c>
      <c r="E15" s="8" t="str">
        <f>IF(Dagbok!$F9=E$2,Dagbok!$E9," ")</f>
        <v xml:space="preserve"> </v>
      </c>
      <c r="F15" s="45" t="str">
        <f>IF(Dagbok!$G9=E$2,Dagbok!$E9," ")</f>
        <v xml:space="preserve"> </v>
      </c>
      <c r="G15" s="8" t="str">
        <f>IF(Dagbok!$F9=G$2,Dagbok!$E9," ")</f>
        <v xml:space="preserve"> </v>
      </c>
      <c r="H15" s="45" t="str">
        <f>IF(Dagbok!$G9=G$2,Dagbok!$E9," ")</f>
        <v xml:space="preserve"> </v>
      </c>
      <c r="I15" s="8" t="str">
        <f>IF(Dagbok!$F9=I$2,Dagbok!$E9," ")</f>
        <v xml:space="preserve"> </v>
      </c>
      <c r="J15" s="45" t="str">
        <f>IF(Dagbok!$G9=I$2,Dagbok!$E9," ")</f>
        <v xml:space="preserve"> </v>
      </c>
      <c r="K15" s="8" t="str">
        <f>IF(Dagbok!$F9=K$2,Dagbok!$E9," ")</f>
        <v xml:space="preserve"> </v>
      </c>
      <c r="L15" s="45" t="str">
        <f>IF(Dagbok!$G9=K$2,Dagbok!$E9," ")</f>
        <v xml:space="preserve"> </v>
      </c>
      <c r="M15" s="8" t="str">
        <f>IF(Dagbok!$F9=M$2,Dagbok!$E9," ")</f>
        <v xml:space="preserve"> </v>
      </c>
      <c r="N15" s="45" t="str">
        <f>IF(Dagbok!$G9=M$2,Dagbok!$E9," ")</f>
        <v xml:space="preserve"> </v>
      </c>
      <c r="O15" s="8" t="str">
        <f>IF(Dagbok!$F9=O$2,Dagbok!$E9," ")</f>
        <v xml:space="preserve"> </v>
      </c>
      <c r="P15" s="45" t="str">
        <f>IF(Dagbok!$G9=O$2,Dagbok!$E9," ")</f>
        <v xml:space="preserve"> </v>
      </c>
      <c r="Q15" s="8" t="str">
        <f>IF(Dagbok!$F9=Q$2,Dagbok!$E9," ")</f>
        <v xml:space="preserve"> </v>
      </c>
      <c r="R15" s="45" t="str">
        <f>IF(Dagbok!$G9=Q$2,Dagbok!$E9," ")</f>
        <v xml:space="preserve"> </v>
      </c>
      <c r="S15" s="8" t="str">
        <f>IF(Dagbok!$F9=S$2,Dagbok!$E9," ")</f>
        <v xml:space="preserve"> </v>
      </c>
      <c r="T15" s="45" t="str">
        <f>IF(Dagbok!$G9=S$2,Dagbok!$E9," ")</f>
        <v xml:space="preserve"> </v>
      </c>
      <c r="U15" s="8" t="str">
        <f>IF(Dagbok!$F9=U$2,Dagbok!$E9," ")</f>
        <v xml:space="preserve"> </v>
      </c>
      <c r="V15" s="45" t="str">
        <f>IF(Dagbok!$G9=U$2,Dagbok!$E9," ")</f>
        <v xml:space="preserve"> </v>
      </c>
      <c r="W15" s="8" t="str">
        <f>IF(Dagbok!$F9=W$2,Dagbok!$E9," ")</f>
        <v xml:space="preserve"> </v>
      </c>
      <c r="X15" s="45" t="str">
        <f>IF(Dagbok!$G9=W$2,Dagbok!$E9," ")</f>
        <v xml:space="preserve"> </v>
      </c>
      <c r="Y15" s="8" t="str">
        <f>IF(Dagbok!$F9=Y$2,Dagbok!$E9," ")</f>
        <v xml:space="preserve"> </v>
      </c>
      <c r="Z15" s="45" t="str">
        <f>IF(Dagbok!$G9=Y$2,Dagbok!$E9," ")</f>
        <v xml:space="preserve"> </v>
      </c>
      <c r="AA15" s="8" t="str">
        <f>IF(Dagbok!$F9=AA$2,Dagbok!$E9," ")</f>
        <v xml:space="preserve"> </v>
      </c>
      <c r="AB15" s="45" t="str">
        <f>IF(Dagbok!$G9=AA$2,Dagbok!$E9," ")</f>
        <v xml:space="preserve"> </v>
      </c>
      <c r="AC15" s="8" t="str">
        <f>IF(Dagbok!$F9=AC$2,Dagbok!$E9," ")</f>
        <v xml:space="preserve"> </v>
      </c>
      <c r="AD15" s="45" t="str">
        <f>IF(Dagbok!$G9=AC$2,Dagbok!$E9," ")</f>
        <v xml:space="preserve"> </v>
      </c>
      <c r="AE15" s="8" t="str">
        <f>IF(Dagbok!$F9=AE$2,Dagbok!$E9," ")</f>
        <v xml:space="preserve"> </v>
      </c>
      <c r="AF15" s="45" t="str">
        <f>IF(Dagbok!$G9=AE$2,Dagbok!$E9," ")</f>
        <v xml:space="preserve"> </v>
      </c>
      <c r="AG15" s="8" t="str">
        <f>IF(Dagbok!$F9=AG$2,Dagbok!$E9," ")</f>
        <v xml:space="preserve"> </v>
      </c>
      <c r="AH15" s="45" t="str">
        <f>IF(Dagbok!$G9=AG$2,Dagbok!$E9," ")</f>
        <v xml:space="preserve"> </v>
      </c>
      <c r="AI15" s="8" t="str">
        <f>IF(Dagbok!$F9=AI$2,Dagbok!$E9," ")</f>
        <v xml:space="preserve"> </v>
      </c>
      <c r="AJ15" s="45" t="str">
        <f>IF(Dagbok!$G9=AI$2,Dagbok!$E9," ")</f>
        <v xml:space="preserve"> </v>
      </c>
      <c r="AK15" s="8" t="str">
        <f>IF(Dagbok!$F9=AK$2,Dagbok!$E9," ")</f>
        <v xml:space="preserve"> </v>
      </c>
      <c r="AL15" s="45" t="str">
        <f>IF(Dagbok!$G9=AK$2,Dagbok!$E9," ")</f>
        <v xml:space="preserve"> </v>
      </c>
      <c r="AM15" s="8" t="str">
        <f>IF(Dagbok!$F9=AM$2,Dagbok!$E9," ")</f>
        <v xml:space="preserve"> </v>
      </c>
      <c r="AN15" s="45" t="str">
        <f>IF(Dagbok!$G9=AM$2,Dagbok!$E9," ")</f>
        <v xml:space="preserve"> </v>
      </c>
      <c r="AO15" s="8" t="str">
        <f>IF(Dagbok!$F9=AO$2,Dagbok!$E9," ")</f>
        <v xml:space="preserve"> </v>
      </c>
      <c r="AP15" s="45" t="str">
        <f>IF(Dagbok!$G9=AO$2,Dagbok!$E9," ")</f>
        <v xml:space="preserve"> </v>
      </c>
      <c r="AQ15" s="8" t="str">
        <f>IF(Dagbok!$F9=AQ$2,Dagbok!$E9," ")</f>
        <v xml:space="preserve"> </v>
      </c>
      <c r="AR15" s="45" t="str">
        <f>IF(Dagbok!$G9=AQ$2,Dagbok!$E9," ")</f>
        <v xml:space="preserve"> </v>
      </c>
      <c r="AS15" s="8" t="str">
        <f>IF(Dagbok!$F9=AS$2,Dagbok!$E9," ")</f>
        <v xml:space="preserve"> </v>
      </c>
      <c r="AT15" s="45" t="str">
        <f>IF(Dagbok!$G9=AS$2,Dagbok!$E9," ")</f>
        <v xml:space="preserve"> </v>
      </c>
      <c r="AU15" s="8" t="str">
        <f>IF(Dagbok!$F9=AU$2,Dagbok!$E9," ")</f>
        <v xml:space="preserve"> </v>
      </c>
      <c r="AV15" s="45" t="str">
        <f>IF(Dagbok!$G9=AU$2,Dagbok!$E9," ")</f>
        <v xml:space="preserve"> </v>
      </c>
      <c r="AW15" s="8" t="str">
        <f>IF(Dagbok!$F9=AW$2,Dagbok!$E9," ")</f>
        <v xml:space="preserve"> </v>
      </c>
      <c r="AX15" s="45" t="str">
        <f>IF(Dagbok!$G9=AW$2,Dagbok!$E9," ")</f>
        <v xml:space="preserve"> </v>
      </c>
      <c r="AY15" s="8" t="str">
        <f>IF(Dagbok!$F9=AY$2,Dagbok!$E9," ")</f>
        <v xml:space="preserve"> </v>
      </c>
      <c r="AZ15" s="45" t="str">
        <f>IF(Dagbok!$G9=AY$2,Dagbok!$E9," ")</f>
        <v xml:space="preserve"> </v>
      </c>
      <c r="BA15" s="8" t="str">
        <f>IF(Dagbok!$F9=BA$2,Dagbok!$E9," ")</f>
        <v xml:space="preserve"> </v>
      </c>
      <c r="BB15" s="45" t="str">
        <f>IF(Dagbok!$G9=BA$2,Dagbok!$E9," ")</f>
        <v xml:space="preserve"> </v>
      </c>
      <c r="BC15" s="8" t="str">
        <f>IF(Dagbok!$F9=BC$2,Dagbok!$E9," ")</f>
        <v xml:space="preserve"> </v>
      </c>
      <c r="BD15" s="45" t="str">
        <f>IF(Dagbok!$G9=BC$2,Dagbok!$E9," ")</f>
        <v xml:space="preserve"> </v>
      </c>
      <c r="BE15" s="8" t="str">
        <f>IF(Dagbok!$F9=BE$2,Dagbok!$E9," ")</f>
        <v xml:space="preserve"> </v>
      </c>
      <c r="BF15" s="45" t="str">
        <f>IF(Dagbok!$G9=BE$2,Dagbok!$E9," ")</f>
        <v xml:space="preserve"> </v>
      </c>
      <c r="BG15" s="8" t="str">
        <f>IF(Dagbok!$F9=BG$2,Dagbok!$E9," ")</f>
        <v xml:space="preserve"> </v>
      </c>
      <c r="BH15" s="45" t="str">
        <f>IF(Dagbok!$G9=BG$2,Dagbok!$E9," ")</f>
        <v xml:space="preserve"> </v>
      </c>
      <c r="BI15" s="8" t="str">
        <f>IF(Dagbok!$F9=BI$2,Dagbok!$E9," ")</f>
        <v xml:space="preserve"> </v>
      </c>
      <c r="BJ15" s="45" t="str">
        <f>IF(Dagbok!$G9=BI$2,Dagbok!$E9," ")</f>
        <v xml:space="preserve"> </v>
      </c>
      <c r="BK15" s="8" t="str">
        <f>IF(Dagbok!$F9=BK$2,Dagbok!$E9," ")</f>
        <v xml:space="preserve"> </v>
      </c>
      <c r="BL15" s="45" t="str">
        <f>IF(Dagbok!$G9=BK$2,Dagbok!$E9," ")</f>
        <v xml:space="preserve"> </v>
      </c>
      <c r="BM15" s="8" t="str">
        <f>IF(Dagbok!$F9=BM$2,Dagbok!$E9," ")</f>
        <v xml:space="preserve"> </v>
      </c>
      <c r="BN15" s="45" t="str">
        <f>IF(Dagbok!$G9=BM$2,Dagbok!$E9," ")</f>
        <v xml:space="preserve"> </v>
      </c>
      <c r="BO15" s="8" t="str">
        <f>IF(Dagbok!$F9=BO$2,Dagbok!$E9," ")</f>
        <v xml:space="preserve"> </v>
      </c>
      <c r="BP15" s="45" t="str">
        <f>IF(Dagbok!$G9=BO$2,Dagbok!$E9," ")</f>
        <v xml:space="preserve"> </v>
      </c>
      <c r="BQ15" s="8" t="str">
        <f>IF(Dagbok!$F9=BQ$2,Dagbok!$E9," ")</f>
        <v xml:space="preserve"> </v>
      </c>
      <c r="BR15" s="45" t="str">
        <f>IF(Dagbok!$G9=BQ$2,Dagbok!$E9," ")</f>
        <v xml:space="preserve"> </v>
      </c>
      <c r="BS15" s="8" t="str">
        <f>IF(Dagbok!$F9=BS$2,Dagbok!$E9," ")</f>
        <v xml:space="preserve"> </v>
      </c>
      <c r="BT15" s="45" t="str">
        <f>IF(Dagbok!$G9=BS$2,Dagbok!$E9," ")</f>
        <v xml:space="preserve"> </v>
      </c>
      <c r="BU15" s="8" t="str">
        <f>IF(Dagbok!$F9=BU$2,Dagbok!$E9," ")</f>
        <v xml:space="preserve"> </v>
      </c>
      <c r="BV15" s="45" t="str">
        <f>IF(Dagbok!$G9=BU$2,Dagbok!$E9," ")</f>
        <v xml:space="preserve"> </v>
      </c>
      <c r="BW15" s="8" t="str">
        <f>IF(Dagbok!$F9=BW$2,Dagbok!$E9," ")</f>
        <v xml:space="preserve"> </v>
      </c>
      <c r="BX15" s="45" t="str">
        <f>IF(Dagbok!$G9=BW$2,Dagbok!$E9," ")</f>
        <v xml:space="preserve"> </v>
      </c>
      <c r="BY15" s="8" t="str">
        <f>IF(Dagbok!$F9=BY$2,Dagbok!$E9," ")</f>
        <v xml:space="preserve"> </v>
      </c>
      <c r="BZ15" s="45" t="str">
        <f>IF(Dagbok!$G9=BY$2,Dagbok!$E9," ")</f>
        <v xml:space="preserve"> </v>
      </c>
      <c r="CA15" s="8" t="str">
        <f>IF(Dagbok!$F9=CA$2,Dagbok!$E9," ")</f>
        <v xml:space="preserve"> </v>
      </c>
      <c r="CB15" s="45" t="str">
        <f>IF(Dagbok!$G9=CA$2,Dagbok!$E9," ")</f>
        <v xml:space="preserve"> </v>
      </c>
      <c r="CC15" s="8" t="str">
        <f>IF(Dagbok!$F9=CC$2,Dagbok!$E9," ")</f>
        <v xml:space="preserve"> </v>
      </c>
      <c r="CD15" s="45" t="str">
        <f>IF(Dagbok!$G9=CC$2,Dagbok!$E9," ")</f>
        <v xml:space="preserve"> </v>
      </c>
    </row>
    <row r="16" spans="1:82" x14ac:dyDescent="0.25">
      <c r="A16" s="47">
        <f>IF(Dagbok!B10&gt;0,Dagbok!B10," ")</f>
        <v>8</v>
      </c>
      <c r="B16" s="47">
        <f>IF(Dagbok!C10&gt;0,Dagbok!C10," ")</f>
        <v>8</v>
      </c>
      <c r="C16" s="8" t="str">
        <f>IF(Dagbok!$F10=C$2,Dagbok!$E10," ")</f>
        <v xml:space="preserve"> </v>
      </c>
      <c r="D16" s="45" t="str">
        <f>IF(Dagbok!$G10=C$2,Dagbok!$E10," ")</f>
        <v xml:space="preserve"> </v>
      </c>
      <c r="E16" s="8" t="str">
        <f>IF(Dagbok!$F10=E$2,Dagbok!$E10," ")</f>
        <v xml:space="preserve"> </v>
      </c>
      <c r="F16" s="45" t="str">
        <f>IF(Dagbok!$G10=E$2,Dagbok!$E10," ")</f>
        <v xml:space="preserve"> </v>
      </c>
      <c r="G16" s="8" t="str">
        <f>IF(Dagbok!$F10=G$2,Dagbok!$E10," ")</f>
        <v xml:space="preserve"> </v>
      </c>
      <c r="H16" s="45" t="str">
        <f>IF(Dagbok!$G10=G$2,Dagbok!$E10," ")</f>
        <v xml:space="preserve"> </v>
      </c>
      <c r="I16" s="8" t="str">
        <f>IF(Dagbok!$F10=I$2,Dagbok!$E10," ")</f>
        <v xml:space="preserve"> </v>
      </c>
      <c r="J16" s="45" t="str">
        <f>IF(Dagbok!$G10=I$2,Dagbok!$E10," ")</f>
        <v xml:space="preserve"> </v>
      </c>
      <c r="K16" s="8" t="str">
        <f>IF(Dagbok!$F10=K$2,Dagbok!$E10," ")</f>
        <v xml:space="preserve"> </v>
      </c>
      <c r="L16" s="45" t="str">
        <f>IF(Dagbok!$G10=K$2,Dagbok!$E10," ")</f>
        <v xml:space="preserve"> </v>
      </c>
      <c r="M16" s="8" t="str">
        <f>IF(Dagbok!$F10=M$2,Dagbok!$E10," ")</f>
        <v xml:space="preserve"> </v>
      </c>
      <c r="N16" s="45" t="str">
        <f>IF(Dagbok!$G10=M$2,Dagbok!$E10," ")</f>
        <v xml:space="preserve"> </v>
      </c>
      <c r="O16" s="8" t="str">
        <f>IF(Dagbok!$F10=O$2,Dagbok!$E10," ")</f>
        <v xml:space="preserve"> </v>
      </c>
      <c r="P16" s="45" t="str">
        <f>IF(Dagbok!$G10=O$2,Dagbok!$E10," ")</f>
        <v xml:space="preserve"> </v>
      </c>
      <c r="Q16" s="8" t="str">
        <f>IF(Dagbok!$F10=Q$2,Dagbok!$E10," ")</f>
        <v xml:space="preserve"> </v>
      </c>
      <c r="R16" s="45" t="str">
        <f>IF(Dagbok!$G10=Q$2,Dagbok!$E10," ")</f>
        <v xml:space="preserve"> </v>
      </c>
      <c r="S16" s="8" t="str">
        <f>IF(Dagbok!$F10=S$2,Dagbok!$E10," ")</f>
        <v xml:space="preserve"> </v>
      </c>
      <c r="T16" s="45" t="str">
        <f>IF(Dagbok!$G10=S$2,Dagbok!$E10," ")</f>
        <v xml:space="preserve"> </v>
      </c>
      <c r="U16" s="8" t="str">
        <f>IF(Dagbok!$F10=U$2,Dagbok!$E10," ")</f>
        <v xml:space="preserve"> </v>
      </c>
      <c r="V16" s="45" t="str">
        <f>IF(Dagbok!$G10=U$2,Dagbok!$E10," ")</f>
        <v xml:space="preserve"> </v>
      </c>
      <c r="W16" s="8" t="str">
        <f>IF(Dagbok!$F10=W$2,Dagbok!$E10," ")</f>
        <v xml:space="preserve"> </v>
      </c>
      <c r="X16" s="45" t="str">
        <f>IF(Dagbok!$G10=W$2,Dagbok!$E10," ")</f>
        <v xml:space="preserve"> </v>
      </c>
      <c r="Y16" s="8" t="str">
        <f>IF(Dagbok!$F10=Y$2,Dagbok!$E10," ")</f>
        <v xml:space="preserve"> </v>
      </c>
      <c r="Z16" s="45" t="str">
        <f>IF(Dagbok!$G10=Y$2,Dagbok!$E10," ")</f>
        <v xml:space="preserve"> </v>
      </c>
      <c r="AA16" s="8" t="str">
        <f>IF(Dagbok!$F10=AA$2,Dagbok!$E10," ")</f>
        <v xml:space="preserve"> </v>
      </c>
      <c r="AB16" s="45" t="str">
        <f>IF(Dagbok!$G10=AA$2,Dagbok!$E10," ")</f>
        <v xml:space="preserve"> </v>
      </c>
      <c r="AC16" s="8" t="str">
        <f>IF(Dagbok!$F10=AC$2,Dagbok!$E10," ")</f>
        <v xml:space="preserve"> </v>
      </c>
      <c r="AD16" s="45" t="str">
        <f>IF(Dagbok!$G10=AC$2,Dagbok!$E10," ")</f>
        <v xml:space="preserve"> </v>
      </c>
      <c r="AE16" s="8" t="str">
        <f>IF(Dagbok!$F10=AE$2,Dagbok!$E10," ")</f>
        <v xml:space="preserve"> </v>
      </c>
      <c r="AF16" s="45" t="str">
        <f>IF(Dagbok!$G10=AE$2,Dagbok!$E10," ")</f>
        <v xml:space="preserve"> </v>
      </c>
      <c r="AG16" s="8" t="str">
        <f>IF(Dagbok!$F10=AG$2,Dagbok!$E10," ")</f>
        <v xml:space="preserve"> </v>
      </c>
      <c r="AH16" s="45" t="str">
        <f>IF(Dagbok!$G10=AG$2,Dagbok!$E10," ")</f>
        <v xml:space="preserve"> </v>
      </c>
      <c r="AI16" s="8" t="str">
        <f>IF(Dagbok!$F10=AI$2,Dagbok!$E10," ")</f>
        <v xml:space="preserve"> </v>
      </c>
      <c r="AJ16" s="45" t="str">
        <f>IF(Dagbok!$G10=AI$2,Dagbok!$E10," ")</f>
        <v xml:space="preserve"> </v>
      </c>
      <c r="AK16" s="8" t="str">
        <f>IF(Dagbok!$F10=AK$2,Dagbok!$E10," ")</f>
        <v xml:space="preserve"> </v>
      </c>
      <c r="AL16" s="45" t="str">
        <f>IF(Dagbok!$G10=AK$2,Dagbok!$E10," ")</f>
        <v xml:space="preserve"> </v>
      </c>
      <c r="AM16" s="8" t="str">
        <f>IF(Dagbok!$F10=AM$2,Dagbok!$E10," ")</f>
        <v xml:space="preserve"> </v>
      </c>
      <c r="AN16" s="45" t="str">
        <f>IF(Dagbok!$G10=AM$2,Dagbok!$E10," ")</f>
        <v xml:space="preserve"> </v>
      </c>
      <c r="AO16" s="8" t="str">
        <f>IF(Dagbok!$F10=AO$2,Dagbok!$E10," ")</f>
        <v xml:space="preserve"> </v>
      </c>
      <c r="AP16" s="45" t="str">
        <f>IF(Dagbok!$G10=AO$2,Dagbok!$E10," ")</f>
        <v xml:space="preserve"> </v>
      </c>
      <c r="AQ16" s="8" t="str">
        <f>IF(Dagbok!$F10=AQ$2,Dagbok!$E10," ")</f>
        <v xml:space="preserve"> </v>
      </c>
      <c r="AR16" s="45" t="str">
        <f>IF(Dagbok!$G10=AQ$2,Dagbok!$E10," ")</f>
        <v xml:space="preserve"> </v>
      </c>
      <c r="AS16" s="8" t="str">
        <f>IF(Dagbok!$F10=AS$2,Dagbok!$E10," ")</f>
        <v xml:space="preserve"> </v>
      </c>
      <c r="AT16" s="45" t="str">
        <f>IF(Dagbok!$G10=AS$2,Dagbok!$E10," ")</f>
        <v xml:space="preserve"> </v>
      </c>
      <c r="AU16" s="8" t="str">
        <f>IF(Dagbok!$F10=AU$2,Dagbok!$E10," ")</f>
        <v xml:space="preserve"> </v>
      </c>
      <c r="AV16" s="45" t="str">
        <f>IF(Dagbok!$G10=AU$2,Dagbok!$E10," ")</f>
        <v xml:space="preserve"> </v>
      </c>
      <c r="AW16" s="8" t="str">
        <f>IF(Dagbok!$F10=AW$2,Dagbok!$E10," ")</f>
        <v xml:space="preserve"> </v>
      </c>
      <c r="AX16" s="45" t="str">
        <f>IF(Dagbok!$G10=AW$2,Dagbok!$E10," ")</f>
        <v xml:space="preserve"> </v>
      </c>
      <c r="AY16" s="8" t="str">
        <f>IF(Dagbok!$F10=AY$2,Dagbok!$E10," ")</f>
        <v xml:space="preserve"> </v>
      </c>
      <c r="AZ16" s="45" t="str">
        <f>IF(Dagbok!$G10=AY$2,Dagbok!$E10," ")</f>
        <v xml:space="preserve"> </v>
      </c>
      <c r="BA16" s="8" t="str">
        <f>IF(Dagbok!$F10=BA$2,Dagbok!$E10," ")</f>
        <v xml:space="preserve"> </v>
      </c>
      <c r="BB16" s="45" t="str">
        <f>IF(Dagbok!$G10=BA$2,Dagbok!$E10," ")</f>
        <v xml:space="preserve"> </v>
      </c>
      <c r="BC16" s="8" t="str">
        <f>IF(Dagbok!$F10=BC$2,Dagbok!$E10," ")</f>
        <v xml:space="preserve"> </v>
      </c>
      <c r="BD16" s="45" t="str">
        <f>IF(Dagbok!$G10=BC$2,Dagbok!$E10," ")</f>
        <v xml:space="preserve"> </v>
      </c>
      <c r="BE16" s="8" t="str">
        <f>IF(Dagbok!$F10=BE$2,Dagbok!$E10," ")</f>
        <v xml:space="preserve"> </v>
      </c>
      <c r="BF16" s="45" t="str">
        <f>IF(Dagbok!$G10=BE$2,Dagbok!$E10," ")</f>
        <v xml:space="preserve"> </v>
      </c>
      <c r="BG16" s="8" t="str">
        <f>IF(Dagbok!$F10=BG$2,Dagbok!$E10," ")</f>
        <v xml:space="preserve"> </v>
      </c>
      <c r="BH16" s="45" t="str">
        <f>IF(Dagbok!$G10=BG$2,Dagbok!$E10," ")</f>
        <v xml:space="preserve"> </v>
      </c>
      <c r="BI16" s="8" t="str">
        <f>IF(Dagbok!$F10=BI$2,Dagbok!$E10," ")</f>
        <v xml:space="preserve"> </v>
      </c>
      <c r="BJ16" s="45" t="str">
        <f>IF(Dagbok!$G10=BI$2,Dagbok!$E10," ")</f>
        <v xml:space="preserve"> </v>
      </c>
      <c r="BK16" s="8" t="str">
        <f>IF(Dagbok!$F10=BK$2,Dagbok!$E10," ")</f>
        <v xml:space="preserve"> </v>
      </c>
      <c r="BL16" s="45" t="str">
        <f>IF(Dagbok!$G10=BK$2,Dagbok!$E10," ")</f>
        <v xml:space="preserve"> </v>
      </c>
      <c r="BM16" s="8" t="str">
        <f>IF(Dagbok!$F10=BM$2,Dagbok!$E10," ")</f>
        <v xml:space="preserve"> </v>
      </c>
      <c r="BN16" s="45" t="str">
        <f>IF(Dagbok!$G10=BM$2,Dagbok!$E10," ")</f>
        <v xml:space="preserve"> </v>
      </c>
      <c r="BO16" s="8" t="str">
        <f>IF(Dagbok!$F10=BO$2,Dagbok!$E10," ")</f>
        <v xml:space="preserve"> </v>
      </c>
      <c r="BP16" s="45" t="str">
        <f>IF(Dagbok!$G10=BO$2,Dagbok!$E10," ")</f>
        <v xml:space="preserve"> </v>
      </c>
      <c r="BQ16" s="8" t="str">
        <f>IF(Dagbok!$F10=BQ$2,Dagbok!$E10," ")</f>
        <v xml:space="preserve"> </v>
      </c>
      <c r="BR16" s="45" t="str">
        <f>IF(Dagbok!$G10=BQ$2,Dagbok!$E10," ")</f>
        <v xml:space="preserve"> </v>
      </c>
      <c r="BS16" s="8" t="str">
        <f>IF(Dagbok!$F10=BS$2,Dagbok!$E10," ")</f>
        <v xml:space="preserve"> </v>
      </c>
      <c r="BT16" s="45" t="str">
        <f>IF(Dagbok!$G10=BS$2,Dagbok!$E10," ")</f>
        <v xml:space="preserve"> </v>
      </c>
      <c r="BU16" s="8" t="str">
        <f>IF(Dagbok!$F10=BU$2,Dagbok!$E10," ")</f>
        <v xml:space="preserve"> </v>
      </c>
      <c r="BV16" s="45" t="str">
        <f>IF(Dagbok!$G10=BU$2,Dagbok!$E10," ")</f>
        <v xml:space="preserve"> </v>
      </c>
      <c r="BW16" s="8" t="str">
        <f>IF(Dagbok!$F10=BW$2,Dagbok!$E10," ")</f>
        <v xml:space="preserve"> </v>
      </c>
      <c r="BX16" s="45" t="str">
        <f>IF(Dagbok!$G10=BW$2,Dagbok!$E10," ")</f>
        <v xml:space="preserve"> </v>
      </c>
      <c r="BY16" s="8" t="str">
        <f>IF(Dagbok!$F10=BY$2,Dagbok!$E10," ")</f>
        <v xml:space="preserve"> </v>
      </c>
      <c r="BZ16" s="45" t="str">
        <f>IF(Dagbok!$G10=BY$2,Dagbok!$E10," ")</f>
        <v xml:space="preserve"> </v>
      </c>
      <c r="CA16" s="8" t="str">
        <f>IF(Dagbok!$F10=CA$2,Dagbok!$E10," ")</f>
        <v xml:space="preserve"> </v>
      </c>
      <c r="CB16" s="45" t="str">
        <f>IF(Dagbok!$G10=CA$2,Dagbok!$E10," ")</f>
        <v xml:space="preserve"> </v>
      </c>
      <c r="CC16" s="8">
        <f>IF(Dagbok!$F10=CC$2,Dagbok!$E10," ")</f>
        <v>468</v>
      </c>
      <c r="CD16" s="45" t="str">
        <f>IF(Dagbok!$G10=CC$2,Dagbok!$E10," ")</f>
        <v xml:space="preserve"> </v>
      </c>
    </row>
    <row r="17" spans="1:82" x14ac:dyDescent="0.25">
      <c r="A17" s="47">
        <f>IF(Dagbok!B11&gt;0,Dagbok!B11," ")</f>
        <v>9</v>
      </c>
      <c r="B17" s="47">
        <f>IF(Dagbok!C11&gt;0,Dagbok!C11," ")</f>
        <v>9</v>
      </c>
      <c r="C17" s="8" t="str">
        <f>IF(Dagbok!$F11=C$2,Dagbok!$E11," ")</f>
        <v xml:space="preserve"> </v>
      </c>
      <c r="D17" s="45" t="str">
        <f>IF(Dagbok!$G11=C$2,Dagbok!$E11," ")</f>
        <v xml:space="preserve"> </v>
      </c>
      <c r="E17" s="8" t="str">
        <f>IF(Dagbok!$F11=E$2,Dagbok!$E11," ")</f>
        <v xml:space="preserve"> </v>
      </c>
      <c r="F17" s="45" t="str">
        <f>IF(Dagbok!$G11=E$2,Dagbok!$E11," ")</f>
        <v xml:space="preserve"> </v>
      </c>
      <c r="G17" s="8" t="str">
        <f>IF(Dagbok!$F11=G$2,Dagbok!$E11," ")</f>
        <v xml:space="preserve"> </v>
      </c>
      <c r="H17" s="45" t="str">
        <f>IF(Dagbok!$G11=G$2,Dagbok!$E11," ")</f>
        <v xml:space="preserve"> </v>
      </c>
      <c r="I17" s="8" t="str">
        <f>IF(Dagbok!$F11=I$2,Dagbok!$E11," ")</f>
        <v xml:space="preserve"> </v>
      </c>
      <c r="J17" s="45" t="str">
        <f>IF(Dagbok!$G11=I$2,Dagbok!$E11," ")</f>
        <v xml:space="preserve"> </v>
      </c>
      <c r="K17" s="8" t="str">
        <f>IF(Dagbok!$F11=K$2,Dagbok!$E11," ")</f>
        <v xml:space="preserve"> </v>
      </c>
      <c r="L17" s="45" t="str">
        <f>IF(Dagbok!$G11=K$2,Dagbok!$E11," ")</f>
        <v xml:space="preserve"> </v>
      </c>
      <c r="M17" s="8" t="str">
        <f>IF(Dagbok!$F11=M$2,Dagbok!$E11," ")</f>
        <v xml:space="preserve"> </v>
      </c>
      <c r="N17" s="45" t="str">
        <f>IF(Dagbok!$G11=M$2,Dagbok!$E11," ")</f>
        <v xml:space="preserve"> </v>
      </c>
      <c r="O17" s="8" t="str">
        <f>IF(Dagbok!$F11=O$2,Dagbok!$E11," ")</f>
        <v xml:space="preserve"> </v>
      </c>
      <c r="P17" s="45" t="str">
        <f>IF(Dagbok!$G11=O$2,Dagbok!$E11," ")</f>
        <v xml:space="preserve"> </v>
      </c>
      <c r="Q17" s="8" t="str">
        <f>IF(Dagbok!$F11=Q$2,Dagbok!$E11," ")</f>
        <v xml:space="preserve"> </v>
      </c>
      <c r="R17" s="45" t="str">
        <f>IF(Dagbok!$G11=Q$2,Dagbok!$E11," ")</f>
        <v xml:space="preserve"> </v>
      </c>
      <c r="S17" s="8" t="str">
        <f>IF(Dagbok!$F11=S$2,Dagbok!$E11," ")</f>
        <v xml:space="preserve"> </v>
      </c>
      <c r="T17" s="45" t="str">
        <f>IF(Dagbok!$G11=S$2,Dagbok!$E11," ")</f>
        <v xml:space="preserve"> </v>
      </c>
      <c r="U17" s="8" t="str">
        <f>IF(Dagbok!$F11=U$2,Dagbok!$E11," ")</f>
        <v xml:space="preserve"> </v>
      </c>
      <c r="V17" s="45" t="str">
        <f>IF(Dagbok!$G11=U$2,Dagbok!$E11," ")</f>
        <v xml:space="preserve"> </v>
      </c>
      <c r="W17" s="8" t="str">
        <f>IF(Dagbok!$F11=W$2,Dagbok!$E11," ")</f>
        <v xml:space="preserve"> </v>
      </c>
      <c r="X17" s="45" t="str">
        <f>IF(Dagbok!$G11=W$2,Dagbok!$E11," ")</f>
        <v xml:space="preserve"> </v>
      </c>
      <c r="Y17" s="8" t="str">
        <f>IF(Dagbok!$F11=Y$2,Dagbok!$E11," ")</f>
        <v xml:space="preserve"> </v>
      </c>
      <c r="Z17" s="45" t="str">
        <f>IF(Dagbok!$G11=Y$2,Dagbok!$E11," ")</f>
        <v xml:space="preserve"> </v>
      </c>
      <c r="AA17" s="8" t="str">
        <f>IF(Dagbok!$F11=AA$2,Dagbok!$E11," ")</f>
        <v xml:space="preserve"> </v>
      </c>
      <c r="AB17" s="45" t="str">
        <f>IF(Dagbok!$G11=AA$2,Dagbok!$E11," ")</f>
        <v xml:space="preserve"> </v>
      </c>
      <c r="AC17" s="8" t="str">
        <f>IF(Dagbok!$F11=AC$2,Dagbok!$E11," ")</f>
        <v xml:space="preserve"> </v>
      </c>
      <c r="AD17" s="45" t="str">
        <f>IF(Dagbok!$G11=AC$2,Dagbok!$E11," ")</f>
        <v xml:space="preserve"> </v>
      </c>
      <c r="AE17" s="8" t="str">
        <f>IF(Dagbok!$F11=AE$2,Dagbok!$E11," ")</f>
        <v xml:space="preserve"> </v>
      </c>
      <c r="AF17" s="45" t="str">
        <f>IF(Dagbok!$G11=AE$2,Dagbok!$E11," ")</f>
        <v xml:space="preserve"> </v>
      </c>
      <c r="AG17" s="8" t="str">
        <f>IF(Dagbok!$F11=AG$2,Dagbok!$E11," ")</f>
        <v xml:space="preserve"> </v>
      </c>
      <c r="AH17" s="45" t="str">
        <f>IF(Dagbok!$G11=AG$2,Dagbok!$E11," ")</f>
        <v xml:space="preserve"> </v>
      </c>
      <c r="AI17" s="8" t="str">
        <f>IF(Dagbok!$F11=AI$2,Dagbok!$E11," ")</f>
        <v xml:space="preserve"> </v>
      </c>
      <c r="AJ17" s="45" t="str">
        <f>IF(Dagbok!$G11=AI$2,Dagbok!$E11," ")</f>
        <v xml:space="preserve"> </v>
      </c>
      <c r="AK17" s="8" t="str">
        <f>IF(Dagbok!$F11=AK$2,Dagbok!$E11," ")</f>
        <v xml:space="preserve"> </v>
      </c>
      <c r="AL17" s="45" t="str">
        <f>IF(Dagbok!$G11=AK$2,Dagbok!$E11," ")</f>
        <v xml:space="preserve"> </v>
      </c>
      <c r="AM17" s="8" t="str">
        <f>IF(Dagbok!$F11=AM$2,Dagbok!$E11," ")</f>
        <v xml:space="preserve"> </v>
      </c>
      <c r="AN17" s="45" t="str">
        <f>IF(Dagbok!$G11=AM$2,Dagbok!$E11," ")</f>
        <v xml:space="preserve"> </v>
      </c>
      <c r="AO17" s="8" t="str">
        <f>IF(Dagbok!$F11=AO$2,Dagbok!$E11," ")</f>
        <v xml:space="preserve"> </v>
      </c>
      <c r="AP17" s="45" t="str">
        <f>IF(Dagbok!$G11=AO$2,Dagbok!$E11," ")</f>
        <v xml:space="preserve"> </v>
      </c>
      <c r="AQ17" s="8" t="str">
        <f>IF(Dagbok!$F11=AQ$2,Dagbok!$E11," ")</f>
        <v xml:space="preserve"> </v>
      </c>
      <c r="AR17" s="45" t="str">
        <f>IF(Dagbok!$G11=AQ$2,Dagbok!$E11," ")</f>
        <v xml:space="preserve"> </v>
      </c>
      <c r="AS17" s="8" t="str">
        <f>IF(Dagbok!$F11=AS$2,Dagbok!$E11," ")</f>
        <v xml:space="preserve"> </v>
      </c>
      <c r="AT17" s="45" t="str">
        <f>IF(Dagbok!$G11=AS$2,Dagbok!$E11," ")</f>
        <v xml:space="preserve"> </v>
      </c>
      <c r="AU17" s="8" t="str">
        <f>IF(Dagbok!$F11=AU$2,Dagbok!$E11," ")</f>
        <v xml:space="preserve"> </v>
      </c>
      <c r="AV17" s="45" t="str">
        <f>IF(Dagbok!$G11=AU$2,Dagbok!$E11," ")</f>
        <v xml:space="preserve"> </v>
      </c>
      <c r="AW17" s="8" t="str">
        <f>IF(Dagbok!$F11=AW$2,Dagbok!$E11," ")</f>
        <v xml:space="preserve"> </v>
      </c>
      <c r="AX17" s="45" t="str">
        <f>IF(Dagbok!$G11=AW$2,Dagbok!$E11," ")</f>
        <v xml:space="preserve"> </v>
      </c>
      <c r="AY17" s="8" t="str">
        <f>IF(Dagbok!$F11=AY$2,Dagbok!$E11," ")</f>
        <v xml:space="preserve"> </v>
      </c>
      <c r="AZ17" s="45" t="str">
        <f>IF(Dagbok!$G11=AY$2,Dagbok!$E11," ")</f>
        <v xml:space="preserve"> </v>
      </c>
      <c r="BA17" s="8" t="str">
        <f>IF(Dagbok!$F11=BA$2,Dagbok!$E11," ")</f>
        <v xml:space="preserve"> </v>
      </c>
      <c r="BB17" s="45" t="str">
        <f>IF(Dagbok!$G11=BA$2,Dagbok!$E11," ")</f>
        <v xml:space="preserve"> </v>
      </c>
      <c r="BC17" s="8" t="str">
        <f>IF(Dagbok!$F11=BC$2,Dagbok!$E11," ")</f>
        <v xml:space="preserve"> </v>
      </c>
      <c r="BD17" s="45" t="str">
        <f>IF(Dagbok!$G11=BC$2,Dagbok!$E11," ")</f>
        <v xml:space="preserve"> </v>
      </c>
      <c r="BE17" s="8" t="str">
        <f>IF(Dagbok!$F11=BE$2,Dagbok!$E11," ")</f>
        <v xml:space="preserve"> </v>
      </c>
      <c r="BF17" s="45" t="str">
        <f>IF(Dagbok!$G11=BE$2,Dagbok!$E11," ")</f>
        <v xml:space="preserve"> </v>
      </c>
      <c r="BG17" s="8" t="str">
        <f>IF(Dagbok!$F11=BG$2,Dagbok!$E11," ")</f>
        <v xml:space="preserve"> </v>
      </c>
      <c r="BH17" s="45" t="str">
        <f>IF(Dagbok!$G11=BG$2,Dagbok!$E11," ")</f>
        <v xml:space="preserve"> </v>
      </c>
      <c r="BI17" s="8" t="str">
        <f>IF(Dagbok!$F11=BI$2,Dagbok!$E11," ")</f>
        <v xml:space="preserve"> </v>
      </c>
      <c r="BJ17" s="45" t="str">
        <f>IF(Dagbok!$G11=BI$2,Dagbok!$E11," ")</f>
        <v xml:space="preserve"> </v>
      </c>
      <c r="BK17" s="8" t="str">
        <f>IF(Dagbok!$F11=BK$2,Dagbok!$E11," ")</f>
        <v xml:space="preserve"> </v>
      </c>
      <c r="BL17" s="45" t="str">
        <f>IF(Dagbok!$G11=BK$2,Dagbok!$E11," ")</f>
        <v xml:space="preserve"> </v>
      </c>
      <c r="BM17" s="8" t="str">
        <f>IF(Dagbok!$F11=BM$2,Dagbok!$E11," ")</f>
        <v xml:space="preserve"> </v>
      </c>
      <c r="BN17" s="45" t="str">
        <f>IF(Dagbok!$G11=BM$2,Dagbok!$E11," ")</f>
        <v xml:space="preserve"> </v>
      </c>
      <c r="BO17" s="8" t="str">
        <f>IF(Dagbok!$F11=BO$2,Dagbok!$E11," ")</f>
        <v xml:space="preserve"> </v>
      </c>
      <c r="BP17" s="45" t="str">
        <f>IF(Dagbok!$G11=BO$2,Dagbok!$E11," ")</f>
        <v xml:space="preserve"> </v>
      </c>
      <c r="BQ17" s="8" t="str">
        <f>IF(Dagbok!$F11=BQ$2,Dagbok!$E11," ")</f>
        <v xml:space="preserve"> </v>
      </c>
      <c r="BR17" s="45" t="str">
        <f>IF(Dagbok!$G11=BQ$2,Dagbok!$E11," ")</f>
        <v xml:space="preserve"> </v>
      </c>
      <c r="BS17" s="8" t="str">
        <f>IF(Dagbok!$F11=BS$2,Dagbok!$E11," ")</f>
        <v xml:space="preserve"> </v>
      </c>
      <c r="BT17" s="45" t="str">
        <f>IF(Dagbok!$G11=BS$2,Dagbok!$E11," ")</f>
        <v xml:space="preserve"> </v>
      </c>
      <c r="BU17" s="8" t="str">
        <f>IF(Dagbok!$F11=BU$2,Dagbok!$E11," ")</f>
        <v xml:space="preserve"> </v>
      </c>
      <c r="BV17" s="45" t="str">
        <f>IF(Dagbok!$G11=BU$2,Dagbok!$E11," ")</f>
        <v xml:space="preserve"> </v>
      </c>
      <c r="BW17" s="8" t="str">
        <f>IF(Dagbok!$F11=BW$2,Dagbok!$E11," ")</f>
        <v xml:space="preserve"> </v>
      </c>
      <c r="BX17" s="45" t="str">
        <f>IF(Dagbok!$G11=BW$2,Dagbok!$E11," ")</f>
        <v xml:space="preserve"> </v>
      </c>
      <c r="BY17" s="8" t="str">
        <f>IF(Dagbok!$F11=BY$2,Dagbok!$E11," ")</f>
        <v xml:space="preserve"> </v>
      </c>
      <c r="BZ17" s="45" t="str">
        <f>IF(Dagbok!$G11=BY$2,Dagbok!$E11," ")</f>
        <v xml:space="preserve"> </v>
      </c>
      <c r="CA17" s="8" t="str">
        <f>IF(Dagbok!$F11=CA$2,Dagbok!$E11," ")</f>
        <v xml:space="preserve"> </v>
      </c>
      <c r="CB17" s="45" t="str">
        <f>IF(Dagbok!$G11=CA$2,Dagbok!$E11," ")</f>
        <v xml:space="preserve"> </v>
      </c>
      <c r="CC17" s="8" t="str">
        <f>IF(Dagbok!$F11=CC$2,Dagbok!$E11," ")</f>
        <v xml:space="preserve"> </v>
      </c>
      <c r="CD17" s="45" t="str">
        <f>IF(Dagbok!$G11=CC$2,Dagbok!$E11," ")</f>
        <v xml:space="preserve"> </v>
      </c>
    </row>
    <row r="18" spans="1:82" x14ac:dyDescent="0.25">
      <c r="A18" s="47">
        <f>IF(Dagbok!B12&gt;0,Dagbok!B12," ")</f>
        <v>10</v>
      </c>
      <c r="B18" s="47">
        <f>IF(Dagbok!C12&gt;0,Dagbok!C12," ")</f>
        <v>10</v>
      </c>
      <c r="C18" s="8" t="str">
        <f>IF(Dagbok!$F12=C$2,Dagbok!$E12," ")</f>
        <v xml:space="preserve"> </v>
      </c>
      <c r="D18" s="45" t="str">
        <f>IF(Dagbok!$G12=C$2,Dagbok!$E12," ")</f>
        <v xml:space="preserve"> </v>
      </c>
      <c r="E18" s="8" t="str">
        <f>IF(Dagbok!$F12=E$2,Dagbok!$E12," ")</f>
        <v xml:space="preserve"> </v>
      </c>
      <c r="F18" s="45" t="str">
        <f>IF(Dagbok!$G12=E$2,Dagbok!$E12," ")</f>
        <v xml:space="preserve"> </v>
      </c>
      <c r="G18" s="8" t="str">
        <f>IF(Dagbok!$F12=G$2,Dagbok!$E12," ")</f>
        <v xml:space="preserve"> </v>
      </c>
      <c r="H18" s="45" t="str">
        <f>IF(Dagbok!$G12=G$2,Dagbok!$E12," ")</f>
        <v xml:space="preserve"> </v>
      </c>
      <c r="I18" s="8" t="str">
        <f>IF(Dagbok!$F12=I$2,Dagbok!$E12," ")</f>
        <v xml:space="preserve"> </v>
      </c>
      <c r="J18" s="45" t="str">
        <f>IF(Dagbok!$G12=I$2,Dagbok!$E12," ")</f>
        <v xml:space="preserve"> </v>
      </c>
      <c r="K18" s="8" t="str">
        <f>IF(Dagbok!$F12=K$2,Dagbok!$E12," ")</f>
        <v xml:space="preserve"> </v>
      </c>
      <c r="L18" s="45" t="str">
        <f>IF(Dagbok!$G12=K$2,Dagbok!$E12," ")</f>
        <v xml:space="preserve"> </v>
      </c>
      <c r="M18" s="8" t="str">
        <f>IF(Dagbok!$F12=M$2,Dagbok!$E12," ")</f>
        <v xml:space="preserve"> </v>
      </c>
      <c r="N18" s="45" t="str">
        <f>IF(Dagbok!$G12=M$2,Dagbok!$E12," ")</f>
        <v xml:space="preserve"> </v>
      </c>
      <c r="O18" s="8" t="str">
        <f>IF(Dagbok!$F12=O$2,Dagbok!$E12," ")</f>
        <v xml:space="preserve"> </v>
      </c>
      <c r="P18" s="45" t="str">
        <f>IF(Dagbok!$G12=O$2,Dagbok!$E12," ")</f>
        <v xml:space="preserve"> </v>
      </c>
      <c r="Q18" s="8" t="str">
        <f>IF(Dagbok!$F12=Q$2,Dagbok!$E12," ")</f>
        <v xml:space="preserve"> </v>
      </c>
      <c r="R18" s="45" t="str">
        <f>IF(Dagbok!$G12=Q$2,Dagbok!$E12," ")</f>
        <v xml:space="preserve"> </v>
      </c>
      <c r="S18" s="8" t="str">
        <f>IF(Dagbok!$F12=S$2,Dagbok!$E12," ")</f>
        <v xml:space="preserve"> </v>
      </c>
      <c r="T18" s="45" t="str">
        <f>IF(Dagbok!$G12=S$2,Dagbok!$E12," ")</f>
        <v xml:space="preserve"> </v>
      </c>
      <c r="U18" s="8" t="str">
        <f>IF(Dagbok!$F12=U$2,Dagbok!$E12," ")</f>
        <v xml:space="preserve"> </v>
      </c>
      <c r="V18" s="45" t="str">
        <f>IF(Dagbok!$G12=U$2,Dagbok!$E12," ")</f>
        <v xml:space="preserve"> </v>
      </c>
      <c r="W18" s="8" t="str">
        <f>IF(Dagbok!$F12=W$2,Dagbok!$E12," ")</f>
        <v xml:space="preserve"> </v>
      </c>
      <c r="X18" s="45" t="str">
        <f>IF(Dagbok!$G12=W$2,Dagbok!$E12," ")</f>
        <v xml:space="preserve"> </v>
      </c>
      <c r="Y18" s="8" t="str">
        <f>IF(Dagbok!$F12=Y$2,Dagbok!$E12," ")</f>
        <v xml:space="preserve"> </v>
      </c>
      <c r="Z18" s="45" t="str">
        <f>IF(Dagbok!$G12=Y$2,Dagbok!$E12," ")</f>
        <v xml:space="preserve"> </v>
      </c>
      <c r="AA18" s="8" t="str">
        <f>IF(Dagbok!$F12=AA$2,Dagbok!$E12," ")</f>
        <v xml:space="preserve"> </v>
      </c>
      <c r="AB18" s="45" t="str">
        <f>IF(Dagbok!$G12=AA$2,Dagbok!$E12," ")</f>
        <v xml:space="preserve"> </v>
      </c>
      <c r="AC18" s="8" t="str">
        <f>IF(Dagbok!$F12=AC$2,Dagbok!$E12," ")</f>
        <v xml:space="preserve"> </v>
      </c>
      <c r="AD18" s="45" t="str">
        <f>IF(Dagbok!$G12=AC$2,Dagbok!$E12," ")</f>
        <v xml:space="preserve"> </v>
      </c>
      <c r="AE18" s="8" t="str">
        <f>IF(Dagbok!$F12=AE$2,Dagbok!$E12," ")</f>
        <v xml:space="preserve"> </v>
      </c>
      <c r="AF18" s="45" t="str">
        <f>IF(Dagbok!$G12=AE$2,Dagbok!$E12," ")</f>
        <v xml:space="preserve"> </v>
      </c>
      <c r="AG18" s="8" t="str">
        <f>IF(Dagbok!$F12=AG$2,Dagbok!$E12," ")</f>
        <v xml:space="preserve"> </v>
      </c>
      <c r="AH18" s="45" t="str">
        <f>IF(Dagbok!$G12=AG$2,Dagbok!$E12," ")</f>
        <v xml:space="preserve"> </v>
      </c>
      <c r="AI18" s="8" t="str">
        <f>IF(Dagbok!$F12=AI$2,Dagbok!$E12," ")</f>
        <v xml:space="preserve"> </v>
      </c>
      <c r="AJ18" s="45" t="str">
        <f>IF(Dagbok!$G12=AI$2,Dagbok!$E12," ")</f>
        <v xml:space="preserve"> </v>
      </c>
      <c r="AK18" s="8" t="str">
        <f>IF(Dagbok!$F12=AK$2,Dagbok!$E12," ")</f>
        <v xml:space="preserve"> </v>
      </c>
      <c r="AL18" s="45" t="str">
        <f>IF(Dagbok!$G12=AK$2,Dagbok!$E12," ")</f>
        <v xml:space="preserve"> </v>
      </c>
      <c r="AM18" s="8" t="str">
        <f>IF(Dagbok!$F12=AM$2,Dagbok!$E12," ")</f>
        <v xml:space="preserve"> </v>
      </c>
      <c r="AN18" s="45" t="str">
        <f>IF(Dagbok!$G12=AM$2,Dagbok!$E12," ")</f>
        <v xml:space="preserve"> </v>
      </c>
      <c r="AO18" s="8" t="str">
        <f>IF(Dagbok!$F12=AO$2,Dagbok!$E12," ")</f>
        <v xml:space="preserve"> </v>
      </c>
      <c r="AP18" s="45" t="str">
        <f>IF(Dagbok!$G12=AO$2,Dagbok!$E12," ")</f>
        <v xml:space="preserve"> </v>
      </c>
      <c r="AQ18" s="8" t="str">
        <f>IF(Dagbok!$F12=AQ$2,Dagbok!$E12," ")</f>
        <v xml:space="preserve"> </v>
      </c>
      <c r="AR18" s="45" t="str">
        <f>IF(Dagbok!$G12=AQ$2,Dagbok!$E12," ")</f>
        <v xml:space="preserve"> </v>
      </c>
      <c r="AS18" s="8" t="str">
        <f>IF(Dagbok!$F12=AS$2,Dagbok!$E12," ")</f>
        <v xml:space="preserve"> </v>
      </c>
      <c r="AT18" s="45" t="str">
        <f>IF(Dagbok!$G12=AS$2,Dagbok!$E12," ")</f>
        <v xml:space="preserve"> </v>
      </c>
      <c r="AU18" s="8" t="str">
        <f>IF(Dagbok!$F12=AU$2,Dagbok!$E12," ")</f>
        <v xml:space="preserve"> </v>
      </c>
      <c r="AV18" s="45" t="str">
        <f>IF(Dagbok!$G12=AU$2,Dagbok!$E12," ")</f>
        <v xml:space="preserve"> </v>
      </c>
      <c r="AW18" s="8" t="str">
        <f>IF(Dagbok!$F12=AW$2,Dagbok!$E12," ")</f>
        <v xml:space="preserve"> </v>
      </c>
      <c r="AX18" s="45" t="str">
        <f>IF(Dagbok!$G12=AW$2,Dagbok!$E12," ")</f>
        <v xml:space="preserve"> </v>
      </c>
      <c r="AY18" s="8" t="str">
        <f>IF(Dagbok!$F12=AY$2,Dagbok!$E12," ")</f>
        <v xml:space="preserve"> </v>
      </c>
      <c r="AZ18" s="45" t="str">
        <f>IF(Dagbok!$G12=AY$2,Dagbok!$E12," ")</f>
        <v xml:space="preserve"> </v>
      </c>
      <c r="BA18" s="8" t="str">
        <f>IF(Dagbok!$F12=BA$2,Dagbok!$E12," ")</f>
        <v xml:space="preserve"> </v>
      </c>
      <c r="BB18" s="45" t="str">
        <f>IF(Dagbok!$G12=BA$2,Dagbok!$E12," ")</f>
        <v xml:space="preserve"> </v>
      </c>
      <c r="BC18" s="8" t="str">
        <f>IF(Dagbok!$F12=BC$2,Dagbok!$E12," ")</f>
        <v xml:space="preserve"> </v>
      </c>
      <c r="BD18" s="45" t="str">
        <f>IF(Dagbok!$G12=BC$2,Dagbok!$E12," ")</f>
        <v xml:space="preserve"> </v>
      </c>
      <c r="BE18" s="8" t="str">
        <f>IF(Dagbok!$F12=BE$2,Dagbok!$E12," ")</f>
        <v xml:space="preserve"> </v>
      </c>
      <c r="BF18" s="45" t="str">
        <f>IF(Dagbok!$G12=BE$2,Dagbok!$E12," ")</f>
        <v xml:space="preserve"> </v>
      </c>
      <c r="BG18" s="8" t="str">
        <f>IF(Dagbok!$F12=BG$2,Dagbok!$E12," ")</f>
        <v xml:space="preserve"> </v>
      </c>
      <c r="BH18" s="45" t="str">
        <f>IF(Dagbok!$G12=BG$2,Dagbok!$E12," ")</f>
        <v xml:space="preserve"> </v>
      </c>
      <c r="BI18" s="8" t="str">
        <f>IF(Dagbok!$F12=BI$2,Dagbok!$E12," ")</f>
        <v xml:space="preserve"> </v>
      </c>
      <c r="BJ18" s="45" t="str">
        <f>IF(Dagbok!$G12=BI$2,Dagbok!$E12," ")</f>
        <v xml:space="preserve"> </v>
      </c>
      <c r="BK18" s="8" t="str">
        <f>IF(Dagbok!$F12=BK$2,Dagbok!$E12," ")</f>
        <v xml:space="preserve"> </v>
      </c>
      <c r="BL18" s="45" t="str">
        <f>IF(Dagbok!$G12=BK$2,Dagbok!$E12," ")</f>
        <v xml:space="preserve"> </v>
      </c>
      <c r="BM18" s="8" t="str">
        <f>IF(Dagbok!$F12=BM$2,Dagbok!$E12," ")</f>
        <v xml:space="preserve"> </v>
      </c>
      <c r="BN18" s="45" t="str">
        <f>IF(Dagbok!$G12=BM$2,Dagbok!$E12," ")</f>
        <v xml:space="preserve"> </v>
      </c>
      <c r="BO18" s="8" t="str">
        <f>IF(Dagbok!$F12=BO$2,Dagbok!$E12," ")</f>
        <v xml:space="preserve"> </v>
      </c>
      <c r="BP18" s="45" t="str">
        <f>IF(Dagbok!$G12=BO$2,Dagbok!$E12," ")</f>
        <v xml:space="preserve"> </v>
      </c>
      <c r="BQ18" s="8" t="str">
        <f>IF(Dagbok!$F12=BQ$2,Dagbok!$E12," ")</f>
        <v xml:space="preserve"> </v>
      </c>
      <c r="BR18" s="45" t="str">
        <f>IF(Dagbok!$G12=BQ$2,Dagbok!$E12," ")</f>
        <v xml:space="preserve"> </v>
      </c>
      <c r="BS18" s="8" t="str">
        <f>IF(Dagbok!$F12=BS$2,Dagbok!$E12," ")</f>
        <v xml:space="preserve"> </v>
      </c>
      <c r="BT18" s="45" t="str">
        <f>IF(Dagbok!$G12=BS$2,Dagbok!$E12," ")</f>
        <v xml:space="preserve"> </v>
      </c>
      <c r="BU18" s="8" t="str">
        <f>IF(Dagbok!$F12=BU$2,Dagbok!$E12," ")</f>
        <v xml:space="preserve"> </v>
      </c>
      <c r="BV18" s="45" t="str">
        <f>IF(Dagbok!$G12=BU$2,Dagbok!$E12," ")</f>
        <v xml:space="preserve"> </v>
      </c>
      <c r="BW18" s="8" t="str">
        <f>IF(Dagbok!$F12=BW$2,Dagbok!$E12," ")</f>
        <v xml:space="preserve"> </v>
      </c>
      <c r="BX18" s="45" t="str">
        <f>IF(Dagbok!$G12=BW$2,Dagbok!$E12," ")</f>
        <v xml:space="preserve"> </v>
      </c>
      <c r="BY18" s="8" t="str">
        <f>IF(Dagbok!$F12=BY$2,Dagbok!$E12," ")</f>
        <v xml:space="preserve"> </v>
      </c>
      <c r="BZ18" s="45" t="str">
        <f>IF(Dagbok!$G12=BY$2,Dagbok!$E12," ")</f>
        <v xml:space="preserve"> </v>
      </c>
      <c r="CA18" s="8" t="str">
        <f>IF(Dagbok!$F12=CA$2,Dagbok!$E12," ")</f>
        <v xml:space="preserve"> </v>
      </c>
      <c r="CB18" s="45" t="str">
        <f>IF(Dagbok!$G12=CA$2,Dagbok!$E12," ")</f>
        <v xml:space="preserve"> </v>
      </c>
      <c r="CC18" s="8" t="str">
        <f>IF(Dagbok!$F12=CC$2,Dagbok!$E12," ")</f>
        <v xml:space="preserve"> </v>
      </c>
      <c r="CD18" s="45" t="str">
        <f>IF(Dagbok!$G12=CC$2,Dagbok!$E12," ")</f>
        <v xml:space="preserve"> </v>
      </c>
    </row>
    <row r="19" spans="1:82" x14ac:dyDescent="0.25">
      <c r="A19" s="47">
        <f>IF(Dagbok!B13&gt;0,Dagbok!B13," ")</f>
        <v>11</v>
      </c>
      <c r="B19" s="47">
        <f>IF(Dagbok!C13&gt;0,Dagbok!C13," ")</f>
        <v>11</v>
      </c>
      <c r="C19" s="8" t="str">
        <f>IF(Dagbok!$F13=C$2,Dagbok!$E13," ")</f>
        <v xml:space="preserve"> </v>
      </c>
      <c r="D19" s="45" t="str">
        <f>IF(Dagbok!$G13=C$2,Dagbok!$E13," ")</f>
        <v xml:space="preserve"> </v>
      </c>
      <c r="E19" s="8" t="str">
        <f>IF(Dagbok!$F13=E$2,Dagbok!$E13," ")</f>
        <v xml:space="preserve"> </v>
      </c>
      <c r="F19" s="45" t="str">
        <f>IF(Dagbok!$G13=E$2,Dagbok!$E13," ")</f>
        <v xml:space="preserve"> </v>
      </c>
      <c r="G19" s="8" t="str">
        <f>IF(Dagbok!$F13=G$2,Dagbok!$E13," ")</f>
        <v xml:space="preserve"> </v>
      </c>
      <c r="H19" s="45" t="str">
        <f>IF(Dagbok!$G13=G$2,Dagbok!$E13," ")</f>
        <v xml:space="preserve"> </v>
      </c>
      <c r="I19" s="8" t="str">
        <f>IF(Dagbok!$F13=I$2,Dagbok!$E13," ")</f>
        <v xml:space="preserve"> </v>
      </c>
      <c r="J19" s="45" t="str">
        <f>IF(Dagbok!$G13=I$2,Dagbok!$E13," ")</f>
        <v xml:space="preserve"> </v>
      </c>
      <c r="K19" s="8" t="str">
        <f>IF(Dagbok!$F13=K$2,Dagbok!$E13," ")</f>
        <v xml:space="preserve"> </v>
      </c>
      <c r="L19" s="45" t="str">
        <f>IF(Dagbok!$G13=K$2,Dagbok!$E13," ")</f>
        <v xml:space="preserve"> </v>
      </c>
      <c r="M19" s="8" t="str">
        <f>IF(Dagbok!$F13=M$2,Dagbok!$E13," ")</f>
        <v xml:space="preserve"> </v>
      </c>
      <c r="N19" s="45" t="str">
        <f>IF(Dagbok!$G13=M$2,Dagbok!$E13," ")</f>
        <v xml:space="preserve"> </v>
      </c>
      <c r="O19" s="8" t="str">
        <f>IF(Dagbok!$F13=O$2,Dagbok!$E13," ")</f>
        <v xml:space="preserve"> </v>
      </c>
      <c r="P19" s="45" t="str">
        <f>IF(Dagbok!$G13=O$2,Dagbok!$E13," ")</f>
        <v xml:space="preserve"> </v>
      </c>
      <c r="Q19" s="8" t="str">
        <f>IF(Dagbok!$F13=Q$2,Dagbok!$E13," ")</f>
        <v xml:space="preserve"> </v>
      </c>
      <c r="R19" s="45" t="str">
        <f>IF(Dagbok!$G13=Q$2,Dagbok!$E13," ")</f>
        <v xml:space="preserve"> </v>
      </c>
      <c r="S19" s="8" t="str">
        <f>IF(Dagbok!$F13=S$2,Dagbok!$E13," ")</f>
        <v xml:space="preserve"> </v>
      </c>
      <c r="T19" s="45" t="str">
        <f>IF(Dagbok!$G13=S$2,Dagbok!$E13," ")</f>
        <v xml:space="preserve"> </v>
      </c>
      <c r="U19" s="8" t="str">
        <f>IF(Dagbok!$F13=U$2,Dagbok!$E13," ")</f>
        <v xml:space="preserve"> </v>
      </c>
      <c r="V19" s="45" t="str">
        <f>IF(Dagbok!$G13=U$2,Dagbok!$E13," ")</f>
        <v xml:space="preserve"> </v>
      </c>
      <c r="W19" s="8" t="str">
        <f>IF(Dagbok!$F13=W$2,Dagbok!$E13," ")</f>
        <v xml:space="preserve"> </v>
      </c>
      <c r="X19" s="45" t="str">
        <f>IF(Dagbok!$G13=W$2,Dagbok!$E13," ")</f>
        <v xml:space="preserve"> </v>
      </c>
      <c r="Y19" s="8" t="str">
        <f>IF(Dagbok!$F13=Y$2,Dagbok!$E13," ")</f>
        <v xml:space="preserve"> </v>
      </c>
      <c r="Z19" s="45" t="str">
        <f>IF(Dagbok!$G13=Y$2,Dagbok!$E13," ")</f>
        <v xml:space="preserve"> </v>
      </c>
      <c r="AA19" s="8" t="str">
        <f>IF(Dagbok!$F13=AA$2,Dagbok!$E13," ")</f>
        <v xml:space="preserve"> </v>
      </c>
      <c r="AB19" s="45" t="str">
        <f>IF(Dagbok!$G13=AA$2,Dagbok!$E13," ")</f>
        <v xml:space="preserve"> </v>
      </c>
      <c r="AC19" s="8" t="str">
        <f>IF(Dagbok!$F13=AC$2,Dagbok!$E13," ")</f>
        <v xml:space="preserve"> </v>
      </c>
      <c r="AD19" s="45" t="str">
        <f>IF(Dagbok!$G13=AC$2,Dagbok!$E13," ")</f>
        <v xml:space="preserve"> </v>
      </c>
      <c r="AE19" s="8" t="str">
        <f>IF(Dagbok!$F13=AE$2,Dagbok!$E13," ")</f>
        <v xml:space="preserve"> </v>
      </c>
      <c r="AF19" s="45" t="str">
        <f>IF(Dagbok!$G13=AE$2,Dagbok!$E13," ")</f>
        <v xml:space="preserve"> </v>
      </c>
      <c r="AG19" s="8" t="str">
        <f>IF(Dagbok!$F13=AG$2,Dagbok!$E13," ")</f>
        <v xml:space="preserve"> </v>
      </c>
      <c r="AH19" s="45" t="str">
        <f>IF(Dagbok!$G13=AG$2,Dagbok!$E13," ")</f>
        <v xml:space="preserve"> </v>
      </c>
      <c r="AI19" s="8" t="str">
        <f>IF(Dagbok!$F13=AI$2,Dagbok!$E13," ")</f>
        <v xml:space="preserve"> </v>
      </c>
      <c r="AJ19" s="45" t="str">
        <f>IF(Dagbok!$G13=AI$2,Dagbok!$E13," ")</f>
        <v xml:space="preserve"> </v>
      </c>
      <c r="AK19" s="8" t="str">
        <f>IF(Dagbok!$F13=AK$2,Dagbok!$E13," ")</f>
        <v xml:space="preserve"> </v>
      </c>
      <c r="AL19" s="45" t="str">
        <f>IF(Dagbok!$G13=AK$2,Dagbok!$E13," ")</f>
        <v xml:space="preserve"> </v>
      </c>
      <c r="AM19" s="8" t="str">
        <f>IF(Dagbok!$F13=AM$2,Dagbok!$E13," ")</f>
        <v xml:space="preserve"> </v>
      </c>
      <c r="AN19" s="45" t="str">
        <f>IF(Dagbok!$G13=AM$2,Dagbok!$E13," ")</f>
        <v xml:space="preserve"> </v>
      </c>
      <c r="AO19" s="8" t="str">
        <f>IF(Dagbok!$F13=AO$2,Dagbok!$E13," ")</f>
        <v xml:space="preserve"> </v>
      </c>
      <c r="AP19" s="45" t="str">
        <f>IF(Dagbok!$G13=AO$2,Dagbok!$E13," ")</f>
        <v xml:space="preserve"> </v>
      </c>
      <c r="AQ19" s="8" t="str">
        <f>IF(Dagbok!$F13=AQ$2,Dagbok!$E13," ")</f>
        <v xml:space="preserve"> </v>
      </c>
      <c r="AR19" s="45" t="str">
        <f>IF(Dagbok!$G13=AQ$2,Dagbok!$E13," ")</f>
        <v xml:space="preserve"> </v>
      </c>
      <c r="AS19" s="8" t="str">
        <f>IF(Dagbok!$F13=AS$2,Dagbok!$E13," ")</f>
        <v xml:space="preserve"> </v>
      </c>
      <c r="AT19" s="45" t="str">
        <f>IF(Dagbok!$G13=AS$2,Dagbok!$E13," ")</f>
        <v xml:space="preserve"> </v>
      </c>
      <c r="AU19" s="8" t="str">
        <f>IF(Dagbok!$F13=AU$2,Dagbok!$E13," ")</f>
        <v xml:space="preserve"> </v>
      </c>
      <c r="AV19" s="45" t="str">
        <f>IF(Dagbok!$G13=AU$2,Dagbok!$E13," ")</f>
        <v xml:space="preserve"> </v>
      </c>
      <c r="AW19" s="8" t="str">
        <f>IF(Dagbok!$F13=AW$2,Dagbok!$E13," ")</f>
        <v xml:space="preserve"> </v>
      </c>
      <c r="AX19" s="45" t="str">
        <f>IF(Dagbok!$G13=AW$2,Dagbok!$E13," ")</f>
        <v xml:space="preserve"> </v>
      </c>
      <c r="AY19" s="8" t="str">
        <f>IF(Dagbok!$F13=AY$2,Dagbok!$E13," ")</f>
        <v xml:space="preserve"> </v>
      </c>
      <c r="AZ19" s="45" t="str">
        <f>IF(Dagbok!$G13=AY$2,Dagbok!$E13," ")</f>
        <v xml:space="preserve"> </v>
      </c>
      <c r="BA19" s="8" t="str">
        <f>IF(Dagbok!$F13=BA$2,Dagbok!$E13," ")</f>
        <v xml:space="preserve"> </v>
      </c>
      <c r="BB19" s="45" t="str">
        <f>IF(Dagbok!$G13=BA$2,Dagbok!$E13," ")</f>
        <v xml:space="preserve"> </v>
      </c>
      <c r="BC19" s="8" t="str">
        <f>IF(Dagbok!$F13=BC$2,Dagbok!$E13," ")</f>
        <v xml:space="preserve"> </v>
      </c>
      <c r="BD19" s="45" t="str">
        <f>IF(Dagbok!$G13=BC$2,Dagbok!$E13," ")</f>
        <v xml:space="preserve"> </v>
      </c>
      <c r="BE19" s="8" t="str">
        <f>IF(Dagbok!$F13=BE$2,Dagbok!$E13," ")</f>
        <v xml:space="preserve"> </v>
      </c>
      <c r="BF19" s="45" t="str">
        <f>IF(Dagbok!$G13=BE$2,Dagbok!$E13," ")</f>
        <v xml:space="preserve"> </v>
      </c>
      <c r="BG19" s="8" t="str">
        <f>IF(Dagbok!$F13=BG$2,Dagbok!$E13," ")</f>
        <v xml:space="preserve"> </v>
      </c>
      <c r="BH19" s="45" t="str">
        <f>IF(Dagbok!$G13=BG$2,Dagbok!$E13," ")</f>
        <v xml:space="preserve"> </v>
      </c>
      <c r="BI19" s="8" t="str">
        <f>IF(Dagbok!$F13=BI$2,Dagbok!$E13," ")</f>
        <v xml:space="preserve"> </v>
      </c>
      <c r="BJ19" s="45" t="str">
        <f>IF(Dagbok!$G13=BI$2,Dagbok!$E13," ")</f>
        <v xml:space="preserve"> </v>
      </c>
      <c r="BK19" s="8" t="str">
        <f>IF(Dagbok!$F13=BK$2,Dagbok!$E13," ")</f>
        <v xml:space="preserve"> </v>
      </c>
      <c r="BL19" s="45" t="str">
        <f>IF(Dagbok!$G13=BK$2,Dagbok!$E13," ")</f>
        <v xml:space="preserve"> </v>
      </c>
      <c r="BM19" s="8" t="str">
        <f>IF(Dagbok!$F13=BM$2,Dagbok!$E13," ")</f>
        <v xml:space="preserve"> </v>
      </c>
      <c r="BN19" s="45" t="str">
        <f>IF(Dagbok!$G13=BM$2,Dagbok!$E13," ")</f>
        <v xml:space="preserve"> </v>
      </c>
      <c r="BO19" s="8" t="str">
        <f>IF(Dagbok!$F13=BO$2,Dagbok!$E13," ")</f>
        <v xml:space="preserve"> </v>
      </c>
      <c r="BP19" s="45" t="str">
        <f>IF(Dagbok!$G13=BO$2,Dagbok!$E13," ")</f>
        <v xml:space="preserve"> </v>
      </c>
      <c r="BQ19" s="8" t="str">
        <f>IF(Dagbok!$F13=BQ$2,Dagbok!$E13," ")</f>
        <v xml:space="preserve"> </v>
      </c>
      <c r="BR19" s="45" t="str">
        <f>IF(Dagbok!$G13=BQ$2,Dagbok!$E13," ")</f>
        <v xml:space="preserve"> </v>
      </c>
      <c r="BS19" s="8" t="str">
        <f>IF(Dagbok!$F13=BS$2,Dagbok!$E13," ")</f>
        <v xml:space="preserve"> </v>
      </c>
      <c r="BT19" s="45" t="str">
        <f>IF(Dagbok!$G13=BS$2,Dagbok!$E13," ")</f>
        <v xml:space="preserve"> </v>
      </c>
      <c r="BU19" s="8" t="str">
        <f>IF(Dagbok!$F13=BU$2,Dagbok!$E13," ")</f>
        <v xml:space="preserve"> </v>
      </c>
      <c r="BV19" s="45" t="str">
        <f>IF(Dagbok!$G13=BU$2,Dagbok!$E13," ")</f>
        <v xml:space="preserve"> </v>
      </c>
      <c r="BW19" s="8">
        <f>IF(Dagbok!$F13=BW$2,Dagbok!$E13," ")</f>
        <v>495.3</v>
      </c>
      <c r="BX19" s="45" t="str">
        <f>IF(Dagbok!$G13=BW$2,Dagbok!$E13," ")</f>
        <v xml:space="preserve"> </v>
      </c>
      <c r="BY19" s="8" t="str">
        <f>IF(Dagbok!$F13=BY$2,Dagbok!$E13," ")</f>
        <v xml:space="preserve"> </v>
      </c>
      <c r="BZ19" s="45" t="str">
        <f>IF(Dagbok!$G13=BY$2,Dagbok!$E13," ")</f>
        <v xml:space="preserve"> </v>
      </c>
      <c r="CA19" s="8" t="str">
        <f>IF(Dagbok!$F13=CA$2,Dagbok!$E13," ")</f>
        <v xml:space="preserve"> </v>
      </c>
      <c r="CB19" s="45" t="str">
        <f>IF(Dagbok!$G13=CA$2,Dagbok!$E13," ")</f>
        <v xml:space="preserve"> </v>
      </c>
      <c r="CC19" s="8" t="str">
        <f>IF(Dagbok!$F13=CC$2,Dagbok!$E13," ")</f>
        <v xml:space="preserve"> </v>
      </c>
      <c r="CD19" s="45" t="str">
        <f>IF(Dagbok!$G13=CC$2,Dagbok!$E13," ")</f>
        <v xml:space="preserve"> </v>
      </c>
    </row>
    <row r="20" spans="1:82" x14ac:dyDescent="0.25">
      <c r="A20" s="47">
        <f>IF(Dagbok!B14&gt;0,Dagbok!B14," ")</f>
        <v>12</v>
      </c>
      <c r="B20" s="47">
        <f>IF(Dagbok!C14&gt;0,Dagbok!C14," ")</f>
        <v>12</v>
      </c>
      <c r="C20" s="8" t="str">
        <f>IF(Dagbok!$F14=C$2,Dagbok!$E14," ")</f>
        <v xml:space="preserve"> </v>
      </c>
      <c r="D20" s="45" t="str">
        <f>IF(Dagbok!$G14=C$2,Dagbok!$E14," ")</f>
        <v xml:space="preserve"> </v>
      </c>
      <c r="E20" s="8" t="str">
        <f>IF(Dagbok!$F14=E$2,Dagbok!$E14," ")</f>
        <v xml:space="preserve"> </v>
      </c>
      <c r="F20" s="45" t="str">
        <f>IF(Dagbok!$G14=E$2,Dagbok!$E14," ")</f>
        <v xml:space="preserve"> </v>
      </c>
      <c r="G20" s="8" t="str">
        <f>IF(Dagbok!$F14=G$2,Dagbok!$E14," ")</f>
        <v xml:space="preserve"> </v>
      </c>
      <c r="H20" s="45" t="str">
        <f>IF(Dagbok!$G14=G$2,Dagbok!$E14," ")</f>
        <v xml:space="preserve"> </v>
      </c>
      <c r="I20" s="8" t="str">
        <f>IF(Dagbok!$F14=I$2,Dagbok!$E14," ")</f>
        <v xml:space="preserve"> </v>
      </c>
      <c r="J20" s="45" t="str">
        <f>IF(Dagbok!$G14=I$2,Dagbok!$E14," ")</f>
        <v xml:space="preserve"> </v>
      </c>
      <c r="K20" s="8" t="str">
        <f>IF(Dagbok!$F14=K$2,Dagbok!$E14," ")</f>
        <v xml:space="preserve"> </v>
      </c>
      <c r="L20" s="45" t="str">
        <f>IF(Dagbok!$G14=K$2,Dagbok!$E14," ")</f>
        <v xml:space="preserve"> </v>
      </c>
      <c r="M20" s="8" t="str">
        <f>IF(Dagbok!$F14=M$2,Dagbok!$E14," ")</f>
        <v xml:space="preserve"> </v>
      </c>
      <c r="N20" s="45" t="str">
        <f>IF(Dagbok!$G14=M$2,Dagbok!$E14," ")</f>
        <v xml:space="preserve"> </v>
      </c>
      <c r="O20" s="8" t="str">
        <f>IF(Dagbok!$F14=O$2,Dagbok!$E14," ")</f>
        <v xml:space="preserve"> </v>
      </c>
      <c r="P20" s="45" t="str">
        <f>IF(Dagbok!$G14=O$2,Dagbok!$E14," ")</f>
        <v xml:space="preserve"> </v>
      </c>
      <c r="Q20" s="8" t="str">
        <f>IF(Dagbok!$F14=Q$2,Dagbok!$E14," ")</f>
        <v xml:space="preserve"> </v>
      </c>
      <c r="R20" s="45" t="str">
        <f>IF(Dagbok!$G14=Q$2,Dagbok!$E14," ")</f>
        <v xml:space="preserve"> </v>
      </c>
      <c r="S20" s="8" t="str">
        <f>IF(Dagbok!$F14=S$2,Dagbok!$E14," ")</f>
        <v xml:space="preserve"> </v>
      </c>
      <c r="T20" s="45" t="str">
        <f>IF(Dagbok!$G14=S$2,Dagbok!$E14," ")</f>
        <v xml:space="preserve"> </v>
      </c>
      <c r="U20" s="8" t="str">
        <f>IF(Dagbok!$F14=U$2,Dagbok!$E14," ")</f>
        <v xml:space="preserve"> </v>
      </c>
      <c r="V20" s="45" t="str">
        <f>IF(Dagbok!$G14=U$2,Dagbok!$E14," ")</f>
        <v xml:space="preserve"> </v>
      </c>
      <c r="W20" s="8" t="str">
        <f>IF(Dagbok!$F14=W$2,Dagbok!$E14," ")</f>
        <v xml:space="preserve"> </v>
      </c>
      <c r="X20" s="45" t="str">
        <f>IF(Dagbok!$G14=W$2,Dagbok!$E14," ")</f>
        <v xml:space="preserve"> </v>
      </c>
      <c r="Y20" s="8" t="str">
        <f>IF(Dagbok!$F14=Y$2,Dagbok!$E14," ")</f>
        <v xml:space="preserve"> </v>
      </c>
      <c r="Z20" s="45" t="str">
        <f>IF(Dagbok!$G14=Y$2,Dagbok!$E14," ")</f>
        <v xml:space="preserve"> </v>
      </c>
      <c r="AA20" s="8" t="str">
        <f>IF(Dagbok!$F14=AA$2,Dagbok!$E14," ")</f>
        <v xml:space="preserve"> </v>
      </c>
      <c r="AB20" s="45" t="str">
        <f>IF(Dagbok!$G14=AA$2,Dagbok!$E14," ")</f>
        <v xml:space="preserve"> </v>
      </c>
      <c r="AC20" s="8" t="str">
        <f>IF(Dagbok!$F14=AC$2,Dagbok!$E14," ")</f>
        <v xml:space="preserve"> </v>
      </c>
      <c r="AD20" s="45" t="str">
        <f>IF(Dagbok!$G14=AC$2,Dagbok!$E14," ")</f>
        <v xml:space="preserve"> </v>
      </c>
      <c r="AE20" s="8" t="str">
        <f>IF(Dagbok!$F14=AE$2,Dagbok!$E14," ")</f>
        <v xml:space="preserve"> </v>
      </c>
      <c r="AF20" s="45" t="str">
        <f>IF(Dagbok!$G14=AE$2,Dagbok!$E14," ")</f>
        <v xml:space="preserve"> </v>
      </c>
      <c r="AG20" s="8" t="str">
        <f>IF(Dagbok!$F14=AG$2,Dagbok!$E14," ")</f>
        <v xml:space="preserve"> </v>
      </c>
      <c r="AH20" s="45" t="str">
        <f>IF(Dagbok!$G14=AG$2,Dagbok!$E14," ")</f>
        <v xml:space="preserve"> </v>
      </c>
      <c r="AI20" s="8" t="str">
        <f>IF(Dagbok!$F14=AI$2,Dagbok!$E14," ")</f>
        <v xml:space="preserve"> </v>
      </c>
      <c r="AJ20" s="45" t="str">
        <f>IF(Dagbok!$G14=AI$2,Dagbok!$E14," ")</f>
        <v xml:space="preserve"> </v>
      </c>
      <c r="AK20" s="8" t="str">
        <f>IF(Dagbok!$F14=AK$2,Dagbok!$E14," ")</f>
        <v xml:space="preserve"> </v>
      </c>
      <c r="AL20" s="45" t="str">
        <f>IF(Dagbok!$G14=AK$2,Dagbok!$E14," ")</f>
        <v xml:space="preserve"> </v>
      </c>
      <c r="AM20" s="8" t="str">
        <f>IF(Dagbok!$F14=AM$2,Dagbok!$E14," ")</f>
        <v xml:space="preserve"> </v>
      </c>
      <c r="AN20" s="45" t="str">
        <f>IF(Dagbok!$G14=AM$2,Dagbok!$E14," ")</f>
        <v xml:space="preserve"> </v>
      </c>
      <c r="AO20" s="8" t="str">
        <f>IF(Dagbok!$F14=AO$2,Dagbok!$E14," ")</f>
        <v xml:space="preserve"> </v>
      </c>
      <c r="AP20" s="45" t="str">
        <f>IF(Dagbok!$G14=AO$2,Dagbok!$E14," ")</f>
        <v xml:space="preserve"> </v>
      </c>
      <c r="AQ20" s="8" t="str">
        <f>IF(Dagbok!$F14=AQ$2,Dagbok!$E14," ")</f>
        <v xml:space="preserve"> </v>
      </c>
      <c r="AR20" s="45" t="str">
        <f>IF(Dagbok!$G14=AQ$2,Dagbok!$E14," ")</f>
        <v xml:space="preserve"> </v>
      </c>
      <c r="AS20" s="8" t="str">
        <f>IF(Dagbok!$F14=AS$2,Dagbok!$E14," ")</f>
        <v xml:space="preserve"> </v>
      </c>
      <c r="AT20" s="45" t="str">
        <f>IF(Dagbok!$G14=AS$2,Dagbok!$E14," ")</f>
        <v xml:space="preserve"> </v>
      </c>
      <c r="AU20" s="8" t="str">
        <f>IF(Dagbok!$F14=AU$2,Dagbok!$E14," ")</f>
        <v xml:space="preserve"> </v>
      </c>
      <c r="AV20" s="45" t="str">
        <f>IF(Dagbok!$G14=AU$2,Dagbok!$E14," ")</f>
        <v xml:space="preserve"> </v>
      </c>
      <c r="AW20" s="8" t="str">
        <f>IF(Dagbok!$F14=AW$2,Dagbok!$E14," ")</f>
        <v xml:space="preserve"> </v>
      </c>
      <c r="AX20" s="45" t="str">
        <f>IF(Dagbok!$G14=AW$2,Dagbok!$E14," ")</f>
        <v xml:space="preserve"> </v>
      </c>
      <c r="AY20" s="8" t="str">
        <f>IF(Dagbok!$F14=AY$2,Dagbok!$E14," ")</f>
        <v xml:space="preserve"> </v>
      </c>
      <c r="AZ20" s="45" t="str">
        <f>IF(Dagbok!$G14=AY$2,Dagbok!$E14," ")</f>
        <v xml:space="preserve"> </v>
      </c>
      <c r="BA20" s="8" t="str">
        <f>IF(Dagbok!$F14=BA$2,Dagbok!$E14," ")</f>
        <v xml:space="preserve"> </v>
      </c>
      <c r="BB20" s="45" t="str">
        <f>IF(Dagbok!$G14=BA$2,Dagbok!$E14," ")</f>
        <v xml:space="preserve"> </v>
      </c>
      <c r="BC20" s="8" t="str">
        <f>IF(Dagbok!$F14=BC$2,Dagbok!$E14," ")</f>
        <v xml:space="preserve"> </v>
      </c>
      <c r="BD20" s="45" t="str">
        <f>IF(Dagbok!$G14=BC$2,Dagbok!$E14," ")</f>
        <v xml:space="preserve"> </v>
      </c>
      <c r="BE20" s="8" t="str">
        <f>IF(Dagbok!$F14=BE$2,Dagbok!$E14," ")</f>
        <v xml:space="preserve"> </v>
      </c>
      <c r="BF20" s="45" t="str">
        <f>IF(Dagbok!$G14=BE$2,Dagbok!$E14," ")</f>
        <v xml:space="preserve"> </v>
      </c>
      <c r="BG20" s="8" t="str">
        <f>IF(Dagbok!$F14=BG$2,Dagbok!$E14," ")</f>
        <v xml:space="preserve"> </v>
      </c>
      <c r="BH20" s="45" t="str">
        <f>IF(Dagbok!$G14=BG$2,Dagbok!$E14," ")</f>
        <v xml:space="preserve"> </v>
      </c>
      <c r="BI20" s="8" t="str">
        <f>IF(Dagbok!$F14=BI$2,Dagbok!$E14," ")</f>
        <v xml:space="preserve"> </v>
      </c>
      <c r="BJ20" s="45" t="str">
        <f>IF(Dagbok!$G14=BI$2,Dagbok!$E14," ")</f>
        <v xml:space="preserve"> </v>
      </c>
      <c r="BK20" s="8" t="str">
        <f>IF(Dagbok!$F14=BK$2,Dagbok!$E14," ")</f>
        <v xml:space="preserve"> </v>
      </c>
      <c r="BL20" s="45" t="str">
        <f>IF(Dagbok!$G14=BK$2,Dagbok!$E14," ")</f>
        <v xml:space="preserve"> </v>
      </c>
      <c r="BM20" s="8" t="str">
        <f>IF(Dagbok!$F14=BM$2,Dagbok!$E14," ")</f>
        <v xml:space="preserve"> </v>
      </c>
      <c r="BN20" s="45" t="str">
        <f>IF(Dagbok!$G14=BM$2,Dagbok!$E14," ")</f>
        <v xml:space="preserve"> </v>
      </c>
      <c r="BO20" s="8" t="str">
        <f>IF(Dagbok!$F14=BO$2,Dagbok!$E14," ")</f>
        <v xml:space="preserve"> </v>
      </c>
      <c r="BP20" s="45" t="str">
        <f>IF(Dagbok!$G14=BO$2,Dagbok!$E14," ")</f>
        <v xml:space="preserve"> </v>
      </c>
      <c r="BQ20" s="8" t="str">
        <f>IF(Dagbok!$F14=BQ$2,Dagbok!$E14," ")</f>
        <v xml:space="preserve"> </v>
      </c>
      <c r="BR20" s="45" t="str">
        <f>IF(Dagbok!$G14=BQ$2,Dagbok!$E14," ")</f>
        <v xml:space="preserve"> </v>
      </c>
      <c r="BS20" s="8" t="str">
        <f>IF(Dagbok!$F14=BS$2,Dagbok!$E14," ")</f>
        <v xml:space="preserve"> </v>
      </c>
      <c r="BT20" s="45" t="str">
        <f>IF(Dagbok!$G14=BS$2,Dagbok!$E14," ")</f>
        <v xml:space="preserve"> </v>
      </c>
      <c r="BU20" s="8" t="str">
        <f>IF(Dagbok!$F14=BU$2,Dagbok!$E14," ")</f>
        <v xml:space="preserve"> </v>
      </c>
      <c r="BV20" s="45" t="str">
        <f>IF(Dagbok!$G14=BU$2,Dagbok!$E14," ")</f>
        <v xml:space="preserve"> </v>
      </c>
      <c r="BW20" s="8">
        <f>IF(Dagbok!$F14=BW$2,Dagbok!$E14," ")</f>
        <v>400</v>
      </c>
      <c r="BX20" s="45" t="str">
        <f>IF(Dagbok!$G14=BW$2,Dagbok!$E14," ")</f>
        <v xml:space="preserve"> </v>
      </c>
      <c r="BY20" s="8" t="str">
        <f>IF(Dagbok!$F14=BY$2,Dagbok!$E14," ")</f>
        <v xml:space="preserve"> </v>
      </c>
      <c r="BZ20" s="45" t="str">
        <f>IF(Dagbok!$G14=BY$2,Dagbok!$E14," ")</f>
        <v xml:space="preserve"> </v>
      </c>
      <c r="CA20" s="8" t="str">
        <f>IF(Dagbok!$F14=CA$2,Dagbok!$E14," ")</f>
        <v xml:space="preserve"> </v>
      </c>
      <c r="CB20" s="45" t="str">
        <f>IF(Dagbok!$G14=CA$2,Dagbok!$E14," ")</f>
        <v xml:space="preserve"> </v>
      </c>
      <c r="CC20" s="8" t="str">
        <f>IF(Dagbok!$F14=CC$2,Dagbok!$E14," ")</f>
        <v xml:space="preserve"> </v>
      </c>
      <c r="CD20" s="45" t="str">
        <f>IF(Dagbok!$G14=CC$2,Dagbok!$E14," ")</f>
        <v xml:space="preserve"> </v>
      </c>
    </row>
    <row r="21" spans="1:82" x14ac:dyDescent="0.25">
      <c r="A21" s="47">
        <f>IF(Dagbok!B15&gt;0,Dagbok!B15," ")</f>
        <v>13</v>
      </c>
      <c r="B21" s="47">
        <f>IF(Dagbok!C15&gt;0,Dagbok!C15," ")</f>
        <v>12</v>
      </c>
      <c r="C21" s="8" t="str">
        <f>IF(Dagbok!$F15=C$2,Dagbok!$E15," ")</f>
        <v xml:space="preserve"> </v>
      </c>
      <c r="D21" s="45" t="str">
        <f>IF(Dagbok!$G15=C$2,Dagbok!$E15," ")</f>
        <v xml:space="preserve"> </v>
      </c>
      <c r="E21" s="8" t="str">
        <f>IF(Dagbok!$F15=E$2,Dagbok!$E15," ")</f>
        <v xml:space="preserve"> </v>
      </c>
      <c r="F21" s="45" t="str">
        <f>IF(Dagbok!$G15=E$2,Dagbok!$E15," ")</f>
        <v xml:space="preserve"> </v>
      </c>
      <c r="G21" s="8" t="str">
        <f>IF(Dagbok!$F15=G$2,Dagbok!$E15," ")</f>
        <v xml:space="preserve"> </v>
      </c>
      <c r="H21" s="45" t="str">
        <f>IF(Dagbok!$G15=G$2,Dagbok!$E15," ")</f>
        <v xml:space="preserve"> </v>
      </c>
      <c r="I21" s="8" t="str">
        <f>IF(Dagbok!$F15=I$2,Dagbok!$E15," ")</f>
        <v xml:space="preserve"> </v>
      </c>
      <c r="J21" s="45" t="str">
        <f>IF(Dagbok!$G15=I$2,Dagbok!$E15," ")</f>
        <v xml:space="preserve"> </v>
      </c>
      <c r="K21" s="8" t="str">
        <f>IF(Dagbok!$F15=K$2,Dagbok!$E15," ")</f>
        <v xml:space="preserve"> </v>
      </c>
      <c r="L21" s="45" t="str">
        <f>IF(Dagbok!$G15=K$2,Dagbok!$E15," ")</f>
        <v xml:space="preserve"> </v>
      </c>
      <c r="M21" s="8" t="str">
        <f>IF(Dagbok!$F15=M$2,Dagbok!$E15," ")</f>
        <v xml:space="preserve"> </v>
      </c>
      <c r="N21" s="45" t="str">
        <f>IF(Dagbok!$G15=M$2,Dagbok!$E15," ")</f>
        <v xml:space="preserve"> </v>
      </c>
      <c r="O21" s="8" t="str">
        <f>IF(Dagbok!$F15=O$2,Dagbok!$E15," ")</f>
        <v xml:space="preserve"> </v>
      </c>
      <c r="P21" s="45" t="str">
        <f>IF(Dagbok!$G15=O$2,Dagbok!$E15," ")</f>
        <v xml:space="preserve"> </v>
      </c>
      <c r="Q21" s="8" t="str">
        <f>IF(Dagbok!$F15=Q$2,Dagbok!$E15," ")</f>
        <v xml:space="preserve"> </v>
      </c>
      <c r="R21" s="45" t="str">
        <f>IF(Dagbok!$G15=Q$2,Dagbok!$E15," ")</f>
        <v xml:space="preserve"> </v>
      </c>
      <c r="S21" s="8" t="str">
        <f>IF(Dagbok!$F15=S$2,Dagbok!$E15," ")</f>
        <v xml:space="preserve"> </v>
      </c>
      <c r="T21" s="45" t="str">
        <f>IF(Dagbok!$G15=S$2,Dagbok!$E15," ")</f>
        <v xml:space="preserve"> </v>
      </c>
      <c r="U21" s="8" t="str">
        <f>IF(Dagbok!$F15=U$2,Dagbok!$E15," ")</f>
        <v xml:space="preserve"> </v>
      </c>
      <c r="V21" s="45" t="str">
        <f>IF(Dagbok!$G15=U$2,Dagbok!$E15," ")</f>
        <v xml:space="preserve"> </v>
      </c>
      <c r="W21" s="8" t="str">
        <f>IF(Dagbok!$F15=W$2,Dagbok!$E15," ")</f>
        <v xml:space="preserve"> </v>
      </c>
      <c r="X21" s="45" t="str">
        <f>IF(Dagbok!$G15=W$2,Dagbok!$E15," ")</f>
        <v xml:space="preserve"> </v>
      </c>
      <c r="Y21" s="8" t="str">
        <f>IF(Dagbok!$F15=Y$2,Dagbok!$E15," ")</f>
        <v xml:space="preserve"> </v>
      </c>
      <c r="Z21" s="45" t="str">
        <f>IF(Dagbok!$G15=Y$2,Dagbok!$E15," ")</f>
        <v xml:space="preserve"> </v>
      </c>
      <c r="AA21" s="8" t="str">
        <f>IF(Dagbok!$F15=AA$2,Dagbok!$E15," ")</f>
        <v xml:space="preserve"> </v>
      </c>
      <c r="AB21" s="45" t="str">
        <f>IF(Dagbok!$G15=AA$2,Dagbok!$E15," ")</f>
        <v xml:space="preserve"> </v>
      </c>
      <c r="AC21" s="8" t="str">
        <f>IF(Dagbok!$F15=AC$2,Dagbok!$E15," ")</f>
        <v xml:space="preserve"> </v>
      </c>
      <c r="AD21" s="45" t="str">
        <f>IF(Dagbok!$G15=AC$2,Dagbok!$E15," ")</f>
        <v xml:space="preserve"> </v>
      </c>
      <c r="AE21" s="8" t="str">
        <f>IF(Dagbok!$F15=AE$2,Dagbok!$E15," ")</f>
        <v xml:space="preserve"> </v>
      </c>
      <c r="AF21" s="45" t="str">
        <f>IF(Dagbok!$G15=AE$2,Dagbok!$E15," ")</f>
        <v xml:space="preserve"> </v>
      </c>
      <c r="AG21" s="8" t="str">
        <f>IF(Dagbok!$F15=AG$2,Dagbok!$E15," ")</f>
        <v xml:space="preserve"> </v>
      </c>
      <c r="AH21" s="45" t="str">
        <f>IF(Dagbok!$G15=AG$2,Dagbok!$E15," ")</f>
        <v xml:space="preserve"> </v>
      </c>
      <c r="AI21" s="8" t="str">
        <f>IF(Dagbok!$F15=AI$2,Dagbok!$E15," ")</f>
        <v xml:space="preserve"> </v>
      </c>
      <c r="AJ21" s="45" t="str">
        <f>IF(Dagbok!$G15=AI$2,Dagbok!$E15," ")</f>
        <v xml:space="preserve"> </v>
      </c>
      <c r="AK21" s="8" t="str">
        <f>IF(Dagbok!$F15=AK$2,Dagbok!$E15," ")</f>
        <v xml:space="preserve"> </v>
      </c>
      <c r="AL21" s="45" t="str">
        <f>IF(Dagbok!$G15=AK$2,Dagbok!$E15," ")</f>
        <v xml:space="preserve"> </v>
      </c>
      <c r="AM21" s="8" t="str">
        <f>IF(Dagbok!$F15=AM$2,Dagbok!$E15," ")</f>
        <v xml:space="preserve"> </v>
      </c>
      <c r="AN21" s="45" t="str">
        <f>IF(Dagbok!$G15=AM$2,Dagbok!$E15," ")</f>
        <v xml:space="preserve"> </v>
      </c>
      <c r="AO21" s="8" t="str">
        <f>IF(Dagbok!$F15=AO$2,Dagbok!$E15," ")</f>
        <v xml:space="preserve"> </v>
      </c>
      <c r="AP21" s="45" t="str">
        <f>IF(Dagbok!$G15=AO$2,Dagbok!$E15," ")</f>
        <v xml:space="preserve"> </v>
      </c>
      <c r="AQ21" s="8" t="str">
        <f>IF(Dagbok!$F15=AQ$2,Dagbok!$E15," ")</f>
        <v xml:space="preserve"> </v>
      </c>
      <c r="AR21" s="45" t="str">
        <f>IF(Dagbok!$G15=AQ$2,Dagbok!$E15," ")</f>
        <v xml:space="preserve"> </v>
      </c>
      <c r="AS21" s="8" t="str">
        <f>IF(Dagbok!$F15=AS$2,Dagbok!$E15," ")</f>
        <v xml:space="preserve"> </v>
      </c>
      <c r="AT21" s="45" t="str">
        <f>IF(Dagbok!$G15=AS$2,Dagbok!$E15," ")</f>
        <v xml:space="preserve"> </v>
      </c>
      <c r="AU21" s="8" t="str">
        <f>IF(Dagbok!$F15=AU$2,Dagbok!$E15," ")</f>
        <v xml:space="preserve"> </v>
      </c>
      <c r="AV21" s="45" t="str">
        <f>IF(Dagbok!$G15=AU$2,Dagbok!$E15," ")</f>
        <v xml:space="preserve"> </v>
      </c>
      <c r="AW21" s="8" t="str">
        <f>IF(Dagbok!$F15=AW$2,Dagbok!$E15," ")</f>
        <v xml:space="preserve"> </v>
      </c>
      <c r="AX21" s="45" t="str">
        <f>IF(Dagbok!$G15=AW$2,Dagbok!$E15," ")</f>
        <v xml:space="preserve"> </v>
      </c>
      <c r="AY21" s="8" t="str">
        <f>IF(Dagbok!$F15=AY$2,Dagbok!$E15," ")</f>
        <v xml:space="preserve"> </v>
      </c>
      <c r="AZ21" s="45" t="str">
        <f>IF(Dagbok!$G15=AY$2,Dagbok!$E15," ")</f>
        <v xml:space="preserve"> </v>
      </c>
      <c r="BA21" s="8" t="str">
        <f>IF(Dagbok!$F15=BA$2,Dagbok!$E15," ")</f>
        <v xml:space="preserve"> </v>
      </c>
      <c r="BB21" s="45" t="str">
        <f>IF(Dagbok!$G15=BA$2,Dagbok!$E15," ")</f>
        <v xml:space="preserve"> </v>
      </c>
      <c r="BC21" s="8" t="str">
        <f>IF(Dagbok!$F15=BC$2,Dagbok!$E15," ")</f>
        <v xml:space="preserve"> </v>
      </c>
      <c r="BD21" s="45" t="str">
        <f>IF(Dagbok!$G15=BC$2,Dagbok!$E15," ")</f>
        <v xml:space="preserve"> </v>
      </c>
      <c r="BE21" s="8" t="str">
        <f>IF(Dagbok!$F15=BE$2,Dagbok!$E15," ")</f>
        <v xml:space="preserve"> </v>
      </c>
      <c r="BF21" s="45" t="str">
        <f>IF(Dagbok!$G15=BE$2,Dagbok!$E15," ")</f>
        <v xml:space="preserve"> </v>
      </c>
      <c r="BG21" s="8" t="str">
        <f>IF(Dagbok!$F15=BG$2,Dagbok!$E15," ")</f>
        <v xml:space="preserve"> </v>
      </c>
      <c r="BH21" s="45" t="str">
        <f>IF(Dagbok!$G15=BG$2,Dagbok!$E15," ")</f>
        <v xml:space="preserve"> </v>
      </c>
      <c r="BI21" s="8" t="str">
        <f>IF(Dagbok!$F15=BI$2,Dagbok!$E15," ")</f>
        <v xml:space="preserve"> </v>
      </c>
      <c r="BJ21" s="45" t="str">
        <f>IF(Dagbok!$G15=BI$2,Dagbok!$E15," ")</f>
        <v xml:space="preserve"> </v>
      </c>
      <c r="BK21" s="8" t="str">
        <f>IF(Dagbok!$F15=BK$2,Dagbok!$E15," ")</f>
        <v xml:space="preserve"> </v>
      </c>
      <c r="BL21" s="45" t="str">
        <f>IF(Dagbok!$G15=BK$2,Dagbok!$E15," ")</f>
        <v xml:space="preserve"> </v>
      </c>
      <c r="BM21" s="8" t="str">
        <f>IF(Dagbok!$F15=BM$2,Dagbok!$E15," ")</f>
        <v xml:space="preserve"> </v>
      </c>
      <c r="BN21" s="45" t="str">
        <f>IF(Dagbok!$G15=BM$2,Dagbok!$E15," ")</f>
        <v xml:space="preserve"> </v>
      </c>
      <c r="BO21" s="8" t="str">
        <f>IF(Dagbok!$F15=BO$2,Dagbok!$E15," ")</f>
        <v xml:space="preserve"> </v>
      </c>
      <c r="BP21" s="45" t="str">
        <f>IF(Dagbok!$G15=BO$2,Dagbok!$E15," ")</f>
        <v xml:space="preserve"> </v>
      </c>
      <c r="BQ21" s="8" t="str">
        <f>IF(Dagbok!$F15=BQ$2,Dagbok!$E15," ")</f>
        <v xml:space="preserve"> </v>
      </c>
      <c r="BR21" s="45" t="str">
        <f>IF(Dagbok!$G15=BQ$2,Dagbok!$E15," ")</f>
        <v xml:space="preserve"> </v>
      </c>
      <c r="BS21" s="8" t="str">
        <f>IF(Dagbok!$F15=BS$2,Dagbok!$E15," ")</f>
        <v xml:space="preserve"> </v>
      </c>
      <c r="BT21" s="45" t="str">
        <f>IF(Dagbok!$G15=BS$2,Dagbok!$E15," ")</f>
        <v xml:space="preserve"> </v>
      </c>
      <c r="BU21" s="8" t="str">
        <f>IF(Dagbok!$F15=BU$2,Dagbok!$E15," ")</f>
        <v xml:space="preserve"> </v>
      </c>
      <c r="BV21" s="45" t="str">
        <f>IF(Dagbok!$G15=BU$2,Dagbok!$E15," ")</f>
        <v xml:space="preserve"> </v>
      </c>
      <c r="BW21" s="8">
        <f>IF(Dagbok!$F15=BW$2,Dagbok!$E15," ")</f>
        <v>400</v>
      </c>
      <c r="BX21" s="45" t="str">
        <f>IF(Dagbok!$G15=BW$2,Dagbok!$E15," ")</f>
        <v xml:space="preserve"> </v>
      </c>
      <c r="BY21" s="8" t="str">
        <f>IF(Dagbok!$F15=BY$2,Dagbok!$E15," ")</f>
        <v xml:space="preserve"> </v>
      </c>
      <c r="BZ21" s="45" t="str">
        <f>IF(Dagbok!$G15=BY$2,Dagbok!$E15," ")</f>
        <v xml:space="preserve"> </v>
      </c>
      <c r="CA21" s="8" t="str">
        <f>IF(Dagbok!$F15=CA$2,Dagbok!$E15," ")</f>
        <v xml:space="preserve"> </v>
      </c>
      <c r="CB21" s="45" t="str">
        <f>IF(Dagbok!$G15=CA$2,Dagbok!$E15," ")</f>
        <v xml:space="preserve"> </v>
      </c>
      <c r="CC21" s="8" t="str">
        <f>IF(Dagbok!$F15=CC$2,Dagbok!$E15," ")</f>
        <v xml:space="preserve"> </v>
      </c>
      <c r="CD21" s="45" t="str">
        <f>IF(Dagbok!$G15=CC$2,Dagbok!$E15," ")</f>
        <v xml:space="preserve"> </v>
      </c>
    </row>
    <row r="22" spans="1:82" x14ac:dyDescent="0.25">
      <c r="A22" s="47">
        <f>IF(Dagbok!B16&gt;0,Dagbok!B16," ")</f>
        <v>14</v>
      </c>
      <c r="B22" s="47">
        <f>IF(Dagbok!C16&gt;0,Dagbok!C16," ")</f>
        <v>12</v>
      </c>
      <c r="C22" s="8" t="str">
        <f>IF(Dagbok!$F16=C$2,Dagbok!$E16," ")</f>
        <v xml:space="preserve"> </v>
      </c>
      <c r="D22" s="45" t="str">
        <f>IF(Dagbok!$G16=C$2,Dagbok!$E16," ")</f>
        <v xml:space="preserve"> </v>
      </c>
      <c r="E22" s="8" t="str">
        <f>IF(Dagbok!$F16=E$2,Dagbok!$E16," ")</f>
        <v xml:space="preserve"> </v>
      </c>
      <c r="F22" s="45" t="str">
        <f>IF(Dagbok!$G16=E$2,Dagbok!$E16," ")</f>
        <v xml:space="preserve"> </v>
      </c>
      <c r="G22" s="8" t="str">
        <f>IF(Dagbok!$F16=G$2,Dagbok!$E16," ")</f>
        <v xml:space="preserve"> </v>
      </c>
      <c r="H22" s="45" t="str">
        <f>IF(Dagbok!$G16=G$2,Dagbok!$E16," ")</f>
        <v xml:space="preserve"> </v>
      </c>
      <c r="I22" s="8" t="str">
        <f>IF(Dagbok!$F16=I$2,Dagbok!$E16," ")</f>
        <v xml:space="preserve"> </v>
      </c>
      <c r="J22" s="45" t="str">
        <f>IF(Dagbok!$G16=I$2,Dagbok!$E16," ")</f>
        <v xml:space="preserve"> </v>
      </c>
      <c r="K22" s="8" t="str">
        <f>IF(Dagbok!$F16=K$2,Dagbok!$E16," ")</f>
        <v xml:space="preserve"> </v>
      </c>
      <c r="L22" s="45" t="str">
        <f>IF(Dagbok!$G16=K$2,Dagbok!$E16," ")</f>
        <v xml:space="preserve"> </v>
      </c>
      <c r="M22" s="8" t="str">
        <f>IF(Dagbok!$F16=M$2,Dagbok!$E16," ")</f>
        <v xml:space="preserve"> </v>
      </c>
      <c r="N22" s="45" t="str">
        <f>IF(Dagbok!$G16=M$2,Dagbok!$E16," ")</f>
        <v xml:space="preserve"> </v>
      </c>
      <c r="O22" s="8" t="str">
        <f>IF(Dagbok!$F16=O$2,Dagbok!$E16," ")</f>
        <v xml:space="preserve"> </v>
      </c>
      <c r="P22" s="45" t="str">
        <f>IF(Dagbok!$G16=O$2,Dagbok!$E16," ")</f>
        <v xml:space="preserve"> </v>
      </c>
      <c r="Q22" s="8" t="str">
        <f>IF(Dagbok!$F16=Q$2,Dagbok!$E16," ")</f>
        <v xml:space="preserve"> </v>
      </c>
      <c r="R22" s="45" t="str">
        <f>IF(Dagbok!$G16=Q$2,Dagbok!$E16," ")</f>
        <v xml:space="preserve"> </v>
      </c>
      <c r="S22" s="8" t="str">
        <f>IF(Dagbok!$F16=S$2,Dagbok!$E16," ")</f>
        <v xml:space="preserve"> </v>
      </c>
      <c r="T22" s="45" t="str">
        <f>IF(Dagbok!$G16=S$2,Dagbok!$E16," ")</f>
        <v xml:space="preserve"> </v>
      </c>
      <c r="U22" s="8" t="str">
        <f>IF(Dagbok!$F16=U$2,Dagbok!$E16," ")</f>
        <v xml:space="preserve"> </v>
      </c>
      <c r="V22" s="45" t="str">
        <f>IF(Dagbok!$G16=U$2,Dagbok!$E16," ")</f>
        <v xml:space="preserve"> </v>
      </c>
      <c r="W22" s="8" t="str">
        <f>IF(Dagbok!$F16=W$2,Dagbok!$E16," ")</f>
        <v xml:space="preserve"> </v>
      </c>
      <c r="X22" s="45" t="str">
        <f>IF(Dagbok!$G16=W$2,Dagbok!$E16," ")</f>
        <v xml:space="preserve"> </v>
      </c>
      <c r="Y22" s="8" t="str">
        <f>IF(Dagbok!$F16=Y$2,Dagbok!$E16," ")</f>
        <v xml:space="preserve"> </v>
      </c>
      <c r="Z22" s="45" t="str">
        <f>IF(Dagbok!$G16=Y$2,Dagbok!$E16," ")</f>
        <v xml:space="preserve"> </v>
      </c>
      <c r="AA22" s="8" t="str">
        <f>IF(Dagbok!$F16=AA$2,Dagbok!$E16," ")</f>
        <v xml:space="preserve"> </v>
      </c>
      <c r="AB22" s="45" t="str">
        <f>IF(Dagbok!$G16=AA$2,Dagbok!$E16," ")</f>
        <v xml:space="preserve"> </v>
      </c>
      <c r="AC22" s="8" t="str">
        <f>IF(Dagbok!$F16=AC$2,Dagbok!$E16," ")</f>
        <v xml:space="preserve"> </v>
      </c>
      <c r="AD22" s="45" t="str">
        <f>IF(Dagbok!$G16=AC$2,Dagbok!$E16," ")</f>
        <v xml:space="preserve"> </v>
      </c>
      <c r="AE22" s="8" t="str">
        <f>IF(Dagbok!$F16=AE$2,Dagbok!$E16," ")</f>
        <v xml:space="preserve"> </v>
      </c>
      <c r="AF22" s="45" t="str">
        <f>IF(Dagbok!$G16=AE$2,Dagbok!$E16," ")</f>
        <v xml:space="preserve"> </v>
      </c>
      <c r="AG22" s="8" t="str">
        <f>IF(Dagbok!$F16=AG$2,Dagbok!$E16," ")</f>
        <v xml:space="preserve"> </v>
      </c>
      <c r="AH22" s="45" t="str">
        <f>IF(Dagbok!$G16=AG$2,Dagbok!$E16," ")</f>
        <v xml:space="preserve"> </v>
      </c>
      <c r="AI22" s="8" t="str">
        <f>IF(Dagbok!$F16=AI$2,Dagbok!$E16," ")</f>
        <v xml:space="preserve"> </v>
      </c>
      <c r="AJ22" s="45" t="str">
        <f>IF(Dagbok!$G16=AI$2,Dagbok!$E16," ")</f>
        <v xml:space="preserve"> </v>
      </c>
      <c r="AK22" s="8" t="str">
        <f>IF(Dagbok!$F16=AK$2,Dagbok!$E16," ")</f>
        <v xml:space="preserve"> </v>
      </c>
      <c r="AL22" s="45" t="str">
        <f>IF(Dagbok!$G16=AK$2,Dagbok!$E16," ")</f>
        <v xml:space="preserve"> </v>
      </c>
      <c r="AM22" s="8" t="str">
        <f>IF(Dagbok!$F16=AM$2,Dagbok!$E16," ")</f>
        <v xml:space="preserve"> </v>
      </c>
      <c r="AN22" s="45" t="str">
        <f>IF(Dagbok!$G16=AM$2,Dagbok!$E16," ")</f>
        <v xml:space="preserve"> </v>
      </c>
      <c r="AO22" s="8" t="str">
        <f>IF(Dagbok!$F16=AO$2,Dagbok!$E16," ")</f>
        <v xml:space="preserve"> </v>
      </c>
      <c r="AP22" s="45" t="str">
        <f>IF(Dagbok!$G16=AO$2,Dagbok!$E16," ")</f>
        <v xml:space="preserve"> </v>
      </c>
      <c r="AQ22" s="8" t="str">
        <f>IF(Dagbok!$F16=AQ$2,Dagbok!$E16," ")</f>
        <v xml:space="preserve"> </v>
      </c>
      <c r="AR22" s="45" t="str">
        <f>IF(Dagbok!$G16=AQ$2,Dagbok!$E16," ")</f>
        <v xml:space="preserve"> </v>
      </c>
      <c r="AS22" s="8" t="str">
        <f>IF(Dagbok!$F16=AS$2,Dagbok!$E16," ")</f>
        <v xml:space="preserve"> </v>
      </c>
      <c r="AT22" s="45" t="str">
        <f>IF(Dagbok!$G16=AS$2,Dagbok!$E16," ")</f>
        <v xml:space="preserve"> </v>
      </c>
      <c r="AU22" s="8" t="str">
        <f>IF(Dagbok!$F16=AU$2,Dagbok!$E16," ")</f>
        <v xml:space="preserve"> </v>
      </c>
      <c r="AV22" s="45" t="str">
        <f>IF(Dagbok!$G16=AU$2,Dagbok!$E16," ")</f>
        <v xml:space="preserve"> </v>
      </c>
      <c r="AW22" s="8" t="str">
        <f>IF(Dagbok!$F16=AW$2,Dagbok!$E16," ")</f>
        <v xml:space="preserve"> </v>
      </c>
      <c r="AX22" s="45" t="str">
        <f>IF(Dagbok!$G16=AW$2,Dagbok!$E16," ")</f>
        <v xml:space="preserve"> </v>
      </c>
      <c r="AY22" s="8" t="str">
        <f>IF(Dagbok!$F16=AY$2,Dagbok!$E16," ")</f>
        <v xml:space="preserve"> </v>
      </c>
      <c r="AZ22" s="45" t="str">
        <f>IF(Dagbok!$G16=AY$2,Dagbok!$E16," ")</f>
        <v xml:space="preserve"> </v>
      </c>
      <c r="BA22" s="8" t="str">
        <f>IF(Dagbok!$F16=BA$2,Dagbok!$E16," ")</f>
        <v xml:space="preserve"> </v>
      </c>
      <c r="BB22" s="45" t="str">
        <f>IF(Dagbok!$G16=BA$2,Dagbok!$E16," ")</f>
        <v xml:space="preserve"> </v>
      </c>
      <c r="BC22" s="8" t="str">
        <f>IF(Dagbok!$F16=BC$2,Dagbok!$E16," ")</f>
        <v xml:space="preserve"> </v>
      </c>
      <c r="BD22" s="45" t="str">
        <f>IF(Dagbok!$G16=BC$2,Dagbok!$E16," ")</f>
        <v xml:space="preserve"> </v>
      </c>
      <c r="BE22" s="8" t="str">
        <f>IF(Dagbok!$F16=BE$2,Dagbok!$E16," ")</f>
        <v xml:space="preserve"> </v>
      </c>
      <c r="BF22" s="45" t="str">
        <f>IF(Dagbok!$G16=BE$2,Dagbok!$E16," ")</f>
        <v xml:space="preserve"> </v>
      </c>
      <c r="BG22" s="8" t="str">
        <f>IF(Dagbok!$F16=BG$2,Dagbok!$E16," ")</f>
        <v xml:space="preserve"> </v>
      </c>
      <c r="BH22" s="45" t="str">
        <f>IF(Dagbok!$G16=BG$2,Dagbok!$E16," ")</f>
        <v xml:space="preserve"> </v>
      </c>
      <c r="BI22" s="8" t="str">
        <f>IF(Dagbok!$F16=BI$2,Dagbok!$E16," ")</f>
        <v xml:space="preserve"> </v>
      </c>
      <c r="BJ22" s="45" t="str">
        <f>IF(Dagbok!$G16=BI$2,Dagbok!$E16," ")</f>
        <v xml:space="preserve"> </v>
      </c>
      <c r="BK22" s="8" t="str">
        <f>IF(Dagbok!$F16=BK$2,Dagbok!$E16," ")</f>
        <v xml:space="preserve"> </v>
      </c>
      <c r="BL22" s="45" t="str">
        <f>IF(Dagbok!$G16=BK$2,Dagbok!$E16," ")</f>
        <v xml:space="preserve"> </v>
      </c>
      <c r="BM22" s="8" t="str">
        <f>IF(Dagbok!$F16=BM$2,Dagbok!$E16," ")</f>
        <v xml:space="preserve"> </v>
      </c>
      <c r="BN22" s="45" t="str">
        <f>IF(Dagbok!$G16=BM$2,Dagbok!$E16," ")</f>
        <v xml:space="preserve"> </v>
      </c>
      <c r="BO22" s="8" t="str">
        <f>IF(Dagbok!$F16=BO$2,Dagbok!$E16," ")</f>
        <v xml:space="preserve"> </v>
      </c>
      <c r="BP22" s="45" t="str">
        <f>IF(Dagbok!$G16=BO$2,Dagbok!$E16," ")</f>
        <v xml:space="preserve"> </v>
      </c>
      <c r="BQ22" s="8" t="str">
        <f>IF(Dagbok!$F16=BQ$2,Dagbok!$E16," ")</f>
        <v xml:space="preserve"> </v>
      </c>
      <c r="BR22" s="45" t="str">
        <f>IF(Dagbok!$G16=BQ$2,Dagbok!$E16," ")</f>
        <v xml:space="preserve"> </v>
      </c>
      <c r="BS22" s="8" t="str">
        <f>IF(Dagbok!$F16=BS$2,Dagbok!$E16," ")</f>
        <v xml:space="preserve"> </v>
      </c>
      <c r="BT22" s="45" t="str">
        <f>IF(Dagbok!$G16=BS$2,Dagbok!$E16," ")</f>
        <v xml:space="preserve"> </v>
      </c>
      <c r="BU22" s="8" t="str">
        <f>IF(Dagbok!$F16=BU$2,Dagbok!$E16," ")</f>
        <v xml:space="preserve"> </v>
      </c>
      <c r="BV22" s="45" t="str">
        <f>IF(Dagbok!$G16=BU$2,Dagbok!$E16," ")</f>
        <v xml:space="preserve"> </v>
      </c>
      <c r="BW22" s="8">
        <f>IF(Dagbok!$F16=BW$2,Dagbok!$E16," ")</f>
        <v>400</v>
      </c>
      <c r="BX22" s="45" t="str">
        <f>IF(Dagbok!$G16=BW$2,Dagbok!$E16," ")</f>
        <v xml:space="preserve"> </v>
      </c>
      <c r="BY22" s="8" t="str">
        <f>IF(Dagbok!$F16=BY$2,Dagbok!$E16," ")</f>
        <v xml:space="preserve"> </v>
      </c>
      <c r="BZ22" s="45" t="str">
        <f>IF(Dagbok!$G16=BY$2,Dagbok!$E16," ")</f>
        <v xml:space="preserve"> </v>
      </c>
      <c r="CA22" s="8" t="str">
        <f>IF(Dagbok!$F16=CA$2,Dagbok!$E16," ")</f>
        <v xml:space="preserve"> </v>
      </c>
      <c r="CB22" s="45" t="str">
        <f>IF(Dagbok!$G16=CA$2,Dagbok!$E16," ")</f>
        <v xml:space="preserve"> </v>
      </c>
      <c r="CC22" s="8" t="str">
        <f>IF(Dagbok!$F16=CC$2,Dagbok!$E16," ")</f>
        <v xml:space="preserve"> </v>
      </c>
      <c r="CD22" s="45" t="str">
        <f>IF(Dagbok!$G16=CC$2,Dagbok!$E16," ")</f>
        <v xml:space="preserve"> </v>
      </c>
    </row>
    <row r="23" spans="1:82" x14ac:dyDescent="0.25">
      <c r="A23" s="47">
        <f>IF(Dagbok!B17&gt;0,Dagbok!B17," ")</f>
        <v>15</v>
      </c>
      <c r="B23" s="47">
        <f>IF(Dagbok!C17&gt;0,Dagbok!C17," ")</f>
        <v>12</v>
      </c>
      <c r="C23" s="8" t="str">
        <f>IF(Dagbok!$F17=C$2,Dagbok!$E17," ")</f>
        <v xml:space="preserve"> </v>
      </c>
      <c r="D23" s="45" t="str">
        <f>IF(Dagbok!$G17=C$2,Dagbok!$E17," ")</f>
        <v xml:space="preserve"> </v>
      </c>
      <c r="E23" s="8" t="str">
        <f>IF(Dagbok!$F17=E$2,Dagbok!$E17," ")</f>
        <v xml:space="preserve"> </v>
      </c>
      <c r="F23" s="45" t="str">
        <f>IF(Dagbok!$G17=E$2,Dagbok!$E17," ")</f>
        <v xml:space="preserve"> </v>
      </c>
      <c r="G23" s="8" t="str">
        <f>IF(Dagbok!$F17=G$2,Dagbok!$E17," ")</f>
        <v xml:space="preserve"> </v>
      </c>
      <c r="H23" s="45" t="str">
        <f>IF(Dagbok!$G17=G$2,Dagbok!$E17," ")</f>
        <v xml:space="preserve"> </v>
      </c>
      <c r="I23" s="8" t="str">
        <f>IF(Dagbok!$F17=I$2,Dagbok!$E17," ")</f>
        <v xml:space="preserve"> </v>
      </c>
      <c r="J23" s="45" t="str">
        <f>IF(Dagbok!$G17=I$2,Dagbok!$E17," ")</f>
        <v xml:space="preserve"> </v>
      </c>
      <c r="K23" s="8" t="str">
        <f>IF(Dagbok!$F17=K$2,Dagbok!$E17," ")</f>
        <v xml:space="preserve"> </v>
      </c>
      <c r="L23" s="45" t="str">
        <f>IF(Dagbok!$G17=K$2,Dagbok!$E17," ")</f>
        <v xml:space="preserve"> </v>
      </c>
      <c r="M23" s="8" t="str">
        <f>IF(Dagbok!$F17=M$2,Dagbok!$E17," ")</f>
        <v xml:space="preserve"> </v>
      </c>
      <c r="N23" s="45" t="str">
        <f>IF(Dagbok!$G17=M$2,Dagbok!$E17," ")</f>
        <v xml:space="preserve"> </v>
      </c>
      <c r="O23" s="8" t="str">
        <f>IF(Dagbok!$F17=O$2,Dagbok!$E17," ")</f>
        <v xml:space="preserve"> </v>
      </c>
      <c r="P23" s="45" t="str">
        <f>IF(Dagbok!$G17=O$2,Dagbok!$E17," ")</f>
        <v xml:space="preserve"> </v>
      </c>
      <c r="Q23" s="8" t="str">
        <f>IF(Dagbok!$F17=Q$2,Dagbok!$E17," ")</f>
        <v xml:space="preserve"> </v>
      </c>
      <c r="R23" s="45" t="str">
        <f>IF(Dagbok!$G17=Q$2,Dagbok!$E17," ")</f>
        <v xml:space="preserve"> </v>
      </c>
      <c r="S23" s="8" t="str">
        <f>IF(Dagbok!$F17=S$2,Dagbok!$E17," ")</f>
        <v xml:space="preserve"> </v>
      </c>
      <c r="T23" s="45" t="str">
        <f>IF(Dagbok!$G17=S$2,Dagbok!$E17," ")</f>
        <v xml:space="preserve"> </v>
      </c>
      <c r="U23" s="8" t="str">
        <f>IF(Dagbok!$F17=U$2,Dagbok!$E17," ")</f>
        <v xml:space="preserve"> </v>
      </c>
      <c r="V23" s="45" t="str">
        <f>IF(Dagbok!$G17=U$2,Dagbok!$E17," ")</f>
        <v xml:space="preserve"> </v>
      </c>
      <c r="W23" s="8" t="str">
        <f>IF(Dagbok!$F17=W$2,Dagbok!$E17," ")</f>
        <v xml:space="preserve"> </v>
      </c>
      <c r="X23" s="45" t="str">
        <f>IF(Dagbok!$G17=W$2,Dagbok!$E17," ")</f>
        <v xml:space="preserve"> </v>
      </c>
      <c r="Y23" s="8" t="str">
        <f>IF(Dagbok!$F17=Y$2,Dagbok!$E17," ")</f>
        <v xml:space="preserve"> </v>
      </c>
      <c r="Z23" s="45" t="str">
        <f>IF(Dagbok!$G17=Y$2,Dagbok!$E17," ")</f>
        <v xml:space="preserve"> </v>
      </c>
      <c r="AA23" s="8" t="str">
        <f>IF(Dagbok!$F17=AA$2,Dagbok!$E17," ")</f>
        <v xml:space="preserve"> </v>
      </c>
      <c r="AB23" s="45" t="str">
        <f>IF(Dagbok!$G17=AA$2,Dagbok!$E17," ")</f>
        <v xml:space="preserve"> </v>
      </c>
      <c r="AC23" s="8" t="str">
        <f>IF(Dagbok!$F17=AC$2,Dagbok!$E17," ")</f>
        <v xml:space="preserve"> </v>
      </c>
      <c r="AD23" s="45" t="str">
        <f>IF(Dagbok!$G17=AC$2,Dagbok!$E17," ")</f>
        <v xml:space="preserve"> </v>
      </c>
      <c r="AE23" s="8" t="str">
        <f>IF(Dagbok!$F17=AE$2,Dagbok!$E17," ")</f>
        <v xml:space="preserve"> </v>
      </c>
      <c r="AF23" s="45" t="str">
        <f>IF(Dagbok!$G17=AE$2,Dagbok!$E17," ")</f>
        <v xml:space="preserve"> </v>
      </c>
      <c r="AG23" s="8" t="str">
        <f>IF(Dagbok!$F17=AG$2,Dagbok!$E17," ")</f>
        <v xml:space="preserve"> </v>
      </c>
      <c r="AH23" s="45" t="str">
        <f>IF(Dagbok!$G17=AG$2,Dagbok!$E17," ")</f>
        <v xml:space="preserve"> </v>
      </c>
      <c r="AI23" s="8" t="str">
        <f>IF(Dagbok!$F17=AI$2,Dagbok!$E17," ")</f>
        <v xml:space="preserve"> </v>
      </c>
      <c r="AJ23" s="45" t="str">
        <f>IF(Dagbok!$G17=AI$2,Dagbok!$E17," ")</f>
        <v xml:space="preserve"> </v>
      </c>
      <c r="AK23" s="8" t="str">
        <f>IF(Dagbok!$F17=AK$2,Dagbok!$E17," ")</f>
        <v xml:space="preserve"> </v>
      </c>
      <c r="AL23" s="45" t="str">
        <f>IF(Dagbok!$G17=AK$2,Dagbok!$E17," ")</f>
        <v xml:space="preserve"> </v>
      </c>
      <c r="AM23" s="8" t="str">
        <f>IF(Dagbok!$F17=AM$2,Dagbok!$E17," ")</f>
        <v xml:space="preserve"> </v>
      </c>
      <c r="AN23" s="45" t="str">
        <f>IF(Dagbok!$G17=AM$2,Dagbok!$E17," ")</f>
        <v xml:space="preserve"> </v>
      </c>
      <c r="AO23" s="8" t="str">
        <f>IF(Dagbok!$F17=AO$2,Dagbok!$E17," ")</f>
        <v xml:space="preserve"> </v>
      </c>
      <c r="AP23" s="45" t="str">
        <f>IF(Dagbok!$G17=AO$2,Dagbok!$E17," ")</f>
        <v xml:space="preserve"> </v>
      </c>
      <c r="AQ23" s="8" t="str">
        <f>IF(Dagbok!$F17=AQ$2,Dagbok!$E17," ")</f>
        <v xml:space="preserve"> </v>
      </c>
      <c r="AR23" s="45" t="str">
        <f>IF(Dagbok!$G17=AQ$2,Dagbok!$E17," ")</f>
        <v xml:space="preserve"> </v>
      </c>
      <c r="AS23" s="8" t="str">
        <f>IF(Dagbok!$F17=AS$2,Dagbok!$E17," ")</f>
        <v xml:space="preserve"> </v>
      </c>
      <c r="AT23" s="45" t="str">
        <f>IF(Dagbok!$G17=AS$2,Dagbok!$E17," ")</f>
        <v xml:space="preserve"> </v>
      </c>
      <c r="AU23" s="8" t="str">
        <f>IF(Dagbok!$F17=AU$2,Dagbok!$E17," ")</f>
        <v xml:space="preserve"> </v>
      </c>
      <c r="AV23" s="45" t="str">
        <f>IF(Dagbok!$G17=AU$2,Dagbok!$E17," ")</f>
        <v xml:space="preserve"> </v>
      </c>
      <c r="AW23" s="8" t="str">
        <f>IF(Dagbok!$F17=AW$2,Dagbok!$E17," ")</f>
        <v xml:space="preserve"> </v>
      </c>
      <c r="AX23" s="45" t="str">
        <f>IF(Dagbok!$G17=AW$2,Dagbok!$E17," ")</f>
        <v xml:space="preserve"> </v>
      </c>
      <c r="AY23" s="8" t="str">
        <f>IF(Dagbok!$F17=AY$2,Dagbok!$E17," ")</f>
        <v xml:space="preserve"> </v>
      </c>
      <c r="AZ23" s="45" t="str">
        <f>IF(Dagbok!$G17=AY$2,Dagbok!$E17," ")</f>
        <v xml:space="preserve"> </v>
      </c>
      <c r="BA23" s="8" t="str">
        <f>IF(Dagbok!$F17=BA$2,Dagbok!$E17," ")</f>
        <v xml:space="preserve"> </v>
      </c>
      <c r="BB23" s="45" t="str">
        <f>IF(Dagbok!$G17=BA$2,Dagbok!$E17," ")</f>
        <v xml:space="preserve"> </v>
      </c>
      <c r="BC23" s="8" t="str">
        <f>IF(Dagbok!$F17=BC$2,Dagbok!$E17," ")</f>
        <v xml:space="preserve"> </v>
      </c>
      <c r="BD23" s="45" t="str">
        <f>IF(Dagbok!$G17=BC$2,Dagbok!$E17," ")</f>
        <v xml:space="preserve"> </v>
      </c>
      <c r="BE23" s="8" t="str">
        <f>IF(Dagbok!$F17=BE$2,Dagbok!$E17," ")</f>
        <v xml:space="preserve"> </v>
      </c>
      <c r="BF23" s="45" t="str">
        <f>IF(Dagbok!$G17=BE$2,Dagbok!$E17," ")</f>
        <v xml:space="preserve"> </v>
      </c>
      <c r="BG23" s="8" t="str">
        <f>IF(Dagbok!$F17=BG$2,Dagbok!$E17," ")</f>
        <v xml:space="preserve"> </v>
      </c>
      <c r="BH23" s="45" t="str">
        <f>IF(Dagbok!$G17=BG$2,Dagbok!$E17," ")</f>
        <v xml:space="preserve"> </v>
      </c>
      <c r="BI23" s="8" t="str">
        <f>IF(Dagbok!$F17=BI$2,Dagbok!$E17," ")</f>
        <v xml:space="preserve"> </v>
      </c>
      <c r="BJ23" s="45" t="str">
        <f>IF(Dagbok!$G17=BI$2,Dagbok!$E17," ")</f>
        <v xml:space="preserve"> </v>
      </c>
      <c r="BK23" s="8" t="str">
        <f>IF(Dagbok!$F17=BK$2,Dagbok!$E17," ")</f>
        <v xml:space="preserve"> </v>
      </c>
      <c r="BL23" s="45" t="str">
        <f>IF(Dagbok!$G17=BK$2,Dagbok!$E17," ")</f>
        <v xml:space="preserve"> </v>
      </c>
      <c r="BM23" s="8" t="str">
        <f>IF(Dagbok!$F17=BM$2,Dagbok!$E17," ")</f>
        <v xml:space="preserve"> </v>
      </c>
      <c r="BN23" s="45" t="str">
        <f>IF(Dagbok!$G17=BM$2,Dagbok!$E17," ")</f>
        <v xml:space="preserve"> </v>
      </c>
      <c r="BO23" s="8" t="str">
        <f>IF(Dagbok!$F17=BO$2,Dagbok!$E17," ")</f>
        <v xml:space="preserve"> </v>
      </c>
      <c r="BP23" s="45" t="str">
        <f>IF(Dagbok!$G17=BO$2,Dagbok!$E17," ")</f>
        <v xml:space="preserve"> </v>
      </c>
      <c r="BQ23" s="8" t="str">
        <f>IF(Dagbok!$F17=BQ$2,Dagbok!$E17," ")</f>
        <v xml:space="preserve"> </v>
      </c>
      <c r="BR23" s="45" t="str">
        <f>IF(Dagbok!$G17=BQ$2,Dagbok!$E17," ")</f>
        <v xml:space="preserve"> </v>
      </c>
      <c r="BS23" s="8" t="str">
        <f>IF(Dagbok!$F17=BS$2,Dagbok!$E17," ")</f>
        <v xml:space="preserve"> </v>
      </c>
      <c r="BT23" s="45" t="str">
        <f>IF(Dagbok!$G17=BS$2,Dagbok!$E17," ")</f>
        <v xml:space="preserve"> </v>
      </c>
      <c r="BU23" s="8" t="str">
        <f>IF(Dagbok!$F17=BU$2,Dagbok!$E17," ")</f>
        <v xml:space="preserve"> </v>
      </c>
      <c r="BV23" s="45" t="str">
        <f>IF(Dagbok!$G17=BU$2,Dagbok!$E17," ")</f>
        <v xml:space="preserve"> </v>
      </c>
      <c r="BW23" s="8">
        <f>IF(Dagbok!$F17=BW$2,Dagbok!$E17," ")</f>
        <v>400</v>
      </c>
      <c r="BX23" s="45" t="str">
        <f>IF(Dagbok!$G17=BW$2,Dagbok!$E17," ")</f>
        <v xml:space="preserve"> </v>
      </c>
      <c r="BY23" s="8" t="str">
        <f>IF(Dagbok!$F17=BY$2,Dagbok!$E17," ")</f>
        <v xml:space="preserve"> </v>
      </c>
      <c r="BZ23" s="45" t="str">
        <f>IF(Dagbok!$G17=BY$2,Dagbok!$E17," ")</f>
        <v xml:space="preserve"> </v>
      </c>
      <c r="CA23" s="8" t="str">
        <f>IF(Dagbok!$F17=CA$2,Dagbok!$E17," ")</f>
        <v xml:space="preserve"> </v>
      </c>
      <c r="CB23" s="45" t="str">
        <f>IF(Dagbok!$G17=CA$2,Dagbok!$E17," ")</f>
        <v xml:space="preserve"> </v>
      </c>
      <c r="CC23" s="8" t="str">
        <f>IF(Dagbok!$F17=CC$2,Dagbok!$E17," ")</f>
        <v xml:space="preserve"> </v>
      </c>
      <c r="CD23" s="45" t="str">
        <f>IF(Dagbok!$G17=CC$2,Dagbok!$E17," ")</f>
        <v xml:space="preserve"> </v>
      </c>
    </row>
    <row r="24" spans="1:82" x14ac:dyDescent="0.25">
      <c r="A24" s="47">
        <f>IF(Dagbok!B18&gt;0,Dagbok!B18," ")</f>
        <v>16</v>
      </c>
      <c r="B24" s="47">
        <f>IF(Dagbok!C18&gt;0,Dagbok!C18," ")</f>
        <v>12</v>
      </c>
      <c r="C24" s="8" t="str">
        <f>IF(Dagbok!$F18=C$2,Dagbok!$E18," ")</f>
        <v xml:space="preserve"> </v>
      </c>
      <c r="D24" s="45" t="str">
        <f>IF(Dagbok!$G18=C$2,Dagbok!$E18," ")</f>
        <v xml:space="preserve"> </v>
      </c>
      <c r="E24" s="8" t="str">
        <f>IF(Dagbok!$F18=E$2,Dagbok!$E18," ")</f>
        <v xml:space="preserve"> </v>
      </c>
      <c r="F24" s="45" t="str">
        <f>IF(Dagbok!$G18=E$2,Dagbok!$E18," ")</f>
        <v xml:space="preserve"> </v>
      </c>
      <c r="G24" s="8" t="str">
        <f>IF(Dagbok!$F18=G$2,Dagbok!$E18," ")</f>
        <v xml:space="preserve"> </v>
      </c>
      <c r="H24" s="45" t="str">
        <f>IF(Dagbok!$G18=G$2,Dagbok!$E18," ")</f>
        <v xml:space="preserve"> </v>
      </c>
      <c r="I24" s="8" t="str">
        <f>IF(Dagbok!$F18=I$2,Dagbok!$E18," ")</f>
        <v xml:space="preserve"> </v>
      </c>
      <c r="J24" s="45" t="str">
        <f>IF(Dagbok!$G18=I$2,Dagbok!$E18," ")</f>
        <v xml:space="preserve"> </v>
      </c>
      <c r="K24" s="8" t="str">
        <f>IF(Dagbok!$F18=K$2,Dagbok!$E18," ")</f>
        <v xml:space="preserve"> </v>
      </c>
      <c r="L24" s="45" t="str">
        <f>IF(Dagbok!$G18=K$2,Dagbok!$E18," ")</f>
        <v xml:space="preserve"> </v>
      </c>
      <c r="M24" s="8" t="str">
        <f>IF(Dagbok!$F18=M$2,Dagbok!$E18," ")</f>
        <v xml:space="preserve"> </v>
      </c>
      <c r="N24" s="45" t="str">
        <f>IF(Dagbok!$G18=M$2,Dagbok!$E18," ")</f>
        <v xml:space="preserve"> </v>
      </c>
      <c r="O24" s="8" t="str">
        <f>IF(Dagbok!$F18=O$2,Dagbok!$E18," ")</f>
        <v xml:space="preserve"> </v>
      </c>
      <c r="P24" s="45" t="str">
        <f>IF(Dagbok!$G18=O$2,Dagbok!$E18," ")</f>
        <v xml:space="preserve"> </v>
      </c>
      <c r="Q24" s="8" t="str">
        <f>IF(Dagbok!$F18=Q$2,Dagbok!$E18," ")</f>
        <v xml:space="preserve"> </v>
      </c>
      <c r="R24" s="45" t="str">
        <f>IF(Dagbok!$G18=Q$2,Dagbok!$E18," ")</f>
        <v xml:space="preserve"> </v>
      </c>
      <c r="S24" s="8" t="str">
        <f>IF(Dagbok!$F18=S$2,Dagbok!$E18," ")</f>
        <v xml:space="preserve"> </v>
      </c>
      <c r="T24" s="45" t="str">
        <f>IF(Dagbok!$G18=S$2,Dagbok!$E18," ")</f>
        <v xml:space="preserve"> </v>
      </c>
      <c r="U24" s="8" t="str">
        <f>IF(Dagbok!$F18=U$2,Dagbok!$E18," ")</f>
        <v xml:space="preserve"> </v>
      </c>
      <c r="V24" s="45" t="str">
        <f>IF(Dagbok!$G18=U$2,Dagbok!$E18," ")</f>
        <v xml:space="preserve"> </v>
      </c>
      <c r="W24" s="8" t="str">
        <f>IF(Dagbok!$F18=W$2,Dagbok!$E18," ")</f>
        <v xml:space="preserve"> </v>
      </c>
      <c r="X24" s="45" t="str">
        <f>IF(Dagbok!$G18=W$2,Dagbok!$E18," ")</f>
        <v xml:space="preserve"> </v>
      </c>
      <c r="Y24" s="8" t="str">
        <f>IF(Dagbok!$F18=Y$2,Dagbok!$E18," ")</f>
        <v xml:space="preserve"> </v>
      </c>
      <c r="Z24" s="45" t="str">
        <f>IF(Dagbok!$G18=Y$2,Dagbok!$E18," ")</f>
        <v xml:space="preserve"> </v>
      </c>
      <c r="AA24" s="8" t="str">
        <f>IF(Dagbok!$F18=AA$2,Dagbok!$E18," ")</f>
        <v xml:space="preserve"> </v>
      </c>
      <c r="AB24" s="45" t="str">
        <f>IF(Dagbok!$G18=AA$2,Dagbok!$E18," ")</f>
        <v xml:space="preserve"> </v>
      </c>
      <c r="AC24" s="8" t="str">
        <f>IF(Dagbok!$F18=AC$2,Dagbok!$E18," ")</f>
        <v xml:space="preserve"> </v>
      </c>
      <c r="AD24" s="45" t="str">
        <f>IF(Dagbok!$G18=AC$2,Dagbok!$E18," ")</f>
        <v xml:space="preserve"> </v>
      </c>
      <c r="AE24" s="8" t="str">
        <f>IF(Dagbok!$F18=AE$2,Dagbok!$E18," ")</f>
        <v xml:space="preserve"> </v>
      </c>
      <c r="AF24" s="45" t="str">
        <f>IF(Dagbok!$G18=AE$2,Dagbok!$E18," ")</f>
        <v xml:space="preserve"> </v>
      </c>
      <c r="AG24" s="8" t="str">
        <f>IF(Dagbok!$F18=AG$2,Dagbok!$E18," ")</f>
        <v xml:space="preserve"> </v>
      </c>
      <c r="AH24" s="45" t="str">
        <f>IF(Dagbok!$G18=AG$2,Dagbok!$E18," ")</f>
        <v xml:space="preserve"> </v>
      </c>
      <c r="AI24" s="8" t="str">
        <f>IF(Dagbok!$F18=AI$2,Dagbok!$E18," ")</f>
        <v xml:space="preserve"> </v>
      </c>
      <c r="AJ24" s="45" t="str">
        <f>IF(Dagbok!$G18=AI$2,Dagbok!$E18," ")</f>
        <v xml:space="preserve"> </v>
      </c>
      <c r="AK24" s="8" t="str">
        <f>IF(Dagbok!$F18=AK$2,Dagbok!$E18," ")</f>
        <v xml:space="preserve"> </v>
      </c>
      <c r="AL24" s="45" t="str">
        <f>IF(Dagbok!$G18=AK$2,Dagbok!$E18," ")</f>
        <v xml:space="preserve"> </v>
      </c>
      <c r="AM24" s="8" t="str">
        <f>IF(Dagbok!$F18=AM$2,Dagbok!$E18," ")</f>
        <v xml:space="preserve"> </v>
      </c>
      <c r="AN24" s="45" t="str">
        <f>IF(Dagbok!$G18=AM$2,Dagbok!$E18," ")</f>
        <v xml:space="preserve"> </v>
      </c>
      <c r="AO24" s="8" t="str">
        <f>IF(Dagbok!$F18=AO$2,Dagbok!$E18," ")</f>
        <v xml:space="preserve"> </v>
      </c>
      <c r="AP24" s="45" t="str">
        <f>IF(Dagbok!$G18=AO$2,Dagbok!$E18," ")</f>
        <v xml:space="preserve"> </v>
      </c>
      <c r="AQ24" s="8" t="str">
        <f>IF(Dagbok!$F18=AQ$2,Dagbok!$E18," ")</f>
        <v xml:space="preserve"> </v>
      </c>
      <c r="AR24" s="45" t="str">
        <f>IF(Dagbok!$G18=AQ$2,Dagbok!$E18," ")</f>
        <v xml:space="preserve"> </v>
      </c>
      <c r="AS24" s="8" t="str">
        <f>IF(Dagbok!$F18=AS$2,Dagbok!$E18," ")</f>
        <v xml:space="preserve"> </v>
      </c>
      <c r="AT24" s="45" t="str">
        <f>IF(Dagbok!$G18=AS$2,Dagbok!$E18," ")</f>
        <v xml:space="preserve"> </v>
      </c>
      <c r="AU24" s="8" t="str">
        <f>IF(Dagbok!$F18=AU$2,Dagbok!$E18," ")</f>
        <v xml:space="preserve"> </v>
      </c>
      <c r="AV24" s="45" t="str">
        <f>IF(Dagbok!$G18=AU$2,Dagbok!$E18," ")</f>
        <v xml:space="preserve"> </v>
      </c>
      <c r="AW24" s="8" t="str">
        <f>IF(Dagbok!$F18=AW$2,Dagbok!$E18," ")</f>
        <v xml:space="preserve"> </v>
      </c>
      <c r="AX24" s="45" t="str">
        <f>IF(Dagbok!$G18=AW$2,Dagbok!$E18," ")</f>
        <v xml:space="preserve"> </v>
      </c>
      <c r="AY24" s="8" t="str">
        <f>IF(Dagbok!$F18=AY$2,Dagbok!$E18," ")</f>
        <v xml:space="preserve"> </v>
      </c>
      <c r="AZ24" s="45" t="str">
        <f>IF(Dagbok!$G18=AY$2,Dagbok!$E18," ")</f>
        <v xml:space="preserve"> </v>
      </c>
      <c r="BA24" s="8" t="str">
        <f>IF(Dagbok!$F18=BA$2,Dagbok!$E18," ")</f>
        <v xml:space="preserve"> </v>
      </c>
      <c r="BB24" s="45" t="str">
        <f>IF(Dagbok!$G18=BA$2,Dagbok!$E18," ")</f>
        <v xml:space="preserve"> </v>
      </c>
      <c r="BC24" s="8" t="str">
        <f>IF(Dagbok!$F18=BC$2,Dagbok!$E18," ")</f>
        <v xml:space="preserve"> </v>
      </c>
      <c r="BD24" s="45" t="str">
        <f>IF(Dagbok!$G18=BC$2,Dagbok!$E18," ")</f>
        <v xml:space="preserve"> </v>
      </c>
      <c r="BE24" s="8" t="str">
        <f>IF(Dagbok!$F18=BE$2,Dagbok!$E18," ")</f>
        <v xml:space="preserve"> </v>
      </c>
      <c r="BF24" s="45" t="str">
        <f>IF(Dagbok!$G18=BE$2,Dagbok!$E18," ")</f>
        <v xml:space="preserve"> </v>
      </c>
      <c r="BG24" s="8" t="str">
        <f>IF(Dagbok!$F18=BG$2,Dagbok!$E18," ")</f>
        <v xml:space="preserve"> </v>
      </c>
      <c r="BH24" s="45" t="str">
        <f>IF(Dagbok!$G18=BG$2,Dagbok!$E18," ")</f>
        <v xml:space="preserve"> </v>
      </c>
      <c r="BI24" s="8" t="str">
        <f>IF(Dagbok!$F18=BI$2,Dagbok!$E18," ")</f>
        <v xml:space="preserve"> </v>
      </c>
      <c r="BJ24" s="45" t="str">
        <f>IF(Dagbok!$G18=BI$2,Dagbok!$E18," ")</f>
        <v xml:space="preserve"> </v>
      </c>
      <c r="BK24" s="8" t="str">
        <f>IF(Dagbok!$F18=BK$2,Dagbok!$E18," ")</f>
        <v xml:space="preserve"> </v>
      </c>
      <c r="BL24" s="45" t="str">
        <f>IF(Dagbok!$G18=BK$2,Dagbok!$E18," ")</f>
        <v xml:space="preserve"> </v>
      </c>
      <c r="BM24" s="8" t="str">
        <f>IF(Dagbok!$F18=BM$2,Dagbok!$E18," ")</f>
        <v xml:space="preserve"> </v>
      </c>
      <c r="BN24" s="45" t="str">
        <f>IF(Dagbok!$G18=BM$2,Dagbok!$E18," ")</f>
        <v xml:space="preserve"> </v>
      </c>
      <c r="BO24" s="8" t="str">
        <f>IF(Dagbok!$F18=BO$2,Dagbok!$E18," ")</f>
        <v xml:space="preserve"> </v>
      </c>
      <c r="BP24" s="45" t="str">
        <f>IF(Dagbok!$G18=BO$2,Dagbok!$E18," ")</f>
        <v xml:space="preserve"> </v>
      </c>
      <c r="BQ24" s="8" t="str">
        <f>IF(Dagbok!$F18=BQ$2,Dagbok!$E18," ")</f>
        <v xml:space="preserve"> </v>
      </c>
      <c r="BR24" s="45" t="str">
        <f>IF(Dagbok!$G18=BQ$2,Dagbok!$E18," ")</f>
        <v xml:space="preserve"> </v>
      </c>
      <c r="BS24" s="8" t="str">
        <f>IF(Dagbok!$F18=BS$2,Dagbok!$E18," ")</f>
        <v xml:space="preserve"> </v>
      </c>
      <c r="BT24" s="45" t="str">
        <f>IF(Dagbok!$G18=BS$2,Dagbok!$E18," ")</f>
        <v xml:space="preserve"> </v>
      </c>
      <c r="BU24" s="8" t="str">
        <f>IF(Dagbok!$F18=BU$2,Dagbok!$E18," ")</f>
        <v xml:space="preserve"> </v>
      </c>
      <c r="BV24" s="45" t="str">
        <f>IF(Dagbok!$G18=BU$2,Dagbok!$E18," ")</f>
        <v xml:space="preserve"> </v>
      </c>
      <c r="BW24" s="8">
        <f>IF(Dagbok!$F18=BW$2,Dagbok!$E18," ")</f>
        <v>400</v>
      </c>
      <c r="BX24" s="45" t="str">
        <f>IF(Dagbok!$G18=BW$2,Dagbok!$E18," ")</f>
        <v xml:space="preserve"> </v>
      </c>
      <c r="BY24" s="8" t="str">
        <f>IF(Dagbok!$F18=BY$2,Dagbok!$E18," ")</f>
        <v xml:space="preserve"> </v>
      </c>
      <c r="BZ24" s="45" t="str">
        <f>IF(Dagbok!$G18=BY$2,Dagbok!$E18," ")</f>
        <v xml:space="preserve"> </v>
      </c>
      <c r="CA24" s="8" t="str">
        <f>IF(Dagbok!$F18=CA$2,Dagbok!$E18," ")</f>
        <v xml:space="preserve"> </v>
      </c>
      <c r="CB24" s="45" t="str">
        <f>IF(Dagbok!$G18=CA$2,Dagbok!$E18," ")</f>
        <v xml:space="preserve"> </v>
      </c>
      <c r="CC24" s="8" t="str">
        <f>IF(Dagbok!$F18=CC$2,Dagbok!$E18," ")</f>
        <v xml:space="preserve"> </v>
      </c>
      <c r="CD24" s="45" t="str">
        <f>IF(Dagbok!$G18=CC$2,Dagbok!$E18," ")</f>
        <v xml:space="preserve"> </v>
      </c>
    </row>
    <row r="25" spans="1:82" x14ac:dyDescent="0.25">
      <c r="A25" s="47">
        <f>IF(Dagbok!B19&gt;0,Dagbok!B19," ")</f>
        <v>17</v>
      </c>
      <c r="B25" s="47">
        <f>IF(Dagbok!C19&gt;0,Dagbok!C19," ")</f>
        <v>12</v>
      </c>
      <c r="C25" s="8" t="str">
        <f>IF(Dagbok!$F19=C$2,Dagbok!$E19," ")</f>
        <v xml:space="preserve"> </v>
      </c>
      <c r="D25" s="45" t="str">
        <f>IF(Dagbok!$G19=C$2,Dagbok!$E19," ")</f>
        <v xml:space="preserve"> </v>
      </c>
      <c r="E25" s="8" t="str">
        <f>IF(Dagbok!$F19=E$2,Dagbok!$E19," ")</f>
        <v xml:space="preserve"> </v>
      </c>
      <c r="F25" s="45" t="str">
        <f>IF(Dagbok!$G19=E$2,Dagbok!$E19," ")</f>
        <v xml:space="preserve"> </v>
      </c>
      <c r="G25" s="8" t="str">
        <f>IF(Dagbok!$F19=G$2,Dagbok!$E19," ")</f>
        <v xml:space="preserve"> </v>
      </c>
      <c r="H25" s="45" t="str">
        <f>IF(Dagbok!$G19=G$2,Dagbok!$E19," ")</f>
        <v xml:space="preserve"> </v>
      </c>
      <c r="I25" s="8" t="str">
        <f>IF(Dagbok!$F19=I$2,Dagbok!$E19," ")</f>
        <v xml:space="preserve"> </v>
      </c>
      <c r="J25" s="45" t="str">
        <f>IF(Dagbok!$G19=I$2,Dagbok!$E19," ")</f>
        <v xml:space="preserve"> </v>
      </c>
      <c r="K25" s="8" t="str">
        <f>IF(Dagbok!$F19=K$2,Dagbok!$E19," ")</f>
        <v xml:space="preserve"> </v>
      </c>
      <c r="L25" s="45" t="str">
        <f>IF(Dagbok!$G19=K$2,Dagbok!$E19," ")</f>
        <v xml:space="preserve"> </v>
      </c>
      <c r="M25" s="8" t="str">
        <f>IF(Dagbok!$F19=M$2,Dagbok!$E19," ")</f>
        <v xml:space="preserve"> </v>
      </c>
      <c r="N25" s="45" t="str">
        <f>IF(Dagbok!$G19=M$2,Dagbok!$E19," ")</f>
        <v xml:space="preserve"> </v>
      </c>
      <c r="O25" s="8" t="str">
        <f>IF(Dagbok!$F19=O$2,Dagbok!$E19," ")</f>
        <v xml:space="preserve"> </v>
      </c>
      <c r="P25" s="45" t="str">
        <f>IF(Dagbok!$G19=O$2,Dagbok!$E19," ")</f>
        <v xml:space="preserve"> </v>
      </c>
      <c r="Q25" s="8" t="str">
        <f>IF(Dagbok!$F19=Q$2,Dagbok!$E19," ")</f>
        <v xml:space="preserve"> </v>
      </c>
      <c r="R25" s="45" t="str">
        <f>IF(Dagbok!$G19=Q$2,Dagbok!$E19," ")</f>
        <v xml:space="preserve"> </v>
      </c>
      <c r="S25" s="8" t="str">
        <f>IF(Dagbok!$F19=S$2,Dagbok!$E19," ")</f>
        <v xml:space="preserve"> </v>
      </c>
      <c r="T25" s="45" t="str">
        <f>IF(Dagbok!$G19=S$2,Dagbok!$E19," ")</f>
        <v xml:space="preserve"> </v>
      </c>
      <c r="U25" s="8" t="str">
        <f>IF(Dagbok!$F19=U$2,Dagbok!$E19," ")</f>
        <v xml:space="preserve"> </v>
      </c>
      <c r="V25" s="45" t="str">
        <f>IF(Dagbok!$G19=U$2,Dagbok!$E19," ")</f>
        <v xml:space="preserve"> </v>
      </c>
      <c r="W25" s="8" t="str">
        <f>IF(Dagbok!$F19=W$2,Dagbok!$E19," ")</f>
        <v xml:space="preserve"> </v>
      </c>
      <c r="X25" s="45" t="str">
        <f>IF(Dagbok!$G19=W$2,Dagbok!$E19," ")</f>
        <v xml:space="preserve"> </v>
      </c>
      <c r="Y25" s="8" t="str">
        <f>IF(Dagbok!$F19=Y$2,Dagbok!$E19," ")</f>
        <v xml:space="preserve"> </v>
      </c>
      <c r="Z25" s="45" t="str">
        <f>IF(Dagbok!$G19=Y$2,Dagbok!$E19," ")</f>
        <v xml:space="preserve"> </v>
      </c>
      <c r="AA25" s="8" t="str">
        <f>IF(Dagbok!$F19=AA$2,Dagbok!$E19," ")</f>
        <v xml:space="preserve"> </v>
      </c>
      <c r="AB25" s="45" t="str">
        <f>IF(Dagbok!$G19=AA$2,Dagbok!$E19," ")</f>
        <v xml:space="preserve"> </v>
      </c>
      <c r="AC25" s="8" t="str">
        <f>IF(Dagbok!$F19=AC$2,Dagbok!$E19," ")</f>
        <v xml:space="preserve"> </v>
      </c>
      <c r="AD25" s="45" t="str">
        <f>IF(Dagbok!$G19=AC$2,Dagbok!$E19," ")</f>
        <v xml:space="preserve"> </v>
      </c>
      <c r="AE25" s="8" t="str">
        <f>IF(Dagbok!$F19=AE$2,Dagbok!$E19," ")</f>
        <v xml:space="preserve"> </v>
      </c>
      <c r="AF25" s="45" t="str">
        <f>IF(Dagbok!$G19=AE$2,Dagbok!$E19," ")</f>
        <v xml:space="preserve"> </v>
      </c>
      <c r="AG25" s="8" t="str">
        <f>IF(Dagbok!$F19=AG$2,Dagbok!$E19," ")</f>
        <v xml:space="preserve"> </v>
      </c>
      <c r="AH25" s="45" t="str">
        <f>IF(Dagbok!$G19=AG$2,Dagbok!$E19," ")</f>
        <v xml:space="preserve"> </v>
      </c>
      <c r="AI25" s="8" t="str">
        <f>IF(Dagbok!$F19=AI$2,Dagbok!$E19," ")</f>
        <v xml:space="preserve"> </v>
      </c>
      <c r="AJ25" s="45" t="str">
        <f>IF(Dagbok!$G19=AI$2,Dagbok!$E19," ")</f>
        <v xml:space="preserve"> </v>
      </c>
      <c r="AK25" s="8" t="str">
        <f>IF(Dagbok!$F19=AK$2,Dagbok!$E19," ")</f>
        <v xml:space="preserve"> </v>
      </c>
      <c r="AL25" s="45" t="str">
        <f>IF(Dagbok!$G19=AK$2,Dagbok!$E19," ")</f>
        <v xml:space="preserve"> </v>
      </c>
      <c r="AM25" s="8" t="str">
        <f>IF(Dagbok!$F19=AM$2,Dagbok!$E19," ")</f>
        <v xml:space="preserve"> </v>
      </c>
      <c r="AN25" s="45" t="str">
        <f>IF(Dagbok!$G19=AM$2,Dagbok!$E19," ")</f>
        <v xml:space="preserve"> </v>
      </c>
      <c r="AO25" s="8" t="str">
        <f>IF(Dagbok!$F19=AO$2,Dagbok!$E19," ")</f>
        <v xml:space="preserve"> </v>
      </c>
      <c r="AP25" s="45" t="str">
        <f>IF(Dagbok!$G19=AO$2,Dagbok!$E19," ")</f>
        <v xml:space="preserve"> </v>
      </c>
      <c r="AQ25" s="8" t="str">
        <f>IF(Dagbok!$F19=AQ$2,Dagbok!$E19," ")</f>
        <v xml:space="preserve"> </v>
      </c>
      <c r="AR25" s="45" t="str">
        <f>IF(Dagbok!$G19=AQ$2,Dagbok!$E19," ")</f>
        <v xml:space="preserve"> </v>
      </c>
      <c r="AS25" s="8" t="str">
        <f>IF(Dagbok!$F19=AS$2,Dagbok!$E19," ")</f>
        <v xml:space="preserve"> </v>
      </c>
      <c r="AT25" s="45" t="str">
        <f>IF(Dagbok!$G19=AS$2,Dagbok!$E19," ")</f>
        <v xml:space="preserve"> </v>
      </c>
      <c r="AU25" s="8" t="str">
        <f>IF(Dagbok!$F19=AU$2,Dagbok!$E19," ")</f>
        <v xml:space="preserve"> </v>
      </c>
      <c r="AV25" s="45" t="str">
        <f>IF(Dagbok!$G19=AU$2,Dagbok!$E19," ")</f>
        <v xml:space="preserve"> </v>
      </c>
      <c r="AW25" s="8" t="str">
        <f>IF(Dagbok!$F19=AW$2,Dagbok!$E19," ")</f>
        <v xml:space="preserve"> </v>
      </c>
      <c r="AX25" s="45" t="str">
        <f>IF(Dagbok!$G19=AW$2,Dagbok!$E19," ")</f>
        <v xml:space="preserve"> </v>
      </c>
      <c r="AY25" s="8" t="str">
        <f>IF(Dagbok!$F19=AY$2,Dagbok!$E19," ")</f>
        <v xml:space="preserve"> </v>
      </c>
      <c r="AZ25" s="45" t="str">
        <f>IF(Dagbok!$G19=AY$2,Dagbok!$E19," ")</f>
        <v xml:space="preserve"> </v>
      </c>
      <c r="BA25" s="8" t="str">
        <f>IF(Dagbok!$F19=BA$2,Dagbok!$E19," ")</f>
        <v xml:space="preserve"> </v>
      </c>
      <c r="BB25" s="45" t="str">
        <f>IF(Dagbok!$G19=BA$2,Dagbok!$E19," ")</f>
        <v xml:space="preserve"> </v>
      </c>
      <c r="BC25" s="8" t="str">
        <f>IF(Dagbok!$F19=BC$2,Dagbok!$E19," ")</f>
        <v xml:space="preserve"> </v>
      </c>
      <c r="BD25" s="45" t="str">
        <f>IF(Dagbok!$G19=BC$2,Dagbok!$E19," ")</f>
        <v xml:space="preserve"> </v>
      </c>
      <c r="BE25" s="8" t="str">
        <f>IF(Dagbok!$F19=BE$2,Dagbok!$E19," ")</f>
        <v xml:space="preserve"> </v>
      </c>
      <c r="BF25" s="45" t="str">
        <f>IF(Dagbok!$G19=BE$2,Dagbok!$E19," ")</f>
        <v xml:space="preserve"> </v>
      </c>
      <c r="BG25" s="8" t="str">
        <f>IF(Dagbok!$F19=BG$2,Dagbok!$E19," ")</f>
        <v xml:space="preserve"> </v>
      </c>
      <c r="BH25" s="45" t="str">
        <f>IF(Dagbok!$G19=BG$2,Dagbok!$E19," ")</f>
        <v xml:space="preserve"> </v>
      </c>
      <c r="BI25" s="8" t="str">
        <f>IF(Dagbok!$F19=BI$2,Dagbok!$E19," ")</f>
        <v xml:space="preserve"> </v>
      </c>
      <c r="BJ25" s="45" t="str">
        <f>IF(Dagbok!$G19=BI$2,Dagbok!$E19," ")</f>
        <v xml:space="preserve"> </v>
      </c>
      <c r="BK25" s="8" t="str">
        <f>IF(Dagbok!$F19=BK$2,Dagbok!$E19," ")</f>
        <v xml:space="preserve"> </v>
      </c>
      <c r="BL25" s="45" t="str">
        <f>IF(Dagbok!$G19=BK$2,Dagbok!$E19," ")</f>
        <v xml:space="preserve"> </v>
      </c>
      <c r="BM25" s="8" t="str">
        <f>IF(Dagbok!$F19=BM$2,Dagbok!$E19," ")</f>
        <v xml:space="preserve"> </v>
      </c>
      <c r="BN25" s="45" t="str">
        <f>IF(Dagbok!$G19=BM$2,Dagbok!$E19," ")</f>
        <v xml:space="preserve"> </v>
      </c>
      <c r="BO25" s="8" t="str">
        <f>IF(Dagbok!$F19=BO$2,Dagbok!$E19," ")</f>
        <v xml:space="preserve"> </v>
      </c>
      <c r="BP25" s="45" t="str">
        <f>IF(Dagbok!$G19=BO$2,Dagbok!$E19," ")</f>
        <v xml:space="preserve"> </v>
      </c>
      <c r="BQ25" s="8" t="str">
        <f>IF(Dagbok!$F19=BQ$2,Dagbok!$E19," ")</f>
        <v xml:space="preserve"> </v>
      </c>
      <c r="BR25" s="45" t="str">
        <f>IF(Dagbok!$G19=BQ$2,Dagbok!$E19," ")</f>
        <v xml:space="preserve"> </v>
      </c>
      <c r="BS25" s="8" t="str">
        <f>IF(Dagbok!$F19=BS$2,Dagbok!$E19," ")</f>
        <v xml:space="preserve"> </v>
      </c>
      <c r="BT25" s="45" t="str">
        <f>IF(Dagbok!$G19=BS$2,Dagbok!$E19," ")</f>
        <v xml:space="preserve"> </v>
      </c>
      <c r="BU25" s="8" t="str">
        <f>IF(Dagbok!$F19=BU$2,Dagbok!$E19," ")</f>
        <v xml:space="preserve"> </v>
      </c>
      <c r="BV25" s="45" t="str">
        <f>IF(Dagbok!$G19=BU$2,Dagbok!$E19," ")</f>
        <v xml:space="preserve"> </v>
      </c>
      <c r="BW25" s="8">
        <f>IF(Dagbok!$F19=BW$2,Dagbok!$E19," ")</f>
        <v>400</v>
      </c>
      <c r="BX25" s="45" t="str">
        <f>IF(Dagbok!$G19=BW$2,Dagbok!$E19," ")</f>
        <v xml:space="preserve"> </v>
      </c>
      <c r="BY25" s="8" t="str">
        <f>IF(Dagbok!$F19=BY$2,Dagbok!$E19," ")</f>
        <v xml:space="preserve"> </v>
      </c>
      <c r="BZ25" s="45" t="str">
        <f>IF(Dagbok!$G19=BY$2,Dagbok!$E19," ")</f>
        <v xml:space="preserve"> </v>
      </c>
      <c r="CA25" s="8" t="str">
        <f>IF(Dagbok!$F19=CA$2,Dagbok!$E19," ")</f>
        <v xml:space="preserve"> </v>
      </c>
      <c r="CB25" s="45" t="str">
        <f>IF(Dagbok!$G19=CA$2,Dagbok!$E19," ")</f>
        <v xml:space="preserve"> </v>
      </c>
      <c r="CC25" s="8" t="str">
        <f>IF(Dagbok!$F19=CC$2,Dagbok!$E19," ")</f>
        <v xml:space="preserve"> </v>
      </c>
      <c r="CD25" s="45" t="str">
        <f>IF(Dagbok!$G19=CC$2,Dagbok!$E19," ")</f>
        <v xml:space="preserve"> </v>
      </c>
    </row>
    <row r="26" spans="1:82" x14ac:dyDescent="0.25">
      <c r="A26" s="47">
        <f>IF(Dagbok!B20&gt;0,Dagbok!B20," ")</f>
        <v>18</v>
      </c>
      <c r="B26" s="47">
        <f>IF(Dagbok!C20&gt;0,Dagbok!C20," ")</f>
        <v>12</v>
      </c>
      <c r="C26" s="8" t="str">
        <f>IF(Dagbok!$F20=C$2,Dagbok!$E20," ")</f>
        <v xml:space="preserve"> </v>
      </c>
      <c r="D26" s="45" t="str">
        <f>IF(Dagbok!$G20=C$2,Dagbok!$E20," ")</f>
        <v xml:space="preserve"> </v>
      </c>
      <c r="E26" s="8" t="str">
        <f>IF(Dagbok!$F20=E$2,Dagbok!$E20," ")</f>
        <v xml:space="preserve"> </v>
      </c>
      <c r="F26" s="45" t="str">
        <f>IF(Dagbok!$G20=E$2,Dagbok!$E20," ")</f>
        <v xml:space="preserve"> </v>
      </c>
      <c r="G26" s="8" t="str">
        <f>IF(Dagbok!$F20=G$2,Dagbok!$E20," ")</f>
        <v xml:space="preserve"> </v>
      </c>
      <c r="H26" s="45" t="str">
        <f>IF(Dagbok!$G20=G$2,Dagbok!$E20," ")</f>
        <v xml:space="preserve"> </v>
      </c>
      <c r="I26" s="8" t="str">
        <f>IF(Dagbok!$F20=I$2,Dagbok!$E20," ")</f>
        <v xml:space="preserve"> </v>
      </c>
      <c r="J26" s="45" t="str">
        <f>IF(Dagbok!$G20=I$2,Dagbok!$E20," ")</f>
        <v xml:space="preserve"> </v>
      </c>
      <c r="K26" s="8" t="str">
        <f>IF(Dagbok!$F20=K$2,Dagbok!$E20," ")</f>
        <v xml:space="preserve"> </v>
      </c>
      <c r="L26" s="45" t="str">
        <f>IF(Dagbok!$G20=K$2,Dagbok!$E20," ")</f>
        <v xml:space="preserve"> </v>
      </c>
      <c r="M26" s="8" t="str">
        <f>IF(Dagbok!$F20=M$2,Dagbok!$E20," ")</f>
        <v xml:space="preserve"> </v>
      </c>
      <c r="N26" s="45" t="str">
        <f>IF(Dagbok!$G20=M$2,Dagbok!$E20," ")</f>
        <v xml:space="preserve"> </v>
      </c>
      <c r="O26" s="8" t="str">
        <f>IF(Dagbok!$F20=O$2,Dagbok!$E20," ")</f>
        <v xml:space="preserve"> </v>
      </c>
      <c r="P26" s="45" t="str">
        <f>IF(Dagbok!$G20=O$2,Dagbok!$E20," ")</f>
        <v xml:space="preserve"> </v>
      </c>
      <c r="Q26" s="8" t="str">
        <f>IF(Dagbok!$F20=Q$2,Dagbok!$E20," ")</f>
        <v xml:space="preserve"> </v>
      </c>
      <c r="R26" s="45" t="str">
        <f>IF(Dagbok!$G20=Q$2,Dagbok!$E20," ")</f>
        <v xml:space="preserve"> </v>
      </c>
      <c r="S26" s="8" t="str">
        <f>IF(Dagbok!$F20=S$2,Dagbok!$E20," ")</f>
        <v xml:space="preserve"> </v>
      </c>
      <c r="T26" s="45" t="str">
        <f>IF(Dagbok!$G20=S$2,Dagbok!$E20," ")</f>
        <v xml:space="preserve"> </v>
      </c>
      <c r="U26" s="8" t="str">
        <f>IF(Dagbok!$F20=U$2,Dagbok!$E20," ")</f>
        <v xml:space="preserve"> </v>
      </c>
      <c r="V26" s="45" t="str">
        <f>IF(Dagbok!$G20=U$2,Dagbok!$E20," ")</f>
        <v xml:space="preserve"> </v>
      </c>
      <c r="W26" s="8" t="str">
        <f>IF(Dagbok!$F20=W$2,Dagbok!$E20," ")</f>
        <v xml:space="preserve"> </v>
      </c>
      <c r="X26" s="45" t="str">
        <f>IF(Dagbok!$G20=W$2,Dagbok!$E20," ")</f>
        <v xml:space="preserve"> </v>
      </c>
      <c r="Y26" s="8" t="str">
        <f>IF(Dagbok!$F20=Y$2,Dagbok!$E20," ")</f>
        <v xml:space="preserve"> </v>
      </c>
      <c r="Z26" s="45" t="str">
        <f>IF(Dagbok!$G20=Y$2,Dagbok!$E20," ")</f>
        <v xml:space="preserve"> </v>
      </c>
      <c r="AA26" s="8" t="str">
        <f>IF(Dagbok!$F20=AA$2,Dagbok!$E20," ")</f>
        <v xml:space="preserve"> </v>
      </c>
      <c r="AB26" s="45" t="str">
        <f>IF(Dagbok!$G20=AA$2,Dagbok!$E20," ")</f>
        <v xml:space="preserve"> </v>
      </c>
      <c r="AC26" s="8" t="str">
        <f>IF(Dagbok!$F20=AC$2,Dagbok!$E20," ")</f>
        <v xml:space="preserve"> </v>
      </c>
      <c r="AD26" s="45" t="str">
        <f>IF(Dagbok!$G20=AC$2,Dagbok!$E20," ")</f>
        <v xml:space="preserve"> </v>
      </c>
      <c r="AE26" s="8" t="str">
        <f>IF(Dagbok!$F20=AE$2,Dagbok!$E20," ")</f>
        <v xml:space="preserve"> </v>
      </c>
      <c r="AF26" s="45" t="str">
        <f>IF(Dagbok!$G20=AE$2,Dagbok!$E20," ")</f>
        <v xml:space="preserve"> </v>
      </c>
      <c r="AG26" s="8" t="str">
        <f>IF(Dagbok!$F20=AG$2,Dagbok!$E20," ")</f>
        <v xml:space="preserve"> </v>
      </c>
      <c r="AH26" s="45" t="str">
        <f>IF(Dagbok!$G20=AG$2,Dagbok!$E20," ")</f>
        <v xml:space="preserve"> </v>
      </c>
      <c r="AI26" s="8" t="str">
        <f>IF(Dagbok!$F20=AI$2,Dagbok!$E20," ")</f>
        <v xml:space="preserve"> </v>
      </c>
      <c r="AJ26" s="45" t="str">
        <f>IF(Dagbok!$G20=AI$2,Dagbok!$E20," ")</f>
        <v xml:space="preserve"> </v>
      </c>
      <c r="AK26" s="8" t="str">
        <f>IF(Dagbok!$F20=AK$2,Dagbok!$E20," ")</f>
        <v xml:space="preserve"> </v>
      </c>
      <c r="AL26" s="45" t="str">
        <f>IF(Dagbok!$G20=AK$2,Dagbok!$E20," ")</f>
        <v xml:space="preserve"> </v>
      </c>
      <c r="AM26" s="8" t="str">
        <f>IF(Dagbok!$F20=AM$2,Dagbok!$E20," ")</f>
        <v xml:space="preserve"> </v>
      </c>
      <c r="AN26" s="45" t="str">
        <f>IF(Dagbok!$G20=AM$2,Dagbok!$E20," ")</f>
        <v xml:space="preserve"> </v>
      </c>
      <c r="AO26" s="8" t="str">
        <f>IF(Dagbok!$F20=AO$2,Dagbok!$E20," ")</f>
        <v xml:space="preserve"> </v>
      </c>
      <c r="AP26" s="45" t="str">
        <f>IF(Dagbok!$G20=AO$2,Dagbok!$E20," ")</f>
        <v xml:space="preserve"> </v>
      </c>
      <c r="AQ26" s="8" t="str">
        <f>IF(Dagbok!$F20=AQ$2,Dagbok!$E20," ")</f>
        <v xml:space="preserve"> </v>
      </c>
      <c r="AR26" s="45" t="str">
        <f>IF(Dagbok!$G20=AQ$2,Dagbok!$E20," ")</f>
        <v xml:space="preserve"> </v>
      </c>
      <c r="AS26" s="8" t="str">
        <f>IF(Dagbok!$F20=AS$2,Dagbok!$E20," ")</f>
        <v xml:space="preserve"> </v>
      </c>
      <c r="AT26" s="45" t="str">
        <f>IF(Dagbok!$G20=AS$2,Dagbok!$E20," ")</f>
        <v xml:space="preserve"> </v>
      </c>
      <c r="AU26" s="8" t="str">
        <f>IF(Dagbok!$F20=AU$2,Dagbok!$E20," ")</f>
        <v xml:space="preserve"> </v>
      </c>
      <c r="AV26" s="45" t="str">
        <f>IF(Dagbok!$G20=AU$2,Dagbok!$E20," ")</f>
        <v xml:space="preserve"> </v>
      </c>
      <c r="AW26" s="8" t="str">
        <f>IF(Dagbok!$F20=AW$2,Dagbok!$E20," ")</f>
        <v xml:space="preserve"> </v>
      </c>
      <c r="AX26" s="45" t="str">
        <f>IF(Dagbok!$G20=AW$2,Dagbok!$E20," ")</f>
        <v xml:space="preserve"> </v>
      </c>
      <c r="AY26" s="8" t="str">
        <f>IF(Dagbok!$F20=AY$2,Dagbok!$E20," ")</f>
        <v xml:space="preserve"> </v>
      </c>
      <c r="AZ26" s="45" t="str">
        <f>IF(Dagbok!$G20=AY$2,Dagbok!$E20," ")</f>
        <v xml:space="preserve"> </v>
      </c>
      <c r="BA26" s="8" t="str">
        <f>IF(Dagbok!$F20=BA$2,Dagbok!$E20," ")</f>
        <v xml:space="preserve"> </v>
      </c>
      <c r="BB26" s="45" t="str">
        <f>IF(Dagbok!$G20=BA$2,Dagbok!$E20," ")</f>
        <v xml:space="preserve"> </v>
      </c>
      <c r="BC26" s="8" t="str">
        <f>IF(Dagbok!$F20=BC$2,Dagbok!$E20," ")</f>
        <v xml:space="preserve"> </v>
      </c>
      <c r="BD26" s="45" t="str">
        <f>IF(Dagbok!$G20=BC$2,Dagbok!$E20," ")</f>
        <v xml:space="preserve"> </v>
      </c>
      <c r="BE26" s="8" t="str">
        <f>IF(Dagbok!$F20=BE$2,Dagbok!$E20," ")</f>
        <v xml:space="preserve"> </v>
      </c>
      <c r="BF26" s="45" t="str">
        <f>IF(Dagbok!$G20=BE$2,Dagbok!$E20," ")</f>
        <v xml:space="preserve"> </v>
      </c>
      <c r="BG26" s="8" t="str">
        <f>IF(Dagbok!$F20=BG$2,Dagbok!$E20," ")</f>
        <v xml:space="preserve"> </v>
      </c>
      <c r="BH26" s="45" t="str">
        <f>IF(Dagbok!$G20=BG$2,Dagbok!$E20," ")</f>
        <v xml:space="preserve"> </v>
      </c>
      <c r="BI26" s="8" t="str">
        <f>IF(Dagbok!$F20=BI$2,Dagbok!$E20," ")</f>
        <v xml:space="preserve"> </v>
      </c>
      <c r="BJ26" s="45" t="str">
        <f>IF(Dagbok!$G20=BI$2,Dagbok!$E20," ")</f>
        <v xml:space="preserve"> </v>
      </c>
      <c r="BK26" s="8" t="str">
        <f>IF(Dagbok!$F20=BK$2,Dagbok!$E20," ")</f>
        <v xml:space="preserve"> </v>
      </c>
      <c r="BL26" s="45" t="str">
        <f>IF(Dagbok!$G20=BK$2,Dagbok!$E20," ")</f>
        <v xml:space="preserve"> </v>
      </c>
      <c r="BM26" s="8" t="str">
        <f>IF(Dagbok!$F20=BM$2,Dagbok!$E20," ")</f>
        <v xml:space="preserve"> </v>
      </c>
      <c r="BN26" s="45" t="str">
        <f>IF(Dagbok!$G20=BM$2,Dagbok!$E20," ")</f>
        <v xml:space="preserve"> </v>
      </c>
      <c r="BO26" s="8" t="str">
        <f>IF(Dagbok!$F20=BO$2,Dagbok!$E20," ")</f>
        <v xml:space="preserve"> </v>
      </c>
      <c r="BP26" s="45" t="str">
        <f>IF(Dagbok!$G20=BO$2,Dagbok!$E20," ")</f>
        <v xml:space="preserve"> </v>
      </c>
      <c r="BQ26" s="8" t="str">
        <f>IF(Dagbok!$F20=BQ$2,Dagbok!$E20," ")</f>
        <v xml:space="preserve"> </v>
      </c>
      <c r="BR26" s="45" t="str">
        <f>IF(Dagbok!$G20=BQ$2,Dagbok!$E20," ")</f>
        <v xml:space="preserve"> </v>
      </c>
      <c r="BS26" s="8" t="str">
        <f>IF(Dagbok!$F20=BS$2,Dagbok!$E20," ")</f>
        <v xml:space="preserve"> </v>
      </c>
      <c r="BT26" s="45" t="str">
        <f>IF(Dagbok!$G20=BS$2,Dagbok!$E20," ")</f>
        <v xml:space="preserve"> </v>
      </c>
      <c r="BU26" s="8" t="str">
        <f>IF(Dagbok!$F20=BU$2,Dagbok!$E20," ")</f>
        <v xml:space="preserve"> </v>
      </c>
      <c r="BV26" s="45" t="str">
        <f>IF(Dagbok!$G20=BU$2,Dagbok!$E20," ")</f>
        <v xml:space="preserve"> </v>
      </c>
      <c r="BW26" s="8">
        <f>IF(Dagbok!$F20=BW$2,Dagbok!$E20," ")</f>
        <v>400</v>
      </c>
      <c r="BX26" s="45" t="str">
        <f>IF(Dagbok!$G20=BW$2,Dagbok!$E20," ")</f>
        <v xml:space="preserve"> </v>
      </c>
      <c r="BY26" s="8" t="str">
        <f>IF(Dagbok!$F20=BY$2,Dagbok!$E20," ")</f>
        <v xml:space="preserve"> </v>
      </c>
      <c r="BZ26" s="45" t="str">
        <f>IF(Dagbok!$G20=BY$2,Dagbok!$E20," ")</f>
        <v xml:space="preserve"> </v>
      </c>
      <c r="CA26" s="8" t="str">
        <f>IF(Dagbok!$F20=CA$2,Dagbok!$E20," ")</f>
        <v xml:space="preserve"> </v>
      </c>
      <c r="CB26" s="45" t="str">
        <f>IF(Dagbok!$G20=CA$2,Dagbok!$E20," ")</f>
        <v xml:space="preserve"> </v>
      </c>
      <c r="CC26" s="8" t="str">
        <f>IF(Dagbok!$F20=CC$2,Dagbok!$E20," ")</f>
        <v xml:space="preserve"> </v>
      </c>
      <c r="CD26" s="45" t="str">
        <f>IF(Dagbok!$G20=CC$2,Dagbok!$E20," ")</f>
        <v xml:space="preserve"> </v>
      </c>
    </row>
    <row r="27" spans="1:82" x14ac:dyDescent="0.25">
      <c r="A27" s="47">
        <f>IF(Dagbok!B21&gt;0,Dagbok!B21," ")</f>
        <v>19</v>
      </c>
      <c r="B27" s="47">
        <f>IF(Dagbok!C21&gt;0,Dagbok!C21," ")</f>
        <v>13</v>
      </c>
      <c r="C27" s="8" t="str">
        <f>IF(Dagbok!$F21=C$2,Dagbok!$E21," ")</f>
        <v xml:space="preserve"> </v>
      </c>
      <c r="D27" s="45" t="str">
        <f>IF(Dagbok!$G21=C$2,Dagbok!$E21," ")</f>
        <v xml:space="preserve"> </v>
      </c>
      <c r="E27" s="8" t="str">
        <f>IF(Dagbok!$F21=E$2,Dagbok!$E21," ")</f>
        <v xml:space="preserve"> </v>
      </c>
      <c r="F27" s="45" t="str">
        <f>IF(Dagbok!$G21=E$2,Dagbok!$E21," ")</f>
        <v xml:space="preserve"> </v>
      </c>
      <c r="G27" s="8" t="str">
        <f>IF(Dagbok!$F21=G$2,Dagbok!$E21," ")</f>
        <v xml:space="preserve"> </v>
      </c>
      <c r="H27" s="45" t="str">
        <f>IF(Dagbok!$G21=G$2,Dagbok!$E21," ")</f>
        <v xml:space="preserve"> </v>
      </c>
      <c r="I27" s="8" t="str">
        <f>IF(Dagbok!$F21=I$2,Dagbok!$E21," ")</f>
        <v xml:space="preserve"> </v>
      </c>
      <c r="J27" s="45" t="str">
        <f>IF(Dagbok!$G21=I$2,Dagbok!$E21," ")</f>
        <v xml:space="preserve"> </v>
      </c>
      <c r="K27" s="8" t="str">
        <f>IF(Dagbok!$F21=K$2,Dagbok!$E21," ")</f>
        <v xml:space="preserve"> </v>
      </c>
      <c r="L27" s="45" t="str">
        <f>IF(Dagbok!$G21=K$2,Dagbok!$E21," ")</f>
        <v xml:space="preserve"> </v>
      </c>
      <c r="M27" s="8" t="str">
        <f>IF(Dagbok!$F21=M$2,Dagbok!$E21," ")</f>
        <v xml:space="preserve"> </v>
      </c>
      <c r="N27" s="45" t="str">
        <f>IF(Dagbok!$G21=M$2,Dagbok!$E21," ")</f>
        <v xml:space="preserve"> </v>
      </c>
      <c r="O27" s="8" t="str">
        <f>IF(Dagbok!$F21=O$2,Dagbok!$E21," ")</f>
        <v xml:space="preserve"> </v>
      </c>
      <c r="P27" s="45" t="str">
        <f>IF(Dagbok!$G21=O$2,Dagbok!$E21," ")</f>
        <v xml:space="preserve"> </v>
      </c>
      <c r="Q27" s="8" t="str">
        <f>IF(Dagbok!$F21=Q$2,Dagbok!$E21," ")</f>
        <v xml:space="preserve"> </v>
      </c>
      <c r="R27" s="45" t="str">
        <f>IF(Dagbok!$G21=Q$2,Dagbok!$E21," ")</f>
        <v xml:space="preserve"> </v>
      </c>
      <c r="S27" s="8" t="str">
        <f>IF(Dagbok!$F21=S$2,Dagbok!$E21," ")</f>
        <v xml:space="preserve"> </v>
      </c>
      <c r="T27" s="45" t="str">
        <f>IF(Dagbok!$G21=S$2,Dagbok!$E21," ")</f>
        <v xml:space="preserve"> </v>
      </c>
      <c r="U27" s="8" t="str">
        <f>IF(Dagbok!$F21=U$2,Dagbok!$E21," ")</f>
        <v xml:space="preserve"> </v>
      </c>
      <c r="V27" s="45" t="str">
        <f>IF(Dagbok!$G21=U$2,Dagbok!$E21," ")</f>
        <v xml:space="preserve"> </v>
      </c>
      <c r="W27" s="8" t="str">
        <f>IF(Dagbok!$F21=W$2,Dagbok!$E21," ")</f>
        <v xml:space="preserve"> </v>
      </c>
      <c r="X27" s="45" t="str">
        <f>IF(Dagbok!$G21=W$2,Dagbok!$E21," ")</f>
        <v xml:space="preserve"> </v>
      </c>
      <c r="Y27" s="8" t="str">
        <f>IF(Dagbok!$F21=Y$2,Dagbok!$E21," ")</f>
        <v xml:space="preserve"> </v>
      </c>
      <c r="Z27" s="45" t="str">
        <f>IF(Dagbok!$G21=Y$2,Dagbok!$E21," ")</f>
        <v xml:space="preserve"> </v>
      </c>
      <c r="AA27" s="8" t="str">
        <f>IF(Dagbok!$F21=AA$2,Dagbok!$E21," ")</f>
        <v xml:space="preserve"> </v>
      </c>
      <c r="AB27" s="45" t="str">
        <f>IF(Dagbok!$G21=AA$2,Dagbok!$E21," ")</f>
        <v xml:space="preserve"> </v>
      </c>
      <c r="AC27" s="8" t="str">
        <f>IF(Dagbok!$F21=AC$2,Dagbok!$E21," ")</f>
        <v xml:space="preserve"> </v>
      </c>
      <c r="AD27" s="45" t="str">
        <f>IF(Dagbok!$G21=AC$2,Dagbok!$E21," ")</f>
        <v xml:space="preserve"> </v>
      </c>
      <c r="AE27" s="8" t="str">
        <f>IF(Dagbok!$F21=AE$2,Dagbok!$E21," ")</f>
        <v xml:space="preserve"> </v>
      </c>
      <c r="AF27" s="45" t="str">
        <f>IF(Dagbok!$G21=AE$2,Dagbok!$E21," ")</f>
        <v xml:space="preserve"> </v>
      </c>
      <c r="AG27" s="8" t="str">
        <f>IF(Dagbok!$F21=AG$2,Dagbok!$E21," ")</f>
        <v xml:space="preserve"> </v>
      </c>
      <c r="AH27" s="45" t="str">
        <f>IF(Dagbok!$G21=AG$2,Dagbok!$E21," ")</f>
        <v xml:space="preserve"> </v>
      </c>
      <c r="AI27" s="8" t="str">
        <f>IF(Dagbok!$F21=AI$2,Dagbok!$E21," ")</f>
        <v xml:space="preserve"> </v>
      </c>
      <c r="AJ27" s="45" t="str">
        <f>IF(Dagbok!$G21=AI$2,Dagbok!$E21," ")</f>
        <v xml:space="preserve"> </v>
      </c>
      <c r="AK27" s="8" t="str">
        <f>IF(Dagbok!$F21=AK$2,Dagbok!$E21," ")</f>
        <v xml:space="preserve"> </v>
      </c>
      <c r="AL27" s="45" t="str">
        <f>IF(Dagbok!$G21=AK$2,Dagbok!$E21," ")</f>
        <v xml:space="preserve"> </v>
      </c>
      <c r="AM27" s="8" t="str">
        <f>IF(Dagbok!$F21=AM$2,Dagbok!$E21," ")</f>
        <v xml:space="preserve"> </v>
      </c>
      <c r="AN27" s="45" t="str">
        <f>IF(Dagbok!$G21=AM$2,Dagbok!$E21," ")</f>
        <v xml:space="preserve"> </v>
      </c>
      <c r="AO27" s="8" t="str">
        <f>IF(Dagbok!$F21=AO$2,Dagbok!$E21," ")</f>
        <v xml:space="preserve"> </v>
      </c>
      <c r="AP27" s="45" t="str">
        <f>IF(Dagbok!$G21=AO$2,Dagbok!$E21," ")</f>
        <v xml:space="preserve"> </v>
      </c>
      <c r="AQ27" s="8" t="str">
        <f>IF(Dagbok!$F21=AQ$2,Dagbok!$E21," ")</f>
        <v xml:space="preserve"> </v>
      </c>
      <c r="AR27" s="45" t="str">
        <f>IF(Dagbok!$G21=AQ$2,Dagbok!$E21," ")</f>
        <v xml:space="preserve"> </v>
      </c>
      <c r="AS27" s="8" t="str">
        <f>IF(Dagbok!$F21=AS$2,Dagbok!$E21," ")</f>
        <v xml:space="preserve"> </v>
      </c>
      <c r="AT27" s="45" t="str">
        <f>IF(Dagbok!$G21=AS$2,Dagbok!$E21," ")</f>
        <v xml:space="preserve"> </v>
      </c>
      <c r="AU27" s="8" t="str">
        <f>IF(Dagbok!$F21=AU$2,Dagbok!$E21," ")</f>
        <v xml:space="preserve"> </v>
      </c>
      <c r="AV27" s="45" t="str">
        <f>IF(Dagbok!$G21=AU$2,Dagbok!$E21," ")</f>
        <v xml:space="preserve"> </v>
      </c>
      <c r="AW27" s="8" t="str">
        <f>IF(Dagbok!$F21=AW$2,Dagbok!$E21," ")</f>
        <v xml:space="preserve"> </v>
      </c>
      <c r="AX27" s="45" t="str">
        <f>IF(Dagbok!$G21=AW$2,Dagbok!$E21," ")</f>
        <v xml:space="preserve"> </v>
      </c>
      <c r="AY27" s="8" t="str">
        <f>IF(Dagbok!$F21=AY$2,Dagbok!$E21," ")</f>
        <v xml:space="preserve"> </v>
      </c>
      <c r="AZ27" s="45" t="str">
        <f>IF(Dagbok!$G21=AY$2,Dagbok!$E21," ")</f>
        <v xml:space="preserve"> </v>
      </c>
      <c r="BA27" s="8" t="str">
        <f>IF(Dagbok!$F21=BA$2,Dagbok!$E21," ")</f>
        <v xml:space="preserve"> </v>
      </c>
      <c r="BB27" s="45" t="str">
        <f>IF(Dagbok!$G21=BA$2,Dagbok!$E21," ")</f>
        <v xml:space="preserve"> </v>
      </c>
      <c r="BC27" s="8" t="str">
        <f>IF(Dagbok!$F21=BC$2,Dagbok!$E21," ")</f>
        <v xml:space="preserve"> </v>
      </c>
      <c r="BD27" s="45" t="str">
        <f>IF(Dagbok!$G21=BC$2,Dagbok!$E21," ")</f>
        <v xml:space="preserve"> </v>
      </c>
      <c r="BE27" s="8" t="str">
        <f>IF(Dagbok!$F21=BE$2,Dagbok!$E21," ")</f>
        <v xml:space="preserve"> </v>
      </c>
      <c r="BF27" s="45" t="str">
        <f>IF(Dagbok!$G21=BE$2,Dagbok!$E21," ")</f>
        <v xml:space="preserve"> </v>
      </c>
      <c r="BG27" s="8" t="str">
        <f>IF(Dagbok!$F21=BG$2,Dagbok!$E21," ")</f>
        <v xml:space="preserve"> </v>
      </c>
      <c r="BH27" s="45" t="str">
        <f>IF(Dagbok!$G21=BG$2,Dagbok!$E21," ")</f>
        <v xml:space="preserve"> </v>
      </c>
      <c r="BI27" s="8" t="str">
        <f>IF(Dagbok!$F21=BI$2,Dagbok!$E21," ")</f>
        <v xml:space="preserve"> </v>
      </c>
      <c r="BJ27" s="45" t="str">
        <f>IF(Dagbok!$G21=BI$2,Dagbok!$E21," ")</f>
        <v xml:space="preserve"> </v>
      </c>
      <c r="BK27" s="8" t="str">
        <f>IF(Dagbok!$F21=BK$2,Dagbok!$E21," ")</f>
        <v xml:space="preserve"> </v>
      </c>
      <c r="BL27" s="45" t="str">
        <f>IF(Dagbok!$G21=BK$2,Dagbok!$E21," ")</f>
        <v xml:space="preserve"> </v>
      </c>
      <c r="BM27" s="8" t="str">
        <f>IF(Dagbok!$F21=BM$2,Dagbok!$E21," ")</f>
        <v xml:space="preserve"> </v>
      </c>
      <c r="BN27" s="45" t="str">
        <f>IF(Dagbok!$G21=BM$2,Dagbok!$E21," ")</f>
        <v xml:space="preserve"> </v>
      </c>
      <c r="BO27" s="8" t="str">
        <f>IF(Dagbok!$F21=BO$2,Dagbok!$E21," ")</f>
        <v xml:space="preserve"> </v>
      </c>
      <c r="BP27" s="45" t="str">
        <f>IF(Dagbok!$G21=BO$2,Dagbok!$E21," ")</f>
        <v xml:space="preserve"> </v>
      </c>
      <c r="BQ27" s="8" t="str">
        <f>IF(Dagbok!$F21=BQ$2,Dagbok!$E21," ")</f>
        <v xml:space="preserve"> </v>
      </c>
      <c r="BR27" s="45" t="str">
        <f>IF(Dagbok!$G21=BQ$2,Dagbok!$E21," ")</f>
        <v xml:space="preserve"> </v>
      </c>
      <c r="BS27" s="8" t="str">
        <f>IF(Dagbok!$F21=BS$2,Dagbok!$E21," ")</f>
        <v xml:space="preserve"> </v>
      </c>
      <c r="BT27" s="45" t="str">
        <f>IF(Dagbok!$G21=BS$2,Dagbok!$E21," ")</f>
        <v xml:space="preserve"> </v>
      </c>
      <c r="BU27" s="8" t="str">
        <f>IF(Dagbok!$F21=BU$2,Dagbok!$E21," ")</f>
        <v xml:space="preserve"> </v>
      </c>
      <c r="BV27" s="45" t="str">
        <f>IF(Dagbok!$G21=BU$2,Dagbok!$E21," ")</f>
        <v xml:space="preserve"> </v>
      </c>
      <c r="BW27" s="8" t="str">
        <f>IF(Dagbok!$F21=BW$2,Dagbok!$E21," ")</f>
        <v xml:space="preserve"> </v>
      </c>
      <c r="BX27" s="45" t="str">
        <f>IF(Dagbok!$G21=BW$2,Dagbok!$E21," ")</f>
        <v xml:space="preserve"> </v>
      </c>
      <c r="BY27" s="8" t="str">
        <f>IF(Dagbok!$F21=BY$2,Dagbok!$E21," ")</f>
        <v xml:space="preserve"> </v>
      </c>
      <c r="BZ27" s="45" t="str">
        <f>IF(Dagbok!$G21=BY$2,Dagbok!$E21," ")</f>
        <v xml:space="preserve"> </v>
      </c>
      <c r="CA27" s="8">
        <f>IF(Dagbok!$F21=CA$2,Dagbok!$E21," ")</f>
        <v>45</v>
      </c>
      <c r="CB27" s="45" t="str">
        <f>IF(Dagbok!$G21=CA$2,Dagbok!$E21," ")</f>
        <v xml:space="preserve"> </v>
      </c>
      <c r="CC27" s="8" t="str">
        <f>IF(Dagbok!$F21=CC$2,Dagbok!$E21," ")</f>
        <v xml:space="preserve"> </v>
      </c>
      <c r="CD27" s="45" t="str">
        <f>IF(Dagbok!$G21=CC$2,Dagbok!$E21," ")</f>
        <v xml:space="preserve"> </v>
      </c>
    </row>
    <row r="28" spans="1:82" x14ac:dyDescent="0.25">
      <c r="A28" s="47">
        <f>IF(Dagbok!B22&gt;0,Dagbok!B22," ")</f>
        <v>20</v>
      </c>
      <c r="B28" s="47">
        <f>IF(Dagbok!C22&gt;0,Dagbok!C22," ")</f>
        <v>14</v>
      </c>
      <c r="C28" s="8" t="str">
        <f>IF(Dagbok!$F22=C$2,Dagbok!$E22," ")</f>
        <v xml:space="preserve"> </v>
      </c>
      <c r="D28" s="45" t="str">
        <f>IF(Dagbok!$G22=C$2,Dagbok!$E22," ")</f>
        <v xml:space="preserve"> </v>
      </c>
      <c r="E28" s="8">
        <f>IF(Dagbok!$F22=E$2,Dagbok!$E22," ")</f>
        <v>968</v>
      </c>
      <c r="F28" s="45" t="str">
        <f>IF(Dagbok!$G22=E$2,Dagbok!$E22," ")</f>
        <v xml:space="preserve"> </v>
      </c>
      <c r="G28" s="8" t="str">
        <f>IF(Dagbok!$F22=G$2,Dagbok!$E22," ")</f>
        <v xml:space="preserve"> </v>
      </c>
      <c r="H28" s="45" t="str">
        <f>IF(Dagbok!$G22=G$2,Dagbok!$E22," ")</f>
        <v xml:space="preserve"> </v>
      </c>
      <c r="I28" s="8" t="str">
        <f>IF(Dagbok!$F22=I$2,Dagbok!$E22," ")</f>
        <v xml:space="preserve"> </v>
      </c>
      <c r="J28" s="45" t="str">
        <f>IF(Dagbok!$G22=I$2,Dagbok!$E22," ")</f>
        <v xml:space="preserve"> </v>
      </c>
      <c r="K28" s="8" t="str">
        <f>IF(Dagbok!$F22=K$2,Dagbok!$E22," ")</f>
        <v xml:space="preserve"> </v>
      </c>
      <c r="L28" s="45" t="str">
        <f>IF(Dagbok!$G22=K$2,Dagbok!$E22," ")</f>
        <v xml:space="preserve"> </v>
      </c>
      <c r="M28" s="8" t="str">
        <f>IF(Dagbok!$F22=M$2,Dagbok!$E22," ")</f>
        <v xml:space="preserve"> </v>
      </c>
      <c r="N28" s="45" t="str">
        <f>IF(Dagbok!$G22=M$2,Dagbok!$E22," ")</f>
        <v xml:space="preserve"> </v>
      </c>
      <c r="O28" s="8" t="str">
        <f>IF(Dagbok!$F22=O$2,Dagbok!$E22," ")</f>
        <v xml:space="preserve"> </v>
      </c>
      <c r="P28" s="45" t="str">
        <f>IF(Dagbok!$G22=O$2,Dagbok!$E22," ")</f>
        <v xml:space="preserve"> </v>
      </c>
      <c r="Q28" s="8" t="str">
        <f>IF(Dagbok!$F22=Q$2,Dagbok!$E22," ")</f>
        <v xml:space="preserve"> </v>
      </c>
      <c r="R28" s="45" t="str">
        <f>IF(Dagbok!$G22=Q$2,Dagbok!$E22," ")</f>
        <v xml:space="preserve"> </v>
      </c>
      <c r="S28" s="8" t="str">
        <f>IF(Dagbok!$F22=S$2,Dagbok!$E22," ")</f>
        <v xml:space="preserve"> </v>
      </c>
      <c r="T28" s="45" t="str">
        <f>IF(Dagbok!$G22=S$2,Dagbok!$E22," ")</f>
        <v xml:space="preserve"> </v>
      </c>
      <c r="U28" s="8" t="str">
        <f>IF(Dagbok!$F22=U$2,Dagbok!$E22," ")</f>
        <v xml:space="preserve"> </v>
      </c>
      <c r="V28" s="45" t="str">
        <f>IF(Dagbok!$G22=U$2,Dagbok!$E22," ")</f>
        <v xml:space="preserve"> </v>
      </c>
      <c r="W28" s="8" t="str">
        <f>IF(Dagbok!$F22=W$2,Dagbok!$E22," ")</f>
        <v xml:space="preserve"> </v>
      </c>
      <c r="X28" s="45" t="str">
        <f>IF(Dagbok!$G22=W$2,Dagbok!$E22," ")</f>
        <v xml:space="preserve"> </v>
      </c>
      <c r="Y28" s="8" t="str">
        <f>IF(Dagbok!$F22=Y$2,Dagbok!$E22," ")</f>
        <v xml:space="preserve"> </v>
      </c>
      <c r="Z28" s="45" t="str">
        <f>IF(Dagbok!$G22=Y$2,Dagbok!$E22," ")</f>
        <v xml:space="preserve"> </v>
      </c>
      <c r="AA28" s="8" t="str">
        <f>IF(Dagbok!$F22=AA$2,Dagbok!$E22," ")</f>
        <v xml:space="preserve"> </v>
      </c>
      <c r="AB28" s="45" t="str">
        <f>IF(Dagbok!$G22=AA$2,Dagbok!$E22," ")</f>
        <v xml:space="preserve"> </v>
      </c>
      <c r="AC28" s="8" t="str">
        <f>IF(Dagbok!$F22=AC$2,Dagbok!$E22," ")</f>
        <v xml:space="preserve"> </v>
      </c>
      <c r="AD28" s="45" t="str">
        <f>IF(Dagbok!$G22=AC$2,Dagbok!$E22," ")</f>
        <v xml:space="preserve"> </v>
      </c>
      <c r="AE28" s="8" t="str">
        <f>IF(Dagbok!$F22=AE$2,Dagbok!$E22," ")</f>
        <v xml:space="preserve"> </v>
      </c>
      <c r="AF28" s="45" t="str">
        <f>IF(Dagbok!$G22=AE$2,Dagbok!$E22," ")</f>
        <v xml:space="preserve"> </v>
      </c>
      <c r="AG28" s="8" t="str">
        <f>IF(Dagbok!$F22=AG$2,Dagbok!$E22," ")</f>
        <v xml:space="preserve"> </v>
      </c>
      <c r="AH28" s="45" t="str">
        <f>IF(Dagbok!$G22=AG$2,Dagbok!$E22," ")</f>
        <v xml:space="preserve"> </v>
      </c>
      <c r="AI28" s="8" t="str">
        <f>IF(Dagbok!$F22=AI$2,Dagbok!$E22," ")</f>
        <v xml:space="preserve"> </v>
      </c>
      <c r="AJ28" s="45" t="str">
        <f>IF(Dagbok!$G22=AI$2,Dagbok!$E22," ")</f>
        <v xml:space="preserve"> </v>
      </c>
      <c r="AK28" s="8" t="str">
        <f>IF(Dagbok!$F22=AK$2,Dagbok!$E22," ")</f>
        <v xml:space="preserve"> </v>
      </c>
      <c r="AL28" s="45" t="str">
        <f>IF(Dagbok!$G22=AK$2,Dagbok!$E22," ")</f>
        <v xml:space="preserve"> </v>
      </c>
      <c r="AM28" s="8" t="str">
        <f>IF(Dagbok!$F22=AM$2,Dagbok!$E22," ")</f>
        <v xml:space="preserve"> </v>
      </c>
      <c r="AN28" s="45" t="str">
        <f>IF(Dagbok!$G22=AM$2,Dagbok!$E22," ")</f>
        <v xml:space="preserve"> </v>
      </c>
      <c r="AO28" s="8" t="str">
        <f>IF(Dagbok!$F22=AO$2,Dagbok!$E22," ")</f>
        <v xml:space="preserve"> </v>
      </c>
      <c r="AP28" s="45" t="str">
        <f>IF(Dagbok!$G22=AO$2,Dagbok!$E22," ")</f>
        <v xml:space="preserve"> </v>
      </c>
      <c r="AQ28" s="8" t="str">
        <f>IF(Dagbok!$F22=AQ$2,Dagbok!$E22," ")</f>
        <v xml:space="preserve"> </v>
      </c>
      <c r="AR28" s="45" t="str">
        <f>IF(Dagbok!$G22=AQ$2,Dagbok!$E22," ")</f>
        <v xml:space="preserve"> </v>
      </c>
      <c r="AS28" s="8" t="str">
        <f>IF(Dagbok!$F22=AS$2,Dagbok!$E22," ")</f>
        <v xml:space="preserve"> </v>
      </c>
      <c r="AT28" s="45" t="str">
        <f>IF(Dagbok!$G22=AS$2,Dagbok!$E22," ")</f>
        <v xml:space="preserve"> </v>
      </c>
      <c r="AU28" s="8" t="str">
        <f>IF(Dagbok!$F22=AU$2,Dagbok!$E22," ")</f>
        <v xml:space="preserve"> </v>
      </c>
      <c r="AV28" s="45" t="str">
        <f>IF(Dagbok!$G22=AU$2,Dagbok!$E22," ")</f>
        <v xml:space="preserve"> </v>
      </c>
      <c r="AW28" s="8" t="str">
        <f>IF(Dagbok!$F22=AW$2,Dagbok!$E22," ")</f>
        <v xml:space="preserve"> </v>
      </c>
      <c r="AX28" s="45" t="str">
        <f>IF(Dagbok!$G22=AW$2,Dagbok!$E22," ")</f>
        <v xml:space="preserve"> </v>
      </c>
      <c r="AY28" s="8" t="str">
        <f>IF(Dagbok!$F22=AY$2,Dagbok!$E22," ")</f>
        <v xml:space="preserve"> </v>
      </c>
      <c r="AZ28" s="45" t="str">
        <f>IF(Dagbok!$G22=AY$2,Dagbok!$E22," ")</f>
        <v xml:space="preserve"> </v>
      </c>
      <c r="BA28" s="8" t="str">
        <f>IF(Dagbok!$F22=BA$2,Dagbok!$E22," ")</f>
        <v xml:space="preserve"> </v>
      </c>
      <c r="BB28" s="45" t="str">
        <f>IF(Dagbok!$G22=BA$2,Dagbok!$E22," ")</f>
        <v xml:space="preserve"> </v>
      </c>
      <c r="BC28" s="8" t="str">
        <f>IF(Dagbok!$F22=BC$2,Dagbok!$E22," ")</f>
        <v xml:space="preserve"> </v>
      </c>
      <c r="BD28" s="45" t="str">
        <f>IF(Dagbok!$G22=BC$2,Dagbok!$E22," ")</f>
        <v xml:space="preserve"> </v>
      </c>
      <c r="BE28" s="8" t="str">
        <f>IF(Dagbok!$F22=BE$2,Dagbok!$E22," ")</f>
        <v xml:space="preserve"> </v>
      </c>
      <c r="BF28" s="45" t="str">
        <f>IF(Dagbok!$G22=BE$2,Dagbok!$E22," ")</f>
        <v xml:space="preserve"> </v>
      </c>
      <c r="BG28" s="8" t="str">
        <f>IF(Dagbok!$F22=BG$2,Dagbok!$E22," ")</f>
        <v xml:space="preserve"> </v>
      </c>
      <c r="BH28" s="45" t="str">
        <f>IF(Dagbok!$G22=BG$2,Dagbok!$E22," ")</f>
        <v xml:space="preserve"> </v>
      </c>
      <c r="BI28" s="8" t="str">
        <f>IF(Dagbok!$F22=BI$2,Dagbok!$E22," ")</f>
        <v xml:space="preserve"> </v>
      </c>
      <c r="BJ28" s="45" t="str">
        <f>IF(Dagbok!$G22=BI$2,Dagbok!$E22," ")</f>
        <v xml:space="preserve"> </v>
      </c>
      <c r="BK28" s="8" t="str">
        <f>IF(Dagbok!$F22=BK$2,Dagbok!$E22," ")</f>
        <v xml:space="preserve"> </v>
      </c>
      <c r="BL28" s="45" t="str">
        <f>IF(Dagbok!$G22=BK$2,Dagbok!$E22," ")</f>
        <v xml:space="preserve"> </v>
      </c>
      <c r="BM28" s="8" t="str">
        <f>IF(Dagbok!$F22=BM$2,Dagbok!$E22," ")</f>
        <v xml:space="preserve"> </v>
      </c>
      <c r="BN28" s="45" t="str">
        <f>IF(Dagbok!$G22=BM$2,Dagbok!$E22," ")</f>
        <v xml:space="preserve"> </v>
      </c>
      <c r="BO28" s="8" t="str">
        <f>IF(Dagbok!$F22=BO$2,Dagbok!$E22," ")</f>
        <v xml:space="preserve"> </v>
      </c>
      <c r="BP28" s="45" t="str">
        <f>IF(Dagbok!$G22=BO$2,Dagbok!$E22," ")</f>
        <v xml:space="preserve"> </v>
      </c>
      <c r="BQ28" s="8" t="str">
        <f>IF(Dagbok!$F22=BQ$2,Dagbok!$E22," ")</f>
        <v xml:space="preserve"> </v>
      </c>
      <c r="BR28" s="45" t="str">
        <f>IF(Dagbok!$G22=BQ$2,Dagbok!$E22," ")</f>
        <v xml:space="preserve"> </v>
      </c>
      <c r="BS28" s="8" t="str">
        <f>IF(Dagbok!$F22=BS$2,Dagbok!$E22," ")</f>
        <v xml:space="preserve"> </v>
      </c>
      <c r="BT28" s="45" t="str">
        <f>IF(Dagbok!$G22=BS$2,Dagbok!$E22," ")</f>
        <v xml:space="preserve"> </v>
      </c>
      <c r="BU28" s="8" t="str">
        <f>IF(Dagbok!$F22=BU$2,Dagbok!$E22," ")</f>
        <v xml:space="preserve"> </v>
      </c>
      <c r="BV28" s="45" t="str">
        <f>IF(Dagbok!$G22=BU$2,Dagbok!$E22," ")</f>
        <v xml:space="preserve"> </v>
      </c>
      <c r="BW28" s="8" t="str">
        <f>IF(Dagbok!$F22=BW$2,Dagbok!$E22," ")</f>
        <v xml:space="preserve"> </v>
      </c>
      <c r="BX28" s="45" t="str">
        <f>IF(Dagbok!$G22=BW$2,Dagbok!$E22," ")</f>
        <v xml:space="preserve"> </v>
      </c>
      <c r="BY28" s="8" t="str">
        <f>IF(Dagbok!$F22=BY$2,Dagbok!$E22," ")</f>
        <v xml:space="preserve"> </v>
      </c>
      <c r="BZ28" s="45" t="str">
        <f>IF(Dagbok!$G22=BY$2,Dagbok!$E22," ")</f>
        <v xml:space="preserve"> </v>
      </c>
      <c r="CA28" s="8" t="str">
        <f>IF(Dagbok!$F22=CA$2,Dagbok!$E22," ")</f>
        <v xml:space="preserve"> </v>
      </c>
      <c r="CB28" s="45" t="str">
        <f>IF(Dagbok!$G22=CA$2,Dagbok!$E22," ")</f>
        <v xml:space="preserve"> </v>
      </c>
      <c r="CC28" s="8" t="str">
        <f>IF(Dagbok!$F22=CC$2,Dagbok!$E22," ")</f>
        <v xml:space="preserve"> </v>
      </c>
      <c r="CD28" s="45" t="str">
        <f>IF(Dagbok!$G22=CC$2,Dagbok!$E22," ")</f>
        <v xml:space="preserve"> </v>
      </c>
    </row>
    <row r="29" spans="1:82" x14ac:dyDescent="0.25">
      <c r="A29" s="47">
        <f>IF(Dagbok!B23&gt;0,Dagbok!B23," ")</f>
        <v>21</v>
      </c>
      <c r="B29" s="47">
        <f>IF(Dagbok!C23&gt;0,Dagbok!C23," ")</f>
        <v>15</v>
      </c>
      <c r="C29" s="8" t="str">
        <f>IF(Dagbok!$F23=C$2,Dagbok!$E23," ")</f>
        <v xml:space="preserve"> </v>
      </c>
      <c r="D29" s="45" t="str">
        <f>IF(Dagbok!$G23=C$2,Dagbok!$E23," ")</f>
        <v xml:space="preserve"> </v>
      </c>
      <c r="E29" s="8" t="str">
        <f>IF(Dagbok!$F23=E$2,Dagbok!$E23," ")</f>
        <v xml:space="preserve"> </v>
      </c>
      <c r="F29" s="45" t="str">
        <f>IF(Dagbok!$G23=E$2,Dagbok!$E23," ")</f>
        <v xml:space="preserve"> </v>
      </c>
      <c r="G29" s="8" t="str">
        <f>IF(Dagbok!$F23=G$2,Dagbok!$E23," ")</f>
        <v xml:space="preserve"> </v>
      </c>
      <c r="H29" s="45" t="str">
        <f>IF(Dagbok!$G23=G$2,Dagbok!$E23," ")</f>
        <v xml:space="preserve"> </v>
      </c>
      <c r="I29" s="8" t="str">
        <f>IF(Dagbok!$F23=I$2,Dagbok!$E23," ")</f>
        <v xml:space="preserve"> </v>
      </c>
      <c r="J29" s="45" t="str">
        <f>IF(Dagbok!$G23=I$2,Dagbok!$E23," ")</f>
        <v xml:space="preserve"> </v>
      </c>
      <c r="K29" s="8" t="str">
        <f>IF(Dagbok!$F23=K$2,Dagbok!$E23," ")</f>
        <v xml:space="preserve"> </v>
      </c>
      <c r="L29" s="45" t="str">
        <f>IF(Dagbok!$G23=K$2,Dagbok!$E23," ")</f>
        <v xml:space="preserve"> </v>
      </c>
      <c r="M29" s="8" t="str">
        <f>IF(Dagbok!$F23=M$2,Dagbok!$E23," ")</f>
        <v xml:space="preserve"> </v>
      </c>
      <c r="N29" s="45" t="str">
        <f>IF(Dagbok!$G23=M$2,Dagbok!$E23," ")</f>
        <v xml:space="preserve"> </v>
      </c>
      <c r="O29" s="8" t="str">
        <f>IF(Dagbok!$F23=O$2,Dagbok!$E23," ")</f>
        <v xml:space="preserve"> </v>
      </c>
      <c r="P29" s="45" t="str">
        <f>IF(Dagbok!$G23=O$2,Dagbok!$E23," ")</f>
        <v xml:space="preserve"> </v>
      </c>
      <c r="Q29" s="8" t="str">
        <f>IF(Dagbok!$F23=Q$2,Dagbok!$E23," ")</f>
        <v xml:space="preserve"> </v>
      </c>
      <c r="R29" s="45" t="str">
        <f>IF(Dagbok!$G23=Q$2,Dagbok!$E23," ")</f>
        <v xml:space="preserve"> </v>
      </c>
      <c r="S29" s="8" t="str">
        <f>IF(Dagbok!$F23=S$2,Dagbok!$E23," ")</f>
        <v xml:space="preserve"> </v>
      </c>
      <c r="T29" s="45" t="str">
        <f>IF(Dagbok!$G23=S$2,Dagbok!$E23," ")</f>
        <v xml:space="preserve"> </v>
      </c>
      <c r="U29" s="8" t="str">
        <f>IF(Dagbok!$F23=U$2,Dagbok!$E23," ")</f>
        <v xml:space="preserve"> </v>
      </c>
      <c r="V29" s="45" t="str">
        <f>IF(Dagbok!$G23=U$2,Dagbok!$E23," ")</f>
        <v xml:space="preserve"> </v>
      </c>
      <c r="W29" s="8" t="str">
        <f>IF(Dagbok!$F23=W$2,Dagbok!$E23," ")</f>
        <v xml:space="preserve"> </v>
      </c>
      <c r="X29" s="45" t="str">
        <f>IF(Dagbok!$G23=W$2,Dagbok!$E23," ")</f>
        <v xml:space="preserve"> </v>
      </c>
      <c r="Y29" s="8" t="str">
        <f>IF(Dagbok!$F23=Y$2,Dagbok!$E23," ")</f>
        <v xml:space="preserve"> </v>
      </c>
      <c r="Z29" s="45" t="str">
        <f>IF(Dagbok!$G23=Y$2,Dagbok!$E23," ")</f>
        <v xml:space="preserve"> </v>
      </c>
      <c r="AA29" s="8" t="str">
        <f>IF(Dagbok!$F23=AA$2,Dagbok!$E23," ")</f>
        <v xml:space="preserve"> </v>
      </c>
      <c r="AB29" s="45" t="str">
        <f>IF(Dagbok!$G23=AA$2,Dagbok!$E23," ")</f>
        <v xml:space="preserve"> </v>
      </c>
      <c r="AC29" s="8" t="str">
        <f>IF(Dagbok!$F23=AC$2,Dagbok!$E23," ")</f>
        <v xml:space="preserve"> </v>
      </c>
      <c r="AD29" s="45" t="str">
        <f>IF(Dagbok!$G23=AC$2,Dagbok!$E23," ")</f>
        <v xml:space="preserve"> </v>
      </c>
      <c r="AE29" s="8" t="str">
        <f>IF(Dagbok!$F23=AE$2,Dagbok!$E23," ")</f>
        <v xml:space="preserve"> </v>
      </c>
      <c r="AF29" s="45" t="str">
        <f>IF(Dagbok!$G23=AE$2,Dagbok!$E23," ")</f>
        <v xml:space="preserve"> </v>
      </c>
      <c r="AG29" s="8" t="str">
        <f>IF(Dagbok!$F23=AG$2,Dagbok!$E23," ")</f>
        <v xml:space="preserve"> </v>
      </c>
      <c r="AH29" s="45" t="str">
        <f>IF(Dagbok!$G23=AG$2,Dagbok!$E23," ")</f>
        <v xml:space="preserve"> </v>
      </c>
      <c r="AI29" s="8" t="str">
        <f>IF(Dagbok!$F23=AI$2,Dagbok!$E23," ")</f>
        <v xml:space="preserve"> </v>
      </c>
      <c r="AJ29" s="45" t="str">
        <f>IF(Dagbok!$G23=AI$2,Dagbok!$E23," ")</f>
        <v xml:space="preserve"> </v>
      </c>
      <c r="AK29" s="8" t="str">
        <f>IF(Dagbok!$F23=AK$2,Dagbok!$E23," ")</f>
        <v xml:space="preserve"> </v>
      </c>
      <c r="AL29" s="45" t="str">
        <f>IF(Dagbok!$G23=AK$2,Dagbok!$E23," ")</f>
        <v xml:space="preserve"> </v>
      </c>
      <c r="AM29" s="8" t="str">
        <f>IF(Dagbok!$F23=AM$2,Dagbok!$E23," ")</f>
        <v xml:space="preserve"> </v>
      </c>
      <c r="AN29" s="45" t="str">
        <f>IF(Dagbok!$G23=AM$2,Dagbok!$E23," ")</f>
        <v xml:space="preserve"> </v>
      </c>
      <c r="AO29" s="8" t="str">
        <f>IF(Dagbok!$F23=AO$2,Dagbok!$E23," ")</f>
        <v xml:space="preserve"> </v>
      </c>
      <c r="AP29" s="45" t="str">
        <f>IF(Dagbok!$G23=AO$2,Dagbok!$E23," ")</f>
        <v xml:space="preserve"> </v>
      </c>
      <c r="AQ29" s="8" t="str">
        <f>IF(Dagbok!$F23=AQ$2,Dagbok!$E23," ")</f>
        <v xml:space="preserve"> </v>
      </c>
      <c r="AR29" s="45" t="str">
        <f>IF(Dagbok!$G23=AQ$2,Dagbok!$E23," ")</f>
        <v xml:space="preserve"> </v>
      </c>
      <c r="AS29" s="8" t="str">
        <f>IF(Dagbok!$F23=AS$2,Dagbok!$E23," ")</f>
        <v xml:space="preserve"> </v>
      </c>
      <c r="AT29" s="45" t="str">
        <f>IF(Dagbok!$G23=AS$2,Dagbok!$E23," ")</f>
        <v xml:space="preserve"> </v>
      </c>
      <c r="AU29" s="8" t="str">
        <f>IF(Dagbok!$F23=AU$2,Dagbok!$E23," ")</f>
        <v xml:space="preserve"> </v>
      </c>
      <c r="AV29" s="45" t="str">
        <f>IF(Dagbok!$G23=AU$2,Dagbok!$E23," ")</f>
        <v xml:space="preserve"> </v>
      </c>
      <c r="AW29" s="8" t="str">
        <f>IF(Dagbok!$F23=AW$2,Dagbok!$E23," ")</f>
        <v xml:space="preserve"> </v>
      </c>
      <c r="AX29" s="45" t="str">
        <f>IF(Dagbok!$G23=AW$2,Dagbok!$E23," ")</f>
        <v xml:space="preserve"> </v>
      </c>
      <c r="AY29" s="8" t="str">
        <f>IF(Dagbok!$F23=AY$2,Dagbok!$E23," ")</f>
        <v xml:space="preserve"> </v>
      </c>
      <c r="AZ29" s="45" t="str">
        <f>IF(Dagbok!$G23=AY$2,Dagbok!$E23," ")</f>
        <v xml:space="preserve"> </v>
      </c>
      <c r="BA29" s="8" t="str">
        <f>IF(Dagbok!$F23=BA$2,Dagbok!$E23," ")</f>
        <v xml:space="preserve"> </v>
      </c>
      <c r="BB29" s="45" t="str">
        <f>IF(Dagbok!$G23=BA$2,Dagbok!$E23," ")</f>
        <v xml:space="preserve"> </v>
      </c>
      <c r="BC29" s="8" t="str">
        <f>IF(Dagbok!$F23=BC$2,Dagbok!$E23," ")</f>
        <v xml:space="preserve"> </v>
      </c>
      <c r="BD29" s="45" t="str">
        <f>IF(Dagbok!$G23=BC$2,Dagbok!$E23," ")</f>
        <v xml:space="preserve"> </v>
      </c>
      <c r="BE29" s="8" t="str">
        <f>IF(Dagbok!$F23=BE$2,Dagbok!$E23," ")</f>
        <v xml:space="preserve"> </v>
      </c>
      <c r="BF29" s="45" t="str">
        <f>IF(Dagbok!$G23=BE$2,Dagbok!$E23," ")</f>
        <v xml:space="preserve"> </v>
      </c>
      <c r="BG29" s="8" t="str">
        <f>IF(Dagbok!$F23=BG$2,Dagbok!$E23," ")</f>
        <v xml:space="preserve"> </v>
      </c>
      <c r="BH29" s="45" t="str">
        <f>IF(Dagbok!$G23=BG$2,Dagbok!$E23," ")</f>
        <v xml:space="preserve"> </v>
      </c>
      <c r="BI29" s="8" t="str">
        <f>IF(Dagbok!$F23=BI$2,Dagbok!$E23," ")</f>
        <v xml:space="preserve"> </v>
      </c>
      <c r="BJ29" s="45" t="str">
        <f>IF(Dagbok!$G23=BI$2,Dagbok!$E23," ")</f>
        <v xml:space="preserve"> </v>
      </c>
      <c r="BK29" s="8" t="str">
        <f>IF(Dagbok!$F23=BK$2,Dagbok!$E23," ")</f>
        <v xml:space="preserve"> </v>
      </c>
      <c r="BL29" s="45" t="str">
        <f>IF(Dagbok!$G23=BK$2,Dagbok!$E23," ")</f>
        <v xml:space="preserve"> </v>
      </c>
      <c r="BM29" s="8" t="str">
        <f>IF(Dagbok!$F23=BM$2,Dagbok!$E23," ")</f>
        <v xml:space="preserve"> </v>
      </c>
      <c r="BN29" s="45" t="str">
        <f>IF(Dagbok!$G23=BM$2,Dagbok!$E23," ")</f>
        <v xml:space="preserve"> </v>
      </c>
      <c r="BO29" s="8" t="str">
        <f>IF(Dagbok!$F23=BO$2,Dagbok!$E23," ")</f>
        <v xml:space="preserve"> </v>
      </c>
      <c r="BP29" s="45" t="str">
        <f>IF(Dagbok!$G23=BO$2,Dagbok!$E23," ")</f>
        <v xml:space="preserve"> </v>
      </c>
      <c r="BQ29" s="8" t="str">
        <f>IF(Dagbok!$F23=BQ$2,Dagbok!$E23," ")</f>
        <v xml:space="preserve"> </v>
      </c>
      <c r="BR29" s="45" t="str">
        <f>IF(Dagbok!$G23=BQ$2,Dagbok!$E23," ")</f>
        <v xml:space="preserve"> </v>
      </c>
      <c r="BS29" s="8" t="str">
        <f>IF(Dagbok!$F23=BS$2,Dagbok!$E23," ")</f>
        <v xml:space="preserve"> </v>
      </c>
      <c r="BT29" s="45" t="str">
        <f>IF(Dagbok!$G23=BS$2,Dagbok!$E23," ")</f>
        <v xml:space="preserve"> </v>
      </c>
      <c r="BU29" s="8" t="str">
        <f>IF(Dagbok!$F23=BU$2,Dagbok!$E23," ")</f>
        <v xml:space="preserve"> </v>
      </c>
      <c r="BV29" s="45" t="str">
        <f>IF(Dagbok!$G23=BU$2,Dagbok!$E23," ")</f>
        <v xml:space="preserve"> </v>
      </c>
      <c r="BW29" s="8">
        <f>IF(Dagbok!$F23=BW$2,Dagbok!$E23," ")</f>
        <v>400</v>
      </c>
      <c r="BX29" s="45" t="str">
        <f>IF(Dagbok!$G23=BW$2,Dagbok!$E23," ")</f>
        <v xml:space="preserve"> </v>
      </c>
      <c r="BY29" s="8" t="str">
        <f>IF(Dagbok!$F23=BY$2,Dagbok!$E23," ")</f>
        <v xml:space="preserve"> </v>
      </c>
      <c r="BZ29" s="45" t="str">
        <f>IF(Dagbok!$G23=BY$2,Dagbok!$E23," ")</f>
        <v xml:space="preserve"> </v>
      </c>
      <c r="CA29" s="8" t="str">
        <f>IF(Dagbok!$F23=CA$2,Dagbok!$E23," ")</f>
        <v xml:space="preserve"> </v>
      </c>
      <c r="CB29" s="45" t="str">
        <f>IF(Dagbok!$G23=CA$2,Dagbok!$E23," ")</f>
        <v xml:space="preserve"> </v>
      </c>
      <c r="CC29" s="8" t="str">
        <f>IF(Dagbok!$F23=CC$2,Dagbok!$E23," ")</f>
        <v xml:space="preserve"> </v>
      </c>
      <c r="CD29" s="45" t="str">
        <f>IF(Dagbok!$G23=CC$2,Dagbok!$E23," ")</f>
        <v xml:space="preserve"> </v>
      </c>
    </row>
    <row r="30" spans="1:82" x14ac:dyDescent="0.25">
      <c r="A30" s="47">
        <f>IF(Dagbok!B24&gt;0,Dagbok!B24," ")</f>
        <v>22</v>
      </c>
      <c r="B30" s="47">
        <f>IF(Dagbok!C24&gt;0,Dagbok!C24," ")</f>
        <v>15</v>
      </c>
      <c r="C30" s="8" t="str">
        <f>IF(Dagbok!$F24=C$2,Dagbok!$E24," ")</f>
        <v xml:space="preserve"> </v>
      </c>
      <c r="D30" s="45" t="str">
        <f>IF(Dagbok!$G24=C$2,Dagbok!$E24," ")</f>
        <v xml:space="preserve"> </v>
      </c>
      <c r="E30" s="8" t="str">
        <f>IF(Dagbok!$F24=E$2,Dagbok!$E24," ")</f>
        <v xml:space="preserve"> </v>
      </c>
      <c r="F30" s="45" t="str">
        <f>IF(Dagbok!$G24=E$2,Dagbok!$E24," ")</f>
        <v xml:space="preserve"> </v>
      </c>
      <c r="G30" s="8" t="str">
        <f>IF(Dagbok!$F24=G$2,Dagbok!$E24," ")</f>
        <v xml:space="preserve"> </v>
      </c>
      <c r="H30" s="45" t="str">
        <f>IF(Dagbok!$G24=G$2,Dagbok!$E24," ")</f>
        <v xml:space="preserve"> </v>
      </c>
      <c r="I30" s="8" t="str">
        <f>IF(Dagbok!$F24=I$2,Dagbok!$E24," ")</f>
        <v xml:space="preserve"> </v>
      </c>
      <c r="J30" s="45" t="str">
        <f>IF(Dagbok!$G24=I$2,Dagbok!$E24," ")</f>
        <v xml:space="preserve"> </v>
      </c>
      <c r="K30" s="8" t="str">
        <f>IF(Dagbok!$F24=K$2,Dagbok!$E24," ")</f>
        <v xml:space="preserve"> </v>
      </c>
      <c r="L30" s="45" t="str">
        <f>IF(Dagbok!$G24=K$2,Dagbok!$E24," ")</f>
        <v xml:space="preserve"> </v>
      </c>
      <c r="M30" s="8" t="str">
        <f>IF(Dagbok!$F24=M$2,Dagbok!$E24," ")</f>
        <v xml:space="preserve"> </v>
      </c>
      <c r="N30" s="45" t="str">
        <f>IF(Dagbok!$G24=M$2,Dagbok!$E24," ")</f>
        <v xml:space="preserve"> </v>
      </c>
      <c r="O30" s="8" t="str">
        <f>IF(Dagbok!$F24=O$2,Dagbok!$E24," ")</f>
        <v xml:space="preserve"> </v>
      </c>
      <c r="P30" s="45" t="str">
        <f>IF(Dagbok!$G24=O$2,Dagbok!$E24," ")</f>
        <v xml:space="preserve"> </v>
      </c>
      <c r="Q30" s="8" t="str">
        <f>IF(Dagbok!$F24=Q$2,Dagbok!$E24," ")</f>
        <v xml:space="preserve"> </v>
      </c>
      <c r="R30" s="45" t="str">
        <f>IF(Dagbok!$G24=Q$2,Dagbok!$E24," ")</f>
        <v xml:space="preserve"> </v>
      </c>
      <c r="S30" s="8" t="str">
        <f>IF(Dagbok!$F24=S$2,Dagbok!$E24," ")</f>
        <v xml:space="preserve"> </v>
      </c>
      <c r="T30" s="45" t="str">
        <f>IF(Dagbok!$G24=S$2,Dagbok!$E24," ")</f>
        <v xml:space="preserve"> </v>
      </c>
      <c r="U30" s="8" t="str">
        <f>IF(Dagbok!$F24=U$2,Dagbok!$E24," ")</f>
        <v xml:space="preserve"> </v>
      </c>
      <c r="V30" s="45" t="str">
        <f>IF(Dagbok!$G24=U$2,Dagbok!$E24," ")</f>
        <v xml:space="preserve"> </v>
      </c>
      <c r="W30" s="8" t="str">
        <f>IF(Dagbok!$F24=W$2,Dagbok!$E24," ")</f>
        <v xml:space="preserve"> </v>
      </c>
      <c r="X30" s="45" t="str">
        <f>IF(Dagbok!$G24=W$2,Dagbok!$E24," ")</f>
        <v xml:space="preserve"> </v>
      </c>
      <c r="Y30" s="8" t="str">
        <f>IF(Dagbok!$F24=Y$2,Dagbok!$E24," ")</f>
        <v xml:space="preserve"> </v>
      </c>
      <c r="Z30" s="45" t="str">
        <f>IF(Dagbok!$G24=Y$2,Dagbok!$E24," ")</f>
        <v xml:space="preserve"> </v>
      </c>
      <c r="AA30" s="8" t="str">
        <f>IF(Dagbok!$F24=AA$2,Dagbok!$E24," ")</f>
        <v xml:space="preserve"> </v>
      </c>
      <c r="AB30" s="45" t="str">
        <f>IF(Dagbok!$G24=AA$2,Dagbok!$E24," ")</f>
        <v xml:space="preserve"> </v>
      </c>
      <c r="AC30" s="8" t="str">
        <f>IF(Dagbok!$F24=AC$2,Dagbok!$E24," ")</f>
        <v xml:space="preserve"> </v>
      </c>
      <c r="AD30" s="45" t="str">
        <f>IF(Dagbok!$G24=AC$2,Dagbok!$E24," ")</f>
        <v xml:space="preserve"> </v>
      </c>
      <c r="AE30" s="8" t="str">
        <f>IF(Dagbok!$F24=AE$2,Dagbok!$E24," ")</f>
        <v xml:space="preserve"> </v>
      </c>
      <c r="AF30" s="45" t="str">
        <f>IF(Dagbok!$G24=AE$2,Dagbok!$E24," ")</f>
        <v xml:space="preserve"> </v>
      </c>
      <c r="AG30" s="8" t="str">
        <f>IF(Dagbok!$F24=AG$2,Dagbok!$E24," ")</f>
        <v xml:space="preserve"> </v>
      </c>
      <c r="AH30" s="45" t="str">
        <f>IF(Dagbok!$G24=AG$2,Dagbok!$E24," ")</f>
        <v xml:space="preserve"> </v>
      </c>
      <c r="AI30" s="8" t="str">
        <f>IF(Dagbok!$F24=AI$2,Dagbok!$E24," ")</f>
        <v xml:space="preserve"> </v>
      </c>
      <c r="AJ30" s="45" t="str">
        <f>IF(Dagbok!$G24=AI$2,Dagbok!$E24," ")</f>
        <v xml:space="preserve"> </v>
      </c>
      <c r="AK30" s="8" t="str">
        <f>IF(Dagbok!$F24=AK$2,Dagbok!$E24," ")</f>
        <v xml:space="preserve"> </v>
      </c>
      <c r="AL30" s="45" t="str">
        <f>IF(Dagbok!$G24=AK$2,Dagbok!$E24," ")</f>
        <v xml:space="preserve"> </v>
      </c>
      <c r="AM30" s="8" t="str">
        <f>IF(Dagbok!$F24=AM$2,Dagbok!$E24," ")</f>
        <v xml:space="preserve"> </v>
      </c>
      <c r="AN30" s="45" t="str">
        <f>IF(Dagbok!$G24=AM$2,Dagbok!$E24," ")</f>
        <v xml:space="preserve"> </v>
      </c>
      <c r="AO30" s="8" t="str">
        <f>IF(Dagbok!$F24=AO$2,Dagbok!$E24," ")</f>
        <v xml:space="preserve"> </v>
      </c>
      <c r="AP30" s="45" t="str">
        <f>IF(Dagbok!$G24=AO$2,Dagbok!$E24," ")</f>
        <v xml:space="preserve"> </v>
      </c>
      <c r="AQ30" s="8" t="str">
        <f>IF(Dagbok!$F24=AQ$2,Dagbok!$E24," ")</f>
        <v xml:space="preserve"> </v>
      </c>
      <c r="AR30" s="45" t="str">
        <f>IF(Dagbok!$G24=AQ$2,Dagbok!$E24," ")</f>
        <v xml:space="preserve"> </v>
      </c>
      <c r="AS30" s="8" t="str">
        <f>IF(Dagbok!$F24=AS$2,Dagbok!$E24," ")</f>
        <v xml:space="preserve"> </v>
      </c>
      <c r="AT30" s="45" t="str">
        <f>IF(Dagbok!$G24=AS$2,Dagbok!$E24," ")</f>
        <v xml:space="preserve"> </v>
      </c>
      <c r="AU30" s="8" t="str">
        <f>IF(Dagbok!$F24=AU$2,Dagbok!$E24," ")</f>
        <v xml:space="preserve"> </v>
      </c>
      <c r="AV30" s="45" t="str">
        <f>IF(Dagbok!$G24=AU$2,Dagbok!$E24," ")</f>
        <v xml:space="preserve"> </v>
      </c>
      <c r="AW30" s="8" t="str">
        <f>IF(Dagbok!$F24=AW$2,Dagbok!$E24," ")</f>
        <v xml:space="preserve"> </v>
      </c>
      <c r="AX30" s="45" t="str">
        <f>IF(Dagbok!$G24=AW$2,Dagbok!$E24," ")</f>
        <v xml:space="preserve"> </v>
      </c>
      <c r="AY30" s="8" t="str">
        <f>IF(Dagbok!$F24=AY$2,Dagbok!$E24," ")</f>
        <v xml:space="preserve"> </v>
      </c>
      <c r="AZ30" s="45" t="str">
        <f>IF(Dagbok!$G24=AY$2,Dagbok!$E24," ")</f>
        <v xml:space="preserve"> </v>
      </c>
      <c r="BA30" s="8" t="str">
        <f>IF(Dagbok!$F24=BA$2,Dagbok!$E24," ")</f>
        <v xml:space="preserve"> </v>
      </c>
      <c r="BB30" s="45" t="str">
        <f>IF(Dagbok!$G24=BA$2,Dagbok!$E24," ")</f>
        <v xml:space="preserve"> </v>
      </c>
      <c r="BC30" s="8" t="str">
        <f>IF(Dagbok!$F24=BC$2,Dagbok!$E24," ")</f>
        <v xml:space="preserve"> </v>
      </c>
      <c r="BD30" s="45" t="str">
        <f>IF(Dagbok!$G24=BC$2,Dagbok!$E24," ")</f>
        <v xml:space="preserve"> </v>
      </c>
      <c r="BE30" s="8" t="str">
        <f>IF(Dagbok!$F24=BE$2,Dagbok!$E24," ")</f>
        <v xml:space="preserve"> </v>
      </c>
      <c r="BF30" s="45" t="str">
        <f>IF(Dagbok!$G24=BE$2,Dagbok!$E24," ")</f>
        <v xml:space="preserve"> </v>
      </c>
      <c r="BG30" s="8" t="str">
        <f>IF(Dagbok!$F24=BG$2,Dagbok!$E24," ")</f>
        <v xml:space="preserve"> </v>
      </c>
      <c r="BH30" s="45" t="str">
        <f>IF(Dagbok!$G24=BG$2,Dagbok!$E24," ")</f>
        <v xml:space="preserve"> </v>
      </c>
      <c r="BI30" s="8" t="str">
        <f>IF(Dagbok!$F24=BI$2,Dagbok!$E24," ")</f>
        <v xml:space="preserve"> </v>
      </c>
      <c r="BJ30" s="45" t="str">
        <f>IF(Dagbok!$G24=BI$2,Dagbok!$E24," ")</f>
        <v xml:space="preserve"> </v>
      </c>
      <c r="BK30" s="8" t="str">
        <f>IF(Dagbok!$F24=BK$2,Dagbok!$E24," ")</f>
        <v xml:space="preserve"> </v>
      </c>
      <c r="BL30" s="45" t="str">
        <f>IF(Dagbok!$G24=BK$2,Dagbok!$E24," ")</f>
        <v xml:space="preserve"> </v>
      </c>
      <c r="BM30" s="8" t="str">
        <f>IF(Dagbok!$F24=BM$2,Dagbok!$E24," ")</f>
        <v xml:space="preserve"> </v>
      </c>
      <c r="BN30" s="45" t="str">
        <f>IF(Dagbok!$G24=BM$2,Dagbok!$E24," ")</f>
        <v xml:space="preserve"> </v>
      </c>
      <c r="BO30" s="8" t="str">
        <f>IF(Dagbok!$F24=BO$2,Dagbok!$E24," ")</f>
        <v xml:space="preserve"> </v>
      </c>
      <c r="BP30" s="45" t="str">
        <f>IF(Dagbok!$G24=BO$2,Dagbok!$E24," ")</f>
        <v xml:space="preserve"> </v>
      </c>
      <c r="BQ30" s="8" t="str">
        <f>IF(Dagbok!$F24=BQ$2,Dagbok!$E24," ")</f>
        <v xml:space="preserve"> </v>
      </c>
      <c r="BR30" s="45" t="str">
        <f>IF(Dagbok!$G24=BQ$2,Dagbok!$E24," ")</f>
        <v xml:space="preserve"> </v>
      </c>
      <c r="BS30" s="8" t="str">
        <f>IF(Dagbok!$F24=BS$2,Dagbok!$E24," ")</f>
        <v xml:space="preserve"> </v>
      </c>
      <c r="BT30" s="45" t="str">
        <f>IF(Dagbok!$G24=BS$2,Dagbok!$E24," ")</f>
        <v xml:space="preserve"> </v>
      </c>
      <c r="BU30" s="8" t="str">
        <f>IF(Dagbok!$F24=BU$2,Dagbok!$E24," ")</f>
        <v xml:space="preserve"> </v>
      </c>
      <c r="BV30" s="45" t="str">
        <f>IF(Dagbok!$G24=BU$2,Dagbok!$E24," ")</f>
        <v xml:space="preserve"> </v>
      </c>
      <c r="BW30" s="8">
        <f>IF(Dagbok!$F24=BW$2,Dagbok!$E24," ")</f>
        <v>400</v>
      </c>
      <c r="BX30" s="45" t="str">
        <f>IF(Dagbok!$G24=BW$2,Dagbok!$E24," ")</f>
        <v xml:space="preserve"> </v>
      </c>
      <c r="BY30" s="8" t="str">
        <f>IF(Dagbok!$F24=BY$2,Dagbok!$E24," ")</f>
        <v xml:space="preserve"> </v>
      </c>
      <c r="BZ30" s="45" t="str">
        <f>IF(Dagbok!$G24=BY$2,Dagbok!$E24," ")</f>
        <v xml:space="preserve"> </v>
      </c>
      <c r="CA30" s="8" t="str">
        <f>IF(Dagbok!$F24=CA$2,Dagbok!$E24," ")</f>
        <v xml:space="preserve"> </v>
      </c>
      <c r="CB30" s="45" t="str">
        <f>IF(Dagbok!$G24=CA$2,Dagbok!$E24," ")</f>
        <v xml:space="preserve"> </v>
      </c>
      <c r="CC30" s="8" t="str">
        <f>IF(Dagbok!$F24=CC$2,Dagbok!$E24," ")</f>
        <v xml:space="preserve"> </v>
      </c>
      <c r="CD30" s="45" t="str">
        <f>IF(Dagbok!$G24=CC$2,Dagbok!$E24," ")</f>
        <v xml:space="preserve"> </v>
      </c>
    </row>
    <row r="31" spans="1:82" x14ac:dyDescent="0.25">
      <c r="A31" s="47">
        <f>IF(Dagbok!B25&gt;0,Dagbok!B25," ")</f>
        <v>23</v>
      </c>
      <c r="B31" s="47">
        <f>IF(Dagbok!C25&gt;0,Dagbok!C25," ")</f>
        <v>15</v>
      </c>
      <c r="C31" s="8" t="str">
        <f>IF(Dagbok!$F25=C$2,Dagbok!$E25," ")</f>
        <v xml:space="preserve"> </v>
      </c>
      <c r="D31" s="45" t="str">
        <f>IF(Dagbok!$G25=C$2,Dagbok!$E25," ")</f>
        <v xml:space="preserve"> </v>
      </c>
      <c r="E31" s="8" t="str">
        <f>IF(Dagbok!$F25=E$2,Dagbok!$E25," ")</f>
        <v xml:space="preserve"> </v>
      </c>
      <c r="F31" s="45" t="str">
        <f>IF(Dagbok!$G25=E$2,Dagbok!$E25," ")</f>
        <v xml:space="preserve"> </v>
      </c>
      <c r="G31" s="8" t="str">
        <f>IF(Dagbok!$F25=G$2,Dagbok!$E25," ")</f>
        <v xml:space="preserve"> </v>
      </c>
      <c r="H31" s="45" t="str">
        <f>IF(Dagbok!$G25=G$2,Dagbok!$E25," ")</f>
        <v xml:space="preserve"> </v>
      </c>
      <c r="I31" s="8" t="str">
        <f>IF(Dagbok!$F25=I$2,Dagbok!$E25," ")</f>
        <v xml:space="preserve"> </v>
      </c>
      <c r="J31" s="45" t="str">
        <f>IF(Dagbok!$G25=I$2,Dagbok!$E25," ")</f>
        <v xml:space="preserve"> </v>
      </c>
      <c r="K31" s="8" t="str">
        <f>IF(Dagbok!$F25=K$2,Dagbok!$E25," ")</f>
        <v xml:space="preserve"> </v>
      </c>
      <c r="L31" s="45" t="str">
        <f>IF(Dagbok!$G25=K$2,Dagbok!$E25," ")</f>
        <v xml:space="preserve"> </v>
      </c>
      <c r="M31" s="8" t="str">
        <f>IF(Dagbok!$F25=M$2,Dagbok!$E25," ")</f>
        <v xml:space="preserve"> </v>
      </c>
      <c r="N31" s="45" t="str">
        <f>IF(Dagbok!$G25=M$2,Dagbok!$E25," ")</f>
        <v xml:space="preserve"> </v>
      </c>
      <c r="O31" s="8" t="str">
        <f>IF(Dagbok!$F25=O$2,Dagbok!$E25," ")</f>
        <v xml:space="preserve"> </v>
      </c>
      <c r="P31" s="45" t="str">
        <f>IF(Dagbok!$G25=O$2,Dagbok!$E25," ")</f>
        <v xml:space="preserve"> </v>
      </c>
      <c r="Q31" s="8" t="str">
        <f>IF(Dagbok!$F25=Q$2,Dagbok!$E25," ")</f>
        <v xml:space="preserve"> </v>
      </c>
      <c r="R31" s="45" t="str">
        <f>IF(Dagbok!$G25=Q$2,Dagbok!$E25," ")</f>
        <v xml:space="preserve"> </v>
      </c>
      <c r="S31" s="8" t="str">
        <f>IF(Dagbok!$F25=S$2,Dagbok!$E25," ")</f>
        <v xml:space="preserve"> </v>
      </c>
      <c r="T31" s="45" t="str">
        <f>IF(Dagbok!$G25=S$2,Dagbok!$E25," ")</f>
        <v xml:space="preserve"> </v>
      </c>
      <c r="U31" s="8" t="str">
        <f>IF(Dagbok!$F25=U$2,Dagbok!$E25," ")</f>
        <v xml:space="preserve"> </v>
      </c>
      <c r="V31" s="45" t="str">
        <f>IF(Dagbok!$G25=U$2,Dagbok!$E25," ")</f>
        <v xml:space="preserve"> </v>
      </c>
      <c r="W31" s="8" t="str">
        <f>IF(Dagbok!$F25=W$2,Dagbok!$E25," ")</f>
        <v xml:space="preserve"> </v>
      </c>
      <c r="X31" s="45" t="str">
        <f>IF(Dagbok!$G25=W$2,Dagbok!$E25," ")</f>
        <v xml:space="preserve"> </v>
      </c>
      <c r="Y31" s="8" t="str">
        <f>IF(Dagbok!$F25=Y$2,Dagbok!$E25," ")</f>
        <v xml:space="preserve"> </v>
      </c>
      <c r="Z31" s="45" t="str">
        <f>IF(Dagbok!$G25=Y$2,Dagbok!$E25," ")</f>
        <v xml:space="preserve"> </v>
      </c>
      <c r="AA31" s="8" t="str">
        <f>IF(Dagbok!$F25=AA$2,Dagbok!$E25," ")</f>
        <v xml:space="preserve"> </v>
      </c>
      <c r="AB31" s="45" t="str">
        <f>IF(Dagbok!$G25=AA$2,Dagbok!$E25," ")</f>
        <v xml:space="preserve"> </v>
      </c>
      <c r="AC31" s="8" t="str">
        <f>IF(Dagbok!$F25=AC$2,Dagbok!$E25," ")</f>
        <v xml:space="preserve"> </v>
      </c>
      <c r="AD31" s="45" t="str">
        <f>IF(Dagbok!$G25=AC$2,Dagbok!$E25," ")</f>
        <v xml:space="preserve"> </v>
      </c>
      <c r="AE31" s="8" t="str">
        <f>IF(Dagbok!$F25=AE$2,Dagbok!$E25," ")</f>
        <v xml:space="preserve"> </v>
      </c>
      <c r="AF31" s="45" t="str">
        <f>IF(Dagbok!$G25=AE$2,Dagbok!$E25," ")</f>
        <v xml:space="preserve"> </v>
      </c>
      <c r="AG31" s="8" t="str">
        <f>IF(Dagbok!$F25=AG$2,Dagbok!$E25," ")</f>
        <v xml:space="preserve"> </v>
      </c>
      <c r="AH31" s="45" t="str">
        <f>IF(Dagbok!$G25=AG$2,Dagbok!$E25," ")</f>
        <v xml:space="preserve"> </v>
      </c>
      <c r="AI31" s="8" t="str">
        <f>IF(Dagbok!$F25=AI$2,Dagbok!$E25," ")</f>
        <v xml:space="preserve"> </v>
      </c>
      <c r="AJ31" s="45" t="str">
        <f>IF(Dagbok!$G25=AI$2,Dagbok!$E25," ")</f>
        <v xml:space="preserve"> </v>
      </c>
      <c r="AK31" s="8" t="str">
        <f>IF(Dagbok!$F25=AK$2,Dagbok!$E25," ")</f>
        <v xml:space="preserve"> </v>
      </c>
      <c r="AL31" s="45" t="str">
        <f>IF(Dagbok!$G25=AK$2,Dagbok!$E25," ")</f>
        <v xml:space="preserve"> </v>
      </c>
      <c r="AM31" s="8" t="str">
        <f>IF(Dagbok!$F25=AM$2,Dagbok!$E25," ")</f>
        <v xml:space="preserve"> </v>
      </c>
      <c r="AN31" s="45" t="str">
        <f>IF(Dagbok!$G25=AM$2,Dagbok!$E25," ")</f>
        <v xml:space="preserve"> </v>
      </c>
      <c r="AO31" s="8" t="str">
        <f>IF(Dagbok!$F25=AO$2,Dagbok!$E25," ")</f>
        <v xml:space="preserve"> </v>
      </c>
      <c r="AP31" s="45" t="str">
        <f>IF(Dagbok!$G25=AO$2,Dagbok!$E25," ")</f>
        <v xml:space="preserve"> </v>
      </c>
      <c r="AQ31" s="8" t="str">
        <f>IF(Dagbok!$F25=AQ$2,Dagbok!$E25," ")</f>
        <v xml:space="preserve"> </v>
      </c>
      <c r="AR31" s="45" t="str">
        <f>IF(Dagbok!$G25=AQ$2,Dagbok!$E25," ")</f>
        <v xml:space="preserve"> </v>
      </c>
      <c r="AS31" s="8" t="str">
        <f>IF(Dagbok!$F25=AS$2,Dagbok!$E25," ")</f>
        <v xml:space="preserve"> </v>
      </c>
      <c r="AT31" s="45" t="str">
        <f>IF(Dagbok!$G25=AS$2,Dagbok!$E25," ")</f>
        <v xml:space="preserve"> </v>
      </c>
      <c r="AU31" s="8" t="str">
        <f>IF(Dagbok!$F25=AU$2,Dagbok!$E25," ")</f>
        <v xml:space="preserve"> </v>
      </c>
      <c r="AV31" s="45" t="str">
        <f>IF(Dagbok!$G25=AU$2,Dagbok!$E25," ")</f>
        <v xml:space="preserve"> </v>
      </c>
      <c r="AW31" s="8" t="str">
        <f>IF(Dagbok!$F25=AW$2,Dagbok!$E25," ")</f>
        <v xml:space="preserve"> </v>
      </c>
      <c r="AX31" s="45" t="str">
        <f>IF(Dagbok!$G25=AW$2,Dagbok!$E25," ")</f>
        <v xml:space="preserve"> </v>
      </c>
      <c r="AY31" s="8" t="str">
        <f>IF(Dagbok!$F25=AY$2,Dagbok!$E25," ")</f>
        <v xml:space="preserve"> </v>
      </c>
      <c r="AZ31" s="45" t="str">
        <f>IF(Dagbok!$G25=AY$2,Dagbok!$E25," ")</f>
        <v xml:space="preserve"> </v>
      </c>
      <c r="BA31" s="8" t="str">
        <f>IF(Dagbok!$F25=BA$2,Dagbok!$E25," ")</f>
        <v xml:space="preserve"> </v>
      </c>
      <c r="BB31" s="45" t="str">
        <f>IF(Dagbok!$G25=BA$2,Dagbok!$E25," ")</f>
        <v xml:space="preserve"> </v>
      </c>
      <c r="BC31" s="8" t="str">
        <f>IF(Dagbok!$F25=BC$2,Dagbok!$E25," ")</f>
        <v xml:space="preserve"> </v>
      </c>
      <c r="BD31" s="45" t="str">
        <f>IF(Dagbok!$G25=BC$2,Dagbok!$E25," ")</f>
        <v xml:space="preserve"> </v>
      </c>
      <c r="BE31" s="8" t="str">
        <f>IF(Dagbok!$F25=BE$2,Dagbok!$E25," ")</f>
        <v xml:space="preserve"> </v>
      </c>
      <c r="BF31" s="45" t="str">
        <f>IF(Dagbok!$G25=BE$2,Dagbok!$E25," ")</f>
        <v xml:space="preserve"> </v>
      </c>
      <c r="BG31" s="8" t="str">
        <f>IF(Dagbok!$F25=BG$2,Dagbok!$E25," ")</f>
        <v xml:space="preserve"> </v>
      </c>
      <c r="BH31" s="45" t="str">
        <f>IF(Dagbok!$G25=BG$2,Dagbok!$E25," ")</f>
        <v xml:space="preserve"> </v>
      </c>
      <c r="BI31" s="8" t="str">
        <f>IF(Dagbok!$F25=BI$2,Dagbok!$E25," ")</f>
        <v xml:space="preserve"> </v>
      </c>
      <c r="BJ31" s="45" t="str">
        <f>IF(Dagbok!$G25=BI$2,Dagbok!$E25," ")</f>
        <v xml:space="preserve"> </v>
      </c>
      <c r="BK31" s="8" t="str">
        <f>IF(Dagbok!$F25=BK$2,Dagbok!$E25," ")</f>
        <v xml:space="preserve"> </v>
      </c>
      <c r="BL31" s="45" t="str">
        <f>IF(Dagbok!$G25=BK$2,Dagbok!$E25," ")</f>
        <v xml:space="preserve"> </v>
      </c>
      <c r="BM31" s="8" t="str">
        <f>IF(Dagbok!$F25=BM$2,Dagbok!$E25," ")</f>
        <v xml:space="preserve"> </v>
      </c>
      <c r="BN31" s="45" t="str">
        <f>IF(Dagbok!$G25=BM$2,Dagbok!$E25," ")</f>
        <v xml:space="preserve"> </v>
      </c>
      <c r="BO31" s="8" t="str">
        <f>IF(Dagbok!$F25=BO$2,Dagbok!$E25," ")</f>
        <v xml:space="preserve"> </v>
      </c>
      <c r="BP31" s="45" t="str">
        <f>IF(Dagbok!$G25=BO$2,Dagbok!$E25," ")</f>
        <v xml:space="preserve"> </v>
      </c>
      <c r="BQ31" s="8" t="str">
        <f>IF(Dagbok!$F25=BQ$2,Dagbok!$E25," ")</f>
        <v xml:space="preserve"> </v>
      </c>
      <c r="BR31" s="45" t="str">
        <f>IF(Dagbok!$G25=BQ$2,Dagbok!$E25," ")</f>
        <v xml:space="preserve"> </v>
      </c>
      <c r="BS31" s="8" t="str">
        <f>IF(Dagbok!$F25=BS$2,Dagbok!$E25," ")</f>
        <v xml:space="preserve"> </v>
      </c>
      <c r="BT31" s="45" t="str">
        <f>IF(Dagbok!$G25=BS$2,Dagbok!$E25," ")</f>
        <v xml:space="preserve"> </v>
      </c>
      <c r="BU31" s="8" t="str">
        <f>IF(Dagbok!$F25=BU$2,Dagbok!$E25," ")</f>
        <v xml:space="preserve"> </v>
      </c>
      <c r="BV31" s="45" t="str">
        <f>IF(Dagbok!$G25=BU$2,Dagbok!$E25," ")</f>
        <v xml:space="preserve"> </v>
      </c>
      <c r="BW31" s="8">
        <f>IF(Dagbok!$F25=BW$2,Dagbok!$E25," ")</f>
        <v>400</v>
      </c>
      <c r="BX31" s="45" t="str">
        <f>IF(Dagbok!$G25=BW$2,Dagbok!$E25," ")</f>
        <v xml:space="preserve"> </v>
      </c>
      <c r="BY31" s="8" t="str">
        <f>IF(Dagbok!$F25=BY$2,Dagbok!$E25," ")</f>
        <v xml:space="preserve"> </v>
      </c>
      <c r="BZ31" s="45" t="str">
        <f>IF(Dagbok!$G25=BY$2,Dagbok!$E25," ")</f>
        <v xml:space="preserve"> </v>
      </c>
      <c r="CA31" s="8" t="str">
        <f>IF(Dagbok!$F25=CA$2,Dagbok!$E25," ")</f>
        <v xml:space="preserve"> </v>
      </c>
      <c r="CB31" s="45" t="str">
        <f>IF(Dagbok!$G25=CA$2,Dagbok!$E25," ")</f>
        <v xml:space="preserve"> </v>
      </c>
      <c r="CC31" s="8" t="str">
        <f>IF(Dagbok!$F25=CC$2,Dagbok!$E25," ")</f>
        <v xml:space="preserve"> </v>
      </c>
      <c r="CD31" s="45" t="str">
        <f>IF(Dagbok!$G25=CC$2,Dagbok!$E25," ")</f>
        <v xml:space="preserve"> </v>
      </c>
    </row>
    <row r="32" spans="1:82" x14ac:dyDescent="0.25">
      <c r="A32" s="47">
        <f>IF(Dagbok!B26&gt;0,Dagbok!B26," ")</f>
        <v>24</v>
      </c>
      <c r="B32" s="47">
        <f>IF(Dagbok!C26&gt;0,Dagbok!C26," ")</f>
        <v>15</v>
      </c>
      <c r="C32" s="8" t="str">
        <f>IF(Dagbok!$F26=C$2,Dagbok!$E26," ")</f>
        <v xml:space="preserve"> </v>
      </c>
      <c r="D32" s="45" t="str">
        <f>IF(Dagbok!$G26=C$2,Dagbok!$E26," ")</f>
        <v xml:space="preserve"> </v>
      </c>
      <c r="E32" s="8" t="str">
        <f>IF(Dagbok!$F26=E$2,Dagbok!$E26," ")</f>
        <v xml:space="preserve"> </v>
      </c>
      <c r="F32" s="45" t="str">
        <f>IF(Dagbok!$G26=E$2,Dagbok!$E26," ")</f>
        <v xml:space="preserve"> </v>
      </c>
      <c r="G32" s="8" t="str">
        <f>IF(Dagbok!$F26=G$2,Dagbok!$E26," ")</f>
        <v xml:space="preserve"> </v>
      </c>
      <c r="H32" s="45" t="str">
        <f>IF(Dagbok!$G26=G$2,Dagbok!$E26," ")</f>
        <v xml:space="preserve"> </v>
      </c>
      <c r="I32" s="8" t="str">
        <f>IF(Dagbok!$F26=I$2,Dagbok!$E26," ")</f>
        <v xml:space="preserve"> </v>
      </c>
      <c r="J32" s="45" t="str">
        <f>IF(Dagbok!$G26=I$2,Dagbok!$E26," ")</f>
        <v xml:space="preserve"> </v>
      </c>
      <c r="K32" s="8" t="str">
        <f>IF(Dagbok!$F26=K$2,Dagbok!$E26," ")</f>
        <v xml:space="preserve"> </v>
      </c>
      <c r="L32" s="45" t="str">
        <f>IF(Dagbok!$G26=K$2,Dagbok!$E26," ")</f>
        <v xml:space="preserve"> </v>
      </c>
      <c r="M32" s="8" t="str">
        <f>IF(Dagbok!$F26=M$2,Dagbok!$E26," ")</f>
        <v xml:space="preserve"> </v>
      </c>
      <c r="N32" s="45" t="str">
        <f>IF(Dagbok!$G26=M$2,Dagbok!$E26," ")</f>
        <v xml:space="preserve"> </v>
      </c>
      <c r="O32" s="8" t="str">
        <f>IF(Dagbok!$F26=O$2,Dagbok!$E26," ")</f>
        <v xml:space="preserve"> </v>
      </c>
      <c r="P32" s="45" t="str">
        <f>IF(Dagbok!$G26=O$2,Dagbok!$E26," ")</f>
        <v xml:space="preserve"> </v>
      </c>
      <c r="Q32" s="8" t="str">
        <f>IF(Dagbok!$F26=Q$2,Dagbok!$E26," ")</f>
        <v xml:space="preserve"> </v>
      </c>
      <c r="R32" s="45" t="str">
        <f>IF(Dagbok!$G26=Q$2,Dagbok!$E26," ")</f>
        <v xml:space="preserve"> </v>
      </c>
      <c r="S32" s="8" t="str">
        <f>IF(Dagbok!$F26=S$2,Dagbok!$E26," ")</f>
        <v xml:space="preserve"> </v>
      </c>
      <c r="T32" s="45" t="str">
        <f>IF(Dagbok!$G26=S$2,Dagbok!$E26," ")</f>
        <v xml:space="preserve"> </v>
      </c>
      <c r="U32" s="8" t="str">
        <f>IF(Dagbok!$F26=U$2,Dagbok!$E26," ")</f>
        <v xml:space="preserve"> </v>
      </c>
      <c r="V32" s="45" t="str">
        <f>IF(Dagbok!$G26=U$2,Dagbok!$E26," ")</f>
        <v xml:space="preserve"> </v>
      </c>
      <c r="W32" s="8" t="str">
        <f>IF(Dagbok!$F26=W$2,Dagbok!$E26," ")</f>
        <v xml:space="preserve"> </v>
      </c>
      <c r="X32" s="45" t="str">
        <f>IF(Dagbok!$G26=W$2,Dagbok!$E26," ")</f>
        <v xml:space="preserve"> </v>
      </c>
      <c r="Y32" s="8" t="str">
        <f>IF(Dagbok!$F26=Y$2,Dagbok!$E26," ")</f>
        <v xml:space="preserve"> </v>
      </c>
      <c r="Z32" s="45" t="str">
        <f>IF(Dagbok!$G26=Y$2,Dagbok!$E26," ")</f>
        <v xml:space="preserve"> </v>
      </c>
      <c r="AA32" s="8" t="str">
        <f>IF(Dagbok!$F26=AA$2,Dagbok!$E26," ")</f>
        <v xml:space="preserve"> </v>
      </c>
      <c r="AB32" s="45" t="str">
        <f>IF(Dagbok!$G26=AA$2,Dagbok!$E26," ")</f>
        <v xml:space="preserve"> </v>
      </c>
      <c r="AC32" s="8" t="str">
        <f>IF(Dagbok!$F26=AC$2,Dagbok!$E26," ")</f>
        <v xml:space="preserve"> </v>
      </c>
      <c r="AD32" s="45" t="str">
        <f>IF(Dagbok!$G26=AC$2,Dagbok!$E26," ")</f>
        <v xml:space="preserve"> </v>
      </c>
      <c r="AE32" s="8" t="str">
        <f>IF(Dagbok!$F26=AE$2,Dagbok!$E26," ")</f>
        <v xml:space="preserve"> </v>
      </c>
      <c r="AF32" s="45" t="str">
        <f>IF(Dagbok!$G26=AE$2,Dagbok!$E26," ")</f>
        <v xml:space="preserve"> </v>
      </c>
      <c r="AG32" s="8" t="str">
        <f>IF(Dagbok!$F26=AG$2,Dagbok!$E26," ")</f>
        <v xml:space="preserve"> </v>
      </c>
      <c r="AH32" s="45" t="str">
        <f>IF(Dagbok!$G26=AG$2,Dagbok!$E26," ")</f>
        <v xml:space="preserve"> </v>
      </c>
      <c r="AI32" s="8" t="str">
        <f>IF(Dagbok!$F26=AI$2,Dagbok!$E26," ")</f>
        <v xml:space="preserve"> </v>
      </c>
      <c r="AJ32" s="45" t="str">
        <f>IF(Dagbok!$G26=AI$2,Dagbok!$E26," ")</f>
        <v xml:space="preserve"> </v>
      </c>
      <c r="AK32" s="8" t="str">
        <f>IF(Dagbok!$F26=AK$2,Dagbok!$E26," ")</f>
        <v xml:space="preserve"> </v>
      </c>
      <c r="AL32" s="45" t="str">
        <f>IF(Dagbok!$G26=AK$2,Dagbok!$E26," ")</f>
        <v xml:space="preserve"> </v>
      </c>
      <c r="AM32" s="8" t="str">
        <f>IF(Dagbok!$F26=AM$2,Dagbok!$E26," ")</f>
        <v xml:space="preserve"> </v>
      </c>
      <c r="AN32" s="45" t="str">
        <f>IF(Dagbok!$G26=AM$2,Dagbok!$E26," ")</f>
        <v xml:space="preserve"> </v>
      </c>
      <c r="AO32" s="8" t="str">
        <f>IF(Dagbok!$F26=AO$2,Dagbok!$E26," ")</f>
        <v xml:space="preserve"> </v>
      </c>
      <c r="AP32" s="45" t="str">
        <f>IF(Dagbok!$G26=AO$2,Dagbok!$E26," ")</f>
        <v xml:space="preserve"> </v>
      </c>
      <c r="AQ32" s="8" t="str">
        <f>IF(Dagbok!$F26=AQ$2,Dagbok!$E26," ")</f>
        <v xml:space="preserve"> </v>
      </c>
      <c r="AR32" s="45" t="str">
        <f>IF(Dagbok!$G26=AQ$2,Dagbok!$E26," ")</f>
        <v xml:space="preserve"> </v>
      </c>
      <c r="AS32" s="8" t="str">
        <f>IF(Dagbok!$F26=AS$2,Dagbok!$E26," ")</f>
        <v xml:space="preserve"> </v>
      </c>
      <c r="AT32" s="45" t="str">
        <f>IF(Dagbok!$G26=AS$2,Dagbok!$E26," ")</f>
        <v xml:space="preserve"> </v>
      </c>
      <c r="AU32" s="8" t="str">
        <f>IF(Dagbok!$F26=AU$2,Dagbok!$E26," ")</f>
        <v xml:space="preserve"> </v>
      </c>
      <c r="AV32" s="45" t="str">
        <f>IF(Dagbok!$G26=AU$2,Dagbok!$E26," ")</f>
        <v xml:space="preserve"> </v>
      </c>
      <c r="AW32" s="8" t="str">
        <f>IF(Dagbok!$F26=AW$2,Dagbok!$E26," ")</f>
        <v xml:space="preserve"> </v>
      </c>
      <c r="AX32" s="45" t="str">
        <f>IF(Dagbok!$G26=AW$2,Dagbok!$E26," ")</f>
        <v xml:space="preserve"> </v>
      </c>
      <c r="AY32" s="8" t="str">
        <f>IF(Dagbok!$F26=AY$2,Dagbok!$E26," ")</f>
        <v xml:space="preserve"> </v>
      </c>
      <c r="AZ32" s="45" t="str">
        <f>IF(Dagbok!$G26=AY$2,Dagbok!$E26," ")</f>
        <v xml:space="preserve"> </v>
      </c>
      <c r="BA32" s="8" t="str">
        <f>IF(Dagbok!$F26=BA$2,Dagbok!$E26," ")</f>
        <v xml:space="preserve"> </v>
      </c>
      <c r="BB32" s="45" t="str">
        <f>IF(Dagbok!$G26=BA$2,Dagbok!$E26," ")</f>
        <v xml:space="preserve"> </v>
      </c>
      <c r="BC32" s="8" t="str">
        <f>IF(Dagbok!$F26=BC$2,Dagbok!$E26," ")</f>
        <v xml:space="preserve"> </v>
      </c>
      <c r="BD32" s="45" t="str">
        <f>IF(Dagbok!$G26=BC$2,Dagbok!$E26," ")</f>
        <v xml:space="preserve"> </v>
      </c>
      <c r="BE32" s="8" t="str">
        <f>IF(Dagbok!$F26=BE$2,Dagbok!$E26," ")</f>
        <v xml:space="preserve"> </v>
      </c>
      <c r="BF32" s="45" t="str">
        <f>IF(Dagbok!$G26=BE$2,Dagbok!$E26," ")</f>
        <v xml:space="preserve"> </v>
      </c>
      <c r="BG32" s="8" t="str">
        <f>IF(Dagbok!$F26=BG$2,Dagbok!$E26," ")</f>
        <v xml:space="preserve"> </v>
      </c>
      <c r="BH32" s="45" t="str">
        <f>IF(Dagbok!$G26=BG$2,Dagbok!$E26," ")</f>
        <v xml:space="preserve"> </v>
      </c>
      <c r="BI32" s="8" t="str">
        <f>IF(Dagbok!$F26=BI$2,Dagbok!$E26," ")</f>
        <v xml:space="preserve"> </v>
      </c>
      <c r="BJ32" s="45" t="str">
        <f>IF(Dagbok!$G26=BI$2,Dagbok!$E26," ")</f>
        <v xml:space="preserve"> </v>
      </c>
      <c r="BK32" s="8" t="str">
        <f>IF(Dagbok!$F26=BK$2,Dagbok!$E26," ")</f>
        <v xml:space="preserve"> </v>
      </c>
      <c r="BL32" s="45" t="str">
        <f>IF(Dagbok!$G26=BK$2,Dagbok!$E26," ")</f>
        <v xml:space="preserve"> </v>
      </c>
      <c r="BM32" s="8" t="str">
        <f>IF(Dagbok!$F26=BM$2,Dagbok!$E26," ")</f>
        <v xml:space="preserve"> </v>
      </c>
      <c r="BN32" s="45" t="str">
        <f>IF(Dagbok!$G26=BM$2,Dagbok!$E26," ")</f>
        <v xml:space="preserve"> </v>
      </c>
      <c r="BO32" s="8" t="str">
        <f>IF(Dagbok!$F26=BO$2,Dagbok!$E26," ")</f>
        <v xml:space="preserve"> </v>
      </c>
      <c r="BP32" s="45" t="str">
        <f>IF(Dagbok!$G26=BO$2,Dagbok!$E26," ")</f>
        <v xml:space="preserve"> </v>
      </c>
      <c r="BQ32" s="8" t="str">
        <f>IF(Dagbok!$F26=BQ$2,Dagbok!$E26," ")</f>
        <v xml:space="preserve"> </v>
      </c>
      <c r="BR32" s="45" t="str">
        <f>IF(Dagbok!$G26=BQ$2,Dagbok!$E26," ")</f>
        <v xml:space="preserve"> </v>
      </c>
      <c r="BS32" s="8" t="str">
        <f>IF(Dagbok!$F26=BS$2,Dagbok!$E26," ")</f>
        <v xml:space="preserve"> </v>
      </c>
      <c r="BT32" s="45" t="str">
        <f>IF(Dagbok!$G26=BS$2,Dagbok!$E26," ")</f>
        <v xml:space="preserve"> </v>
      </c>
      <c r="BU32" s="8" t="str">
        <f>IF(Dagbok!$F26=BU$2,Dagbok!$E26," ")</f>
        <v xml:space="preserve"> </v>
      </c>
      <c r="BV32" s="45" t="str">
        <f>IF(Dagbok!$G26=BU$2,Dagbok!$E26," ")</f>
        <v xml:space="preserve"> </v>
      </c>
      <c r="BW32" s="8">
        <f>IF(Dagbok!$F26=BW$2,Dagbok!$E26," ")</f>
        <v>400</v>
      </c>
      <c r="BX32" s="45" t="str">
        <f>IF(Dagbok!$G26=BW$2,Dagbok!$E26," ")</f>
        <v xml:space="preserve"> </v>
      </c>
      <c r="BY32" s="8" t="str">
        <f>IF(Dagbok!$F26=BY$2,Dagbok!$E26," ")</f>
        <v xml:space="preserve"> </v>
      </c>
      <c r="BZ32" s="45" t="str">
        <f>IF(Dagbok!$G26=BY$2,Dagbok!$E26," ")</f>
        <v xml:space="preserve"> </v>
      </c>
      <c r="CA32" s="8" t="str">
        <f>IF(Dagbok!$F26=CA$2,Dagbok!$E26," ")</f>
        <v xml:space="preserve"> </v>
      </c>
      <c r="CB32" s="45" t="str">
        <f>IF(Dagbok!$G26=CA$2,Dagbok!$E26," ")</f>
        <v xml:space="preserve"> </v>
      </c>
      <c r="CC32" s="8" t="str">
        <f>IF(Dagbok!$F26=CC$2,Dagbok!$E26," ")</f>
        <v xml:space="preserve"> </v>
      </c>
      <c r="CD32" s="45" t="str">
        <f>IF(Dagbok!$G26=CC$2,Dagbok!$E26," ")</f>
        <v xml:space="preserve"> </v>
      </c>
    </row>
    <row r="33" spans="1:82" x14ac:dyDescent="0.25">
      <c r="A33" s="47">
        <f>IF(Dagbok!B27&gt;0,Dagbok!B27," ")</f>
        <v>25</v>
      </c>
      <c r="B33" s="47">
        <f>IF(Dagbok!C27&gt;0,Dagbok!C27," ")</f>
        <v>15</v>
      </c>
      <c r="C33" s="8" t="str">
        <f>IF(Dagbok!$F27=C$2,Dagbok!$E27," ")</f>
        <v xml:space="preserve"> </v>
      </c>
      <c r="D33" s="45" t="str">
        <f>IF(Dagbok!$G27=C$2,Dagbok!$E27," ")</f>
        <v xml:space="preserve"> </v>
      </c>
      <c r="E33" s="8" t="str">
        <f>IF(Dagbok!$F27=E$2,Dagbok!$E27," ")</f>
        <v xml:space="preserve"> </v>
      </c>
      <c r="F33" s="45" t="str">
        <f>IF(Dagbok!$G27=E$2,Dagbok!$E27," ")</f>
        <v xml:space="preserve"> </v>
      </c>
      <c r="G33" s="8" t="str">
        <f>IF(Dagbok!$F27=G$2,Dagbok!$E27," ")</f>
        <v xml:space="preserve"> </v>
      </c>
      <c r="H33" s="45" t="str">
        <f>IF(Dagbok!$G27=G$2,Dagbok!$E27," ")</f>
        <v xml:space="preserve"> </v>
      </c>
      <c r="I33" s="8" t="str">
        <f>IF(Dagbok!$F27=I$2,Dagbok!$E27," ")</f>
        <v xml:space="preserve"> </v>
      </c>
      <c r="J33" s="45" t="str">
        <f>IF(Dagbok!$G27=I$2,Dagbok!$E27," ")</f>
        <v xml:space="preserve"> </v>
      </c>
      <c r="K33" s="8" t="str">
        <f>IF(Dagbok!$F27=K$2,Dagbok!$E27," ")</f>
        <v xml:space="preserve"> </v>
      </c>
      <c r="L33" s="45" t="str">
        <f>IF(Dagbok!$G27=K$2,Dagbok!$E27," ")</f>
        <v xml:space="preserve"> </v>
      </c>
      <c r="M33" s="8" t="str">
        <f>IF(Dagbok!$F27=M$2,Dagbok!$E27," ")</f>
        <v xml:space="preserve"> </v>
      </c>
      <c r="N33" s="45" t="str">
        <f>IF(Dagbok!$G27=M$2,Dagbok!$E27," ")</f>
        <v xml:space="preserve"> </v>
      </c>
      <c r="O33" s="8" t="str">
        <f>IF(Dagbok!$F27=O$2,Dagbok!$E27," ")</f>
        <v xml:space="preserve"> </v>
      </c>
      <c r="P33" s="45" t="str">
        <f>IF(Dagbok!$G27=O$2,Dagbok!$E27," ")</f>
        <v xml:space="preserve"> </v>
      </c>
      <c r="Q33" s="8" t="str">
        <f>IF(Dagbok!$F27=Q$2,Dagbok!$E27," ")</f>
        <v xml:space="preserve"> </v>
      </c>
      <c r="R33" s="45" t="str">
        <f>IF(Dagbok!$G27=Q$2,Dagbok!$E27," ")</f>
        <v xml:space="preserve"> </v>
      </c>
      <c r="S33" s="8" t="str">
        <f>IF(Dagbok!$F27=S$2,Dagbok!$E27," ")</f>
        <v xml:space="preserve"> </v>
      </c>
      <c r="T33" s="45" t="str">
        <f>IF(Dagbok!$G27=S$2,Dagbok!$E27," ")</f>
        <v xml:space="preserve"> </v>
      </c>
      <c r="U33" s="8" t="str">
        <f>IF(Dagbok!$F27=U$2,Dagbok!$E27," ")</f>
        <v xml:space="preserve"> </v>
      </c>
      <c r="V33" s="45" t="str">
        <f>IF(Dagbok!$G27=U$2,Dagbok!$E27," ")</f>
        <v xml:space="preserve"> </v>
      </c>
      <c r="W33" s="8" t="str">
        <f>IF(Dagbok!$F27=W$2,Dagbok!$E27," ")</f>
        <v xml:space="preserve"> </v>
      </c>
      <c r="X33" s="45" t="str">
        <f>IF(Dagbok!$G27=W$2,Dagbok!$E27," ")</f>
        <v xml:space="preserve"> </v>
      </c>
      <c r="Y33" s="8" t="str">
        <f>IF(Dagbok!$F27=Y$2,Dagbok!$E27," ")</f>
        <v xml:space="preserve"> </v>
      </c>
      <c r="Z33" s="45" t="str">
        <f>IF(Dagbok!$G27=Y$2,Dagbok!$E27," ")</f>
        <v xml:space="preserve"> </v>
      </c>
      <c r="AA33" s="8" t="str">
        <f>IF(Dagbok!$F27=AA$2,Dagbok!$E27," ")</f>
        <v xml:space="preserve"> </v>
      </c>
      <c r="AB33" s="45" t="str">
        <f>IF(Dagbok!$G27=AA$2,Dagbok!$E27," ")</f>
        <v xml:space="preserve"> </v>
      </c>
      <c r="AC33" s="8" t="str">
        <f>IF(Dagbok!$F27=AC$2,Dagbok!$E27," ")</f>
        <v xml:space="preserve"> </v>
      </c>
      <c r="AD33" s="45" t="str">
        <f>IF(Dagbok!$G27=AC$2,Dagbok!$E27," ")</f>
        <v xml:space="preserve"> </v>
      </c>
      <c r="AE33" s="8" t="str">
        <f>IF(Dagbok!$F27=AE$2,Dagbok!$E27," ")</f>
        <v xml:space="preserve"> </v>
      </c>
      <c r="AF33" s="45" t="str">
        <f>IF(Dagbok!$G27=AE$2,Dagbok!$E27," ")</f>
        <v xml:space="preserve"> </v>
      </c>
      <c r="AG33" s="8" t="str">
        <f>IF(Dagbok!$F27=AG$2,Dagbok!$E27," ")</f>
        <v xml:space="preserve"> </v>
      </c>
      <c r="AH33" s="45" t="str">
        <f>IF(Dagbok!$G27=AG$2,Dagbok!$E27," ")</f>
        <v xml:space="preserve"> </v>
      </c>
      <c r="AI33" s="8" t="str">
        <f>IF(Dagbok!$F27=AI$2,Dagbok!$E27," ")</f>
        <v xml:space="preserve"> </v>
      </c>
      <c r="AJ33" s="45" t="str">
        <f>IF(Dagbok!$G27=AI$2,Dagbok!$E27," ")</f>
        <v xml:space="preserve"> </v>
      </c>
      <c r="AK33" s="8" t="str">
        <f>IF(Dagbok!$F27=AK$2,Dagbok!$E27," ")</f>
        <v xml:space="preserve"> </v>
      </c>
      <c r="AL33" s="45" t="str">
        <f>IF(Dagbok!$G27=AK$2,Dagbok!$E27," ")</f>
        <v xml:space="preserve"> </v>
      </c>
      <c r="AM33" s="8" t="str">
        <f>IF(Dagbok!$F27=AM$2,Dagbok!$E27," ")</f>
        <v xml:space="preserve"> </v>
      </c>
      <c r="AN33" s="45" t="str">
        <f>IF(Dagbok!$G27=AM$2,Dagbok!$E27," ")</f>
        <v xml:space="preserve"> </v>
      </c>
      <c r="AO33" s="8" t="str">
        <f>IF(Dagbok!$F27=AO$2,Dagbok!$E27," ")</f>
        <v xml:space="preserve"> </v>
      </c>
      <c r="AP33" s="45" t="str">
        <f>IF(Dagbok!$G27=AO$2,Dagbok!$E27," ")</f>
        <v xml:space="preserve"> </v>
      </c>
      <c r="AQ33" s="8" t="str">
        <f>IF(Dagbok!$F27=AQ$2,Dagbok!$E27," ")</f>
        <v xml:space="preserve"> </v>
      </c>
      <c r="AR33" s="45" t="str">
        <f>IF(Dagbok!$G27=AQ$2,Dagbok!$E27," ")</f>
        <v xml:space="preserve"> </v>
      </c>
      <c r="AS33" s="8" t="str">
        <f>IF(Dagbok!$F27=AS$2,Dagbok!$E27," ")</f>
        <v xml:space="preserve"> </v>
      </c>
      <c r="AT33" s="45" t="str">
        <f>IF(Dagbok!$G27=AS$2,Dagbok!$E27," ")</f>
        <v xml:space="preserve"> </v>
      </c>
      <c r="AU33" s="8" t="str">
        <f>IF(Dagbok!$F27=AU$2,Dagbok!$E27," ")</f>
        <v xml:space="preserve"> </v>
      </c>
      <c r="AV33" s="45" t="str">
        <f>IF(Dagbok!$G27=AU$2,Dagbok!$E27," ")</f>
        <v xml:space="preserve"> </v>
      </c>
      <c r="AW33" s="8" t="str">
        <f>IF(Dagbok!$F27=AW$2,Dagbok!$E27," ")</f>
        <v xml:space="preserve"> </v>
      </c>
      <c r="AX33" s="45" t="str">
        <f>IF(Dagbok!$G27=AW$2,Dagbok!$E27," ")</f>
        <v xml:space="preserve"> </v>
      </c>
      <c r="AY33" s="8" t="str">
        <f>IF(Dagbok!$F27=AY$2,Dagbok!$E27," ")</f>
        <v xml:space="preserve"> </v>
      </c>
      <c r="AZ33" s="45" t="str">
        <f>IF(Dagbok!$G27=AY$2,Dagbok!$E27," ")</f>
        <v xml:space="preserve"> </v>
      </c>
      <c r="BA33" s="8" t="str">
        <f>IF(Dagbok!$F27=BA$2,Dagbok!$E27," ")</f>
        <v xml:space="preserve"> </v>
      </c>
      <c r="BB33" s="45" t="str">
        <f>IF(Dagbok!$G27=BA$2,Dagbok!$E27," ")</f>
        <v xml:space="preserve"> </v>
      </c>
      <c r="BC33" s="8" t="str">
        <f>IF(Dagbok!$F27=BC$2,Dagbok!$E27," ")</f>
        <v xml:space="preserve"> </v>
      </c>
      <c r="BD33" s="45" t="str">
        <f>IF(Dagbok!$G27=BC$2,Dagbok!$E27," ")</f>
        <v xml:space="preserve"> </v>
      </c>
      <c r="BE33" s="8" t="str">
        <f>IF(Dagbok!$F27=BE$2,Dagbok!$E27," ")</f>
        <v xml:space="preserve"> </v>
      </c>
      <c r="BF33" s="45" t="str">
        <f>IF(Dagbok!$G27=BE$2,Dagbok!$E27," ")</f>
        <v xml:space="preserve"> </v>
      </c>
      <c r="BG33" s="8" t="str">
        <f>IF(Dagbok!$F27=BG$2,Dagbok!$E27," ")</f>
        <v xml:space="preserve"> </v>
      </c>
      <c r="BH33" s="45" t="str">
        <f>IF(Dagbok!$G27=BG$2,Dagbok!$E27," ")</f>
        <v xml:space="preserve"> </v>
      </c>
      <c r="BI33" s="8" t="str">
        <f>IF(Dagbok!$F27=BI$2,Dagbok!$E27," ")</f>
        <v xml:space="preserve"> </v>
      </c>
      <c r="BJ33" s="45" t="str">
        <f>IF(Dagbok!$G27=BI$2,Dagbok!$E27," ")</f>
        <v xml:space="preserve"> </v>
      </c>
      <c r="BK33" s="8" t="str">
        <f>IF(Dagbok!$F27=BK$2,Dagbok!$E27," ")</f>
        <v xml:space="preserve"> </v>
      </c>
      <c r="BL33" s="45" t="str">
        <f>IF(Dagbok!$G27=BK$2,Dagbok!$E27," ")</f>
        <v xml:space="preserve"> </v>
      </c>
      <c r="BM33" s="8" t="str">
        <f>IF(Dagbok!$F27=BM$2,Dagbok!$E27," ")</f>
        <v xml:space="preserve"> </v>
      </c>
      <c r="BN33" s="45" t="str">
        <f>IF(Dagbok!$G27=BM$2,Dagbok!$E27," ")</f>
        <v xml:space="preserve"> </v>
      </c>
      <c r="BO33" s="8" t="str">
        <f>IF(Dagbok!$F27=BO$2,Dagbok!$E27," ")</f>
        <v xml:space="preserve"> </v>
      </c>
      <c r="BP33" s="45" t="str">
        <f>IF(Dagbok!$G27=BO$2,Dagbok!$E27," ")</f>
        <v xml:space="preserve"> </v>
      </c>
      <c r="BQ33" s="8" t="str">
        <f>IF(Dagbok!$F27=BQ$2,Dagbok!$E27," ")</f>
        <v xml:space="preserve"> </v>
      </c>
      <c r="BR33" s="45" t="str">
        <f>IF(Dagbok!$G27=BQ$2,Dagbok!$E27," ")</f>
        <v xml:space="preserve"> </v>
      </c>
      <c r="BS33" s="8" t="str">
        <f>IF(Dagbok!$F27=BS$2,Dagbok!$E27," ")</f>
        <v xml:space="preserve"> </v>
      </c>
      <c r="BT33" s="45" t="str">
        <f>IF(Dagbok!$G27=BS$2,Dagbok!$E27," ")</f>
        <v xml:space="preserve"> </v>
      </c>
      <c r="BU33" s="8" t="str">
        <f>IF(Dagbok!$F27=BU$2,Dagbok!$E27," ")</f>
        <v xml:space="preserve"> </v>
      </c>
      <c r="BV33" s="45" t="str">
        <f>IF(Dagbok!$G27=BU$2,Dagbok!$E27," ")</f>
        <v xml:space="preserve"> </v>
      </c>
      <c r="BW33" s="8">
        <f>IF(Dagbok!$F27=BW$2,Dagbok!$E27," ")</f>
        <v>400</v>
      </c>
      <c r="BX33" s="45" t="str">
        <f>IF(Dagbok!$G27=BW$2,Dagbok!$E27," ")</f>
        <v xml:space="preserve"> </v>
      </c>
      <c r="BY33" s="8" t="str">
        <f>IF(Dagbok!$F27=BY$2,Dagbok!$E27," ")</f>
        <v xml:space="preserve"> </v>
      </c>
      <c r="BZ33" s="45" t="str">
        <f>IF(Dagbok!$G27=BY$2,Dagbok!$E27," ")</f>
        <v xml:space="preserve"> </v>
      </c>
      <c r="CA33" s="8" t="str">
        <f>IF(Dagbok!$F27=CA$2,Dagbok!$E27," ")</f>
        <v xml:space="preserve"> </v>
      </c>
      <c r="CB33" s="45" t="str">
        <f>IF(Dagbok!$G27=CA$2,Dagbok!$E27," ")</f>
        <v xml:space="preserve"> </v>
      </c>
      <c r="CC33" s="8" t="str">
        <f>IF(Dagbok!$F27=CC$2,Dagbok!$E27," ")</f>
        <v xml:space="preserve"> </v>
      </c>
      <c r="CD33" s="45" t="str">
        <f>IF(Dagbok!$G27=CC$2,Dagbok!$E27," ")</f>
        <v xml:space="preserve"> </v>
      </c>
    </row>
    <row r="34" spans="1:82" x14ac:dyDescent="0.25">
      <c r="A34" s="47">
        <f>IF(Dagbok!B28&gt;0,Dagbok!B28," ")</f>
        <v>26</v>
      </c>
      <c r="B34" s="47">
        <f>IF(Dagbok!C28&gt;0,Dagbok!C28," ")</f>
        <v>16</v>
      </c>
      <c r="C34" s="8" t="str">
        <f>IF(Dagbok!$F28=C$2,Dagbok!$E28," ")</f>
        <v xml:space="preserve"> </v>
      </c>
      <c r="D34" s="45" t="str">
        <f>IF(Dagbok!$G28=C$2,Dagbok!$E28," ")</f>
        <v xml:space="preserve"> </v>
      </c>
      <c r="E34" s="8" t="str">
        <f>IF(Dagbok!$F28=E$2,Dagbok!$E28," ")</f>
        <v xml:space="preserve"> </v>
      </c>
      <c r="F34" s="45" t="str">
        <f>IF(Dagbok!$G28=E$2,Dagbok!$E28," ")</f>
        <v xml:space="preserve"> </v>
      </c>
      <c r="G34" s="8" t="str">
        <f>IF(Dagbok!$F28=G$2,Dagbok!$E28," ")</f>
        <v xml:space="preserve"> </v>
      </c>
      <c r="H34" s="45" t="str">
        <f>IF(Dagbok!$G28=G$2,Dagbok!$E28," ")</f>
        <v xml:space="preserve"> </v>
      </c>
      <c r="I34" s="8" t="str">
        <f>IF(Dagbok!$F28=I$2,Dagbok!$E28," ")</f>
        <v xml:space="preserve"> </v>
      </c>
      <c r="J34" s="45" t="str">
        <f>IF(Dagbok!$G28=I$2,Dagbok!$E28," ")</f>
        <v xml:space="preserve"> </v>
      </c>
      <c r="K34" s="8" t="str">
        <f>IF(Dagbok!$F28=K$2,Dagbok!$E28," ")</f>
        <v xml:space="preserve"> </v>
      </c>
      <c r="L34" s="45" t="str">
        <f>IF(Dagbok!$G28=K$2,Dagbok!$E28," ")</f>
        <v xml:space="preserve"> </v>
      </c>
      <c r="M34" s="8" t="str">
        <f>IF(Dagbok!$F28=M$2,Dagbok!$E28," ")</f>
        <v xml:space="preserve"> </v>
      </c>
      <c r="N34" s="45" t="str">
        <f>IF(Dagbok!$G28=M$2,Dagbok!$E28," ")</f>
        <v xml:space="preserve"> </v>
      </c>
      <c r="O34" s="8" t="str">
        <f>IF(Dagbok!$F28=O$2,Dagbok!$E28," ")</f>
        <v xml:space="preserve"> </v>
      </c>
      <c r="P34" s="45" t="str">
        <f>IF(Dagbok!$G28=O$2,Dagbok!$E28," ")</f>
        <v xml:space="preserve"> </v>
      </c>
      <c r="Q34" s="8" t="str">
        <f>IF(Dagbok!$F28=Q$2,Dagbok!$E28," ")</f>
        <v xml:space="preserve"> </v>
      </c>
      <c r="R34" s="45" t="str">
        <f>IF(Dagbok!$G28=Q$2,Dagbok!$E28," ")</f>
        <v xml:space="preserve"> </v>
      </c>
      <c r="S34" s="8" t="str">
        <f>IF(Dagbok!$F28=S$2,Dagbok!$E28," ")</f>
        <v xml:space="preserve"> </v>
      </c>
      <c r="T34" s="45" t="str">
        <f>IF(Dagbok!$G28=S$2,Dagbok!$E28," ")</f>
        <v xml:space="preserve"> </v>
      </c>
      <c r="U34" s="8" t="str">
        <f>IF(Dagbok!$F28=U$2,Dagbok!$E28," ")</f>
        <v xml:space="preserve"> </v>
      </c>
      <c r="V34" s="45" t="str">
        <f>IF(Dagbok!$G28=U$2,Dagbok!$E28," ")</f>
        <v xml:space="preserve"> </v>
      </c>
      <c r="W34" s="8" t="str">
        <f>IF(Dagbok!$F28=W$2,Dagbok!$E28," ")</f>
        <v xml:space="preserve"> </v>
      </c>
      <c r="X34" s="45" t="str">
        <f>IF(Dagbok!$G28=W$2,Dagbok!$E28," ")</f>
        <v xml:space="preserve"> </v>
      </c>
      <c r="Y34" s="8" t="str">
        <f>IF(Dagbok!$F28=Y$2,Dagbok!$E28," ")</f>
        <v xml:space="preserve"> </v>
      </c>
      <c r="Z34" s="45" t="str">
        <f>IF(Dagbok!$G28=Y$2,Dagbok!$E28," ")</f>
        <v xml:space="preserve"> </v>
      </c>
      <c r="AA34" s="8" t="str">
        <f>IF(Dagbok!$F28=AA$2,Dagbok!$E28," ")</f>
        <v xml:space="preserve"> </v>
      </c>
      <c r="AB34" s="45" t="str">
        <f>IF(Dagbok!$G28=AA$2,Dagbok!$E28," ")</f>
        <v xml:space="preserve"> </v>
      </c>
      <c r="AC34" s="8" t="str">
        <f>IF(Dagbok!$F28=AC$2,Dagbok!$E28," ")</f>
        <v xml:space="preserve"> </v>
      </c>
      <c r="AD34" s="45" t="str">
        <f>IF(Dagbok!$G28=AC$2,Dagbok!$E28," ")</f>
        <v xml:space="preserve"> </v>
      </c>
      <c r="AE34" s="8" t="str">
        <f>IF(Dagbok!$F28=AE$2,Dagbok!$E28," ")</f>
        <v xml:space="preserve"> </v>
      </c>
      <c r="AF34" s="45" t="str">
        <f>IF(Dagbok!$G28=AE$2,Dagbok!$E28," ")</f>
        <v xml:space="preserve"> </v>
      </c>
      <c r="AG34" s="8" t="str">
        <f>IF(Dagbok!$F28=AG$2,Dagbok!$E28," ")</f>
        <v xml:space="preserve"> </v>
      </c>
      <c r="AH34" s="45" t="str">
        <f>IF(Dagbok!$G28=AG$2,Dagbok!$E28," ")</f>
        <v xml:space="preserve"> </v>
      </c>
      <c r="AI34" s="8" t="str">
        <f>IF(Dagbok!$F28=AI$2,Dagbok!$E28," ")</f>
        <v xml:space="preserve"> </v>
      </c>
      <c r="AJ34" s="45" t="str">
        <f>IF(Dagbok!$G28=AI$2,Dagbok!$E28," ")</f>
        <v xml:space="preserve"> </v>
      </c>
      <c r="AK34" s="8" t="str">
        <f>IF(Dagbok!$F28=AK$2,Dagbok!$E28," ")</f>
        <v xml:space="preserve"> </v>
      </c>
      <c r="AL34" s="45" t="str">
        <f>IF(Dagbok!$G28=AK$2,Dagbok!$E28," ")</f>
        <v xml:space="preserve"> </v>
      </c>
      <c r="AM34" s="8" t="str">
        <f>IF(Dagbok!$F28=AM$2,Dagbok!$E28," ")</f>
        <v xml:space="preserve"> </v>
      </c>
      <c r="AN34" s="45" t="str">
        <f>IF(Dagbok!$G28=AM$2,Dagbok!$E28," ")</f>
        <v xml:space="preserve"> </v>
      </c>
      <c r="AO34" s="8" t="str">
        <f>IF(Dagbok!$F28=AO$2,Dagbok!$E28," ")</f>
        <v xml:space="preserve"> </v>
      </c>
      <c r="AP34" s="45" t="str">
        <f>IF(Dagbok!$G28=AO$2,Dagbok!$E28," ")</f>
        <v xml:space="preserve"> </v>
      </c>
      <c r="AQ34" s="8" t="str">
        <f>IF(Dagbok!$F28=AQ$2,Dagbok!$E28," ")</f>
        <v xml:space="preserve"> </v>
      </c>
      <c r="AR34" s="45" t="str">
        <f>IF(Dagbok!$G28=AQ$2,Dagbok!$E28," ")</f>
        <v xml:space="preserve"> </v>
      </c>
      <c r="AS34" s="8" t="str">
        <f>IF(Dagbok!$F28=AS$2,Dagbok!$E28," ")</f>
        <v xml:space="preserve"> </v>
      </c>
      <c r="AT34" s="45" t="str">
        <f>IF(Dagbok!$G28=AS$2,Dagbok!$E28," ")</f>
        <v xml:space="preserve"> </v>
      </c>
      <c r="AU34" s="8" t="str">
        <f>IF(Dagbok!$F28=AU$2,Dagbok!$E28," ")</f>
        <v xml:space="preserve"> </v>
      </c>
      <c r="AV34" s="45" t="str">
        <f>IF(Dagbok!$G28=AU$2,Dagbok!$E28," ")</f>
        <v xml:space="preserve"> </v>
      </c>
      <c r="AW34" s="8" t="str">
        <f>IF(Dagbok!$F28=AW$2,Dagbok!$E28," ")</f>
        <v xml:space="preserve"> </v>
      </c>
      <c r="AX34" s="45" t="str">
        <f>IF(Dagbok!$G28=AW$2,Dagbok!$E28," ")</f>
        <v xml:space="preserve"> </v>
      </c>
      <c r="AY34" s="8" t="str">
        <f>IF(Dagbok!$F28=AY$2,Dagbok!$E28," ")</f>
        <v xml:space="preserve"> </v>
      </c>
      <c r="AZ34" s="45" t="str">
        <f>IF(Dagbok!$G28=AY$2,Dagbok!$E28," ")</f>
        <v xml:space="preserve"> </v>
      </c>
      <c r="BA34" s="8" t="str">
        <f>IF(Dagbok!$F28=BA$2,Dagbok!$E28," ")</f>
        <v xml:space="preserve"> </v>
      </c>
      <c r="BB34" s="45" t="str">
        <f>IF(Dagbok!$G28=BA$2,Dagbok!$E28," ")</f>
        <v xml:space="preserve"> </v>
      </c>
      <c r="BC34" s="8" t="str">
        <f>IF(Dagbok!$F28=BC$2,Dagbok!$E28," ")</f>
        <v xml:space="preserve"> </v>
      </c>
      <c r="BD34" s="45" t="str">
        <f>IF(Dagbok!$G28=BC$2,Dagbok!$E28," ")</f>
        <v xml:space="preserve"> </v>
      </c>
      <c r="BE34" s="8" t="str">
        <f>IF(Dagbok!$F28=BE$2,Dagbok!$E28," ")</f>
        <v xml:space="preserve"> </v>
      </c>
      <c r="BF34" s="45" t="str">
        <f>IF(Dagbok!$G28=BE$2,Dagbok!$E28," ")</f>
        <v xml:space="preserve"> </v>
      </c>
      <c r="BG34" s="8" t="str">
        <f>IF(Dagbok!$F28=BG$2,Dagbok!$E28," ")</f>
        <v xml:space="preserve"> </v>
      </c>
      <c r="BH34" s="45" t="str">
        <f>IF(Dagbok!$G28=BG$2,Dagbok!$E28," ")</f>
        <v xml:space="preserve"> </v>
      </c>
      <c r="BI34" s="8" t="str">
        <f>IF(Dagbok!$F28=BI$2,Dagbok!$E28," ")</f>
        <v xml:space="preserve"> </v>
      </c>
      <c r="BJ34" s="45" t="str">
        <f>IF(Dagbok!$G28=BI$2,Dagbok!$E28," ")</f>
        <v xml:space="preserve"> </v>
      </c>
      <c r="BK34" s="8" t="str">
        <f>IF(Dagbok!$F28=BK$2,Dagbok!$E28," ")</f>
        <v xml:space="preserve"> </v>
      </c>
      <c r="BL34" s="45" t="str">
        <f>IF(Dagbok!$G28=BK$2,Dagbok!$E28," ")</f>
        <v xml:space="preserve"> </v>
      </c>
      <c r="BM34" s="8" t="str">
        <f>IF(Dagbok!$F28=BM$2,Dagbok!$E28," ")</f>
        <v xml:space="preserve"> </v>
      </c>
      <c r="BN34" s="45" t="str">
        <f>IF(Dagbok!$G28=BM$2,Dagbok!$E28," ")</f>
        <v xml:space="preserve"> </v>
      </c>
      <c r="BO34" s="8" t="str">
        <f>IF(Dagbok!$F28=BO$2,Dagbok!$E28," ")</f>
        <v xml:space="preserve"> </v>
      </c>
      <c r="BP34" s="45" t="str">
        <f>IF(Dagbok!$G28=BO$2,Dagbok!$E28," ")</f>
        <v xml:space="preserve"> </v>
      </c>
      <c r="BQ34" s="8" t="str">
        <f>IF(Dagbok!$F28=BQ$2,Dagbok!$E28," ")</f>
        <v xml:space="preserve"> </v>
      </c>
      <c r="BR34" s="45" t="str">
        <f>IF(Dagbok!$G28=BQ$2,Dagbok!$E28," ")</f>
        <v xml:space="preserve"> </v>
      </c>
      <c r="BS34" s="8" t="str">
        <f>IF(Dagbok!$F28=BS$2,Dagbok!$E28," ")</f>
        <v xml:space="preserve"> </v>
      </c>
      <c r="BT34" s="45" t="str">
        <f>IF(Dagbok!$G28=BS$2,Dagbok!$E28," ")</f>
        <v xml:space="preserve"> </v>
      </c>
      <c r="BU34" s="8" t="str">
        <f>IF(Dagbok!$F28=BU$2,Dagbok!$E28," ")</f>
        <v xml:space="preserve"> </v>
      </c>
      <c r="BV34" s="45" t="str">
        <f>IF(Dagbok!$G28=BU$2,Dagbok!$E28," ")</f>
        <v xml:space="preserve"> </v>
      </c>
      <c r="BW34" s="8" t="str">
        <f>IF(Dagbok!$F28=BW$2,Dagbok!$E28," ")</f>
        <v xml:space="preserve"> </v>
      </c>
      <c r="BX34" s="45" t="str">
        <f>IF(Dagbok!$G28=BW$2,Dagbok!$E28," ")</f>
        <v xml:space="preserve"> </v>
      </c>
      <c r="BY34" s="8" t="str">
        <f>IF(Dagbok!$F28=BY$2,Dagbok!$E28," ")</f>
        <v xml:space="preserve"> </v>
      </c>
      <c r="BZ34" s="45" t="str">
        <f>IF(Dagbok!$G28=BY$2,Dagbok!$E28," ")</f>
        <v xml:space="preserve"> </v>
      </c>
      <c r="CA34" s="8" t="str">
        <f>IF(Dagbok!$F28=CA$2,Dagbok!$E28," ")</f>
        <v xml:space="preserve"> </v>
      </c>
      <c r="CB34" s="45" t="str">
        <f>IF(Dagbok!$G28=CA$2,Dagbok!$E28," ")</f>
        <v xml:space="preserve"> </v>
      </c>
      <c r="CC34" s="8" t="str">
        <f>IF(Dagbok!$F28=CC$2,Dagbok!$E28," ")</f>
        <v xml:space="preserve"> </v>
      </c>
      <c r="CD34" s="45" t="str">
        <f>IF(Dagbok!$G28=CC$2,Dagbok!$E28," ")</f>
        <v xml:space="preserve"> </v>
      </c>
    </row>
    <row r="35" spans="1:82" x14ac:dyDescent="0.25">
      <c r="A35" s="47">
        <f>IF(Dagbok!B29&gt;0,Dagbok!B29," ")</f>
        <v>27</v>
      </c>
      <c r="B35" s="47">
        <f>IF(Dagbok!C29&gt;0,Dagbok!C29," ")</f>
        <v>17</v>
      </c>
      <c r="C35" s="8" t="str">
        <f>IF(Dagbok!$F29=C$2,Dagbok!$E29," ")</f>
        <v xml:space="preserve"> </v>
      </c>
      <c r="D35" s="45" t="str">
        <f>IF(Dagbok!$G29=C$2,Dagbok!$E29," ")</f>
        <v xml:space="preserve"> </v>
      </c>
      <c r="E35" s="8" t="str">
        <f>IF(Dagbok!$F29=E$2,Dagbok!$E29," ")</f>
        <v xml:space="preserve"> </v>
      </c>
      <c r="F35" s="45" t="str">
        <f>IF(Dagbok!$G29=E$2,Dagbok!$E29," ")</f>
        <v xml:space="preserve"> </v>
      </c>
      <c r="G35" s="8" t="str">
        <f>IF(Dagbok!$F29=G$2,Dagbok!$E29," ")</f>
        <v xml:space="preserve"> </v>
      </c>
      <c r="H35" s="45" t="str">
        <f>IF(Dagbok!$G29=G$2,Dagbok!$E29," ")</f>
        <v xml:space="preserve"> </v>
      </c>
      <c r="I35" s="8" t="str">
        <f>IF(Dagbok!$F29=I$2,Dagbok!$E29," ")</f>
        <v xml:space="preserve"> </v>
      </c>
      <c r="J35" s="45" t="str">
        <f>IF(Dagbok!$G29=I$2,Dagbok!$E29," ")</f>
        <v xml:space="preserve"> </v>
      </c>
      <c r="K35" s="8" t="str">
        <f>IF(Dagbok!$F29=K$2,Dagbok!$E29," ")</f>
        <v xml:space="preserve"> </v>
      </c>
      <c r="L35" s="45" t="str">
        <f>IF(Dagbok!$G29=K$2,Dagbok!$E29," ")</f>
        <v xml:space="preserve"> </v>
      </c>
      <c r="M35" s="8" t="str">
        <f>IF(Dagbok!$F29=M$2,Dagbok!$E29," ")</f>
        <v xml:space="preserve"> </v>
      </c>
      <c r="N35" s="45" t="str">
        <f>IF(Dagbok!$G29=M$2,Dagbok!$E29," ")</f>
        <v xml:space="preserve"> </v>
      </c>
      <c r="O35" s="8" t="str">
        <f>IF(Dagbok!$F29=O$2,Dagbok!$E29," ")</f>
        <v xml:space="preserve"> </v>
      </c>
      <c r="P35" s="45" t="str">
        <f>IF(Dagbok!$G29=O$2,Dagbok!$E29," ")</f>
        <v xml:space="preserve"> </v>
      </c>
      <c r="Q35" s="8" t="str">
        <f>IF(Dagbok!$F29=Q$2,Dagbok!$E29," ")</f>
        <v xml:space="preserve"> </v>
      </c>
      <c r="R35" s="45" t="str">
        <f>IF(Dagbok!$G29=Q$2,Dagbok!$E29," ")</f>
        <v xml:space="preserve"> </v>
      </c>
      <c r="S35" s="8" t="str">
        <f>IF(Dagbok!$F29=S$2,Dagbok!$E29," ")</f>
        <v xml:space="preserve"> </v>
      </c>
      <c r="T35" s="45" t="str">
        <f>IF(Dagbok!$G29=S$2,Dagbok!$E29," ")</f>
        <v xml:space="preserve"> </v>
      </c>
      <c r="U35" s="8" t="str">
        <f>IF(Dagbok!$F29=U$2,Dagbok!$E29," ")</f>
        <v xml:space="preserve"> </v>
      </c>
      <c r="V35" s="45" t="str">
        <f>IF(Dagbok!$G29=U$2,Dagbok!$E29," ")</f>
        <v xml:space="preserve"> </v>
      </c>
      <c r="W35" s="8" t="str">
        <f>IF(Dagbok!$F29=W$2,Dagbok!$E29," ")</f>
        <v xml:space="preserve"> </v>
      </c>
      <c r="X35" s="45" t="str">
        <f>IF(Dagbok!$G29=W$2,Dagbok!$E29," ")</f>
        <v xml:space="preserve"> </v>
      </c>
      <c r="Y35" s="8" t="str">
        <f>IF(Dagbok!$F29=Y$2,Dagbok!$E29," ")</f>
        <v xml:space="preserve"> </v>
      </c>
      <c r="Z35" s="45" t="str">
        <f>IF(Dagbok!$G29=Y$2,Dagbok!$E29," ")</f>
        <v xml:space="preserve"> </v>
      </c>
      <c r="AA35" s="8" t="str">
        <f>IF(Dagbok!$F29=AA$2,Dagbok!$E29," ")</f>
        <v xml:space="preserve"> </v>
      </c>
      <c r="AB35" s="45" t="str">
        <f>IF(Dagbok!$G29=AA$2,Dagbok!$E29," ")</f>
        <v xml:space="preserve"> </v>
      </c>
      <c r="AC35" s="8" t="str">
        <f>IF(Dagbok!$F29=AC$2,Dagbok!$E29," ")</f>
        <v xml:space="preserve"> </v>
      </c>
      <c r="AD35" s="45" t="str">
        <f>IF(Dagbok!$G29=AC$2,Dagbok!$E29," ")</f>
        <v xml:space="preserve"> </v>
      </c>
      <c r="AE35" s="8" t="str">
        <f>IF(Dagbok!$F29=AE$2,Dagbok!$E29," ")</f>
        <v xml:space="preserve"> </v>
      </c>
      <c r="AF35" s="45" t="str">
        <f>IF(Dagbok!$G29=AE$2,Dagbok!$E29," ")</f>
        <v xml:space="preserve"> </v>
      </c>
      <c r="AG35" s="8" t="str">
        <f>IF(Dagbok!$F29=AG$2,Dagbok!$E29," ")</f>
        <v xml:space="preserve"> </v>
      </c>
      <c r="AH35" s="45" t="str">
        <f>IF(Dagbok!$G29=AG$2,Dagbok!$E29," ")</f>
        <v xml:space="preserve"> </v>
      </c>
      <c r="AI35" s="8" t="str">
        <f>IF(Dagbok!$F29=AI$2,Dagbok!$E29," ")</f>
        <v xml:space="preserve"> </v>
      </c>
      <c r="AJ35" s="45" t="str">
        <f>IF(Dagbok!$G29=AI$2,Dagbok!$E29," ")</f>
        <v xml:space="preserve"> </v>
      </c>
      <c r="AK35" s="8">
        <f>IF(Dagbok!$F29=AK$2,Dagbok!$E29," ")</f>
        <v>4000</v>
      </c>
      <c r="AL35" s="45" t="str">
        <f>IF(Dagbok!$G29=AK$2,Dagbok!$E29," ")</f>
        <v xml:space="preserve"> </v>
      </c>
      <c r="AM35" s="8" t="str">
        <f>IF(Dagbok!$F29=AM$2,Dagbok!$E29," ")</f>
        <v xml:space="preserve"> </v>
      </c>
      <c r="AN35" s="45" t="str">
        <f>IF(Dagbok!$G29=AM$2,Dagbok!$E29," ")</f>
        <v xml:space="preserve"> </v>
      </c>
      <c r="AO35" s="8" t="str">
        <f>IF(Dagbok!$F29=AO$2,Dagbok!$E29," ")</f>
        <v xml:space="preserve"> </v>
      </c>
      <c r="AP35" s="45" t="str">
        <f>IF(Dagbok!$G29=AO$2,Dagbok!$E29," ")</f>
        <v xml:space="preserve"> </v>
      </c>
      <c r="AQ35" s="8" t="str">
        <f>IF(Dagbok!$F29=AQ$2,Dagbok!$E29," ")</f>
        <v xml:space="preserve"> </v>
      </c>
      <c r="AR35" s="45" t="str">
        <f>IF(Dagbok!$G29=AQ$2,Dagbok!$E29," ")</f>
        <v xml:space="preserve"> </v>
      </c>
      <c r="AS35" s="8" t="str">
        <f>IF(Dagbok!$F29=AS$2,Dagbok!$E29," ")</f>
        <v xml:space="preserve"> </v>
      </c>
      <c r="AT35" s="45" t="str">
        <f>IF(Dagbok!$G29=AS$2,Dagbok!$E29," ")</f>
        <v xml:space="preserve"> </v>
      </c>
      <c r="AU35" s="8" t="str">
        <f>IF(Dagbok!$F29=AU$2,Dagbok!$E29," ")</f>
        <v xml:space="preserve"> </v>
      </c>
      <c r="AV35" s="45" t="str">
        <f>IF(Dagbok!$G29=AU$2,Dagbok!$E29," ")</f>
        <v xml:space="preserve"> </v>
      </c>
      <c r="AW35" s="8" t="str">
        <f>IF(Dagbok!$F29=AW$2,Dagbok!$E29," ")</f>
        <v xml:space="preserve"> </v>
      </c>
      <c r="AX35" s="45" t="str">
        <f>IF(Dagbok!$G29=AW$2,Dagbok!$E29," ")</f>
        <v xml:space="preserve"> </v>
      </c>
      <c r="AY35" s="8" t="str">
        <f>IF(Dagbok!$F29=AY$2,Dagbok!$E29," ")</f>
        <v xml:space="preserve"> </v>
      </c>
      <c r="AZ35" s="45" t="str">
        <f>IF(Dagbok!$G29=AY$2,Dagbok!$E29," ")</f>
        <v xml:space="preserve"> </v>
      </c>
      <c r="BA35" s="8" t="str">
        <f>IF(Dagbok!$F29=BA$2,Dagbok!$E29," ")</f>
        <v xml:space="preserve"> </v>
      </c>
      <c r="BB35" s="45" t="str">
        <f>IF(Dagbok!$G29=BA$2,Dagbok!$E29," ")</f>
        <v xml:space="preserve"> </v>
      </c>
      <c r="BC35" s="8" t="str">
        <f>IF(Dagbok!$F29=BC$2,Dagbok!$E29," ")</f>
        <v xml:space="preserve"> </v>
      </c>
      <c r="BD35" s="45" t="str">
        <f>IF(Dagbok!$G29=BC$2,Dagbok!$E29," ")</f>
        <v xml:space="preserve"> </v>
      </c>
      <c r="BE35" s="8" t="str">
        <f>IF(Dagbok!$F29=BE$2,Dagbok!$E29," ")</f>
        <v xml:space="preserve"> </v>
      </c>
      <c r="BF35" s="45" t="str">
        <f>IF(Dagbok!$G29=BE$2,Dagbok!$E29," ")</f>
        <v xml:space="preserve"> </v>
      </c>
      <c r="BG35" s="8" t="str">
        <f>IF(Dagbok!$F29=BG$2,Dagbok!$E29," ")</f>
        <v xml:space="preserve"> </v>
      </c>
      <c r="BH35" s="45" t="str">
        <f>IF(Dagbok!$G29=BG$2,Dagbok!$E29," ")</f>
        <v xml:space="preserve"> </v>
      </c>
      <c r="BI35" s="8" t="str">
        <f>IF(Dagbok!$F29=BI$2,Dagbok!$E29," ")</f>
        <v xml:space="preserve"> </v>
      </c>
      <c r="BJ35" s="45" t="str">
        <f>IF(Dagbok!$G29=BI$2,Dagbok!$E29," ")</f>
        <v xml:space="preserve"> </v>
      </c>
      <c r="BK35" s="8" t="str">
        <f>IF(Dagbok!$F29=BK$2,Dagbok!$E29," ")</f>
        <v xml:space="preserve"> </v>
      </c>
      <c r="BL35" s="45" t="str">
        <f>IF(Dagbok!$G29=BK$2,Dagbok!$E29," ")</f>
        <v xml:space="preserve"> </v>
      </c>
      <c r="BM35" s="8" t="str">
        <f>IF(Dagbok!$F29=BM$2,Dagbok!$E29," ")</f>
        <v xml:space="preserve"> </v>
      </c>
      <c r="BN35" s="45" t="str">
        <f>IF(Dagbok!$G29=BM$2,Dagbok!$E29," ")</f>
        <v xml:space="preserve"> </v>
      </c>
      <c r="BO35" s="8" t="str">
        <f>IF(Dagbok!$F29=BO$2,Dagbok!$E29," ")</f>
        <v xml:space="preserve"> </v>
      </c>
      <c r="BP35" s="45" t="str">
        <f>IF(Dagbok!$G29=BO$2,Dagbok!$E29," ")</f>
        <v xml:space="preserve"> </v>
      </c>
      <c r="BQ35" s="8" t="str">
        <f>IF(Dagbok!$F29=BQ$2,Dagbok!$E29," ")</f>
        <v xml:space="preserve"> </v>
      </c>
      <c r="BR35" s="45" t="str">
        <f>IF(Dagbok!$G29=BQ$2,Dagbok!$E29," ")</f>
        <v xml:space="preserve"> </v>
      </c>
      <c r="BS35" s="8" t="str">
        <f>IF(Dagbok!$F29=BS$2,Dagbok!$E29," ")</f>
        <v xml:space="preserve"> </v>
      </c>
      <c r="BT35" s="45" t="str">
        <f>IF(Dagbok!$G29=BS$2,Dagbok!$E29," ")</f>
        <v xml:space="preserve"> </v>
      </c>
      <c r="BU35" s="8" t="str">
        <f>IF(Dagbok!$F29=BU$2,Dagbok!$E29," ")</f>
        <v xml:space="preserve"> </v>
      </c>
      <c r="BV35" s="45" t="str">
        <f>IF(Dagbok!$G29=BU$2,Dagbok!$E29," ")</f>
        <v xml:space="preserve"> </v>
      </c>
      <c r="BW35" s="8" t="str">
        <f>IF(Dagbok!$F29=BW$2,Dagbok!$E29," ")</f>
        <v xml:space="preserve"> </v>
      </c>
      <c r="BX35" s="45" t="str">
        <f>IF(Dagbok!$G29=BW$2,Dagbok!$E29," ")</f>
        <v xml:space="preserve"> </v>
      </c>
      <c r="BY35" s="8" t="str">
        <f>IF(Dagbok!$F29=BY$2,Dagbok!$E29," ")</f>
        <v xml:space="preserve"> </v>
      </c>
      <c r="BZ35" s="45" t="str">
        <f>IF(Dagbok!$G29=BY$2,Dagbok!$E29," ")</f>
        <v xml:space="preserve"> </v>
      </c>
      <c r="CA35" s="8" t="str">
        <f>IF(Dagbok!$F29=CA$2,Dagbok!$E29," ")</f>
        <v xml:space="preserve"> </v>
      </c>
      <c r="CB35" s="45" t="str">
        <f>IF(Dagbok!$G29=CA$2,Dagbok!$E29," ")</f>
        <v xml:space="preserve"> </v>
      </c>
      <c r="CC35" s="8" t="str">
        <f>IF(Dagbok!$F29=CC$2,Dagbok!$E29," ")</f>
        <v xml:space="preserve"> </v>
      </c>
      <c r="CD35" s="45" t="str">
        <f>IF(Dagbok!$G29=CC$2,Dagbok!$E29," ")</f>
        <v xml:space="preserve"> </v>
      </c>
    </row>
    <row r="36" spans="1:82" x14ac:dyDescent="0.25">
      <c r="A36" s="47">
        <f>IF(Dagbok!B30&gt;0,Dagbok!B30," ")</f>
        <v>28</v>
      </c>
      <c r="B36" s="47">
        <f>IF(Dagbok!C30&gt;0,Dagbok!C30," ")</f>
        <v>18</v>
      </c>
      <c r="C36" s="8" t="str">
        <f>IF(Dagbok!$F30=C$2,Dagbok!$E30," ")</f>
        <v xml:space="preserve"> </v>
      </c>
      <c r="D36" s="45" t="str">
        <f>IF(Dagbok!$G30=C$2,Dagbok!$E30," ")</f>
        <v xml:space="preserve"> </v>
      </c>
      <c r="E36" s="8" t="str">
        <f>IF(Dagbok!$F30=E$2,Dagbok!$E30," ")</f>
        <v xml:space="preserve"> </v>
      </c>
      <c r="F36" s="45" t="str">
        <f>IF(Dagbok!$G30=E$2,Dagbok!$E30," ")</f>
        <v xml:space="preserve"> </v>
      </c>
      <c r="G36" s="8" t="str">
        <f>IF(Dagbok!$F30=G$2,Dagbok!$E30," ")</f>
        <v xml:space="preserve"> </v>
      </c>
      <c r="H36" s="45" t="str">
        <f>IF(Dagbok!$G30=G$2,Dagbok!$E30," ")</f>
        <v xml:space="preserve"> </v>
      </c>
      <c r="I36" s="8" t="str">
        <f>IF(Dagbok!$F30=I$2,Dagbok!$E30," ")</f>
        <v xml:space="preserve"> </v>
      </c>
      <c r="J36" s="45" t="str">
        <f>IF(Dagbok!$G30=I$2,Dagbok!$E30," ")</f>
        <v xml:space="preserve"> </v>
      </c>
      <c r="K36" s="8" t="str">
        <f>IF(Dagbok!$F30=K$2,Dagbok!$E30," ")</f>
        <v xml:space="preserve"> </v>
      </c>
      <c r="L36" s="45" t="str">
        <f>IF(Dagbok!$G30=K$2,Dagbok!$E30," ")</f>
        <v xml:space="preserve"> </v>
      </c>
      <c r="M36" s="8" t="str">
        <f>IF(Dagbok!$F30=M$2,Dagbok!$E30," ")</f>
        <v xml:space="preserve"> </v>
      </c>
      <c r="N36" s="45" t="str">
        <f>IF(Dagbok!$G30=M$2,Dagbok!$E30," ")</f>
        <v xml:space="preserve"> </v>
      </c>
      <c r="O36" s="8" t="str">
        <f>IF(Dagbok!$F30=O$2,Dagbok!$E30," ")</f>
        <v xml:space="preserve"> </v>
      </c>
      <c r="P36" s="45" t="str">
        <f>IF(Dagbok!$G30=O$2,Dagbok!$E30," ")</f>
        <v xml:space="preserve"> </v>
      </c>
      <c r="Q36" s="8" t="str">
        <f>IF(Dagbok!$F30=Q$2,Dagbok!$E30," ")</f>
        <v xml:space="preserve"> </v>
      </c>
      <c r="R36" s="45" t="str">
        <f>IF(Dagbok!$G30=Q$2,Dagbok!$E30," ")</f>
        <v xml:space="preserve"> </v>
      </c>
      <c r="S36" s="8" t="str">
        <f>IF(Dagbok!$F30=S$2,Dagbok!$E30," ")</f>
        <v xml:space="preserve"> </v>
      </c>
      <c r="T36" s="45" t="str">
        <f>IF(Dagbok!$G30=S$2,Dagbok!$E30," ")</f>
        <v xml:space="preserve"> </v>
      </c>
      <c r="U36" s="8" t="str">
        <f>IF(Dagbok!$F30=U$2,Dagbok!$E30," ")</f>
        <v xml:space="preserve"> </v>
      </c>
      <c r="V36" s="45" t="str">
        <f>IF(Dagbok!$G30=U$2,Dagbok!$E30," ")</f>
        <v xml:space="preserve"> </v>
      </c>
      <c r="W36" s="8" t="str">
        <f>IF(Dagbok!$F30=W$2,Dagbok!$E30," ")</f>
        <v xml:space="preserve"> </v>
      </c>
      <c r="X36" s="45" t="str">
        <f>IF(Dagbok!$G30=W$2,Dagbok!$E30," ")</f>
        <v xml:space="preserve"> </v>
      </c>
      <c r="Y36" s="8" t="str">
        <f>IF(Dagbok!$F30=Y$2,Dagbok!$E30," ")</f>
        <v xml:space="preserve"> </v>
      </c>
      <c r="Z36" s="45" t="str">
        <f>IF(Dagbok!$G30=Y$2,Dagbok!$E30," ")</f>
        <v xml:space="preserve"> </v>
      </c>
      <c r="AA36" s="8" t="str">
        <f>IF(Dagbok!$F30=AA$2,Dagbok!$E30," ")</f>
        <v xml:space="preserve"> </v>
      </c>
      <c r="AB36" s="45" t="str">
        <f>IF(Dagbok!$G30=AA$2,Dagbok!$E30," ")</f>
        <v xml:space="preserve"> </v>
      </c>
      <c r="AC36" s="8" t="str">
        <f>IF(Dagbok!$F30=AC$2,Dagbok!$E30," ")</f>
        <v xml:space="preserve"> </v>
      </c>
      <c r="AD36" s="45" t="str">
        <f>IF(Dagbok!$G30=AC$2,Dagbok!$E30," ")</f>
        <v xml:space="preserve"> </v>
      </c>
      <c r="AE36" s="8" t="str">
        <f>IF(Dagbok!$F30=AE$2,Dagbok!$E30," ")</f>
        <v xml:space="preserve"> </v>
      </c>
      <c r="AF36" s="45" t="str">
        <f>IF(Dagbok!$G30=AE$2,Dagbok!$E30," ")</f>
        <v xml:space="preserve"> </v>
      </c>
      <c r="AG36" s="8" t="str">
        <f>IF(Dagbok!$F30=AG$2,Dagbok!$E30," ")</f>
        <v xml:space="preserve"> </v>
      </c>
      <c r="AH36" s="45" t="str">
        <f>IF(Dagbok!$G30=AG$2,Dagbok!$E30," ")</f>
        <v xml:space="preserve"> </v>
      </c>
      <c r="AI36" s="8" t="str">
        <f>IF(Dagbok!$F30=AI$2,Dagbok!$E30," ")</f>
        <v xml:space="preserve"> </v>
      </c>
      <c r="AJ36" s="45" t="str">
        <f>IF(Dagbok!$G30=AI$2,Dagbok!$E30," ")</f>
        <v xml:space="preserve"> </v>
      </c>
      <c r="AK36" s="8" t="str">
        <f>IF(Dagbok!$F30=AK$2,Dagbok!$E30," ")</f>
        <v xml:space="preserve"> </v>
      </c>
      <c r="AL36" s="45" t="str">
        <f>IF(Dagbok!$G30=AK$2,Dagbok!$E30," ")</f>
        <v xml:space="preserve"> </v>
      </c>
      <c r="AM36" s="8" t="str">
        <f>IF(Dagbok!$F30=AM$2,Dagbok!$E30," ")</f>
        <v xml:space="preserve"> </v>
      </c>
      <c r="AN36" s="45" t="str">
        <f>IF(Dagbok!$G30=AM$2,Dagbok!$E30," ")</f>
        <v xml:space="preserve"> </v>
      </c>
      <c r="AO36" s="8" t="str">
        <f>IF(Dagbok!$F30=AO$2,Dagbok!$E30," ")</f>
        <v xml:space="preserve"> </v>
      </c>
      <c r="AP36" s="45" t="str">
        <f>IF(Dagbok!$G30=AO$2,Dagbok!$E30," ")</f>
        <v xml:space="preserve"> </v>
      </c>
      <c r="AQ36" s="8" t="str">
        <f>IF(Dagbok!$F30=AQ$2,Dagbok!$E30," ")</f>
        <v xml:space="preserve"> </v>
      </c>
      <c r="AR36" s="45" t="str">
        <f>IF(Dagbok!$G30=AQ$2,Dagbok!$E30," ")</f>
        <v xml:space="preserve"> </v>
      </c>
      <c r="AS36" s="8" t="str">
        <f>IF(Dagbok!$F30=AS$2,Dagbok!$E30," ")</f>
        <v xml:space="preserve"> </v>
      </c>
      <c r="AT36" s="45" t="str">
        <f>IF(Dagbok!$G30=AS$2,Dagbok!$E30," ")</f>
        <v xml:space="preserve"> </v>
      </c>
      <c r="AU36" s="8" t="str">
        <f>IF(Dagbok!$F30=AU$2,Dagbok!$E30," ")</f>
        <v xml:space="preserve"> </v>
      </c>
      <c r="AV36" s="45" t="str">
        <f>IF(Dagbok!$G30=AU$2,Dagbok!$E30," ")</f>
        <v xml:space="preserve"> </v>
      </c>
      <c r="AW36" s="8" t="str">
        <f>IF(Dagbok!$F30=AW$2,Dagbok!$E30," ")</f>
        <v xml:space="preserve"> </v>
      </c>
      <c r="AX36" s="45" t="str">
        <f>IF(Dagbok!$G30=AW$2,Dagbok!$E30," ")</f>
        <v xml:space="preserve"> </v>
      </c>
      <c r="AY36" s="8" t="str">
        <f>IF(Dagbok!$F30=AY$2,Dagbok!$E30," ")</f>
        <v xml:space="preserve"> </v>
      </c>
      <c r="AZ36" s="45" t="str">
        <f>IF(Dagbok!$G30=AY$2,Dagbok!$E30," ")</f>
        <v xml:space="preserve"> </v>
      </c>
      <c r="BA36" s="8" t="str">
        <f>IF(Dagbok!$F30=BA$2,Dagbok!$E30," ")</f>
        <v xml:space="preserve"> </v>
      </c>
      <c r="BB36" s="45" t="str">
        <f>IF(Dagbok!$G30=BA$2,Dagbok!$E30," ")</f>
        <v xml:space="preserve"> </v>
      </c>
      <c r="BC36" s="8" t="str">
        <f>IF(Dagbok!$F30=BC$2,Dagbok!$E30," ")</f>
        <v xml:space="preserve"> </v>
      </c>
      <c r="BD36" s="45" t="str">
        <f>IF(Dagbok!$G30=BC$2,Dagbok!$E30," ")</f>
        <v xml:space="preserve"> </v>
      </c>
      <c r="BE36" s="8" t="str">
        <f>IF(Dagbok!$F30=BE$2,Dagbok!$E30," ")</f>
        <v xml:space="preserve"> </v>
      </c>
      <c r="BF36" s="45" t="str">
        <f>IF(Dagbok!$G30=BE$2,Dagbok!$E30," ")</f>
        <v xml:space="preserve"> </v>
      </c>
      <c r="BG36" s="8" t="str">
        <f>IF(Dagbok!$F30=BG$2,Dagbok!$E30," ")</f>
        <v xml:space="preserve"> </v>
      </c>
      <c r="BH36" s="45" t="str">
        <f>IF(Dagbok!$G30=BG$2,Dagbok!$E30," ")</f>
        <v xml:space="preserve"> </v>
      </c>
      <c r="BI36" s="8" t="str">
        <f>IF(Dagbok!$F30=BI$2,Dagbok!$E30," ")</f>
        <v xml:space="preserve"> </v>
      </c>
      <c r="BJ36" s="45" t="str">
        <f>IF(Dagbok!$G30=BI$2,Dagbok!$E30," ")</f>
        <v xml:space="preserve"> </v>
      </c>
      <c r="BK36" s="8" t="str">
        <f>IF(Dagbok!$F30=BK$2,Dagbok!$E30," ")</f>
        <v xml:space="preserve"> </v>
      </c>
      <c r="BL36" s="45" t="str">
        <f>IF(Dagbok!$G30=BK$2,Dagbok!$E30," ")</f>
        <v xml:space="preserve"> </v>
      </c>
      <c r="BM36" s="8" t="str">
        <f>IF(Dagbok!$F30=BM$2,Dagbok!$E30," ")</f>
        <v xml:space="preserve"> </v>
      </c>
      <c r="BN36" s="45" t="str">
        <f>IF(Dagbok!$G30=BM$2,Dagbok!$E30," ")</f>
        <v xml:space="preserve"> </v>
      </c>
      <c r="BO36" s="8" t="str">
        <f>IF(Dagbok!$F30=BO$2,Dagbok!$E30," ")</f>
        <v xml:space="preserve"> </v>
      </c>
      <c r="BP36" s="45" t="str">
        <f>IF(Dagbok!$G30=BO$2,Dagbok!$E30," ")</f>
        <v xml:space="preserve"> </v>
      </c>
      <c r="BQ36" s="8" t="str">
        <f>IF(Dagbok!$F30=BQ$2,Dagbok!$E30," ")</f>
        <v xml:space="preserve"> </v>
      </c>
      <c r="BR36" s="45" t="str">
        <f>IF(Dagbok!$G30=BQ$2,Dagbok!$E30," ")</f>
        <v xml:space="preserve"> </v>
      </c>
      <c r="BS36" s="8" t="str">
        <f>IF(Dagbok!$F30=BS$2,Dagbok!$E30," ")</f>
        <v xml:space="preserve"> </v>
      </c>
      <c r="BT36" s="45" t="str">
        <f>IF(Dagbok!$G30=BS$2,Dagbok!$E30," ")</f>
        <v xml:space="preserve"> </v>
      </c>
      <c r="BU36" s="8" t="str">
        <f>IF(Dagbok!$F30=BU$2,Dagbok!$E30," ")</f>
        <v xml:space="preserve"> </v>
      </c>
      <c r="BV36" s="45" t="str">
        <f>IF(Dagbok!$G30=BU$2,Dagbok!$E30," ")</f>
        <v xml:space="preserve"> </v>
      </c>
      <c r="BW36" s="8" t="str">
        <f>IF(Dagbok!$F30=BW$2,Dagbok!$E30," ")</f>
        <v xml:space="preserve"> </v>
      </c>
      <c r="BX36" s="45" t="str">
        <f>IF(Dagbok!$G30=BW$2,Dagbok!$E30," ")</f>
        <v xml:space="preserve"> </v>
      </c>
      <c r="BY36" s="8" t="str">
        <f>IF(Dagbok!$F30=BY$2,Dagbok!$E30," ")</f>
        <v xml:space="preserve"> </v>
      </c>
      <c r="BZ36" s="45" t="str">
        <f>IF(Dagbok!$G30=BY$2,Dagbok!$E30," ")</f>
        <v xml:space="preserve"> </v>
      </c>
      <c r="CA36" s="8" t="str">
        <f>IF(Dagbok!$F30=CA$2,Dagbok!$E30," ")</f>
        <v xml:space="preserve"> </v>
      </c>
      <c r="CB36" s="45" t="str">
        <f>IF(Dagbok!$G30=CA$2,Dagbok!$E30," ")</f>
        <v xml:space="preserve"> </v>
      </c>
      <c r="CC36" s="8" t="str">
        <f>IF(Dagbok!$F30=CC$2,Dagbok!$E30," ")</f>
        <v xml:space="preserve"> </v>
      </c>
      <c r="CD36" s="45" t="str">
        <f>IF(Dagbok!$G30=CC$2,Dagbok!$E30," ")</f>
        <v xml:space="preserve"> </v>
      </c>
    </row>
    <row r="37" spans="1:82" x14ac:dyDescent="0.25">
      <c r="A37" s="47">
        <f>IF(Dagbok!B31&gt;0,Dagbok!B31," ")</f>
        <v>29</v>
      </c>
      <c r="B37" s="47">
        <f>IF(Dagbok!C31&gt;0,Dagbok!C31," ")</f>
        <v>19</v>
      </c>
      <c r="C37" s="8" t="str">
        <f>IF(Dagbok!$F31=C$2,Dagbok!$E31," ")</f>
        <v xml:space="preserve"> </v>
      </c>
      <c r="D37" s="45" t="str">
        <f>IF(Dagbok!$G31=C$2,Dagbok!$E31," ")</f>
        <v xml:space="preserve"> </v>
      </c>
      <c r="E37" s="8" t="str">
        <f>IF(Dagbok!$F31=E$2,Dagbok!$E31," ")</f>
        <v xml:space="preserve"> </v>
      </c>
      <c r="F37" s="45" t="str">
        <f>IF(Dagbok!$G31=E$2,Dagbok!$E31," ")</f>
        <v xml:space="preserve"> </v>
      </c>
      <c r="G37" s="8" t="str">
        <f>IF(Dagbok!$F31=G$2,Dagbok!$E31," ")</f>
        <v xml:space="preserve"> </v>
      </c>
      <c r="H37" s="45" t="str">
        <f>IF(Dagbok!$G31=G$2,Dagbok!$E31," ")</f>
        <v xml:space="preserve"> </v>
      </c>
      <c r="I37" s="8" t="str">
        <f>IF(Dagbok!$F31=I$2,Dagbok!$E31," ")</f>
        <v xml:space="preserve"> </v>
      </c>
      <c r="J37" s="45" t="str">
        <f>IF(Dagbok!$G31=I$2,Dagbok!$E31," ")</f>
        <v xml:space="preserve"> </v>
      </c>
      <c r="K37" s="8" t="str">
        <f>IF(Dagbok!$F31=K$2,Dagbok!$E31," ")</f>
        <v xml:space="preserve"> </v>
      </c>
      <c r="L37" s="45" t="str">
        <f>IF(Dagbok!$G31=K$2,Dagbok!$E31," ")</f>
        <v xml:space="preserve"> </v>
      </c>
      <c r="M37" s="8" t="str">
        <f>IF(Dagbok!$F31=M$2,Dagbok!$E31," ")</f>
        <v xml:space="preserve"> </v>
      </c>
      <c r="N37" s="45" t="str">
        <f>IF(Dagbok!$G31=M$2,Dagbok!$E31," ")</f>
        <v xml:space="preserve"> </v>
      </c>
      <c r="O37" s="8" t="str">
        <f>IF(Dagbok!$F31=O$2,Dagbok!$E31," ")</f>
        <v xml:space="preserve"> </v>
      </c>
      <c r="P37" s="45" t="str">
        <f>IF(Dagbok!$G31=O$2,Dagbok!$E31," ")</f>
        <v xml:space="preserve"> </v>
      </c>
      <c r="Q37" s="8" t="str">
        <f>IF(Dagbok!$F31=Q$2,Dagbok!$E31," ")</f>
        <v xml:space="preserve"> </v>
      </c>
      <c r="R37" s="45" t="str">
        <f>IF(Dagbok!$G31=Q$2,Dagbok!$E31," ")</f>
        <v xml:space="preserve"> </v>
      </c>
      <c r="S37" s="8" t="str">
        <f>IF(Dagbok!$F31=S$2,Dagbok!$E31," ")</f>
        <v xml:space="preserve"> </v>
      </c>
      <c r="T37" s="45" t="str">
        <f>IF(Dagbok!$G31=S$2,Dagbok!$E31," ")</f>
        <v xml:space="preserve"> </v>
      </c>
      <c r="U37" s="8" t="str">
        <f>IF(Dagbok!$F31=U$2,Dagbok!$E31," ")</f>
        <v xml:space="preserve"> </v>
      </c>
      <c r="V37" s="45" t="str">
        <f>IF(Dagbok!$G31=U$2,Dagbok!$E31," ")</f>
        <v xml:space="preserve"> </v>
      </c>
      <c r="W37" s="8" t="str">
        <f>IF(Dagbok!$F31=W$2,Dagbok!$E31," ")</f>
        <v xml:space="preserve"> </v>
      </c>
      <c r="X37" s="45" t="str">
        <f>IF(Dagbok!$G31=W$2,Dagbok!$E31," ")</f>
        <v xml:space="preserve"> </v>
      </c>
      <c r="Y37" s="8" t="str">
        <f>IF(Dagbok!$F31=Y$2,Dagbok!$E31," ")</f>
        <v xml:space="preserve"> </v>
      </c>
      <c r="Z37" s="45" t="str">
        <f>IF(Dagbok!$G31=Y$2,Dagbok!$E31," ")</f>
        <v xml:space="preserve"> </v>
      </c>
      <c r="AA37" s="8" t="str">
        <f>IF(Dagbok!$F31=AA$2,Dagbok!$E31," ")</f>
        <v xml:space="preserve"> </v>
      </c>
      <c r="AB37" s="45" t="str">
        <f>IF(Dagbok!$G31=AA$2,Dagbok!$E31," ")</f>
        <v xml:space="preserve"> </v>
      </c>
      <c r="AC37" s="8" t="str">
        <f>IF(Dagbok!$F31=AC$2,Dagbok!$E31," ")</f>
        <v xml:space="preserve"> </v>
      </c>
      <c r="AD37" s="45" t="str">
        <f>IF(Dagbok!$G31=AC$2,Dagbok!$E31," ")</f>
        <v xml:space="preserve"> </v>
      </c>
      <c r="AE37" s="8" t="str">
        <f>IF(Dagbok!$F31=AE$2,Dagbok!$E31," ")</f>
        <v xml:space="preserve"> </v>
      </c>
      <c r="AF37" s="45" t="str">
        <f>IF(Dagbok!$G31=AE$2,Dagbok!$E31," ")</f>
        <v xml:space="preserve"> </v>
      </c>
      <c r="AG37" s="8">
        <f>IF(Dagbok!$F31=AG$2,Dagbok!$E31," ")</f>
        <v>5900</v>
      </c>
      <c r="AH37" s="45" t="str">
        <f>IF(Dagbok!$G31=AG$2,Dagbok!$E31," ")</f>
        <v xml:space="preserve"> </v>
      </c>
      <c r="AI37" s="8" t="str">
        <f>IF(Dagbok!$F31=AI$2,Dagbok!$E31," ")</f>
        <v xml:space="preserve"> </v>
      </c>
      <c r="AJ37" s="45" t="str">
        <f>IF(Dagbok!$G31=AI$2,Dagbok!$E31," ")</f>
        <v xml:space="preserve"> </v>
      </c>
      <c r="AK37" s="8" t="str">
        <f>IF(Dagbok!$F31=AK$2,Dagbok!$E31," ")</f>
        <v xml:space="preserve"> </v>
      </c>
      <c r="AL37" s="45" t="str">
        <f>IF(Dagbok!$G31=AK$2,Dagbok!$E31," ")</f>
        <v xml:space="preserve"> </v>
      </c>
      <c r="AM37" s="8" t="str">
        <f>IF(Dagbok!$F31=AM$2,Dagbok!$E31," ")</f>
        <v xml:space="preserve"> </v>
      </c>
      <c r="AN37" s="45" t="str">
        <f>IF(Dagbok!$G31=AM$2,Dagbok!$E31," ")</f>
        <v xml:space="preserve"> </v>
      </c>
      <c r="AO37" s="8" t="str">
        <f>IF(Dagbok!$F31=AO$2,Dagbok!$E31," ")</f>
        <v xml:space="preserve"> </v>
      </c>
      <c r="AP37" s="45" t="str">
        <f>IF(Dagbok!$G31=AO$2,Dagbok!$E31," ")</f>
        <v xml:space="preserve"> </v>
      </c>
      <c r="AQ37" s="8" t="str">
        <f>IF(Dagbok!$F31=AQ$2,Dagbok!$E31," ")</f>
        <v xml:space="preserve"> </v>
      </c>
      <c r="AR37" s="45" t="str">
        <f>IF(Dagbok!$G31=AQ$2,Dagbok!$E31," ")</f>
        <v xml:space="preserve"> </v>
      </c>
      <c r="AS37" s="8" t="str">
        <f>IF(Dagbok!$F31=AS$2,Dagbok!$E31," ")</f>
        <v xml:space="preserve"> </v>
      </c>
      <c r="AT37" s="45" t="str">
        <f>IF(Dagbok!$G31=AS$2,Dagbok!$E31," ")</f>
        <v xml:space="preserve"> </v>
      </c>
      <c r="AU37" s="8" t="str">
        <f>IF(Dagbok!$F31=AU$2,Dagbok!$E31," ")</f>
        <v xml:space="preserve"> </v>
      </c>
      <c r="AV37" s="45" t="str">
        <f>IF(Dagbok!$G31=AU$2,Dagbok!$E31," ")</f>
        <v xml:space="preserve"> </v>
      </c>
      <c r="AW37" s="8" t="str">
        <f>IF(Dagbok!$F31=AW$2,Dagbok!$E31," ")</f>
        <v xml:space="preserve"> </v>
      </c>
      <c r="AX37" s="45" t="str">
        <f>IF(Dagbok!$G31=AW$2,Dagbok!$E31," ")</f>
        <v xml:space="preserve"> </v>
      </c>
      <c r="AY37" s="8" t="str">
        <f>IF(Dagbok!$F31=AY$2,Dagbok!$E31," ")</f>
        <v xml:space="preserve"> </v>
      </c>
      <c r="AZ37" s="45" t="str">
        <f>IF(Dagbok!$G31=AY$2,Dagbok!$E31," ")</f>
        <v xml:space="preserve"> </v>
      </c>
      <c r="BA37" s="8" t="str">
        <f>IF(Dagbok!$F31=BA$2,Dagbok!$E31," ")</f>
        <v xml:space="preserve"> </v>
      </c>
      <c r="BB37" s="45" t="str">
        <f>IF(Dagbok!$G31=BA$2,Dagbok!$E31," ")</f>
        <v xml:space="preserve"> </v>
      </c>
      <c r="BC37" s="8" t="str">
        <f>IF(Dagbok!$F31=BC$2,Dagbok!$E31," ")</f>
        <v xml:space="preserve"> </v>
      </c>
      <c r="BD37" s="45" t="str">
        <f>IF(Dagbok!$G31=BC$2,Dagbok!$E31," ")</f>
        <v xml:space="preserve"> </v>
      </c>
      <c r="BE37" s="8" t="str">
        <f>IF(Dagbok!$F31=BE$2,Dagbok!$E31," ")</f>
        <v xml:space="preserve"> </v>
      </c>
      <c r="BF37" s="45" t="str">
        <f>IF(Dagbok!$G31=BE$2,Dagbok!$E31," ")</f>
        <v xml:space="preserve"> </v>
      </c>
      <c r="BG37" s="8" t="str">
        <f>IF(Dagbok!$F31=BG$2,Dagbok!$E31," ")</f>
        <v xml:space="preserve"> </v>
      </c>
      <c r="BH37" s="45" t="str">
        <f>IF(Dagbok!$G31=BG$2,Dagbok!$E31," ")</f>
        <v xml:space="preserve"> </v>
      </c>
      <c r="BI37" s="8" t="str">
        <f>IF(Dagbok!$F31=BI$2,Dagbok!$E31," ")</f>
        <v xml:space="preserve"> </v>
      </c>
      <c r="BJ37" s="45" t="str">
        <f>IF(Dagbok!$G31=BI$2,Dagbok!$E31," ")</f>
        <v xml:space="preserve"> </v>
      </c>
      <c r="BK37" s="8" t="str">
        <f>IF(Dagbok!$F31=BK$2,Dagbok!$E31," ")</f>
        <v xml:space="preserve"> </v>
      </c>
      <c r="BL37" s="45" t="str">
        <f>IF(Dagbok!$G31=BK$2,Dagbok!$E31," ")</f>
        <v xml:space="preserve"> </v>
      </c>
      <c r="BM37" s="8" t="str">
        <f>IF(Dagbok!$F31=BM$2,Dagbok!$E31," ")</f>
        <v xml:space="preserve"> </v>
      </c>
      <c r="BN37" s="45" t="str">
        <f>IF(Dagbok!$G31=BM$2,Dagbok!$E31," ")</f>
        <v xml:space="preserve"> </v>
      </c>
      <c r="BO37" s="8" t="str">
        <f>IF(Dagbok!$F31=BO$2,Dagbok!$E31," ")</f>
        <v xml:space="preserve"> </v>
      </c>
      <c r="BP37" s="45" t="str">
        <f>IF(Dagbok!$G31=BO$2,Dagbok!$E31," ")</f>
        <v xml:space="preserve"> </v>
      </c>
      <c r="BQ37" s="8" t="str">
        <f>IF(Dagbok!$F31=BQ$2,Dagbok!$E31," ")</f>
        <v xml:space="preserve"> </v>
      </c>
      <c r="BR37" s="45" t="str">
        <f>IF(Dagbok!$G31=BQ$2,Dagbok!$E31," ")</f>
        <v xml:space="preserve"> </v>
      </c>
      <c r="BS37" s="8" t="str">
        <f>IF(Dagbok!$F31=BS$2,Dagbok!$E31," ")</f>
        <v xml:space="preserve"> </v>
      </c>
      <c r="BT37" s="45" t="str">
        <f>IF(Dagbok!$G31=BS$2,Dagbok!$E31," ")</f>
        <v xml:space="preserve"> </v>
      </c>
      <c r="BU37" s="8" t="str">
        <f>IF(Dagbok!$F31=BU$2,Dagbok!$E31," ")</f>
        <v xml:space="preserve"> </v>
      </c>
      <c r="BV37" s="45" t="str">
        <f>IF(Dagbok!$G31=BU$2,Dagbok!$E31," ")</f>
        <v xml:space="preserve"> </v>
      </c>
      <c r="BW37" s="8" t="str">
        <f>IF(Dagbok!$F31=BW$2,Dagbok!$E31," ")</f>
        <v xml:space="preserve"> </v>
      </c>
      <c r="BX37" s="45" t="str">
        <f>IF(Dagbok!$G31=BW$2,Dagbok!$E31," ")</f>
        <v xml:space="preserve"> </v>
      </c>
      <c r="BY37" s="8" t="str">
        <f>IF(Dagbok!$F31=BY$2,Dagbok!$E31," ")</f>
        <v xml:space="preserve"> </v>
      </c>
      <c r="BZ37" s="45" t="str">
        <f>IF(Dagbok!$G31=BY$2,Dagbok!$E31," ")</f>
        <v xml:space="preserve"> </v>
      </c>
      <c r="CA37" s="8" t="str">
        <f>IF(Dagbok!$F31=CA$2,Dagbok!$E31," ")</f>
        <v xml:space="preserve"> </v>
      </c>
      <c r="CB37" s="45" t="str">
        <f>IF(Dagbok!$G31=CA$2,Dagbok!$E31," ")</f>
        <v xml:space="preserve"> </v>
      </c>
      <c r="CC37" s="8" t="str">
        <f>IF(Dagbok!$F31=CC$2,Dagbok!$E31," ")</f>
        <v xml:space="preserve"> </v>
      </c>
      <c r="CD37" s="45" t="str">
        <f>IF(Dagbok!$G31=CC$2,Dagbok!$E31," ")</f>
        <v xml:space="preserve"> </v>
      </c>
    </row>
    <row r="38" spans="1:82" x14ac:dyDescent="0.25">
      <c r="A38" s="47">
        <f>IF(Dagbok!B32&gt;0,Dagbok!B32," ")</f>
        <v>30</v>
      </c>
      <c r="B38" s="47">
        <f>IF(Dagbok!C32&gt;0,Dagbok!C32," ")</f>
        <v>20</v>
      </c>
      <c r="C38" s="8" t="str">
        <f>IF(Dagbok!$F32=C$2,Dagbok!$E32," ")</f>
        <v xml:space="preserve"> </v>
      </c>
      <c r="D38" s="45" t="str">
        <f>IF(Dagbok!$G32=C$2,Dagbok!$E32," ")</f>
        <v xml:space="preserve"> </v>
      </c>
      <c r="E38" s="8" t="str">
        <f>IF(Dagbok!$F32=E$2,Dagbok!$E32," ")</f>
        <v xml:space="preserve"> </v>
      </c>
      <c r="F38" s="45" t="str">
        <f>IF(Dagbok!$G32=E$2,Dagbok!$E32," ")</f>
        <v xml:space="preserve"> </v>
      </c>
      <c r="G38" s="8" t="str">
        <f>IF(Dagbok!$F32=G$2,Dagbok!$E32," ")</f>
        <v xml:space="preserve"> </v>
      </c>
      <c r="H38" s="45" t="str">
        <f>IF(Dagbok!$G32=G$2,Dagbok!$E32," ")</f>
        <v xml:space="preserve"> </v>
      </c>
      <c r="I38" s="8" t="str">
        <f>IF(Dagbok!$F32=I$2,Dagbok!$E32," ")</f>
        <v xml:space="preserve"> </v>
      </c>
      <c r="J38" s="45" t="str">
        <f>IF(Dagbok!$G32=I$2,Dagbok!$E32," ")</f>
        <v xml:space="preserve"> </v>
      </c>
      <c r="K38" s="8" t="str">
        <f>IF(Dagbok!$F32=K$2,Dagbok!$E32," ")</f>
        <v xml:space="preserve"> </v>
      </c>
      <c r="L38" s="45" t="str">
        <f>IF(Dagbok!$G32=K$2,Dagbok!$E32," ")</f>
        <v xml:space="preserve"> </v>
      </c>
      <c r="M38" s="8" t="str">
        <f>IF(Dagbok!$F32=M$2,Dagbok!$E32," ")</f>
        <v xml:space="preserve"> </v>
      </c>
      <c r="N38" s="45" t="str">
        <f>IF(Dagbok!$G32=M$2,Dagbok!$E32," ")</f>
        <v xml:space="preserve"> </v>
      </c>
      <c r="O38" s="8" t="str">
        <f>IF(Dagbok!$F32=O$2,Dagbok!$E32," ")</f>
        <v xml:space="preserve"> </v>
      </c>
      <c r="P38" s="45" t="str">
        <f>IF(Dagbok!$G32=O$2,Dagbok!$E32," ")</f>
        <v xml:space="preserve"> </v>
      </c>
      <c r="Q38" s="8" t="str">
        <f>IF(Dagbok!$F32=Q$2,Dagbok!$E32," ")</f>
        <v xml:space="preserve"> </v>
      </c>
      <c r="R38" s="45" t="str">
        <f>IF(Dagbok!$G32=Q$2,Dagbok!$E32," ")</f>
        <v xml:space="preserve"> </v>
      </c>
      <c r="S38" s="8" t="str">
        <f>IF(Dagbok!$F32=S$2,Dagbok!$E32," ")</f>
        <v xml:space="preserve"> </v>
      </c>
      <c r="T38" s="45" t="str">
        <f>IF(Dagbok!$G32=S$2,Dagbok!$E32," ")</f>
        <v xml:space="preserve"> </v>
      </c>
      <c r="U38" s="8" t="str">
        <f>IF(Dagbok!$F32=U$2,Dagbok!$E32," ")</f>
        <v xml:space="preserve"> </v>
      </c>
      <c r="V38" s="45" t="str">
        <f>IF(Dagbok!$G32=U$2,Dagbok!$E32," ")</f>
        <v xml:space="preserve"> </v>
      </c>
      <c r="W38" s="8" t="str">
        <f>IF(Dagbok!$F32=W$2,Dagbok!$E32," ")</f>
        <v xml:space="preserve"> </v>
      </c>
      <c r="X38" s="45" t="str">
        <f>IF(Dagbok!$G32=W$2,Dagbok!$E32," ")</f>
        <v xml:space="preserve"> </v>
      </c>
      <c r="Y38" s="8" t="str">
        <f>IF(Dagbok!$F32=Y$2,Dagbok!$E32," ")</f>
        <v xml:space="preserve"> </v>
      </c>
      <c r="Z38" s="45" t="str">
        <f>IF(Dagbok!$G32=Y$2,Dagbok!$E32," ")</f>
        <v xml:space="preserve"> </v>
      </c>
      <c r="AA38" s="8" t="str">
        <f>IF(Dagbok!$F32=AA$2,Dagbok!$E32," ")</f>
        <v xml:space="preserve"> </v>
      </c>
      <c r="AB38" s="45" t="str">
        <f>IF(Dagbok!$G32=AA$2,Dagbok!$E32," ")</f>
        <v xml:space="preserve"> </v>
      </c>
      <c r="AC38" s="8" t="str">
        <f>IF(Dagbok!$F32=AC$2,Dagbok!$E32," ")</f>
        <v xml:space="preserve"> </v>
      </c>
      <c r="AD38" s="45" t="str">
        <f>IF(Dagbok!$G32=AC$2,Dagbok!$E32," ")</f>
        <v xml:space="preserve"> </v>
      </c>
      <c r="AE38" s="8" t="str">
        <f>IF(Dagbok!$F32=AE$2,Dagbok!$E32," ")</f>
        <v xml:space="preserve"> </v>
      </c>
      <c r="AF38" s="45" t="str">
        <f>IF(Dagbok!$G32=AE$2,Dagbok!$E32," ")</f>
        <v xml:space="preserve"> </v>
      </c>
      <c r="AG38" s="8" t="str">
        <f>IF(Dagbok!$F32=AG$2,Dagbok!$E32," ")</f>
        <v xml:space="preserve"> </v>
      </c>
      <c r="AH38" s="45" t="str">
        <f>IF(Dagbok!$G32=AG$2,Dagbok!$E32," ")</f>
        <v xml:space="preserve"> </v>
      </c>
      <c r="AI38" s="8" t="str">
        <f>IF(Dagbok!$F32=AI$2,Dagbok!$E32," ")</f>
        <v xml:space="preserve"> </v>
      </c>
      <c r="AJ38" s="45" t="str">
        <f>IF(Dagbok!$G32=AI$2,Dagbok!$E32," ")</f>
        <v xml:space="preserve"> </v>
      </c>
      <c r="AK38" s="8" t="str">
        <f>IF(Dagbok!$F32=AK$2,Dagbok!$E32," ")</f>
        <v xml:space="preserve"> </v>
      </c>
      <c r="AL38" s="45" t="str">
        <f>IF(Dagbok!$G32=AK$2,Dagbok!$E32," ")</f>
        <v xml:space="preserve"> </v>
      </c>
      <c r="AM38" s="8" t="str">
        <f>IF(Dagbok!$F32=AM$2,Dagbok!$E32," ")</f>
        <v xml:space="preserve"> </v>
      </c>
      <c r="AN38" s="45" t="str">
        <f>IF(Dagbok!$G32=AM$2,Dagbok!$E32," ")</f>
        <v xml:space="preserve"> </v>
      </c>
      <c r="AO38" s="8" t="str">
        <f>IF(Dagbok!$F32=AO$2,Dagbok!$E32," ")</f>
        <v xml:space="preserve"> </v>
      </c>
      <c r="AP38" s="45" t="str">
        <f>IF(Dagbok!$G32=AO$2,Dagbok!$E32," ")</f>
        <v xml:space="preserve"> </v>
      </c>
      <c r="AQ38" s="8" t="str">
        <f>IF(Dagbok!$F32=AQ$2,Dagbok!$E32," ")</f>
        <v xml:space="preserve"> </v>
      </c>
      <c r="AR38" s="45" t="str">
        <f>IF(Dagbok!$G32=AQ$2,Dagbok!$E32," ")</f>
        <v xml:space="preserve"> </v>
      </c>
      <c r="AS38" s="8" t="str">
        <f>IF(Dagbok!$F32=AS$2,Dagbok!$E32," ")</f>
        <v xml:space="preserve"> </v>
      </c>
      <c r="AT38" s="45" t="str">
        <f>IF(Dagbok!$G32=AS$2,Dagbok!$E32," ")</f>
        <v xml:space="preserve"> </v>
      </c>
      <c r="AU38" s="8" t="str">
        <f>IF(Dagbok!$F32=AU$2,Dagbok!$E32," ")</f>
        <v xml:space="preserve"> </v>
      </c>
      <c r="AV38" s="45" t="str">
        <f>IF(Dagbok!$G32=AU$2,Dagbok!$E32," ")</f>
        <v xml:space="preserve"> </v>
      </c>
      <c r="AW38" s="8">
        <f>IF(Dagbok!$F32=AW$2,Dagbok!$E32," ")</f>
        <v>5000</v>
      </c>
      <c r="AX38" s="45" t="str">
        <f>IF(Dagbok!$G32=AW$2,Dagbok!$E32," ")</f>
        <v xml:space="preserve"> </v>
      </c>
      <c r="AY38" s="8" t="str">
        <f>IF(Dagbok!$F32=AY$2,Dagbok!$E32," ")</f>
        <v xml:space="preserve"> </v>
      </c>
      <c r="AZ38" s="45" t="str">
        <f>IF(Dagbok!$G32=AY$2,Dagbok!$E32," ")</f>
        <v xml:space="preserve"> </v>
      </c>
      <c r="BA38" s="8" t="str">
        <f>IF(Dagbok!$F32=BA$2,Dagbok!$E32," ")</f>
        <v xml:space="preserve"> </v>
      </c>
      <c r="BB38" s="45" t="str">
        <f>IF(Dagbok!$G32=BA$2,Dagbok!$E32," ")</f>
        <v xml:space="preserve"> </v>
      </c>
      <c r="BC38" s="8" t="str">
        <f>IF(Dagbok!$F32=BC$2,Dagbok!$E32," ")</f>
        <v xml:space="preserve"> </v>
      </c>
      <c r="BD38" s="45" t="str">
        <f>IF(Dagbok!$G32=BC$2,Dagbok!$E32," ")</f>
        <v xml:space="preserve"> </v>
      </c>
      <c r="BE38" s="8" t="str">
        <f>IF(Dagbok!$F32=BE$2,Dagbok!$E32," ")</f>
        <v xml:space="preserve"> </v>
      </c>
      <c r="BF38" s="45" t="str">
        <f>IF(Dagbok!$G32=BE$2,Dagbok!$E32," ")</f>
        <v xml:space="preserve"> </v>
      </c>
      <c r="BG38" s="8" t="str">
        <f>IF(Dagbok!$F32=BG$2,Dagbok!$E32," ")</f>
        <v xml:space="preserve"> </v>
      </c>
      <c r="BH38" s="45" t="str">
        <f>IF(Dagbok!$G32=BG$2,Dagbok!$E32," ")</f>
        <v xml:space="preserve"> </v>
      </c>
      <c r="BI38" s="8" t="str">
        <f>IF(Dagbok!$F32=BI$2,Dagbok!$E32," ")</f>
        <v xml:space="preserve"> </v>
      </c>
      <c r="BJ38" s="45" t="str">
        <f>IF(Dagbok!$G32=BI$2,Dagbok!$E32," ")</f>
        <v xml:space="preserve"> </v>
      </c>
      <c r="BK38" s="8" t="str">
        <f>IF(Dagbok!$F32=BK$2,Dagbok!$E32," ")</f>
        <v xml:space="preserve"> </v>
      </c>
      <c r="BL38" s="45" t="str">
        <f>IF(Dagbok!$G32=BK$2,Dagbok!$E32," ")</f>
        <v xml:space="preserve"> </v>
      </c>
      <c r="BM38" s="8" t="str">
        <f>IF(Dagbok!$F32=BM$2,Dagbok!$E32," ")</f>
        <v xml:space="preserve"> </v>
      </c>
      <c r="BN38" s="45" t="str">
        <f>IF(Dagbok!$G32=BM$2,Dagbok!$E32," ")</f>
        <v xml:space="preserve"> </v>
      </c>
      <c r="BO38" s="8" t="str">
        <f>IF(Dagbok!$F32=BO$2,Dagbok!$E32," ")</f>
        <v xml:space="preserve"> </v>
      </c>
      <c r="BP38" s="45" t="str">
        <f>IF(Dagbok!$G32=BO$2,Dagbok!$E32," ")</f>
        <v xml:space="preserve"> </v>
      </c>
      <c r="BQ38" s="8" t="str">
        <f>IF(Dagbok!$F32=BQ$2,Dagbok!$E32," ")</f>
        <v xml:space="preserve"> </v>
      </c>
      <c r="BR38" s="45" t="str">
        <f>IF(Dagbok!$G32=BQ$2,Dagbok!$E32," ")</f>
        <v xml:space="preserve"> </v>
      </c>
      <c r="BS38" s="8" t="str">
        <f>IF(Dagbok!$F32=BS$2,Dagbok!$E32," ")</f>
        <v xml:space="preserve"> </v>
      </c>
      <c r="BT38" s="45" t="str">
        <f>IF(Dagbok!$G32=BS$2,Dagbok!$E32," ")</f>
        <v xml:space="preserve"> </v>
      </c>
      <c r="BU38" s="8" t="str">
        <f>IF(Dagbok!$F32=BU$2,Dagbok!$E32," ")</f>
        <v xml:space="preserve"> </v>
      </c>
      <c r="BV38" s="45" t="str">
        <f>IF(Dagbok!$G32=BU$2,Dagbok!$E32," ")</f>
        <v xml:space="preserve"> </v>
      </c>
      <c r="BW38" s="8" t="str">
        <f>IF(Dagbok!$F32=BW$2,Dagbok!$E32," ")</f>
        <v xml:space="preserve"> </v>
      </c>
      <c r="BX38" s="45" t="str">
        <f>IF(Dagbok!$G32=BW$2,Dagbok!$E32," ")</f>
        <v xml:space="preserve"> </v>
      </c>
      <c r="BY38" s="8" t="str">
        <f>IF(Dagbok!$F32=BY$2,Dagbok!$E32," ")</f>
        <v xml:space="preserve"> </v>
      </c>
      <c r="BZ38" s="45" t="str">
        <f>IF(Dagbok!$G32=BY$2,Dagbok!$E32," ")</f>
        <v xml:space="preserve"> </v>
      </c>
      <c r="CA38" s="8" t="str">
        <f>IF(Dagbok!$F32=CA$2,Dagbok!$E32," ")</f>
        <v xml:space="preserve"> </v>
      </c>
      <c r="CB38" s="45" t="str">
        <f>IF(Dagbok!$G32=CA$2,Dagbok!$E32," ")</f>
        <v xml:space="preserve"> </v>
      </c>
      <c r="CC38" s="8" t="str">
        <f>IF(Dagbok!$F32=CC$2,Dagbok!$E32," ")</f>
        <v xml:space="preserve"> </v>
      </c>
      <c r="CD38" s="45" t="str">
        <f>IF(Dagbok!$G32=CC$2,Dagbok!$E32," ")</f>
        <v xml:space="preserve"> </v>
      </c>
    </row>
    <row r="39" spans="1:82" x14ac:dyDescent="0.25">
      <c r="A39" s="47">
        <f>IF(Dagbok!B33&gt;0,Dagbok!B33," ")</f>
        <v>31</v>
      </c>
      <c r="B39" s="47">
        <f>IF(Dagbok!C33&gt;0,Dagbok!C33," ")</f>
        <v>21</v>
      </c>
      <c r="C39" s="8" t="str">
        <f>IF(Dagbok!$F33=C$2,Dagbok!$E33," ")</f>
        <v xml:space="preserve"> </v>
      </c>
      <c r="D39" s="45" t="str">
        <f>IF(Dagbok!$G33=C$2,Dagbok!$E33," ")</f>
        <v xml:space="preserve"> </v>
      </c>
      <c r="E39" s="8" t="str">
        <f>IF(Dagbok!$F33=E$2,Dagbok!$E33," ")</f>
        <v xml:space="preserve"> </v>
      </c>
      <c r="F39" s="45" t="str">
        <f>IF(Dagbok!$G33=E$2,Dagbok!$E33," ")</f>
        <v xml:space="preserve"> </v>
      </c>
      <c r="G39" s="8" t="str">
        <f>IF(Dagbok!$F33=G$2,Dagbok!$E33," ")</f>
        <v xml:space="preserve"> </v>
      </c>
      <c r="H39" s="45" t="str">
        <f>IF(Dagbok!$G33=G$2,Dagbok!$E33," ")</f>
        <v xml:space="preserve"> </v>
      </c>
      <c r="I39" s="8" t="str">
        <f>IF(Dagbok!$F33=I$2,Dagbok!$E33," ")</f>
        <v xml:space="preserve"> </v>
      </c>
      <c r="J39" s="45" t="str">
        <f>IF(Dagbok!$G33=I$2,Dagbok!$E33," ")</f>
        <v xml:space="preserve"> </v>
      </c>
      <c r="K39" s="8" t="str">
        <f>IF(Dagbok!$F33=K$2,Dagbok!$E33," ")</f>
        <v xml:space="preserve"> </v>
      </c>
      <c r="L39" s="45" t="str">
        <f>IF(Dagbok!$G33=K$2,Dagbok!$E33," ")</f>
        <v xml:space="preserve"> </v>
      </c>
      <c r="M39" s="8" t="str">
        <f>IF(Dagbok!$F33=M$2,Dagbok!$E33," ")</f>
        <v xml:space="preserve"> </v>
      </c>
      <c r="N39" s="45" t="str">
        <f>IF(Dagbok!$G33=M$2,Dagbok!$E33," ")</f>
        <v xml:space="preserve"> </v>
      </c>
      <c r="O39" s="8" t="str">
        <f>IF(Dagbok!$F33=O$2,Dagbok!$E33," ")</f>
        <v xml:space="preserve"> </v>
      </c>
      <c r="P39" s="45" t="str">
        <f>IF(Dagbok!$G33=O$2,Dagbok!$E33," ")</f>
        <v xml:space="preserve"> </v>
      </c>
      <c r="Q39" s="8" t="str">
        <f>IF(Dagbok!$F33=Q$2,Dagbok!$E33," ")</f>
        <v xml:space="preserve"> </v>
      </c>
      <c r="R39" s="45" t="str">
        <f>IF(Dagbok!$G33=Q$2,Dagbok!$E33," ")</f>
        <v xml:space="preserve"> </v>
      </c>
      <c r="S39" s="8" t="str">
        <f>IF(Dagbok!$F33=S$2,Dagbok!$E33," ")</f>
        <v xml:space="preserve"> </v>
      </c>
      <c r="T39" s="45" t="str">
        <f>IF(Dagbok!$G33=S$2,Dagbok!$E33," ")</f>
        <v xml:space="preserve"> </v>
      </c>
      <c r="U39" s="8" t="str">
        <f>IF(Dagbok!$F33=U$2,Dagbok!$E33," ")</f>
        <v xml:space="preserve"> </v>
      </c>
      <c r="V39" s="45" t="str">
        <f>IF(Dagbok!$G33=U$2,Dagbok!$E33," ")</f>
        <v xml:space="preserve"> </v>
      </c>
      <c r="W39" s="8" t="str">
        <f>IF(Dagbok!$F33=W$2,Dagbok!$E33," ")</f>
        <v xml:space="preserve"> </v>
      </c>
      <c r="X39" s="45" t="str">
        <f>IF(Dagbok!$G33=W$2,Dagbok!$E33," ")</f>
        <v xml:space="preserve"> </v>
      </c>
      <c r="Y39" s="8" t="str">
        <f>IF(Dagbok!$F33=Y$2,Dagbok!$E33," ")</f>
        <v xml:space="preserve"> </v>
      </c>
      <c r="Z39" s="45" t="str">
        <f>IF(Dagbok!$G33=Y$2,Dagbok!$E33," ")</f>
        <v xml:space="preserve"> </v>
      </c>
      <c r="AA39" s="8" t="str">
        <f>IF(Dagbok!$F33=AA$2,Dagbok!$E33," ")</f>
        <v xml:space="preserve"> </v>
      </c>
      <c r="AB39" s="45" t="str">
        <f>IF(Dagbok!$G33=AA$2,Dagbok!$E33," ")</f>
        <v xml:space="preserve"> </v>
      </c>
      <c r="AC39" s="8" t="str">
        <f>IF(Dagbok!$F33=AC$2,Dagbok!$E33," ")</f>
        <v xml:space="preserve"> </v>
      </c>
      <c r="AD39" s="45" t="str">
        <f>IF(Dagbok!$G33=AC$2,Dagbok!$E33," ")</f>
        <v xml:space="preserve"> </v>
      </c>
      <c r="AE39" s="8" t="str">
        <f>IF(Dagbok!$F33=AE$2,Dagbok!$E33," ")</f>
        <v xml:space="preserve"> </v>
      </c>
      <c r="AF39" s="45" t="str">
        <f>IF(Dagbok!$G33=AE$2,Dagbok!$E33," ")</f>
        <v xml:space="preserve"> </v>
      </c>
      <c r="AG39" s="8" t="str">
        <f>IF(Dagbok!$F33=AG$2,Dagbok!$E33," ")</f>
        <v xml:space="preserve"> </v>
      </c>
      <c r="AH39" s="45" t="str">
        <f>IF(Dagbok!$G33=AG$2,Dagbok!$E33," ")</f>
        <v xml:space="preserve"> </v>
      </c>
      <c r="AI39" s="8" t="str">
        <f>IF(Dagbok!$F33=AI$2,Dagbok!$E33," ")</f>
        <v xml:space="preserve"> </v>
      </c>
      <c r="AJ39" s="45" t="str">
        <f>IF(Dagbok!$G33=AI$2,Dagbok!$E33," ")</f>
        <v xml:space="preserve"> </v>
      </c>
      <c r="AK39" s="8" t="str">
        <f>IF(Dagbok!$F33=AK$2,Dagbok!$E33," ")</f>
        <v xml:space="preserve"> </v>
      </c>
      <c r="AL39" s="45" t="str">
        <f>IF(Dagbok!$G33=AK$2,Dagbok!$E33," ")</f>
        <v xml:space="preserve"> </v>
      </c>
      <c r="AM39" s="8" t="str">
        <f>IF(Dagbok!$F33=AM$2,Dagbok!$E33," ")</f>
        <v xml:space="preserve"> </v>
      </c>
      <c r="AN39" s="45" t="str">
        <f>IF(Dagbok!$G33=AM$2,Dagbok!$E33," ")</f>
        <v xml:space="preserve"> </v>
      </c>
      <c r="AO39" s="8" t="str">
        <f>IF(Dagbok!$F33=AO$2,Dagbok!$E33," ")</f>
        <v xml:space="preserve"> </v>
      </c>
      <c r="AP39" s="45" t="str">
        <f>IF(Dagbok!$G33=AO$2,Dagbok!$E33," ")</f>
        <v xml:space="preserve"> </v>
      </c>
      <c r="AQ39" s="8" t="str">
        <f>IF(Dagbok!$F33=AQ$2,Dagbok!$E33," ")</f>
        <v xml:space="preserve"> </v>
      </c>
      <c r="AR39" s="45" t="str">
        <f>IF(Dagbok!$G33=AQ$2,Dagbok!$E33," ")</f>
        <v xml:space="preserve"> </v>
      </c>
      <c r="AS39" s="8" t="str">
        <f>IF(Dagbok!$F33=AS$2,Dagbok!$E33," ")</f>
        <v xml:space="preserve"> </v>
      </c>
      <c r="AT39" s="45" t="str">
        <f>IF(Dagbok!$G33=AS$2,Dagbok!$E33," ")</f>
        <v xml:space="preserve"> </v>
      </c>
      <c r="AU39" s="8" t="str">
        <f>IF(Dagbok!$F33=AU$2,Dagbok!$E33," ")</f>
        <v xml:space="preserve"> </v>
      </c>
      <c r="AV39" s="45" t="str">
        <f>IF(Dagbok!$G33=AU$2,Dagbok!$E33," ")</f>
        <v xml:space="preserve"> </v>
      </c>
      <c r="AW39" s="8" t="str">
        <f>IF(Dagbok!$F33=AW$2,Dagbok!$E33," ")</f>
        <v xml:space="preserve"> </v>
      </c>
      <c r="AX39" s="45" t="str">
        <f>IF(Dagbok!$G33=AW$2,Dagbok!$E33," ")</f>
        <v xml:space="preserve"> </v>
      </c>
      <c r="AY39" s="8" t="str">
        <f>IF(Dagbok!$F33=AY$2,Dagbok!$E33," ")</f>
        <v xml:space="preserve"> </v>
      </c>
      <c r="AZ39" s="45" t="str">
        <f>IF(Dagbok!$G33=AY$2,Dagbok!$E33," ")</f>
        <v xml:space="preserve"> </v>
      </c>
      <c r="BA39" s="8" t="str">
        <f>IF(Dagbok!$F33=BA$2,Dagbok!$E33," ")</f>
        <v xml:space="preserve"> </v>
      </c>
      <c r="BB39" s="45" t="str">
        <f>IF(Dagbok!$G33=BA$2,Dagbok!$E33," ")</f>
        <v xml:space="preserve"> </v>
      </c>
      <c r="BC39" s="8" t="str">
        <f>IF(Dagbok!$F33=BC$2,Dagbok!$E33," ")</f>
        <v xml:space="preserve"> </v>
      </c>
      <c r="BD39" s="45" t="str">
        <f>IF(Dagbok!$G33=BC$2,Dagbok!$E33," ")</f>
        <v xml:space="preserve"> </v>
      </c>
      <c r="BE39" s="8" t="str">
        <f>IF(Dagbok!$F33=BE$2,Dagbok!$E33," ")</f>
        <v xml:space="preserve"> </v>
      </c>
      <c r="BF39" s="45" t="str">
        <f>IF(Dagbok!$G33=BE$2,Dagbok!$E33," ")</f>
        <v xml:space="preserve"> </v>
      </c>
      <c r="BG39" s="8" t="str">
        <f>IF(Dagbok!$F33=BG$2,Dagbok!$E33," ")</f>
        <v xml:space="preserve"> </v>
      </c>
      <c r="BH39" s="45" t="str">
        <f>IF(Dagbok!$G33=BG$2,Dagbok!$E33," ")</f>
        <v xml:space="preserve"> </v>
      </c>
      <c r="BI39" s="8" t="str">
        <f>IF(Dagbok!$F33=BI$2,Dagbok!$E33," ")</f>
        <v xml:space="preserve"> </v>
      </c>
      <c r="BJ39" s="45" t="str">
        <f>IF(Dagbok!$G33=BI$2,Dagbok!$E33," ")</f>
        <v xml:space="preserve"> </v>
      </c>
      <c r="BK39" s="8" t="str">
        <f>IF(Dagbok!$F33=BK$2,Dagbok!$E33," ")</f>
        <v xml:space="preserve"> </v>
      </c>
      <c r="BL39" s="45" t="str">
        <f>IF(Dagbok!$G33=BK$2,Dagbok!$E33," ")</f>
        <v xml:space="preserve"> </v>
      </c>
      <c r="BM39" s="8" t="str">
        <f>IF(Dagbok!$F33=BM$2,Dagbok!$E33," ")</f>
        <v xml:space="preserve"> </v>
      </c>
      <c r="BN39" s="45" t="str">
        <f>IF(Dagbok!$G33=BM$2,Dagbok!$E33," ")</f>
        <v xml:space="preserve"> </v>
      </c>
      <c r="BO39" s="8" t="str">
        <f>IF(Dagbok!$F33=BO$2,Dagbok!$E33," ")</f>
        <v xml:space="preserve"> </v>
      </c>
      <c r="BP39" s="45" t="str">
        <f>IF(Dagbok!$G33=BO$2,Dagbok!$E33," ")</f>
        <v xml:space="preserve"> </v>
      </c>
      <c r="BQ39" s="8" t="str">
        <f>IF(Dagbok!$F33=BQ$2,Dagbok!$E33," ")</f>
        <v xml:space="preserve"> </v>
      </c>
      <c r="BR39" s="45" t="str">
        <f>IF(Dagbok!$G33=BQ$2,Dagbok!$E33," ")</f>
        <v xml:space="preserve"> </v>
      </c>
      <c r="BS39" s="8" t="str">
        <f>IF(Dagbok!$F33=BS$2,Dagbok!$E33," ")</f>
        <v xml:space="preserve"> </v>
      </c>
      <c r="BT39" s="45" t="str">
        <f>IF(Dagbok!$G33=BS$2,Dagbok!$E33," ")</f>
        <v xml:space="preserve"> </v>
      </c>
      <c r="BU39" s="8" t="str">
        <f>IF(Dagbok!$F33=BU$2,Dagbok!$E33," ")</f>
        <v xml:space="preserve"> </v>
      </c>
      <c r="BV39" s="45" t="str">
        <f>IF(Dagbok!$G33=BU$2,Dagbok!$E33," ")</f>
        <v xml:space="preserve"> </v>
      </c>
      <c r="BW39" s="8" t="str">
        <f>IF(Dagbok!$F33=BW$2,Dagbok!$E33," ")</f>
        <v xml:space="preserve"> </v>
      </c>
      <c r="BX39" s="45" t="str">
        <f>IF(Dagbok!$G33=BW$2,Dagbok!$E33," ")</f>
        <v xml:space="preserve"> </v>
      </c>
      <c r="BY39" s="8" t="str">
        <f>IF(Dagbok!$F33=BY$2,Dagbok!$E33," ")</f>
        <v xml:space="preserve"> </v>
      </c>
      <c r="BZ39" s="45" t="str">
        <f>IF(Dagbok!$G33=BY$2,Dagbok!$E33," ")</f>
        <v xml:space="preserve"> </v>
      </c>
      <c r="CA39" s="8" t="str">
        <f>IF(Dagbok!$F33=CA$2,Dagbok!$E33," ")</f>
        <v xml:space="preserve"> </v>
      </c>
      <c r="CB39" s="45" t="str">
        <f>IF(Dagbok!$G33=CA$2,Dagbok!$E33," ")</f>
        <v xml:space="preserve"> </v>
      </c>
      <c r="CC39" s="8" t="str">
        <f>IF(Dagbok!$F33=CC$2,Dagbok!$E33," ")</f>
        <v xml:space="preserve"> </v>
      </c>
      <c r="CD39" s="45" t="str">
        <f>IF(Dagbok!$G33=CC$2,Dagbok!$E33," ")</f>
        <v xml:space="preserve"> </v>
      </c>
    </row>
    <row r="40" spans="1:82" x14ac:dyDescent="0.25">
      <c r="A40" s="47">
        <f>IF(Dagbok!B34&gt;0,Dagbok!B34," ")</f>
        <v>32</v>
      </c>
      <c r="B40" s="47">
        <f>IF(Dagbok!C34&gt;0,Dagbok!C34," ")</f>
        <v>22</v>
      </c>
      <c r="C40" s="8" t="str">
        <f>IF(Dagbok!$F34=C$2,Dagbok!$E34," ")</f>
        <v xml:space="preserve"> </v>
      </c>
      <c r="D40" s="45" t="str">
        <f>IF(Dagbok!$G34=C$2,Dagbok!$E34," ")</f>
        <v xml:space="preserve"> </v>
      </c>
      <c r="E40" s="8" t="str">
        <f>IF(Dagbok!$F34=E$2,Dagbok!$E34," ")</f>
        <v xml:space="preserve"> </v>
      </c>
      <c r="F40" s="45" t="str">
        <f>IF(Dagbok!$G34=E$2,Dagbok!$E34," ")</f>
        <v xml:space="preserve"> </v>
      </c>
      <c r="G40" s="8" t="str">
        <f>IF(Dagbok!$F34=G$2,Dagbok!$E34," ")</f>
        <v xml:space="preserve"> </v>
      </c>
      <c r="H40" s="45" t="str">
        <f>IF(Dagbok!$G34=G$2,Dagbok!$E34," ")</f>
        <v xml:space="preserve"> </v>
      </c>
      <c r="I40" s="8" t="str">
        <f>IF(Dagbok!$F34=I$2,Dagbok!$E34," ")</f>
        <v xml:space="preserve"> </v>
      </c>
      <c r="J40" s="45" t="str">
        <f>IF(Dagbok!$G34=I$2,Dagbok!$E34," ")</f>
        <v xml:space="preserve"> </v>
      </c>
      <c r="K40" s="8" t="str">
        <f>IF(Dagbok!$F34=K$2,Dagbok!$E34," ")</f>
        <v xml:space="preserve"> </v>
      </c>
      <c r="L40" s="45" t="str">
        <f>IF(Dagbok!$G34=K$2,Dagbok!$E34," ")</f>
        <v xml:space="preserve"> </v>
      </c>
      <c r="M40" s="8" t="str">
        <f>IF(Dagbok!$F34=M$2,Dagbok!$E34," ")</f>
        <v xml:space="preserve"> </v>
      </c>
      <c r="N40" s="45" t="str">
        <f>IF(Dagbok!$G34=M$2,Dagbok!$E34," ")</f>
        <v xml:space="preserve"> </v>
      </c>
      <c r="O40" s="8" t="str">
        <f>IF(Dagbok!$F34=O$2,Dagbok!$E34," ")</f>
        <v xml:space="preserve"> </v>
      </c>
      <c r="P40" s="45" t="str">
        <f>IF(Dagbok!$G34=O$2,Dagbok!$E34," ")</f>
        <v xml:space="preserve"> </v>
      </c>
      <c r="Q40" s="8" t="str">
        <f>IF(Dagbok!$F34=Q$2,Dagbok!$E34," ")</f>
        <v xml:space="preserve"> </v>
      </c>
      <c r="R40" s="45" t="str">
        <f>IF(Dagbok!$G34=Q$2,Dagbok!$E34," ")</f>
        <v xml:space="preserve"> </v>
      </c>
      <c r="S40" s="8" t="str">
        <f>IF(Dagbok!$F34=S$2,Dagbok!$E34," ")</f>
        <v xml:space="preserve"> </v>
      </c>
      <c r="T40" s="45" t="str">
        <f>IF(Dagbok!$G34=S$2,Dagbok!$E34," ")</f>
        <v xml:space="preserve"> </v>
      </c>
      <c r="U40" s="8" t="str">
        <f>IF(Dagbok!$F34=U$2,Dagbok!$E34," ")</f>
        <v xml:space="preserve"> </v>
      </c>
      <c r="V40" s="45" t="str">
        <f>IF(Dagbok!$G34=U$2,Dagbok!$E34," ")</f>
        <v xml:space="preserve"> </v>
      </c>
      <c r="W40" s="8" t="str">
        <f>IF(Dagbok!$F34=W$2,Dagbok!$E34," ")</f>
        <v xml:space="preserve"> </v>
      </c>
      <c r="X40" s="45" t="str">
        <f>IF(Dagbok!$G34=W$2,Dagbok!$E34," ")</f>
        <v xml:space="preserve"> </v>
      </c>
      <c r="Y40" s="8" t="str">
        <f>IF(Dagbok!$F34=Y$2,Dagbok!$E34," ")</f>
        <v xml:space="preserve"> </v>
      </c>
      <c r="Z40" s="45" t="str">
        <f>IF(Dagbok!$G34=Y$2,Dagbok!$E34," ")</f>
        <v xml:space="preserve"> </v>
      </c>
      <c r="AA40" s="8" t="str">
        <f>IF(Dagbok!$F34=AA$2,Dagbok!$E34," ")</f>
        <v xml:space="preserve"> </v>
      </c>
      <c r="AB40" s="45" t="str">
        <f>IF(Dagbok!$G34=AA$2,Dagbok!$E34," ")</f>
        <v xml:space="preserve"> </v>
      </c>
      <c r="AC40" s="8" t="str">
        <f>IF(Dagbok!$F34=AC$2,Dagbok!$E34," ")</f>
        <v xml:space="preserve"> </v>
      </c>
      <c r="AD40" s="45" t="str">
        <f>IF(Dagbok!$G34=AC$2,Dagbok!$E34," ")</f>
        <v xml:space="preserve"> </v>
      </c>
      <c r="AE40" s="8" t="str">
        <f>IF(Dagbok!$F34=AE$2,Dagbok!$E34," ")</f>
        <v xml:space="preserve"> </v>
      </c>
      <c r="AF40" s="45" t="str">
        <f>IF(Dagbok!$G34=AE$2,Dagbok!$E34," ")</f>
        <v xml:space="preserve"> </v>
      </c>
      <c r="AG40" s="8" t="str">
        <f>IF(Dagbok!$F34=AG$2,Dagbok!$E34," ")</f>
        <v xml:space="preserve"> </v>
      </c>
      <c r="AH40" s="45" t="str">
        <f>IF(Dagbok!$G34=AG$2,Dagbok!$E34," ")</f>
        <v xml:space="preserve"> </v>
      </c>
      <c r="AI40" s="8" t="str">
        <f>IF(Dagbok!$F34=AI$2,Dagbok!$E34," ")</f>
        <v xml:space="preserve"> </v>
      </c>
      <c r="AJ40" s="45" t="str">
        <f>IF(Dagbok!$G34=AI$2,Dagbok!$E34," ")</f>
        <v xml:space="preserve"> </v>
      </c>
      <c r="AK40" s="8" t="str">
        <f>IF(Dagbok!$F34=AK$2,Dagbok!$E34," ")</f>
        <v xml:space="preserve"> </v>
      </c>
      <c r="AL40" s="45" t="str">
        <f>IF(Dagbok!$G34=AK$2,Dagbok!$E34," ")</f>
        <v xml:space="preserve"> </v>
      </c>
      <c r="AM40" s="8" t="str">
        <f>IF(Dagbok!$F34=AM$2,Dagbok!$E34," ")</f>
        <v xml:space="preserve"> </v>
      </c>
      <c r="AN40" s="45" t="str">
        <f>IF(Dagbok!$G34=AM$2,Dagbok!$E34," ")</f>
        <v xml:space="preserve"> </v>
      </c>
      <c r="AO40" s="8" t="str">
        <f>IF(Dagbok!$F34=AO$2,Dagbok!$E34," ")</f>
        <v xml:space="preserve"> </v>
      </c>
      <c r="AP40" s="45" t="str">
        <f>IF(Dagbok!$G34=AO$2,Dagbok!$E34," ")</f>
        <v xml:space="preserve"> </v>
      </c>
      <c r="AQ40" s="8" t="str">
        <f>IF(Dagbok!$F34=AQ$2,Dagbok!$E34," ")</f>
        <v xml:space="preserve"> </v>
      </c>
      <c r="AR40" s="45" t="str">
        <f>IF(Dagbok!$G34=AQ$2,Dagbok!$E34," ")</f>
        <v xml:space="preserve"> </v>
      </c>
      <c r="AS40" s="8" t="str">
        <f>IF(Dagbok!$F34=AS$2,Dagbok!$E34," ")</f>
        <v xml:space="preserve"> </v>
      </c>
      <c r="AT40" s="45" t="str">
        <f>IF(Dagbok!$G34=AS$2,Dagbok!$E34," ")</f>
        <v xml:space="preserve"> </v>
      </c>
      <c r="AU40" s="8" t="str">
        <f>IF(Dagbok!$F34=AU$2,Dagbok!$E34," ")</f>
        <v xml:space="preserve"> </v>
      </c>
      <c r="AV40" s="45" t="str">
        <f>IF(Dagbok!$G34=AU$2,Dagbok!$E34," ")</f>
        <v xml:space="preserve"> </v>
      </c>
      <c r="AW40" s="8" t="str">
        <f>IF(Dagbok!$F34=AW$2,Dagbok!$E34," ")</f>
        <v xml:space="preserve"> </v>
      </c>
      <c r="AX40" s="45" t="str">
        <f>IF(Dagbok!$G34=AW$2,Dagbok!$E34," ")</f>
        <v xml:space="preserve"> </v>
      </c>
      <c r="AY40" s="8" t="str">
        <f>IF(Dagbok!$F34=AY$2,Dagbok!$E34," ")</f>
        <v xml:space="preserve"> </v>
      </c>
      <c r="AZ40" s="45" t="str">
        <f>IF(Dagbok!$G34=AY$2,Dagbok!$E34," ")</f>
        <v xml:space="preserve"> </v>
      </c>
      <c r="BA40" s="8" t="str">
        <f>IF(Dagbok!$F34=BA$2,Dagbok!$E34," ")</f>
        <v xml:space="preserve"> </v>
      </c>
      <c r="BB40" s="45" t="str">
        <f>IF(Dagbok!$G34=BA$2,Dagbok!$E34," ")</f>
        <v xml:space="preserve"> </v>
      </c>
      <c r="BC40" s="8" t="str">
        <f>IF(Dagbok!$F34=BC$2,Dagbok!$E34," ")</f>
        <v xml:space="preserve"> </v>
      </c>
      <c r="BD40" s="45" t="str">
        <f>IF(Dagbok!$G34=BC$2,Dagbok!$E34," ")</f>
        <v xml:space="preserve"> </v>
      </c>
      <c r="BE40" s="8" t="str">
        <f>IF(Dagbok!$F34=BE$2,Dagbok!$E34," ")</f>
        <v xml:space="preserve"> </v>
      </c>
      <c r="BF40" s="45" t="str">
        <f>IF(Dagbok!$G34=BE$2,Dagbok!$E34," ")</f>
        <v xml:space="preserve"> </v>
      </c>
      <c r="BG40" s="8" t="str">
        <f>IF(Dagbok!$F34=BG$2,Dagbok!$E34," ")</f>
        <v xml:space="preserve"> </v>
      </c>
      <c r="BH40" s="45" t="str">
        <f>IF(Dagbok!$G34=BG$2,Dagbok!$E34," ")</f>
        <v xml:space="preserve"> </v>
      </c>
      <c r="BI40" s="8" t="str">
        <f>IF(Dagbok!$F34=BI$2,Dagbok!$E34," ")</f>
        <v xml:space="preserve"> </v>
      </c>
      <c r="BJ40" s="45" t="str">
        <f>IF(Dagbok!$G34=BI$2,Dagbok!$E34," ")</f>
        <v xml:space="preserve"> </v>
      </c>
      <c r="BK40" s="8" t="str">
        <f>IF(Dagbok!$F34=BK$2,Dagbok!$E34," ")</f>
        <v xml:space="preserve"> </v>
      </c>
      <c r="BL40" s="45" t="str">
        <f>IF(Dagbok!$G34=BK$2,Dagbok!$E34," ")</f>
        <v xml:space="preserve"> </v>
      </c>
      <c r="BM40" s="8" t="str">
        <f>IF(Dagbok!$F34=BM$2,Dagbok!$E34," ")</f>
        <v xml:space="preserve"> </v>
      </c>
      <c r="BN40" s="45" t="str">
        <f>IF(Dagbok!$G34=BM$2,Dagbok!$E34," ")</f>
        <v xml:space="preserve"> </v>
      </c>
      <c r="BO40" s="8" t="str">
        <f>IF(Dagbok!$F34=BO$2,Dagbok!$E34," ")</f>
        <v xml:space="preserve"> </v>
      </c>
      <c r="BP40" s="45" t="str">
        <f>IF(Dagbok!$G34=BO$2,Dagbok!$E34," ")</f>
        <v xml:space="preserve"> </v>
      </c>
      <c r="BQ40" s="8" t="str">
        <f>IF(Dagbok!$F34=BQ$2,Dagbok!$E34," ")</f>
        <v xml:space="preserve"> </v>
      </c>
      <c r="BR40" s="45" t="str">
        <f>IF(Dagbok!$G34=BQ$2,Dagbok!$E34," ")</f>
        <v xml:space="preserve"> </v>
      </c>
      <c r="BS40" s="8" t="str">
        <f>IF(Dagbok!$F34=BS$2,Dagbok!$E34," ")</f>
        <v xml:space="preserve"> </v>
      </c>
      <c r="BT40" s="45" t="str">
        <f>IF(Dagbok!$G34=BS$2,Dagbok!$E34," ")</f>
        <v xml:space="preserve"> </v>
      </c>
      <c r="BU40" s="8" t="str">
        <f>IF(Dagbok!$F34=BU$2,Dagbok!$E34," ")</f>
        <v xml:space="preserve"> </v>
      </c>
      <c r="BV40" s="45" t="str">
        <f>IF(Dagbok!$G34=BU$2,Dagbok!$E34," ")</f>
        <v xml:space="preserve"> </v>
      </c>
      <c r="BW40" s="8" t="str">
        <f>IF(Dagbok!$F34=BW$2,Dagbok!$E34," ")</f>
        <v xml:space="preserve"> </v>
      </c>
      <c r="BX40" s="45" t="str">
        <f>IF(Dagbok!$G34=BW$2,Dagbok!$E34," ")</f>
        <v xml:space="preserve"> </v>
      </c>
      <c r="BY40" s="8" t="str">
        <f>IF(Dagbok!$F34=BY$2,Dagbok!$E34," ")</f>
        <v xml:space="preserve"> </v>
      </c>
      <c r="BZ40" s="45" t="str">
        <f>IF(Dagbok!$G34=BY$2,Dagbok!$E34," ")</f>
        <v xml:space="preserve"> </v>
      </c>
      <c r="CA40" s="8" t="str">
        <f>IF(Dagbok!$F34=CA$2,Dagbok!$E34," ")</f>
        <v xml:space="preserve"> </v>
      </c>
      <c r="CB40" s="45" t="str">
        <f>IF(Dagbok!$G34=CA$2,Dagbok!$E34," ")</f>
        <v xml:space="preserve"> </v>
      </c>
      <c r="CC40" s="8" t="str">
        <f>IF(Dagbok!$F34=CC$2,Dagbok!$E34," ")</f>
        <v xml:space="preserve"> </v>
      </c>
      <c r="CD40" s="45" t="str">
        <f>IF(Dagbok!$G34=CC$2,Dagbok!$E34," ")</f>
        <v xml:space="preserve"> </v>
      </c>
    </row>
    <row r="41" spans="1:82" x14ac:dyDescent="0.25">
      <c r="A41" s="47">
        <f>IF(Dagbok!B35&gt;0,Dagbok!B35," ")</f>
        <v>33</v>
      </c>
      <c r="B41" s="47">
        <f>IF(Dagbok!C35&gt;0,Dagbok!C35," ")</f>
        <v>23</v>
      </c>
      <c r="C41" s="8" t="str">
        <f>IF(Dagbok!$F35=C$2,Dagbok!$E35," ")</f>
        <v xml:space="preserve"> </v>
      </c>
      <c r="D41" s="45" t="str">
        <f>IF(Dagbok!$G35=C$2,Dagbok!$E35," ")</f>
        <v xml:space="preserve"> </v>
      </c>
      <c r="E41" s="8" t="str">
        <f>IF(Dagbok!$F35=E$2,Dagbok!$E35," ")</f>
        <v xml:space="preserve"> </v>
      </c>
      <c r="F41" s="45" t="str">
        <f>IF(Dagbok!$G35=E$2,Dagbok!$E35," ")</f>
        <v xml:space="preserve"> </v>
      </c>
      <c r="G41" s="8" t="str">
        <f>IF(Dagbok!$F35=G$2,Dagbok!$E35," ")</f>
        <v xml:space="preserve"> </v>
      </c>
      <c r="H41" s="45" t="str">
        <f>IF(Dagbok!$G35=G$2,Dagbok!$E35," ")</f>
        <v xml:space="preserve"> </v>
      </c>
      <c r="I41" s="8" t="str">
        <f>IF(Dagbok!$F35=I$2,Dagbok!$E35," ")</f>
        <v xml:space="preserve"> </v>
      </c>
      <c r="J41" s="45" t="str">
        <f>IF(Dagbok!$G35=I$2,Dagbok!$E35," ")</f>
        <v xml:space="preserve"> </v>
      </c>
      <c r="K41" s="8" t="str">
        <f>IF(Dagbok!$F35=K$2,Dagbok!$E35," ")</f>
        <v xml:space="preserve"> </v>
      </c>
      <c r="L41" s="45" t="str">
        <f>IF(Dagbok!$G35=K$2,Dagbok!$E35," ")</f>
        <v xml:space="preserve"> </v>
      </c>
      <c r="M41" s="8" t="str">
        <f>IF(Dagbok!$F35=M$2,Dagbok!$E35," ")</f>
        <v xml:space="preserve"> </v>
      </c>
      <c r="N41" s="45" t="str">
        <f>IF(Dagbok!$G35=M$2,Dagbok!$E35," ")</f>
        <v xml:space="preserve"> </v>
      </c>
      <c r="O41" s="8" t="str">
        <f>IF(Dagbok!$F35=O$2,Dagbok!$E35," ")</f>
        <v xml:space="preserve"> </v>
      </c>
      <c r="P41" s="45" t="str">
        <f>IF(Dagbok!$G35=O$2,Dagbok!$E35," ")</f>
        <v xml:space="preserve"> </v>
      </c>
      <c r="Q41" s="8" t="str">
        <f>IF(Dagbok!$F35=Q$2,Dagbok!$E35," ")</f>
        <v xml:space="preserve"> </v>
      </c>
      <c r="R41" s="45" t="str">
        <f>IF(Dagbok!$G35=Q$2,Dagbok!$E35," ")</f>
        <v xml:space="preserve"> </v>
      </c>
      <c r="S41" s="8" t="str">
        <f>IF(Dagbok!$F35=S$2,Dagbok!$E35," ")</f>
        <v xml:space="preserve"> </v>
      </c>
      <c r="T41" s="45" t="str">
        <f>IF(Dagbok!$G35=S$2,Dagbok!$E35," ")</f>
        <v xml:space="preserve"> </v>
      </c>
      <c r="U41" s="8" t="str">
        <f>IF(Dagbok!$F35=U$2,Dagbok!$E35," ")</f>
        <v xml:space="preserve"> </v>
      </c>
      <c r="V41" s="45" t="str">
        <f>IF(Dagbok!$G35=U$2,Dagbok!$E35," ")</f>
        <v xml:space="preserve"> </v>
      </c>
      <c r="W41" s="8" t="str">
        <f>IF(Dagbok!$F35=W$2,Dagbok!$E35," ")</f>
        <v xml:space="preserve"> </v>
      </c>
      <c r="X41" s="45" t="str">
        <f>IF(Dagbok!$G35=W$2,Dagbok!$E35," ")</f>
        <v xml:space="preserve"> </v>
      </c>
      <c r="Y41" s="8" t="str">
        <f>IF(Dagbok!$F35=Y$2,Dagbok!$E35," ")</f>
        <v xml:space="preserve"> </v>
      </c>
      <c r="Z41" s="45" t="str">
        <f>IF(Dagbok!$G35=Y$2,Dagbok!$E35," ")</f>
        <v xml:space="preserve"> </v>
      </c>
      <c r="AA41" s="8" t="str">
        <f>IF(Dagbok!$F35=AA$2,Dagbok!$E35," ")</f>
        <v xml:space="preserve"> </v>
      </c>
      <c r="AB41" s="45" t="str">
        <f>IF(Dagbok!$G35=AA$2,Dagbok!$E35," ")</f>
        <v xml:space="preserve"> </v>
      </c>
      <c r="AC41" s="8" t="str">
        <f>IF(Dagbok!$F35=AC$2,Dagbok!$E35," ")</f>
        <v xml:space="preserve"> </v>
      </c>
      <c r="AD41" s="45" t="str">
        <f>IF(Dagbok!$G35=AC$2,Dagbok!$E35," ")</f>
        <v xml:space="preserve"> </v>
      </c>
      <c r="AE41" s="8" t="str">
        <f>IF(Dagbok!$F35=AE$2,Dagbok!$E35," ")</f>
        <v xml:space="preserve"> </v>
      </c>
      <c r="AF41" s="45" t="str">
        <f>IF(Dagbok!$G35=AE$2,Dagbok!$E35," ")</f>
        <v xml:space="preserve"> </v>
      </c>
      <c r="AG41" s="8" t="str">
        <f>IF(Dagbok!$F35=AG$2,Dagbok!$E35," ")</f>
        <v xml:space="preserve"> </v>
      </c>
      <c r="AH41" s="45" t="str">
        <f>IF(Dagbok!$G35=AG$2,Dagbok!$E35," ")</f>
        <v xml:space="preserve"> </v>
      </c>
      <c r="AI41" s="8" t="str">
        <f>IF(Dagbok!$F35=AI$2,Dagbok!$E35," ")</f>
        <v xml:space="preserve"> </v>
      </c>
      <c r="AJ41" s="45" t="str">
        <f>IF(Dagbok!$G35=AI$2,Dagbok!$E35," ")</f>
        <v xml:space="preserve"> </v>
      </c>
      <c r="AK41" s="8" t="str">
        <f>IF(Dagbok!$F35=AK$2,Dagbok!$E35," ")</f>
        <v xml:space="preserve"> </v>
      </c>
      <c r="AL41" s="45" t="str">
        <f>IF(Dagbok!$G35=AK$2,Dagbok!$E35," ")</f>
        <v xml:space="preserve"> </v>
      </c>
      <c r="AM41" s="8" t="str">
        <f>IF(Dagbok!$F35=AM$2,Dagbok!$E35," ")</f>
        <v xml:space="preserve"> </v>
      </c>
      <c r="AN41" s="45" t="str">
        <f>IF(Dagbok!$G35=AM$2,Dagbok!$E35," ")</f>
        <v xml:space="preserve"> </v>
      </c>
      <c r="AO41" s="8" t="str">
        <f>IF(Dagbok!$F35=AO$2,Dagbok!$E35," ")</f>
        <v xml:space="preserve"> </v>
      </c>
      <c r="AP41" s="45" t="str">
        <f>IF(Dagbok!$G35=AO$2,Dagbok!$E35," ")</f>
        <v xml:space="preserve"> </v>
      </c>
      <c r="AQ41" s="8" t="str">
        <f>IF(Dagbok!$F35=AQ$2,Dagbok!$E35," ")</f>
        <v xml:space="preserve"> </v>
      </c>
      <c r="AR41" s="45" t="str">
        <f>IF(Dagbok!$G35=AQ$2,Dagbok!$E35," ")</f>
        <v xml:space="preserve"> </v>
      </c>
      <c r="AS41" s="8" t="str">
        <f>IF(Dagbok!$F35=AS$2,Dagbok!$E35," ")</f>
        <v xml:space="preserve"> </v>
      </c>
      <c r="AT41" s="45" t="str">
        <f>IF(Dagbok!$G35=AS$2,Dagbok!$E35," ")</f>
        <v xml:space="preserve"> </v>
      </c>
      <c r="AU41" s="8" t="str">
        <f>IF(Dagbok!$F35=AU$2,Dagbok!$E35," ")</f>
        <v xml:space="preserve"> </v>
      </c>
      <c r="AV41" s="45" t="str">
        <f>IF(Dagbok!$G35=AU$2,Dagbok!$E35," ")</f>
        <v xml:space="preserve"> </v>
      </c>
      <c r="AW41" s="8" t="str">
        <f>IF(Dagbok!$F35=AW$2,Dagbok!$E35," ")</f>
        <v xml:space="preserve"> </v>
      </c>
      <c r="AX41" s="45" t="str">
        <f>IF(Dagbok!$G35=AW$2,Dagbok!$E35," ")</f>
        <v xml:space="preserve"> </v>
      </c>
      <c r="AY41" s="8" t="str">
        <f>IF(Dagbok!$F35=AY$2,Dagbok!$E35," ")</f>
        <v xml:space="preserve"> </v>
      </c>
      <c r="AZ41" s="45" t="str">
        <f>IF(Dagbok!$G35=AY$2,Dagbok!$E35," ")</f>
        <v xml:space="preserve"> </v>
      </c>
      <c r="BA41" s="8" t="str">
        <f>IF(Dagbok!$F35=BA$2,Dagbok!$E35," ")</f>
        <v xml:space="preserve"> </v>
      </c>
      <c r="BB41" s="45" t="str">
        <f>IF(Dagbok!$G35=BA$2,Dagbok!$E35," ")</f>
        <v xml:space="preserve"> </v>
      </c>
      <c r="BC41" s="8" t="str">
        <f>IF(Dagbok!$F35=BC$2,Dagbok!$E35," ")</f>
        <v xml:space="preserve"> </v>
      </c>
      <c r="BD41" s="45" t="str">
        <f>IF(Dagbok!$G35=BC$2,Dagbok!$E35," ")</f>
        <v xml:space="preserve"> </v>
      </c>
      <c r="BE41" s="8" t="str">
        <f>IF(Dagbok!$F35=BE$2,Dagbok!$E35," ")</f>
        <v xml:space="preserve"> </v>
      </c>
      <c r="BF41" s="45" t="str">
        <f>IF(Dagbok!$G35=BE$2,Dagbok!$E35," ")</f>
        <v xml:space="preserve"> </v>
      </c>
      <c r="BG41" s="8" t="str">
        <f>IF(Dagbok!$F35=BG$2,Dagbok!$E35," ")</f>
        <v xml:space="preserve"> </v>
      </c>
      <c r="BH41" s="45" t="str">
        <f>IF(Dagbok!$G35=BG$2,Dagbok!$E35," ")</f>
        <v xml:space="preserve"> </v>
      </c>
      <c r="BI41" s="8" t="str">
        <f>IF(Dagbok!$F35=BI$2,Dagbok!$E35," ")</f>
        <v xml:space="preserve"> </v>
      </c>
      <c r="BJ41" s="45" t="str">
        <f>IF(Dagbok!$G35=BI$2,Dagbok!$E35," ")</f>
        <v xml:space="preserve"> </v>
      </c>
      <c r="BK41" s="8" t="str">
        <f>IF(Dagbok!$F35=BK$2,Dagbok!$E35," ")</f>
        <v xml:space="preserve"> </v>
      </c>
      <c r="BL41" s="45" t="str">
        <f>IF(Dagbok!$G35=BK$2,Dagbok!$E35," ")</f>
        <v xml:space="preserve"> </v>
      </c>
      <c r="BM41" s="8" t="str">
        <f>IF(Dagbok!$F35=BM$2,Dagbok!$E35," ")</f>
        <v xml:space="preserve"> </v>
      </c>
      <c r="BN41" s="45" t="str">
        <f>IF(Dagbok!$G35=BM$2,Dagbok!$E35," ")</f>
        <v xml:space="preserve"> </v>
      </c>
      <c r="BO41" s="8" t="str">
        <f>IF(Dagbok!$F35=BO$2,Dagbok!$E35," ")</f>
        <v xml:space="preserve"> </v>
      </c>
      <c r="BP41" s="45" t="str">
        <f>IF(Dagbok!$G35=BO$2,Dagbok!$E35," ")</f>
        <v xml:space="preserve"> </v>
      </c>
      <c r="BQ41" s="8" t="str">
        <f>IF(Dagbok!$F35=BQ$2,Dagbok!$E35," ")</f>
        <v xml:space="preserve"> </v>
      </c>
      <c r="BR41" s="45" t="str">
        <f>IF(Dagbok!$G35=BQ$2,Dagbok!$E35," ")</f>
        <v xml:space="preserve"> </v>
      </c>
      <c r="BS41" s="8" t="str">
        <f>IF(Dagbok!$F35=BS$2,Dagbok!$E35," ")</f>
        <v xml:space="preserve"> </v>
      </c>
      <c r="BT41" s="45" t="str">
        <f>IF(Dagbok!$G35=BS$2,Dagbok!$E35," ")</f>
        <v xml:space="preserve"> </v>
      </c>
      <c r="BU41" s="8" t="str">
        <f>IF(Dagbok!$F35=BU$2,Dagbok!$E35," ")</f>
        <v xml:space="preserve"> </v>
      </c>
      <c r="BV41" s="45" t="str">
        <f>IF(Dagbok!$G35=BU$2,Dagbok!$E35," ")</f>
        <v xml:space="preserve"> </v>
      </c>
      <c r="BW41" s="8" t="str">
        <f>IF(Dagbok!$F35=BW$2,Dagbok!$E35," ")</f>
        <v xml:space="preserve"> </v>
      </c>
      <c r="BX41" s="45" t="str">
        <f>IF(Dagbok!$G35=BW$2,Dagbok!$E35," ")</f>
        <v xml:space="preserve"> </v>
      </c>
      <c r="BY41" s="8" t="str">
        <f>IF(Dagbok!$F35=BY$2,Dagbok!$E35," ")</f>
        <v xml:space="preserve"> </v>
      </c>
      <c r="BZ41" s="45" t="str">
        <f>IF(Dagbok!$G35=BY$2,Dagbok!$E35," ")</f>
        <v xml:space="preserve"> </v>
      </c>
      <c r="CA41" s="8" t="str">
        <f>IF(Dagbok!$F35=CA$2,Dagbok!$E35," ")</f>
        <v xml:space="preserve"> </v>
      </c>
      <c r="CB41" s="45" t="str">
        <f>IF(Dagbok!$G35=CA$2,Dagbok!$E35," ")</f>
        <v xml:space="preserve"> </v>
      </c>
      <c r="CC41" s="8" t="str">
        <f>IF(Dagbok!$F35=CC$2,Dagbok!$E35," ")</f>
        <v xml:space="preserve"> </v>
      </c>
      <c r="CD41" s="45" t="str">
        <f>IF(Dagbok!$G35=CC$2,Dagbok!$E35," ")</f>
        <v xml:space="preserve"> </v>
      </c>
    </row>
    <row r="42" spans="1:82" x14ac:dyDescent="0.25">
      <c r="A42" s="47">
        <f>IF(Dagbok!B36&gt;0,Dagbok!B36," ")</f>
        <v>34</v>
      </c>
      <c r="B42" s="47">
        <f>IF(Dagbok!C36&gt;0,Dagbok!C36," ")</f>
        <v>24</v>
      </c>
      <c r="C42" s="8" t="str">
        <f>IF(Dagbok!$F36=C$2,Dagbok!$E36," ")</f>
        <v xml:space="preserve"> </v>
      </c>
      <c r="D42" s="45" t="str">
        <f>IF(Dagbok!$G36=C$2,Dagbok!$E36," ")</f>
        <v xml:space="preserve"> </v>
      </c>
      <c r="E42" s="8" t="str">
        <f>IF(Dagbok!$F36=E$2,Dagbok!$E36," ")</f>
        <v xml:space="preserve"> </v>
      </c>
      <c r="F42" s="45" t="str">
        <f>IF(Dagbok!$G36=E$2,Dagbok!$E36," ")</f>
        <v xml:space="preserve"> </v>
      </c>
      <c r="G42" s="8" t="str">
        <f>IF(Dagbok!$F36=G$2,Dagbok!$E36," ")</f>
        <v xml:space="preserve"> </v>
      </c>
      <c r="H42" s="45" t="str">
        <f>IF(Dagbok!$G36=G$2,Dagbok!$E36," ")</f>
        <v xml:space="preserve"> </v>
      </c>
      <c r="I42" s="8" t="str">
        <f>IF(Dagbok!$F36=I$2,Dagbok!$E36," ")</f>
        <v xml:space="preserve"> </v>
      </c>
      <c r="J42" s="45" t="str">
        <f>IF(Dagbok!$G36=I$2,Dagbok!$E36," ")</f>
        <v xml:space="preserve"> </v>
      </c>
      <c r="K42" s="8" t="str">
        <f>IF(Dagbok!$F36=K$2,Dagbok!$E36," ")</f>
        <v xml:space="preserve"> </v>
      </c>
      <c r="L42" s="45" t="str">
        <f>IF(Dagbok!$G36=K$2,Dagbok!$E36," ")</f>
        <v xml:space="preserve"> </v>
      </c>
      <c r="M42" s="8" t="str">
        <f>IF(Dagbok!$F36=M$2,Dagbok!$E36," ")</f>
        <v xml:space="preserve"> </v>
      </c>
      <c r="N42" s="45" t="str">
        <f>IF(Dagbok!$G36=M$2,Dagbok!$E36," ")</f>
        <v xml:space="preserve"> </v>
      </c>
      <c r="O42" s="8" t="str">
        <f>IF(Dagbok!$F36=O$2,Dagbok!$E36," ")</f>
        <v xml:space="preserve"> </v>
      </c>
      <c r="P42" s="45" t="str">
        <f>IF(Dagbok!$G36=O$2,Dagbok!$E36," ")</f>
        <v xml:space="preserve"> </v>
      </c>
      <c r="Q42" s="8" t="str">
        <f>IF(Dagbok!$F36=Q$2,Dagbok!$E36," ")</f>
        <v xml:space="preserve"> </v>
      </c>
      <c r="R42" s="45" t="str">
        <f>IF(Dagbok!$G36=Q$2,Dagbok!$E36," ")</f>
        <v xml:space="preserve"> </v>
      </c>
      <c r="S42" s="8" t="str">
        <f>IF(Dagbok!$F36=S$2,Dagbok!$E36," ")</f>
        <v xml:space="preserve"> </v>
      </c>
      <c r="T42" s="45" t="str">
        <f>IF(Dagbok!$G36=S$2,Dagbok!$E36," ")</f>
        <v xml:space="preserve"> </v>
      </c>
      <c r="U42" s="8" t="str">
        <f>IF(Dagbok!$F36=U$2,Dagbok!$E36," ")</f>
        <v xml:space="preserve"> </v>
      </c>
      <c r="V42" s="45" t="str">
        <f>IF(Dagbok!$G36=U$2,Dagbok!$E36," ")</f>
        <v xml:space="preserve"> </v>
      </c>
      <c r="W42" s="8" t="str">
        <f>IF(Dagbok!$F36=W$2,Dagbok!$E36," ")</f>
        <v xml:space="preserve"> </v>
      </c>
      <c r="X42" s="45" t="str">
        <f>IF(Dagbok!$G36=W$2,Dagbok!$E36," ")</f>
        <v xml:space="preserve"> </v>
      </c>
      <c r="Y42" s="8" t="str">
        <f>IF(Dagbok!$F36=Y$2,Dagbok!$E36," ")</f>
        <v xml:space="preserve"> </v>
      </c>
      <c r="Z42" s="45" t="str">
        <f>IF(Dagbok!$G36=Y$2,Dagbok!$E36," ")</f>
        <v xml:space="preserve"> </v>
      </c>
      <c r="AA42" s="8" t="str">
        <f>IF(Dagbok!$F36=AA$2,Dagbok!$E36," ")</f>
        <v xml:space="preserve"> </v>
      </c>
      <c r="AB42" s="45" t="str">
        <f>IF(Dagbok!$G36=AA$2,Dagbok!$E36," ")</f>
        <v xml:space="preserve"> </v>
      </c>
      <c r="AC42" s="8" t="str">
        <f>IF(Dagbok!$F36=AC$2,Dagbok!$E36," ")</f>
        <v xml:space="preserve"> </v>
      </c>
      <c r="AD42" s="45" t="str">
        <f>IF(Dagbok!$G36=AC$2,Dagbok!$E36," ")</f>
        <v xml:space="preserve"> </v>
      </c>
      <c r="AE42" s="8" t="str">
        <f>IF(Dagbok!$F36=AE$2,Dagbok!$E36," ")</f>
        <v xml:space="preserve"> </v>
      </c>
      <c r="AF42" s="45" t="str">
        <f>IF(Dagbok!$G36=AE$2,Dagbok!$E36," ")</f>
        <v xml:space="preserve"> </v>
      </c>
      <c r="AG42" s="8" t="str">
        <f>IF(Dagbok!$F36=AG$2,Dagbok!$E36," ")</f>
        <v xml:space="preserve"> </v>
      </c>
      <c r="AH42" s="45" t="str">
        <f>IF(Dagbok!$G36=AG$2,Dagbok!$E36," ")</f>
        <v xml:space="preserve"> </v>
      </c>
      <c r="AI42" s="8" t="str">
        <f>IF(Dagbok!$F36=AI$2,Dagbok!$E36," ")</f>
        <v xml:space="preserve"> </v>
      </c>
      <c r="AJ42" s="45" t="str">
        <f>IF(Dagbok!$G36=AI$2,Dagbok!$E36," ")</f>
        <v xml:space="preserve"> </v>
      </c>
      <c r="AK42" s="8" t="str">
        <f>IF(Dagbok!$F36=AK$2,Dagbok!$E36," ")</f>
        <v xml:space="preserve"> </v>
      </c>
      <c r="AL42" s="45" t="str">
        <f>IF(Dagbok!$G36=AK$2,Dagbok!$E36," ")</f>
        <v xml:space="preserve"> </v>
      </c>
      <c r="AM42" s="8" t="str">
        <f>IF(Dagbok!$F36=AM$2,Dagbok!$E36," ")</f>
        <v xml:space="preserve"> </v>
      </c>
      <c r="AN42" s="45" t="str">
        <f>IF(Dagbok!$G36=AM$2,Dagbok!$E36," ")</f>
        <v xml:space="preserve"> </v>
      </c>
      <c r="AO42" s="8" t="str">
        <f>IF(Dagbok!$F36=AO$2,Dagbok!$E36," ")</f>
        <v xml:space="preserve"> </v>
      </c>
      <c r="AP42" s="45" t="str">
        <f>IF(Dagbok!$G36=AO$2,Dagbok!$E36," ")</f>
        <v xml:space="preserve"> </v>
      </c>
      <c r="AQ42" s="8" t="str">
        <f>IF(Dagbok!$F36=AQ$2,Dagbok!$E36," ")</f>
        <v xml:space="preserve"> </v>
      </c>
      <c r="AR42" s="45" t="str">
        <f>IF(Dagbok!$G36=AQ$2,Dagbok!$E36," ")</f>
        <v xml:space="preserve"> </v>
      </c>
      <c r="AS42" s="8" t="str">
        <f>IF(Dagbok!$F36=AS$2,Dagbok!$E36," ")</f>
        <v xml:space="preserve"> </v>
      </c>
      <c r="AT42" s="45" t="str">
        <f>IF(Dagbok!$G36=AS$2,Dagbok!$E36," ")</f>
        <v xml:space="preserve"> </v>
      </c>
      <c r="AU42" s="8" t="str">
        <f>IF(Dagbok!$F36=AU$2,Dagbok!$E36," ")</f>
        <v xml:space="preserve"> </v>
      </c>
      <c r="AV42" s="45" t="str">
        <f>IF(Dagbok!$G36=AU$2,Dagbok!$E36," ")</f>
        <v xml:space="preserve"> </v>
      </c>
      <c r="AW42" s="8" t="str">
        <f>IF(Dagbok!$F36=AW$2,Dagbok!$E36," ")</f>
        <v xml:space="preserve"> </v>
      </c>
      <c r="AX42" s="45" t="str">
        <f>IF(Dagbok!$G36=AW$2,Dagbok!$E36," ")</f>
        <v xml:space="preserve"> </v>
      </c>
      <c r="AY42" s="8" t="str">
        <f>IF(Dagbok!$F36=AY$2,Dagbok!$E36," ")</f>
        <v xml:space="preserve"> </v>
      </c>
      <c r="AZ42" s="45" t="str">
        <f>IF(Dagbok!$G36=AY$2,Dagbok!$E36," ")</f>
        <v xml:space="preserve"> </v>
      </c>
      <c r="BA42" s="8" t="str">
        <f>IF(Dagbok!$F36=BA$2,Dagbok!$E36," ")</f>
        <v xml:space="preserve"> </v>
      </c>
      <c r="BB42" s="45" t="str">
        <f>IF(Dagbok!$G36=BA$2,Dagbok!$E36," ")</f>
        <v xml:space="preserve"> </v>
      </c>
      <c r="BC42" s="8" t="str">
        <f>IF(Dagbok!$F36=BC$2,Dagbok!$E36," ")</f>
        <v xml:space="preserve"> </v>
      </c>
      <c r="BD42" s="45" t="str">
        <f>IF(Dagbok!$G36=BC$2,Dagbok!$E36," ")</f>
        <v xml:space="preserve"> </v>
      </c>
      <c r="BE42" s="8" t="str">
        <f>IF(Dagbok!$F36=BE$2,Dagbok!$E36," ")</f>
        <v xml:space="preserve"> </v>
      </c>
      <c r="BF42" s="45" t="str">
        <f>IF(Dagbok!$G36=BE$2,Dagbok!$E36," ")</f>
        <v xml:space="preserve"> </v>
      </c>
      <c r="BG42" s="8" t="str">
        <f>IF(Dagbok!$F36=BG$2,Dagbok!$E36," ")</f>
        <v xml:space="preserve"> </v>
      </c>
      <c r="BH42" s="45" t="str">
        <f>IF(Dagbok!$G36=BG$2,Dagbok!$E36," ")</f>
        <v xml:space="preserve"> </v>
      </c>
      <c r="BI42" s="8" t="str">
        <f>IF(Dagbok!$F36=BI$2,Dagbok!$E36," ")</f>
        <v xml:space="preserve"> </v>
      </c>
      <c r="BJ42" s="45" t="str">
        <f>IF(Dagbok!$G36=BI$2,Dagbok!$E36," ")</f>
        <v xml:space="preserve"> </v>
      </c>
      <c r="BK42" s="8" t="str">
        <f>IF(Dagbok!$F36=BK$2,Dagbok!$E36," ")</f>
        <v xml:space="preserve"> </v>
      </c>
      <c r="BL42" s="45" t="str">
        <f>IF(Dagbok!$G36=BK$2,Dagbok!$E36," ")</f>
        <v xml:space="preserve"> </v>
      </c>
      <c r="BM42" s="8" t="str">
        <f>IF(Dagbok!$F36=BM$2,Dagbok!$E36," ")</f>
        <v xml:space="preserve"> </v>
      </c>
      <c r="BN42" s="45" t="str">
        <f>IF(Dagbok!$G36=BM$2,Dagbok!$E36," ")</f>
        <v xml:space="preserve"> </v>
      </c>
      <c r="BO42" s="8" t="str">
        <f>IF(Dagbok!$F36=BO$2,Dagbok!$E36," ")</f>
        <v xml:space="preserve"> </v>
      </c>
      <c r="BP42" s="45" t="str">
        <f>IF(Dagbok!$G36=BO$2,Dagbok!$E36," ")</f>
        <v xml:space="preserve"> </v>
      </c>
      <c r="BQ42" s="8" t="str">
        <f>IF(Dagbok!$F36=BQ$2,Dagbok!$E36," ")</f>
        <v xml:space="preserve"> </v>
      </c>
      <c r="BR42" s="45" t="str">
        <f>IF(Dagbok!$G36=BQ$2,Dagbok!$E36," ")</f>
        <v xml:space="preserve"> </v>
      </c>
      <c r="BS42" s="8" t="str">
        <f>IF(Dagbok!$F36=BS$2,Dagbok!$E36," ")</f>
        <v xml:space="preserve"> </v>
      </c>
      <c r="BT42" s="45" t="str">
        <f>IF(Dagbok!$G36=BS$2,Dagbok!$E36," ")</f>
        <v xml:space="preserve"> </v>
      </c>
      <c r="BU42" s="8" t="str">
        <f>IF(Dagbok!$F36=BU$2,Dagbok!$E36," ")</f>
        <v xml:space="preserve"> </v>
      </c>
      <c r="BV42" s="45" t="str">
        <f>IF(Dagbok!$G36=BU$2,Dagbok!$E36," ")</f>
        <v xml:space="preserve"> </v>
      </c>
      <c r="BW42" s="8" t="str">
        <f>IF(Dagbok!$F36=BW$2,Dagbok!$E36," ")</f>
        <v xml:space="preserve"> </v>
      </c>
      <c r="BX42" s="45" t="str">
        <f>IF(Dagbok!$G36=BW$2,Dagbok!$E36," ")</f>
        <v xml:space="preserve"> </v>
      </c>
      <c r="BY42" s="8" t="str">
        <f>IF(Dagbok!$F36=BY$2,Dagbok!$E36," ")</f>
        <v xml:space="preserve"> </v>
      </c>
      <c r="BZ42" s="45" t="str">
        <f>IF(Dagbok!$G36=BY$2,Dagbok!$E36," ")</f>
        <v xml:space="preserve"> </v>
      </c>
      <c r="CA42" s="8" t="str">
        <f>IF(Dagbok!$F36=CA$2,Dagbok!$E36," ")</f>
        <v xml:space="preserve"> </v>
      </c>
      <c r="CB42" s="45" t="str">
        <f>IF(Dagbok!$G36=CA$2,Dagbok!$E36," ")</f>
        <v xml:space="preserve"> </v>
      </c>
      <c r="CC42" s="8" t="str">
        <f>IF(Dagbok!$F36=CC$2,Dagbok!$E36," ")</f>
        <v xml:space="preserve"> </v>
      </c>
      <c r="CD42" s="45" t="str">
        <f>IF(Dagbok!$G36=CC$2,Dagbok!$E36," ")</f>
        <v xml:space="preserve"> </v>
      </c>
    </row>
    <row r="43" spans="1:82" x14ac:dyDescent="0.25">
      <c r="A43" s="47">
        <f>IF(Dagbok!B37&gt;0,Dagbok!B37," ")</f>
        <v>35</v>
      </c>
      <c r="B43" s="47">
        <f>IF(Dagbok!C37&gt;0,Dagbok!C37," ")</f>
        <v>25</v>
      </c>
      <c r="C43" s="8" t="str">
        <f>IF(Dagbok!$F37=C$2,Dagbok!$E37," ")</f>
        <v xml:space="preserve"> </v>
      </c>
      <c r="D43" s="45" t="str">
        <f>IF(Dagbok!$G37=C$2,Dagbok!$E37," ")</f>
        <v xml:space="preserve"> </v>
      </c>
      <c r="E43" s="8" t="str">
        <f>IF(Dagbok!$F37=E$2,Dagbok!$E37," ")</f>
        <v xml:space="preserve"> </v>
      </c>
      <c r="F43" s="45" t="str">
        <f>IF(Dagbok!$G37=E$2,Dagbok!$E37," ")</f>
        <v xml:space="preserve"> </v>
      </c>
      <c r="G43" s="8" t="str">
        <f>IF(Dagbok!$F37=G$2,Dagbok!$E37," ")</f>
        <v xml:space="preserve"> </v>
      </c>
      <c r="H43" s="45" t="str">
        <f>IF(Dagbok!$G37=G$2,Dagbok!$E37," ")</f>
        <v xml:space="preserve"> </v>
      </c>
      <c r="I43" s="8" t="str">
        <f>IF(Dagbok!$F37=I$2,Dagbok!$E37," ")</f>
        <v xml:space="preserve"> </v>
      </c>
      <c r="J43" s="45" t="str">
        <f>IF(Dagbok!$G37=I$2,Dagbok!$E37," ")</f>
        <v xml:space="preserve"> </v>
      </c>
      <c r="K43" s="8" t="str">
        <f>IF(Dagbok!$F37=K$2,Dagbok!$E37," ")</f>
        <v xml:space="preserve"> </v>
      </c>
      <c r="L43" s="45" t="str">
        <f>IF(Dagbok!$G37=K$2,Dagbok!$E37," ")</f>
        <v xml:space="preserve"> </v>
      </c>
      <c r="M43" s="8" t="str">
        <f>IF(Dagbok!$F37=M$2,Dagbok!$E37," ")</f>
        <v xml:space="preserve"> </v>
      </c>
      <c r="N43" s="45" t="str">
        <f>IF(Dagbok!$G37=M$2,Dagbok!$E37," ")</f>
        <v xml:space="preserve"> </v>
      </c>
      <c r="O43" s="8" t="str">
        <f>IF(Dagbok!$F37=O$2,Dagbok!$E37," ")</f>
        <v xml:space="preserve"> </v>
      </c>
      <c r="P43" s="45" t="str">
        <f>IF(Dagbok!$G37=O$2,Dagbok!$E37," ")</f>
        <v xml:space="preserve"> </v>
      </c>
      <c r="Q43" s="8" t="str">
        <f>IF(Dagbok!$F37=Q$2,Dagbok!$E37," ")</f>
        <v xml:space="preserve"> </v>
      </c>
      <c r="R43" s="45" t="str">
        <f>IF(Dagbok!$G37=Q$2,Dagbok!$E37," ")</f>
        <v xml:space="preserve"> </v>
      </c>
      <c r="S43" s="8" t="str">
        <f>IF(Dagbok!$F37=S$2,Dagbok!$E37," ")</f>
        <v xml:space="preserve"> </v>
      </c>
      <c r="T43" s="45" t="str">
        <f>IF(Dagbok!$G37=S$2,Dagbok!$E37," ")</f>
        <v xml:space="preserve"> </v>
      </c>
      <c r="U43" s="8" t="str">
        <f>IF(Dagbok!$F37=U$2,Dagbok!$E37," ")</f>
        <v xml:space="preserve"> </v>
      </c>
      <c r="V43" s="45" t="str">
        <f>IF(Dagbok!$G37=U$2,Dagbok!$E37," ")</f>
        <v xml:space="preserve"> </v>
      </c>
      <c r="W43" s="8" t="str">
        <f>IF(Dagbok!$F37=W$2,Dagbok!$E37," ")</f>
        <v xml:space="preserve"> </v>
      </c>
      <c r="X43" s="45" t="str">
        <f>IF(Dagbok!$G37=W$2,Dagbok!$E37," ")</f>
        <v xml:space="preserve"> </v>
      </c>
      <c r="Y43" s="8" t="str">
        <f>IF(Dagbok!$F37=Y$2,Dagbok!$E37," ")</f>
        <v xml:space="preserve"> </v>
      </c>
      <c r="Z43" s="45" t="str">
        <f>IF(Dagbok!$G37=Y$2,Dagbok!$E37," ")</f>
        <v xml:space="preserve"> </v>
      </c>
      <c r="AA43" s="8" t="str">
        <f>IF(Dagbok!$F37=AA$2,Dagbok!$E37," ")</f>
        <v xml:space="preserve"> </v>
      </c>
      <c r="AB43" s="45" t="str">
        <f>IF(Dagbok!$G37=AA$2,Dagbok!$E37," ")</f>
        <v xml:space="preserve"> </v>
      </c>
      <c r="AC43" s="8" t="str">
        <f>IF(Dagbok!$F37=AC$2,Dagbok!$E37," ")</f>
        <v xml:space="preserve"> </v>
      </c>
      <c r="AD43" s="45" t="str">
        <f>IF(Dagbok!$G37=AC$2,Dagbok!$E37," ")</f>
        <v xml:space="preserve"> </v>
      </c>
      <c r="AE43" s="8" t="str">
        <f>IF(Dagbok!$F37=AE$2,Dagbok!$E37," ")</f>
        <v xml:space="preserve"> </v>
      </c>
      <c r="AF43" s="45" t="str">
        <f>IF(Dagbok!$G37=AE$2,Dagbok!$E37," ")</f>
        <v xml:space="preserve"> </v>
      </c>
      <c r="AG43" s="8" t="str">
        <f>IF(Dagbok!$F37=AG$2,Dagbok!$E37," ")</f>
        <v xml:space="preserve"> </v>
      </c>
      <c r="AH43" s="45" t="str">
        <f>IF(Dagbok!$G37=AG$2,Dagbok!$E37," ")</f>
        <v xml:space="preserve"> </v>
      </c>
      <c r="AI43" s="8" t="str">
        <f>IF(Dagbok!$F37=AI$2,Dagbok!$E37," ")</f>
        <v xml:space="preserve"> </v>
      </c>
      <c r="AJ43" s="45" t="str">
        <f>IF(Dagbok!$G37=AI$2,Dagbok!$E37," ")</f>
        <v xml:space="preserve"> </v>
      </c>
      <c r="AK43" s="8" t="str">
        <f>IF(Dagbok!$F37=AK$2,Dagbok!$E37," ")</f>
        <v xml:space="preserve"> </v>
      </c>
      <c r="AL43" s="45" t="str">
        <f>IF(Dagbok!$G37=AK$2,Dagbok!$E37," ")</f>
        <v xml:space="preserve"> </v>
      </c>
      <c r="AM43" s="8" t="str">
        <f>IF(Dagbok!$F37=AM$2,Dagbok!$E37," ")</f>
        <v xml:space="preserve"> </v>
      </c>
      <c r="AN43" s="45" t="str">
        <f>IF(Dagbok!$G37=AM$2,Dagbok!$E37," ")</f>
        <v xml:space="preserve"> </v>
      </c>
      <c r="AO43" s="8" t="str">
        <f>IF(Dagbok!$F37=AO$2,Dagbok!$E37," ")</f>
        <v xml:space="preserve"> </v>
      </c>
      <c r="AP43" s="45" t="str">
        <f>IF(Dagbok!$G37=AO$2,Dagbok!$E37," ")</f>
        <v xml:space="preserve"> </v>
      </c>
      <c r="AQ43" s="8" t="str">
        <f>IF(Dagbok!$F37=AQ$2,Dagbok!$E37," ")</f>
        <v xml:space="preserve"> </v>
      </c>
      <c r="AR43" s="45" t="str">
        <f>IF(Dagbok!$G37=AQ$2,Dagbok!$E37," ")</f>
        <v xml:space="preserve"> </v>
      </c>
      <c r="AS43" s="8" t="str">
        <f>IF(Dagbok!$F37=AS$2,Dagbok!$E37," ")</f>
        <v xml:space="preserve"> </v>
      </c>
      <c r="AT43" s="45" t="str">
        <f>IF(Dagbok!$G37=AS$2,Dagbok!$E37," ")</f>
        <v xml:space="preserve"> </v>
      </c>
      <c r="AU43" s="8" t="str">
        <f>IF(Dagbok!$F37=AU$2,Dagbok!$E37," ")</f>
        <v xml:space="preserve"> </v>
      </c>
      <c r="AV43" s="45" t="str">
        <f>IF(Dagbok!$G37=AU$2,Dagbok!$E37," ")</f>
        <v xml:space="preserve"> </v>
      </c>
      <c r="AW43" s="8" t="str">
        <f>IF(Dagbok!$F37=AW$2,Dagbok!$E37," ")</f>
        <v xml:space="preserve"> </v>
      </c>
      <c r="AX43" s="45" t="str">
        <f>IF(Dagbok!$G37=AW$2,Dagbok!$E37," ")</f>
        <v xml:space="preserve"> </v>
      </c>
      <c r="AY43" s="8" t="str">
        <f>IF(Dagbok!$F37=AY$2,Dagbok!$E37," ")</f>
        <v xml:space="preserve"> </v>
      </c>
      <c r="AZ43" s="45" t="str">
        <f>IF(Dagbok!$G37=AY$2,Dagbok!$E37," ")</f>
        <v xml:space="preserve"> </v>
      </c>
      <c r="BA43" s="8" t="str">
        <f>IF(Dagbok!$F37=BA$2,Dagbok!$E37," ")</f>
        <v xml:space="preserve"> </v>
      </c>
      <c r="BB43" s="45" t="str">
        <f>IF(Dagbok!$G37=BA$2,Dagbok!$E37," ")</f>
        <v xml:space="preserve"> </v>
      </c>
      <c r="BC43" s="8" t="str">
        <f>IF(Dagbok!$F37=BC$2,Dagbok!$E37," ")</f>
        <v xml:space="preserve"> </v>
      </c>
      <c r="BD43" s="45" t="str">
        <f>IF(Dagbok!$G37=BC$2,Dagbok!$E37," ")</f>
        <v xml:space="preserve"> </v>
      </c>
      <c r="BE43" s="8" t="str">
        <f>IF(Dagbok!$F37=BE$2,Dagbok!$E37," ")</f>
        <v xml:space="preserve"> </v>
      </c>
      <c r="BF43" s="45" t="str">
        <f>IF(Dagbok!$G37=BE$2,Dagbok!$E37," ")</f>
        <v xml:space="preserve"> </v>
      </c>
      <c r="BG43" s="8" t="str">
        <f>IF(Dagbok!$F37=BG$2,Dagbok!$E37," ")</f>
        <v xml:space="preserve"> </v>
      </c>
      <c r="BH43" s="45" t="str">
        <f>IF(Dagbok!$G37=BG$2,Dagbok!$E37," ")</f>
        <v xml:space="preserve"> </v>
      </c>
      <c r="BI43" s="8" t="str">
        <f>IF(Dagbok!$F37=BI$2,Dagbok!$E37," ")</f>
        <v xml:space="preserve"> </v>
      </c>
      <c r="BJ43" s="45" t="str">
        <f>IF(Dagbok!$G37=BI$2,Dagbok!$E37," ")</f>
        <v xml:space="preserve"> </v>
      </c>
      <c r="BK43" s="8" t="str">
        <f>IF(Dagbok!$F37=BK$2,Dagbok!$E37," ")</f>
        <v xml:space="preserve"> </v>
      </c>
      <c r="BL43" s="45" t="str">
        <f>IF(Dagbok!$G37=BK$2,Dagbok!$E37," ")</f>
        <v xml:space="preserve"> </v>
      </c>
      <c r="BM43" s="8" t="str">
        <f>IF(Dagbok!$F37=BM$2,Dagbok!$E37," ")</f>
        <v xml:space="preserve"> </v>
      </c>
      <c r="BN43" s="45" t="str">
        <f>IF(Dagbok!$G37=BM$2,Dagbok!$E37," ")</f>
        <v xml:space="preserve"> </v>
      </c>
      <c r="BO43" s="8" t="str">
        <f>IF(Dagbok!$F37=BO$2,Dagbok!$E37," ")</f>
        <v xml:space="preserve"> </v>
      </c>
      <c r="BP43" s="45" t="str">
        <f>IF(Dagbok!$G37=BO$2,Dagbok!$E37," ")</f>
        <v xml:space="preserve"> </v>
      </c>
      <c r="BQ43" s="8" t="str">
        <f>IF(Dagbok!$F37=BQ$2,Dagbok!$E37," ")</f>
        <v xml:space="preserve"> </v>
      </c>
      <c r="BR43" s="45" t="str">
        <f>IF(Dagbok!$G37=BQ$2,Dagbok!$E37," ")</f>
        <v xml:space="preserve"> </v>
      </c>
      <c r="BS43" s="8" t="str">
        <f>IF(Dagbok!$F37=BS$2,Dagbok!$E37," ")</f>
        <v xml:space="preserve"> </v>
      </c>
      <c r="BT43" s="45" t="str">
        <f>IF(Dagbok!$G37=BS$2,Dagbok!$E37," ")</f>
        <v xml:space="preserve"> </v>
      </c>
      <c r="BU43" s="8" t="str">
        <f>IF(Dagbok!$F37=BU$2,Dagbok!$E37," ")</f>
        <v xml:space="preserve"> </v>
      </c>
      <c r="BV43" s="45" t="str">
        <f>IF(Dagbok!$G37=BU$2,Dagbok!$E37," ")</f>
        <v xml:space="preserve"> </v>
      </c>
      <c r="BW43" s="8" t="str">
        <f>IF(Dagbok!$F37=BW$2,Dagbok!$E37," ")</f>
        <v xml:space="preserve"> </v>
      </c>
      <c r="BX43" s="45" t="str">
        <f>IF(Dagbok!$G37=BW$2,Dagbok!$E37," ")</f>
        <v xml:space="preserve"> </v>
      </c>
      <c r="BY43" s="8" t="str">
        <f>IF(Dagbok!$F37=BY$2,Dagbok!$E37," ")</f>
        <v xml:space="preserve"> </v>
      </c>
      <c r="BZ43" s="45" t="str">
        <f>IF(Dagbok!$G37=BY$2,Dagbok!$E37," ")</f>
        <v xml:space="preserve"> </v>
      </c>
      <c r="CA43" s="8">
        <f>IF(Dagbok!$F37=CA$2,Dagbok!$E37," ")</f>
        <v>47</v>
      </c>
      <c r="CB43" s="45" t="str">
        <f>IF(Dagbok!$G37=CA$2,Dagbok!$E37," ")</f>
        <v xml:space="preserve"> </v>
      </c>
      <c r="CC43" s="8" t="str">
        <f>IF(Dagbok!$F37=CC$2,Dagbok!$E37," ")</f>
        <v xml:space="preserve"> </v>
      </c>
      <c r="CD43" s="45" t="str">
        <f>IF(Dagbok!$G37=CC$2,Dagbok!$E37," ")</f>
        <v xml:space="preserve"> </v>
      </c>
    </row>
    <row r="44" spans="1:82" x14ac:dyDescent="0.25">
      <c r="A44" s="47">
        <f>IF(Dagbok!B38&gt;0,Dagbok!B38," ")</f>
        <v>36</v>
      </c>
      <c r="B44" s="47">
        <f>IF(Dagbok!C38&gt;0,Dagbok!C38," ")</f>
        <v>26</v>
      </c>
      <c r="C44" s="8" t="str">
        <f>IF(Dagbok!$F38=C$2,Dagbok!$E38," ")</f>
        <v xml:space="preserve"> </v>
      </c>
      <c r="D44" s="45" t="str">
        <f>IF(Dagbok!$G38=C$2,Dagbok!$E38," ")</f>
        <v xml:space="preserve"> </v>
      </c>
      <c r="E44" s="8" t="str">
        <f>IF(Dagbok!$F38=E$2,Dagbok!$E38," ")</f>
        <v xml:space="preserve"> </v>
      </c>
      <c r="F44" s="45" t="str">
        <f>IF(Dagbok!$G38=E$2,Dagbok!$E38," ")</f>
        <v xml:space="preserve"> </v>
      </c>
      <c r="G44" s="8" t="str">
        <f>IF(Dagbok!$F38=G$2,Dagbok!$E38," ")</f>
        <v xml:space="preserve"> </v>
      </c>
      <c r="H44" s="45" t="str">
        <f>IF(Dagbok!$G38=G$2,Dagbok!$E38," ")</f>
        <v xml:space="preserve"> </v>
      </c>
      <c r="I44" s="8" t="str">
        <f>IF(Dagbok!$F38=I$2,Dagbok!$E38," ")</f>
        <v xml:space="preserve"> </v>
      </c>
      <c r="J44" s="45" t="str">
        <f>IF(Dagbok!$G38=I$2,Dagbok!$E38," ")</f>
        <v xml:space="preserve"> </v>
      </c>
      <c r="K44" s="8" t="str">
        <f>IF(Dagbok!$F38=K$2,Dagbok!$E38," ")</f>
        <v xml:space="preserve"> </v>
      </c>
      <c r="L44" s="45" t="str">
        <f>IF(Dagbok!$G38=K$2,Dagbok!$E38," ")</f>
        <v xml:space="preserve"> </v>
      </c>
      <c r="M44" s="8" t="str">
        <f>IF(Dagbok!$F38=M$2,Dagbok!$E38," ")</f>
        <v xml:space="preserve"> </v>
      </c>
      <c r="N44" s="45" t="str">
        <f>IF(Dagbok!$G38=M$2,Dagbok!$E38," ")</f>
        <v xml:space="preserve"> </v>
      </c>
      <c r="O44" s="8" t="str">
        <f>IF(Dagbok!$F38=O$2,Dagbok!$E38," ")</f>
        <v xml:space="preserve"> </v>
      </c>
      <c r="P44" s="45" t="str">
        <f>IF(Dagbok!$G38=O$2,Dagbok!$E38," ")</f>
        <v xml:space="preserve"> </v>
      </c>
      <c r="Q44" s="8" t="str">
        <f>IF(Dagbok!$F38=Q$2,Dagbok!$E38," ")</f>
        <v xml:space="preserve"> </v>
      </c>
      <c r="R44" s="45" t="str">
        <f>IF(Dagbok!$G38=Q$2,Dagbok!$E38," ")</f>
        <v xml:space="preserve"> </v>
      </c>
      <c r="S44" s="8" t="str">
        <f>IF(Dagbok!$F38=S$2,Dagbok!$E38," ")</f>
        <v xml:space="preserve"> </v>
      </c>
      <c r="T44" s="45" t="str">
        <f>IF(Dagbok!$G38=S$2,Dagbok!$E38," ")</f>
        <v xml:space="preserve"> </v>
      </c>
      <c r="U44" s="8" t="str">
        <f>IF(Dagbok!$F38=U$2,Dagbok!$E38," ")</f>
        <v xml:space="preserve"> </v>
      </c>
      <c r="V44" s="45" t="str">
        <f>IF(Dagbok!$G38=U$2,Dagbok!$E38," ")</f>
        <v xml:space="preserve"> </v>
      </c>
      <c r="W44" s="8" t="str">
        <f>IF(Dagbok!$F38=W$2,Dagbok!$E38," ")</f>
        <v xml:space="preserve"> </v>
      </c>
      <c r="X44" s="45" t="str">
        <f>IF(Dagbok!$G38=W$2,Dagbok!$E38," ")</f>
        <v xml:space="preserve"> </v>
      </c>
      <c r="Y44" s="8" t="str">
        <f>IF(Dagbok!$F38=Y$2,Dagbok!$E38," ")</f>
        <v xml:space="preserve"> </v>
      </c>
      <c r="Z44" s="45" t="str">
        <f>IF(Dagbok!$G38=Y$2,Dagbok!$E38," ")</f>
        <v xml:space="preserve"> </v>
      </c>
      <c r="AA44" s="8" t="str">
        <f>IF(Dagbok!$F38=AA$2,Dagbok!$E38," ")</f>
        <v xml:space="preserve"> </v>
      </c>
      <c r="AB44" s="45" t="str">
        <f>IF(Dagbok!$G38=AA$2,Dagbok!$E38," ")</f>
        <v xml:space="preserve"> </v>
      </c>
      <c r="AC44" s="8" t="str">
        <f>IF(Dagbok!$F38=AC$2,Dagbok!$E38," ")</f>
        <v xml:space="preserve"> </v>
      </c>
      <c r="AD44" s="45" t="str">
        <f>IF(Dagbok!$G38=AC$2,Dagbok!$E38," ")</f>
        <v xml:space="preserve"> </v>
      </c>
      <c r="AE44" s="8" t="str">
        <f>IF(Dagbok!$F38=AE$2,Dagbok!$E38," ")</f>
        <v xml:space="preserve"> </v>
      </c>
      <c r="AF44" s="45" t="str">
        <f>IF(Dagbok!$G38=AE$2,Dagbok!$E38," ")</f>
        <v xml:space="preserve"> </v>
      </c>
      <c r="AG44" s="8" t="str">
        <f>IF(Dagbok!$F38=AG$2,Dagbok!$E38," ")</f>
        <v xml:space="preserve"> </v>
      </c>
      <c r="AH44" s="45" t="str">
        <f>IF(Dagbok!$G38=AG$2,Dagbok!$E38," ")</f>
        <v xml:space="preserve"> </v>
      </c>
      <c r="AI44" s="8" t="str">
        <f>IF(Dagbok!$F38=AI$2,Dagbok!$E38," ")</f>
        <v xml:space="preserve"> </v>
      </c>
      <c r="AJ44" s="45" t="str">
        <f>IF(Dagbok!$G38=AI$2,Dagbok!$E38," ")</f>
        <v xml:space="preserve"> </v>
      </c>
      <c r="AK44" s="8" t="str">
        <f>IF(Dagbok!$F38=AK$2,Dagbok!$E38," ")</f>
        <v xml:space="preserve"> </v>
      </c>
      <c r="AL44" s="45" t="str">
        <f>IF(Dagbok!$G38=AK$2,Dagbok!$E38," ")</f>
        <v xml:space="preserve"> </v>
      </c>
      <c r="AM44" s="8" t="str">
        <f>IF(Dagbok!$F38=AM$2,Dagbok!$E38," ")</f>
        <v xml:space="preserve"> </v>
      </c>
      <c r="AN44" s="45" t="str">
        <f>IF(Dagbok!$G38=AM$2,Dagbok!$E38," ")</f>
        <v xml:space="preserve"> </v>
      </c>
      <c r="AO44" s="8" t="str">
        <f>IF(Dagbok!$F38=AO$2,Dagbok!$E38," ")</f>
        <v xml:space="preserve"> </v>
      </c>
      <c r="AP44" s="45" t="str">
        <f>IF(Dagbok!$G38=AO$2,Dagbok!$E38," ")</f>
        <v xml:space="preserve"> </v>
      </c>
      <c r="AQ44" s="8" t="str">
        <f>IF(Dagbok!$F38=AQ$2,Dagbok!$E38," ")</f>
        <v xml:space="preserve"> </v>
      </c>
      <c r="AR44" s="45" t="str">
        <f>IF(Dagbok!$G38=AQ$2,Dagbok!$E38," ")</f>
        <v xml:space="preserve"> </v>
      </c>
      <c r="AS44" s="8" t="str">
        <f>IF(Dagbok!$F38=AS$2,Dagbok!$E38," ")</f>
        <v xml:space="preserve"> </v>
      </c>
      <c r="AT44" s="45" t="str">
        <f>IF(Dagbok!$G38=AS$2,Dagbok!$E38," ")</f>
        <v xml:space="preserve"> </v>
      </c>
      <c r="AU44" s="8" t="str">
        <f>IF(Dagbok!$F38=AU$2,Dagbok!$E38," ")</f>
        <v xml:space="preserve"> </v>
      </c>
      <c r="AV44" s="45" t="str">
        <f>IF(Dagbok!$G38=AU$2,Dagbok!$E38," ")</f>
        <v xml:space="preserve"> </v>
      </c>
      <c r="AW44" s="8" t="str">
        <f>IF(Dagbok!$F38=AW$2,Dagbok!$E38," ")</f>
        <v xml:space="preserve"> </v>
      </c>
      <c r="AX44" s="45" t="str">
        <f>IF(Dagbok!$G38=AW$2,Dagbok!$E38," ")</f>
        <v xml:space="preserve"> </v>
      </c>
      <c r="AY44" s="8" t="str">
        <f>IF(Dagbok!$F38=AY$2,Dagbok!$E38," ")</f>
        <v xml:space="preserve"> </v>
      </c>
      <c r="AZ44" s="45" t="str">
        <f>IF(Dagbok!$G38=AY$2,Dagbok!$E38," ")</f>
        <v xml:space="preserve"> </v>
      </c>
      <c r="BA44" s="8" t="str">
        <f>IF(Dagbok!$F38=BA$2,Dagbok!$E38," ")</f>
        <v xml:space="preserve"> </v>
      </c>
      <c r="BB44" s="45" t="str">
        <f>IF(Dagbok!$G38=BA$2,Dagbok!$E38," ")</f>
        <v xml:space="preserve"> </v>
      </c>
      <c r="BC44" s="8" t="str">
        <f>IF(Dagbok!$F38=BC$2,Dagbok!$E38," ")</f>
        <v xml:space="preserve"> </v>
      </c>
      <c r="BD44" s="45" t="str">
        <f>IF(Dagbok!$G38=BC$2,Dagbok!$E38," ")</f>
        <v xml:space="preserve"> </v>
      </c>
      <c r="BE44" s="8" t="str">
        <f>IF(Dagbok!$F38=BE$2,Dagbok!$E38," ")</f>
        <v xml:space="preserve"> </v>
      </c>
      <c r="BF44" s="45" t="str">
        <f>IF(Dagbok!$G38=BE$2,Dagbok!$E38," ")</f>
        <v xml:space="preserve"> </v>
      </c>
      <c r="BG44" s="8" t="str">
        <f>IF(Dagbok!$F38=BG$2,Dagbok!$E38," ")</f>
        <v xml:space="preserve"> </v>
      </c>
      <c r="BH44" s="45" t="str">
        <f>IF(Dagbok!$G38=BG$2,Dagbok!$E38," ")</f>
        <v xml:space="preserve"> </v>
      </c>
      <c r="BI44" s="8" t="str">
        <f>IF(Dagbok!$F38=BI$2,Dagbok!$E38," ")</f>
        <v xml:space="preserve"> </v>
      </c>
      <c r="BJ44" s="45" t="str">
        <f>IF(Dagbok!$G38=BI$2,Dagbok!$E38," ")</f>
        <v xml:space="preserve"> </v>
      </c>
      <c r="BK44" s="8" t="str">
        <f>IF(Dagbok!$F38=BK$2,Dagbok!$E38," ")</f>
        <v xml:space="preserve"> </v>
      </c>
      <c r="BL44" s="45" t="str">
        <f>IF(Dagbok!$G38=BK$2,Dagbok!$E38," ")</f>
        <v xml:space="preserve"> </v>
      </c>
      <c r="BM44" s="8" t="str">
        <f>IF(Dagbok!$F38=BM$2,Dagbok!$E38," ")</f>
        <v xml:space="preserve"> </v>
      </c>
      <c r="BN44" s="45" t="str">
        <f>IF(Dagbok!$G38=BM$2,Dagbok!$E38," ")</f>
        <v xml:space="preserve"> </v>
      </c>
      <c r="BO44" s="8" t="str">
        <f>IF(Dagbok!$F38=BO$2,Dagbok!$E38," ")</f>
        <v xml:space="preserve"> </v>
      </c>
      <c r="BP44" s="45" t="str">
        <f>IF(Dagbok!$G38=BO$2,Dagbok!$E38," ")</f>
        <v xml:space="preserve"> </v>
      </c>
      <c r="BQ44" s="8" t="str">
        <f>IF(Dagbok!$F38=BQ$2,Dagbok!$E38," ")</f>
        <v xml:space="preserve"> </v>
      </c>
      <c r="BR44" s="45" t="str">
        <f>IF(Dagbok!$G38=BQ$2,Dagbok!$E38," ")</f>
        <v xml:space="preserve"> </v>
      </c>
      <c r="BS44" s="8" t="str">
        <f>IF(Dagbok!$F38=BS$2,Dagbok!$E38," ")</f>
        <v xml:space="preserve"> </v>
      </c>
      <c r="BT44" s="45" t="str">
        <f>IF(Dagbok!$G38=BS$2,Dagbok!$E38," ")</f>
        <v xml:space="preserve"> </v>
      </c>
      <c r="BU44" s="8" t="str">
        <f>IF(Dagbok!$F38=BU$2,Dagbok!$E38," ")</f>
        <v xml:space="preserve"> </v>
      </c>
      <c r="BV44" s="45" t="str">
        <f>IF(Dagbok!$G38=BU$2,Dagbok!$E38," ")</f>
        <v xml:space="preserve"> </v>
      </c>
      <c r="BW44" s="8" t="str">
        <f>IF(Dagbok!$F38=BW$2,Dagbok!$E38," ")</f>
        <v xml:space="preserve"> </v>
      </c>
      <c r="BX44" s="45" t="str">
        <f>IF(Dagbok!$G38=BW$2,Dagbok!$E38," ")</f>
        <v xml:space="preserve"> </v>
      </c>
      <c r="BY44" s="8" t="str">
        <f>IF(Dagbok!$F38=BY$2,Dagbok!$E38," ")</f>
        <v xml:space="preserve"> </v>
      </c>
      <c r="BZ44" s="45" t="str">
        <f>IF(Dagbok!$G38=BY$2,Dagbok!$E38," ")</f>
        <v xml:space="preserve"> </v>
      </c>
      <c r="CA44" s="8" t="str">
        <f>IF(Dagbok!$F38=CA$2,Dagbok!$E38," ")</f>
        <v xml:space="preserve"> </v>
      </c>
      <c r="CB44" s="45" t="str">
        <f>IF(Dagbok!$G38=CA$2,Dagbok!$E38," ")</f>
        <v xml:space="preserve"> </v>
      </c>
      <c r="CC44" s="8" t="str">
        <f>IF(Dagbok!$F38=CC$2,Dagbok!$E38," ")</f>
        <v xml:space="preserve"> </v>
      </c>
      <c r="CD44" s="45" t="str">
        <f>IF(Dagbok!$G38=CC$2,Dagbok!$E38," ")</f>
        <v xml:space="preserve"> </v>
      </c>
    </row>
    <row r="45" spans="1:82" x14ac:dyDescent="0.25">
      <c r="A45" s="47">
        <f>IF(Dagbok!B39&gt;0,Dagbok!B39," ")</f>
        <v>37</v>
      </c>
      <c r="B45" s="47">
        <f>IF(Dagbok!C39&gt;0,Dagbok!C39," ")</f>
        <v>27</v>
      </c>
      <c r="C45" s="8" t="str">
        <f>IF(Dagbok!$F39=C$2,Dagbok!$E39," ")</f>
        <v xml:space="preserve"> </v>
      </c>
      <c r="D45" s="45" t="str">
        <f>IF(Dagbok!$G39=C$2,Dagbok!$E39," ")</f>
        <v xml:space="preserve"> </v>
      </c>
      <c r="E45" s="8" t="str">
        <f>IF(Dagbok!$F39=E$2,Dagbok!$E39," ")</f>
        <v xml:space="preserve"> </v>
      </c>
      <c r="F45" s="45" t="str">
        <f>IF(Dagbok!$G39=E$2,Dagbok!$E39," ")</f>
        <v xml:space="preserve"> </v>
      </c>
      <c r="G45" s="8" t="str">
        <f>IF(Dagbok!$F39=G$2,Dagbok!$E39," ")</f>
        <v xml:space="preserve"> </v>
      </c>
      <c r="H45" s="45" t="str">
        <f>IF(Dagbok!$G39=G$2,Dagbok!$E39," ")</f>
        <v xml:space="preserve"> </v>
      </c>
      <c r="I45" s="8" t="str">
        <f>IF(Dagbok!$F39=I$2,Dagbok!$E39," ")</f>
        <v xml:space="preserve"> </v>
      </c>
      <c r="J45" s="45" t="str">
        <f>IF(Dagbok!$G39=I$2,Dagbok!$E39," ")</f>
        <v xml:space="preserve"> </v>
      </c>
      <c r="K45" s="8" t="str">
        <f>IF(Dagbok!$F39=K$2,Dagbok!$E39," ")</f>
        <v xml:space="preserve"> </v>
      </c>
      <c r="L45" s="45" t="str">
        <f>IF(Dagbok!$G39=K$2,Dagbok!$E39," ")</f>
        <v xml:space="preserve"> </v>
      </c>
      <c r="M45" s="8" t="str">
        <f>IF(Dagbok!$F39=M$2,Dagbok!$E39," ")</f>
        <v xml:space="preserve"> </v>
      </c>
      <c r="N45" s="45" t="str">
        <f>IF(Dagbok!$G39=M$2,Dagbok!$E39," ")</f>
        <v xml:space="preserve"> </v>
      </c>
      <c r="O45" s="8" t="str">
        <f>IF(Dagbok!$F39=O$2,Dagbok!$E39," ")</f>
        <v xml:space="preserve"> </v>
      </c>
      <c r="P45" s="45" t="str">
        <f>IF(Dagbok!$G39=O$2,Dagbok!$E39," ")</f>
        <v xml:space="preserve"> </v>
      </c>
      <c r="Q45" s="8" t="str">
        <f>IF(Dagbok!$F39=Q$2,Dagbok!$E39," ")</f>
        <v xml:space="preserve"> </v>
      </c>
      <c r="R45" s="45" t="str">
        <f>IF(Dagbok!$G39=Q$2,Dagbok!$E39," ")</f>
        <v xml:space="preserve"> </v>
      </c>
      <c r="S45" s="8" t="str">
        <f>IF(Dagbok!$F39=S$2,Dagbok!$E39," ")</f>
        <v xml:space="preserve"> </v>
      </c>
      <c r="T45" s="45" t="str">
        <f>IF(Dagbok!$G39=S$2,Dagbok!$E39," ")</f>
        <v xml:space="preserve"> </v>
      </c>
      <c r="U45" s="8" t="str">
        <f>IF(Dagbok!$F39=U$2,Dagbok!$E39," ")</f>
        <v xml:space="preserve"> </v>
      </c>
      <c r="V45" s="45" t="str">
        <f>IF(Dagbok!$G39=U$2,Dagbok!$E39," ")</f>
        <v xml:space="preserve"> </v>
      </c>
      <c r="W45" s="8" t="str">
        <f>IF(Dagbok!$F39=W$2,Dagbok!$E39," ")</f>
        <v xml:space="preserve"> </v>
      </c>
      <c r="X45" s="45" t="str">
        <f>IF(Dagbok!$G39=W$2,Dagbok!$E39," ")</f>
        <v xml:space="preserve"> </v>
      </c>
      <c r="Y45" s="8" t="str">
        <f>IF(Dagbok!$F39=Y$2,Dagbok!$E39," ")</f>
        <v xml:space="preserve"> </v>
      </c>
      <c r="Z45" s="45" t="str">
        <f>IF(Dagbok!$G39=Y$2,Dagbok!$E39," ")</f>
        <v xml:space="preserve"> </v>
      </c>
      <c r="AA45" s="8" t="str">
        <f>IF(Dagbok!$F39=AA$2,Dagbok!$E39," ")</f>
        <v xml:space="preserve"> </v>
      </c>
      <c r="AB45" s="45" t="str">
        <f>IF(Dagbok!$G39=AA$2,Dagbok!$E39," ")</f>
        <v xml:space="preserve"> </v>
      </c>
      <c r="AC45" s="8" t="str">
        <f>IF(Dagbok!$F39=AC$2,Dagbok!$E39," ")</f>
        <v xml:space="preserve"> </v>
      </c>
      <c r="AD45" s="45" t="str">
        <f>IF(Dagbok!$G39=AC$2,Dagbok!$E39," ")</f>
        <v xml:space="preserve"> </v>
      </c>
      <c r="AE45" s="8" t="str">
        <f>IF(Dagbok!$F39=AE$2,Dagbok!$E39," ")</f>
        <v xml:space="preserve"> </v>
      </c>
      <c r="AF45" s="45" t="str">
        <f>IF(Dagbok!$G39=AE$2,Dagbok!$E39," ")</f>
        <v xml:space="preserve"> </v>
      </c>
      <c r="AG45" s="8" t="str">
        <f>IF(Dagbok!$F39=AG$2,Dagbok!$E39," ")</f>
        <v xml:space="preserve"> </v>
      </c>
      <c r="AH45" s="45" t="str">
        <f>IF(Dagbok!$G39=AG$2,Dagbok!$E39," ")</f>
        <v xml:space="preserve"> </v>
      </c>
      <c r="AI45" s="8" t="str">
        <f>IF(Dagbok!$F39=AI$2,Dagbok!$E39," ")</f>
        <v xml:space="preserve"> </v>
      </c>
      <c r="AJ45" s="45" t="str">
        <f>IF(Dagbok!$G39=AI$2,Dagbok!$E39," ")</f>
        <v xml:space="preserve"> </v>
      </c>
      <c r="AK45" s="8" t="str">
        <f>IF(Dagbok!$F39=AK$2,Dagbok!$E39," ")</f>
        <v xml:space="preserve"> </v>
      </c>
      <c r="AL45" s="45" t="str">
        <f>IF(Dagbok!$G39=AK$2,Dagbok!$E39," ")</f>
        <v xml:space="preserve"> </v>
      </c>
      <c r="AM45" s="8" t="str">
        <f>IF(Dagbok!$F39=AM$2,Dagbok!$E39," ")</f>
        <v xml:space="preserve"> </v>
      </c>
      <c r="AN45" s="45" t="str">
        <f>IF(Dagbok!$G39=AM$2,Dagbok!$E39," ")</f>
        <v xml:space="preserve"> </v>
      </c>
      <c r="AO45" s="8" t="str">
        <f>IF(Dagbok!$F39=AO$2,Dagbok!$E39," ")</f>
        <v xml:space="preserve"> </v>
      </c>
      <c r="AP45" s="45" t="str">
        <f>IF(Dagbok!$G39=AO$2,Dagbok!$E39," ")</f>
        <v xml:space="preserve"> </v>
      </c>
      <c r="AQ45" s="8" t="str">
        <f>IF(Dagbok!$F39=AQ$2,Dagbok!$E39," ")</f>
        <v xml:space="preserve"> </v>
      </c>
      <c r="AR45" s="45" t="str">
        <f>IF(Dagbok!$G39=AQ$2,Dagbok!$E39," ")</f>
        <v xml:space="preserve"> </v>
      </c>
      <c r="AS45" s="8" t="str">
        <f>IF(Dagbok!$F39=AS$2,Dagbok!$E39," ")</f>
        <v xml:space="preserve"> </v>
      </c>
      <c r="AT45" s="45" t="str">
        <f>IF(Dagbok!$G39=AS$2,Dagbok!$E39," ")</f>
        <v xml:space="preserve"> </v>
      </c>
      <c r="AU45" s="8" t="str">
        <f>IF(Dagbok!$F39=AU$2,Dagbok!$E39," ")</f>
        <v xml:space="preserve"> </v>
      </c>
      <c r="AV45" s="45" t="str">
        <f>IF(Dagbok!$G39=AU$2,Dagbok!$E39," ")</f>
        <v xml:space="preserve"> </v>
      </c>
      <c r="AW45" s="8" t="str">
        <f>IF(Dagbok!$F39=AW$2,Dagbok!$E39," ")</f>
        <v xml:space="preserve"> </v>
      </c>
      <c r="AX45" s="45" t="str">
        <f>IF(Dagbok!$G39=AW$2,Dagbok!$E39," ")</f>
        <v xml:space="preserve"> </v>
      </c>
      <c r="AY45" s="8" t="str">
        <f>IF(Dagbok!$F39=AY$2,Dagbok!$E39," ")</f>
        <v xml:space="preserve"> </v>
      </c>
      <c r="AZ45" s="45" t="str">
        <f>IF(Dagbok!$G39=AY$2,Dagbok!$E39," ")</f>
        <v xml:space="preserve"> </v>
      </c>
      <c r="BA45" s="8" t="str">
        <f>IF(Dagbok!$F39=BA$2,Dagbok!$E39," ")</f>
        <v xml:space="preserve"> </v>
      </c>
      <c r="BB45" s="45" t="str">
        <f>IF(Dagbok!$G39=BA$2,Dagbok!$E39," ")</f>
        <v xml:space="preserve"> </v>
      </c>
      <c r="BC45" s="8" t="str">
        <f>IF(Dagbok!$F39=BC$2,Dagbok!$E39," ")</f>
        <v xml:space="preserve"> </v>
      </c>
      <c r="BD45" s="45" t="str">
        <f>IF(Dagbok!$G39=BC$2,Dagbok!$E39," ")</f>
        <v xml:space="preserve"> </v>
      </c>
      <c r="BE45" s="8" t="str">
        <f>IF(Dagbok!$F39=BE$2,Dagbok!$E39," ")</f>
        <v xml:space="preserve"> </v>
      </c>
      <c r="BF45" s="45" t="str">
        <f>IF(Dagbok!$G39=BE$2,Dagbok!$E39," ")</f>
        <v xml:space="preserve"> </v>
      </c>
      <c r="BG45" s="8" t="str">
        <f>IF(Dagbok!$F39=BG$2,Dagbok!$E39," ")</f>
        <v xml:space="preserve"> </v>
      </c>
      <c r="BH45" s="45" t="str">
        <f>IF(Dagbok!$G39=BG$2,Dagbok!$E39," ")</f>
        <v xml:space="preserve"> </v>
      </c>
      <c r="BI45" s="8" t="str">
        <f>IF(Dagbok!$F39=BI$2,Dagbok!$E39," ")</f>
        <v xml:space="preserve"> </v>
      </c>
      <c r="BJ45" s="45" t="str">
        <f>IF(Dagbok!$G39=BI$2,Dagbok!$E39," ")</f>
        <v xml:space="preserve"> </v>
      </c>
      <c r="BK45" s="8" t="str">
        <f>IF(Dagbok!$F39=BK$2,Dagbok!$E39," ")</f>
        <v xml:space="preserve"> </v>
      </c>
      <c r="BL45" s="45" t="str">
        <f>IF(Dagbok!$G39=BK$2,Dagbok!$E39," ")</f>
        <v xml:space="preserve"> </v>
      </c>
      <c r="BM45" s="8" t="str">
        <f>IF(Dagbok!$F39=BM$2,Dagbok!$E39," ")</f>
        <v xml:space="preserve"> </v>
      </c>
      <c r="BN45" s="45" t="str">
        <f>IF(Dagbok!$G39=BM$2,Dagbok!$E39," ")</f>
        <v xml:space="preserve"> </v>
      </c>
      <c r="BO45" s="8" t="str">
        <f>IF(Dagbok!$F39=BO$2,Dagbok!$E39," ")</f>
        <v xml:space="preserve"> </v>
      </c>
      <c r="BP45" s="45" t="str">
        <f>IF(Dagbok!$G39=BO$2,Dagbok!$E39," ")</f>
        <v xml:space="preserve"> </v>
      </c>
      <c r="BQ45" s="8" t="str">
        <f>IF(Dagbok!$F39=BQ$2,Dagbok!$E39," ")</f>
        <v xml:space="preserve"> </v>
      </c>
      <c r="BR45" s="45" t="str">
        <f>IF(Dagbok!$G39=BQ$2,Dagbok!$E39," ")</f>
        <v xml:space="preserve"> </v>
      </c>
      <c r="BS45" s="8" t="str">
        <f>IF(Dagbok!$F39=BS$2,Dagbok!$E39," ")</f>
        <v xml:space="preserve"> </v>
      </c>
      <c r="BT45" s="45" t="str">
        <f>IF(Dagbok!$G39=BS$2,Dagbok!$E39," ")</f>
        <v xml:space="preserve"> </v>
      </c>
      <c r="BU45" s="8" t="str">
        <f>IF(Dagbok!$F39=BU$2,Dagbok!$E39," ")</f>
        <v xml:space="preserve"> </v>
      </c>
      <c r="BV45" s="45" t="str">
        <f>IF(Dagbok!$G39=BU$2,Dagbok!$E39," ")</f>
        <v xml:space="preserve"> </v>
      </c>
      <c r="BW45" s="8" t="str">
        <f>IF(Dagbok!$F39=BW$2,Dagbok!$E39," ")</f>
        <v xml:space="preserve"> </v>
      </c>
      <c r="BX45" s="45" t="str">
        <f>IF(Dagbok!$G39=BW$2,Dagbok!$E39," ")</f>
        <v xml:space="preserve"> </v>
      </c>
      <c r="BY45" s="8" t="str">
        <f>IF(Dagbok!$F39=BY$2,Dagbok!$E39," ")</f>
        <v xml:space="preserve"> </v>
      </c>
      <c r="BZ45" s="45" t="str">
        <f>IF(Dagbok!$G39=BY$2,Dagbok!$E39," ")</f>
        <v xml:space="preserve"> </v>
      </c>
      <c r="CA45" s="8" t="str">
        <f>IF(Dagbok!$F39=CA$2,Dagbok!$E39," ")</f>
        <v xml:space="preserve"> </v>
      </c>
      <c r="CB45" s="45" t="str">
        <f>IF(Dagbok!$G39=CA$2,Dagbok!$E39," ")</f>
        <v xml:space="preserve"> </v>
      </c>
      <c r="CC45" s="8" t="str">
        <f>IF(Dagbok!$F39=CC$2,Dagbok!$E39," ")</f>
        <v xml:space="preserve"> </v>
      </c>
      <c r="CD45" s="45" t="str">
        <f>IF(Dagbok!$G39=CC$2,Dagbok!$E39," ")</f>
        <v xml:space="preserve"> </v>
      </c>
    </row>
    <row r="46" spans="1:82" x14ac:dyDescent="0.25">
      <c r="A46" s="47">
        <f>IF(Dagbok!B40&gt;0,Dagbok!B40," ")</f>
        <v>38</v>
      </c>
      <c r="B46" s="47">
        <f>IF(Dagbok!C40&gt;0,Dagbok!C40," ")</f>
        <v>28</v>
      </c>
      <c r="C46" s="8" t="str">
        <f>IF(Dagbok!$F40=C$2,Dagbok!$E40," ")</f>
        <v xml:space="preserve"> </v>
      </c>
      <c r="D46" s="45" t="str">
        <f>IF(Dagbok!$G40=C$2,Dagbok!$E40," ")</f>
        <v xml:space="preserve"> </v>
      </c>
      <c r="E46" s="8" t="str">
        <f>IF(Dagbok!$F40=E$2,Dagbok!$E40," ")</f>
        <v xml:space="preserve"> </v>
      </c>
      <c r="F46" s="45" t="str">
        <f>IF(Dagbok!$G40=E$2,Dagbok!$E40," ")</f>
        <v xml:space="preserve"> </v>
      </c>
      <c r="G46" s="8" t="str">
        <f>IF(Dagbok!$F40=G$2,Dagbok!$E40," ")</f>
        <v xml:space="preserve"> </v>
      </c>
      <c r="H46" s="45" t="str">
        <f>IF(Dagbok!$G40=G$2,Dagbok!$E40," ")</f>
        <v xml:space="preserve"> </v>
      </c>
      <c r="I46" s="8" t="str">
        <f>IF(Dagbok!$F40=I$2,Dagbok!$E40," ")</f>
        <v xml:space="preserve"> </v>
      </c>
      <c r="J46" s="45" t="str">
        <f>IF(Dagbok!$G40=I$2,Dagbok!$E40," ")</f>
        <v xml:space="preserve"> </v>
      </c>
      <c r="K46" s="8" t="str">
        <f>IF(Dagbok!$F40=K$2,Dagbok!$E40," ")</f>
        <v xml:space="preserve"> </v>
      </c>
      <c r="L46" s="45" t="str">
        <f>IF(Dagbok!$G40=K$2,Dagbok!$E40," ")</f>
        <v xml:space="preserve"> </v>
      </c>
      <c r="M46" s="8" t="str">
        <f>IF(Dagbok!$F40=M$2,Dagbok!$E40," ")</f>
        <v xml:space="preserve"> </v>
      </c>
      <c r="N46" s="45" t="str">
        <f>IF(Dagbok!$G40=M$2,Dagbok!$E40," ")</f>
        <v xml:space="preserve"> </v>
      </c>
      <c r="O46" s="8" t="str">
        <f>IF(Dagbok!$F40=O$2,Dagbok!$E40," ")</f>
        <v xml:space="preserve"> </v>
      </c>
      <c r="P46" s="45" t="str">
        <f>IF(Dagbok!$G40=O$2,Dagbok!$E40," ")</f>
        <v xml:space="preserve"> </v>
      </c>
      <c r="Q46" s="8" t="str">
        <f>IF(Dagbok!$F40=Q$2,Dagbok!$E40," ")</f>
        <v xml:space="preserve"> </v>
      </c>
      <c r="R46" s="45" t="str">
        <f>IF(Dagbok!$G40=Q$2,Dagbok!$E40," ")</f>
        <v xml:space="preserve"> </v>
      </c>
      <c r="S46" s="8" t="str">
        <f>IF(Dagbok!$F40=S$2,Dagbok!$E40," ")</f>
        <v xml:space="preserve"> </v>
      </c>
      <c r="T46" s="45" t="str">
        <f>IF(Dagbok!$G40=S$2,Dagbok!$E40," ")</f>
        <v xml:space="preserve"> </v>
      </c>
      <c r="U46" s="8" t="str">
        <f>IF(Dagbok!$F40=U$2,Dagbok!$E40," ")</f>
        <v xml:space="preserve"> </v>
      </c>
      <c r="V46" s="45" t="str">
        <f>IF(Dagbok!$G40=U$2,Dagbok!$E40," ")</f>
        <v xml:space="preserve"> </v>
      </c>
      <c r="W46" s="8" t="str">
        <f>IF(Dagbok!$F40=W$2,Dagbok!$E40," ")</f>
        <v xml:space="preserve"> </v>
      </c>
      <c r="X46" s="45" t="str">
        <f>IF(Dagbok!$G40=W$2,Dagbok!$E40," ")</f>
        <v xml:space="preserve"> </v>
      </c>
      <c r="Y46" s="8" t="str">
        <f>IF(Dagbok!$F40=Y$2,Dagbok!$E40," ")</f>
        <v xml:space="preserve"> </v>
      </c>
      <c r="Z46" s="45" t="str">
        <f>IF(Dagbok!$G40=Y$2,Dagbok!$E40," ")</f>
        <v xml:space="preserve"> </v>
      </c>
      <c r="AA46" s="8" t="str">
        <f>IF(Dagbok!$F40=AA$2,Dagbok!$E40," ")</f>
        <v xml:space="preserve"> </v>
      </c>
      <c r="AB46" s="45" t="str">
        <f>IF(Dagbok!$G40=AA$2,Dagbok!$E40," ")</f>
        <v xml:space="preserve"> </v>
      </c>
      <c r="AC46" s="8" t="str">
        <f>IF(Dagbok!$F40=AC$2,Dagbok!$E40," ")</f>
        <v xml:space="preserve"> </v>
      </c>
      <c r="AD46" s="45" t="str">
        <f>IF(Dagbok!$G40=AC$2,Dagbok!$E40," ")</f>
        <v xml:space="preserve"> </v>
      </c>
      <c r="AE46" s="8" t="str">
        <f>IF(Dagbok!$F40=AE$2,Dagbok!$E40," ")</f>
        <v xml:space="preserve"> </v>
      </c>
      <c r="AF46" s="45" t="str">
        <f>IF(Dagbok!$G40=AE$2,Dagbok!$E40," ")</f>
        <v xml:space="preserve"> </v>
      </c>
      <c r="AG46" s="8" t="str">
        <f>IF(Dagbok!$F40=AG$2,Dagbok!$E40," ")</f>
        <v xml:space="preserve"> </v>
      </c>
      <c r="AH46" s="45" t="str">
        <f>IF(Dagbok!$G40=AG$2,Dagbok!$E40," ")</f>
        <v xml:space="preserve"> </v>
      </c>
      <c r="AI46" s="8" t="str">
        <f>IF(Dagbok!$F40=AI$2,Dagbok!$E40," ")</f>
        <v xml:space="preserve"> </v>
      </c>
      <c r="AJ46" s="45" t="str">
        <f>IF(Dagbok!$G40=AI$2,Dagbok!$E40," ")</f>
        <v xml:space="preserve"> </v>
      </c>
      <c r="AK46" s="8" t="str">
        <f>IF(Dagbok!$F40=AK$2,Dagbok!$E40," ")</f>
        <v xml:space="preserve"> </v>
      </c>
      <c r="AL46" s="45" t="str">
        <f>IF(Dagbok!$G40=AK$2,Dagbok!$E40," ")</f>
        <v xml:space="preserve"> </v>
      </c>
      <c r="AM46" s="8" t="str">
        <f>IF(Dagbok!$F40=AM$2,Dagbok!$E40," ")</f>
        <v xml:space="preserve"> </v>
      </c>
      <c r="AN46" s="45" t="str">
        <f>IF(Dagbok!$G40=AM$2,Dagbok!$E40," ")</f>
        <v xml:space="preserve"> </v>
      </c>
      <c r="AO46" s="8" t="str">
        <f>IF(Dagbok!$F40=AO$2,Dagbok!$E40," ")</f>
        <v xml:space="preserve"> </v>
      </c>
      <c r="AP46" s="45" t="str">
        <f>IF(Dagbok!$G40=AO$2,Dagbok!$E40," ")</f>
        <v xml:space="preserve"> </v>
      </c>
      <c r="AQ46" s="8" t="str">
        <f>IF(Dagbok!$F40=AQ$2,Dagbok!$E40," ")</f>
        <v xml:space="preserve"> </v>
      </c>
      <c r="AR46" s="45" t="str">
        <f>IF(Dagbok!$G40=AQ$2,Dagbok!$E40," ")</f>
        <v xml:space="preserve"> </v>
      </c>
      <c r="AS46" s="8" t="str">
        <f>IF(Dagbok!$F40=AS$2,Dagbok!$E40," ")</f>
        <v xml:space="preserve"> </v>
      </c>
      <c r="AT46" s="45" t="str">
        <f>IF(Dagbok!$G40=AS$2,Dagbok!$E40," ")</f>
        <v xml:space="preserve"> </v>
      </c>
      <c r="AU46" s="8" t="str">
        <f>IF(Dagbok!$F40=AU$2,Dagbok!$E40," ")</f>
        <v xml:space="preserve"> </v>
      </c>
      <c r="AV46" s="45" t="str">
        <f>IF(Dagbok!$G40=AU$2,Dagbok!$E40," ")</f>
        <v xml:space="preserve"> </v>
      </c>
      <c r="AW46" s="8" t="str">
        <f>IF(Dagbok!$F40=AW$2,Dagbok!$E40," ")</f>
        <v xml:space="preserve"> </v>
      </c>
      <c r="AX46" s="45" t="str">
        <f>IF(Dagbok!$G40=AW$2,Dagbok!$E40," ")</f>
        <v xml:space="preserve"> </v>
      </c>
      <c r="AY46" s="8" t="str">
        <f>IF(Dagbok!$F40=AY$2,Dagbok!$E40," ")</f>
        <v xml:space="preserve"> </v>
      </c>
      <c r="AZ46" s="45" t="str">
        <f>IF(Dagbok!$G40=AY$2,Dagbok!$E40," ")</f>
        <v xml:space="preserve"> </v>
      </c>
      <c r="BA46" s="8" t="str">
        <f>IF(Dagbok!$F40=BA$2,Dagbok!$E40," ")</f>
        <v xml:space="preserve"> </v>
      </c>
      <c r="BB46" s="45" t="str">
        <f>IF(Dagbok!$G40=BA$2,Dagbok!$E40," ")</f>
        <v xml:space="preserve"> </v>
      </c>
      <c r="BC46" s="8" t="str">
        <f>IF(Dagbok!$F40=BC$2,Dagbok!$E40," ")</f>
        <v xml:space="preserve"> </v>
      </c>
      <c r="BD46" s="45" t="str">
        <f>IF(Dagbok!$G40=BC$2,Dagbok!$E40," ")</f>
        <v xml:space="preserve"> </v>
      </c>
      <c r="BE46" s="8" t="str">
        <f>IF(Dagbok!$F40=BE$2,Dagbok!$E40," ")</f>
        <v xml:space="preserve"> </v>
      </c>
      <c r="BF46" s="45" t="str">
        <f>IF(Dagbok!$G40=BE$2,Dagbok!$E40," ")</f>
        <v xml:space="preserve"> </v>
      </c>
      <c r="BG46" s="8" t="str">
        <f>IF(Dagbok!$F40=BG$2,Dagbok!$E40," ")</f>
        <v xml:space="preserve"> </v>
      </c>
      <c r="BH46" s="45" t="str">
        <f>IF(Dagbok!$G40=BG$2,Dagbok!$E40," ")</f>
        <v xml:space="preserve"> </v>
      </c>
      <c r="BI46" s="8" t="str">
        <f>IF(Dagbok!$F40=BI$2,Dagbok!$E40," ")</f>
        <v xml:space="preserve"> </v>
      </c>
      <c r="BJ46" s="45" t="str">
        <f>IF(Dagbok!$G40=BI$2,Dagbok!$E40," ")</f>
        <v xml:space="preserve"> </v>
      </c>
      <c r="BK46" s="8" t="str">
        <f>IF(Dagbok!$F40=BK$2,Dagbok!$E40," ")</f>
        <v xml:space="preserve"> </v>
      </c>
      <c r="BL46" s="45" t="str">
        <f>IF(Dagbok!$G40=BK$2,Dagbok!$E40," ")</f>
        <v xml:space="preserve"> </v>
      </c>
      <c r="BM46" s="8" t="str">
        <f>IF(Dagbok!$F40=BM$2,Dagbok!$E40," ")</f>
        <v xml:space="preserve"> </v>
      </c>
      <c r="BN46" s="45" t="str">
        <f>IF(Dagbok!$G40=BM$2,Dagbok!$E40," ")</f>
        <v xml:space="preserve"> </v>
      </c>
      <c r="BO46" s="8" t="str">
        <f>IF(Dagbok!$F40=BO$2,Dagbok!$E40," ")</f>
        <v xml:space="preserve"> </v>
      </c>
      <c r="BP46" s="45" t="str">
        <f>IF(Dagbok!$G40=BO$2,Dagbok!$E40," ")</f>
        <v xml:space="preserve"> </v>
      </c>
      <c r="BQ46" s="8" t="str">
        <f>IF(Dagbok!$F40=BQ$2,Dagbok!$E40," ")</f>
        <v xml:space="preserve"> </v>
      </c>
      <c r="BR46" s="45" t="str">
        <f>IF(Dagbok!$G40=BQ$2,Dagbok!$E40," ")</f>
        <v xml:space="preserve"> </v>
      </c>
      <c r="BS46" s="8" t="str">
        <f>IF(Dagbok!$F40=BS$2,Dagbok!$E40," ")</f>
        <v xml:space="preserve"> </v>
      </c>
      <c r="BT46" s="45" t="str">
        <f>IF(Dagbok!$G40=BS$2,Dagbok!$E40," ")</f>
        <v xml:space="preserve"> </v>
      </c>
      <c r="BU46" s="8" t="str">
        <f>IF(Dagbok!$F40=BU$2,Dagbok!$E40," ")</f>
        <v xml:space="preserve"> </v>
      </c>
      <c r="BV46" s="45" t="str">
        <f>IF(Dagbok!$G40=BU$2,Dagbok!$E40," ")</f>
        <v xml:space="preserve"> </v>
      </c>
      <c r="BW46" s="8" t="str">
        <f>IF(Dagbok!$F40=BW$2,Dagbok!$E40," ")</f>
        <v xml:space="preserve"> </v>
      </c>
      <c r="BX46" s="45" t="str">
        <f>IF(Dagbok!$G40=BW$2,Dagbok!$E40," ")</f>
        <v xml:space="preserve"> </v>
      </c>
      <c r="BY46" s="8" t="str">
        <f>IF(Dagbok!$F40=BY$2,Dagbok!$E40," ")</f>
        <v xml:space="preserve"> </v>
      </c>
      <c r="BZ46" s="45" t="str">
        <f>IF(Dagbok!$G40=BY$2,Dagbok!$E40," ")</f>
        <v xml:space="preserve"> </v>
      </c>
      <c r="CA46" s="8" t="str">
        <f>IF(Dagbok!$F40=CA$2,Dagbok!$E40," ")</f>
        <v xml:space="preserve"> </v>
      </c>
      <c r="CB46" s="45" t="str">
        <f>IF(Dagbok!$G40=CA$2,Dagbok!$E40," ")</f>
        <v xml:space="preserve"> </v>
      </c>
      <c r="CC46" s="8" t="str">
        <f>IF(Dagbok!$F40=CC$2,Dagbok!$E40," ")</f>
        <v xml:space="preserve"> </v>
      </c>
      <c r="CD46" s="45" t="str">
        <f>IF(Dagbok!$G40=CC$2,Dagbok!$E40," ")</f>
        <v xml:space="preserve"> </v>
      </c>
    </row>
    <row r="47" spans="1:82" x14ac:dyDescent="0.25">
      <c r="A47" s="47">
        <f>IF(Dagbok!B41&gt;0,Dagbok!B41," ")</f>
        <v>39</v>
      </c>
      <c r="B47" s="47">
        <f>IF(Dagbok!C41&gt;0,Dagbok!C41," ")</f>
        <v>29</v>
      </c>
      <c r="C47" s="8" t="str">
        <f>IF(Dagbok!$F41=C$2,Dagbok!$E41," ")</f>
        <v xml:space="preserve"> </v>
      </c>
      <c r="D47" s="45" t="str">
        <f>IF(Dagbok!$G41=C$2,Dagbok!$E41," ")</f>
        <v xml:space="preserve"> </v>
      </c>
      <c r="E47" s="8" t="str">
        <f>IF(Dagbok!$F41=E$2,Dagbok!$E41," ")</f>
        <v xml:space="preserve"> </v>
      </c>
      <c r="F47" s="45" t="str">
        <f>IF(Dagbok!$G41=E$2,Dagbok!$E41," ")</f>
        <v xml:space="preserve"> </v>
      </c>
      <c r="G47" s="8" t="str">
        <f>IF(Dagbok!$F41=G$2,Dagbok!$E41," ")</f>
        <v xml:space="preserve"> </v>
      </c>
      <c r="H47" s="45" t="str">
        <f>IF(Dagbok!$G41=G$2,Dagbok!$E41," ")</f>
        <v xml:space="preserve"> </v>
      </c>
      <c r="I47" s="8" t="str">
        <f>IF(Dagbok!$F41=I$2,Dagbok!$E41," ")</f>
        <v xml:space="preserve"> </v>
      </c>
      <c r="J47" s="45" t="str">
        <f>IF(Dagbok!$G41=I$2,Dagbok!$E41," ")</f>
        <v xml:space="preserve"> </v>
      </c>
      <c r="K47" s="8" t="str">
        <f>IF(Dagbok!$F41=K$2,Dagbok!$E41," ")</f>
        <v xml:space="preserve"> </v>
      </c>
      <c r="L47" s="45" t="str">
        <f>IF(Dagbok!$G41=K$2,Dagbok!$E41," ")</f>
        <v xml:space="preserve"> </v>
      </c>
      <c r="M47" s="8" t="str">
        <f>IF(Dagbok!$F41=M$2,Dagbok!$E41," ")</f>
        <v xml:space="preserve"> </v>
      </c>
      <c r="N47" s="45" t="str">
        <f>IF(Dagbok!$G41=M$2,Dagbok!$E41," ")</f>
        <v xml:space="preserve"> </v>
      </c>
      <c r="O47" s="8" t="str">
        <f>IF(Dagbok!$F41=O$2,Dagbok!$E41," ")</f>
        <v xml:space="preserve"> </v>
      </c>
      <c r="P47" s="45" t="str">
        <f>IF(Dagbok!$G41=O$2,Dagbok!$E41," ")</f>
        <v xml:space="preserve"> </v>
      </c>
      <c r="Q47" s="8" t="str">
        <f>IF(Dagbok!$F41=Q$2,Dagbok!$E41," ")</f>
        <v xml:space="preserve"> </v>
      </c>
      <c r="R47" s="45" t="str">
        <f>IF(Dagbok!$G41=Q$2,Dagbok!$E41," ")</f>
        <v xml:space="preserve"> </v>
      </c>
      <c r="S47" s="8" t="str">
        <f>IF(Dagbok!$F41=S$2,Dagbok!$E41," ")</f>
        <v xml:space="preserve"> </v>
      </c>
      <c r="T47" s="45" t="str">
        <f>IF(Dagbok!$G41=S$2,Dagbok!$E41," ")</f>
        <v xml:space="preserve"> </v>
      </c>
      <c r="U47" s="8" t="str">
        <f>IF(Dagbok!$F41=U$2,Dagbok!$E41," ")</f>
        <v xml:space="preserve"> </v>
      </c>
      <c r="V47" s="45" t="str">
        <f>IF(Dagbok!$G41=U$2,Dagbok!$E41," ")</f>
        <v xml:space="preserve"> </v>
      </c>
      <c r="W47" s="8" t="str">
        <f>IF(Dagbok!$F41=W$2,Dagbok!$E41," ")</f>
        <v xml:space="preserve"> </v>
      </c>
      <c r="X47" s="45" t="str">
        <f>IF(Dagbok!$G41=W$2,Dagbok!$E41," ")</f>
        <v xml:space="preserve"> </v>
      </c>
      <c r="Y47" s="8" t="str">
        <f>IF(Dagbok!$F41=Y$2,Dagbok!$E41," ")</f>
        <v xml:space="preserve"> </v>
      </c>
      <c r="Z47" s="45" t="str">
        <f>IF(Dagbok!$G41=Y$2,Dagbok!$E41," ")</f>
        <v xml:space="preserve"> </v>
      </c>
      <c r="AA47" s="8" t="str">
        <f>IF(Dagbok!$F41=AA$2,Dagbok!$E41," ")</f>
        <v xml:space="preserve"> </v>
      </c>
      <c r="AB47" s="45" t="str">
        <f>IF(Dagbok!$G41=AA$2,Dagbok!$E41," ")</f>
        <v xml:space="preserve"> </v>
      </c>
      <c r="AC47" s="8" t="str">
        <f>IF(Dagbok!$F41=AC$2,Dagbok!$E41," ")</f>
        <v xml:space="preserve"> </v>
      </c>
      <c r="AD47" s="45" t="str">
        <f>IF(Dagbok!$G41=AC$2,Dagbok!$E41," ")</f>
        <v xml:space="preserve"> </v>
      </c>
      <c r="AE47" s="8" t="str">
        <f>IF(Dagbok!$F41=AE$2,Dagbok!$E41," ")</f>
        <v xml:space="preserve"> </v>
      </c>
      <c r="AF47" s="45" t="str">
        <f>IF(Dagbok!$G41=AE$2,Dagbok!$E41," ")</f>
        <v xml:space="preserve"> </v>
      </c>
      <c r="AG47" s="8" t="str">
        <f>IF(Dagbok!$F41=AG$2,Dagbok!$E41," ")</f>
        <v xml:space="preserve"> </v>
      </c>
      <c r="AH47" s="45" t="str">
        <f>IF(Dagbok!$G41=AG$2,Dagbok!$E41," ")</f>
        <v xml:space="preserve"> </v>
      </c>
      <c r="AI47" s="8" t="str">
        <f>IF(Dagbok!$F41=AI$2,Dagbok!$E41," ")</f>
        <v xml:space="preserve"> </v>
      </c>
      <c r="AJ47" s="45" t="str">
        <f>IF(Dagbok!$G41=AI$2,Dagbok!$E41," ")</f>
        <v xml:space="preserve"> </v>
      </c>
      <c r="AK47" s="8" t="str">
        <f>IF(Dagbok!$F41=AK$2,Dagbok!$E41," ")</f>
        <v xml:space="preserve"> </v>
      </c>
      <c r="AL47" s="45" t="str">
        <f>IF(Dagbok!$G41=AK$2,Dagbok!$E41," ")</f>
        <v xml:space="preserve"> </v>
      </c>
      <c r="AM47" s="8" t="str">
        <f>IF(Dagbok!$F41=AM$2,Dagbok!$E41," ")</f>
        <v xml:space="preserve"> </v>
      </c>
      <c r="AN47" s="45" t="str">
        <f>IF(Dagbok!$G41=AM$2,Dagbok!$E41," ")</f>
        <v xml:space="preserve"> </v>
      </c>
      <c r="AO47" s="8" t="str">
        <f>IF(Dagbok!$F41=AO$2,Dagbok!$E41," ")</f>
        <v xml:space="preserve"> </v>
      </c>
      <c r="AP47" s="45" t="str">
        <f>IF(Dagbok!$G41=AO$2,Dagbok!$E41," ")</f>
        <v xml:space="preserve"> </v>
      </c>
      <c r="AQ47" s="8" t="str">
        <f>IF(Dagbok!$F41=AQ$2,Dagbok!$E41," ")</f>
        <v xml:space="preserve"> </v>
      </c>
      <c r="AR47" s="45" t="str">
        <f>IF(Dagbok!$G41=AQ$2,Dagbok!$E41," ")</f>
        <v xml:space="preserve"> </v>
      </c>
      <c r="AS47" s="8" t="str">
        <f>IF(Dagbok!$F41=AS$2,Dagbok!$E41," ")</f>
        <v xml:space="preserve"> </v>
      </c>
      <c r="AT47" s="45" t="str">
        <f>IF(Dagbok!$G41=AS$2,Dagbok!$E41," ")</f>
        <v xml:space="preserve"> </v>
      </c>
      <c r="AU47" s="8" t="str">
        <f>IF(Dagbok!$F41=AU$2,Dagbok!$E41," ")</f>
        <v xml:space="preserve"> </v>
      </c>
      <c r="AV47" s="45" t="str">
        <f>IF(Dagbok!$G41=AU$2,Dagbok!$E41," ")</f>
        <v xml:space="preserve"> </v>
      </c>
      <c r="AW47" s="8" t="str">
        <f>IF(Dagbok!$F41=AW$2,Dagbok!$E41," ")</f>
        <v xml:space="preserve"> </v>
      </c>
      <c r="AX47" s="45" t="str">
        <f>IF(Dagbok!$G41=AW$2,Dagbok!$E41," ")</f>
        <v xml:space="preserve"> </v>
      </c>
      <c r="AY47" s="8" t="str">
        <f>IF(Dagbok!$F41=AY$2,Dagbok!$E41," ")</f>
        <v xml:space="preserve"> </v>
      </c>
      <c r="AZ47" s="45" t="str">
        <f>IF(Dagbok!$G41=AY$2,Dagbok!$E41," ")</f>
        <v xml:space="preserve"> </v>
      </c>
      <c r="BA47" s="8" t="str">
        <f>IF(Dagbok!$F41=BA$2,Dagbok!$E41," ")</f>
        <v xml:space="preserve"> </v>
      </c>
      <c r="BB47" s="45" t="str">
        <f>IF(Dagbok!$G41=BA$2,Dagbok!$E41," ")</f>
        <v xml:space="preserve"> </v>
      </c>
      <c r="BC47" s="8" t="str">
        <f>IF(Dagbok!$F41=BC$2,Dagbok!$E41," ")</f>
        <v xml:space="preserve"> </v>
      </c>
      <c r="BD47" s="45" t="str">
        <f>IF(Dagbok!$G41=BC$2,Dagbok!$E41," ")</f>
        <v xml:space="preserve"> </v>
      </c>
      <c r="BE47" s="8" t="str">
        <f>IF(Dagbok!$F41=BE$2,Dagbok!$E41," ")</f>
        <v xml:space="preserve"> </v>
      </c>
      <c r="BF47" s="45" t="str">
        <f>IF(Dagbok!$G41=BE$2,Dagbok!$E41," ")</f>
        <v xml:space="preserve"> </v>
      </c>
      <c r="BG47" s="8" t="str">
        <f>IF(Dagbok!$F41=BG$2,Dagbok!$E41," ")</f>
        <v xml:space="preserve"> </v>
      </c>
      <c r="BH47" s="45" t="str">
        <f>IF(Dagbok!$G41=BG$2,Dagbok!$E41," ")</f>
        <v xml:space="preserve"> </v>
      </c>
      <c r="BI47" s="8" t="str">
        <f>IF(Dagbok!$F41=BI$2,Dagbok!$E41," ")</f>
        <v xml:space="preserve"> </v>
      </c>
      <c r="BJ47" s="45" t="str">
        <f>IF(Dagbok!$G41=BI$2,Dagbok!$E41," ")</f>
        <v xml:space="preserve"> </v>
      </c>
      <c r="BK47" s="8" t="str">
        <f>IF(Dagbok!$F41=BK$2,Dagbok!$E41," ")</f>
        <v xml:space="preserve"> </v>
      </c>
      <c r="BL47" s="45" t="str">
        <f>IF(Dagbok!$G41=BK$2,Dagbok!$E41," ")</f>
        <v xml:space="preserve"> </v>
      </c>
      <c r="BM47" s="8" t="str">
        <f>IF(Dagbok!$F41=BM$2,Dagbok!$E41," ")</f>
        <v xml:space="preserve"> </v>
      </c>
      <c r="BN47" s="45" t="str">
        <f>IF(Dagbok!$G41=BM$2,Dagbok!$E41," ")</f>
        <v xml:space="preserve"> </v>
      </c>
      <c r="BO47" s="8" t="str">
        <f>IF(Dagbok!$F41=BO$2,Dagbok!$E41," ")</f>
        <v xml:space="preserve"> </v>
      </c>
      <c r="BP47" s="45" t="str">
        <f>IF(Dagbok!$G41=BO$2,Dagbok!$E41," ")</f>
        <v xml:space="preserve"> </v>
      </c>
      <c r="BQ47" s="8" t="str">
        <f>IF(Dagbok!$F41=BQ$2,Dagbok!$E41," ")</f>
        <v xml:space="preserve"> </v>
      </c>
      <c r="BR47" s="45" t="str">
        <f>IF(Dagbok!$G41=BQ$2,Dagbok!$E41," ")</f>
        <v xml:space="preserve"> </v>
      </c>
      <c r="BS47" s="8" t="str">
        <f>IF(Dagbok!$F41=BS$2,Dagbok!$E41," ")</f>
        <v xml:space="preserve"> </v>
      </c>
      <c r="BT47" s="45" t="str">
        <f>IF(Dagbok!$G41=BS$2,Dagbok!$E41," ")</f>
        <v xml:space="preserve"> </v>
      </c>
      <c r="BU47" s="8" t="str">
        <f>IF(Dagbok!$F41=BU$2,Dagbok!$E41," ")</f>
        <v xml:space="preserve"> </v>
      </c>
      <c r="BV47" s="45" t="str">
        <f>IF(Dagbok!$G41=BU$2,Dagbok!$E41," ")</f>
        <v xml:space="preserve"> </v>
      </c>
      <c r="BW47" s="8" t="str">
        <f>IF(Dagbok!$F41=BW$2,Dagbok!$E41," ")</f>
        <v xml:space="preserve"> </v>
      </c>
      <c r="BX47" s="45" t="str">
        <f>IF(Dagbok!$G41=BW$2,Dagbok!$E41," ")</f>
        <v xml:space="preserve"> </v>
      </c>
      <c r="BY47" s="8" t="str">
        <f>IF(Dagbok!$F41=BY$2,Dagbok!$E41," ")</f>
        <v xml:space="preserve"> </v>
      </c>
      <c r="BZ47" s="45" t="str">
        <f>IF(Dagbok!$G41=BY$2,Dagbok!$E41," ")</f>
        <v xml:space="preserve"> </v>
      </c>
      <c r="CA47" s="8" t="str">
        <f>IF(Dagbok!$F41=CA$2,Dagbok!$E41," ")</f>
        <v xml:space="preserve"> </v>
      </c>
      <c r="CB47" s="45" t="str">
        <f>IF(Dagbok!$G41=CA$2,Dagbok!$E41," ")</f>
        <v xml:space="preserve"> </v>
      </c>
      <c r="CC47" s="8" t="str">
        <f>IF(Dagbok!$F41=CC$2,Dagbok!$E41," ")</f>
        <v xml:space="preserve"> </v>
      </c>
      <c r="CD47" s="45" t="str">
        <f>IF(Dagbok!$G41=CC$2,Dagbok!$E41," ")</f>
        <v xml:space="preserve"> </v>
      </c>
    </row>
    <row r="48" spans="1:82" x14ac:dyDescent="0.25">
      <c r="A48" s="47">
        <f>IF(Dagbok!B42&gt;0,Dagbok!B42," ")</f>
        <v>40</v>
      </c>
      <c r="B48" s="47">
        <f>IF(Dagbok!C42&gt;0,Dagbok!C42," ")</f>
        <v>30</v>
      </c>
      <c r="C48" s="8" t="str">
        <f>IF(Dagbok!$F42=C$2,Dagbok!$E42," ")</f>
        <v xml:space="preserve"> </v>
      </c>
      <c r="D48" s="45" t="str">
        <f>IF(Dagbok!$G42=C$2,Dagbok!$E42," ")</f>
        <v xml:space="preserve"> </v>
      </c>
      <c r="E48" s="8" t="str">
        <f>IF(Dagbok!$F42=E$2,Dagbok!$E42," ")</f>
        <v xml:space="preserve"> </v>
      </c>
      <c r="F48" s="45" t="str">
        <f>IF(Dagbok!$G42=E$2,Dagbok!$E42," ")</f>
        <v xml:space="preserve"> </v>
      </c>
      <c r="G48" s="8" t="str">
        <f>IF(Dagbok!$F42=G$2,Dagbok!$E42," ")</f>
        <v xml:space="preserve"> </v>
      </c>
      <c r="H48" s="45" t="str">
        <f>IF(Dagbok!$G42=G$2,Dagbok!$E42," ")</f>
        <v xml:space="preserve"> </v>
      </c>
      <c r="I48" s="8" t="str">
        <f>IF(Dagbok!$F42=I$2,Dagbok!$E42," ")</f>
        <v xml:space="preserve"> </v>
      </c>
      <c r="J48" s="45" t="str">
        <f>IF(Dagbok!$G42=I$2,Dagbok!$E42," ")</f>
        <v xml:space="preserve"> </v>
      </c>
      <c r="K48" s="8" t="str">
        <f>IF(Dagbok!$F42=K$2,Dagbok!$E42," ")</f>
        <v xml:space="preserve"> </v>
      </c>
      <c r="L48" s="45" t="str">
        <f>IF(Dagbok!$G42=K$2,Dagbok!$E42," ")</f>
        <v xml:space="preserve"> </v>
      </c>
      <c r="M48" s="8" t="str">
        <f>IF(Dagbok!$F42=M$2,Dagbok!$E42," ")</f>
        <v xml:space="preserve"> </v>
      </c>
      <c r="N48" s="45" t="str">
        <f>IF(Dagbok!$G42=M$2,Dagbok!$E42," ")</f>
        <v xml:space="preserve"> </v>
      </c>
      <c r="O48" s="8" t="str">
        <f>IF(Dagbok!$F42=O$2,Dagbok!$E42," ")</f>
        <v xml:space="preserve"> </v>
      </c>
      <c r="P48" s="45" t="str">
        <f>IF(Dagbok!$G42=O$2,Dagbok!$E42," ")</f>
        <v xml:space="preserve"> </v>
      </c>
      <c r="Q48" s="8" t="str">
        <f>IF(Dagbok!$F42=Q$2,Dagbok!$E42," ")</f>
        <v xml:space="preserve"> </v>
      </c>
      <c r="R48" s="45" t="str">
        <f>IF(Dagbok!$G42=Q$2,Dagbok!$E42," ")</f>
        <v xml:space="preserve"> </v>
      </c>
      <c r="S48" s="8" t="str">
        <f>IF(Dagbok!$F42=S$2,Dagbok!$E42," ")</f>
        <v xml:space="preserve"> </v>
      </c>
      <c r="T48" s="45" t="str">
        <f>IF(Dagbok!$G42=S$2,Dagbok!$E42," ")</f>
        <v xml:space="preserve"> </v>
      </c>
      <c r="U48" s="8" t="str">
        <f>IF(Dagbok!$F42=U$2,Dagbok!$E42," ")</f>
        <v xml:space="preserve"> </v>
      </c>
      <c r="V48" s="45" t="str">
        <f>IF(Dagbok!$G42=U$2,Dagbok!$E42," ")</f>
        <v xml:space="preserve"> </v>
      </c>
      <c r="W48" s="8" t="str">
        <f>IF(Dagbok!$F42=W$2,Dagbok!$E42," ")</f>
        <v xml:space="preserve"> </v>
      </c>
      <c r="X48" s="45" t="str">
        <f>IF(Dagbok!$G42=W$2,Dagbok!$E42," ")</f>
        <v xml:space="preserve"> </v>
      </c>
      <c r="Y48" s="8" t="str">
        <f>IF(Dagbok!$F42=Y$2,Dagbok!$E42," ")</f>
        <v xml:space="preserve"> </v>
      </c>
      <c r="Z48" s="45" t="str">
        <f>IF(Dagbok!$G42=Y$2,Dagbok!$E42," ")</f>
        <v xml:space="preserve"> </v>
      </c>
      <c r="AA48" s="8" t="str">
        <f>IF(Dagbok!$F42=AA$2,Dagbok!$E42," ")</f>
        <v xml:space="preserve"> </v>
      </c>
      <c r="AB48" s="45" t="str">
        <f>IF(Dagbok!$G42=AA$2,Dagbok!$E42," ")</f>
        <v xml:space="preserve"> </v>
      </c>
      <c r="AC48" s="8" t="str">
        <f>IF(Dagbok!$F42=AC$2,Dagbok!$E42," ")</f>
        <v xml:space="preserve"> </v>
      </c>
      <c r="AD48" s="45" t="str">
        <f>IF(Dagbok!$G42=AC$2,Dagbok!$E42," ")</f>
        <v xml:space="preserve"> </v>
      </c>
      <c r="AE48" s="8" t="str">
        <f>IF(Dagbok!$F42=AE$2,Dagbok!$E42," ")</f>
        <v xml:space="preserve"> </v>
      </c>
      <c r="AF48" s="45" t="str">
        <f>IF(Dagbok!$G42=AE$2,Dagbok!$E42," ")</f>
        <v xml:space="preserve"> </v>
      </c>
      <c r="AG48" s="8" t="str">
        <f>IF(Dagbok!$F42=AG$2,Dagbok!$E42," ")</f>
        <v xml:space="preserve"> </v>
      </c>
      <c r="AH48" s="45" t="str">
        <f>IF(Dagbok!$G42=AG$2,Dagbok!$E42," ")</f>
        <v xml:space="preserve"> </v>
      </c>
      <c r="AI48" s="8" t="str">
        <f>IF(Dagbok!$F42=AI$2,Dagbok!$E42," ")</f>
        <v xml:space="preserve"> </v>
      </c>
      <c r="AJ48" s="45" t="str">
        <f>IF(Dagbok!$G42=AI$2,Dagbok!$E42," ")</f>
        <v xml:space="preserve"> </v>
      </c>
      <c r="AK48" s="8" t="str">
        <f>IF(Dagbok!$F42=AK$2,Dagbok!$E42," ")</f>
        <v xml:space="preserve"> </v>
      </c>
      <c r="AL48" s="45" t="str">
        <f>IF(Dagbok!$G42=AK$2,Dagbok!$E42," ")</f>
        <v xml:space="preserve"> </v>
      </c>
      <c r="AM48" s="8" t="str">
        <f>IF(Dagbok!$F42=AM$2,Dagbok!$E42," ")</f>
        <v xml:space="preserve"> </v>
      </c>
      <c r="AN48" s="45" t="str">
        <f>IF(Dagbok!$G42=AM$2,Dagbok!$E42," ")</f>
        <v xml:space="preserve"> </v>
      </c>
      <c r="AO48" s="8" t="str">
        <f>IF(Dagbok!$F42=AO$2,Dagbok!$E42," ")</f>
        <v xml:space="preserve"> </v>
      </c>
      <c r="AP48" s="45" t="str">
        <f>IF(Dagbok!$G42=AO$2,Dagbok!$E42," ")</f>
        <v xml:space="preserve"> </v>
      </c>
      <c r="AQ48" s="8" t="str">
        <f>IF(Dagbok!$F42=AQ$2,Dagbok!$E42," ")</f>
        <v xml:space="preserve"> </v>
      </c>
      <c r="AR48" s="45" t="str">
        <f>IF(Dagbok!$G42=AQ$2,Dagbok!$E42," ")</f>
        <v xml:space="preserve"> </v>
      </c>
      <c r="AS48" s="8" t="str">
        <f>IF(Dagbok!$F42=AS$2,Dagbok!$E42," ")</f>
        <v xml:space="preserve"> </v>
      </c>
      <c r="AT48" s="45" t="str">
        <f>IF(Dagbok!$G42=AS$2,Dagbok!$E42," ")</f>
        <v xml:space="preserve"> </v>
      </c>
      <c r="AU48" s="8" t="str">
        <f>IF(Dagbok!$F42=AU$2,Dagbok!$E42," ")</f>
        <v xml:space="preserve"> </v>
      </c>
      <c r="AV48" s="45" t="str">
        <f>IF(Dagbok!$G42=AU$2,Dagbok!$E42," ")</f>
        <v xml:space="preserve"> </v>
      </c>
      <c r="AW48" s="8" t="str">
        <f>IF(Dagbok!$F42=AW$2,Dagbok!$E42," ")</f>
        <v xml:space="preserve"> </v>
      </c>
      <c r="AX48" s="45" t="str">
        <f>IF(Dagbok!$G42=AW$2,Dagbok!$E42," ")</f>
        <v xml:space="preserve"> </v>
      </c>
      <c r="AY48" s="8" t="str">
        <f>IF(Dagbok!$F42=AY$2,Dagbok!$E42," ")</f>
        <v xml:space="preserve"> </v>
      </c>
      <c r="AZ48" s="45" t="str">
        <f>IF(Dagbok!$G42=AY$2,Dagbok!$E42," ")</f>
        <v xml:space="preserve"> </v>
      </c>
      <c r="BA48" s="8" t="str">
        <f>IF(Dagbok!$F42=BA$2,Dagbok!$E42," ")</f>
        <v xml:space="preserve"> </v>
      </c>
      <c r="BB48" s="45" t="str">
        <f>IF(Dagbok!$G42=BA$2,Dagbok!$E42," ")</f>
        <v xml:space="preserve"> </v>
      </c>
      <c r="BC48" s="8" t="str">
        <f>IF(Dagbok!$F42=BC$2,Dagbok!$E42," ")</f>
        <v xml:space="preserve"> </v>
      </c>
      <c r="BD48" s="45" t="str">
        <f>IF(Dagbok!$G42=BC$2,Dagbok!$E42," ")</f>
        <v xml:space="preserve"> </v>
      </c>
      <c r="BE48" s="8" t="str">
        <f>IF(Dagbok!$F42=BE$2,Dagbok!$E42," ")</f>
        <v xml:space="preserve"> </v>
      </c>
      <c r="BF48" s="45" t="str">
        <f>IF(Dagbok!$G42=BE$2,Dagbok!$E42," ")</f>
        <v xml:space="preserve"> </v>
      </c>
      <c r="BG48" s="8" t="str">
        <f>IF(Dagbok!$F42=BG$2,Dagbok!$E42," ")</f>
        <v xml:space="preserve"> </v>
      </c>
      <c r="BH48" s="45" t="str">
        <f>IF(Dagbok!$G42=BG$2,Dagbok!$E42," ")</f>
        <v xml:space="preserve"> </v>
      </c>
      <c r="BI48" s="8" t="str">
        <f>IF(Dagbok!$F42=BI$2,Dagbok!$E42," ")</f>
        <v xml:space="preserve"> </v>
      </c>
      <c r="BJ48" s="45" t="str">
        <f>IF(Dagbok!$G42=BI$2,Dagbok!$E42," ")</f>
        <v xml:space="preserve"> </v>
      </c>
      <c r="BK48" s="8" t="str">
        <f>IF(Dagbok!$F42=BK$2,Dagbok!$E42," ")</f>
        <v xml:space="preserve"> </v>
      </c>
      <c r="BL48" s="45" t="str">
        <f>IF(Dagbok!$G42=BK$2,Dagbok!$E42," ")</f>
        <v xml:space="preserve"> </v>
      </c>
      <c r="BM48" s="8" t="str">
        <f>IF(Dagbok!$F42=BM$2,Dagbok!$E42," ")</f>
        <v xml:space="preserve"> </v>
      </c>
      <c r="BN48" s="45" t="str">
        <f>IF(Dagbok!$G42=BM$2,Dagbok!$E42," ")</f>
        <v xml:space="preserve"> </v>
      </c>
      <c r="BO48" s="8" t="str">
        <f>IF(Dagbok!$F42=BO$2,Dagbok!$E42," ")</f>
        <v xml:space="preserve"> </v>
      </c>
      <c r="BP48" s="45" t="str">
        <f>IF(Dagbok!$G42=BO$2,Dagbok!$E42," ")</f>
        <v xml:space="preserve"> </v>
      </c>
      <c r="BQ48" s="8" t="str">
        <f>IF(Dagbok!$F42=BQ$2,Dagbok!$E42," ")</f>
        <v xml:space="preserve"> </v>
      </c>
      <c r="BR48" s="45" t="str">
        <f>IF(Dagbok!$G42=BQ$2,Dagbok!$E42," ")</f>
        <v xml:space="preserve"> </v>
      </c>
      <c r="BS48" s="8" t="str">
        <f>IF(Dagbok!$F42=BS$2,Dagbok!$E42," ")</f>
        <v xml:space="preserve"> </v>
      </c>
      <c r="BT48" s="45" t="str">
        <f>IF(Dagbok!$G42=BS$2,Dagbok!$E42," ")</f>
        <v xml:space="preserve"> </v>
      </c>
      <c r="BU48" s="8" t="str">
        <f>IF(Dagbok!$F42=BU$2,Dagbok!$E42," ")</f>
        <v xml:space="preserve"> </v>
      </c>
      <c r="BV48" s="45" t="str">
        <f>IF(Dagbok!$G42=BU$2,Dagbok!$E42," ")</f>
        <v xml:space="preserve"> </v>
      </c>
      <c r="BW48" s="8" t="str">
        <f>IF(Dagbok!$F42=BW$2,Dagbok!$E42," ")</f>
        <v xml:space="preserve"> </v>
      </c>
      <c r="BX48" s="45" t="str">
        <f>IF(Dagbok!$G42=BW$2,Dagbok!$E42," ")</f>
        <v xml:space="preserve"> </v>
      </c>
      <c r="BY48" s="8">
        <f>IF(Dagbok!$F42=BY$2,Dagbok!$E42," ")</f>
        <v>412.4</v>
      </c>
      <c r="BZ48" s="45" t="str">
        <f>IF(Dagbok!$G42=BY$2,Dagbok!$E42," ")</f>
        <v xml:space="preserve"> </v>
      </c>
      <c r="CA48" s="8" t="str">
        <f>IF(Dagbok!$F42=CA$2,Dagbok!$E42," ")</f>
        <v xml:space="preserve"> </v>
      </c>
      <c r="CB48" s="45" t="str">
        <f>IF(Dagbok!$G42=CA$2,Dagbok!$E42," ")</f>
        <v xml:space="preserve"> </v>
      </c>
      <c r="CC48" s="8" t="str">
        <f>IF(Dagbok!$F42=CC$2,Dagbok!$E42," ")</f>
        <v xml:space="preserve"> </v>
      </c>
      <c r="CD48" s="45" t="str">
        <f>IF(Dagbok!$G42=CC$2,Dagbok!$E42," ")</f>
        <v xml:space="preserve"> </v>
      </c>
    </row>
    <row r="49" spans="1:82" x14ac:dyDescent="0.25">
      <c r="A49" s="47">
        <f>IF(Dagbok!B43&gt;0,Dagbok!B43," ")</f>
        <v>41</v>
      </c>
      <c r="B49" s="47">
        <f>IF(Dagbok!C43&gt;0,Dagbok!C43," ")</f>
        <v>31</v>
      </c>
      <c r="C49" s="8" t="str">
        <f>IF(Dagbok!$F43=C$2,Dagbok!$E43," ")</f>
        <v xml:space="preserve"> </v>
      </c>
      <c r="D49" s="45" t="str">
        <f>IF(Dagbok!$G43=C$2,Dagbok!$E43," ")</f>
        <v xml:space="preserve"> </v>
      </c>
      <c r="E49" s="8" t="str">
        <f>IF(Dagbok!$F43=E$2,Dagbok!$E43," ")</f>
        <v xml:space="preserve"> </v>
      </c>
      <c r="F49" s="45" t="str">
        <f>IF(Dagbok!$G43=E$2,Dagbok!$E43," ")</f>
        <v xml:space="preserve"> </v>
      </c>
      <c r="G49" s="8" t="str">
        <f>IF(Dagbok!$F43=G$2,Dagbok!$E43," ")</f>
        <v xml:space="preserve"> </v>
      </c>
      <c r="H49" s="45" t="str">
        <f>IF(Dagbok!$G43=G$2,Dagbok!$E43," ")</f>
        <v xml:space="preserve"> </v>
      </c>
      <c r="I49" s="8" t="str">
        <f>IF(Dagbok!$F43=I$2,Dagbok!$E43," ")</f>
        <v xml:space="preserve"> </v>
      </c>
      <c r="J49" s="45" t="str">
        <f>IF(Dagbok!$G43=I$2,Dagbok!$E43," ")</f>
        <v xml:space="preserve"> </v>
      </c>
      <c r="K49" s="8" t="str">
        <f>IF(Dagbok!$F43=K$2,Dagbok!$E43," ")</f>
        <v xml:space="preserve"> </v>
      </c>
      <c r="L49" s="45" t="str">
        <f>IF(Dagbok!$G43=K$2,Dagbok!$E43," ")</f>
        <v xml:space="preserve"> </v>
      </c>
      <c r="M49" s="8" t="str">
        <f>IF(Dagbok!$F43=M$2,Dagbok!$E43," ")</f>
        <v xml:space="preserve"> </v>
      </c>
      <c r="N49" s="45" t="str">
        <f>IF(Dagbok!$G43=M$2,Dagbok!$E43," ")</f>
        <v xml:space="preserve"> </v>
      </c>
      <c r="O49" s="8" t="str">
        <f>IF(Dagbok!$F43=O$2,Dagbok!$E43," ")</f>
        <v xml:space="preserve"> </v>
      </c>
      <c r="P49" s="45" t="str">
        <f>IF(Dagbok!$G43=O$2,Dagbok!$E43," ")</f>
        <v xml:space="preserve"> </v>
      </c>
      <c r="Q49" s="8" t="str">
        <f>IF(Dagbok!$F43=Q$2,Dagbok!$E43," ")</f>
        <v xml:space="preserve"> </v>
      </c>
      <c r="R49" s="45" t="str">
        <f>IF(Dagbok!$G43=Q$2,Dagbok!$E43," ")</f>
        <v xml:space="preserve"> </v>
      </c>
      <c r="S49" s="8" t="str">
        <f>IF(Dagbok!$F43=S$2,Dagbok!$E43," ")</f>
        <v xml:space="preserve"> </v>
      </c>
      <c r="T49" s="45" t="str">
        <f>IF(Dagbok!$G43=S$2,Dagbok!$E43," ")</f>
        <v xml:space="preserve"> </v>
      </c>
      <c r="U49" s="8" t="str">
        <f>IF(Dagbok!$F43=U$2,Dagbok!$E43," ")</f>
        <v xml:space="preserve"> </v>
      </c>
      <c r="V49" s="45" t="str">
        <f>IF(Dagbok!$G43=U$2,Dagbok!$E43," ")</f>
        <v xml:space="preserve"> </v>
      </c>
      <c r="W49" s="8" t="str">
        <f>IF(Dagbok!$F43=W$2,Dagbok!$E43," ")</f>
        <v xml:space="preserve"> </v>
      </c>
      <c r="X49" s="45" t="str">
        <f>IF(Dagbok!$G43=W$2,Dagbok!$E43," ")</f>
        <v xml:space="preserve"> </v>
      </c>
      <c r="Y49" s="8" t="str">
        <f>IF(Dagbok!$F43=Y$2,Dagbok!$E43," ")</f>
        <v xml:space="preserve"> </v>
      </c>
      <c r="Z49" s="45" t="str">
        <f>IF(Dagbok!$G43=Y$2,Dagbok!$E43," ")</f>
        <v xml:space="preserve"> </v>
      </c>
      <c r="AA49" s="8" t="str">
        <f>IF(Dagbok!$F43=AA$2,Dagbok!$E43," ")</f>
        <v xml:space="preserve"> </v>
      </c>
      <c r="AB49" s="45" t="str">
        <f>IF(Dagbok!$G43=AA$2,Dagbok!$E43," ")</f>
        <v xml:space="preserve"> </v>
      </c>
      <c r="AC49" s="8" t="str">
        <f>IF(Dagbok!$F43=AC$2,Dagbok!$E43," ")</f>
        <v xml:space="preserve"> </v>
      </c>
      <c r="AD49" s="45" t="str">
        <f>IF(Dagbok!$G43=AC$2,Dagbok!$E43," ")</f>
        <v xml:space="preserve"> </v>
      </c>
      <c r="AE49" s="8" t="str">
        <f>IF(Dagbok!$F43=AE$2,Dagbok!$E43," ")</f>
        <v xml:space="preserve"> </v>
      </c>
      <c r="AF49" s="45" t="str">
        <f>IF(Dagbok!$G43=AE$2,Dagbok!$E43," ")</f>
        <v xml:space="preserve"> </v>
      </c>
      <c r="AG49" s="8" t="str">
        <f>IF(Dagbok!$F43=AG$2,Dagbok!$E43," ")</f>
        <v xml:space="preserve"> </v>
      </c>
      <c r="AH49" s="45" t="str">
        <f>IF(Dagbok!$G43=AG$2,Dagbok!$E43," ")</f>
        <v xml:space="preserve"> </v>
      </c>
      <c r="AI49" s="8" t="str">
        <f>IF(Dagbok!$F43=AI$2,Dagbok!$E43," ")</f>
        <v xml:space="preserve"> </v>
      </c>
      <c r="AJ49" s="45" t="str">
        <f>IF(Dagbok!$G43=AI$2,Dagbok!$E43," ")</f>
        <v xml:space="preserve"> </v>
      </c>
      <c r="AK49" s="8" t="str">
        <f>IF(Dagbok!$F43=AK$2,Dagbok!$E43," ")</f>
        <v xml:space="preserve"> </v>
      </c>
      <c r="AL49" s="45" t="str">
        <f>IF(Dagbok!$G43=AK$2,Dagbok!$E43," ")</f>
        <v xml:space="preserve"> </v>
      </c>
      <c r="AM49" s="8" t="str">
        <f>IF(Dagbok!$F43=AM$2,Dagbok!$E43," ")</f>
        <v xml:space="preserve"> </v>
      </c>
      <c r="AN49" s="45" t="str">
        <f>IF(Dagbok!$G43=AM$2,Dagbok!$E43," ")</f>
        <v xml:space="preserve"> </v>
      </c>
      <c r="AO49" s="8" t="str">
        <f>IF(Dagbok!$F43=AO$2,Dagbok!$E43," ")</f>
        <v xml:space="preserve"> </v>
      </c>
      <c r="AP49" s="45" t="str">
        <f>IF(Dagbok!$G43=AO$2,Dagbok!$E43," ")</f>
        <v xml:space="preserve"> </v>
      </c>
      <c r="AQ49" s="8" t="str">
        <f>IF(Dagbok!$F43=AQ$2,Dagbok!$E43," ")</f>
        <v xml:space="preserve"> </v>
      </c>
      <c r="AR49" s="45" t="str">
        <f>IF(Dagbok!$G43=AQ$2,Dagbok!$E43," ")</f>
        <v xml:space="preserve"> </v>
      </c>
      <c r="AS49" s="8" t="str">
        <f>IF(Dagbok!$F43=AS$2,Dagbok!$E43," ")</f>
        <v xml:space="preserve"> </v>
      </c>
      <c r="AT49" s="45" t="str">
        <f>IF(Dagbok!$G43=AS$2,Dagbok!$E43," ")</f>
        <v xml:space="preserve"> </v>
      </c>
      <c r="AU49" s="8" t="str">
        <f>IF(Dagbok!$F43=AU$2,Dagbok!$E43," ")</f>
        <v xml:space="preserve"> </v>
      </c>
      <c r="AV49" s="45" t="str">
        <f>IF(Dagbok!$G43=AU$2,Dagbok!$E43," ")</f>
        <v xml:space="preserve"> </v>
      </c>
      <c r="AW49" s="8" t="str">
        <f>IF(Dagbok!$F43=AW$2,Dagbok!$E43," ")</f>
        <v xml:space="preserve"> </v>
      </c>
      <c r="AX49" s="45" t="str">
        <f>IF(Dagbok!$G43=AW$2,Dagbok!$E43," ")</f>
        <v xml:space="preserve"> </v>
      </c>
      <c r="AY49" s="8" t="str">
        <f>IF(Dagbok!$F43=AY$2,Dagbok!$E43," ")</f>
        <v xml:space="preserve"> </v>
      </c>
      <c r="AZ49" s="45" t="str">
        <f>IF(Dagbok!$G43=AY$2,Dagbok!$E43," ")</f>
        <v xml:space="preserve"> </v>
      </c>
      <c r="BA49" s="8" t="str">
        <f>IF(Dagbok!$F43=BA$2,Dagbok!$E43," ")</f>
        <v xml:space="preserve"> </v>
      </c>
      <c r="BB49" s="45" t="str">
        <f>IF(Dagbok!$G43=BA$2,Dagbok!$E43," ")</f>
        <v xml:space="preserve"> </v>
      </c>
      <c r="BC49" s="8" t="str">
        <f>IF(Dagbok!$F43=BC$2,Dagbok!$E43," ")</f>
        <v xml:space="preserve"> </v>
      </c>
      <c r="BD49" s="45" t="str">
        <f>IF(Dagbok!$G43=BC$2,Dagbok!$E43," ")</f>
        <v xml:space="preserve"> </v>
      </c>
      <c r="BE49" s="8" t="str">
        <f>IF(Dagbok!$F43=BE$2,Dagbok!$E43," ")</f>
        <v xml:space="preserve"> </v>
      </c>
      <c r="BF49" s="45" t="str">
        <f>IF(Dagbok!$G43=BE$2,Dagbok!$E43," ")</f>
        <v xml:space="preserve"> </v>
      </c>
      <c r="BG49" s="8" t="str">
        <f>IF(Dagbok!$F43=BG$2,Dagbok!$E43," ")</f>
        <v xml:space="preserve"> </v>
      </c>
      <c r="BH49" s="45" t="str">
        <f>IF(Dagbok!$G43=BG$2,Dagbok!$E43," ")</f>
        <v xml:space="preserve"> </v>
      </c>
      <c r="BI49" s="8" t="str">
        <f>IF(Dagbok!$F43=BI$2,Dagbok!$E43," ")</f>
        <v xml:space="preserve"> </v>
      </c>
      <c r="BJ49" s="45" t="str">
        <f>IF(Dagbok!$G43=BI$2,Dagbok!$E43," ")</f>
        <v xml:space="preserve"> </v>
      </c>
      <c r="BK49" s="8" t="str">
        <f>IF(Dagbok!$F43=BK$2,Dagbok!$E43," ")</f>
        <v xml:space="preserve"> </v>
      </c>
      <c r="BL49" s="45" t="str">
        <f>IF(Dagbok!$G43=BK$2,Dagbok!$E43," ")</f>
        <v xml:space="preserve"> </v>
      </c>
      <c r="BM49" s="8" t="str">
        <f>IF(Dagbok!$F43=BM$2,Dagbok!$E43," ")</f>
        <v xml:space="preserve"> </v>
      </c>
      <c r="BN49" s="45" t="str">
        <f>IF(Dagbok!$G43=BM$2,Dagbok!$E43," ")</f>
        <v xml:space="preserve"> </v>
      </c>
      <c r="BO49" s="8" t="str">
        <f>IF(Dagbok!$F43=BO$2,Dagbok!$E43," ")</f>
        <v xml:space="preserve"> </v>
      </c>
      <c r="BP49" s="45" t="str">
        <f>IF(Dagbok!$G43=BO$2,Dagbok!$E43," ")</f>
        <v xml:space="preserve"> </v>
      </c>
      <c r="BQ49" s="8" t="str">
        <f>IF(Dagbok!$F43=BQ$2,Dagbok!$E43," ")</f>
        <v xml:space="preserve"> </v>
      </c>
      <c r="BR49" s="45" t="str">
        <f>IF(Dagbok!$G43=BQ$2,Dagbok!$E43," ")</f>
        <v xml:space="preserve"> </v>
      </c>
      <c r="BS49" s="8" t="str">
        <f>IF(Dagbok!$F43=BS$2,Dagbok!$E43," ")</f>
        <v xml:space="preserve"> </v>
      </c>
      <c r="BT49" s="45" t="str">
        <f>IF(Dagbok!$G43=BS$2,Dagbok!$E43," ")</f>
        <v xml:space="preserve"> </v>
      </c>
      <c r="BU49" s="8" t="str">
        <f>IF(Dagbok!$F43=BU$2,Dagbok!$E43," ")</f>
        <v xml:space="preserve"> </v>
      </c>
      <c r="BV49" s="45" t="str">
        <f>IF(Dagbok!$G43=BU$2,Dagbok!$E43," ")</f>
        <v xml:space="preserve"> </v>
      </c>
      <c r="BW49" s="8" t="str">
        <f>IF(Dagbok!$F43=BW$2,Dagbok!$E43," ")</f>
        <v xml:space="preserve"> </v>
      </c>
      <c r="BX49" s="45" t="str">
        <f>IF(Dagbok!$G43=BW$2,Dagbok!$E43," ")</f>
        <v xml:space="preserve"> </v>
      </c>
      <c r="BY49" s="8">
        <f>IF(Dagbok!$F43=BY$2,Dagbok!$E43," ")</f>
        <v>600</v>
      </c>
      <c r="BZ49" s="45" t="str">
        <f>IF(Dagbok!$G43=BY$2,Dagbok!$E43," ")</f>
        <v xml:space="preserve"> </v>
      </c>
      <c r="CA49" s="8" t="str">
        <f>IF(Dagbok!$F43=CA$2,Dagbok!$E43," ")</f>
        <v xml:space="preserve"> </v>
      </c>
      <c r="CB49" s="45" t="str">
        <f>IF(Dagbok!$G43=CA$2,Dagbok!$E43," ")</f>
        <v xml:space="preserve"> </v>
      </c>
      <c r="CC49" s="8" t="str">
        <f>IF(Dagbok!$F43=CC$2,Dagbok!$E43," ")</f>
        <v xml:space="preserve"> </v>
      </c>
      <c r="CD49" s="45" t="str">
        <f>IF(Dagbok!$G43=CC$2,Dagbok!$E43," ")</f>
        <v xml:space="preserve"> </v>
      </c>
    </row>
    <row r="50" spans="1:82" x14ac:dyDescent="0.25">
      <c r="A50" s="47">
        <f>IF(Dagbok!B44&gt;0,Dagbok!B44," ")</f>
        <v>42</v>
      </c>
      <c r="B50" s="47">
        <f>IF(Dagbok!C44&gt;0,Dagbok!C44," ")</f>
        <v>32</v>
      </c>
      <c r="C50" s="8" t="str">
        <f>IF(Dagbok!$F44=C$2,Dagbok!$E44," ")</f>
        <v xml:space="preserve"> </v>
      </c>
      <c r="D50" s="45" t="str">
        <f>IF(Dagbok!$G44=C$2,Dagbok!$E44," ")</f>
        <v xml:space="preserve"> </v>
      </c>
      <c r="E50" s="8" t="str">
        <f>IF(Dagbok!$F44=E$2,Dagbok!$E44," ")</f>
        <v xml:space="preserve"> </v>
      </c>
      <c r="F50" s="45" t="str">
        <f>IF(Dagbok!$G44=E$2,Dagbok!$E44," ")</f>
        <v xml:space="preserve"> </v>
      </c>
      <c r="G50" s="8" t="str">
        <f>IF(Dagbok!$F44=G$2,Dagbok!$E44," ")</f>
        <v xml:space="preserve"> </v>
      </c>
      <c r="H50" s="45" t="str">
        <f>IF(Dagbok!$G44=G$2,Dagbok!$E44," ")</f>
        <v xml:space="preserve"> </v>
      </c>
      <c r="I50" s="8" t="str">
        <f>IF(Dagbok!$F44=I$2,Dagbok!$E44," ")</f>
        <v xml:space="preserve"> </v>
      </c>
      <c r="J50" s="45" t="str">
        <f>IF(Dagbok!$G44=I$2,Dagbok!$E44," ")</f>
        <v xml:space="preserve"> </v>
      </c>
      <c r="K50" s="8" t="str">
        <f>IF(Dagbok!$F44=K$2,Dagbok!$E44," ")</f>
        <v xml:space="preserve"> </v>
      </c>
      <c r="L50" s="45" t="str">
        <f>IF(Dagbok!$G44=K$2,Dagbok!$E44," ")</f>
        <v xml:space="preserve"> </v>
      </c>
      <c r="M50" s="8" t="str">
        <f>IF(Dagbok!$F44=M$2,Dagbok!$E44," ")</f>
        <v xml:space="preserve"> </v>
      </c>
      <c r="N50" s="45" t="str">
        <f>IF(Dagbok!$G44=M$2,Dagbok!$E44," ")</f>
        <v xml:space="preserve"> </v>
      </c>
      <c r="O50" s="8" t="str">
        <f>IF(Dagbok!$F44=O$2,Dagbok!$E44," ")</f>
        <v xml:space="preserve"> </v>
      </c>
      <c r="P50" s="45" t="str">
        <f>IF(Dagbok!$G44=O$2,Dagbok!$E44," ")</f>
        <v xml:space="preserve"> </v>
      </c>
      <c r="Q50" s="8" t="str">
        <f>IF(Dagbok!$F44=Q$2,Dagbok!$E44," ")</f>
        <v xml:space="preserve"> </v>
      </c>
      <c r="R50" s="45" t="str">
        <f>IF(Dagbok!$G44=Q$2,Dagbok!$E44," ")</f>
        <v xml:space="preserve"> </v>
      </c>
      <c r="S50" s="8" t="str">
        <f>IF(Dagbok!$F44=S$2,Dagbok!$E44," ")</f>
        <v xml:space="preserve"> </v>
      </c>
      <c r="T50" s="45" t="str">
        <f>IF(Dagbok!$G44=S$2,Dagbok!$E44," ")</f>
        <v xml:space="preserve"> </v>
      </c>
      <c r="U50" s="8" t="str">
        <f>IF(Dagbok!$F44=U$2,Dagbok!$E44," ")</f>
        <v xml:space="preserve"> </v>
      </c>
      <c r="V50" s="45" t="str">
        <f>IF(Dagbok!$G44=U$2,Dagbok!$E44," ")</f>
        <v xml:space="preserve"> </v>
      </c>
      <c r="W50" s="8" t="str">
        <f>IF(Dagbok!$F44=W$2,Dagbok!$E44," ")</f>
        <v xml:space="preserve"> </v>
      </c>
      <c r="X50" s="45" t="str">
        <f>IF(Dagbok!$G44=W$2,Dagbok!$E44," ")</f>
        <v xml:space="preserve"> </v>
      </c>
      <c r="Y50" s="8" t="str">
        <f>IF(Dagbok!$F44=Y$2,Dagbok!$E44," ")</f>
        <v xml:space="preserve"> </v>
      </c>
      <c r="Z50" s="45" t="str">
        <f>IF(Dagbok!$G44=Y$2,Dagbok!$E44," ")</f>
        <v xml:space="preserve"> </v>
      </c>
      <c r="AA50" s="8" t="str">
        <f>IF(Dagbok!$F44=AA$2,Dagbok!$E44," ")</f>
        <v xml:space="preserve"> </v>
      </c>
      <c r="AB50" s="45" t="str">
        <f>IF(Dagbok!$G44=AA$2,Dagbok!$E44," ")</f>
        <v xml:space="preserve"> </v>
      </c>
      <c r="AC50" s="8" t="str">
        <f>IF(Dagbok!$F44=AC$2,Dagbok!$E44," ")</f>
        <v xml:space="preserve"> </v>
      </c>
      <c r="AD50" s="45" t="str">
        <f>IF(Dagbok!$G44=AC$2,Dagbok!$E44," ")</f>
        <v xml:space="preserve"> </v>
      </c>
      <c r="AE50" s="8" t="str">
        <f>IF(Dagbok!$F44=AE$2,Dagbok!$E44," ")</f>
        <v xml:space="preserve"> </v>
      </c>
      <c r="AF50" s="45" t="str">
        <f>IF(Dagbok!$G44=AE$2,Dagbok!$E44," ")</f>
        <v xml:space="preserve"> </v>
      </c>
      <c r="AG50" s="8" t="str">
        <f>IF(Dagbok!$F44=AG$2,Dagbok!$E44," ")</f>
        <v xml:space="preserve"> </v>
      </c>
      <c r="AH50" s="45" t="str">
        <f>IF(Dagbok!$G44=AG$2,Dagbok!$E44," ")</f>
        <v xml:space="preserve"> </v>
      </c>
      <c r="AI50" s="8" t="str">
        <f>IF(Dagbok!$F44=AI$2,Dagbok!$E44," ")</f>
        <v xml:space="preserve"> </v>
      </c>
      <c r="AJ50" s="45" t="str">
        <f>IF(Dagbok!$G44=AI$2,Dagbok!$E44," ")</f>
        <v xml:space="preserve"> </v>
      </c>
      <c r="AK50" s="8" t="str">
        <f>IF(Dagbok!$F44=AK$2,Dagbok!$E44," ")</f>
        <v xml:space="preserve"> </v>
      </c>
      <c r="AL50" s="45" t="str">
        <f>IF(Dagbok!$G44=AK$2,Dagbok!$E44," ")</f>
        <v xml:space="preserve"> </v>
      </c>
      <c r="AM50" s="8" t="str">
        <f>IF(Dagbok!$F44=AM$2,Dagbok!$E44," ")</f>
        <v xml:space="preserve"> </v>
      </c>
      <c r="AN50" s="45" t="str">
        <f>IF(Dagbok!$G44=AM$2,Dagbok!$E44," ")</f>
        <v xml:space="preserve"> </v>
      </c>
      <c r="AO50" s="8" t="str">
        <f>IF(Dagbok!$F44=AO$2,Dagbok!$E44," ")</f>
        <v xml:space="preserve"> </v>
      </c>
      <c r="AP50" s="45" t="str">
        <f>IF(Dagbok!$G44=AO$2,Dagbok!$E44," ")</f>
        <v xml:space="preserve"> </v>
      </c>
      <c r="AQ50" s="8" t="str">
        <f>IF(Dagbok!$F44=AQ$2,Dagbok!$E44," ")</f>
        <v xml:space="preserve"> </v>
      </c>
      <c r="AR50" s="45" t="str">
        <f>IF(Dagbok!$G44=AQ$2,Dagbok!$E44," ")</f>
        <v xml:space="preserve"> </v>
      </c>
      <c r="AS50" s="8" t="str">
        <f>IF(Dagbok!$F44=AS$2,Dagbok!$E44," ")</f>
        <v xml:space="preserve"> </v>
      </c>
      <c r="AT50" s="45" t="str">
        <f>IF(Dagbok!$G44=AS$2,Dagbok!$E44," ")</f>
        <v xml:space="preserve"> </v>
      </c>
      <c r="AU50" s="8" t="str">
        <f>IF(Dagbok!$F44=AU$2,Dagbok!$E44," ")</f>
        <v xml:space="preserve"> </v>
      </c>
      <c r="AV50" s="45" t="str">
        <f>IF(Dagbok!$G44=AU$2,Dagbok!$E44," ")</f>
        <v xml:space="preserve"> </v>
      </c>
      <c r="AW50" s="8" t="str">
        <f>IF(Dagbok!$F44=AW$2,Dagbok!$E44," ")</f>
        <v xml:space="preserve"> </v>
      </c>
      <c r="AX50" s="45" t="str">
        <f>IF(Dagbok!$G44=AW$2,Dagbok!$E44," ")</f>
        <v xml:space="preserve"> </v>
      </c>
      <c r="AY50" s="8" t="str">
        <f>IF(Dagbok!$F44=AY$2,Dagbok!$E44," ")</f>
        <v xml:space="preserve"> </v>
      </c>
      <c r="AZ50" s="45" t="str">
        <f>IF(Dagbok!$G44=AY$2,Dagbok!$E44," ")</f>
        <v xml:space="preserve"> </v>
      </c>
      <c r="BA50" s="8" t="str">
        <f>IF(Dagbok!$F44=BA$2,Dagbok!$E44," ")</f>
        <v xml:space="preserve"> </v>
      </c>
      <c r="BB50" s="45" t="str">
        <f>IF(Dagbok!$G44=BA$2,Dagbok!$E44," ")</f>
        <v xml:space="preserve"> </v>
      </c>
      <c r="BC50" s="8" t="str">
        <f>IF(Dagbok!$F44=BC$2,Dagbok!$E44," ")</f>
        <v xml:space="preserve"> </v>
      </c>
      <c r="BD50" s="45" t="str">
        <f>IF(Dagbok!$G44=BC$2,Dagbok!$E44," ")</f>
        <v xml:space="preserve"> </v>
      </c>
      <c r="BE50" s="8" t="str">
        <f>IF(Dagbok!$F44=BE$2,Dagbok!$E44," ")</f>
        <v xml:space="preserve"> </v>
      </c>
      <c r="BF50" s="45" t="str">
        <f>IF(Dagbok!$G44=BE$2,Dagbok!$E44," ")</f>
        <v xml:space="preserve"> </v>
      </c>
      <c r="BG50" s="8" t="str">
        <f>IF(Dagbok!$F44=BG$2,Dagbok!$E44," ")</f>
        <v xml:space="preserve"> </v>
      </c>
      <c r="BH50" s="45" t="str">
        <f>IF(Dagbok!$G44=BG$2,Dagbok!$E44," ")</f>
        <v xml:space="preserve"> </v>
      </c>
      <c r="BI50" s="8" t="str">
        <f>IF(Dagbok!$F44=BI$2,Dagbok!$E44," ")</f>
        <v xml:space="preserve"> </v>
      </c>
      <c r="BJ50" s="45" t="str">
        <f>IF(Dagbok!$G44=BI$2,Dagbok!$E44," ")</f>
        <v xml:space="preserve"> </v>
      </c>
      <c r="BK50" s="8" t="str">
        <f>IF(Dagbok!$F44=BK$2,Dagbok!$E44," ")</f>
        <v xml:space="preserve"> </v>
      </c>
      <c r="BL50" s="45" t="str">
        <f>IF(Dagbok!$G44=BK$2,Dagbok!$E44," ")</f>
        <v xml:space="preserve"> </v>
      </c>
      <c r="BM50" s="8" t="str">
        <f>IF(Dagbok!$F44=BM$2,Dagbok!$E44," ")</f>
        <v xml:space="preserve"> </v>
      </c>
      <c r="BN50" s="45" t="str">
        <f>IF(Dagbok!$G44=BM$2,Dagbok!$E44," ")</f>
        <v xml:space="preserve"> </v>
      </c>
      <c r="BO50" s="8" t="str">
        <f>IF(Dagbok!$F44=BO$2,Dagbok!$E44," ")</f>
        <v xml:space="preserve"> </v>
      </c>
      <c r="BP50" s="45" t="str">
        <f>IF(Dagbok!$G44=BO$2,Dagbok!$E44," ")</f>
        <v xml:space="preserve"> </v>
      </c>
      <c r="BQ50" s="8" t="str">
        <f>IF(Dagbok!$F44=BQ$2,Dagbok!$E44," ")</f>
        <v xml:space="preserve"> </v>
      </c>
      <c r="BR50" s="45" t="str">
        <f>IF(Dagbok!$G44=BQ$2,Dagbok!$E44," ")</f>
        <v xml:space="preserve"> </v>
      </c>
      <c r="BS50" s="8" t="str">
        <f>IF(Dagbok!$F44=BS$2,Dagbok!$E44," ")</f>
        <v xml:space="preserve"> </v>
      </c>
      <c r="BT50" s="45" t="str">
        <f>IF(Dagbok!$G44=BS$2,Dagbok!$E44," ")</f>
        <v xml:space="preserve"> </v>
      </c>
      <c r="BU50" s="8" t="str">
        <f>IF(Dagbok!$F44=BU$2,Dagbok!$E44," ")</f>
        <v xml:space="preserve"> </v>
      </c>
      <c r="BV50" s="45" t="str">
        <f>IF(Dagbok!$G44=BU$2,Dagbok!$E44," ")</f>
        <v xml:space="preserve"> </v>
      </c>
      <c r="BW50" s="8">
        <f>IF(Dagbok!$F44=BW$2,Dagbok!$E44," ")</f>
        <v>500</v>
      </c>
      <c r="BX50" s="45" t="str">
        <f>IF(Dagbok!$G44=BW$2,Dagbok!$E44," ")</f>
        <v xml:space="preserve"> </v>
      </c>
      <c r="BY50" s="8" t="str">
        <f>IF(Dagbok!$F44=BY$2,Dagbok!$E44," ")</f>
        <v xml:space="preserve"> </v>
      </c>
      <c r="BZ50" s="45" t="str">
        <f>IF(Dagbok!$G44=BY$2,Dagbok!$E44," ")</f>
        <v xml:space="preserve"> </v>
      </c>
      <c r="CA50" s="8" t="str">
        <f>IF(Dagbok!$F44=CA$2,Dagbok!$E44," ")</f>
        <v xml:space="preserve"> </v>
      </c>
      <c r="CB50" s="45" t="str">
        <f>IF(Dagbok!$G44=CA$2,Dagbok!$E44," ")</f>
        <v xml:space="preserve"> </v>
      </c>
      <c r="CC50" s="8" t="str">
        <f>IF(Dagbok!$F44=CC$2,Dagbok!$E44," ")</f>
        <v xml:space="preserve"> </v>
      </c>
      <c r="CD50" s="45" t="str">
        <f>IF(Dagbok!$G44=CC$2,Dagbok!$E44," ")</f>
        <v xml:space="preserve"> </v>
      </c>
    </row>
    <row r="51" spans="1:82" x14ac:dyDescent="0.25">
      <c r="A51" s="47">
        <f>IF(Dagbok!B45&gt;0,Dagbok!B45," ")</f>
        <v>43</v>
      </c>
      <c r="B51" s="47">
        <f>IF(Dagbok!C45&gt;0,Dagbok!C45," ")</f>
        <v>32</v>
      </c>
      <c r="C51" s="8" t="str">
        <f>IF(Dagbok!$F45=C$2,Dagbok!$E45," ")</f>
        <v xml:space="preserve"> </v>
      </c>
      <c r="D51" s="45" t="str">
        <f>IF(Dagbok!$G45=C$2,Dagbok!$E45," ")</f>
        <v xml:space="preserve"> </v>
      </c>
      <c r="E51" s="8" t="str">
        <f>IF(Dagbok!$F45=E$2,Dagbok!$E45," ")</f>
        <v xml:space="preserve"> </v>
      </c>
      <c r="F51" s="45" t="str">
        <f>IF(Dagbok!$G45=E$2,Dagbok!$E45," ")</f>
        <v xml:space="preserve"> </v>
      </c>
      <c r="G51" s="8" t="str">
        <f>IF(Dagbok!$F45=G$2,Dagbok!$E45," ")</f>
        <v xml:space="preserve"> </v>
      </c>
      <c r="H51" s="45" t="str">
        <f>IF(Dagbok!$G45=G$2,Dagbok!$E45," ")</f>
        <v xml:space="preserve"> </v>
      </c>
      <c r="I51" s="8" t="str">
        <f>IF(Dagbok!$F45=I$2,Dagbok!$E45," ")</f>
        <v xml:space="preserve"> </v>
      </c>
      <c r="J51" s="45" t="str">
        <f>IF(Dagbok!$G45=I$2,Dagbok!$E45," ")</f>
        <v xml:space="preserve"> </v>
      </c>
      <c r="K51" s="8" t="str">
        <f>IF(Dagbok!$F45=K$2,Dagbok!$E45," ")</f>
        <v xml:space="preserve"> </v>
      </c>
      <c r="L51" s="45" t="str">
        <f>IF(Dagbok!$G45=K$2,Dagbok!$E45," ")</f>
        <v xml:space="preserve"> </v>
      </c>
      <c r="M51" s="8" t="str">
        <f>IF(Dagbok!$F45=M$2,Dagbok!$E45," ")</f>
        <v xml:space="preserve"> </v>
      </c>
      <c r="N51" s="45" t="str">
        <f>IF(Dagbok!$G45=M$2,Dagbok!$E45," ")</f>
        <v xml:space="preserve"> </v>
      </c>
      <c r="O51" s="8" t="str">
        <f>IF(Dagbok!$F45=O$2,Dagbok!$E45," ")</f>
        <v xml:space="preserve"> </v>
      </c>
      <c r="P51" s="45" t="str">
        <f>IF(Dagbok!$G45=O$2,Dagbok!$E45," ")</f>
        <v xml:space="preserve"> </v>
      </c>
      <c r="Q51" s="8" t="str">
        <f>IF(Dagbok!$F45=Q$2,Dagbok!$E45," ")</f>
        <v xml:space="preserve"> </v>
      </c>
      <c r="R51" s="45" t="str">
        <f>IF(Dagbok!$G45=Q$2,Dagbok!$E45," ")</f>
        <v xml:space="preserve"> </v>
      </c>
      <c r="S51" s="8" t="str">
        <f>IF(Dagbok!$F45=S$2,Dagbok!$E45," ")</f>
        <v xml:space="preserve"> </v>
      </c>
      <c r="T51" s="45" t="str">
        <f>IF(Dagbok!$G45=S$2,Dagbok!$E45," ")</f>
        <v xml:space="preserve"> </v>
      </c>
      <c r="U51" s="8" t="str">
        <f>IF(Dagbok!$F45=U$2,Dagbok!$E45," ")</f>
        <v xml:space="preserve"> </v>
      </c>
      <c r="V51" s="45" t="str">
        <f>IF(Dagbok!$G45=U$2,Dagbok!$E45," ")</f>
        <v xml:space="preserve"> </v>
      </c>
      <c r="W51" s="8" t="str">
        <f>IF(Dagbok!$F45=W$2,Dagbok!$E45," ")</f>
        <v xml:space="preserve"> </v>
      </c>
      <c r="X51" s="45" t="str">
        <f>IF(Dagbok!$G45=W$2,Dagbok!$E45," ")</f>
        <v xml:space="preserve"> </v>
      </c>
      <c r="Y51" s="8" t="str">
        <f>IF(Dagbok!$F45=Y$2,Dagbok!$E45," ")</f>
        <v xml:space="preserve"> </v>
      </c>
      <c r="Z51" s="45" t="str">
        <f>IF(Dagbok!$G45=Y$2,Dagbok!$E45," ")</f>
        <v xml:space="preserve"> </v>
      </c>
      <c r="AA51" s="8" t="str">
        <f>IF(Dagbok!$F45=AA$2,Dagbok!$E45," ")</f>
        <v xml:space="preserve"> </v>
      </c>
      <c r="AB51" s="45" t="str">
        <f>IF(Dagbok!$G45=AA$2,Dagbok!$E45," ")</f>
        <v xml:space="preserve"> </v>
      </c>
      <c r="AC51" s="8" t="str">
        <f>IF(Dagbok!$F45=AC$2,Dagbok!$E45," ")</f>
        <v xml:space="preserve"> </v>
      </c>
      <c r="AD51" s="45" t="str">
        <f>IF(Dagbok!$G45=AC$2,Dagbok!$E45," ")</f>
        <v xml:space="preserve"> </v>
      </c>
      <c r="AE51" s="8" t="str">
        <f>IF(Dagbok!$F45=AE$2,Dagbok!$E45," ")</f>
        <v xml:space="preserve"> </v>
      </c>
      <c r="AF51" s="45" t="str">
        <f>IF(Dagbok!$G45=AE$2,Dagbok!$E45," ")</f>
        <v xml:space="preserve"> </v>
      </c>
      <c r="AG51" s="8" t="str">
        <f>IF(Dagbok!$F45=AG$2,Dagbok!$E45," ")</f>
        <v xml:space="preserve"> </v>
      </c>
      <c r="AH51" s="45" t="str">
        <f>IF(Dagbok!$G45=AG$2,Dagbok!$E45," ")</f>
        <v xml:space="preserve"> </v>
      </c>
      <c r="AI51" s="8" t="str">
        <f>IF(Dagbok!$F45=AI$2,Dagbok!$E45," ")</f>
        <v xml:space="preserve"> </v>
      </c>
      <c r="AJ51" s="45" t="str">
        <f>IF(Dagbok!$G45=AI$2,Dagbok!$E45," ")</f>
        <v xml:space="preserve"> </v>
      </c>
      <c r="AK51" s="8" t="str">
        <f>IF(Dagbok!$F45=AK$2,Dagbok!$E45," ")</f>
        <v xml:space="preserve"> </v>
      </c>
      <c r="AL51" s="45" t="str">
        <f>IF(Dagbok!$G45=AK$2,Dagbok!$E45," ")</f>
        <v xml:space="preserve"> </v>
      </c>
      <c r="AM51" s="8" t="str">
        <f>IF(Dagbok!$F45=AM$2,Dagbok!$E45," ")</f>
        <v xml:space="preserve"> </v>
      </c>
      <c r="AN51" s="45" t="str">
        <f>IF(Dagbok!$G45=AM$2,Dagbok!$E45," ")</f>
        <v xml:space="preserve"> </v>
      </c>
      <c r="AO51" s="8" t="str">
        <f>IF(Dagbok!$F45=AO$2,Dagbok!$E45," ")</f>
        <v xml:space="preserve"> </v>
      </c>
      <c r="AP51" s="45" t="str">
        <f>IF(Dagbok!$G45=AO$2,Dagbok!$E45," ")</f>
        <v xml:space="preserve"> </v>
      </c>
      <c r="AQ51" s="8" t="str">
        <f>IF(Dagbok!$F45=AQ$2,Dagbok!$E45," ")</f>
        <v xml:space="preserve"> </v>
      </c>
      <c r="AR51" s="45" t="str">
        <f>IF(Dagbok!$G45=AQ$2,Dagbok!$E45," ")</f>
        <v xml:space="preserve"> </v>
      </c>
      <c r="AS51" s="8" t="str">
        <f>IF(Dagbok!$F45=AS$2,Dagbok!$E45," ")</f>
        <v xml:space="preserve"> </v>
      </c>
      <c r="AT51" s="45" t="str">
        <f>IF(Dagbok!$G45=AS$2,Dagbok!$E45," ")</f>
        <v xml:space="preserve"> </v>
      </c>
      <c r="AU51" s="8" t="str">
        <f>IF(Dagbok!$F45=AU$2,Dagbok!$E45," ")</f>
        <v xml:space="preserve"> </v>
      </c>
      <c r="AV51" s="45" t="str">
        <f>IF(Dagbok!$G45=AU$2,Dagbok!$E45," ")</f>
        <v xml:space="preserve"> </v>
      </c>
      <c r="AW51" s="8" t="str">
        <f>IF(Dagbok!$F45=AW$2,Dagbok!$E45," ")</f>
        <v xml:space="preserve"> </v>
      </c>
      <c r="AX51" s="45" t="str">
        <f>IF(Dagbok!$G45=AW$2,Dagbok!$E45," ")</f>
        <v xml:space="preserve"> </v>
      </c>
      <c r="AY51" s="8" t="str">
        <f>IF(Dagbok!$F45=AY$2,Dagbok!$E45," ")</f>
        <v xml:space="preserve"> </v>
      </c>
      <c r="AZ51" s="45" t="str">
        <f>IF(Dagbok!$G45=AY$2,Dagbok!$E45," ")</f>
        <v xml:space="preserve"> </v>
      </c>
      <c r="BA51" s="8" t="str">
        <f>IF(Dagbok!$F45=BA$2,Dagbok!$E45," ")</f>
        <v xml:space="preserve"> </v>
      </c>
      <c r="BB51" s="45" t="str">
        <f>IF(Dagbok!$G45=BA$2,Dagbok!$E45," ")</f>
        <v xml:space="preserve"> </v>
      </c>
      <c r="BC51" s="8" t="str">
        <f>IF(Dagbok!$F45=BC$2,Dagbok!$E45," ")</f>
        <v xml:space="preserve"> </v>
      </c>
      <c r="BD51" s="45" t="str">
        <f>IF(Dagbok!$G45=BC$2,Dagbok!$E45," ")</f>
        <v xml:space="preserve"> </v>
      </c>
      <c r="BE51" s="8" t="str">
        <f>IF(Dagbok!$F45=BE$2,Dagbok!$E45," ")</f>
        <v xml:space="preserve"> </v>
      </c>
      <c r="BF51" s="45" t="str">
        <f>IF(Dagbok!$G45=BE$2,Dagbok!$E45," ")</f>
        <v xml:space="preserve"> </v>
      </c>
      <c r="BG51" s="8" t="str">
        <f>IF(Dagbok!$F45=BG$2,Dagbok!$E45," ")</f>
        <v xml:space="preserve"> </v>
      </c>
      <c r="BH51" s="45" t="str">
        <f>IF(Dagbok!$G45=BG$2,Dagbok!$E45," ")</f>
        <v xml:space="preserve"> </v>
      </c>
      <c r="BI51" s="8" t="str">
        <f>IF(Dagbok!$F45=BI$2,Dagbok!$E45," ")</f>
        <v xml:space="preserve"> </v>
      </c>
      <c r="BJ51" s="45" t="str">
        <f>IF(Dagbok!$G45=BI$2,Dagbok!$E45," ")</f>
        <v xml:space="preserve"> </v>
      </c>
      <c r="BK51" s="8" t="str">
        <f>IF(Dagbok!$F45=BK$2,Dagbok!$E45," ")</f>
        <v xml:space="preserve"> </v>
      </c>
      <c r="BL51" s="45" t="str">
        <f>IF(Dagbok!$G45=BK$2,Dagbok!$E45," ")</f>
        <v xml:space="preserve"> </v>
      </c>
      <c r="BM51" s="8" t="str">
        <f>IF(Dagbok!$F45=BM$2,Dagbok!$E45," ")</f>
        <v xml:space="preserve"> </v>
      </c>
      <c r="BN51" s="45" t="str">
        <f>IF(Dagbok!$G45=BM$2,Dagbok!$E45," ")</f>
        <v xml:space="preserve"> </v>
      </c>
      <c r="BO51" s="8" t="str">
        <f>IF(Dagbok!$F45=BO$2,Dagbok!$E45," ")</f>
        <v xml:space="preserve"> </v>
      </c>
      <c r="BP51" s="45" t="str">
        <f>IF(Dagbok!$G45=BO$2,Dagbok!$E45," ")</f>
        <v xml:space="preserve"> </v>
      </c>
      <c r="BQ51" s="8" t="str">
        <f>IF(Dagbok!$F45=BQ$2,Dagbok!$E45," ")</f>
        <v xml:space="preserve"> </v>
      </c>
      <c r="BR51" s="45" t="str">
        <f>IF(Dagbok!$G45=BQ$2,Dagbok!$E45," ")</f>
        <v xml:space="preserve"> </v>
      </c>
      <c r="BS51" s="8" t="str">
        <f>IF(Dagbok!$F45=BS$2,Dagbok!$E45," ")</f>
        <v xml:space="preserve"> </v>
      </c>
      <c r="BT51" s="45" t="str">
        <f>IF(Dagbok!$G45=BS$2,Dagbok!$E45," ")</f>
        <v xml:space="preserve"> </v>
      </c>
      <c r="BU51" s="8" t="str">
        <f>IF(Dagbok!$F45=BU$2,Dagbok!$E45," ")</f>
        <v xml:space="preserve"> </v>
      </c>
      <c r="BV51" s="45" t="str">
        <f>IF(Dagbok!$G45=BU$2,Dagbok!$E45," ")</f>
        <v xml:space="preserve"> </v>
      </c>
      <c r="BW51" s="8">
        <f>IF(Dagbok!$F45=BW$2,Dagbok!$E45," ")</f>
        <v>500</v>
      </c>
      <c r="BX51" s="45" t="str">
        <f>IF(Dagbok!$G45=BW$2,Dagbok!$E45," ")</f>
        <v xml:space="preserve"> </v>
      </c>
      <c r="BY51" s="8" t="str">
        <f>IF(Dagbok!$F45=BY$2,Dagbok!$E45," ")</f>
        <v xml:space="preserve"> </v>
      </c>
      <c r="BZ51" s="45" t="str">
        <f>IF(Dagbok!$G45=BY$2,Dagbok!$E45," ")</f>
        <v xml:space="preserve"> </v>
      </c>
      <c r="CA51" s="8" t="str">
        <f>IF(Dagbok!$F45=CA$2,Dagbok!$E45," ")</f>
        <v xml:space="preserve"> </v>
      </c>
      <c r="CB51" s="45" t="str">
        <f>IF(Dagbok!$G45=CA$2,Dagbok!$E45," ")</f>
        <v xml:space="preserve"> </v>
      </c>
      <c r="CC51" s="8" t="str">
        <f>IF(Dagbok!$F45=CC$2,Dagbok!$E45," ")</f>
        <v xml:space="preserve"> </v>
      </c>
      <c r="CD51" s="45" t="str">
        <f>IF(Dagbok!$G45=CC$2,Dagbok!$E45," ")</f>
        <v xml:space="preserve"> </v>
      </c>
    </row>
    <row r="52" spans="1:82" x14ac:dyDescent="0.25">
      <c r="A52" s="47">
        <f>IF(Dagbok!B46&gt;0,Dagbok!B46," ")</f>
        <v>44</v>
      </c>
      <c r="B52" s="47">
        <f>IF(Dagbok!C46&gt;0,Dagbok!C46," ")</f>
        <v>32</v>
      </c>
      <c r="C52" s="8" t="str">
        <f>IF(Dagbok!$F46=C$2,Dagbok!$E46," ")</f>
        <v xml:space="preserve"> </v>
      </c>
      <c r="D52" s="45" t="str">
        <f>IF(Dagbok!$G46=C$2,Dagbok!$E46," ")</f>
        <v xml:space="preserve"> </v>
      </c>
      <c r="E52" s="8" t="str">
        <f>IF(Dagbok!$F46=E$2,Dagbok!$E46," ")</f>
        <v xml:space="preserve"> </v>
      </c>
      <c r="F52" s="45" t="str">
        <f>IF(Dagbok!$G46=E$2,Dagbok!$E46," ")</f>
        <v xml:space="preserve"> </v>
      </c>
      <c r="G52" s="8" t="str">
        <f>IF(Dagbok!$F46=G$2,Dagbok!$E46," ")</f>
        <v xml:space="preserve"> </v>
      </c>
      <c r="H52" s="45" t="str">
        <f>IF(Dagbok!$G46=G$2,Dagbok!$E46," ")</f>
        <v xml:space="preserve"> </v>
      </c>
      <c r="I52" s="8" t="str">
        <f>IF(Dagbok!$F46=I$2,Dagbok!$E46," ")</f>
        <v xml:space="preserve"> </v>
      </c>
      <c r="J52" s="45" t="str">
        <f>IF(Dagbok!$G46=I$2,Dagbok!$E46," ")</f>
        <v xml:space="preserve"> </v>
      </c>
      <c r="K52" s="8" t="str">
        <f>IF(Dagbok!$F46=K$2,Dagbok!$E46," ")</f>
        <v xml:space="preserve"> </v>
      </c>
      <c r="L52" s="45" t="str">
        <f>IF(Dagbok!$G46=K$2,Dagbok!$E46," ")</f>
        <v xml:space="preserve"> </v>
      </c>
      <c r="M52" s="8" t="str">
        <f>IF(Dagbok!$F46=M$2,Dagbok!$E46," ")</f>
        <v xml:space="preserve"> </v>
      </c>
      <c r="N52" s="45" t="str">
        <f>IF(Dagbok!$G46=M$2,Dagbok!$E46," ")</f>
        <v xml:space="preserve"> </v>
      </c>
      <c r="O52" s="8" t="str">
        <f>IF(Dagbok!$F46=O$2,Dagbok!$E46," ")</f>
        <v xml:space="preserve"> </v>
      </c>
      <c r="P52" s="45" t="str">
        <f>IF(Dagbok!$G46=O$2,Dagbok!$E46," ")</f>
        <v xml:space="preserve"> </v>
      </c>
      <c r="Q52" s="8" t="str">
        <f>IF(Dagbok!$F46=Q$2,Dagbok!$E46," ")</f>
        <v xml:space="preserve"> </v>
      </c>
      <c r="R52" s="45" t="str">
        <f>IF(Dagbok!$G46=Q$2,Dagbok!$E46," ")</f>
        <v xml:space="preserve"> </v>
      </c>
      <c r="S52" s="8" t="str">
        <f>IF(Dagbok!$F46=S$2,Dagbok!$E46," ")</f>
        <v xml:space="preserve"> </v>
      </c>
      <c r="T52" s="45" t="str">
        <f>IF(Dagbok!$G46=S$2,Dagbok!$E46," ")</f>
        <v xml:space="preserve"> </v>
      </c>
      <c r="U52" s="8" t="str">
        <f>IF(Dagbok!$F46=U$2,Dagbok!$E46," ")</f>
        <v xml:space="preserve"> </v>
      </c>
      <c r="V52" s="45" t="str">
        <f>IF(Dagbok!$G46=U$2,Dagbok!$E46," ")</f>
        <v xml:space="preserve"> </v>
      </c>
      <c r="W52" s="8" t="str">
        <f>IF(Dagbok!$F46=W$2,Dagbok!$E46," ")</f>
        <v xml:space="preserve"> </v>
      </c>
      <c r="X52" s="45" t="str">
        <f>IF(Dagbok!$G46=W$2,Dagbok!$E46," ")</f>
        <v xml:space="preserve"> </v>
      </c>
      <c r="Y52" s="8" t="str">
        <f>IF(Dagbok!$F46=Y$2,Dagbok!$E46," ")</f>
        <v xml:space="preserve"> </v>
      </c>
      <c r="Z52" s="45" t="str">
        <f>IF(Dagbok!$G46=Y$2,Dagbok!$E46," ")</f>
        <v xml:space="preserve"> </v>
      </c>
      <c r="AA52" s="8" t="str">
        <f>IF(Dagbok!$F46=AA$2,Dagbok!$E46," ")</f>
        <v xml:space="preserve"> </v>
      </c>
      <c r="AB52" s="45" t="str">
        <f>IF(Dagbok!$G46=AA$2,Dagbok!$E46," ")</f>
        <v xml:space="preserve"> </v>
      </c>
      <c r="AC52" s="8" t="str">
        <f>IF(Dagbok!$F46=AC$2,Dagbok!$E46," ")</f>
        <v xml:space="preserve"> </v>
      </c>
      <c r="AD52" s="45" t="str">
        <f>IF(Dagbok!$G46=AC$2,Dagbok!$E46," ")</f>
        <v xml:space="preserve"> </v>
      </c>
      <c r="AE52" s="8" t="str">
        <f>IF(Dagbok!$F46=AE$2,Dagbok!$E46," ")</f>
        <v xml:space="preserve"> </v>
      </c>
      <c r="AF52" s="45" t="str">
        <f>IF(Dagbok!$G46=AE$2,Dagbok!$E46," ")</f>
        <v xml:space="preserve"> </v>
      </c>
      <c r="AG52" s="8" t="str">
        <f>IF(Dagbok!$F46=AG$2,Dagbok!$E46," ")</f>
        <v xml:space="preserve"> </v>
      </c>
      <c r="AH52" s="45" t="str">
        <f>IF(Dagbok!$G46=AG$2,Dagbok!$E46," ")</f>
        <v xml:space="preserve"> </v>
      </c>
      <c r="AI52" s="8" t="str">
        <f>IF(Dagbok!$F46=AI$2,Dagbok!$E46," ")</f>
        <v xml:space="preserve"> </v>
      </c>
      <c r="AJ52" s="45" t="str">
        <f>IF(Dagbok!$G46=AI$2,Dagbok!$E46," ")</f>
        <v xml:space="preserve"> </v>
      </c>
      <c r="AK52" s="8" t="str">
        <f>IF(Dagbok!$F46=AK$2,Dagbok!$E46," ")</f>
        <v xml:space="preserve"> </v>
      </c>
      <c r="AL52" s="45" t="str">
        <f>IF(Dagbok!$G46=AK$2,Dagbok!$E46," ")</f>
        <v xml:space="preserve"> </v>
      </c>
      <c r="AM52" s="8" t="str">
        <f>IF(Dagbok!$F46=AM$2,Dagbok!$E46," ")</f>
        <v xml:space="preserve"> </v>
      </c>
      <c r="AN52" s="45" t="str">
        <f>IF(Dagbok!$G46=AM$2,Dagbok!$E46," ")</f>
        <v xml:space="preserve"> </v>
      </c>
      <c r="AO52" s="8" t="str">
        <f>IF(Dagbok!$F46=AO$2,Dagbok!$E46," ")</f>
        <v xml:space="preserve"> </v>
      </c>
      <c r="AP52" s="45" t="str">
        <f>IF(Dagbok!$G46=AO$2,Dagbok!$E46," ")</f>
        <v xml:space="preserve"> </v>
      </c>
      <c r="AQ52" s="8" t="str">
        <f>IF(Dagbok!$F46=AQ$2,Dagbok!$E46," ")</f>
        <v xml:space="preserve"> </v>
      </c>
      <c r="AR52" s="45" t="str">
        <f>IF(Dagbok!$G46=AQ$2,Dagbok!$E46," ")</f>
        <v xml:space="preserve"> </v>
      </c>
      <c r="AS52" s="8" t="str">
        <f>IF(Dagbok!$F46=AS$2,Dagbok!$E46," ")</f>
        <v xml:space="preserve"> </v>
      </c>
      <c r="AT52" s="45" t="str">
        <f>IF(Dagbok!$G46=AS$2,Dagbok!$E46," ")</f>
        <v xml:space="preserve"> </v>
      </c>
      <c r="AU52" s="8" t="str">
        <f>IF(Dagbok!$F46=AU$2,Dagbok!$E46," ")</f>
        <v xml:space="preserve"> </v>
      </c>
      <c r="AV52" s="45" t="str">
        <f>IF(Dagbok!$G46=AU$2,Dagbok!$E46," ")</f>
        <v xml:space="preserve"> </v>
      </c>
      <c r="AW52" s="8" t="str">
        <f>IF(Dagbok!$F46=AW$2,Dagbok!$E46," ")</f>
        <v xml:space="preserve"> </v>
      </c>
      <c r="AX52" s="45" t="str">
        <f>IF(Dagbok!$G46=AW$2,Dagbok!$E46," ")</f>
        <v xml:space="preserve"> </v>
      </c>
      <c r="AY52" s="8" t="str">
        <f>IF(Dagbok!$F46=AY$2,Dagbok!$E46," ")</f>
        <v xml:space="preserve"> </v>
      </c>
      <c r="AZ52" s="45" t="str">
        <f>IF(Dagbok!$G46=AY$2,Dagbok!$E46," ")</f>
        <v xml:space="preserve"> </v>
      </c>
      <c r="BA52" s="8" t="str">
        <f>IF(Dagbok!$F46=BA$2,Dagbok!$E46," ")</f>
        <v xml:space="preserve"> </v>
      </c>
      <c r="BB52" s="45" t="str">
        <f>IF(Dagbok!$G46=BA$2,Dagbok!$E46," ")</f>
        <v xml:space="preserve"> </v>
      </c>
      <c r="BC52" s="8" t="str">
        <f>IF(Dagbok!$F46=BC$2,Dagbok!$E46," ")</f>
        <v xml:space="preserve"> </v>
      </c>
      <c r="BD52" s="45" t="str">
        <f>IF(Dagbok!$G46=BC$2,Dagbok!$E46," ")</f>
        <v xml:space="preserve"> </v>
      </c>
      <c r="BE52" s="8" t="str">
        <f>IF(Dagbok!$F46=BE$2,Dagbok!$E46," ")</f>
        <v xml:space="preserve"> </v>
      </c>
      <c r="BF52" s="45" t="str">
        <f>IF(Dagbok!$G46=BE$2,Dagbok!$E46," ")</f>
        <v xml:space="preserve"> </v>
      </c>
      <c r="BG52" s="8" t="str">
        <f>IF(Dagbok!$F46=BG$2,Dagbok!$E46," ")</f>
        <v xml:space="preserve"> </v>
      </c>
      <c r="BH52" s="45" t="str">
        <f>IF(Dagbok!$G46=BG$2,Dagbok!$E46," ")</f>
        <v xml:space="preserve"> </v>
      </c>
      <c r="BI52" s="8" t="str">
        <f>IF(Dagbok!$F46=BI$2,Dagbok!$E46," ")</f>
        <v xml:space="preserve"> </v>
      </c>
      <c r="BJ52" s="45" t="str">
        <f>IF(Dagbok!$G46=BI$2,Dagbok!$E46," ")</f>
        <v xml:space="preserve"> </v>
      </c>
      <c r="BK52" s="8" t="str">
        <f>IF(Dagbok!$F46=BK$2,Dagbok!$E46," ")</f>
        <v xml:space="preserve"> </v>
      </c>
      <c r="BL52" s="45" t="str">
        <f>IF(Dagbok!$G46=BK$2,Dagbok!$E46," ")</f>
        <v xml:space="preserve"> </v>
      </c>
      <c r="BM52" s="8" t="str">
        <f>IF(Dagbok!$F46=BM$2,Dagbok!$E46," ")</f>
        <v xml:space="preserve"> </v>
      </c>
      <c r="BN52" s="45" t="str">
        <f>IF(Dagbok!$G46=BM$2,Dagbok!$E46," ")</f>
        <v xml:space="preserve"> </v>
      </c>
      <c r="BO52" s="8" t="str">
        <f>IF(Dagbok!$F46=BO$2,Dagbok!$E46," ")</f>
        <v xml:space="preserve"> </v>
      </c>
      <c r="BP52" s="45" t="str">
        <f>IF(Dagbok!$G46=BO$2,Dagbok!$E46," ")</f>
        <v xml:space="preserve"> </v>
      </c>
      <c r="BQ52" s="8" t="str">
        <f>IF(Dagbok!$F46=BQ$2,Dagbok!$E46," ")</f>
        <v xml:space="preserve"> </v>
      </c>
      <c r="BR52" s="45" t="str">
        <f>IF(Dagbok!$G46=BQ$2,Dagbok!$E46," ")</f>
        <v xml:space="preserve"> </v>
      </c>
      <c r="BS52" s="8" t="str">
        <f>IF(Dagbok!$F46=BS$2,Dagbok!$E46," ")</f>
        <v xml:space="preserve"> </v>
      </c>
      <c r="BT52" s="45" t="str">
        <f>IF(Dagbok!$G46=BS$2,Dagbok!$E46," ")</f>
        <v xml:space="preserve"> </v>
      </c>
      <c r="BU52" s="8" t="str">
        <f>IF(Dagbok!$F46=BU$2,Dagbok!$E46," ")</f>
        <v xml:space="preserve"> </v>
      </c>
      <c r="BV52" s="45" t="str">
        <f>IF(Dagbok!$G46=BU$2,Dagbok!$E46," ")</f>
        <v xml:space="preserve"> </v>
      </c>
      <c r="BW52" s="8">
        <f>IF(Dagbok!$F46=BW$2,Dagbok!$E46," ")</f>
        <v>500</v>
      </c>
      <c r="BX52" s="45" t="str">
        <f>IF(Dagbok!$G46=BW$2,Dagbok!$E46," ")</f>
        <v xml:space="preserve"> </v>
      </c>
      <c r="BY52" s="8" t="str">
        <f>IF(Dagbok!$F46=BY$2,Dagbok!$E46," ")</f>
        <v xml:space="preserve"> </v>
      </c>
      <c r="BZ52" s="45" t="str">
        <f>IF(Dagbok!$G46=BY$2,Dagbok!$E46," ")</f>
        <v xml:space="preserve"> </v>
      </c>
      <c r="CA52" s="8" t="str">
        <f>IF(Dagbok!$F46=CA$2,Dagbok!$E46," ")</f>
        <v xml:space="preserve"> </v>
      </c>
      <c r="CB52" s="45" t="str">
        <f>IF(Dagbok!$G46=CA$2,Dagbok!$E46," ")</f>
        <v xml:space="preserve"> </v>
      </c>
      <c r="CC52" s="8" t="str">
        <f>IF(Dagbok!$F46=CC$2,Dagbok!$E46," ")</f>
        <v xml:space="preserve"> </v>
      </c>
      <c r="CD52" s="45" t="str">
        <f>IF(Dagbok!$G46=CC$2,Dagbok!$E46," ")</f>
        <v xml:space="preserve"> </v>
      </c>
    </row>
    <row r="53" spans="1:82" x14ac:dyDescent="0.25">
      <c r="A53" s="47">
        <f>IF(Dagbok!B47&gt;0,Dagbok!B47," ")</f>
        <v>45</v>
      </c>
      <c r="B53" s="47">
        <f>IF(Dagbok!C47&gt;0,Dagbok!C47," ")</f>
        <v>32</v>
      </c>
      <c r="C53" s="8" t="str">
        <f>IF(Dagbok!$F47=C$2,Dagbok!$E47," ")</f>
        <v xml:space="preserve"> </v>
      </c>
      <c r="D53" s="45" t="str">
        <f>IF(Dagbok!$G47=C$2,Dagbok!$E47," ")</f>
        <v xml:space="preserve"> </v>
      </c>
      <c r="E53" s="8" t="str">
        <f>IF(Dagbok!$F47=E$2,Dagbok!$E47," ")</f>
        <v xml:space="preserve"> </v>
      </c>
      <c r="F53" s="45" t="str">
        <f>IF(Dagbok!$G47=E$2,Dagbok!$E47," ")</f>
        <v xml:space="preserve"> </v>
      </c>
      <c r="G53" s="8" t="str">
        <f>IF(Dagbok!$F47=G$2,Dagbok!$E47," ")</f>
        <v xml:space="preserve"> </v>
      </c>
      <c r="H53" s="45" t="str">
        <f>IF(Dagbok!$G47=G$2,Dagbok!$E47," ")</f>
        <v xml:space="preserve"> </v>
      </c>
      <c r="I53" s="8" t="str">
        <f>IF(Dagbok!$F47=I$2,Dagbok!$E47," ")</f>
        <v xml:space="preserve"> </v>
      </c>
      <c r="J53" s="45" t="str">
        <f>IF(Dagbok!$G47=I$2,Dagbok!$E47," ")</f>
        <v xml:space="preserve"> </v>
      </c>
      <c r="K53" s="8" t="str">
        <f>IF(Dagbok!$F47=K$2,Dagbok!$E47," ")</f>
        <v xml:space="preserve"> </v>
      </c>
      <c r="L53" s="45" t="str">
        <f>IF(Dagbok!$G47=K$2,Dagbok!$E47," ")</f>
        <v xml:space="preserve"> </v>
      </c>
      <c r="M53" s="8" t="str">
        <f>IF(Dagbok!$F47=M$2,Dagbok!$E47," ")</f>
        <v xml:space="preserve"> </v>
      </c>
      <c r="N53" s="45" t="str">
        <f>IF(Dagbok!$G47=M$2,Dagbok!$E47," ")</f>
        <v xml:space="preserve"> </v>
      </c>
      <c r="O53" s="8" t="str">
        <f>IF(Dagbok!$F47=O$2,Dagbok!$E47," ")</f>
        <v xml:space="preserve"> </v>
      </c>
      <c r="P53" s="45" t="str">
        <f>IF(Dagbok!$G47=O$2,Dagbok!$E47," ")</f>
        <v xml:space="preserve"> </v>
      </c>
      <c r="Q53" s="8" t="str">
        <f>IF(Dagbok!$F47=Q$2,Dagbok!$E47," ")</f>
        <v xml:space="preserve"> </v>
      </c>
      <c r="R53" s="45" t="str">
        <f>IF(Dagbok!$G47=Q$2,Dagbok!$E47," ")</f>
        <v xml:space="preserve"> </v>
      </c>
      <c r="S53" s="8" t="str">
        <f>IF(Dagbok!$F47=S$2,Dagbok!$E47," ")</f>
        <v xml:space="preserve"> </v>
      </c>
      <c r="T53" s="45" t="str">
        <f>IF(Dagbok!$G47=S$2,Dagbok!$E47," ")</f>
        <v xml:space="preserve"> </v>
      </c>
      <c r="U53" s="8" t="str">
        <f>IF(Dagbok!$F47=U$2,Dagbok!$E47," ")</f>
        <v xml:space="preserve"> </v>
      </c>
      <c r="V53" s="45" t="str">
        <f>IF(Dagbok!$G47=U$2,Dagbok!$E47," ")</f>
        <v xml:space="preserve"> </v>
      </c>
      <c r="W53" s="8" t="str">
        <f>IF(Dagbok!$F47=W$2,Dagbok!$E47," ")</f>
        <v xml:space="preserve"> </v>
      </c>
      <c r="X53" s="45" t="str">
        <f>IF(Dagbok!$G47=W$2,Dagbok!$E47," ")</f>
        <v xml:space="preserve"> </v>
      </c>
      <c r="Y53" s="8" t="str">
        <f>IF(Dagbok!$F47=Y$2,Dagbok!$E47," ")</f>
        <v xml:space="preserve"> </v>
      </c>
      <c r="Z53" s="45" t="str">
        <f>IF(Dagbok!$G47=Y$2,Dagbok!$E47," ")</f>
        <v xml:space="preserve"> </v>
      </c>
      <c r="AA53" s="8" t="str">
        <f>IF(Dagbok!$F47=AA$2,Dagbok!$E47," ")</f>
        <v xml:space="preserve"> </v>
      </c>
      <c r="AB53" s="45" t="str">
        <f>IF(Dagbok!$G47=AA$2,Dagbok!$E47," ")</f>
        <v xml:space="preserve"> </v>
      </c>
      <c r="AC53" s="8" t="str">
        <f>IF(Dagbok!$F47=AC$2,Dagbok!$E47," ")</f>
        <v xml:space="preserve"> </v>
      </c>
      <c r="AD53" s="45" t="str">
        <f>IF(Dagbok!$G47=AC$2,Dagbok!$E47," ")</f>
        <v xml:space="preserve"> </v>
      </c>
      <c r="AE53" s="8" t="str">
        <f>IF(Dagbok!$F47=AE$2,Dagbok!$E47," ")</f>
        <v xml:space="preserve"> </v>
      </c>
      <c r="AF53" s="45" t="str">
        <f>IF(Dagbok!$G47=AE$2,Dagbok!$E47," ")</f>
        <v xml:space="preserve"> </v>
      </c>
      <c r="AG53" s="8" t="str">
        <f>IF(Dagbok!$F47=AG$2,Dagbok!$E47," ")</f>
        <v xml:space="preserve"> </v>
      </c>
      <c r="AH53" s="45" t="str">
        <f>IF(Dagbok!$G47=AG$2,Dagbok!$E47," ")</f>
        <v xml:space="preserve"> </v>
      </c>
      <c r="AI53" s="8" t="str">
        <f>IF(Dagbok!$F47=AI$2,Dagbok!$E47," ")</f>
        <v xml:space="preserve"> </v>
      </c>
      <c r="AJ53" s="45" t="str">
        <f>IF(Dagbok!$G47=AI$2,Dagbok!$E47," ")</f>
        <v xml:space="preserve"> </v>
      </c>
      <c r="AK53" s="8" t="str">
        <f>IF(Dagbok!$F47=AK$2,Dagbok!$E47," ")</f>
        <v xml:space="preserve"> </v>
      </c>
      <c r="AL53" s="45" t="str">
        <f>IF(Dagbok!$G47=AK$2,Dagbok!$E47," ")</f>
        <v xml:space="preserve"> </v>
      </c>
      <c r="AM53" s="8" t="str">
        <f>IF(Dagbok!$F47=AM$2,Dagbok!$E47," ")</f>
        <v xml:space="preserve"> </v>
      </c>
      <c r="AN53" s="45" t="str">
        <f>IF(Dagbok!$G47=AM$2,Dagbok!$E47," ")</f>
        <v xml:space="preserve"> </v>
      </c>
      <c r="AO53" s="8" t="str">
        <f>IF(Dagbok!$F47=AO$2,Dagbok!$E47," ")</f>
        <v xml:space="preserve"> </v>
      </c>
      <c r="AP53" s="45" t="str">
        <f>IF(Dagbok!$G47=AO$2,Dagbok!$E47," ")</f>
        <v xml:space="preserve"> </v>
      </c>
      <c r="AQ53" s="8" t="str">
        <f>IF(Dagbok!$F47=AQ$2,Dagbok!$E47," ")</f>
        <v xml:space="preserve"> </v>
      </c>
      <c r="AR53" s="45" t="str">
        <f>IF(Dagbok!$G47=AQ$2,Dagbok!$E47," ")</f>
        <v xml:space="preserve"> </v>
      </c>
      <c r="AS53" s="8" t="str">
        <f>IF(Dagbok!$F47=AS$2,Dagbok!$E47," ")</f>
        <v xml:space="preserve"> </v>
      </c>
      <c r="AT53" s="45" t="str">
        <f>IF(Dagbok!$G47=AS$2,Dagbok!$E47," ")</f>
        <v xml:space="preserve"> </v>
      </c>
      <c r="AU53" s="8" t="str">
        <f>IF(Dagbok!$F47=AU$2,Dagbok!$E47," ")</f>
        <v xml:space="preserve"> </v>
      </c>
      <c r="AV53" s="45" t="str">
        <f>IF(Dagbok!$G47=AU$2,Dagbok!$E47," ")</f>
        <v xml:space="preserve"> </v>
      </c>
      <c r="AW53" s="8" t="str">
        <f>IF(Dagbok!$F47=AW$2,Dagbok!$E47," ")</f>
        <v xml:space="preserve"> </v>
      </c>
      <c r="AX53" s="45" t="str">
        <f>IF(Dagbok!$G47=AW$2,Dagbok!$E47," ")</f>
        <v xml:space="preserve"> </v>
      </c>
      <c r="AY53" s="8" t="str">
        <f>IF(Dagbok!$F47=AY$2,Dagbok!$E47," ")</f>
        <v xml:space="preserve"> </v>
      </c>
      <c r="AZ53" s="45" t="str">
        <f>IF(Dagbok!$G47=AY$2,Dagbok!$E47," ")</f>
        <v xml:space="preserve"> </v>
      </c>
      <c r="BA53" s="8" t="str">
        <f>IF(Dagbok!$F47=BA$2,Dagbok!$E47," ")</f>
        <v xml:space="preserve"> </v>
      </c>
      <c r="BB53" s="45" t="str">
        <f>IF(Dagbok!$G47=BA$2,Dagbok!$E47," ")</f>
        <v xml:space="preserve"> </v>
      </c>
      <c r="BC53" s="8" t="str">
        <f>IF(Dagbok!$F47=BC$2,Dagbok!$E47," ")</f>
        <v xml:space="preserve"> </v>
      </c>
      <c r="BD53" s="45" t="str">
        <f>IF(Dagbok!$G47=BC$2,Dagbok!$E47," ")</f>
        <v xml:space="preserve"> </v>
      </c>
      <c r="BE53" s="8" t="str">
        <f>IF(Dagbok!$F47=BE$2,Dagbok!$E47," ")</f>
        <v xml:space="preserve"> </v>
      </c>
      <c r="BF53" s="45" t="str">
        <f>IF(Dagbok!$G47=BE$2,Dagbok!$E47," ")</f>
        <v xml:space="preserve"> </v>
      </c>
      <c r="BG53" s="8" t="str">
        <f>IF(Dagbok!$F47=BG$2,Dagbok!$E47," ")</f>
        <v xml:space="preserve"> </v>
      </c>
      <c r="BH53" s="45" t="str">
        <f>IF(Dagbok!$G47=BG$2,Dagbok!$E47," ")</f>
        <v xml:space="preserve"> </v>
      </c>
      <c r="BI53" s="8" t="str">
        <f>IF(Dagbok!$F47=BI$2,Dagbok!$E47," ")</f>
        <v xml:space="preserve"> </v>
      </c>
      <c r="BJ53" s="45" t="str">
        <f>IF(Dagbok!$G47=BI$2,Dagbok!$E47," ")</f>
        <v xml:space="preserve"> </v>
      </c>
      <c r="BK53" s="8" t="str">
        <f>IF(Dagbok!$F47=BK$2,Dagbok!$E47," ")</f>
        <v xml:space="preserve"> </v>
      </c>
      <c r="BL53" s="45" t="str">
        <f>IF(Dagbok!$G47=BK$2,Dagbok!$E47," ")</f>
        <v xml:space="preserve"> </v>
      </c>
      <c r="BM53" s="8" t="str">
        <f>IF(Dagbok!$F47=BM$2,Dagbok!$E47," ")</f>
        <v xml:space="preserve"> </v>
      </c>
      <c r="BN53" s="45" t="str">
        <f>IF(Dagbok!$G47=BM$2,Dagbok!$E47," ")</f>
        <v xml:space="preserve"> </v>
      </c>
      <c r="BO53" s="8" t="str">
        <f>IF(Dagbok!$F47=BO$2,Dagbok!$E47," ")</f>
        <v xml:space="preserve"> </v>
      </c>
      <c r="BP53" s="45" t="str">
        <f>IF(Dagbok!$G47=BO$2,Dagbok!$E47," ")</f>
        <v xml:space="preserve"> </v>
      </c>
      <c r="BQ53" s="8" t="str">
        <f>IF(Dagbok!$F47=BQ$2,Dagbok!$E47," ")</f>
        <v xml:space="preserve"> </v>
      </c>
      <c r="BR53" s="45" t="str">
        <f>IF(Dagbok!$G47=BQ$2,Dagbok!$E47," ")</f>
        <v xml:space="preserve"> </v>
      </c>
      <c r="BS53" s="8" t="str">
        <f>IF(Dagbok!$F47=BS$2,Dagbok!$E47," ")</f>
        <v xml:space="preserve"> </v>
      </c>
      <c r="BT53" s="45" t="str">
        <f>IF(Dagbok!$G47=BS$2,Dagbok!$E47," ")</f>
        <v xml:space="preserve"> </v>
      </c>
      <c r="BU53" s="8" t="str">
        <f>IF(Dagbok!$F47=BU$2,Dagbok!$E47," ")</f>
        <v xml:space="preserve"> </v>
      </c>
      <c r="BV53" s="45" t="str">
        <f>IF(Dagbok!$G47=BU$2,Dagbok!$E47," ")</f>
        <v xml:space="preserve"> </v>
      </c>
      <c r="BW53" s="8">
        <f>IF(Dagbok!$F47=BW$2,Dagbok!$E47," ")</f>
        <v>500</v>
      </c>
      <c r="BX53" s="45" t="str">
        <f>IF(Dagbok!$G47=BW$2,Dagbok!$E47," ")</f>
        <v xml:space="preserve"> </v>
      </c>
      <c r="BY53" s="8" t="str">
        <f>IF(Dagbok!$F47=BY$2,Dagbok!$E47," ")</f>
        <v xml:space="preserve"> </v>
      </c>
      <c r="BZ53" s="45" t="str">
        <f>IF(Dagbok!$G47=BY$2,Dagbok!$E47," ")</f>
        <v xml:space="preserve"> </v>
      </c>
      <c r="CA53" s="8" t="str">
        <f>IF(Dagbok!$F47=CA$2,Dagbok!$E47," ")</f>
        <v xml:space="preserve"> </v>
      </c>
      <c r="CB53" s="45" t="str">
        <f>IF(Dagbok!$G47=CA$2,Dagbok!$E47," ")</f>
        <v xml:space="preserve"> </v>
      </c>
      <c r="CC53" s="8" t="str">
        <f>IF(Dagbok!$F47=CC$2,Dagbok!$E47," ")</f>
        <v xml:space="preserve"> </v>
      </c>
      <c r="CD53" s="45" t="str">
        <f>IF(Dagbok!$G47=CC$2,Dagbok!$E47," ")</f>
        <v xml:space="preserve"> </v>
      </c>
    </row>
    <row r="54" spans="1:82" x14ac:dyDescent="0.25">
      <c r="A54" s="47">
        <f>IF(Dagbok!B48&gt;0,Dagbok!B48," ")</f>
        <v>46</v>
      </c>
      <c r="B54" s="47">
        <f>IF(Dagbok!C48&gt;0,Dagbok!C48," ")</f>
        <v>32</v>
      </c>
      <c r="C54" s="8" t="str">
        <f>IF(Dagbok!$F48=C$2,Dagbok!$E48," ")</f>
        <v xml:space="preserve"> </v>
      </c>
      <c r="D54" s="45" t="str">
        <f>IF(Dagbok!$G48=C$2,Dagbok!$E48," ")</f>
        <v xml:space="preserve"> </v>
      </c>
      <c r="E54" s="8" t="str">
        <f>IF(Dagbok!$F48=E$2,Dagbok!$E48," ")</f>
        <v xml:space="preserve"> </v>
      </c>
      <c r="F54" s="45" t="str">
        <f>IF(Dagbok!$G48=E$2,Dagbok!$E48," ")</f>
        <v xml:space="preserve"> </v>
      </c>
      <c r="G54" s="8" t="str">
        <f>IF(Dagbok!$F48=G$2,Dagbok!$E48," ")</f>
        <v xml:space="preserve"> </v>
      </c>
      <c r="H54" s="45" t="str">
        <f>IF(Dagbok!$G48=G$2,Dagbok!$E48," ")</f>
        <v xml:space="preserve"> </v>
      </c>
      <c r="I54" s="8" t="str">
        <f>IF(Dagbok!$F48=I$2,Dagbok!$E48," ")</f>
        <v xml:space="preserve"> </v>
      </c>
      <c r="J54" s="45" t="str">
        <f>IF(Dagbok!$G48=I$2,Dagbok!$E48," ")</f>
        <v xml:space="preserve"> </v>
      </c>
      <c r="K54" s="8" t="str">
        <f>IF(Dagbok!$F48=K$2,Dagbok!$E48," ")</f>
        <v xml:space="preserve"> </v>
      </c>
      <c r="L54" s="45" t="str">
        <f>IF(Dagbok!$G48=K$2,Dagbok!$E48," ")</f>
        <v xml:space="preserve"> </v>
      </c>
      <c r="M54" s="8" t="str">
        <f>IF(Dagbok!$F48=M$2,Dagbok!$E48," ")</f>
        <v xml:space="preserve"> </v>
      </c>
      <c r="N54" s="45" t="str">
        <f>IF(Dagbok!$G48=M$2,Dagbok!$E48," ")</f>
        <v xml:space="preserve"> </v>
      </c>
      <c r="O54" s="8" t="str">
        <f>IF(Dagbok!$F48=O$2,Dagbok!$E48," ")</f>
        <v xml:space="preserve"> </v>
      </c>
      <c r="P54" s="45" t="str">
        <f>IF(Dagbok!$G48=O$2,Dagbok!$E48," ")</f>
        <v xml:space="preserve"> </v>
      </c>
      <c r="Q54" s="8" t="str">
        <f>IF(Dagbok!$F48=Q$2,Dagbok!$E48," ")</f>
        <v xml:space="preserve"> </v>
      </c>
      <c r="R54" s="45" t="str">
        <f>IF(Dagbok!$G48=Q$2,Dagbok!$E48," ")</f>
        <v xml:space="preserve"> </v>
      </c>
      <c r="S54" s="8" t="str">
        <f>IF(Dagbok!$F48=S$2,Dagbok!$E48," ")</f>
        <v xml:space="preserve"> </v>
      </c>
      <c r="T54" s="45" t="str">
        <f>IF(Dagbok!$G48=S$2,Dagbok!$E48," ")</f>
        <v xml:space="preserve"> </v>
      </c>
      <c r="U54" s="8" t="str">
        <f>IF(Dagbok!$F48=U$2,Dagbok!$E48," ")</f>
        <v xml:space="preserve"> </v>
      </c>
      <c r="V54" s="45" t="str">
        <f>IF(Dagbok!$G48=U$2,Dagbok!$E48," ")</f>
        <v xml:space="preserve"> </v>
      </c>
      <c r="W54" s="8" t="str">
        <f>IF(Dagbok!$F48=W$2,Dagbok!$E48," ")</f>
        <v xml:space="preserve"> </v>
      </c>
      <c r="X54" s="45" t="str">
        <f>IF(Dagbok!$G48=W$2,Dagbok!$E48," ")</f>
        <v xml:space="preserve"> </v>
      </c>
      <c r="Y54" s="8" t="str">
        <f>IF(Dagbok!$F48=Y$2,Dagbok!$E48," ")</f>
        <v xml:space="preserve"> </v>
      </c>
      <c r="Z54" s="45" t="str">
        <f>IF(Dagbok!$G48=Y$2,Dagbok!$E48," ")</f>
        <v xml:space="preserve"> </v>
      </c>
      <c r="AA54" s="8" t="str">
        <f>IF(Dagbok!$F48=AA$2,Dagbok!$E48," ")</f>
        <v xml:space="preserve"> </v>
      </c>
      <c r="AB54" s="45" t="str">
        <f>IF(Dagbok!$G48=AA$2,Dagbok!$E48," ")</f>
        <v xml:space="preserve"> </v>
      </c>
      <c r="AC54" s="8" t="str">
        <f>IF(Dagbok!$F48=AC$2,Dagbok!$E48," ")</f>
        <v xml:space="preserve"> </v>
      </c>
      <c r="AD54" s="45" t="str">
        <f>IF(Dagbok!$G48=AC$2,Dagbok!$E48," ")</f>
        <v xml:space="preserve"> </v>
      </c>
      <c r="AE54" s="8" t="str">
        <f>IF(Dagbok!$F48=AE$2,Dagbok!$E48," ")</f>
        <v xml:space="preserve"> </v>
      </c>
      <c r="AF54" s="45" t="str">
        <f>IF(Dagbok!$G48=AE$2,Dagbok!$E48," ")</f>
        <v xml:space="preserve"> </v>
      </c>
      <c r="AG54" s="8" t="str">
        <f>IF(Dagbok!$F48=AG$2,Dagbok!$E48," ")</f>
        <v xml:space="preserve"> </v>
      </c>
      <c r="AH54" s="45" t="str">
        <f>IF(Dagbok!$G48=AG$2,Dagbok!$E48," ")</f>
        <v xml:space="preserve"> </v>
      </c>
      <c r="AI54" s="8" t="str">
        <f>IF(Dagbok!$F48=AI$2,Dagbok!$E48," ")</f>
        <v xml:space="preserve"> </v>
      </c>
      <c r="AJ54" s="45" t="str">
        <f>IF(Dagbok!$G48=AI$2,Dagbok!$E48," ")</f>
        <v xml:space="preserve"> </v>
      </c>
      <c r="AK54" s="8" t="str">
        <f>IF(Dagbok!$F48=AK$2,Dagbok!$E48," ")</f>
        <v xml:space="preserve"> </v>
      </c>
      <c r="AL54" s="45" t="str">
        <f>IF(Dagbok!$G48=AK$2,Dagbok!$E48," ")</f>
        <v xml:space="preserve"> </v>
      </c>
      <c r="AM54" s="8" t="str">
        <f>IF(Dagbok!$F48=AM$2,Dagbok!$E48," ")</f>
        <v xml:space="preserve"> </v>
      </c>
      <c r="AN54" s="45" t="str">
        <f>IF(Dagbok!$G48=AM$2,Dagbok!$E48," ")</f>
        <v xml:space="preserve"> </v>
      </c>
      <c r="AO54" s="8" t="str">
        <f>IF(Dagbok!$F48=AO$2,Dagbok!$E48," ")</f>
        <v xml:space="preserve"> </v>
      </c>
      <c r="AP54" s="45" t="str">
        <f>IF(Dagbok!$G48=AO$2,Dagbok!$E48," ")</f>
        <v xml:space="preserve"> </v>
      </c>
      <c r="AQ54" s="8" t="str">
        <f>IF(Dagbok!$F48=AQ$2,Dagbok!$E48," ")</f>
        <v xml:space="preserve"> </v>
      </c>
      <c r="AR54" s="45" t="str">
        <f>IF(Dagbok!$G48=AQ$2,Dagbok!$E48," ")</f>
        <v xml:space="preserve"> </v>
      </c>
      <c r="AS54" s="8" t="str">
        <f>IF(Dagbok!$F48=AS$2,Dagbok!$E48," ")</f>
        <v xml:space="preserve"> </v>
      </c>
      <c r="AT54" s="45" t="str">
        <f>IF(Dagbok!$G48=AS$2,Dagbok!$E48," ")</f>
        <v xml:space="preserve"> </v>
      </c>
      <c r="AU54" s="8" t="str">
        <f>IF(Dagbok!$F48=AU$2,Dagbok!$E48," ")</f>
        <v xml:space="preserve"> </v>
      </c>
      <c r="AV54" s="45" t="str">
        <f>IF(Dagbok!$G48=AU$2,Dagbok!$E48," ")</f>
        <v xml:space="preserve"> </v>
      </c>
      <c r="AW54" s="8" t="str">
        <f>IF(Dagbok!$F48=AW$2,Dagbok!$E48," ")</f>
        <v xml:space="preserve"> </v>
      </c>
      <c r="AX54" s="45" t="str">
        <f>IF(Dagbok!$G48=AW$2,Dagbok!$E48," ")</f>
        <v xml:space="preserve"> </v>
      </c>
      <c r="AY54" s="8" t="str">
        <f>IF(Dagbok!$F48=AY$2,Dagbok!$E48," ")</f>
        <v xml:space="preserve"> </v>
      </c>
      <c r="AZ54" s="45" t="str">
        <f>IF(Dagbok!$G48=AY$2,Dagbok!$E48," ")</f>
        <v xml:space="preserve"> </v>
      </c>
      <c r="BA54" s="8" t="str">
        <f>IF(Dagbok!$F48=BA$2,Dagbok!$E48," ")</f>
        <v xml:space="preserve"> </v>
      </c>
      <c r="BB54" s="45" t="str">
        <f>IF(Dagbok!$G48=BA$2,Dagbok!$E48," ")</f>
        <v xml:space="preserve"> </v>
      </c>
      <c r="BC54" s="8" t="str">
        <f>IF(Dagbok!$F48=BC$2,Dagbok!$E48," ")</f>
        <v xml:space="preserve"> </v>
      </c>
      <c r="BD54" s="45" t="str">
        <f>IF(Dagbok!$G48=BC$2,Dagbok!$E48," ")</f>
        <v xml:space="preserve"> </v>
      </c>
      <c r="BE54" s="8" t="str">
        <f>IF(Dagbok!$F48=BE$2,Dagbok!$E48," ")</f>
        <v xml:space="preserve"> </v>
      </c>
      <c r="BF54" s="45" t="str">
        <f>IF(Dagbok!$G48=BE$2,Dagbok!$E48," ")</f>
        <v xml:space="preserve"> </v>
      </c>
      <c r="BG54" s="8" t="str">
        <f>IF(Dagbok!$F48=BG$2,Dagbok!$E48," ")</f>
        <v xml:space="preserve"> </v>
      </c>
      <c r="BH54" s="45" t="str">
        <f>IF(Dagbok!$G48=BG$2,Dagbok!$E48," ")</f>
        <v xml:space="preserve"> </v>
      </c>
      <c r="BI54" s="8" t="str">
        <f>IF(Dagbok!$F48=BI$2,Dagbok!$E48," ")</f>
        <v xml:space="preserve"> </v>
      </c>
      <c r="BJ54" s="45" t="str">
        <f>IF(Dagbok!$G48=BI$2,Dagbok!$E48," ")</f>
        <v xml:space="preserve"> </v>
      </c>
      <c r="BK54" s="8" t="str">
        <f>IF(Dagbok!$F48=BK$2,Dagbok!$E48," ")</f>
        <v xml:space="preserve"> </v>
      </c>
      <c r="BL54" s="45" t="str">
        <f>IF(Dagbok!$G48=BK$2,Dagbok!$E48," ")</f>
        <v xml:space="preserve"> </v>
      </c>
      <c r="BM54" s="8" t="str">
        <f>IF(Dagbok!$F48=BM$2,Dagbok!$E48," ")</f>
        <v xml:space="preserve"> </v>
      </c>
      <c r="BN54" s="45" t="str">
        <f>IF(Dagbok!$G48=BM$2,Dagbok!$E48," ")</f>
        <v xml:space="preserve"> </v>
      </c>
      <c r="BO54" s="8" t="str">
        <f>IF(Dagbok!$F48=BO$2,Dagbok!$E48," ")</f>
        <v xml:space="preserve"> </v>
      </c>
      <c r="BP54" s="45" t="str">
        <f>IF(Dagbok!$G48=BO$2,Dagbok!$E48," ")</f>
        <v xml:space="preserve"> </v>
      </c>
      <c r="BQ54" s="8" t="str">
        <f>IF(Dagbok!$F48=BQ$2,Dagbok!$E48," ")</f>
        <v xml:space="preserve"> </v>
      </c>
      <c r="BR54" s="45" t="str">
        <f>IF(Dagbok!$G48=BQ$2,Dagbok!$E48," ")</f>
        <v xml:space="preserve"> </v>
      </c>
      <c r="BS54" s="8" t="str">
        <f>IF(Dagbok!$F48=BS$2,Dagbok!$E48," ")</f>
        <v xml:space="preserve"> </v>
      </c>
      <c r="BT54" s="45" t="str">
        <f>IF(Dagbok!$G48=BS$2,Dagbok!$E48," ")</f>
        <v xml:space="preserve"> </v>
      </c>
      <c r="BU54" s="8" t="str">
        <f>IF(Dagbok!$F48=BU$2,Dagbok!$E48," ")</f>
        <v xml:space="preserve"> </v>
      </c>
      <c r="BV54" s="45" t="str">
        <f>IF(Dagbok!$G48=BU$2,Dagbok!$E48," ")</f>
        <v xml:space="preserve"> </v>
      </c>
      <c r="BW54" s="8">
        <f>IF(Dagbok!$F48=BW$2,Dagbok!$E48," ")</f>
        <v>500</v>
      </c>
      <c r="BX54" s="45" t="str">
        <f>IF(Dagbok!$G48=BW$2,Dagbok!$E48," ")</f>
        <v xml:space="preserve"> </v>
      </c>
      <c r="BY54" s="8" t="str">
        <f>IF(Dagbok!$F48=BY$2,Dagbok!$E48," ")</f>
        <v xml:space="preserve"> </v>
      </c>
      <c r="BZ54" s="45" t="str">
        <f>IF(Dagbok!$G48=BY$2,Dagbok!$E48," ")</f>
        <v xml:space="preserve"> </v>
      </c>
      <c r="CA54" s="8" t="str">
        <f>IF(Dagbok!$F48=CA$2,Dagbok!$E48," ")</f>
        <v xml:space="preserve"> </v>
      </c>
      <c r="CB54" s="45" t="str">
        <f>IF(Dagbok!$G48=CA$2,Dagbok!$E48," ")</f>
        <v xml:space="preserve"> </v>
      </c>
      <c r="CC54" s="8" t="str">
        <f>IF(Dagbok!$F48=CC$2,Dagbok!$E48," ")</f>
        <v xml:space="preserve"> </v>
      </c>
      <c r="CD54" s="45" t="str">
        <f>IF(Dagbok!$G48=CC$2,Dagbok!$E48," ")</f>
        <v xml:space="preserve"> </v>
      </c>
    </row>
    <row r="55" spans="1:82" x14ac:dyDescent="0.25">
      <c r="A55" s="47">
        <f>IF(Dagbok!B49&gt;0,Dagbok!B49," ")</f>
        <v>47</v>
      </c>
      <c r="B55" s="47">
        <f>IF(Dagbok!C49&gt;0,Dagbok!C49," ")</f>
        <v>32</v>
      </c>
      <c r="C55" s="8" t="str">
        <f>IF(Dagbok!$F49=C$2,Dagbok!$E49," ")</f>
        <v xml:space="preserve"> </v>
      </c>
      <c r="D55" s="45" t="str">
        <f>IF(Dagbok!$G49=C$2,Dagbok!$E49," ")</f>
        <v xml:space="preserve"> </v>
      </c>
      <c r="E55" s="8" t="str">
        <f>IF(Dagbok!$F49=E$2,Dagbok!$E49," ")</f>
        <v xml:space="preserve"> </v>
      </c>
      <c r="F55" s="45" t="str">
        <f>IF(Dagbok!$G49=E$2,Dagbok!$E49," ")</f>
        <v xml:space="preserve"> </v>
      </c>
      <c r="G55" s="8" t="str">
        <f>IF(Dagbok!$F49=G$2,Dagbok!$E49," ")</f>
        <v xml:space="preserve"> </v>
      </c>
      <c r="H55" s="45" t="str">
        <f>IF(Dagbok!$G49=G$2,Dagbok!$E49," ")</f>
        <v xml:space="preserve"> </v>
      </c>
      <c r="I55" s="8" t="str">
        <f>IF(Dagbok!$F49=I$2,Dagbok!$E49," ")</f>
        <v xml:space="preserve"> </v>
      </c>
      <c r="J55" s="45" t="str">
        <f>IF(Dagbok!$G49=I$2,Dagbok!$E49," ")</f>
        <v xml:space="preserve"> </v>
      </c>
      <c r="K55" s="8" t="str">
        <f>IF(Dagbok!$F49=K$2,Dagbok!$E49," ")</f>
        <v xml:space="preserve"> </v>
      </c>
      <c r="L55" s="45" t="str">
        <f>IF(Dagbok!$G49=K$2,Dagbok!$E49," ")</f>
        <v xml:space="preserve"> </v>
      </c>
      <c r="M55" s="8" t="str">
        <f>IF(Dagbok!$F49=M$2,Dagbok!$E49," ")</f>
        <v xml:space="preserve"> </v>
      </c>
      <c r="N55" s="45" t="str">
        <f>IF(Dagbok!$G49=M$2,Dagbok!$E49," ")</f>
        <v xml:space="preserve"> </v>
      </c>
      <c r="O55" s="8" t="str">
        <f>IF(Dagbok!$F49=O$2,Dagbok!$E49," ")</f>
        <v xml:space="preserve"> </v>
      </c>
      <c r="P55" s="45" t="str">
        <f>IF(Dagbok!$G49=O$2,Dagbok!$E49," ")</f>
        <v xml:space="preserve"> </v>
      </c>
      <c r="Q55" s="8" t="str">
        <f>IF(Dagbok!$F49=Q$2,Dagbok!$E49," ")</f>
        <v xml:space="preserve"> </v>
      </c>
      <c r="R55" s="45" t="str">
        <f>IF(Dagbok!$G49=Q$2,Dagbok!$E49," ")</f>
        <v xml:space="preserve"> </v>
      </c>
      <c r="S55" s="8" t="str">
        <f>IF(Dagbok!$F49=S$2,Dagbok!$E49," ")</f>
        <v xml:space="preserve"> </v>
      </c>
      <c r="T55" s="45" t="str">
        <f>IF(Dagbok!$G49=S$2,Dagbok!$E49," ")</f>
        <v xml:space="preserve"> </v>
      </c>
      <c r="U55" s="8" t="str">
        <f>IF(Dagbok!$F49=U$2,Dagbok!$E49," ")</f>
        <v xml:space="preserve"> </v>
      </c>
      <c r="V55" s="45" t="str">
        <f>IF(Dagbok!$G49=U$2,Dagbok!$E49," ")</f>
        <v xml:space="preserve"> </v>
      </c>
      <c r="W55" s="8" t="str">
        <f>IF(Dagbok!$F49=W$2,Dagbok!$E49," ")</f>
        <v xml:space="preserve"> </v>
      </c>
      <c r="X55" s="45" t="str">
        <f>IF(Dagbok!$G49=W$2,Dagbok!$E49," ")</f>
        <v xml:space="preserve"> </v>
      </c>
      <c r="Y55" s="8" t="str">
        <f>IF(Dagbok!$F49=Y$2,Dagbok!$E49," ")</f>
        <v xml:space="preserve"> </v>
      </c>
      <c r="Z55" s="45" t="str">
        <f>IF(Dagbok!$G49=Y$2,Dagbok!$E49," ")</f>
        <v xml:space="preserve"> </v>
      </c>
      <c r="AA55" s="8" t="str">
        <f>IF(Dagbok!$F49=AA$2,Dagbok!$E49," ")</f>
        <v xml:space="preserve"> </v>
      </c>
      <c r="AB55" s="45" t="str">
        <f>IF(Dagbok!$G49=AA$2,Dagbok!$E49," ")</f>
        <v xml:space="preserve"> </v>
      </c>
      <c r="AC55" s="8" t="str">
        <f>IF(Dagbok!$F49=AC$2,Dagbok!$E49," ")</f>
        <v xml:space="preserve"> </v>
      </c>
      <c r="AD55" s="45" t="str">
        <f>IF(Dagbok!$G49=AC$2,Dagbok!$E49," ")</f>
        <v xml:space="preserve"> </v>
      </c>
      <c r="AE55" s="8" t="str">
        <f>IF(Dagbok!$F49=AE$2,Dagbok!$E49," ")</f>
        <v xml:space="preserve"> </v>
      </c>
      <c r="AF55" s="45" t="str">
        <f>IF(Dagbok!$G49=AE$2,Dagbok!$E49," ")</f>
        <v xml:space="preserve"> </v>
      </c>
      <c r="AG55" s="8" t="str">
        <f>IF(Dagbok!$F49=AG$2,Dagbok!$E49," ")</f>
        <v xml:space="preserve"> </v>
      </c>
      <c r="AH55" s="45" t="str">
        <f>IF(Dagbok!$G49=AG$2,Dagbok!$E49," ")</f>
        <v xml:space="preserve"> </v>
      </c>
      <c r="AI55" s="8" t="str">
        <f>IF(Dagbok!$F49=AI$2,Dagbok!$E49," ")</f>
        <v xml:space="preserve"> </v>
      </c>
      <c r="AJ55" s="45" t="str">
        <f>IF(Dagbok!$G49=AI$2,Dagbok!$E49," ")</f>
        <v xml:space="preserve"> </v>
      </c>
      <c r="AK55" s="8" t="str">
        <f>IF(Dagbok!$F49=AK$2,Dagbok!$E49," ")</f>
        <v xml:space="preserve"> </v>
      </c>
      <c r="AL55" s="45" t="str">
        <f>IF(Dagbok!$G49=AK$2,Dagbok!$E49," ")</f>
        <v xml:space="preserve"> </v>
      </c>
      <c r="AM55" s="8" t="str">
        <f>IF(Dagbok!$F49=AM$2,Dagbok!$E49," ")</f>
        <v xml:space="preserve"> </v>
      </c>
      <c r="AN55" s="45" t="str">
        <f>IF(Dagbok!$G49=AM$2,Dagbok!$E49," ")</f>
        <v xml:space="preserve"> </v>
      </c>
      <c r="AO55" s="8" t="str">
        <f>IF(Dagbok!$F49=AO$2,Dagbok!$E49," ")</f>
        <v xml:space="preserve"> </v>
      </c>
      <c r="AP55" s="45" t="str">
        <f>IF(Dagbok!$G49=AO$2,Dagbok!$E49," ")</f>
        <v xml:space="preserve"> </v>
      </c>
      <c r="AQ55" s="8" t="str">
        <f>IF(Dagbok!$F49=AQ$2,Dagbok!$E49," ")</f>
        <v xml:space="preserve"> </v>
      </c>
      <c r="AR55" s="45" t="str">
        <f>IF(Dagbok!$G49=AQ$2,Dagbok!$E49," ")</f>
        <v xml:space="preserve"> </v>
      </c>
      <c r="AS55" s="8" t="str">
        <f>IF(Dagbok!$F49=AS$2,Dagbok!$E49," ")</f>
        <v xml:space="preserve"> </v>
      </c>
      <c r="AT55" s="45" t="str">
        <f>IF(Dagbok!$G49=AS$2,Dagbok!$E49," ")</f>
        <v xml:space="preserve"> </v>
      </c>
      <c r="AU55" s="8" t="str">
        <f>IF(Dagbok!$F49=AU$2,Dagbok!$E49," ")</f>
        <v xml:space="preserve"> </v>
      </c>
      <c r="AV55" s="45" t="str">
        <f>IF(Dagbok!$G49=AU$2,Dagbok!$E49," ")</f>
        <v xml:space="preserve"> </v>
      </c>
      <c r="AW55" s="8" t="str">
        <f>IF(Dagbok!$F49=AW$2,Dagbok!$E49," ")</f>
        <v xml:space="preserve"> </v>
      </c>
      <c r="AX55" s="45" t="str">
        <f>IF(Dagbok!$G49=AW$2,Dagbok!$E49," ")</f>
        <v xml:space="preserve"> </v>
      </c>
      <c r="AY55" s="8" t="str">
        <f>IF(Dagbok!$F49=AY$2,Dagbok!$E49," ")</f>
        <v xml:space="preserve"> </v>
      </c>
      <c r="AZ55" s="45" t="str">
        <f>IF(Dagbok!$G49=AY$2,Dagbok!$E49," ")</f>
        <v xml:space="preserve"> </v>
      </c>
      <c r="BA55" s="8" t="str">
        <f>IF(Dagbok!$F49=BA$2,Dagbok!$E49," ")</f>
        <v xml:space="preserve"> </v>
      </c>
      <c r="BB55" s="45" t="str">
        <f>IF(Dagbok!$G49=BA$2,Dagbok!$E49," ")</f>
        <v xml:space="preserve"> </v>
      </c>
      <c r="BC55" s="8" t="str">
        <f>IF(Dagbok!$F49=BC$2,Dagbok!$E49," ")</f>
        <v xml:space="preserve"> </v>
      </c>
      <c r="BD55" s="45" t="str">
        <f>IF(Dagbok!$G49=BC$2,Dagbok!$E49," ")</f>
        <v xml:space="preserve"> </v>
      </c>
      <c r="BE55" s="8" t="str">
        <f>IF(Dagbok!$F49=BE$2,Dagbok!$E49," ")</f>
        <v xml:space="preserve"> </v>
      </c>
      <c r="BF55" s="45" t="str">
        <f>IF(Dagbok!$G49=BE$2,Dagbok!$E49," ")</f>
        <v xml:space="preserve"> </v>
      </c>
      <c r="BG55" s="8" t="str">
        <f>IF(Dagbok!$F49=BG$2,Dagbok!$E49," ")</f>
        <v xml:space="preserve"> </v>
      </c>
      <c r="BH55" s="45" t="str">
        <f>IF(Dagbok!$G49=BG$2,Dagbok!$E49," ")</f>
        <v xml:space="preserve"> </v>
      </c>
      <c r="BI55" s="8" t="str">
        <f>IF(Dagbok!$F49=BI$2,Dagbok!$E49," ")</f>
        <v xml:space="preserve"> </v>
      </c>
      <c r="BJ55" s="45" t="str">
        <f>IF(Dagbok!$G49=BI$2,Dagbok!$E49," ")</f>
        <v xml:space="preserve"> </v>
      </c>
      <c r="BK55" s="8" t="str">
        <f>IF(Dagbok!$F49=BK$2,Dagbok!$E49," ")</f>
        <v xml:space="preserve"> </v>
      </c>
      <c r="BL55" s="45" t="str">
        <f>IF(Dagbok!$G49=BK$2,Dagbok!$E49," ")</f>
        <v xml:space="preserve"> </v>
      </c>
      <c r="BM55" s="8" t="str">
        <f>IF(Dagbok!$F49=BM$2,Dagbok!$E49," ")</f>
        <v xml:space="preserve"> </v>
      </c>
      <c r="BN55" s="45" t="str">
        <f>IF(Dagbok!$G49=BM$2,Dagbok!$E49," ")</f>
        <v xml:space="preserve"> </v>
      </c>
      <c r="BO55" s="8" t="str">
        <f>IF(Dagbok!$F49=BO$2,Dagbok!$E49," ")</f>
        <v xml:space="preserve"> </v>
      </c>
      <c r="BP55" s="45" t="str">
        <f>IF(Dagbok!$G49=BO$2,Dagbok!$E49," ")</f>
        <v xml:space="preserve"> </v>
      </c>
      <c r="BQ55" s="8" t="str">
        <f>IF(Dagbok!$F49=BQ$2,Dagbok!$E49," ")</f>
        <v xml:space="preserve"> </v>
      </c>
      <c r="BR55" s="45" t="str">
        <f>IF(Dagbok!$G49=BQ$2,Dagbok!$E49," ")</f>
        <v xml:space="preserve"> </v>
      </c>
      <c r="BS55" s="8" t="str">
        <f>IF(Dagbok!$F49=BS$2,Dagbok!$E49," ")</f>
        <v xml:space="preserve"> </v>
      </c>
      <c r="BT55" s="45" t="str">
        <f>IF(Dagbok!$G49=BS$2,Dagbok!$E49," ")</f>
        <v xml:space="preserve"> </v>
      </c>
      <c r="BU55" s="8" t="str">
        <f>IF(Dagbok!$F49=BU$2,Dagbok!$E49," ")</f>
        <v xml:space="preserve"> </v>
      </c>
      <c r="BV55" s="45" t="str">
        <f>IF(Dagbok!$G49=BU$2,Dagbok!$E49," ")</f>
        <v xml:space="preserve"> </v>
      </c>
      <c r="BW55" s="8">
        <f>IF(Dagbok!$F49=BW$2,Dagbok!$E49," ")</f>
        <v>500</v>
      </c>
      <c r="BX55" s="45" t="str">
        <f>IF(Dagbok!$G49=BW$2,Dagbok!$E49," ")</f>
        <v xml:space="preserve"> </v>
      </c>
      <c r="BY55" s="8" t="str">
        <f>IF(Dagbok!$F49=BY$2,Dagbok!$E49," ")</f>
        <v xml:space="preserve"> </v>
      </c>
      <c r="BZ55" s="45" t="str">
        <f>IF(Dagbok!$G49=BY$2,Dagbok!$E49," ")</f>
        <v xml:space="preserve"> </v>
      </c>
      <c r="CA55" s="8" t="str">
        <f>IF(Dagbok!$F49=CA$2,Dagbok!$E49," ")</f>
        <v xml:space="preserve"> </v>
      </c>
      <c r="CB55" s="45" t="str">
        <f>IF(Dagbok!$G49=CA$2,Dagbok!$E49," ")</f>
        <v xml:space="preserve"> </v>
      </c>
      <c r="CC55" s="8" t="str">
        <f>IF(Dagbok!$F49=CC$2,Dagbok!$E49," ")</f>
        <v xml:space="preserve"> </v>
      </c>
      <c r="CD55" s="45" t="str">
        <f>IF(Dagbok!$G49=CC$2,Dagbok!$E49," ")</f>
        <v xml:space="preserve"> </v>
      </c>
    </row>
    <row r="56" spans="1:82" x14ac:dyDescent="0.25">
      <c r="A56" s="47">
        <f>IF(Dagbok!B50&gt;0,Dagbok!B50," ")</f>
        <v>48</v>
      </c>
      <c r="B56" s="47">
        <f>IF(Dagbok!C50&gt;0,Dagbok!C50," ")</f>
        <v>32</v>
      </c>
      <c r="C56" s="8" t="str">
        <f>IF(Dagbok!$F50=C$2,Dagbok!$E50," ")</f>
        <v xml:space="preserve"> </v>
      </c>
      <c r="D56" s="45" t="str">
        <f>IF(Dagbok!$G50=C$2,Dagbok!$E50," ")</f>
        <v xml:space="preserve"> </v>
      </c>
      <c r="E56" s="8" t="str">
        <f>IF(Dagbok!$F50=E$2,Dagbok!$E50," ")</f>
        <v xml:space="preserve"> </v>
      </c>
      <c r="F56" s="45" t="str">
        <f>IF(Dagbok!$G50=E$2,Dagbok!$E50," ")</f>
        <v xml:space="preserve"> </v>
      </c>
      <c r="G56" s="8" t="str">
        <f>IF(Dagbok!$F50=G$2,Dagbok!$E50," ")</f>
        <v xml:space="preserve"> </v>
      </c>
      <c r="H56" s="45" t="str">
        <f>IF(Dagbok!$G50=G$2,Dagbok!$E50," ")</f>
        <v xml:space="preserve"> </v>
      </c>
      <c r="I56" s="8" t="str">
        <f>IF(Dagbok!$F50=I$2,Dagbok!$E50," ")</f>
        <v xml:space="preserve"> </v>
      </c>
      <c r="J56" s="45" t="str">
        <f>IF(Dagbok!$G50=I$2,Dagbok!$E50," ")</f>
        <v xml:space="preserve"> </v>
      </c>
      <c r="K56" s="8" t="str">
        <f>IF(Dagbok!$F50=K$2,Dagbok!$E50," ")</f>
        <v xml:space="preserve"> </v>
      </c>
      <c r="L56" s="45" t="str">
        <f>IF(Dagbok!$G50=K$2,Dagbok!$E50," ")</f>
        <v xml:space="preserve"> </v>
      </c>
      <c r="M56" s="8" t="str">
        <f>IF(Dagbok!$F50=M$2,Dagbok!$E50," ")</f>
        <v xml:space="preserve"> </v>
      </c>
      <c r="N56" s="45" t="str">
        <f>IF(Dagbok!$G50=M$2,Dagbok!$E50," ")</f>
        <v xml:space="preserve"> </v>
      </c>
      <c r="O56" s="8" t="str">
        <f>IF(Dagbok!$F50=O$2,Dagbok!$E50," ")</f>
        <v xml:space="preserve"> </v>
      </c>
      <c r="P56" s="45" t="str">
        <f>IF(Dagbok!$G50=O$2,Dagbok!$E50," ")</f>
        <v xml:space="preserve"> </v>
      </c>
      <c r="Q56" s="8" t="str">
        <f>IF(Dagbok!$F50=Q$2,Dagbok!$E50," ")</f>
        <v xml:space="preserve"> </v>
      </c>
      <c r="R56" s="45" t="str">
        <f>IF(Dagbok!$G50=Q$2,Dagbok!$E50," ")</f>
        <v xml:space="preserve"> </v>
      </c>
      <c r="S56" s="8" t="str">
        <f>IF(Dagbok!$F50=S$2,Dagbok!$E50," ")</f>
        <v xml:space="preserve"> </v>
      </c>
      <c r="T56" s="45" t="str">
        <f>IF(Dagbok!$G50=S$2,Dagbok!$E50," ")</f>
        <v xml:space="preserve"> </v>
      </c>
      <c r="U56" s="8" t="str">
        <f>IF(Dagbok!$F50=U$2,Dagbok!$E50," ")</f>
        <v xml:space="preserve"> </v>
      </c>
      <c r="V56" s="45" t="str">
        <f>IF(Dagbok!$G50=U$2,Dagbok!$E50," ")</f>
        <v xml:space="preserve"> </v>
      </c>
      <c r="W56" s="8" t="str">
        <f>IF(Dagbok!$F50=W$2,Dagbok!$E50," ")</f>
        <v xml:space="preserve"> </v>
      </c>
      <c r="X56" s="45" t="str">
        <f>IF(Dagbok!$G50=W$2,Dagbok!$E50," ")</f>
        <v xml:space="preserve"> </v>
      </c>
      <c r="Y56" s="8" t="str">
        <f>IF(Dagbok!$F50=Y$2,Dagbok!$E50," ")</f>
        <v xml:space="preserve"> </v>
      </c>
      <c r="Z56" s="45" t="str">
        <f>IF(Dagbok!$G50=Y$2,Dagbok!$E50," ")</f>
        <v xml:space="preserve"> </v>
      </c>
      <c r="AA56" s="8" t="str">
        <f>IF(Dagbok!$F50=AA$2,Dagbok!$E50," ")</f>
        <v xml:space="preserve"> </v>
      </c>
      <c r="AB56" s="45" t="str">
        <f>IF(Dagbok!$G50=AA$2,Dagbok!$E50," ")</f>
        <v xml:space="preserve"> </v>
      </c>
      <c r="AC56" s="8" t="str">
        <f>IF(Dagbok!$F50=AC$2,Dagbok!$E50," ")</f>
        <v xml:space="preserve"> </v>
      </c>
      <c r="AD56" s="45" t="str">
        <f>IF(Dagbok!$G50=AC$2,Dagbok!$E50," ")</f>
        <v xml:space="preserve"> </v>
      </c>
      <c r="AE56" s="8" t="str">
        <f>IF(Dagbok!$F50=AE$2,Dagbok!$E50," ")</f>
        <v xml:space="preserve"> </v>
      </c>
      <c r="AF56" s="45" t="str">
        <f>IF(Dagbok!$G50=AE$2,Dagbok!$E50," ")</f>
        <v xml:space="preserve"> </v>
      </c>
      <c r="AG56" s="8" t="str">
        <f>IF(Dagbok!$F50=AG$2,Dagbok!$E50," ")</f>
        <v xml:space="preserve"> </v>
      </c>
      <c r="AH56" s="45" t="str">
        <f>IF(Dagbok!$G50=AG$2,Dagbok!$E50," ")</f>
        <v xml:space="preserve"> </v>
      </c>
      <c r="AI56" s="8" t="str">
        <f>IF(Dagbok!$F50=AI$2,Dagbok!$E50," ")</f>
        <v xml:space="preserve"> </v>
      </c>
      <c r="AJ56" s="45" t="str">
        <f>IF(Dagbok!$G50=AI$2,Dagbok!$E50," ")</f>
        <v xml:space="preserve"> </v>
      </c>
      <c r="AK56" s="8" t="str">
        <f>IF(Dagbok!$F50=AK$2,Dagbok!$E50," ")</f>
        <v xml:space="preserve"> </v>
      </c>
      <c r="AL56" s="45" t="str">
        <f>IF(Dagbok!$G50=AK$2,Dagbok!$E50," ")</f>
        <v xml:space="preserve"> </v>
      </c>
      <c r="AM56" s="8" t="str">
        <f>IF(Dagbok!$F50=AM$2,Dagbok!$E50," ")</f>
        <v xml:space="preserve"> </v>
      </c>
      <c r="AN56" s="45" t="str">
        <f>IF(Dagbok!$G50=AM$2,Dagbok!$E50," ")</f>
        <v xml:space="preserve"> </v>
      </c>
      <c r="AO56" s="8" t="str">
        <f>IF(Dagbok!$F50=AO$2,Dagbok!$E50," ")</f>
        <v xml:space="preserve"> </v>
      </c>
      <c r="AP56" s="45" t="str">
        <f>IF(Dagbok!$G50=AO$2,Dagbok!$E50," ")</f>
        <v xml:space="preserve"> </v>
      </c>
      <c r="AQ56" s="8" t="str">
        <f>IF(Dagbok!$F50=AQ$2,Dagbok!$E50," ")</f>
        <v xml:space="preserve"> </v>
      </c>
      <c r="AR56" s="45" t="str">
        <f>IF(Dagbok!$G50=AQ$2,Dagbok!$E50," ")</f>
        <v xml:space="preserve"> </v>
      </c>
      <c r="AS56" s="8" t="str">
        <f>IF(Dagbok!$F50=AS$2,Dagbok!$E50," ")</f>
        <v xml:space="preserve"> </v>
      </c>
      <c r="AT56" s="45" t="str">
        <f>IF(Dagbok!$G50=AS$2,Dagbok!$E50," ")</f>
        <v xml:space="preserve"> </v>
      </c>
      <c r="AU56" s="8" t="str">
        <f>IF(Dagbok!$F50=AU$2,Dagbok!$E50," ")</f>
        <v xml:space="preserve"> </v>
      </c>
      <c r="AV56" s="45" t="str">
        <f>IF(Dagbok!$G50=AU$2,Dagbok!$E50," ")</f>
        <v xml:space="preserve"> </v>
      </c>
      <c r="AW56" s="8" t="str">
        <f>IF(Dagbok!$F50=AW$2,Dagbok!$E50," ")</f>
        <v xml:space="preserve"> </v>
      </c>
      <c r="AX56" s="45" t="str">
        <f>IF(Dagbok!$G50=AW$2,Dagbok!$E50," ")</f>
        <v xml:space="preserve"> </v>
      </c>
      <c r="AY56" s="8" t="str">
        <f>IF(Dagbok!$F50=AY$2,Dagbok!$E50," ")</f>
        <v xml:space="preserve"> </v>
      </c>
      <c r="AZ56" s="45" t="str">
        <f>IF(Dagbok!$G50=AY$2,Dagbok!$E50," ")</f>
        <v xml:space="preserve"> </v>
      </c>
      <c r="BA56" s="8" t="str">
        <f>IF(Dagbok!$F50=BA$2,Dagbok!$E50," ")</f>
        <v xml:space="preserve"> </v>
      </c>
      <c r="BB56" s="45" t="str">
        <f>IF(Dagbok!$G50=BA$2,Dagbok!$E50," ")</f>
        <v xml:space="preserve"> </v>
      </c>
      <c r="BC56" s="8" t="str">
        <f>IF(Dagbok!$F50=BC$2,Dagbok!$E50," ")</f>
        <v xml:space="preserve"> </v>
      </c>
      <c r="BD56" s="45" t="str">
        <f>IF(Dagbok!$G50=BC$2,Dagbok!$E50," ")</f>
        <v xml:space="preserve"> </v>
      </c>
      <c r="BE56" s="8" t="str">
        <f>IF(Dagbok!$F50=BE$2,Dagbok!$E50," ")</f>
        <v xml:space="preserve"> </v>
      </c>
      <c r="BF56" s="45" t="str">
        <f>IF(Dagbok!$G50=BE$2,Dagbok!$E50," ")</f>
        <v xml:space="preserve"> </v>
      </c>
      <c r="BG56" s="8" t="str">
        <f>IF(Dagbok!$F50=BG$2,Dagbok!$E50," ")</f>
        <v xml:space="preserve"> </v>
      </c>
      <c r="BH56" s="45" t="str">
        <f>IF(Dagbok!$G50=BG$2,Dagbok!$E50," ")</f>
        <v xml:space="preserve"> </v>
      </c>
      <c r="BI56" s="8" t="str">
        <f>IF(Dagbok!$F50=BI$2,Dagbok!$E50," ")</f>
        <v xml:space="preserve"> </v>
      </c>
      <c r="BJ56" s="45" t="str">
        <f>IF(Dagbok!$G50=BI$2,Dagbok!$E50," ")</f>
        <v xml:space="preserve"> </v>
      </c>
      <c r="BK56" s="8" t="str">
        <f>IF(Dagbok!$F50=BK$2,Dagbok!$E50," ")</f>
        <v xml:space="preserve"> </v>
      </c>
      <c r="BL56" s="45" t="str">
        <f>IF(Dagbok!$G50=BK$2,Dagbok!$E50," ")</f>
        <v xml:space="preserve"> </v>
      </c>
      <c r="BM56" s="8" t="str">
        <f>IF(Dagbok!$F50=BM$2,Dagbok!$E50," ")</f>
        <v xml:space="preserve"> </v>
      </c>
      <c r="BN56" s="45" t="str">
        <f>IF(Dagbok!$G50=BM$2,Dagbok!$E50," ")</f>
        <v xml:space="preserve"> </v>
      </c>
      <c r="BO56" s="8" t="str">
        <f>IF(Dagbok!$F50=BO$2,Dagbok!$E50," ")</f>
        <v xml:space="preserve"> </v>
      </c>
      <c r="BP56" s="45" t="str">
        <f>IF(Dagbok!$G50=BO$2,Dagbok!$E50," ")</f>
        <v xml:space="preserve"> </v>
      </c>
      <c r="BQ56" s="8" t="str">
        <f>IF(Dagbok!$F50=BQ$2,Dagbok!$E50," ")</f>
        <v xml:space="preserve"> </v>
      </c>
      <c r="BR56" s="45" t="str">
        <f>IF(Dagbok!$G50=BQ$2,Dagbok!$E50," ")</f>
        <v xml:space="preserve"> </v>
      </c>
      <c r="BS56" s="8" t="str">
        <f>IF(Dagbok!$F50=BS$2,Dagbok!$E50," ")</f>
        <v xml:space="preserve"> </v>
      </c>
      <c r="BT56" s="45" t="str">
        <f>IF(Dagbok!$G50=BS$2,Dagbok!$E50," ")</f>
        <v xml:space="preserve"> </v>
      </c>
      <c r="BU56" s="8" t="str">
        <f>IF(Dagbok!$F50=BU$2,Dagbok!$E50," ")</f>
        <v xml:space="preserve"> </v>
      </c>
      <c r="BV56" s="45" t="str">
        <f>IF(Dagbok!$G50=BU$2,Dagbok!$E50," ")</f>
        <v xml:space="preserve"> </v>
      </c>
      <c r="BW56" s="8">
        <f>IF(Dagbok!$F50=BW$2,Dagbok!$E50," ")</f>
        <v>500</v>
      </c>
      <c r="BX56" s="45" t="str">
        <f>IF(Dagbok!$G50=BW$2,Dagbok!$E50," ")</f>
        <v xml:space="preserve"> </v>
      </c>
      <c r="BY56" s="8" t="str">
        <f>IF(Dagbok!$F50=BY$2,Dagbok!$E50," ")</f>
        <v xml:space="preserve"> </v>
      </c>
      <c r="BZ56" s="45" t="str">
        <f>IF(Dagbok!$G50=BY$2,Dagbok!$E50," ")</f>
        <v xml:space="preserve"> </v>
      </c>
      <c r="CA56" s="8" t="str">
        <f>IF(Dagbok!$F50=CA$2,Dagbok!$E50," ")</f>
        <v xml:space="preserve"> </v>
      </c>
      <c r="CB56" s="45" t="str">
        <f>IF(Dagbok!$G50=CA$2,Dagbok!$E50," ")</f>
        <v xml:space="preserve"> </v>
      </c>
      <c r="CC56" s="8" t="str">
        <f>IF(Dagbok!$F50=CC$2,Dagbok!$E50," ")</f>
        <v xml:space="preserve"> </v>
      </c>
      <c r="CD56" s="45" t="str">
        <f>IF(Dagbok!$G50=CC$2,Dagbok!$E50," ")</f>
        <v xml:space="preserve"> </v>
      </c>
    </row>
    <row r="57" spans="1:82" x14ac:dyDescent="0.25">
      <c r="A57" s="47">
        <f>IF(Dagbok!B51&gt;0,Dagbok!B51," ")</f>
        <v>49</v>
      </c>
      <c r="B57" s="47">
        <f>IF(Dagbok!C51&gt;0,Dagbok!C51," ")</f>
        <v>32</v>
      </c>
      <c r="C57" s="8" t="str">
        <f>IF(Dagbok!$F51=C$2,Dagbok!$E51," ")</f>
        <v xml:space="preserve"> </v>
      </c>
      <c r="D57" s="45" t="str">
        <f>IF(Dagbok!$G51=C$2,Dagbok!$E51," ")</f>
        <v xml:space="preserve"> </v>
      </c>
      <c r="E57" s="8" t="str">
        <f>IF(Dagbok!$F51=E$2,Dagbok!$E51," ")</f>
        <v xml:space="preserve"> </v>
      </c>
      <c r="F57" s="45" t="str">
        <f>IF(Dagbok!$G51=E$2,Dagbok!$E51," ")</f>
        <v xml:space="preserve"> </v>
      </c>
      <c r="G57" s="8" t="str">
        <f>IF(Dagbok!$F51=G$2,Dagbok!$E51," ")</f>
        <v xml:space="preserve"> </v>
      </c>
      <c r="H57" s="45" t="str">
        <f>IF(Dagbok!$G51=G$2,Dagbok!$E51," ")</f>
        <v xml:space="preserve"> </v>
      </c>
      <c r="I57" s="8" t="str">
        <f>IF(Dagbok!$F51=I$2,Dagbok!$E51," ")</f>
        <v xml:space="preserve"> </v>
      </c>
      <c r="J57" s="45" t="str">
        <f>IF(Dagbok!$G51=I$2,Dagbok!$E51," ")</f>
        <v xml:space="preserve"> </v>
      </c>
      <c r="K57" s="8" t="str">
        <f>IF(Dagbok!$F51=K$2,Dagbok!$E51," ")</f>
        <v xml:space="preserve"> </v>
      </c>
      <c r="L57" s="45" t="str">
        <f>IF(Dagbok!$G51=K$2,Dagbok!$E51," ")</f>
        <v xml:space="preserve"> </v>
      </c>
      <c r="M57" s="8" t="str">
        <f>IF(Dagbok!$F51=M$2,Dagbok!$E51," ")</f>
        <v xml:space="preserve"> </v>
      </c>
      <c r="N57" s="45" t="str">
        <f>IF(Dagbok!$G51=M$2,Dagbok!$E51," ")</f>
        <v xml:space="preserve"> </v>
      </c>
      <c r="O57" s="8" t="str">
        <f>IF(Dagbok!$F51=O$2,Dagbok!$E51," ")</f>
        <v xml:space="preserve"> </v>
      </c>
      <c r="P57" s="45" t="str">
        <f>IF(Dagbok!$G51=O$2,Dagbok!$E51," ")</f>
        <v xml:space="preserve"> </v>
      </c>
      <c r="Q57" s="8" t="str">
        <f>IF(Dagbok!$F51=Q$2,Dagbok!$E51," ")</f>
        <v xml:space="preserve"> </v>
      </c>
      <c r="R57" s="45" t="str">
        <f>IF(Dagbok!$G51=Q$2,Dagbok!$E51," ")</f>
        <v xml:space="preserve"> </v>
      </c>
      <c r="S57" s="8" t="str">
        <f>IF(Dagbok!$F51=S$2,Dagbok!$E51," ")</f>
        <v xml:space="preserve"> </v>
      </c>
      <c r="T57" s="45" t="str">
        <f>IF(Dagbok!$G51=S$2,Dagbok!$E51," ")</f>
        <v xml:space="preserve"> </v>
      </c>
      <c r="U57" s="8" t="str">
        <f>IF(Dagbok!$F51=U$2,Dagbok!$E51," ")</f>
        <v xml:space="preserve"> </v>
      </c>
      <c r="V57" s="45" t="str">
        <f>IF(Dagbok!$G51=U$2,Dagbok!$E51," ")</f>
        <v xml:space="preserve"> </v>
      </c>
      <c r="W57" s="8" t="str">
        <f>IF(Dagbok!$F51=W$2,Dagbok!$E51," ")</f>
        <v xml:space="preserve"> </v>
      </c>
      <c r="X57" s="45" t="str">
        <f>IF(Dagbok!$G51=W$2,Dagbok!$E51," ")</f>
        <v xml:space="preserve"> </v>
      </c>
      <c r="Y57" s="8" t="str">
        <f>IF(Dagbok!$F51=Y$2,Dagbok!$E51," ")</f>
        <v xml:space="preserve"> </v>
      </c>
      <c r="Z57" s="45" t="str">
        <f>IF(Dagbok!$G51=Y$2,Dagbok!$E51," ")</f>
        <v xml:space="preserve"> </v>
      </c>
      <c r="AA57" s="8" t="str">
        <f>IF(Dagbok!$F51=AA$2,Dagbok!$E51," ")</f>
        <v xml:space="preserve"> </v>
      </c>
      <c r="AB57" s="45" t="str">
        <f>IF(Dagbok!$G51=AA$2,Dagbok!$E51," ")</f>
        <v xml:space="preserve"> </v>
      </c>
      <c r="AC57" s="8" t="str">
        <f>IF(Dagbok!$F51=AC$2,Dagbok!$E51," ")</f>
        <v xml:space="preserve"> </v>
      </c>
      <c r="AD57" s="45" t="str">
        <f>IF(Dagbok!$G51=AC$2,Dagbok!$E51," ")</f>
        <v xml:space="preserve"> </v>
      </c>
      <c r="AE57" s="8" t="str">
        <f>IF(Dagbok!$F51=AE$2,Dagbok!$E51," ")</f>
        <v xml:space="preserve"> </v>
      </c>
      <c r="AF57" s="45" t="str">
        <f>IF(Dagbok!$G51=AE$2,Dagbok!$E51," ")</f>
        <v xml:space="preserve"> </v>
      </c>
      <c r="AG57" s="8" t="str">
        <f>IF(Dagbok!$F51=AG$2,Dagbok!$E51," ")</f>
        <v xml:space="preserve"> </v>
      </c>
      <c r="AH57" s="45" t="str">
        <f>IF(Dagbok!$G51=AG$2,Dagbok!$E51," ")</f>
        <v xml:space="preserve"> </v>
      </c>
      <c r="AI57" s="8" t="str">
        <f>IF(Dagbok!$F51=AI$2,Dagbok!$E51," ")</f>
        <v xml:space="preserve"> </v>
      </c>
      <c r="AJ57" s="45" t="str">
        <f>IF(Dagbok!$G51=AI$2,Dagbok!$E51," ")</f>
        <v xml:space="preserve"> </v>
      </c>
      <c r="AK57" s="8" t="str">
        <f>IF(Dagbok!$F51=AK$2,Dagbok!$E51," ")</f>
        <v xml:space="preserve"> </v>
      </c>
      <c r="AL57" s="45" t="str">
        <f>IF(Dagbok!$G51=AK$2,Dagbok!$E51," ")</f>
        <v xml:space="preserve"> </v>
      </c>
      <c r="AM57" s="8" t="str">
        <f>IF(Dagbok!$F51=AM$2,Dagbok!$E51," ")</f>
        <v xml:space="preserve"> </v>
      </c>
      <c r="AN57" s="45" t="str">
        <f>IF(Dagbok!$G51=AM$2,Dagbok!$E51," ")</f>
        <v xml:space="preserve"> </v>
      </c>
      <c r="AO57" s="8" t="str">
        <f>IF(Dagbok!$F51=AO$2,Dagbok!$E51," ")</f>
        <v xml:space="preserve"> </v>
      </c>
      <c r="AP57" s="45" t="str">
        <f>IF(Dagbok!$G51=AO$2,Dagbok!$E51," ")</f>
        <v xml:space="preserve"> </v>
      </c>
      <c r="AQ57" s="8" t="str">
        <f>IF(Dagbok!$F51=AQ$2,Dagbok!$E51," ")</f>
        <v xml:space="preserve"> </v>
      </c>
      <c r="AR57" s="45" t="str">
        <f>IF(Dagbok!$G51=AQ$2,Dagbok!$E51," ")</f>
        <v xml:space="preserve"> </v>
      </c>
      <c r="AS57" s="8" t="str">
        <f>IF(Dagbok!$F51=AS$2,Dagbok!$E51," ")</f>
        <v xml:space="preserve"> </v>
      </c>
      <c r="AT57" s="45" t="str">
        <f>IF(Dagbok!$G51=AS$2,Dagbok!$E51," ")</f>
        <v xml:space="preserve"> </v>
      </c>
      <c r="AU57" s="8" t="str">
        <f>IF(Dagbok!$F51=AU$2,Dagbok!$E51," ")</f>
        <v xml:space="preserve"> </v>
      </c>
      <c r="AV57" s="45" t="str">
        <f>IF(Dagbok!$G51=AU$2,Dagbok!$E51," ")</f>
        <v xml:space="preserve"> </v>
      </c>
      <c r="AW57" s="8" t="str">
        <f>IF(Dagbok!$F51=AW$2,Dagbok!$E51," ")</f>
        <v xml:space="preserve"> </v>
      </c>
      <c r="AX57" s="45" t="str">
        <f>IF(Dagbok!$G51=AW$2,Dagbok!$E51," ")</f>
        <v xml:space="preserve"> </v>
      </c>
      <c r="AY57" s="8" t="str">
        <f>IF(Dagbok!$F51=AY$2,Dagbok!$E51," ")</f>
        <v xml:space="preserve"> </v>
      </c>
      <c r="AZ57" s="45" t="str">
        <f>IF(Dagbok!$G51=AY$2,Dagbok!$E51," ")</f>
        <v xml:space="preserve"> </v>
      </c>
      <c r="BA57" s="8" t="str">
        <f>IF(Dagbok!$F51=BA$2,Dagbok!$E51," ")</f>
        <v xml:space="preserve"> </v>
      </c>
      <c r="BB57" s="45" t="str">
        <f>IF(Dagbok!$G51=BA$2,Dagbok!$E51," ")</f>
        <v xml:space="preserve"> </v>
      </c>
      <c r="BC57" s="8" t="str">
        <f>IF(Dagbok!$F51=BC$2,Dagbok!$E51," ")</f>
        <v xml:space="preserve"> </v>
      </c>
      <c r="BD57" s="45" t="str">
        <f>IF(Dagbok!$G51=BC$2,Dagbok!$E51," ")</f>
        <v xml:space="preserve"> </v>
      </c>
      <c r="BE57" s="8" t="str">
        <f>IF(Dagbok!$F51=BE$2,Dagbok!$E51," ")</f>
        <v xml:space="preserve"> </v>
      </c>
      <c r="BF57" s="45" t="str">
        <f>IF(Dagbok!$G51=BE$2,Dagbok!$E51," ")</f>
        <v xml:space="preserve"> </v>
      </c>
      <c r="BG57" s="8" t="str">
        <f>IF(Dagbok!$F51=BG$2,Dagbok!$E51," ")</f>
        <v xml:space="preserve"> </v>
      </c>
      <c r="BH57" s="45" t="str">
        <f>IF(Dagbok!$G51=BG$2,Dagbok!$E51," ")</f>
        <v xml:space="preserve"> </v>
      </c>
      <c r="BI57" s="8" t="str">
        <f>IF(Dagbok!$F51=BI$2,Dagbok!$E51," ")</f>
        <v xml:space="preserve"> </v>
      </c>
      <c r="BJ57" s="45" t="str">
        <f>IF(Dagbok!$G51=BI$2,Dagbok!$E51," ")</f>
        <v xml:space="preserve"> </v>
      </c>
      <c r="BK57" s="8" t="str">
        <f>IF(Dagbok!$F51=BK$2,Dagbok!$E51," ")</f>
        <v xml:space="preserve"> </v>
      </c>
      <c r="BL57" s="45" t="str">
        <f>IF(Dagbok!$G51=BK$2,Dagbok!$E51," ")</f>
        <v xml:space="preserve"> </v>
      </c>
      <c r="BM57" s="8" t="str">
        <f>IF(Dagbok!$F51=BM$2,Dagbok!$E51," ")</f>
        <v xml:space="preserve"> </v>
      </c>
      <c r="BN57" s="45" t="str">
        <f>IF(Dagbok!$G51=BM$2,Dagbok!$E51," ")</f>
        <v xml:space="preserve"> </v>
      </c>
      <c r="BO57" s="8" t="str">
        <f>IF(Dagbok!$F51=BO$2,Dagbok!$E51," ")</f>
        <v xml:space="preserve"> </v>
      </c>
      <c r="BP57" s="45" t="str">
        <f>IF(Dagbok!$G51=BO$2,Dagbok!$E51," ")</f>
        <v xml:space="preserve"> </v>
      </c>
      <c r="BQ57" s="8" t="str">
        <f>IF(Dagbok!$F51=BQ$2,Dagbok!$E51," ")</f>
        <v xml:space="preserve"> </v>
      </c>
      <c r="BR57" s="45" t="str">
        <f>IF(Dagbok!$G51=BQ$2,Dagbok!$E51," ")</f>
        <v xml:space="preserve"> </v>
      </c>
      <c r="BS57" s="8" t="str">
        <f>IF(Dagbok!$F51=BS$2,Dagbok!$E51," ")</f>
        <v xml:space="preserve"> </v>
      </c>
      <c r="BT57" s="45" t="str">
        <f>IF(Dagbok!$G51=BS$2,Dagbok!$E51," ")</f>
        <v xml:space="preserve"> </v>
      </c>
      <c r="BU57" s="8" t="str">
        <f>IF(Dagbok!$F51=BU$2,Dagbok!$E51," ")</f>
        <v xml:space="preserve"> </v>
      </c>
      <c r="BV57" s="45" t="str">
        <f>IF(Dagbok!$G51=BU$2,Dagbok!$E51," ")</f>
        <v xml:space="preserve"> </v>
      </c>
      <c r="BW57" s="8">
        <f>IF(Dagbok!$F51=BW$2,Dagbok!$E51," ")</f>
        <v>500</v>
      </c>
      <c r="BX57" s="45" t="str">
        <f>IF(Dagbok!$G51=BW$2,Dagbok!$E51," ")</f>
        <v xml:space="preserve"> </v>
      </c>
      <c r="BY57" s="8" t="str">
        <f>IF(Dagbok!$F51=BY$2,Dagbok!$E51," ")</f>
        <v xml:space="preserve"> </v>
      </c>
      <c r="BZ57" s="45" t="str">
        <f>IF(Dagbok!$G51=BY$2,Dagbok!$E51," ")</f>
        <v xml:space="preserve"> </v>
      </c>
      <c r="CA57" s="8" t="str">
        <f>IF(Dagbok!$F51=CA$2,Dagbok!$E51," ")</f>
        <v xml:space="preserve"> </v>
      </c>
      <c r="CB57" s="45" t="str">
        <f>IF(Dagbok!$G51=CA$2,Dagbok!$E51," ")</f>
        <v xml:space="preserve"> </v>
      </c>
      <c r="CC57" s="8" t="str">
        <f>IF(Dagbok!$F51=CC$2,Dagbok!$E51," ")</f>
        <v xml:space="preserve"> </v>
      </c>
      <c r="CD57" s="45" t="str">
        <f>IF(Dagbok!$G51=CC$2,Dagbok!$E51," ")</f>
        <v xml:space="preserve"> </v>
      </c>
    </row>
    <row r="58" spans="1:82" x14ac:dyDescent="0.25">
      <c r="A58" s="47">
        <f>IF(Dagbok!B52&gt;0,Dagbok!B52," ")</f>
        <v>50</v>
      </c>
      <c r="B58" s="47">
        <f>IF(Dagbok!C52&gt;0,Dagbok!C52," ")</f>
        <v>32</v>
      </c>
      <c r="C58" s="8" t="str">
        <f>IF(Dagbok!$F52=C$2,Dagbok!$E52," ")</f>
        <v xml:space="preserve"> </v>
      </c>
      <c r="D58" s="45" t="str">
        <f>IF(Dagbok!$G52=C$2,Dagbok!$E52," ")</f>
        <v xml:space="preserve"> </v>
      </c>
      <c r="E58" s="8" t="str">
        <f>IF(Dagbok!$F52=E$2,Dagbok!$E52," ")</f>
        <v xml:space="preserve"> </v>
      </c>
      <c r="F58" s="45" t="str">
        <f>IF(Dagbok!$G52=E$2,Dagbok!$E52," ")</f>
        <v xml:space="preserve"> </v>
      </c>
      <c r="G58" s="8" t="str">
        <f>IF(Dagbok!$F52=G$2,Dagbok!$E52," ")</f>
        <v xml:space="preserve"> </v>
      </c>
      <c r="H58" s="45" t="str">
        <f>IF(Dagbok!$G52=G$2,Dagbok!$E52," ")</f>
        <v xml:space="preserve"> </v>
      </c>
      <c r="I58" s="8" t="str">
        <f>IF(Dagbok!$F52=I$2,Dagbok!$E52," ")</f>
        <v xml:space="preserve"> </v>
      </c>
      <c r="J58" s="45" t="str">
        <f>IF(Dagbok!$G52=I$2,Dagbok!$E52," ")</f>
        <v xml:space="preserve"> </v>
      </c>
      <c r="K58" s="8" t="str">
        <f>IF(Dagbok!$F52=K$2,Dagbok!$E52," ")</f>
        <v xml:space="preserve"> </v>
      </c>
      <c r="L58" s="45" t="str">
        <f>IF(Dagbok!$G52=K$2,Dagbok!$E52," ")</f>
        <v xml:space="preserve"> </v>
      </c>
      <c r="M58" s="8" t="str">
        <f>IF(Dagbok!$F52=M$2,Dagbok!$E52," ")</f>
        <v xml:space="preserve"> </v>
      </c>
      <c r="N58" s="45" t="str">
        <f>IF(Dagbok!$G52=M$2,Dagbok!$E52," ")</f>
        <v xml:space="preserve"> </v>
      </c>
      <c r="O58" s="8" t="str">
        <f>IF(Dagbok!$F52=O$2,Dagbok!$E52," ")</f>
        <v xml:space="preserve"> </v>
      </c>
      <c r="P58" s="45" t="str">
        <f>IF(Dagbok!$G52=O$2,Dagbok!$E52," ")</f>
        <v xml:space="preserve"> </v>
      </c>
      <c r="Q58" s="8" t="str">
        <f>IF(Dagbok!$F52=Q$2,Dagbok!$E52," ")</f>
        <v xml:space="preserve"> </v>
      </c>
      <c r="R58" s="45" t="str">
        <f>IF(Dagbok!$G52=Q$2,Dagbok!$E52," ")</f>
        <v xml:space="preserve"> </v>
      </c>
      <c r="S58" s="8" t="str">
        <f>IF(Dagbok!$F52=S$2,Dagbok!$E52," ")</f>
        <v xml:space="preserve"> </v>
      </c>
      <c r="T58" s="45" t="str">
        <f>IF(Dagbok!$G52=S$2,Dagbok!$E52," ")</f>
        <v xml:space="preserve"> </v>
      </c>
      <c r="U58" s="8" t="str">
        <f>IF(Dagbok!$F52=U$2,Dagbok!$E52," ")</f>
        <v xml:space="preserve"> </v>
      </c>
      <c r="V58" s="45" t="str">
        <f>IF(Dagbok!$G52=U$2,Dagbok!$E52," ")</f>
        <v xml:space="preserve"> </v>
      </c>
      <c r="W58" s="8" t="str">
        <f>IF(Dagbok!$F52=W$2,Dagbok!$E52," ")</f>
        <v xml:space="preserve"> </v>
      </c>
      <c r="X58" s="45" t="str">
        <f>IF(Dagbok!$G52=W$2,Dagbok!$E52," ")</f>
        <v xml:space="preserve"> </v>
      </c>
      <c r="Y58" s="8" t="str">
        <f>IF(Dagbok!$F52=Y$2,Dagbok!$E52," ")</f>
        <v xml:space="preserve"> </v>
      </c>
      <c r="Z58" s="45" t="str">
        <f>IF(Dagbok!$G52=Y$2,Dagbok!$E52," ")</f>
        <v xml:space="preserve"> </v>
      </c>
      <c r="AA58" s="8" t="str">
        <f>IF(Dagbok!$F52=AA$2,Dagbok!$E52," ")</f>
        <v xml:space="preserve"> </v>
      </c>
      <c r="AB58" s="45" t="str">
        <f>IF(Dagbok!$G52=AA$2,Dagbok!$E52," ")</f>
        <v xml:space="preserve"> </v>
      </c>
      <c r="AC58" s="8" t="str">
        <f>IF(Dagbok!$F52=AC$2,Dagbok!$E52," ")</f>
        <v xml:space="preserve"> </v>
      </c>
      <c r="AD58" s="45" t="str">
        <f>IF(Dagbok!$G52=AC$2,Dagbok!$E52," ")</f>
        <v xml:space="preserve"> </v>
      </c>
      <c r="AE58" s="8" t="str">
        <f>IF(Dagbok!$F52=AE$2,Dagbok!$E52," ")</f>
        <v xml:space="preserve"> </v>
      </c>
      <c r="AF58" s="45" t="str">
        <f>IF(Dagbok!$G52=AE$2,Dagbok!$E52," ")</f>
        <v xml:space="preserve"> </v>
      </c>
      <c r="AG58" s="8" t="str">
        <f>IF(Dagbok!$F52=AG$2,Dagbok!$E52," ")</f>
        <v xml:space="preserve"> </v>
      </c>
      <c r="AH58" s="45" t="str">
        <f>IF(Dagbok!$G52=AG$2,Dagbok!$E52," ")</f>
        <v xml:space="preserve"> </v>
      </c>
      <c r="AI58" s="8" t="str">
        <f>IF(Dagbok!$F52=AI$2,Dagbok!$E52," ")</f>
        <v xml:space="preserve"> </v>
      </c>
      <c r="AJ58" s="45" t="str">
        <f>IF(Dagbok!$G52=AI$2,Dagbok!$E52," ")</f>
        <v xml:space="preserve"> </v>
      </c>
      <c r="AK58" s="8" t="str">
        <f>IF(Dagbok!$F52=AK$2,Dagbok!$E52," ")</f>
        <v xml:space="preserve"> </v>
      </c>
      <c r="AL58" s="45" t="str">
        <f>IF(Dagbok!$G52=AK$2,Dagbok!$E52," ")</f>
        <v xml:space="preserve"> </v>
      </c>
      <c r="AM58" s="8" t="str">
        <f>IF(Dagbok!$F52=AM$2,Dagbok!$E52," ")</f>
        <v xml:space="preserve"> </v>
      </c>
      <c r="AN58" s="45" t="str">
        <f>IF(Dagbok!$G52=AM$2,Dagbok!$E52," ")</f>
        <v xml:space="preserve"> </v>
      </c>
      <c r="AO58" s="8" t="str">
        <f>IF(Dagbok!$F52=AO$2,Dagbok!$E52," ")</f>
        <v xml:space="preserve"> </v>
      </c>
      <c r="AP58" s="45" t="str">
        <f>IF(Dagbok!$G52=AO$2,Dagbok!$E52," ")</f>
        <v xml:space="preserve"> </v>
      </c>
      <c r="AQ58" s="8" t="str">
        <f>IF(Dagbok!$F52=AQ$2,Dagbok!$E52," ")</f>
        <v xml:space="preserve"> </v>
      </c>
      <c r="AR58" s="45" t="str">
        <f>IF(Dagbok!$G52=AQ$2,Dagbok!$E52," ")</f>
        <v xml:space="preserve"> </v>
      </c>
      <c r="AS58" s="8" t="str">
        <f>IF(Dagbok!$F52=AS$2,Dagbok!$E52," ")</f>
        <v xml:space="preserve"> </v>
      </c>
      <c r="AT58" s="45" t="str">
        <f>IF(Dagbok!$G52=AS$2,Dagbok!$E52," ")</f>
        <v xml:space="preserve"> </v>
      </c>
      <c r="AU58" s="8" t="str">
        <f>IF(Dagbok!$F52=AU$2,Dagbok!$E52," ")</f>
        <v xml:space="preserve"> </v>
      </c>
      <c r="AV58" s="45" t="str">
        <f>IF(Dagbok!$G52=AU$2,Dagbok!$E52," ")</f>
        <v xml:space="preserve"> </v>
      </c>
      <c r="AW58" s="8" t="str">
        <f>IF(Dagbok!$F52=AW$2,Dagbok!$E52," ")</f>
        <v xml:space="preserve"> </v>
      </c>
      <c r="AX58" s="45" t="str">
        <f>IF(Dagbok!$G52=AW$2,Dagbok!$E52," ")</f>
        <v xml:space="preserve"> </v>
      </c>
      <c r="AY58" s="8" t="str">
        <f>IF(Dagbok!$F52=AY$2,Dagbok!$E52," ")</f>
        <v xml:space="preserve"> </v>
      </c>
      <c r="AZ58" s="45" t="str">
        <f>IF(Dagbok!$G52=AY$2,Dagbok!$E52," ")</f>
        <v xml:space="preserve"> </v>
      </c>
      <c r="BA58" s="8" t="str">
        <f>IF(Dagbok!$F52=BA$2,Dagbok!$E52," ")</f>
        <v xml:space="preserve"> </v>
      </c>
      <c r="BB58" s="45" t="str">
        <f>IF(Dagbok!$G52=BA$2,Dagbok!$E52," ")</f>
        <v xml:space="preserve"> </v>
      </c>
      <c r="BC58" s="8" t="str">
        <f>IF(Dagbok!$F52=BC$2,Dagbok!$E52," ")</f>
        <v xml:space="preserve"> </v>
      </c>
      <c r="BD58" s="45" t="str">
        <f>IF(Dagbok!$G52=BC$2,Dagbok!$E52," ")</f>
        <v xml:space="preserve"> </v>
      </c>
      <c r="BE58" s="8" t="str">
        <f>IF(Dagbok!$F52=BE$2,Dagbok!$E52," ")</f>
        <v xml:space="preserve"> </v>
      </c>
      <c r="BF58" s="45" t="str">
        <f>IF(Dagbok!$G52=BE$2,Dagbok!$E52," ")</f>
        <v xml:space="preserve"> </v>
      </c>
      <c r="BG58" s="8" t="str">
        <f>IF(Dagbok!$F52=BG$2,Dagbok!$E52," ")</f>
        <v xml:space="preserve"> </v>
      </c>
      <c r="BH58" s="45" t="str">
        <f>IF(Dagbok!$G52=BG$2,Dagbok!$E52," ")</f>
        <v xml:space="preserve"> </v>
      </c>
      <c r="BI58" s="8" t="str">
        <f>IF(Dagbok!$F52=BI$2,Dagbok!$E52," ")</f>
        <v xml:space="preserve"> </v>
      </c>
      <c r="BJ58" s="45" t="str">
        <f>IF(Dagbok!$G52=BI$2,Dagbok!$E52," ")</f>
        <v xml:space="preserve"> </v>
      </c>
      <c r="BK58" s="8" t="str">
        <f>IF(Dagbok!$F52=BK$2,Dagbok!$E52," ")</f>
        <v xml:space="preserve"> </v>
      </c>
      <c r="BL58" s="45" t="str">
        <f>IF(Dagbok!$G52=BK$2,Dagbok!$E52," ")</f>
        <v xml:space="preserve"> </v>
      </c>
      <c r="BM58" s="8" t="str">
        <f>IF(Dagbok!$F52=BM$2,Dagbok!$E52," ")</f>
        <v xml:space="preserve"> </v>
      </c>
      <c r="BN58" s="45" t="str">
        <f>IF(Dagbok!$G52=BM$2,Dagbok!$E52," ")</f>
        <v xml:space="preserve"> </v>
      </c>
      <c r="BO58" s="8" t="str">
        <f>IF(Dagbok!$F52=BO$2,Dagbok!$E52," ")</f>
        <v xml:space="preserve"> </v>
      </c>
      <c r="BP58" s="45" t="str">
        <f>IF(Dagbok!$G52=BO$2,Dagbok!$E52," ")</f>
        <v xml:space="preserve"> </v>
      </c>
      <c r="BQ58" s="8" t="str">
        <f>IF(Dagbok!$F52=BQ$2,Dagbok!$E52," ")</f>
        <v xml:space="preserve"> </v>
      </c>
      <c r="BR58" s="45" t="str">
        <f>IF(Dagbok!$G52=BQ$2,Dagbok!$E52," ")</f>
        <v xml:space="preserve"> </v>
      </c>
      <c r="BS58" s="8" t="str">
        <f>IF(Dagbok!$F52=BS$2,Dagbok!$E52," ")</f>
        <v xml:space="preserve"> </v>
      </c>
      <c r="BT58" s="45" t="str">
        <f>IF(Dagbok!$G52=BS$2,Dagbok!$E52," ")</f>
        <v xml:space="preserve"> </v>
      </c>
      <c r="BU58" s="8" t="str">
        <f>IF(Dagbok!$F52=BU$2,Dagbok!$E52," ")</f>
        <v xml:space="preserve"> </v>
      </c>
      <c r="BV58" s="45" t="str">
        <f>IF(Dagbok!$G52=BU$2,Dagbok!$E52," ")</f>
        <v xml:space="preserve"> </v>
      </c>
      <c r="BW58" s="8">
        <f>IF(Dagbok!$F52=BW$2,Dagbok!$E52," ")</f>
        <v>500</v>
      </c>
      <c r="BX58" s="45" t="str">
        <f>IF(Dagbok!$G52=BW$2,Dagbok!$E52," ")</f>
        <v xml:space="preserve"> </v>
      </c>
      <c r="BY58" s="8" t="str">
        <f>IF(Dagbok!$F52=BY$2,Dagbok!$E52," ")</f>
        <v xml:space="preserve"> </v>
      </c>
      <c r="BZ58" s="45" t="str">
        <f>IF(Dagbok!$G52=BY$2,Dagbok!$E52," ")</f>
        <v xml:space="preserve"> </v>
      </c>
      <c r="CA58" s="8" t="str">
        <f>IF(Dagbok!$F52=CA$2,Dagbok!$E52," ")</f>
        <v xml:space="preserve"> </v>
      </c>
      <c r="CB58" s="45" t="str">
        <f>IF(Dagbok!$G52=CA$2,Dagbok!$E52," ")</f>
        <v xml:space="preserve"> </v>
      </c>
      <c r="CC58" s="8" t="str">
        <f>IF(Dagbok!$F52=CC$2,Dagbok!$E52," ")</f>
        <v xml:space="preserve"> </v>
      </c>
      <c r="CD58" s="45" t="str">
        <f>IF(Dagbok!$G52=CC$2,Dagbok!$E52," ")</f>
        <v xml:space="preserve"> </v>
      </c>
    </row>
    <row r="59" spans="1:82" x14ac:dyDescent="0.25">
      <c r="A59" s="47">
        <f>IF(Dagbok!B53&gt;0,Dagbok!B53," ")</f>
        <v>51</v>
      </c>
      <c r="B59" s="47">
        <f>IF(Dagbok!C53&gt;0,Dagbok!C53," ")</f>
        <v>33</v>
      </c>
      <c r="C59" s="8" t="str">
        <f>IF(Dagbok!$F53=C$2,Dagbok!$E53," ")</f>
        <v xml:space="preserve"> </v>
      </c>
      <c r="D59" s="45" t="str">
        <f>IF(Dagbok!$G53=C$2,Dagbok!$E53," ")</f>
        <v xml:space="preserve"> </v>
      </c>
      <c r="E59" s="8" t="str">
        <f>IF(Dagbok!$F53=E$2,Dagbok!$E53," ")</f>
        <v xml:space="preserve"> </v>
      </c>
      <c r="F59" s="45" t="str">
        <f>IF(Dagbok!$G53=E$2,Dagbok!$E53," ")</f>
        <v xml:space="preserve"> </v>
      </c>
      <c r="G59" s="8" t="str">
        <f>IF(Dagbok!$F53=G$2,Dagbok!$E53," ")</f>
        <v xml:space="preserve"> </v>
      </c>
      <c r="H59" s="45" t="str">
        <f>IF(Dagbok!$G53=G$2,Dagbok!$E53," ")</f>
        <v xml:space="preserve"> </v>
      </c>
      <c r="I59" s="8" t="str">
        <f>IF(Dagbok!$F53=I$2,Dagbok!$E53," ")</f>
        <v xml:space="preserve"> </v>
      </c>
      <c r="J59" s="45" t="str">
        <f>IF(Dagbok!$G53=I$2,Dagbok!$E53," ")</f>
        <v xml:space="preserve"> </v>
      </c>
      <c r="K59" s="8" t="str">
        <f>IF(Dagbok!$F53=K$2,Dagbok!$E53," ")</f>
        <v xml:space="preserve"> </v>
      </c>
      <c r="L59" s="45" t="str">
        <f>IF(Dagbok!$G53=K$2,Dagbok!$E53," ")</f>
        <v xml:space="preserve"> </v>
      </c>
      <c r="M59" s="8" t="str">
        <f>IF(Dagbok!$F53=M$2,Dagbok!$E53," ")</f>
        <v xml:space="preserve"> </v>
      </c>
      <c r="N59" s="45" t="str">
        <f>IF(Dagbok!$G53=M$2,Dagbok!$E53," ")</f>
        <v xml:space="preserve"> </v>
      </c>
      <c r="O59" s="8" t="str">
        <f>IF(Dagbok!$F53=O$2,Dagbok!$E53," ")</f>
        <v xml:space="preserve"> </v>
      </c>
      <c r="P59" s="45" t="str">
        <f>IF(Dagbok!$G53=O$2,Dagbok!$E53," ")</f>
        <v xml:space="preserve"> </v>
      </c>
      <c r="Q59" s="8" t="str">
        <f>IF(Dagbok!$F53=Q$2,Dagbok!$E53," ")</f>
        <v xml:space="preserve"> </v>
      </c>
      <c r="R59" s="45" t="str">
        <f>IF(Dagbok!$G53=Q$2,Dagbok!$E53," ")</f>
        <v xml:space="preserve"> </v>
      </c>
      <c r="S59" s="8" t="str">
        <f>IF(Dagbok!$F53=S$2,Dagbok!$E53," ")</f>
        <v xml:space="preserve"> </v>
      </c>
      <c r="T59" s="45" t="str">
        <f>IF(Dagbok!$G53=S$2,Dagbok!$E53," ")</f>
        <v xml:space="preserve"> </v>
      </c>
      <c r="U59" s="8" t="str">
        <f>IF(Dagbok!$F53=U$2,Dagbok!$E53," ")</f>
        <v xml:space="preserve"> </v>
      </c>
      <c r="V59" s="45" t="str">
        <f>IF(Dagbok!$G53=U$2,Dagbok!$E53," ")</f>
        <v xml:space="preserve"> </v>
      </c>
      <c r="W59" s="8" t="str">
        <f>IF(Dagbok!$F53=W$2,Dagbok!$E53," ")</f>
        <v xml:space="preserve"> </v>
      </c>
      <c r="X59" s="45" t="str">
        <f>IF(Dagbok!$G53=W$2,Dagbok!$E53," ")</f>
        <v xml:space="preserve"> </v>
      </c>
      <c r="Y59" s="8" t="str">
        <f>IF(Dagbok!$F53=Y$2,Dagbok!$E53," ")</f>
        <v xml:space="preserve"> </v>
      </c>
      <c r="Z59" s="45" t="str">
        <f>IF(Dagbok!$G53=Y$2,Dagbok!$E53," ")</f>
        <v xml:space="preserve"> </v>
      </c>
      <c r="AA59" s="8" t="str">
        <f>IF(Dagbok!$F53=AA$2,Dagbok!$E53," ")</f>
        <v xml:space="preserve"> </v>
      </c>
      <c r="AB59" s="45" t="str">
        <f>IF(Dagbok!$G53=AA$2,Dagbok!$E53," ")</f>
        <v xml:space="preserve"> </v>
      </c>
      <c r="AC59" s="8" t="str">
        <f>IF(Dagbok!$F53=AC$2,Dagbok!$E53," ")</f>
        <v xml:space="preserve"> </v>
      </c>
      <c r="AD59" s="45" t="str">
        <f>IF(Dagbok!$G53=AC$2,Dagbok!$E53," ")</f>
        <v xml:space="preserve"> </v>
      </c>
      <c r="AE59" s="8" t="str">
        <f>IF(Dagbok!$F53=AE$2,Dagbok!$E53," ")</f>
        <v xml:space="preserve"> </v>
      </c>
      <c r="AF59" s="45" t="str">
        <f>IF(Dagbok!$G53=AE$2,Dagbok!$E53," ")</f>
        <v xml:space="preserve"> </v>
      </c>
      <c r="AG59" s="8" t="str">
        <f>IF(Dagbok!$F53=AG$2,Dagbok!$E53," ")</f>
        <v xml:space="preserve"> </v>
      </c>
      <c r="AH59" s="45" t="str">
        <f>IF(Dagbok!$G53=AG$2,Dagbok!$E53," ")</f>
        <v xml:space="preserve"> </v>
      </c>
      <c r="AI59" s="8" t="str">
        <f>IF(Dagbok!$F53=AI$2,Dagbok!$E53," ")</f>
        <v xml:space="preserve"> </v>
      </c>
      <c r="AJ59" s="45" t="str">
        <f>IF(Dagbok!$G53=AI$2,Dagbok!$E53," ")</f>
        <v xml:space="preserve"> </v>
      </c>
      <c r="AK59" s="8" t="str">
        <f>IF(Dagbok!$F53=AK$2,Dagbok!$E53," ")</f>
        <v xml:space="preserve"> </v>
      </c>
      <c r="AL59" s="45" t="str">
        <f>IF(Dagbok!$G53=AK$2,Dagbok!$E53," ")</f>
        <v xml:space="preserve"> </v>
      </c>
      <c r="AM59" s="8" t="str">
        <f>IF(Dagbok!$F53=AM$2,Dagbok!$E53," ")</f>
        <v xml:space="preserve"> </v>
      </c>
      <c r="AN59" s="45" t="str">
        <f>IF(Dagbok!$G53=AM$2,Dagbok!$E53," ")</f>
        <v xml:space="preserve"> </v>
      </c>
      <c r="AO59" s="8" t="str">
        <f>IF(Dagbok!$F53=AO$2,Dagbok!$E53," ")</f>
        <v xml:space="preserve"> </v>
      </c>
      <c r="AP59" s="45" t="str">
        <f>IF(Dagbok!$G53=AO$2,Dagbok!$E53," ")</f>
        <v xml:space="preserve"> </v>
      </c>
      <c r="AQ59" s="8" t="str">
        <f>IF(Dagbok!$F53=AQ$2,Dagbok!$E53," ")</f>
        <v xml:space="preserve"> </v>
      </c>
      <c r="AR59" s="45" t="str">
        <f>IF(Dagbok!$G53=AQ$2,Dagbok!$E53," ")</f>
        <v xml:space="preserve"> </v>
      </c>
      <c r="AS59" s="8" t="str">
        <f>IF(Dagbok!$F53=AS$2,Dagbok!$E53," ")</f>
        <v xml:space="preserve"> </v>
      </c>
      <c r="AT59" s="45" t="str">
        <f>IF(Dagbok!$G53=AS$2,Dagbok!$E53," ")</f>
        <v xml:space="preserve"> </v>
      </c>
      <c r="AU59" s="8" t="str">
        <f>IF(Dagbok!$F53=AU$2,Dagbok!$E53," ")</f>
        <v xml:space="preserve"> </v>
      </c>
      <c r="AV59" s="45" t="str">
        <f>IF(Dagbok!$G53=AU$2,Dagbok!$E53," ")</f>
        <v xml:space="preserve"> </v>
      </c>
      <c r="AW59" s="8" t="str">
        <f>IF(Dagbok!$F53=AW$2,Dagbok!$E53," ")</f>
        <v xml:space="preserve"> </v>
      </c>
      <c r="AX59" s="45" t="str">
        <f>IF(Dagbok!$G53=AW$2,Dagbok!$E53," ")</f>
        <v xml:space="preserve"> </v>
      </c>
      <c r="AY59" s="8" t="str">
        <f>IF(Dagbok!$F53=AY$2,Dagbok!$E53," ")</f>
        <v xml:space="preserve"> </v>
      </c>
      <c r="AZ59" s="45" t="str">
        <f>IF(Dagbok!$G53=AY$2,Dagbok!$E53," ")</f>
        <v xml:space="preserve"> </v>
      </c>
      <c r="BA59" s="8" t="str">
        <f>IF(Dagbok!$F53=BA$2,Dagbok!$E53," ")</f>
        <v xml:space="preserve"> </v>
      </c>
      <c r="BB59" s="45" t="str">
        <f>IF(Dagbok!$G53=BA$2,Dagbok!$E53," ")</f>
        <v xml:space="preserve"> </v>
      </c>
      <c r="BC59" s="8" t="str">
        <f>IF(Dagbok!$F53=BC$2,Dagbok!$E53," ")</f>
        <v xml:space="preserve"> </v>
      </c>
      <c r="BD59" s="45" t="str">
        <f>IF(Dagbok!$G53=BC$2,Dagbok!$E53," ")</f>
        <v xml:space="preserve"> </v>
      </c>
      <c r="BE59" s="8" t="str">
        <f>IF(Dagbok!$F53=BE$2,Dagbok!$E53," ")</f>
        <v xml:space="preserve"> </v>
      </c>
      <c r="BF59" s="45" t="str">
        <f>IF(Dagbok!$G53=BE$2,Dagbok!$E53," ")</f>
        <v xml:space="preserve"> </v>
      </c>
      <c r="BG59" s="8" t="str">
        <f>IF(Dagbok!$F53=BG$2,Dagbok!$E53," ")</f>
        <v xml:space="preserve"> </v>
      </c>
      <c r="BH59" s="45" t="str">
        <f>IF(Dagbok!$G53=BG$2,Dagbok!$E53," ")</f>
        <v xml:space="preserve"> </v>
      </c>
      <c r="BI59" s="8" t="str">
        <f>IF(Dagbok!$F53=BI$2,Dagbok!$E53," ")</f>
        <v xml:space="preserve"> </v>
      </c>
      <c r="BJ59" s="45" t="str">
        <f>IF(Dagbok!$G53=BI$2,Dagbok!$E53," ")</f>
        <v xml:space="preserve"> </v>
      </c>
      <c r="BK59" s="8" t="str">
        <f>IF(Dagbok!$F53=BK$2,Dagbok!$E53," ")</f>
        <v xml:space="preserve"> </v>
      </c>
      <c r="BL59" s="45" t="str">
        <f>IF(Dagbok!$G53=BK$2,Dagbok!$E53," ")</f>
        <v xml:space="preserve"> </v>
      </c>
      <c r="BM59" s="8" t="str">
        <f>IF(Dagbok!$F53=BM$2,Dagbok!$E53," ")</f>
        <v xml:space="preserve"> </v>
      </c>
      <c r="BN59" s="45" t="str">
        <f>IF(Dagbok!$G53=BM$2,Dagbok!$E53," ")</f>
        <v xml:space="preserve"> </v>
      </c>
      <c r="BO59" s="8" t="str">
        <f>IF(Dagbok!$F53=BO$2,Dagbok!$E53," ")</f>
        <v xml:space="preserve"> </v>
      </c>
      <c r="BP59" s="45" t="str">
        <f>IF(Dagbok!$G53=BO$2,Dagbok!$E53," ")</f>
        <v xml:space="preserve"> </v>
      </c>
      <c r="BQ59" s="8" t="str">
        <f>IF(Dagbok!$F53=BQ$2,Dagbok!$E53," ")</f>
        <v xml:space="preserve"> </v>
      </c>
      <c r="BR59" s="45" t="str">
        <f>IF(Dagbok!$G53=BQ$2,Dagbok!$E53," ")</f>
        <v xml:space="preserve"> </v>
      </c>
      <c r="BS59" s="8" t="str">
        <f>IF(Dagbok!$F53=BS$2,Dagbok!$E53," ")</f>
        <v xml:space="preserve"> </v>
      </c>
      <c r="BT59" s="45" t="str">
        <f>IF(Dagbok!$G53=BS$2,Dagbok!$E53," ")</f>
        <v xml:space="preserve"> </v>
      </c>
      <c r="BU59" s="8" t="str">
        <f>IF(Dagbok!$F53=BU$2,Dagbok!$E53," ")</f>
        <v xml:space="preserve"> </v>
      </c>
      <c r="BV59" s="45" t="str">
        <f>IF(Dagbok!$G53=BU$2,Dagbok!$E53," ")</f>
        <v xml:space="preserve"> </v>
      </c>
      <c r="BW59" s="8" t="str">
        <f>IF(Dagbok!$F53=BW$2,Dagbok!$E53," ")</f>
        <v xml:space="preserve"> </v>
      </c>
      <c r="BX59" s="45" t="str">
        <f>IF(Dagbok!$G53=BW$2,Dagbok!$E53," ")</f>
        <v xml:space="preserve"> </v>
      </c>
      <c r="BY59" s="8">
        <f>IF(Dagbok!$F53=BY$2,Dagbok!$E53," ")</f>
        <v>1500</v>
      </c>
      <c r="BZ59" s="45" t="str">
        <f>IF(Dagbok!$G53=BY$2,Dagbok!$E53," ")</f>
        <v xml:space="preserve"> </v>
      </c>
      <c r="CA59" s="8" t="str">
        <f>IF(Dagbok!$F53=CA$2,Dagbok!$E53," ")</f>
        <v xml:space="preserve"> </v>
      </c>
      <c r="CB59" s="45" t="str">
        <f>IF(Dagbok!$G53=CA$2,Dagbok!$E53," ")</f>
        <v xml:space="preserve"> </v>
      </c>
      <c r="CC59" s="8" t="str">
        <f>IF(Dagbok!$F53=CC$2,Dagbok!$E53," ")</f>
        <v xml:space="preserve"> </v>
      </c>
      <c r="CD59" s="45" t="str">
        <f>IF(Dagbok!$G53=CC$2,Dagbok!$E53," ")</f>
        <v xml:space="preserve"> </v>
      </c>
    </row>
    <row r="60" spans="1:82" x14ac:dyDescent="0.25">
      <c r="A60" s="47">
        <f>IF(Dagbok!B54&gt;0,Dagbok!B54," ")</f>
        <v>52</v>
      </c>
      <c r="B60" s="47">
        <f>IF(Dagbok!C54&gt;0,Dagbok!C54," ")</f>
        <v>34</v>
      </c>
      <c r="C60" s="8" t="str">
        <f>IF(Dagbok!$F54=C$2,Dagbok!$E54," ")</f>
        <v xml:space="preserve"> </v>
      </c>
      <c r="D60" s="45" t="str">
        <f>IF(Dagbok!$G54=C$2,Dagbok!$E54," ")</f>
        <v xml:space="preserve"> </v>
      </c>
      <c r="E60" s="8" t="str">
        <f>IF(Dagbok!$F54=E$2,Dagbok!$E54," ")</f>
        <v xml:space="preserve"> </v>
      </c>
      <c r="F60" s="45" t="str">
        <f>IF(Dagbok!$G54=E$2,Dagbok!$E54," ")</f>
        <v xml:space="preserve"> </v>
      </c>
      <c r="G60" s="8" t="str">
        <f>IF(Dagbok!$F54=G$2,Dagbok!$E54," ")</f>
        <v xml:space="preserve"> </v>
      </c>
      <c r="H60" s="45" t="str">
        <f>IF(Dagbok!$G54=G$2,Dagbok!$E54," ")</f>
        <v xml:space="preserve"> </v>
      </c>
      <c r="I60" s="8" t="str">
        <f>IF(Dagbok!$F54=I$2,Dagbok!$E54," ")</f>
        <v xml:space="preserve"> </v>
      </c>
      <c r="J60" s="45" t="str">
        <f>IF(Dagbok!$G54=I$2,Dagbok!$E54," ")</f>
        <v xml:space="preserve"> </v>
      </c>
      <c r="K60" s="8" t="str">
        <f>IF(Dagbok!$F54=K$2,Dagbok!$E54," ")</f>
        <v xml:space="preserve"> </v>
      </c>
      <c r="L60" s="45" t="str">
        <f>IF(Dagbok!$G54=K$2,Dagbok!$E54," ")</f>
        <v xml:space="preserve"> </v>
      </c>
      <c r="M60" s="8" t="str">
        <f>IF(Dagbok!$F54=M$2,Dagbok!$E54," ")</f>
        <v xml:space="preserve"> </v>
      </c>
      <c r="N60" s="45" t="str">
        <f>IF(Dagbok!$G54=M$2,Dagbok!$E54," ")</f>
        <v xml:space="preserve"> </v>
      </c>
      <c r="O60" s="8" t="str">
        <f>IF(Dagbok!$F54=O$2,Dagbok!$E54," ")</f>
        <v xml:space="preserve"> </v>
      </c>
      <c r="P60" s="45" t="str">
        <f>IF(Dagbok!$G54=O$2,Dagbok!$E54," ")</f>
        <v xml:space="preserve"> </v>
      </c>
      <c r="Q60" s="8" t="str">
        <f>IF(Dagbok!$F54=Q$2,Dagbok!$E54," ")</f>
        <v xml:space="preserve"> </v>
      </c>
      <c r="R60" s="45" t="str">
        <f>IF(Dagbok!$G54=Q$2,Dagbok!$E54," ")</f>
        <v xml:space="preserve"> </v>
      </c>
      <c r="S60" s="8" t="str">
        <f>IF(Dagbok!$F54=S$2,Dagbok!$E54," ")</f>
        <v xml:space="preserve"> </v>
      </c>
      <c r="T60" s="45" t="str">
        <f>IF(Dagbok!$G54=S$2,Dagbok!$E54," ")</f>
        <v xml:space="preserve"> </v>
      </c>
      <c r="U60" s="8" t="str">
        <f>IF(Dagbok!$F54=U$2,Dagbok!$E54," ")</f>
        <v xml:space="preserve"> </v>
      </c>
      <c r="V60" s="45" t="str">
        <f>IF(Dagbok!$G54=U$2,Dagbok!$E54," ")</f>
        <v xml:space="preserve"> </v>
      </c>
      <c r="W60" s="8" t="str">
        <f>IF(Dagbok!$F54=W$2,Dagbok!$E54," ")</f>
        <v xml:space="preserve"> </v>
      </c>
      <c r="X60" s="45" t="str">
        <f>IF(Dagbok!$G54=W$2,Dagbok!$E54," ")</f>
        <v xml:space="preserve"> </v>
      </c>
      <c r="Y60" s="8" t="str">
        <f>IF(Dagbok!$F54=Y$2,Dagbok!$E54," ")</f>
        <v xml:space="preserve"> </v>
      </c>
      <c r="Z60" s="45" t="str">
        <f>IF(Dagbok!$G54=Y$2,Dagbok!$E54," ")</f>
        <v xml:space="preserve"> </v>
      </c>
      <c r="AA60" s="8" t="str">
        <f>IF(Dagbok!$F54=AA$2,Dagbok!$E54," ")</f>
        <v xml:space="preserve"> </v>
      </c>
      <c r="AB60" s="45" t="str">
        <f>IF(Dagbok!$G54=AA$2,Dagbok!$E54," ")</f>
        <v xml:space="preserve"> </v>
      </c>
      <c r="AC60" s="8" t="str">
        <f>IF(Dagbok!$F54=AC$2,Dagbok!$E54," ")</f>
        <v xml:space="preserve"> </v>
      </c>
      <c r="AD60" s="45" t="str">
        <f>IF(Dagbok!$G54=AC$2,Dagbok!$E54," ")</f>
        <v xml:space="preserve"> </v>
      </c>
      <c r="AE60" s="8" t="str">
        <f>IF(Dagbok!$F54=AE$2,Dagbok!$E54," ")</f>
        <v xml:space="preserve"> </v>
      </c>
      <c r="AF60" s="45" t="str">
        <f>IF(Dagbok!$G54=AE$2,Dagbok!$E54," ")</f>
        <v xml:space="preserve"> </v>
      </c>
      <c r="AG60" s="8" t="str">
        <f>IF(Dagbok!$F54=AG$2,Dagbok!$E54," ")</f>
        <v xml:space="preserve"> </v>
      </c>
      <c r="AH60" s="45" t="str">
        <f>IF(Dagbok!$G54=AG$2,Dagbok!$E54," ")</f>
        <v xml:space="preserve"> </v>
      </c>
      <c r="AI60" s="8" t="str">
        <f>IF(Dagbok!$F54=AI$2,Dagbok!$E54," ")</f>
        <v xml:space="preserve"> </v>
      </c>
      <c r="AJ60" s="45" t="str">
        <f>IF(Dagbok!$G54=AI$2,Dagbok!$E54," ")</f>
        <v xml:space="preserve"> </v>
      </c>
      <c r="AK60" s="8" t="str">
        <f>IF(Dagbok!$F54=AK$2,Dagbok!$E54," ")</f>
        <v xml:space="preserve"> </v>
      </c>
      <c r="AL60" s="45" t="str">
        <f>IF(Dagbok!$G54=AK$2,Dagbok!$E54," ")</f>
        <v xml:space="preserve"> </v>
      </c>
      <c r="AM60" s="8" t="str">
        <f>IF(Dagbok!$F54=AM$2,Dagbok!$E54," ")</f>
        <v xml:space="preserve"> </v>
      </c>
      <c r="AN60" s="45" t="str">
        <f>IF(Dagbok!$G54=AM$2,Dagbok!$E54," ")</f>
        <v xml:space="preserve"> </v>
      </c>
      <c r="AO60" s="8" t="str">
        <f>IF(Dagbok!$F54=AO$2,Dagbok!$E54," ")</f>
        <v xml:space="preserve"> </v>
      </c>
      <c r="AP60" s="45" t="str">
        <f>IF(Dagbok!$G54=AO$2,Dagbok!$E54," ")</f>
        <v xml:space="preserve"> </v>
      </c>
      <c r="AQ60" s="8" t="str">
        <f>IF(Dagbok!$F54=AQ$2,Dagbok!$E54," ")</f>
        <v xml:space="preserve"> </v>
      </c>
      <c r="AR60" s="45" t="str">
        <f>IF(Dagbok!$G54=AQ$2,Dagbok!$E54," ")</f>
        <v xml:space="preserve"> </v>
      </c>
      <c r="AS60" s="8" t="str">
        <f>IF(Dagbok!$F54=AS$2,Dagbok!$E54," ")</f>
        <v xml:space="preserve"> </v>
      </c>
      <c r="AT60" s="45" t="str">
        <f>IF(Dagbok!$G54=AS$2,Dagbok!$E54," ")</f>
        <v xml:space="preserve"> </v>
      </c>
      <c r="AU60" s="8" t="str">
        <f>IF(Dagbok!$F54=AU$2,Dagbok!$E54," ")</f>
        <v xml:space="preserve"> </v>
      </c>
      <c r="AV60" s="45" t="str">
        <f>IF(Dagbok!$G54=AU$2,Dagbok!$E54," ")</f>
        <v xml:space="preserve"> </v>
      </c>
      <c r="AW60" s="8" t="str">
        <f>IF(Dagbok!$F54=AW$2,Dagbok!$E54," ")</f>
        <v xml:space="preserve"> </v>
      </c>
      <c r="AX60" s="45" t="str">
        <f>IF(Dagbok!$G54=AW$2,Dagbok!$E54," ")</f>
        <v xml:space="preserve"> </v>
      </c>
      <c r="AY60" s="8" t="str">
        <f>IF(Dagbok!$F54=AY$2,Dagbok!$E54," ")</f>
        <v xml:space="preserve"> </v>
      </c>
      <c r="AZ60" s="45" t="str">
        <f>IF(Dagbok!$G54=AY$2,Dagbok!$E54," ")</f>
        <v xml:space="preserve"> </v>
      </c>
      <c r="BA60" s="8" t="str">
        <f>IF(Dagbok!$F54=BA$2,Dagbok!$E54," ")</f>
        <v xml:space="preserve"> </v>
      </c>
      <c r="BB60" s="45" t="str">
        <f>IF(Dagbok!$G54=BA$2,Dagbok!$E54," ")</f>
        <v xml:space="preserve"> </v>
      </c>
      <c r="BC60" s="8" t="str">
        <f>IF(Dagbok!$F54=BC$2,Dagbok!$E54," ")</f>
        <v xml:space="preserve"> </v>
      </c>
      <c r="BD60" s="45" t="str">
        <f>IF(Dagbok!$G54=BC$2,Dagbok!$E54," ")</f>
        <v xml:space="preserve"> </v>
      </c>
      <c r="BE60" s="8" t="str">
        <f>IF(Dagbok!$F54=BE$2,Dagbok!$E54," ")</f>
        <v xml:space="preserve"> </v>
      </c>
      <c r="BF60" s="45" t="str">
        <f>IF(Dagbok!$G54=BE$2,Dagbok!$E54," ")</f>
        <v xml:space="preserve"> </v>
      </c>
      <c r="BG60" s="8" t="str">
        <f>IF(Dagbok!$F54=BG$2,Dagbok!$E54," ")</f>
        <v xml:space="preserve"> </v>
      </c>
      <c r="BH60" s="45" t="str">
        <f>IF(Dagbok!$G54=BG$2,Dagbok!$E54," ")</f>
        <v xml:space="preserve"> </v>
      </c>
      <c r="BI60" s="8" t="str">
        <f>IF(Dagbok!$F54=BI$2,Dagbok!$E54," ")</f>
        <v xml:space="preserve"> </v>
      </c>
      <c r="BJ60" s="45" t="str">
        <f>IF(Dagbok!$G54=BI$2,Dagbok!$E54," ")</f>
        <v xml:space="preserve"> </v>
      </c>
      <c r="BK60" s="8" t="str">
        <f>IF(Dagbok!$F54=BK$2,Dagbok!$E54," ")</f>
        <v xml:space="preserve"> </v>
      </c>
      <c r="BL60" s="45" t="str">
        <f>IF(Dagbok!$G54=BK$2,Dagbok!$E54," ")</f>
        <v xml:space="preserve"> </v>
      </c>
      <c r="BM60" s="8" t="str">
        <f>IF(Dagbok!$F54=BM$2,Dagbok!$E54," ")</f>
        <v xml:space="preserve"> </v>
      </c>
      <c r="BN60" s="45" t="str">
        <f>IF(Dagbok!$G54=BM$2,Dagbok!$E54," ")</f>
        <v xml:space="preserve"> </v>
      </c>
      <c r="BO60" s="8" t="str">
        <f>IF(Dagbok!$F54=BO$2,Dagbok!$E54," ")</f>
        <v xml:space="preserve"> </v>
      </c>
      <c r="BP60" s="45" t="str">
        <f>IF(Dagbok!$G54=BO$2,Dagbok!$E54," ")</f>
        <v xml:space="preserve"> </v>
      </c>
      <c r="BQ60" s="8" t="str">
        <f>IF(Dagbok!$F54=BQ$2,Dagbok!$E54," ")</f>
        <v xml:space="preserve"> </v>
      </c>
      <c r="BR60" s="45" t="str">
        <f>IF(Dagbok!$G54=BQ$2,Dagbok!$E54," ")</f>
        <v xml:space="preserve"> </v>
      </c>
      <c r="BS60" s="8" t="str">
        <f>IF(Dagbok!$F54=BS$2,Dagbok!$E54," ")</f>
        <v xml:space="preserve"> </v>
      </c>
      <c r="BT60" s="45" t="str">
        <f>IF(Dagbok!$G54=BS$2,Dagbok!$E54," ")</f>
        <v xml:space="preserve"> </v>
      </c>
      <c r="BU60" s="8" t="str">
        <f>IF(Dagbok!$F54=BU$2,Dagbok!$E54," ")</f>
        <v xml:space="preserve"> </v>
      </c>
      <c r="BV60" s="45" t="str">
        <f>IF(Dagbok!$G54=BU$2,Dagbok!$E54," ")</f>
        <v xml:space="preserve"> </v>
      </c>
      <c r="BW60" s="8" t="str">
        <f>IF(Dagbok!$F54=BW$2,Dagbok!$E54," ")</f>
        <v xml:space="preserve"> </v>
      </c>
      <c r="BX60" s="45" t="str">
        <f>IF(Dagbok!$G54=BW$2,Dagbok!$E54," ")</f>
        <v xml:space="preserve"> </v>
      </c>
      <c r="BY60" s="8" t="str">
        <f>IF(Dagbok!$F54=BY$2,Dagbok!$E54," ")</f>
        <v xml:space="preserve"> </v>
      </c>
      <c r="BZ60" s="45" t="str">
        <f>IF(Dagbok!$G54=BY$2,Dagbok!$E54," ")</f>
        <v xml:space="preserve"> </v>
      </c>
      <c r="CA60" s="8" t="str">
        <f>IF(Dagbok!$F54=CA$2,Dagbok!$E54," ")</f>
        <v xml:space="preserve"> </v>
      </c>
      <c r="CB60" s="45" t="str">
        <f>IF(Dagbok!$G54=CA$2,Dagbok!$E54," ")</f>
        <v xml:space="preserve"> </v>
      </c>
      <c r="CC60" s="8" t="str">
        <f>IF(Dagbok!$F54=CC$2,Dagbok!$E54," ")</f>
        <v xml:space="preserve"> </v>
      </c>
      <c r="CD60" s="45" t="str">
        <f>IF(Dagbok!$G54=CC$2,Dagbok!$E54," ")</f>
        <v xml:space="preserve"> </v>
      </c>
    </row>
    <row r="61" spans="1:82" x14ac:dyDescent="0.25">
      <c r="A61" s="47">
        <f>IF(Dagbok!B55&gt;0,Dagbok!B55," ")</f>
        <v>53</v>
      </c>
      <c r="B61" s="47">
        <f>IF(Dagbok!C55&gt;0,Dagbok!C55," ")</f>
        <v>35</v>
      </c>
      <c r="C61" s="8" t="str">
        <f>IF(Dagbok!$F55=C$2,Dagbok!$E55," ")</f>
        <v xml:space="preserve"> </v>
      </c>
      <c r="D61" s="45" t="str">
        <f>IF(Dagbok!$G55=C$2,Dagbok!$E55," ")</f>
        <v xml:space="preserve"> </v>
      </c>
      <c r="E61" s="8" t="str">
        <f>IF(Dagbok!$F55=E$2,Dagbok!$E55," ")</f>
        <v xml:space="preserve"> </v>
      </c>
      <c r="F61" s="45" t="str">
        <f>IF(Dagbok!$G55=E$2,Dagbok!$E55," ")</f>
        <v xml:space="preserve"> </v>
      </c>
      <c r="G61" s="8" t="str">
        <f>IF(Dagbok!$F55=G$2,Dagbok!$E55," ")</f>
        <v xml:space="preserve"> </v>
      </c>
      <c r="H61" s="45" t="str">
        <f>IF(Dagbok!$G55=G$2,Dagbok!$E55," ")</f>
        <v xml:space="preserve"> </v>
      </c>
      <c r="I61" s="8" t="str">
        <f>IF(Dagbok!$F55=I$2,Dagbok!$E55," ")</f>
        <v xml:space="preserve"> </v>
      </c>
      <c r="J61" s="45" t="str">
        <f>IF(Dagbok!$G55=I$2,Dagbok!$E55," ")</f>
        <v xml:space="preserve"> </v>
      </c>
      <c r="K61" s="8" t="str">
        <f>IF(Dagbok!$F55=K$2,Dagbok!$E55," ")</f>
        <v xml:space="preserve"> </v>
      </c>
      <c r="L61" s="45" t="str">
        <f>IF(Dagbok!$G55=K$2,Dagbok!$E55," ")</f>
        <v xml:space="preserve"> </v>
      </c>
      <c r="M61" s="8" t="str">
        <f>IF(Dagbok!$F55=M$2,Dagbok!$E55," ")</f>
        <v xml:space="preserve"> </v>
      </c>
      <c r="N61" s="45" t="str">
        <f>IF(Dagbok!$G55=M$2,Dagbok!$E55," ")</f>
        <v xml:space="preserve"> </v>
      </c>
      <c r="O61" s="8" t="str">
        <f>IF(Dagbok!$F55=O$2,Dagbok!$E55," ")</f>
        <v xml:space="preserve"> </v>
      </c>
      <c r="P61" s="45" t="str">
        <f>IF(Dagbok!$G55=O$2,Dagbok!$E55," ")</f>
        <v xml:space="preserve"> </v>
      </c>
      <c r="Q61" s="8" t="str">
        <f>IF(Dagbok!$F55=Q$2,Dagbok!$E55," ")</f>
        <v xml:space="preserve"> </v>
      </c>
      <c r="R61" s="45" t="str">
        <f>IF(Dagbok!$G55=Q$2,Dagbok!$E55," ")</f>
        <v xml:space="preserve"> </v>
      </c>
      <c r="S61" s="8" t="str">
        <f>IF(Dagbok!$F55=S$2,Dagbok!$E55," ")</f>
        <v xml:space="preserve"> </v>
      </c>
      <c r="T61" s="45" t="str">
        <f>IF(Dagbok!$G55=S$2,Dagbok!$E55," ")</f>
        <v xml:space="preserve"> </v>
      </c>
      <c r="U61" s="8" t="str">
        <f>IF(Dagbok!$F55=U$2,Dagbok!$E55," ")</f>
        <v xml:space="preserve"> </v>
      </c>
      <c r="V61" s="45" t="str">
        <f>IF(Dagbok!$G55=U$2,Dagbok!$E55," ")</f>
        <v xml:space="preserve"> </v>
      </c>
      <c r="W61" s="8" t="str">
        <f>IF(Dagbok!$F55=W$2,Dagbok!$E55," ")</f>
        <v xml:space="preserve"> </v>
      </c>
      <c r="X61" s="45" t="str">
        <f>IF(Dagbok!$G55=W$2,Dagbok!$E55," ")</f>
        <v xml:space="preserve"> </v>
      </c>
      <c r="Y61" s="8" t="str">
        <f>IF(Dagbok!$F55=Y$2,Dagbok!$E55," ")</f>
        <v xml:space="preserve"> </v>
      </c>
      <c r="Z61" s="45" t="str">
        <f>IF(Dagbok!$G55=Y$2,Dagbok!$E55," ")</f>
        <v xml:space="preserve"> </v>
      </c>
      <c r="AA61" s="8" t="str">
        <f>IF(Dagbok!$F55=AA$2,Dagbok!$E55," ")</f>
        <v xml:space="preserve"> </v>
      </c>
      <c r="AB61" s="45" t="str">
        <f>IF(Dagbok!$G55=AA$2,Dagbok!$E55," ")</f>
        <v xml:space="preserve"> </v>
      </c>
      <c r="AC61" s="8" t="str">
        <f>IF(Dagbok!$F55=AC$2,Dagbok!$E55," ")</f>
        <v xml:space="preserve"> </v>
      </c>
      <c r="AD61" s="45" t="str">
        <f>IF(Dagbok!$G55=AC$2,Dagbok!$E55," ")</f>
        <v xml:space="preserve"> </v>
      </c>
      <c r="AE61" s="8" t="str">
        <f>IF(Dagbok!$F55=AE$2,Dagbok!$E55," ")</f>
        <v xml:space="preserve"> </v>
      </c>
      <c r="AF61" s="45" t="str">
        <f>IF(Dagbok!$G55=AE$2,Dagbok!$E55," ")</f>
        <v xml:space="preserve"> </v>
      </c>
      <c r="AG61" s="8" t="str">
        <f>IF(Dagbok!$F55=AG$2,Dagbok!$E55," ")</f>
        <v xml:space="preserve"> </v>
      </c>
      <c r="AH61" s="45" t="str">
        <f>IF(Dagbok!$G55=AG$2,Dagbok!$E55," ")</f>
        <v xml:space="preserve"> </v>
      </c>
      <c r="AI61" s="8" t="str">
        <f>IF(Dagbok!$F55=AI$2,Dagbok!$E55," ")</f>
        <v xml:space="preserve"> </v>
      </c>
      <c r="AJ61" s="45" t="str">
        <f>IF(Dagbok!$G55=AI$2,Dagbok!$E55," ")</f>
        <v xml:space="preserve"> </v>
      </c>
      <c r="AK61" s="8" t="str">
        <f>IF(Dagbok!$F55=AK$2,Dagbok!$E55," ")</f>
        <v xml:space="preserve"> </v>
      </c>
      <c r="AL61" s="45" t="str">
        <f>IF(Dagbok!$G55=AK$2,Dagbok!$E55," ")</f>
        <v xml:space="preserve"> </v>
      </c>
      <c r="AM61" s="8" t="str">
        <f>IF(Dagbok!$F55=AM$2,Dagbok!$E55," ")</f>
        <v xml:space="preserve"> </v>
      </c>
      <c r="AN61" s="45" t="str">
        <f>IF(Dagbok!$G55=AM$2,Dagbok!$E55," ")</f>
        <v xml:space="preserve"> </v>
      </c>
      <c r="AO61" s="8" t="str">
        <f>IF(Dagbok!$F55=AO$2,Dagbok!$E55," ")</f>
        <v xml:space="preserve"> </v>
      </c>
      <c r="AP61" s="45" t="str">
        <f>IF(Dagbok!$G55=AO$2,Dagbok!$E55," ")</f>
        <v xml:space="preserve"> </v>
      </c>
      <c r="AQ61" s="8" t="str">
        <f>IF(Dagbok!$F55=AQ$2,Dagbok!$E55," ")</f>
        <v xml:space="preserve"> </v>
      </c>
      <c r="AR61" s="45" t="str">
        <f>IF(Dagbok!$G55=AQ$2,Dagbok!$E55," ")</f>
        <v xml:space="preserve"> </v>
      </c>
      <c r="AS61" s="8" t="str">
        <f>IF(Dagbok!$F55=AS$2,Dagbok!$E55," ")</f>
        <v xml:space="preserve"> </v>
      </c>
      <c r="AT61" s="45" t="str">
        <f>IF(Dagbok!$G55=AS$2,Dagbok!$E55," ")</f>
        <v xml:space="preserve"> </v>
      </c>
      <c r="AU61" s="8" t="str">
        <f>IF(Dagbok!$F55=AU$2,Dagbok!$E55," ")</f>
        <v xml:space="preserve"> </v>
      </c>
      <c r="AV61" s="45" t="str">
        <f>IF(Dagbok!$G55=AU$2,Dagbok!$E55," ")</f>
        <v xml:space="preserve"> </v>
      </c>
      <c r="AW61" s="8" t="str">
        <f>IF(Dagbok!$F55=AW$2,Dagbok!$E55," ")</f>
        <v xml:space="preserve"> </v>
      </c>
      <c r="AX61" s="45" t="str">
        <f>IF(Dagbok!$G55=AW$2,Dagbok!$E55," ")</f>
        <v xml:space="preserve"> </v>
      </c>
      <c r="AY61" s="8" t="str">
        <f>IF(Dagbok!$F55=AY$2,Dagbok!$E55," ")</f>
        <v xml:space="preserve"> </v>
      </c>
      <c r="AZ61" s="45" t="str">
        <f>IF(Dagbok!$G55=AY$2,Dagbok!$E55," ")</f>
        <v xml:space="preserve"> </v>
      </c>
      <c r="BA61" s="8" t="str">
        <f>IF(Dagbok!$F55=BA$2,Dagbok!$E55," ")</f>
        <v xml:space="preserve"> </v>
      </c>
      <c r="BB61" s="45" t="str">
        <f>IF(Dagbok!$G55=BA$2,Dagbok!$E55," ")</f>
        <v xml:space="preserve"> </v>
      </c>
      <c r="BC61" s="8" t="str">
        <f>IF(Dagbok!$F55=BC$2,Dagbok!$E55," ")</f>
        <v xml:space="preserve"> </v>
      </c>
      <c r="BD61" s="45" t="str">
        <f>IF(Dagbok!$G55=BC$2,Dagbok!$E55," ")</f>
        <v xml:space="preserve"> </v>
      </c>
      <c r="BE61" s="8" t="str">
        <f>IF(Dagbok!$F55=BE$2,Dagbok!$E55," ")</f>
        <v xml:space="preserve"> </v>
      </c>
      <c r="BF61" s="45" t="str">
        <f>IF(Dagbok!$G55=BE$2,Dagbok!$E55," ")</f>
        <v xml:space="preserve"> </v>
      </c>
      <c r="BG61" s="8" t="str">
        <f>IF(Dagbok!$F55=BG$2,Dagbok!$E55," ")</f>
        <v xml:space="preserve"> </v>
      </c>
      <c r="BH61" s="45" t="str">
        <f>IF(Dagbok!$G55=BG$2,Dagbok!$E55," ")</f>
        <v xml:space="preserve"> </v>
      </c>
      <c r="BI61" s="8" t="str">
        <f>IF(Dagbok!$F55=BI$2,Dagbok!$E55," ")</f>
        <v xml:space="preserve"> </v>
      </c>
      <c r="BJ61" s="45" t="str">
        <f>IF(Dagbok!$G55=BI$2,Dagbok!$E55," ")</f>
        <v xml:space="preserve"> </v>
      </c>
      <c r="BK61" s="8" t="str">
        <f>IF(Dagbok!$F55=BK$2,Dagbok!$E55," ")</f>
        <v xml:space="preserve"> </v>
      </c>
      <c r="BL61" s="45" t="str">
        <f>IF(Dagbok!$G55=BK$2,Dagbok!$E55," ")</f>
        <v xml:space="preserve"> </v>
      </c>
      <c r="BM61" s="8" t="str">
        <f>IF(Dagbok!$F55=BM$2,Dagbok!$E55," ")</f>
        <v xml:space="preserve"> </v>
      </c>
      <c r="BN61" s="45" t="str">
        <f>IF(Dagbok!$G55=BM$2,Dagbok!$E55," ")</f>
        <v xml:space="preserve"> </v>
      </c>
      <c r="BO61" s="8" t="str">
        <f>IF(Dagbok!$F55=BO$2,Dagbok!$E55," ")</f>
        <v xml:space="preserve"> </v>
      </c>
      <c r="BP61" s="45" t="str">
        <f>IF(Dagbok!$G55=BO$2,Dagbok!$E55," ")</f>
        <v xml:space="preserve"> </v>
      </c>
      <c r="BQ61" s="8" t="str">
        <f>IF(Dagbok!$F55=BQ$2,Dagbok!$E55," ")</f>
        <v xml:space="preserve"> </v>
      </c>
      <c r="BR61" s="45" t="str">
        <f>IF(Dagbok!$G55=BQ$2,Dagbok!$E55," ")</f>
        <v xml:space="preserve"> </v>
      </c>
      <c r="BS61" s="8" t="str">
        <f>IF(Dagbok!$F55=BS$2,Dagbok!$E55," ")</f>
        <v xml:space="preserve"> </v>
      </c>
      <c r="BT61" s="45" t="str">
        <f>IF(Dagbok!$G55=BS$2,Dagbok!$E55," ")</f>
        <v xml:space="preserve"> </v>
      </c>
      <c r="BU61" s="8" t="str">
        <f>IF(Dagbok!$F55=BU$2,Dagbok!$E55," ")</f>
        <v xml:space="preserve"> </v>
      </c>
      <c r="BV61" s="45" t="str">
        <f>IF(Dagbok!$G55=BU$2,Dagbok!$E55," ")</f>
        <v xml:space="preserve"> </v>
      </c>
      <c r="BW61" s="8" t="str">
        <f>IF(Dagbok!$F55=BW$2,Dagbok!$E55," ")</f>
        <v xml:space="preserve"> </v>
      </c>
      <c r="BX61" s="45" t="str">
        <f>IF(Dagbok!$G55=BW$2,Dagbok!$E55," ")</f>
        <v xml:space="preserve"> </v>
      </c>
      <c r="BY61" s="8" t="str">
        <f>IF(Dagbok!$F55=BY$2,Dagbok!$E55," ")</f>
        <v xml:space="preserve"> </v>
      </c>
      <c r="BZ61" s="45" t="str">
        <f>IF(Dagbok!$G55=BY$2,Dagbok!$E55," ")</f>
        <v xml:space="preserve"> </v>
      </c>
      <c r="CA61" s="8" t="str">
        <f>IF(Dagbok!$F55=CA$2,Dagbok!$E55," ")</f>
        <v xml:space="preserve"> </v>
      </c>
      <c r="CB61" s="45" t="str">
        <f>IF(Dagbok!$G55=CA$2,Dagbok!$E55," ")</f>
        <v xml:space="preserve"> </v>
      </c>
      <c r="CC61" s="8" t="str">
        <f>IF(Dagbok!$F55=CC$2,Dagbok!$E55," ")</f>
        <v xml:space="preserve"> </v>
      </c>
      <c r="CD61" s="45" t="str">
        <f>IF(Dagbok!$G55=CC$2,Dagbok!$E55," ")</f>
        <v xml:space="preserve"> </v>
      </c>
    </row>
    <row r="62" spans="1:82" x14ac:dyDescent="0.25">
      <c r="A62" s="47">
        <f>IF(Dagbok!B56&gt;0,Dagbok!B56," ")</f>
        <v>54</v>
      </c>
      <c r="B62" s="47">
        <f>IF(Dagbok!C56&gt;0,Dagbok!C56," ")</f>
        <v>36</v>
      </c>
      <c r="C62" s="8" t="str">
        <f>IF(Dagbok!$F56=C$2,Dagbok!$E56," ")</f>
        <v xml:space="preserve"> </v>
      </c>
      <c r="D62" s="45" t="str">
        <f>IF(Dagbok!$G56=C$2,Dagbok!$E56," ")</f>
        <v xml:space="preserve"> </v>
      </c>
      <c r="E62" s="8" t="str">
        <f>IF(Dagbok!$F56=E$2,Dagbok!$E56," ")</f>
        <v xml:space="preserve"> </v>
      </c>
      <c r="F62" s="45" t="str">
        <f>IF(Dagbok!$G56=E$2,Dagbok!$E56," ")</f>
        <v xml:space="preserve"> </v>
      </c>
      <c r="G62" s="8" t="str">
        <f>IF(Dagbok!$F56=G$2,Dagbok!$E56," ")</f>
        <v xml:space="preserve"> </v>
      </c>
      <c r="H62" s="45" t="str">
        <f>IF(Dagbok!$G56=G$2,Dagbok!$E56," ")</f>
        <v xml:space="preserve"> </v>
      </c>
      <c r="I62" s="8" t="str">
        <f>IF(Dagbok!$F56=I$2,Dagbok!$E56," ")</f>
        <v xml:space="preserve"> </v>
      </c>
      <c r="J62" s="45" t="str">
        <f>IF(Dagbok!$G56=I$2,Dagbok!$E56," ")</f>
        <v xml:space="preserve"> </v>
      </c>
      <c r="K62" s="8" t="str">
        <f>IF(Dagbok!$F56=K$2,Dagbok!$E56," ")</f>
        <v xml:space="preserve"> </v>
      </c>
      <c r="L62" s="45" t="str">
        <f>IF(Dagbok!$G56=K$2,Dagbok!$E56," ")</f>
        <v xml:space="preserve"> </v>
      </c>
      <c r="M62" s="8" t="str">
        <f>IF(Dagbok!$F56=M$2,Dagbok!$E56," ")</f>
        <v xml:space="preserve"> </v>
      </c>
      <c r="N62" s="45" t="str">
        <f>IF(Dagbok!$G56=M$2,Dagbok!$E56," ")</f>
        <v xml:space="preserve"> </v>
      </c>
      <c r="O62" s="8" t="str">
        <f>IF(Dagbok!$F56=O$2,Dagbok!$E56," ")</f>
        <v xml:space="preserve"> </v>
      </c>
      <c r="P62" s="45" t="str">
        <f>IF(Dagbok!$G56=O$2,Dagbok!$E56," ")</f>
        <v xml:space="preserve"> </v>
      </c>
      <c r="Q62" s="8" t="str">
        <f>IF(Dagbok!$F56=Q$2,Dagbok!$E56," ")</f>
        <v xml:space="preserve"> </v>
      </c>
      <c r="R62" s="45" t="str">
        <f>IF(Dagbok!$G56=Q$2,Dagbok!$E56," ")</f>
        <v xml:space="preserve"> </v>
      </c>
      <c r="S62" s="8" t="str">
        <f>IF(Dagbok!$F56=S$2,Dagbok!$E56," ")</f>
        <v xml:space="preserve"> </v>
      </c>
      <c r="T62" s="45" t="str">
        <f>IF(Dagbok!$G56=S$2,Dagbok!$E56," ")</f>
        <v xml:space="preserve"> </v>
      </c>
      <c r="U62" s="8" t="str">
        <f>IF(Dagbok!$F56=U$2,Dagbok!$E56," ")</f>
        <v xml:space="preserve"> </v>
      </c>
      <c r="V62" s="45" t="str">
        <f>IF(Dagbok!$G56=U$2,Dagbok!$E56," ")</f>
        <v xml:space="preserve"> </v>
      </c>
      <c r="W62" s="8" t="str">
        <f>IF(Dagbok!$F56=W$2,Dagbok!$E56," ")</f>
        <v xml:space="preserve"> </v>
      </c>
      <c r="X62" s="45" t="str">
        <f>IF(Dagbok!$G56=W$2,Dagbok!$E56," ")</f>
        <v xml:space="preserve"> </v>
      </c>
      <c r="Y62" s="8" t="str">
        <f>IF(Dagbok!$F56=Y$2,Dagbok!$E56," ")</f>
        <v xml:space="preserve"> </v>
      </c>
      <c r="Z62" s="45" t="str">
        <f>IF(Dagbok!$G56=Y$2,Dagbok!$E56," ")</f>
        <v xml:space="preserve"> </v>
      </c>
      <c r="AA62" s="8" t="str">
        <f>IF(Dagbok!$F56=AA$2,Dagbok!$E56," ")</f>
        <v xml:space="preserve"> </v>
      </c>
      <c r="AB62" s="45" t="str">
        <f>IF(Dagbok!$G56=AA$2,Dagbok!$E56," ")</f>
        <v xml:space="preserve"> </v>
      </c>
      <c r="AC62" s="8" t="str">
        <f>IF(Dagbok!$F56=AC$2,Dagbok!$E56," ")</f>
        <v xml:space="preserve"> </v>
      </c>
      <c r="AD62" s="45" t="str">
        <f>IF(Dagbok!$G56=AC$2,Dagbok!$E56," ")</f>
        <v xml:space="preserve"> </v>
      </c>
      <c r="AE62" s="8" t="str">
        <f>IF(Dagbok!$F56=AE$2,Dagbok!$E56," ")</f>
        <v xml:space="preserve"> </v>
      </c>
      <c r="AF62" s="45" t="str">
        <f>IF(Dagbok!$G56=AE$2,Dagbok!$E56," ")</f>
        <v xml:space="preserve"> </v>
      </c>
      <c r="AG62" s="8" t="str">
        <f>IF(Dagbok!$F56=AG$2,Dagbok!$E56," ")</f>
        <v xml:space="preserve"> </v>
      </c>
      <c r="AH62" s="45" t="str">
        <f>IF(Dagbok!$G56=AG$2,Dagbok!$E56," ")</f>
        <v xml:space="preserve"> </v>
      </c>
      <c r="AI62" s="8" t="str">
        <f>IF(Dagbok!$F56=AI$2,Dagbok!$E56," ")</f>
        <v xml:space="preserve"> </v>
      </c>
      <c r="AJ62" s="45" t="str">
        <f>IF(Dagbok!$G56=AI$2,Dagbok!$E56," ")</f>
        <v xml:space="preserve"> </v>
      </c>
      <c r="AK62" s="8" t="str">
        <f>IF(Dagbok!$F56=AK$2,Dagbok!$E56," ")</f>
        <v xml:space="preserve"> </v>
      </c>
      <c r="AL62" s="45" t="str">
        <f>IF(Dagbok!$G56=AK$2,Dagbok!$E56," ")</f>
        <v xml:space="preserve"> </v>
      </c>
      <c r="AM62" s="8" t="str">
        <f>IF(Dagbok!$F56=AM$2,Dagbok!$E56," ")</f>
        <v xml:space="preserve"> </v>
      </c>
      <c r="AN62" s="45" t="str">
        <f>IF(Dagbok!$G56=AM$2,Dagbok!$E56," ")</f>
        <v xml:space="preserve"> </v>
      </c>
      <c r="AO62" s="8" t="str">
        <f>IF(Dagbok!$F56=AO$2,Dagbok!$E56," ")</f>
        <v xml:space="preserve"> </v>
      </c>
      <c r="AP62" s="45" t="str">
        <f>IF(Dagbok!$G56=AO$2,Dagbok!$E56," ")</f>
        <v xml:space="preserve"> </v>
      </c>
      <c r="AQ62" s="8" t="str">
        <f>IF(Dagbok!$F56=AQ$2,Dagbok!$E56," ")</f>
        <v xml:space="preserve"> </v>
      </c>
      <c r="AR62" s="45" t="str">
        <f>IF(Dagbok!$G56=AQ$2,Dagbok!$E56," ")</f>
        <v xml:space="preserve"> </v>
      </c>
      <c r="AS62" s="8" t="str">
        <f>IF(Dagbok!$F56=AS$2,Dagbok!$E56," ")</f>
        <v xml:space="preserve"> </v>
      </c>
      <c r="AT62" s="45" t="str">
        <f>IF(Dagbok!$G56=AS$2,Dagbok!$E56," ")</f>
        <v xml:space="preserve"> </v>
      </c>
      <c r="AU62" s="8" t="str">
        <f>IF(Dagbok!$F56=AU$2,Dagbok!$E56," ")</f>
        <v xml:space="preserve"> </v>
      </c>
      <c r="AV62" s="45" t="str">
        <f>IF(Dagbok!$G56=AU$2,Dagbok!$E56," ")</f>
        <v xml:space="preserve"> </v>
      </c>
      <c r="AW62" s="8" t="str">
        <f>IF(Dagbok!$F56=AW$2,Dagbok!$E56," ")</f>
        <v xml:space="preserve"> </v>
      </c>
      <c r="AX62" s="45" t="str">
        <f>IF(Dagbok!$G56=AW$2,Dagbok!$E56," ")</f>
        <v xml:space="preserve"> </v>
      </c>
      <c r="AY62" s="8" t="str">
        <f>IF(Dagbok!$F56=AY$2,Dagbok!$E56," ")</f>
        <v xml:space="preserve"> </v>
      </c>
      <c r="AZ62" s="45" t="str">
        <f>IF(Dagbok!$G56=AY$2,Dagbok!$E56," ")</f>
        <v xml:space="preserve"> </v>
      </c>
      <c r="BA62" s="8" t="str">
        <f>IF(Dagbok!$F56=BA$2,Dagbok!$E56," ")</f>
        <v xml:space="preserve"> </v>
      </c>
      <c r="BB62" s="45" t="str">
        <f>IF(Dagbok!$G56=BA$2,Dagbok!$E56," ")</f>
        <v xml:space="preserve"> </v>
      </c>
      <c r="BC62" s="8" t="str">
        <f>IF(Dagbok!$F56=BC$2,Dagbok!$E56," ")</f>
        <v xml:space="preserve"> </v>
      </c>
      <c r="BD62" s="45" t="str">
        <f>IF(Dagbok!$G56=BC$2,Dagbok!$E56," ")</f>
        <v xml:space="preserve"> </v>
      </c>
      <c r="BE62" s="8" t="str">
        <f>IF(Dagbok!$F56=BE$2,Dagbok!$E56," ")</f>
        <v xml:space="preserve"> </v>
      </c>
      <c r="BF62" s="45" t="str">
        <f>IF(Dagbok!$G56=BE$2,Dagbok!$E56," ")</f>
        <v xml:space="preserve"> </v>
      </c>
      <c r="BG62" s="8" t="str">
        <f>IF(Dagbok!$F56=BG$2,Dagbok!$E56," ")</f>
        <v xml:space="preserve"> </v>
      </c>
      <c r="BH62" s="45" t="str">
        <f>IF(Dagbok!$G56=BG$2,Dagbok!$E56," ")</f>
        <v xml:space="preserve"> </v>
      </c>
      <c r="BI62" s="8" t="str">
        <f>IF(Dagbok!$F56=BI$2,Dagbok!$E56," ")</f>
        <v xml:space="preserve"> </v>
      </c>
      <c r="BJ62" s="45" t="str">
        <f>IF(Dagbok!$G56=BI$2,Dagbok!$E56," ")</f>
        <v xml:space="preserve"> </v>
      </c>
      <c r="BK62" s="8" t="str">
        <f>IF(Dagbok!$F56=BK$2,Dagbok!$E56," ")</f>
        <v xml:space="preserve"> </v>
      </c>
      <c r="BL62" s="45" t="str">
        <f>IF(Dagbok!$G56=BK$2,Dagbok!$E56," ")</f>
        <v xml:space="preserve"> </v>
      </c>
      <c r="BM62" s="8" t="str">
        <f>IF(Dagbok!$F56=BM$2,Dagbok!$E56," ")</f>
        <v xml:space="preserve"> </v>
      </c>
      <c r="BN62" s="45" t="str">
        <f>IF(Dagbok!$G56=BM$2,Dagbok!$E56," ")</f>
        <v xml:space="preserve"> </v>
      </c>
      <c r="BO62" s="8" t="str">
        <f>IF(Dagbok!$F56=BO$2,Dagbok!$E56," ")</f>
        <v xml:space="preserve"> </v>
      </c>
      <c r="BP62" s="45" t="str">
        <f>IF(Dagbok!$G56=BO$2,Dagbok!$E56," ")</f>
        <v xml:space="preserve"> </v>
      </c>
      <c r="BQ62" s="8" t="str">
        <f>IF(Dagbok!$F56=BQ$2,Dagbok!$E56," ")</f>
        <v xml:space="preserve"> </v>
      </c>
      <c r="BR62" s="45" t="str">
        <f>IF(Dagbok!$G56=BQ$2,Dagbok!$E56," ")</f>
        <v xml:space="preserve"> </v>
      </c>
      <c r="BS62" s="8" t="str">
        <f>IF(Dagbok!$F56=BS$2,Dagbok!$E56," ")</f>
        <v xml:space="preserve"> </v>
      </c>
      <c r="BT62" s="45" t="str">
        <f>IF(Dagbok!$G56=BS$2,Dagbok!$E56," ")</f>
        <v xml:space="preserve"> </v>
      </c>
      <c r="BU62" s="8" t="str">
        <f>IF(Dagbok!$F56=BU$2,Dagbok!$E56," ")</f>
        <v xml:space="preserve"> </v>
      </c>
      <c r="BV62" s="45" t="str">
        <f>IF(Dagbok!$G56=BU$2,Dagbok!$E56," ")</f>
        <v xml:space="preserve"> </v>
      </c>
      <c r="BW62" s="8" t="str">
        <f>IF(Dagbok!$F56=BW$2,Dagbok!$E56," ")</f>
        <v xml:space="preserve"> </v>
      </c>
      <c r="BX62" s="45" t="str">
        <f>IF(Dagbok!$G56=BW$2,Dagbok!$E56," ")</f>
        <v xml:space="preserve"> </v>
      </c>
      <c r="BY62" s="8" t="str">
        <f>IF(Dagbok!$F56=BY$2,Dagbok!$E56," ")</f>
        <v xml:space="preserve"> </v>
      </c>
      <c r="BZ62" s="45" t="str">
        <f>IF(Dagbok!$G56=BY$2,Dagbok!$E56," ")</f>
        <v xml:space="preserve"> </v>
      </c>
      <c r="CA62" s="8" t="str">
        <f>IF(Dagbok!$F56=CA$2,Dagbok!$E56," ")</f>
        <v xml:space="preserve"> </v>
      </c>
      <c r="CB62" s="45" t="str">
        <f>IF(Dagbok!$G56=CA$2,Dagbok!$E56," ")</f>
        <v xml:space="preserve"> </v>
      </c>
      <c r="CC62" s="8" t="str">
        <f>IF(Dagbok!$F56=CC$2,Dagbok!$E56," ")</f>
        <v xml:space="preserve"> </v>
      </c>
      <c r="CD62" s="45" t="str">
        <f>IF(Dagbok!$G56=CC$2,Dagbok!$E56," ")</f>
        <v xml:space="preserve"> </v>
      </c>
    </row>
    <row r="63" spans="1:82" x14ac:dyDescent="0.25">
      <c r="A63" s="47">
        <f>IF(Dagbok!B57&gt;0,Dagbok!B57," ")</f>
        <v>55</v>
      </c>
      <c r="B63" s="47">
        <f>IF(Dagbok!C57&gt;0,Dagbok!C57," ")</f>
        <v>37</v>
      </c>
      <c r="C63" s="8" t="str">
        <f>IF(Dagbok!$F57=C$2,Dagbok!$E57," ")</f>
        <v xml:space="preserve"> </v>
      </c>
      <c r="D63" s="45" t="str">
        <f>IF(Dagbok!$G57=C$2,Dagbok!$E57," ")</f>
        <v xml:space="preserve"> </v>
      </c>
      <c r="E63" s="8" t="str">
        <f>IF(Dagbok!$F57=E$2,Dagbok!$E57," ")</f>
        <v xml:space="preserve"> </v>
      </c>
      <c r="F63" s="45" t="str">
        <f>IF(Dagbok!$G57=E$2,Dagbok!$E57," ")</f>
        <v xml:space="preserve"> </v>
      </c>
      <c r="G63" s="8" t="str">
        <f>IF(Dagbok!$F57=G$2,Dagbok!$E57," ")</f>
        <v xml:space="preserve"> </v>
      </c>
      <c r="H63" s="45" t="str">
        <f>IF(Dagbok!$G57=G$2,Dagbok!$E57," ")</f>
        <v xml:space="preserve"> </v>
      </c>
      <c r="I63" s="8" t="str">
        <f>IF(Dagbok!$F57=I$2,Dagbok!$E57," ")</f>
        <v xml:space="preserve"> </v>
      </c>
      <c r="J63" s="45" t="str">
        <f>IF(Dagbok!$G57=I$2,Dagbok!$E57," ")</f>
        <v xml:space="preserve"> </v>
      </c>
      <c r="K63" s="8" t="str">
        <f>IF(Dagbok!$F57=K$2,Dagbok!$E57," ")</f>
        <v xml:space="preserve"> </v>
      </c>
      <c r="L63" s="45" t="str">
        <f>IF(Dagbok!$G57=K$2,Dagbok!$E57," ")</f>
        <v xml:space="preserve"> </v>
      </c>
      <c r="M63" s="8" t="str">
        <f>IF(Dagbok!$F57=M$2,Dagbok!$E57," ")</f>
        <v xml:space="preserve"> </v>
      </c>
      <c r="N63" s="45" t="str">
        <f>IF(Dagbok!$G57=M$2,Dagbok!$E57," ")</f>
        <v xml:space="preserve"> </v>
      </c>
      <c r="O63" s="8" t="str">
        <f>IF(Dagbok!$F57=O$2,Dagbok!$E57," ")</f>
        <v xml:space="preserve"> </v>
      </c>
      <c r="P63" s="45" t="str">
        <f>IF(Dagbok!$G57=O$2,Dagbok!$E57," ")</f>
        <v xml:space="preserve"> </v>
      </c>
      <c r="Q63" s="8" t="str">
        <f>IF(Dagbok!$F57=Q$2,Dagbok!$E57," ")</f>
        <v xml:space="preserve"> </v>
      </c>
      <c r="R63" s="45" t="str">
        <f>IF(Dagbok!$G57=Q$2,Dagbok!$E57," ")</f>
        <v xml:space="preserve"> </v>
      </c>
      <c r="S63" s="8" t="str">
        <f>IF(Dagbok!$F57=S$2,Dagbok!$E57," ")</f>
        <v xml:space="preserve"> </v>
      </c>
      <c r="T63" s="45" t="str">
        <f>IF(Dagbok!$G57=S$2,Dagbok!$E57," ")</f>
        <v xml:space="preserve"> </v>
      </c>
      <c r="U63" s="8" t="str">
        <f>IF(Dagbok!$F57=U$2,Dagbok!$E57," ")</f>
        <v xml:space="preserve"> </v>
      </c>
      <c r="V63" s="45" t="str">
        <f>IF(Dagbok!$G57=U$2,Dagbok!$E57," ")</f>
        <v xml:space="preserve"> </v>
      </c>
      <c r="W63" s="8" t="str">
        <f>IF(Dagbok!$F57=W$2,Dagbok!$E57," ")</f>
        <v xml:space="preserve"> </v>
      </c>
      <c r="X63" s="45" t="str">
        <f>IF(Dagbok!$G57=W$2,Dagbok!$E57," ")</f>
        <v xml:space="preserve"> </v>
      </c>
      <c r="Y63" s="8" t="str">
        <f>IF(Dagbok!$F57=Y$2,Dagbok!$E57," ")</f>
        <v xml:space="preserve"> </v>
      </c>
      <c r="Z63" s="45" t="str">
        <f>IF(Dagbok!$G57=Y$2,Dagbok!$E57," ")</f>
        <v xml:space="preserve"> </v>
      </c>
      <c r="AA63" s="8" t="str">
        <f>IF(Dagbok!$F57=AA$2,Dagbok!$E57," ")</f>
        <v xml:space="preserve"> </v>
      </c>
      <c r="AB63" s="45" t="str">
        <f>IF(Dagbok!$G57=AA$2,Dagbok!$E57," ")</f>
        <v xml:space="preserve"> </v>
      </c>
      <c r="AC63" s="8" t="str">
        <f>IF(Dagbok!$F57=AC$2,Dagbok!$E57," ")</f>
        <v xml:space="preserve"> </v>
      </c>
      <c r="AD63" s="45" t="str">
        <f>IF(Dagbok!$G57=AC$2,Dagbok!$E57," ")</f>
        <v xml:space="preserve"> </v>
      </c>
      <c r="AE63" s="8" t="str">
        <f>IF(Dagbok!$F57=AE$2,Dagbok!$E57," ")</f>
        <v xml:space="preserve"> </v>
      </c>
      <c r="AF63" s="45" t="str">
        <f>IF(Dagbok!$G57=AE$2,Dagbok!$E57," ")</f>
        <v xml:space="preserve"> </v>
      </c>
      <c r="AG63" s="8" t="str">
        <f>IF(Dagbok!$F57=AG$2,Dagbok!$E57," ")</f>
        <v xml:space="preserve"> </v>
      </c>
      <c r="AH63" s="45" t="str">
        <f>IF(Dagbok!$G57=AG$2,Dagbok!$E57," ")</f>
        <v xml:space="preserve"> </v>
      </c>
      <c r="AI63" s="8" t="str">
        <f>IF(Dagbok!$F57=AI$2,Dagbok!$E57," ")</f>
        <v xml:space="preserve"> </v>
      </c>
      <c r="AJ63" s="45" t="str">
        <f>IF(Dagbok!$G57=AI$2,Dagbok!$E57," ")</f>
        <v xml:space="preserve"> </v>
      </c>
      <c r="AK63" s="8" t="str">
        <f>IF(Dagbok!$F57=AK$2,Dagbok!$E57," ")</f>
        <v xml:space="preserve"> </v>
      </c>
      <c r="AL63" s="45" t="str">
        <f>IF(Dagbok!$G57=AK$2,Dagbok!$E57," ")</f>
        <v xml:space="preserve"> </v>
      </c>
      <c r="AM63" s="8" t="str">
        <f>IF(Dagbok!$F57=AM$2,Dagbok!$E57," ")</f>
        <v xml:space="preserve"> </v>
      </c>
      <c r="AN63" s="45" t="str">
        <f>IF(Dagbok!$G57=AM$2,Dagbok!$E57," ")</f>
        <v xml:space="preserve"> </v>
      </c>
      <c r="AO63" s="8" t="str">
        <f>IF(Dagbok!$F57=AO$2,Dagbok!$E57," ")</f>
        <v xml:space="preserve"> </v>
      </c>
      <c r="AP63" s="45" t="str">
        <f>IF(Dagbok!$G57=AO$2,Dagbok!$E57," ")</f>
        <v xml:space="preserve"> </v>
      </c>
      <c r="AQ63" s="8" t="str">
        <f>IF(Dagbok!$F57=AQ$2,Dagbok!$E57," ")</f>
        <v xml:space="preserve"> </v>
      </c>
      <c r="AR63" s="45" t="str">
        <f>IF(Dagbok!$G57=AQ$2,Dagbok!$E57," ")</f>
        <v xml:space="preserve"> </v>
      </c>
      <c r="AS63" s="8" t="str">
        <f>IF(Dagbok!$F57=AS$2,Dagbok!$E57," ")</f>
        <v xml:space="preserve"> </v>
      </c>
      <c r="AT63" s="45" t="str">
        <f>IF(Dagbok!$G57=AS$2,Dagbok!$E57," ")</f>
        <v xml:space="preserve"> </v>
      </c>
      <c r="AU63" s="8" t="str">
        <f>IF(Dagbok!$F57=AU$2,Dagbok!$E57," ")</f>
        <v xml:space="preserve"> </v>
      </c>
      <c r="AV63" s="45" t="str">
        <f>IF(Dagbok!$G57=AU$2,Dagbok!$E57," ")</f>
        <v xml:space="preserve"> </v>
      </c>
      <c r="AW63" s="8" t="str">
        <f>IF(Dagbok!$F57=AW$2,Dagbok!$E57," ")</f>
        <v xml:space="preserve"> </v>
      </c>
      <c r="AX63" s="45" t="str">
        <f>IF(Dagbok!$G57=AW$2,Dagbok!$E57," ")</f>
        <v xml:space="preserve"> </v>
      </c>
      <c r="AY63" s="8" t="str">
        <f>IF(Dagbok!$F57=AY$2,Dagbok!$E57," ")</f>
        <v xml:space="preserve"> </v>
      </c>
      <c r="AZ63" s="45" t="str">
        <f>IF(Dagbok!$G57=AY$2,Dagbok!$E57," ")</f>
        <v xml:space="preserve"> </v>
      </c>
      <c r="BA63" s="8" t="str">
        <f>IF(Dagbok!$F57=BA$2,Dagbok!$E57," ")</f>
        <v xml:space="preserve"> </v>
      </c>
      <c r="BB63" s="45" t="str">
        <f>IF(Dagbok!$G57=BA$2,Dagbok!$E57," ")</f>
        <v xml:space="preserve"> </v>
      </c>
      <c r="BC63" s="8" t="str">
        <f>IF(Dagbok!$F57=BC$2,Dagbok!$E57," ")</f>
        <v xml:space="preserve"> </v>
      </c>
      <c r="BD63" s="45" t="str">
        <f>IF(Dagbok!$G57=BC$2,Dagbok!$E57," ")</f>
        <v xml:space="preserve"> </v>
      </c>
      <c r="BE63" s="8" t="str">
        <f>IF(Dagbok!$F57=BE$2,Dagbok!$E57," ")</f>
        <v xml:space="preserve"> </v>
      </c>
      <c r="BF63" s="45" t="str">
        <f>IF(Dagbok!$G57=BE$2,Dagbok!$E57," ")</f>
        <v xml:space="preserve"> </v>
      </c>
      <c r="BG63" s="8" t="str">
        <f>IF(Dagbok!$F57=BG$2,Dagbok!$E57," ")</f>
        <v xml:space="preserve"> </v>
      </c>
      <c r="BH63" s="45" t="str">
        <f>IF(Dagbok!$G57=BG$2,Dagbok!$E57," ")</f>
        <v xml:space="preserve"> </v>
      </c>
      <c r="BI63" s="8" t="str">
        <f>IF(Dagbok!$F57=BI$2,Dagbok!$E57," ")</f>
        <v xml:space="preserve"> </v>
      </c>
      <c r="BJ63" s="45" t="str">
        <f>IF(Dagbok!$G57=BI$2,Dagbok!$E57," ")</f>
        <v xml:space="preserve"> </v>
      </c>
      <c r="BK63" s="8" t="str">
        <f>IF(Dagbok!$F57=BK$2,Dagbok!$E57," ")</f>
        <v xml:space="preserve"> </v>
      </c>
      <c r="BL63" s="45" t="str">
        <f>IF(Dagbok!$G57=BK$2,Dagbok!$E57," ")</f>
        <v xml:space="preserve"> </v>
      </c>
      <c r="BM63" s="8" t="str">
        <f>IF(Dagbok!$F57=BM$2,Dagbok!$E57," ")</f>
        <v xml:space="preserve"> </v>
      </c>
      <c r="BN63" s="45" t="str">
        <f>IF(Dagbok!$G57=BM$2,Dagbok!$E57," ")</f>
        <v xml:space="preserve"> </v>
      </c>
      <c r="BO63" s="8" t="str">
        <f>IF(Dagbok!$F57=BO$2,Dagbok!$E57," ")</f>
        <v xml:space="preserve"> </v>
      </c>
      <c r="BP63" s="45" t="str">
        <f>IF(Dagbok!$G57=BO$2,Dagbok!$E57," ")</f>
        <v xml:space="preserve"> </v>
      </c>
      <c r="BQ63" s="8" t="str">
        <f>IF(Dagbok!$F57=BQ$2,Dagbok!$E57," ")</f>
        <v xml:space="preserve"> </v>
      </c>
      <c r="BR63" s="45" t="str">
        <f>IF(Dagbok!$G57=BQ$2,Dagbok!$E57," ")</f>
        <v xml:space="preserve"> </v>
      </c>
      <c r="BS63" s="8" t="str">
        <f>IF(Dagbok!$F57=BS$2,Dagbok!$E57," ")</f>
        <v xml:space="preserve"> </v>
      </c>
      <c r="BT63" s="45" t="str">
        <f>IF(Dagbok!$G57=BS$2,Dagbok!$E57," ")</f>
        <v xml:space="preserve"> </v>
      </c>
      <c r="BU63" s="8" t="str">
        <f>IF(Dagbok!$F57=BU$2,Dagbok!$E57," ")</f>
        <v xml:space="preserve"> </v>
      </c>
      <c r="BV63" s="45" t="str">
        <f>IF(Dagbok!$G57=BU$2,Dagbok!$E57," ")</f>
        <v xml:space="preserve"> </v>
      </c>
      <c r="BW63" s="8" t="str">
        <f>IF(Dagbok!$F57=BW$2,Dagbok!$E57," ")</f>
        <v xml:space="preserve"> </v>
      </c>
      <c r="BX63" s="45" t="str">
        <f>IF(Dagbok!$G57=BW$2,Dagbok!$E57," ")</f>
        <v xml:space="preserve"> </v>
      </c>
      <c r="BY63" s="8" t="str">
        <f>IF(Dagbok!$F57=BY$2,Dagbok!$E57," ")</f>
        <v xml:space="preserve"> </v>
      </c>
      <c r="BZ63" s="45" t="str">
        <f>IF(Dagbok!$G57=BY$2,Dagbok!$E57," ")</f>
        <v xml:space="preserve"> </v>
      </c>
      <c r="CA63" s="8" t="str">
        <f>IF(Dagbok!$F57=CA$2,Dagbok!$E57," ")</f>
        <v xml:space="preserve"> </v>
      </c>
      <c r="CB63" s="45" t="str">
        <f>IF(Dagbok!$G57=CA$2,Dagbok!$E57," ")</f>
        <v xml:space="preserve"> </v>
      </c>
      <c r="CC63" s="8" t="str">
        <f>IF(Dagbok!$F57=CC$2,Dagbok!$E57," ")</f>
        <v xml:space="preserve"> </v>
      </c>
      <c r="CD63" s="45" t="str">
        <f>IF(Dagbok!$G57=CC$2,Dagbok!$E57," ")</f>
        <v xml:space="preserve"> </v>
      </c>
    </row>
    <row r="64" spans="1:82" x14ac:dyDescent="0.25">
      <c r="A64" s="47">
        <f>IF(Dagbok!B58&gt;0,Dagbok!B58," ")</f>
        <v>56</v>
      </c>
      <c r="B64" s="47">
        <f>IF(Dagbok!C58&gt;0,Dagbok!C58," ")</f>
        <v>38</v>
      </c>
      <c r="C64" s="8" t="str">
        <f>IF(Dagbok!$F58=C$2,Dagbok!$E58," ")</f>
        <v xml:space="preserve"> </v>
      </c>
      <c r="D64" s="45" t="str">
        <f>IF(Dagbok!$G58=C$2,Dagbok!$E58," ")</f>
        <v xml:space="preserve"> </v>
      </c>
      <c r="E64" s="8" t="str">
        <f>IF(Dagbok!$F58=E$2,Dagbok!$E58," ")</f>
        <v xml:space="preserve"> </v>
      </c>
      <c r="F64" s="45" t="str">
        <f>IF(Dagbok!$G58=E$2,Dagbok!$E58," ")</f>
        <v xml:space="preserve"> </v>
      </c>
      <c r="G64" s="8" t="str">
        <f>IF(Dagbok!$F58=G$2,Dagbok!$E58," ")</f>
        <v xml:space="preserve"> </v>
      </c>
      <c r="H64" s="45" t="str">
        <f>IF(Dagbok!$G58=G$2,Dagbok!$E58," ")</f>
        <v xml:space="preserve"> </v>
      </c>
      <c r="I64" s="8" t="str">
        <f>IF(Dagbok!$F58=I$2,Dagbok!$E58," ")</f>
        <v xml:space="preserve"> </v>
      </c>
      <c r="J64" s="45" t="str">
        <f>IF(Dagbok!$G58=I$2,Dagbok!$E58," ")</f>
        <v xml:space="preserve"> </v>
      </c>
      <c r="K64" s="8" t="str">
        <f>IF(Dagbok!$F58=K$2,Dagbok!$E58," ")</f>
        <v xml:space="preserve"> </v>
      </c>
      <c r="L64" s="45" t="str">
        <f>IF(Dagbok!$G58=K$2,Dagbok!$E58," ")</f>
        <v xml:space="preserve"> </v>
      </c>
      <c r="M64" s="8" t="str">
        <f>IF(Dagbok!$F58=M$2,Dagbok!$E58," ")</f>
        <v xml:space="preserve"> </v>
      </c>
      <c r="N64" s="45" t="str">
        <f>IF(Dagbok!$G58=M$2,Dagbok!$E58," ")</f>
        <v xml:space="preserve"> </v>
      </c>
      <c r="O64" s="8" t="str">
        <f>IF(Dagbok!$F58=O$2,Dagbok!$E58," ")</f>
        <v xml:space="preserve"> </v>
      </c>
      <c r="P64" s="45" t="str">
        <f>IF(Dagbok!$G58=O$2,Dagbok!$E58," ")</f>
        <v xml:space="preserve"> </v>
      </c>
      <c r="Q64" s="8" t="str">
        <f>IF(Dagbok!$F58=Q$2,Dagbok!$E58," ")</f>
        <v xml:space="preserve"> </v>
      </c>
      <c r="R64" s="45" t="str">
        <f>IF(Dagbok!$G58=Q$2,Dagbok!$E58," ")</f>
        <v xml:space="preserve"> </v>
      </c>
      <c r="S64" s="8" t="str">
        <f>IF(Dagbok!$F58=S$2,Dagbok!$E58," ")</f>
        <v xml:space="preserve"> </v>
      </c>
      <c r="T64" s="45" t="str">
        <f>IF(Dagbok!$G58=S$2,Dagbok!$E58," ")</f>
        <v xml:space="preserve"> </v>
      </c>
      <c r="U64" s="8" t="str">
        <f>IF(Dagbok!$F58=U$2,Dagbok!$E58," ")</f>
        <v xml:space="preserve"> </v>
      </c>
      <c r="V64" s="45" t="str">
        <f>IF(Dagbok!$G58=U$2,Dagbok!$E58," ")</f>
        <v xml:space="preserve"> </v>
      </c>
      <c r="W64" s="8" t="str">
        <f>IF(Dagbok!$F58=W$2,Dagbok!$E58," ")</f>
        <v xml:space="preserve"> </v>
      </c>
      <c r="X64" s="45" t="str">
        <f>IF(Dagbok!$G58=W$2,Dagbok!$E58," ")</f>
        <v xml:space="preserve"> </v>
      </c>
      <c r="Y64" s="8" t="str">
        <f>IF(Dagbok!$F58=Y$2,Dagbok!$E58," ")</f>
        <v xml:space="preserve"> </v>
      </c>
      <c r="Z64" s="45" t="str">
        <f>IF(Dagbok!$G58=Y$2,Dagbok!$E58," ")</f>
        <v xml:space="preserve"> </v>
      </c>
      <c r="AA64" s="8" t="str">
        <f>IF(Dagbok!$F58=AA$2,Dagbok!$E58," ")</f>
        <v xml:space="preserve"> </v>
      </c>
      <c r="AB64" s="45" t="str">
        <f>IF(Dagbok!$G58=AA$2,Dagbok!$E58," ")</f>
        <v xml:space="preserve"> </v>
      </c>
      <c r="AC64" s="8" t="str">
        <f>IF(Dagbok!$F58=AC$2,Dagbok!$E58," ")</f>
        <v xml:space="preserve"> </v>
      </c>
      <c r="AD64" s="45" t="str">
        <f>IF(Dagbok!$G58=AC$2,Dagbok!$E58," ")</f>
        <v xml:space="preserve"> </v>
      </c>
      <c r="AE64" s="8" t="str">
        <f>IF(Dagbok!$F58=AE$2,Dagbok!$E58," ")</f>
        <v xml:space="preserve"> </v>
      </c>
      <c r="AF64" s="45" t="str">
        <f>IF(Dagbok!$G58=AE$2,Dagbok!$E58," ")</f>
        <v xml:space="preserve"> </v>
      </c>
      <c r="AG64" s="8" t="str">
        <f>IF(Dagbok!$F58=AG$2,Dagbok!$E58," ")</f>
        <v xml:space="preserve"> </v>
      </c>
      <c r="AH64" s="45" t="str">
        <f>IF(Dagbok!$G58=AG$2,Dagbok!$E58," ")</f>
        <v xml:space="preserve"> </v>
      </c>
      <c r="AI64" s="8" t="str">
        <f>IF(Dagbok!$F58=AI$2,Dagbok!$E58," ")</f>
        <v xml:space="preserve"> </v>
      </c>
      <c r="AJ64" s="45" t="str">
        <f>IF(Dagbok!$G58=AI$2,Dagbok!$E58," ")</f>
        <v xml:space="preserve"> </v>
      </c>
      <c r="AK64" s="8" t="str">
        <f>IF(Dagbok!$F58=AK$2,Dagbok!$E58," ")</f>
        <v xml:space="preserve"> </v>
      </c>
      <c r="AL64" s="45" t="str">
        <f>IF(Dagbok!$G58=AK$2,Dagbok!$E58," ")</f>
        <v xml:space="preserve"> </v>
      </c>
      <c r="AM64" s="8" t="str">
        <f>IF(Dagbok!$F58=AM$2,Dagbok!$E58," ")</f>
        <v xml:space="preserve"> </v>
      </c>
      <c r="AN64" s="45" t="str">
        <f>IF(Dagbok!$G58=AM$2,Dagbok!$E58," ")</f>
        <v xml:space="preserve"> </v>
      </c>
      <c r="AO64" s="8" t="str">
        <f>IF(Dagbok!$F58=AO$2,Dagbok!$E58," ")</f>
        <v xml:space="preserve"> </v>
      </c>
      <c r="AP64" s="45" t="str">
        <f>IF(Dagbok!$G58=AO$2,Dagbok!$E58," ")</f>
        <v xml:space="preserve"> </v>
      </c>
      <c r="AQ64" s="8" t="str">
        <f>IF(Dagbok!$F58=AQ$2,Dagbok!$E58," ")</f>
        <v xml:space="preserve"> </v>
      </c>
      <c r="AR64" s="45" t="str">
        <f>IF(Dagbok!$G58=AQ$2,Dagbok!$E58," ")</f>
        <v xml:space="preserve"> </v>
      </c>
      <c r="AS64" s="8" t="str">
        <f>IF(Dagbok!$F58=AS$2,Dagbok!$E58," ")</f>
        <v xml:space="preserve"> </v>
      </c>
      <c r="AT64" s="45" t="str">
        <f>IF(Dagbok!$G58=AS$2,Dagbok!$E58," ")</f>
        <v xml:space="preserve"> </v>
      </c>
      <c r="AU64" s="8" t="str">
        <f>IF(Dagbok!$F58=AU$2,Dagbok!$E58," ")</f>
        <v xml:space="preserve"> </v>
      </c>
      <c r="AV64" s="45" t="str">
        <f>IF(Dagbok!$G58=AU$2,Dagbok!$E58," ")</f>
        <v xml:space="preserve"> </v>
      </c>
      <c r="AW64" s="8" t="str">
        <f>IF(Dagbok!$F58=AW$2,Dagbok!$E58," ")</f>
        <v xml:space="preserve"> </v>
      </c>
      <c r="AX64" s="45" t="str">
        <f>IF(Dagbok!$G58=AW$2,Dagbok!$E58," ")</f>
        <v xml:space="preserve"> </v>
      </c>
      <c r="AY64" s="8" t="str">
        <f>IF(Dagbok!$F58=AY$2,Dagbok!$E58," ")</f>
        <v xml:space="preserve"> </v>
      </c>
      <c r="AZ64" s="45" t="str">
        <f>IF(Dagbok!$G58=AY$2,Dagbok!$E58," ")</f>
        <v xml:space="preserve"> </v>
      </c>
      <c r="BA64" s="8" t="str">
        <f>IF(Dagbok!$F58=BA$2,Dagbok!$E58," ")</f>
        <v xml:space="preserve"> </v>
      </c>
      <c r="BB64" s="45" t="str">
        <f>IF(Dagbok!$G58=BA$2,Dagbok!$E58," ")</f>
        <v xml:space="preserve"> </v>
      </c>
      <c r="BC64" s="8" t="str">
        <f>IF(Dagbok!$F58=BC$2,Dagbok!$E58," ")</f>
        <v xml:space="preserve"> </v>
      </c>
      <c r="BD64" s="45" t="str">
        <f>IF(Dagbok!$G58=BC$2,Dagbok!$E58," ")</f>
        <v xml:space="preserve"> </v>
      </c>
      <c r="BE64" s="8" t="str">
        <f>IF(Dagbok!$F58=BE$2,Dagbok!$E58," ")</f>
        <v xml:space="preserve"> </v>
      </c>
      <c r="BF64" s="45" t="str">
        <f>IF(Dagbok!$G58=BE$2,Dagbok!$E58," ")</f>
        <v xml:space="preserve"> </v>
      </c>
      <c r="BG64" s="8" t="str">
        <f>IF(Dagbok!$F58=BG$2,Dagbok!$E58," ")</f>
        <v xml:space="preserve"> </v>
      </c>
      <c r="BH64" s="45" t="str">
        <f>IF(Dagbok!$G58=BG$2,Dagbok!$E58," ")</f>
        <v xml:space="preserve"> </v>
      </c>
      <c r="BI64" s="8" t="str">
        <f>IF(Dagbok!$F58=BI$2,Dagbok!$E58," ")</f>
        <v xml:space="preserve"> </v>
      </c>
      <c r="BJ64" s="45" t="str">
        <f>IF(Dagbok!$G58=BI$2,Dagbok!$E58," ")</f>
        <v xml:space="preserve"> </v>
      </c>
      <c r="BK64" s="8" t="str">
        <f>IF(Dagbok!$F58=BK$2,Dagbok!$E58," ")</f>
        <v xml:space="preserve"> </v>
      </c>
      <c r="BL64" s="45" t="str">
        <f>IF(Dagbok!$G58=BK$2,Dagbok!$E58," ")</f>
        <v xml:space="preserve"> </v>
      </c>
      <c r="BM64" s="8" t="str">
        <f>IF(Dagbok!$F58=BM$2,Dagbok!$E58," ")</f>
        <v xml:space="preserve"> </v>
      </c>
      <c r="BN64" s="45" t="str">
        <f>IF(Dagbok!$G58=BM$2,Dagbok!$E58," ")</f>
        <v xml:space="preserve"> </v>
      </c>
      <c r="BO64" s="8" t="str">
        <f>IF(Dagbok!$F58=BO$2,Dagbok!$E58," ")</f>
        <v xml:space="preserve"> </v>
      </c>
      <c r="BP64" s="45" t="str">
        <f>IF(Dagbok!$G58=BO$2,Dagbok!$E58," ")</f>
        <v xml:space="preserve"> </v>
      </c>
      <c r="BQ64" s="8" t="str">
        <f>IF(Dagbok!$F58=BQ$2,Dagbok!$E58," ")</f>
        <v xml:space="preserve"> </v>
      </c>
      <c r="BR64" s="45" t="str">
        <f>IF(Dagbok!$G58=BQ$2,Dagbok!$E58," ")</f>
        <v xml:space="preserve"> </v>
      </c>
      <c r="BS64" s="8" t="str">
        <f>IF(Dagbok!$F58=BS$2,Dagbok!$E58," ")</f>
        <v xml:space="preserve"> </v>
      </c>
      <c r="BT64" s="45" t="str">
        <f>IF(Dagbok!$G58=BS$2,Dagbok!$E58," ")</f>
        <v xml:space="preserve"> </v>
      </c>
      <c r="BU64" s="8" t="str">
        <f>IF(Dagbok!$F58=BU$2,Dagbok!$E58," ")</f>
        <v xml:space="preserve"> </v>
      </c>
      <c r="BV64" s="45" t="str">
        <f>IF(Dagbok!$G58=BU$2,Dagbok!$E58," ")</f>
        <v xml:space="preserve"> </v>
      </c>
      <c r="BW64" s="8" t="str">
        <f>IF(Dagbok!$F58=BW$2,Dagbok!$E58," ")</f>
        <v xml:space="preserve"> </v>
      </c>
      <c r="BX64" s="45" t="str">
        <f>IF(Dagbok!$G58=BW$2,Dagbok!$E58," ")</f>
        <v xml:space="preserve"> </v>
      </c>
      <c r="BY64" s="8" t="str">
        <f>IF(Dagbok!$F58=BY$2,Dagbok!$E58," ")</f>
        <v xml:space="preserve"> </v>
      </c>
      <c r="BZ64" s="45" t="str">
        <f>IF(Dagbok!$G58=BY$2,Dagbok!$E58," ")</f>
        <v xml:space="preserve"> </v>
      </c>
      <c r="CA64" s="8" t="str">
        <f>IF(Dagbok!$F58=CA$2,Dagbok!$E58," ")</f>
        <v xml:space="preserve"> </v>
      </c>
      <c r="CB64" s="45" t="str">
        <f>IF(Dagbok!$G58=CA$2,Dagbok!$E58," ")</f>
        <v xml:space="preserve"> </v>
      </c>
      <c r="CC64" s="8" t="str">
        <f>IF(Dagbok!$F58=CC$2,Dagbok!$E58," ")</f>
        <v xml:space="preserve"> </v>
      </c>
      <c r="CD64" s="45" t="str">
        <f>IF(Dagbok!$G58=CC$2,Dagbok!$E58," ")</f>
        <v xml:space="preserve"> </v>
      </c>
    </row>
    <row r="65" spans="1:82" x14ac:dyDescent="0.25">
      <c r="A65" s="47">
        <f>IF(Dagbok!B59&gt;0,Dagbok!B59," ")</f>
        <v>57</v>
      </c>
      <c r="B65" s="47">
        <f>IF(Dagbok!C59&gt;0,Dagbok!C59," ")</f>
        <v>39</v>
      </c>
      <c r="C65" s="8" t="str">
        <f>IF(Dagbok!$F59=C$2,Dagbok!$E59," ")</f>
        <v xml:space="preserve"> </v>
      </c>
      <c r="D65" s="45" t="str">
        <f>IF(Dagbok!$G59=C$2,Dagbok!$E59," ")</f>
        <v xml:space="preserve"> </v>
      </c>
      <c r="E65" s="8" t="str">
        <f>IF(Dagbok!$F59=E$2,Dagbok!$E59," ")</f>
        <v xml:space="preserve"> </v>
      </c>
      <c r="F65" s="45" t="str">
        <f>IF(Dagbok!$G59=E$2,Dagbok!$E59," ")</f>
        <v xml:space="preserve"> </v>
      </c>
      <c r="G65" s="8" t="str">
        <f>IF(Dagbok!$F59=G$2,Dagbok!$E59," ")</f>
        <v xml:space="preserve"> </v>
      </c>
      <c r="H65" s="45" t="str">
        <f>IF(Dagbok!$G59=G$2,Dagbok!$E59," ")</f>
        <v xml:space="preserve"> </v>
      </c>
      <c r="I65" s="8" t="str">
        <f>IF(Dagbok!$F59=I$2,Dagbok!$E59," ")</f>
        <v xml:space="preserve"> </v>
      </c>
      <c r="J65" s="45" t="str">
        <f>IF(Dagbok!$G59=I$2,Dagbok!$E59," ")</f>
        <v xml:space="preserve"> </v>
      </c>
      <c r="K65" s="8" t="str">
        <f>IF(Dagbok!$F59=K$2,Dagbok!$E59," ")</f>
        <v xml:space="preserve"> </v>
      </c>
      <c r="L65" s="45" t="str">
        <f>IF(Dagbok!$G59=K$2,Dagbok!$E59," ")</f>
        <v xml:space="preserve"> </v>
      </c>
      <c r="M65" s="8" t="str">
        <f>IF(Dagbok!$F59=M$2,Dagbok!$E59," ")</f>
        <v xml:space="preserve"> </v>
      </c>
      <c r="N65" s="45" t="str">
        <f>IF(Dagbok!$G59=M$2,Dagbok!$E59," ")</f>
        <v xml:space="preserve"> </v>
      </c>
      <c r="O65" s="8" t="str">
        <f>IF(Dagbok!$F59=O$2,Dagbok!$E59," ")</f>
        <v xml:space="preserve"> </v>
      </c>
      <c r="P65" s="45" t="str">
        <f>IF(Dagbok!$G59=O$2,Dagbok!$E59," ")</f>
        <v xml:space="preserve"> </v>
      </c>
      <c r="Q65" s="8" t="str">
        <f>IF(Dagbok!$F59=Q$2,Dagbok!$E59," ")</f>
        <v xml:space="preserve"> </v>
      </c>
      <c r="R65" s="45" t="str">
        <f>IF(Dagbok!$G59=Q$2,Dagbok!$E59," ")</f>
        <v xml:space="preserve"> </v>
      </c>
      <c r="S65" s="8" t="str">
        <f>IF(Dagbok!$F59=S$2,Dagbok!$E59," ")</f>
        <v xml:space="preserve"> </v>
      </c>
      <c r="T65" s="45" t="str">
        <f>IF(Dagbok!$G59=S$2,Dagbok!$E59," ")</f>
        <v xml:space="preserve"> </v>
      </c>
      <c r="U65" s="8" t="str">
        <f>IF(Dagbok!$F59=U$2,Dagbok!$E59," ")</f>
        <v xml:space="preserve"> </v>
      </c>
      <c r="V65" s="45" t="str">
        <f>IF(Dagbok!$G59=U$2,Dagbok!$E59," ")</f>
        <v xml:space="preserve"> </v>
      </c>
      <c r="W65" s="8" t="str">
        <f>IF(Dagbok!$F59=W$2,Dagbok!$E59," ")</f>
        <v xml:space="preserve"> </v>
      </c>
      <c r="X65" s="45" t="str">
        <f>IF(Dagbok!$G59=W$2,Dagbok!$E59," ")</f>
        <v xml:space="preserve"> </v>
      </c>
      <c r="Y65" s="8" t="str">
        <f>IF(Dagbok!$F59=Y$2,Dagbok!$E59," ")</f>
        <v xml:space="preserve"> </v>
      </c>
      <c r="Z65" s="45" t="str">
        <f>IF(Dagbok!$G59=Y$2,Dagbok!$E59," ")</f>
        <v xml:space="preserve"> </v>
      </c>
      <c r="AA65" s="8" t="str">
        <f>IF(Dagbok!$F59=AA$2,Dagbok!$E59," ")</f>
        <v xml:space="preserve"> </v>
      </c>
      <c r="AB65" s="45" t="str">
        <f>IF(Dagbok!$G59=AA$2,Dagbok!$E59," ")</f>
        <v xml:space="preserve"> </v>
      </c>
      <c r="AC65" s="8" t="str">
        <f>IF(Dagbok!$F59=AC$2,Dagbok!$E59," ")</f>
        <v xml:space="preserve"> </v>
      </c>
      <c r="AD65" s="45" t="str">
        <f>IF(Dagbok!$G59=AC$2,Dagbok!$E59," ")</f>
        <v xml:space="preserve"> </v>
      </c>
      <c r="AE65" s="8" t="str">
        <f>IF(Dagbok!$F59=AE$2,Dagbok!$E59," ")</f>
        <v xml:space="preserve"> </v>
      </c>
      <c r="AF65" s="45" t="str">
        <f>IF(Dagbok!$G59=AE$2,Dagbok!$E59," ")</f>
        <v xml:space="preserve"> </v>
      </c>
      <c r="AG65" s="8" t="str">
        <f>IF(Dagbok!$F59=AG$2,Dagbok!$E59," ")</f>
        <v xml:space="preserve"> </v>
      </c>
      <c r="AH65" s="45" t="str">
        <f>IF(Dagbok!$G59=AG$2,Dagbok!$E59," ")</f>
        <v xml:space="preserve"> </v>
      </c>
      <c r="AI65" s="8" t="str">
        <f>IF(Dagbok!$F59=AI$2,Dagbok!$E59," ")</f>
        <v xml:space="preserve"> </v>
      </c>
      <c r="AJ65" s="45" t="str">
        <f>IF(Dagbok!$G59=AI$2,Dagbok!$E59," ")</f>
        <v xml:space="preserve"> </v>
      </c>
      <c r="AK65" s="8" t="str">
        <f>IF(Dagbok!$F59=AK$2,Dagbok!$E59," ")</f>
        <v xml:space="preserve"> </v>
      </c>
      <c r="AL65" s="45" t="str">
        <f>IF(Dagbok!$G59=AK$2,Dagbok!$E59," ")</f>
        <v xml:space="preserve"> </v>
      </c>
      <c r="AM65" s="8" t="str">
        <f>IF(Dagbok!$F59=AM$2,Dagbok!$E59," ")</f>
        <v xml:space="preserve"> </v>
      </c>
      <c r="AN65" s="45" t="str">
        <f>IF(Dagbok!$G59=AM$2,Dagbok!$E59," ")</f>
        <v xml:space="preserve"> </v>
      </c>
      <c r="AO65" s="8" t="str">
        <f>IF(Dagbok!$F59=AO$2,Dagbok!$E59," ")</f>
        <v xml:space="preserve"> </v>
      </c>
      <c r="AP65" s="45" t="str">
        <f>IF(Dagbok!$G59=AO$2,Dagbok!$E59," ")</f>
        <v xml:space="preserve"> </v>
      </c>
      <c r="AQ65" s="8" t="str">
        <f>IF(Dagbok!$F59=AQ$2,Dagbok!$E59," ")</f>
        <v xml:space="preserve"> </v>
      </c>
      <c r="AR65" s="45" t="str">
        <f>IF(Dagbok!$G59=AQ$2,Dagbok!$E59," ")</f>
        <v xml:space="preserve"> </v>
      </c>
      <c r="AS65" s="8" t="str">
        <f>IF(Dagbok!$F59=AS$2,Dagbok!$E59," ")</f>
        <v xml:space="preserve"> </v>
      </c>
      <c r="AT65" s="45" t="str">
        <f>IF(Dagbok!$G59=AS$2,Dagbok!$E59," ")</f>
        <v xml:space="preserve"> </v>
      </c>
      <c r="AU65" s="8" t="str">
        <f>IF(Dagbok!$F59=AU$2,Dagbok!$E59," ")</f>
        <v xml:space="preserve"> </v>
      </c>
      <c r="AV65" s="45" t="str">
        <f>IF(Dagbok!$G59=AU$2,Dagbok!$E59," ")</f>
        <v xml:space="preserve"> </v>
      </c>
      <c r="AW65" s="8" t="str">
        <f>IF(Dagbok!$F59=AW$2,Dagbok!$E59," ")</f>
        <v xml:space="preserve"> </v>
      </c>
      <c r="AX65" s="45" t="str">
        <f>IF(Dagbok!$G59=AW$2,Dagbok!$E59," ")</f>
        <v xml:space="preserve"> </v>
      </c>
      <c r="AY65" s="8" t="str">
        <f>IF(Dagbok!$F59=AY$2,Dagbok!$E59," ")</f>
        <v xml:space="preserve"> </v>
      </c>
      <c r="AZ65" s="45" t="str">
        <f>IF(Dagbok!$G59=AY$2,Dagbok!$E59," ")</f>
        <v xml:space="preserve"> </v>
      </c>
      <c r="BA65" s="8" t="str">
        <f>IF(Dagbok!$F59=BA$2,Dagbok!$E59," ")</f>
        <v xml:space="preserve"> </v>
      </c>
      <c r="BB65" s="45" t="str">
        <f>IF(Dagbok!$G59=BA$2,Dagbok!$E59," ")</f>
        <v xml:space="preserve"> </v>
      </c>
      <c r="BC65" s="8" t="str">
        <f>IF(Dagbok!$F59=BC$2,Dagbok!$E59," ")</f>
        <v xml:space="preserve"> </v>
      </c>
      <c r="BD65" s="45" t="str">
        <f>IF(Dagbok!$G59=BC$2,Dagbok!$E59," ")</f>
        <v xml:space="preserve"> </v>
      </c>
      <c r="BE65" s="8" t="str">
        <f>IF(Dagbok!$F59=BE$2,Dagbok!$E59," ")</f>
        <v xml:space="preserve"> </v>
      </c>
      <c r="BF65" s="45" t="str">
        <f>IF(Dagbok!$G59=BE$2,Dagbok!$E59," ")</f>
        <v xml:space="preserve"> </v>
      </c>
      <c r="BG65" s="8" t="str">
        <f>IF(Dagbok!$F59=BG$2,Dagbok!$E59," ")</f>
        <v xml:space="preserve"> </v>
      </c>
      <c r="BH65" s="45" t="str">
        <f>IF(Dagbok!$G59=BG$2,Dagbok!$E59," ")</f>
        <v xml:space="preserve"> </v>
      </c>
      <c r="BI65" s="8" t="str">
        <f>IF(Dagbok!$F59=BI$2,Dagbok!$E59," ")</f>
        <v xml:space="preserve"> </v>
      </c>
      <c r="BJ65" s="45" t="str">
        <f>IF(Dagbok!$G59=BI$2,Dagbok!$E59," ")</f>
        <v xml:space="preserve"> </v>
      </c>
      <c r="BK65" s="8" t="str">
        <f>IF(Dagbok!$F59=BK$2,Dagbok!$E59," ")</f>
        <v xml:space="preserve"> </v>
      </c>
      <c r="BL65" s="45" t="str">
        <f>IF(Dagbok!$G59=BK$2,Dagbok!$E59," ")</f>
        <v xml:space="preserve"> </v>
      </c>
      <c r="BM65" s="8" t="str">
        <f>IF(Dagbok!$F59=BM$2,Dagbok!$E59," ")</f>
        <v xml:space="preserve"> </v>
      </c>
      <c r="BN65" s="45" t="str">
        <f>IF(Dagbok!$G59=BM$2,Dagbok!$E59," ")</f>
        <v xml:space="preserve"> </v>
      </c>
      <c r="BO65" s="8" t="str">
        <f>IF(Dagbok!$F59=BO$2,Dagbok!$E59," ")</f>
        <v xml:space="preserve"> </v>
      </c>
      <c r="BP65" s="45" t="str">
        <f>IF(Dagbok!$G59=BO$2,Dagbok!$E59," ")</f>
        <v xml:space="preserve"> </v>
      </c>
      <c r="BQ65" s="8" t="str">
        <f>IF(Dagbok!$F59=BQ$2,Dagbok!$E59," ")</f>
        <v xml:space="preserve"> </v>
      </c>
      <c r="BR65" s="45" t="str">
        <f>IF(Dagbok!$G59=BQ$2,Dagbok!$E59," ")</f>
        <v xml:space="preserve"> </v>
      </c>
      <c r="BS65" s="8" t="str">
        <f>IF(Dagbok!$F59=BS$2,Dagbok!$E59," ")</f>
        <v xml:space="preserve"> </v>
      </c>
      <c r="BT65" s="45" t="str">
        <f>IF(Dagbok!$G59=BS$2,Dagbok!$E59," ")</f>
        <v xml:space="preserve"> </v>
      </c>
      <c r="BU65" s="8" t="str">
        <f>IF(Dagbok!$F59=BU$2,Dagbok!$E59," ")</f>
        <v xml:space="preserve"> </v>
      </c>
      <c r="BV65" s="45" t="str">
        <f>IF(Dagbok!$G59=BU$2,Dagbok!$E59," ")</f>
        <v xml:space="preserve"> </v>
      </c>
      <c r="BW65" s="8" t="str">
        <f>IF(Dagbok!$F59=BW$2,Dagbok!$E59," ")</f>
        <v xml:space="preserve"> </v>
      </c>
      <c r="BX65" s="45" t="str">
        <f>IF(Dagbok!$G59=BW$2,Dagbok!$E59," ")</f>
        <v xml:space="preserve"> </v>
      </c>
      <c r="BY65" s="8">
        <f>IF(Dagbok!$F59=BY$2,Dagbok!$E59," ")</f>
        <v>280</v>
      </c>
      <c r="BZ65" s="45" t="str">
        <f>IF(Dagbok!$G59=BY$2,Dagbok!$E59," ")</f>
        <v xml:space="preserve"> </v>
      </c>
      <c r="CA65" s="8" t="str">
        <f>IF(Dagbok!$F59=CA$2,Dagbok!$E59," ")</f>
        <v xml:space="preserve"> </v>
      </c>
      <c r="CB65" s="45" t="str">
        <f>IF(Dagbok!$G59=CA$2,Dagbok!$E59," ")</f>
        <v xml:space="preserve"> </v>
      </c>
      <c r="CC65" s="8" t="str">
        <f>IF(Dagbok!$F59=CC$2,Dagbok!$E59," ")</f>
        <v xml:space="preserve"> </v>
      </c>
      <c r="CD65" s="45" t="str">
        <f>IF(Dagbok!$G59=CC$2,Dagbok!$E59," ")</f>
        <v xml:space="preserve"> </v>
      </c>
    </row>
    <row r="66" spans="1:82" x14ac:dyDescent="0.25">
      <c r="A66" s="47">
        <f>IF(Dagbok!B60&gt;0,Dagbok!B60," ")</f>
        <v>58</v>
      </c>
      <c r="B66" s="47">
        <f>IF(Dagbok!C60&gt;0,Dagbok!C60," ")</f>
        <v>40</v>
      </c>
      <c r="C66" s="8" t="str">
        <f>IF(Dagbok!$F60=C$2,Dagbok!$E60," ")</f>
        <v xml:space="preserve"> </v>
      </c>
      <c r="D66" s="45" t="str">
        <f>IF(Dagbok!$G60=C$2,Dagbok!$E60," ")</f>
        <v xml:space="preserve"> </v>
      </c>
      <c r="E66" s="8" t="str">
        <f>IF(Dagbok!$F60=E$2,Dagbok!$E60," ")</f>
        <v xml:space="preserve"> </v>
      </c>
      <c r="F66" s="45" t="str">
        <f>IF(Dagbok!$G60=E$2,Dagbok!$E60," ")</f>
        <v xml:space="preserve"> </v>
      </c>
      <c r="G66" s="8" t="str">
        <f>IF(Dagbok!$F60=G$2,Dagbok!$E60," ")</f>
        <v xml:space="preserve"> </v>
      </c>
      <c r="H66" s="45" t="str">
        <f>IF(Dagbok!$G60=G$2,Dagbok!$E60," ")</f>
        <v xml:space="preserve"> </v>
      </c>
      <c r="I66" s="8" t="str">
        <f>IF(Dagbok!$F60=I$2,Dagbok!$E60," ")</f>
        <v xml:space="preserve"> </v>
      </c>
      <c r="J66" s="45" t="str">
        <f>IF(Dagbok!$G60=I$2,Dagbok!$E60," ")</f>
        <v xml:space="preserve"> </v>
      </c>
      <c r="K66" s="8" t="str">
        <f>IF(Dagbok!$F60=K$2,Dagbok!$E60," ")</f>
        <v xml:space="preserve"> </v>
      </c>
      <c r="L66" s="45" t="str">
        <f>IF(Dagbok!$G60=K$2,Dagbok!$E60," ")</f>
        <v xml:space="preserve"> </v>
      </c>
      <c r="M66" s="8" t="str">
        <f>IF(Dagbok!$F60=M$2,Dagbok!$E60," ")</f>
        <v xml:space="preserve"> </v>
      </c>
      <c r="N66" s="45" t="str">
        <f>IF(Dagbok!$G60=M$2,Dagbok!$E60," ")</f>
        <v xml:space="preserve"> </v>
      </c>
      <c r="O66" s="8" t="str">
        <f>IF(Dagbok!$F60=O$2,Dagbok!$E60," ")</f>
        <v xml:space="preserve"> </v>
      </c>
      <c r="P66" s="45" t="str">
        <f>IF(Dagbok!$G60=O$2,Dagbok!$E60," ")</f>
        <v xml:space="preserve"> </v>
      </c>
      <c r="Q66" s="8" t="str">
        <f>IF(Dagbok!$F60=Q$2,Dagbok!$E60," ")</f>
        <v xml:space="preserve"> </v>
      </c>
      <c r="R66" s="45" t="str">
        <f>IF(Dagbok!$G60=Q$2,Dagbok!$E60," ")</f>
        <v xml:space="preserve"> </v>
      </c>
      <c r="S66" s="8" t="str">
        <f>IF(Dagbok!$F60=S$2,Dagbok!$E60," ")</f>
        <v xml:space="preserve"> </v>
      </c>
      <c r="T66" s="45" t="str">
        <f>IF(Dagbok!$G60=S$2,Dagbok!$E60," ")</f>
        <v xml:space="preserve"> </v>
      </c>
      <c r="U66" s="8" t="str">
        <f>IF(Dagbok!$F60=U$2,Dagbok!$E60," ")</f>
        <v xml:space="preserve"> </v>
      </c>
      <c r="V66" s="45" t="str">
        <f>IF(Dagbok!$G60=U$2,Dagbok!$E60," ")</f>
        <v xml:space="preserve"> </v>
      </c>
      <c r="W66" s="8" t="str">
        <f>IF(Dagbok!$F60=W$2,Dagbok!$E60," ")</f>
        <v xml:space="preserve"> </v>
      </c>
      <c r="X66" s="45" t="str">
        <f>IF(Dagbok!$G60=W$2,Dagbok!$E60," ")</f>
        <v xml:space="preserve"> </v>
      </c>
      <c r="Y66" s="8" t="str">
        <f>IF(Dagbok!$F60=Y$2,Dagbok!$E60," ")</f>
        <v xml:space="preserve"> </v>
      </c>
      <c r="Z66" s="45" t="str">
        <f>IF(Dagbok!$G60=Y$2,Dagbok!$E60," ")</f>
        <v xml:space="preserve"> </v>
      </c>
      <c r="AA66" s="8" t="str">
        <f>IF(Dagbok!$F60=AA$2,Dagbok!$E60," ")</f>
        <v xml:space="preserve"> </v>
      </c>
      <c r="AB66" s="45" t="str">
        <f>IF(Dagbok!$G60=AA$2,Dagbok!$E60," ")</f>
        <v xml:space="preserve"> </v>
      </c>
      <c r="AC66" s="8" t="str">
        <f>IF(Dagbok!$F60=AC$2,Dagbok!$E60," ")</f>
        <v xml:space="preserve"> </v>
      </c>
      <c r="AD66" s="45" t="str">
        <f>IF(Dagbok!$G60=AC$2,Dagbok!$E60," ")</f>
        <v xml:space="preserve"> </v>
      </c>
      <c r="AE66" s="8" t="str">
        <f>IF(Dagbok!$F60=AE$2,Dagbok!$E60," ")</f>
        <v xml:space="preserve"> </v>
      </c>
      <c r="AF66" s="45" t="str">
        <f>IF(Dagbok!$G60=AE$2,Dagbok!$E60," ")</f>
        <v xml:space="preserve"> </v>
      </c>
      <c r="AG66" s="8" t="str">
        <f>IF(Dagbok!$F60=AG$2,Dagbok!$E60," ")</f>
        <v xml:space="preserve"> </v>
      </c>
      <c r="AH66" s="45" t="str">
        <f>IF(Dagbok!$G60=AG$2,Dagbok!$E60," ")</f>
        <v xml:space="preserve"> </v>
      </c>
      <c r="AI66" s="8" t="str">
        <f>IF(Dagbok!$F60=AI$2,Dagbok!$E60," ")</f>
        <v xml:space="preserve"> </v>
      </c>
      <c r="AJ66" s="45" t="str">
        <f>IF(Dagbok!$G60=AI$2,Dagbok!$E60," ")</f>
        <v xml:space="preserve"> </v>
      </c>
      <c r="AK66" s="8" t="str">
        <f>IF(Dagbok!$F60=AK$2,Dagbok!$E60," ")</f>
        <v xml:space="preserve"> </v>
      </c>
      <c r="AL66" s="45" t="str">
        <f>IF(Dagbok!$G60=AK$2,Dagbok!$E60," ")</f>
        <v xml:space="preserve"> </v>
      </c>
      <c r="AM66" s="8" t="str">
        <f>IF(Dagbok!$F60=AM$2,Dagbok!$E60," ")</f>
        <v xml:space="preserve"> </v>
      </c>
      <c r="AN66" s="45" t="str">
        <f>IF(Dagbok!$G60=AM$2,Dagbok!$E60," ")</f>
        <v xml:space="preserve"> </v>
      </c>
      <c r="AO66" s="8" t="str">
        <f>IF(Dagbok!$F60=AO$2,Dagbok!$E60," ")</f>
        <v xml:space="preserve"> </v>
      </c>
      <c r="AP66" s="45" t="str">
        <f>IF(Dagbok!$G60=AO$2,Dagbok!$E60," ")</f>
        <v xml:space="preserve"> </v>
      </c>
      <c r="AQ66" s="8" t="str">
        <f>IF(Dagbok!$F60=AQ$2,Dagbok!$E60," ")</f>
        <v xml:space="preserve"> </v>
      </c>
      <c r="AR66" s="45" t="str">
        <f>IF(Dagbok!$G60=AQ$2,Dagbok!$E60," ")</f>
        <v xml:space="preserve"> </v>
      </c>
      <c r="AS66" s="8" t="str">
        <f>IF(Dagbok!$F60=AS$2,Dagbok!$E60," ")</f>
        <v xml:space="preserve"> </v>
      </c>
      <c r="AT66" s="45" t="str">
        <f>IF(Dagbok!$G60=AS$2,Dagbok!$E60," ")</f>
        <v xml:space="preserve"> </v>
      </c>
      <c r="AU66" s="8" t="str">
        <f>IF(Dagbok!$F60=AU$2,Dagbok!$E60," ")</f>
        <v xml:space="preserve"> </v>
      </c>
      <c r="AV66" s="45" t="str">
        <f>IF(Dagbok!$G60=AU$2,Dagbok!$E60," ")</f>
        <v xml:space="preserve"> </v>
      </c>
      <c r="AW66" s="8" t="str">
        <f>IF(Dagbok!$F60=AW$2,Dagbok!$E60," ")</f>
        <v xml:space="preserve"> </v>
      </c>
      <c r="AX66" s="45" t="str">
        <f>IF(Dagbok!$G60=AW$2,Dagbok!$E60," ")</f>
        <v xml:space="preserve"> </v>
      </c>
      <c r="AY66" s="8" t="str">
        <f>IF(Dagbok!$F60=AY$2,Dagbok!$E60," ")</f>
        <v xml:space="preserve"> </v>
      </c>
      <c r="AZ66" s="45" t="str">
        <f>IF(Dagbok!$G60=AY$2,Dagbok!$E60," ")</f>
        <v xml:space="preserve"> </v>
      </c>
      <c r="BA66" s="8" t="str">
        <f>IF(Dagbok!$F60=BA$2,Dagbok!$E60," ")</f>
        <v xml:space="preserve"> </v>
      </c>
      <c r="BB66" s="45" t="str">
        <f>IF(Dagbok!$G60=BA$2,Dagbok!$E60," ")</f>
        <v xml:space="preserve"> </v>
      </c>
      <c r="BC66" s="8" t="str">
        <f>IF(Dagbok!$F60=BC$2,Dagbok!$E60," ")</f>
        <v xml:space="preserve"> </v>
      </c>
      <c r="BD66" s="45" t="str">
        <f>IF(Dagbok!$G60=BC$2,Dagbok!$E60," ")</f>
        <v xml:space="preserve"> </v>
      </c>
      <c r="BE66" s="8" t="str">
        <f>IF(Dagbok!$F60=BE$2,Dagbok!$E60," ")</f>
        <v xml:space="preserve"> </v>
      </c>
      <c r="BF66" s="45" t="str">
        <f>IF(Dagbok!$G60=BE$2,Dagbok!$E60," ")</f>
        <v xml:space="preserve"> </v>
      </c>
      <c r="BG66" s="8" t="str">
        <f>IF(Dagbok!$F60=BG$2,Dagbok!$E60," ")</f>
        <v xml:space="preserve"> </v>
      </c>
      <c r="BH66" s="45" t="str">
        <f>IF(Dagbok!$G60=BG$2,Dagbok!$E60," ")</f>
        <v xml:space="preserve"> </v>
      </c>
      <c r="BI66" s="8" t="str">
        <f>IF(Dagbok!$F60=BI$2,Dagbok!$E60," ")</f>
        <v xml:space="preserve"> </v>
      </c>
      <c r="BJ66" s="45" t="str">
        <f>IF(Dagbok!$G60=BI$2,Dagbok!$E60," ")</f>
        <v xml:space="preserve"> </v>
      </c>
      <c r="BK66" s="8" t="str">
        <f>IF(Dagbok!$F60=BK$2,Dagbok!$E60," ")</f>
        <v xml:space="preserve"> </v>
      </c>
      <c r="BL66" s="45" t="str">
        <f>IF(Dagbok!$G60=BK$2,Dagbok!$E60," ")</f>
        <v xml:space="preserve"> </v>
      </c>
      <c r="BM66" s="8" t="str">
        <f>IF(Dagbok!$F60=BM$2,Dagbok!$E60," ")</f>
        <v xml:space="preserve"> </v>
      </c>
      <c r="BN66" s="45" t="str">
        <f>IF(Dagbok!$G60=BM$2,Dagbok!$E60," ")</f>
        <v xml:space="preserve"> </v>
      </c>
      <c r="BO66" s="8" t="str">
        <f>IF(Dagbok!$F60=BO$2,Dagbok!$E60," ")</f>
        <v xml:space="preserve"> </v>
      </c>
      <c r="BP66" s="45" t="str">
        <f>IF(Dagbok!$G60=BO$2,Dagbok!$E60," ")</f>
        <v xml:space="preserve"> </v>
      </c>
      <c r="BQ66" s="8" t="str">
        <f>IF(Dagbok!$F60=BQ$2,Dagbok!$E60," ")</f>
        <v xml:space="preserve"> </v>
      </c>
      <c r="BR66" s="45" t="str">
        <f>IF(Dagbok!$G60=BQ$2,Dagbok!$E60," ")</f>
        <v xml:space="preserve"> </v>
      </c>
      <c r="BS66" s="8" t="str">
        <f>IF(Dagbok!$F60=BS$2,Dagbok!$E60," ")</f>
        <v xml:space="preserve"> </v>
      </c>
      <c r="BT66" s="45" t="str">
        <f>IF(Dagbok!$G60=BS$2,Dagbok!$E60," ")</f>
        <v xml:space="preserve"> </v>
      </c>
      <c r="BU66" s="8" t="str">
        <f>IF(Dagbok!$F60=BU$2,Dagbok!$E60," ")</f>
        <v xml:space="preserve"> </v>
      </c>
      <c r="BV66" s="45" t="str">
        <f>IF(Dagbok!$G60=BU$2,Dagbok!$E60," ")</f>
        <v xml:space="preserve"> </v>
      </c>
      <c r="BW66" s="8" t="str">
        <f>IF(Dagbok!$F60=BW$2,Dagbok!$E60," ")</f>
        <v xml:space="preserve"> </v>
      </c>
      <c r="BX66" s="45" t="str">
        <f>IF(Dagbok!$G60=BW$2,Dagbok!$E60," ")</f>
        <v xml:space="preserve"> </v>
      </c>
      <c r="BY66" s="8" t="str">
        <f>IF(Dagbok!$F60=BY$2,Dagbok!$E60," ")</f>
        <v xml:space="preserve"> </v>
      </c>
      <c r="BZ66" s="45" t="str">
        <f>IF(Dagbok!$G60=BY$2,Dagbok!$E60," ")</f>
        <v xml:space="preserve"> </v>
      </c>
      <c r="CA66" s="8">
        <f>IF(Dagbok!$F60=CA$2,Dagbok!$E60," ")</f>
        <v>58</v>
      </c>
      <c r="CB66" s="45" t="str">
        <f>IF(Dagbok!$G60=CA$2,Dagbok!$E60," ")</f>
        <v xml:space="preserve"> </v>
      </c>
      <c r="CC66" s="8" t="str">
        <f>IF(Dagbok!$F60=CC$2,Dagbok!$E60," ")</f>
        <v xml:space="preserve"> </v>
      </c>
      <c r="CD66" s="45" t="str">
        <f>IF(Dagbok!$G60=CC$2,Dagbok!$E60," ")</f>
        <v xml:space="preserve"> </v>
      </c>
    </row>
    <row r="67" spans="1:82" x14ac:dyDescent="0.25">
      <c r="A67" s="47">
        <f>IF(Dagbok!B61&gt;0,Dagbok!B61," ")</f>
        <v>59</v>
      </c>
      <c r="B67" s="47">
        <f>IF(Dagbok!C61&gt;0,Dagbok!C61," ")</f>
        <v>41</v>
      </c>
      <c r="C67" s="8" t="str">
        <f>IF(Dagbok!$F61=C$2,Dagbok!$E61," ")</f>
        <v xml:space="preserve"> </v>
      </c>
      <c r="D67" s="45" t="str">
        <f>IF(Dagbok!$G61=C$2,Dagbok!$E61," ")</f>
        <v xml:space="preserve"> </v>
      </c>
      <c r="E67" s="8" t="str">
        <f>IF(Dagbok!$F61=E$2,Dagbok!$E61," ")</f>
        <v xml:space="preserve"> </v>
      </c>
      <c r="F67" s="45" t="str">
        <f>IF(Dagbok!$G61=E$2,Dagbok!$E61," ")</f>
        <v xml:space="preserve"> </v>
      </c>
      <c r="G67" s="8" t="str">
        <f>IF(Dagbok!$F61=G$2,Dagbok!$E61," ")</f>
        <v xml:space="preserve"> </v>
      </c>
      <c r="H67" s="45" t="str">
        <f>IF(Dagbok!$G61=G$2,Dagbok!$E61," ")</f>
        <v xml:space="preserve"> </v>
      </c>
      <c r="I67" s="8" t="str">
        <f>IF(Dagbok!$F61=I$2,Dagbok!$E61," ")</f>
        <v xml:space="preserve"> </v>
      </c>
      <c r="J67" s="45" t="str">
        <f>IF(Dagbok!$G61=I$2,Dagbok!$E61," ")</f>
        <v xml:space="preserve"> </v>
      </c>
      <c r="K67" s="8" t="str">
        <f>IF(Dagbok!$F61=K$2,Dagbok!$E61," ")</f>
        <v xml:space="preserve"> </v>
      </c>
      <c r="L67" s="45" t="str">
        <f>IF(Dagbok!$G61=K$2,Dagbok!$E61," ")</f>
        <v xml:space="preserve"> </v>
      </c>
      <c r="M67" s="8" t="str">
        <f>IF(Dagbok!$F61=M$2,Dagbok!$E61," ")</f>
        <v xml:space="preserve"> </v>
      </c>
      <c r="N67" s="45" t="str">
        <f>IF(Dagbok!$G61=M$2,Dagbok!$E61," ")</f>
        <v xml:space="preserve"> </v>
      </c>
      <c r="O67" s="8" t="str">
        <f>IF(Dagbok!$F61=O$2,Dagbok!$E61," ")</f>
        <v xml:space="preserve"> </v>
      </c>
      <c r="P67" s="45" t="str">
        <f>IF(Dagbok!$G61=O$2,Dagbok!$E61," ")</f>
        <v xml:space="preserve"> </v>
      </c>
      <c r="Q67" s="8" t="str">
        <f>IF(Dagbok!$F61=Q$2,Dagbok!$E61," ")</f>
        <v xml:space="preserve"> </v>
      </c>
      <c r="R67" s="45" t="str">
        <f>IF(Dagbok!$G61=Q$2,Dagbok!$E61," ")</f>
        <v xml:space="preserve"> </v>
      </c>
      <c r="S67" s="8" t="str">
        <f>IF(Dagbok!$F61=S$2,Dagbok!$E61," ")</f>
        <v xml:space="preserve"> </v>
      </c>
      <c r="T67" s="45" t="str">
        <f>IF(Dagbok!$G61=S$2,Dagbok!$E61," ")</f>
        <v xml:space="preserve"> </v>
      </c>
      <c r="U67" s="8" t="str">
        <f>IF(Dagbok!$F61=U$2,Dagbok!$E61," ")</f>
        <v xml:space="preserve"> </v>
      </c>
      <c r="V67" s="45" t="str">
        <f>IF(Dagbok!$G61=U$2,Dagbok!$E61," ")</f>
        <v xml:space="preserve"> </v>
      </c>
      <c r="W67" s="8" t="str">
        <f>IF(Dagbok!$F61=W$2,Dagbok!$E61," ")</f>
        <v xml:space="preserve"> </v>
      </c>
      <c r="X67" s="45" t="str">
        <f>IF(Dagbok!$G61=W$2,Dagbok!$E61," ")</f>
        <v xml:space="preserve"> </v>
      </c>
      <c r="Y67" s="8" t="str">
        <f>IF(Dagbok!$F61=Y$2,Dagbok!$E61," ")</f>
        <v xml:space="preserve"> </v>
      </c>
      <c r="Z67" s="45" t="str">
        <f>IF(Dagbok!$G61=Y$2,Dagbok!$E61," ")</f>
        <v xml:space="preserve"> </v>
      </c>
      <c r="AA67" s="8" t="str">
        <f>IF(Dagbok!$F61=AA$2,Dagbok!$E61," ")</f>
        <v xml:space="preserve"> </v>
      </c>
      <c r="AB67" s="45" t="str">
        <f>IF(Dagbok!$G61=AA$2,Dagbok!$E61," ")</f>
        <v xml:space="preserve"> </v>
      </c>
      <c r="AC67" s="8" t="str">
        <f>IF(Dagbok!$F61=AC$2,Dagbok!$E61," ")</f>
        <v xml:space="preserve"> </v>
      </c>
      <c r="AD67" s="45" t="str">
        <f>IF(Dagbok!$G61=AC$2,Dagbok!$E61," ")</f>
        <v xml:space="preserve"> </v>
      </c>
      <c r="AE67" s="8" t="str">
        <f>IF(Dagbok!$F61=AE$2,Dagbok!$E61," ")</f>
        <v xml:space="preserve"> </v>
      </c>
      <c r="AF67" s="45" t="str">
        <f>IF(Dagbok!$G61=AE$2,Dagbok!$E61," ")</f>
        <v xml:space="preserve"> </v>
      </c>
      <c r="AG67" s="8" t="str">
        <f>IF(Dagbok!$F61=AG$2,Dagbok!$E61," ")</f>
        <v xml:space="preserve"> </v>
      </c>
      <c r="AH67" s="45" t="str">
        <f>IF(Dagbok!$G61=AG$2,Dagbok!$E61," ")</f>
        <v xml:space="preserve"> </v>
      </c>
      <c r="AI67" s="8" t="str">
        <f>IF(Dagbok!$F61=AI$2,Dagbok!$E61," ")</f>
        <v xml:space="preserve"> </v>
      </c>
      <c r="AJ67" s="45" t="str">
        <f>IF(Dagbok!$G61=AI$2,Dagbok!$E61," ")</f>
        <v xml:space="preserve"> </v>
      </c>
      <c r="AK67" s="8" t="str">
        <f>IF(Dagbok!$F61=AK$2,Dagbok!$E61," ")</f>
        <v xml:space="preserve"> </v>
      </c>
      <c r="AL67" s="45" t="str">
        <f>IF(Dagbok!$G61=AK$2,Dagbok!$E61," ")</f>
        <v xml:space="preserve"> </v>
      </c>
      <c r="AM67" s="8" t="str">
        <f>IF(Dagbok!$F61=AM$2,Dagbok!$E61," ")</f>
        <v xml:space="preserve"> </v>
      </c>
      <c r="AN67" s="45" t="str">
        <f>IF(Dagbok!$G61=AM$2,Dagbok!$E61," ")</f>
        <v xml:space="preserve"> </v>
      </c>
      <c r="AO67" s="8" t="str">
        <f>IF(Dagbok!$F61=AO$2,Dagbok!$E61," ")</f>
        <v xml:space="preserve"> </v>
      </c>
      <c r="AP67" s="45" t="str">
        <f>IF(Dagbok!$G61=AO$2,Dagbok!$E61," ")</f>
        <v xml:space="preserve"> </v>
      </c>
      <c r="AQ67" s="8" t="str">
        <f>IF(Dagbok!$F61=AQ$2,Dagbok!$E61," ")</f>
        <v xml:space="preserve"> </v>
      </c>
      <c r="AR67" s="45" t="str">
        <f>IF(Dagbok!$G61=AQ$2,Dagbok!$E61," ")</f>
        <v xml:space="preserve"> </v>
      </c>
      <c r="AS67" s="8" t="str">
        <f>IF(Dagbok!$F61=AS$2,Dagbok!$E61," ")</f>
        <v xml:space="preserve"> </v>
      </c>
      <c r="AT67" s="45" t="str">
        <f>IF(Dagbok!$G61=AS$2,Dagbok!$E61," ")</f>
        <v xml:space="preserve"> </v>
      </c>
      <c r="AU67" s="8" t="str">
        <f>IF(Dagbok!$F61=AU$2,Dagbok!$E61," ")</f>
        <v xml:space="preserve"> </v>
      </c>
      <c r="AV67" s="45" t="str">
        <f>IF(Dagbok!$G61=AU$2,Dagbok!$E61," ")</f>
        <v xml:space="preserve"> </v>
      </c>
      <c r="AW67" s="8" t="str">
        <f>IF(Dagbok!$F61=AW$2,Dagbok!$E61," ")</f>
        <v xml:space="preserve"> </v>
      </c>
      <c r="AX67" s="45" t="str">
        <f>IF(Dagbok!$G61=AW$2,Dagbok!$E61," ")</f>
        <v xml:space="preserve"> </v>
      </c>
      <c r="AY67" s="8" t="str">
        <f>IF(Dagbok!$F61=AY$2,Dagbok!$E61," ")</f>
        <v xml:space="preserve"> </v>
      </c>
      <c r="AZ67" s="45" t="str">
        <f>IF(Dagbok!$G61=AY$2,Dagbok!$E61," ")</f>
        <v xml:space="preserve"> </v>
      </c>
      <c r="BA67" s="8" t="str">
        <f>IF(Dagbok!$F61=BA$2,Dagbok!$E61," ")</f>
        <v xml:space="preserve"> </v>
      </c>
      <c r="BB67" s="45" t="str">
        <f>IF(Dagbok!$G61=BA$2,Dagbok!$E61," ")</f>
        <v xml:space="preserve"> </v>
      </c>
      <c r="BC67" s="8" t="str">
        <f>IF(Dagbok!$F61=BC$2,Dagbok!$E61," ")</f>
        <v xml:space="preserve"> </v>
      </c>
      <c r="BD67" s="45" t="str">
        <f>IF(Dagbok!$G61=BC$2,Dagbok!$E61," ")</f>
        <v xml:space="preserve"> </v>
      </c>
      <c r="BE67" s="8" t="str">
        <f>IF(Dagbok!$F61=BE$2,Dagbok!$E61," ")</f>
        <v xml:space="preserve"> </v>
      </c>
      <c r="BF67" s="45" t="str">
        <f>IF(Dagbok!$G61=BE$2,Dagbok!$E61," ")</f>
        <v xml:space="preserve"> </v>
      </c>
      <c r="BG67" s="8" t="str">
        <f>IF(Dagbok!$F61=BG$2,Dagbok!$E61," ")</f>
        <v xml:space="preserve"> </v>
      </c>
      <c r="BH67" s="45" t="str">
        <f>IF(Dagbok!$G61=BG$2,Dagbok!$E61," ")</f>
        <v xml:space="preserve"> </v>
      </c>
      <c r="BI67" s="8" t="str">
        <f>IF(Dagbok!$F61=BI$2,Dagbok!$E61," ")</f>
        <v xml:space="preserve"> </v>
      </c>
      <c r="BJ67" s="45" t="str">
        <f>IF(Dagbok!$G61=BI$2,Dagbok!$E61," ")</f>
        <v xml:space="preserve"> </v>
      </c>
      <c r="BK67" s="8" t="str">
        <f>IF(Dagbok!$F61=BK$2,Dagbok!$E61," ")</f>
        <v xml:space="preserve"> </v>
      </c>
      <c r="BL67" s="45" t="str">
        <f>IF(Dagbok!$G61=BK$2,Dagbok!$E61," ")</f>
        <v xml:space="preserve"> </v>
      </c>
      <c r="BM67" s="8" t="str">
        <f>IF(Dagbok!$F61=BM$2,Dagbok!$E61," ")</f>
        <v xml:space="preserve"> </v>
      </c>
      <c r="BN67" s="45" t="str">
        <f>IF(Dagbok!$G61=BM$2,Dagbok!$E61," ")</f>
        <v xml:space="preserve"> </v>
      </c>
      <c r="BO67" s="8" t="str">
        <f>IF(Dagbok!$F61=BO$2,Dagbok!$E61," ")</f>
        <v xml:space="preserve"> </v>
      </c>
      <c r="BP67" s="45" t="str">
        <f>IF(Dagbok!$G61=BO$2,Dagbok!$E61," ")</f>
        <v xml:space="preserve"> </v>
      </c>
      <c r="BQ67" s="8" t="str">
        <f>IF(Dagbok!$F61=BQ$2,Dagbok!$E61," ")</f>
        <v xml:space="preserve"> </v>
      </c>
      <c r="BR67" s="45" t="str">
        <f>IF(Dagbok!$G61=BQ$2,Dagbok!$E61," ")</f>
        <v xml:space="preserve"> </v>
      </c>
      <c r="BS67" s="8" t="str">
        <f>IF(Dagbok!$F61=BS$2,Dagbok!$E61," ")</f>
        <v xml:space="preserve"> </v>
      </c>
      <c r="BT67" s="45" t="str">
        <f>IF(Dagbok!$G61=BS$2,Dagbok!$E61," ")</f>
        <v xml:space="preserve"> </v>
      </c>
      <c r="BU67" s="8" t="str">
        <f>IF(Dagbok!$F61=BU$2,Dagbok!$E61," ")</f>
        <v xml:space="preserve"> </v>
      </c>
      <c r="BV67" s="45" t="str">
        <f>IF(Dagbok!$G61=BU$2,Dagbok!$E61," ")</f>
        <v xml:space="preserve"> </v>
      </c>
      <c r="BW67" s="8" t="str">
        <f>IF(Dagbok!$F61=BW$2,Dagbok!$E61," ")</f>
        <v xml:space="preserve"> </v>
      </c>
      <c r="BX67" s="45" t="str">
        <f>IF(Dagbok!$G61=BW$2,Dagbok!$E61," ")</f>
        <v xml:space="preserve"> </v>
      </c>
      <c r="BY67" s="8" t="str">
        <f>IF(Dagbok!$F61=BY$2,Dagbok!$E61," ")</f>
        <v xml:space="preserve"> </v>
      </c>
      <c r="BZ67" s="45" t="str">
        <f>IF(Dagbok!$G61=BY$2,Dagbok!$E61," ")</f>
        <v xml:space="preserve"> </v>
      </c>
      <c r="CA67" s="8" t="str">
        <f>IF(Dagbok!$F61=CA$2,Dagbok!$E61," ")</f>
        <v xml:space="preserve"> </v>
      </c>
      <c r="CB67" s="45" t="str">
        <f>IF(Dagbok!$G61=CA$2,Dagbok!$E61," ")</f>
        <v xml:space="preserve"> </v>
      </c>
      <c r="CC67" s="8" t="str">
        <f>IF(Dagbok!$F61=CC$2,Dagbok!$E61," ")</f>
        <v xml:space="preserve"> </v>
      </c>
      <c r="CD67" s="45" t="str">
        <f>IF(Dagbok!$G61=CC$2,Dagbok!$E61," ")</f>
        <v xml:space="preserve"> </v>
      </c>
    </row>
    <row r="68" spans="1:82" x14ac:dyDescent="0.25">
      <c r="A68" s="47">
        <f>IF(Dagbok!B62&gt;0,Dagbok!B62," ")</f>
        <v>60</v>
      </c>
      <c r="B68" s="47">
        <f>IF(Dagbok!C62&gt;0,Dagbok!C62," ")</f>
        <v>42</v>
      </c>
      <c r="C68" s="8" t="str">
        <f>IF(Dagbok!$F62=C$2,Dagbok!$E62," ")</f>
        <v xml:space="preserve"> </v>
      </c>
      <c r="D68" s="45" t="str">
        <f>IF(Dagbok!$G62=C$2,Dagbok!$E62," ")</f>
        <v xml:space="preserve"> </v>
      </c>
      <c r="E68" s="8" t="str">
        <f>IF(Dagbok!$F62=E$2,Dagbok!$E62," ")</f>
        <v xml:space="preserve"> </v>
      </c>
      <c r="F68" s="45" t="str">
        <f>IF(Dagbok!$G62=E$2,Dagbok!$E62," ")</f>
        <v xml:space="preserve"> </v>
      </c>
      <c r="G68" s="8" t="str">
        <f>IF(Dagbok!$F62=G$2,Dagbok!$E62," ")</f>
        <v xml:space="preserve"> </v>
      </c>
      <c r="H68" s="45" t="str">
        <f>IF(Dagbok!$G62=G$2,Dagbok!$E62," ")</f>
        <v xml:space="preserve"> </v>
      </c>
      <c r="I68" s="8" t="str">
        <f>IF(Dagbok!$F62=I$2,Dagbok!$E62," ")</f>
        <v xml:space="preserve"> </v>
      </c>
      <c r="J68" s="45" t="str">
        <f>IF(Dagbok!$G62=I$2,Dagbok!$E62," ")</f>
        <v xml:space="preserve"> </v>
      </c>
      <c r="K68" s="8" t="str">
        <f>IF(Dagbok!$F62=K$2,Dagbok!$E62," ")</f>
        <v xml:space="preserve"> </v>
      </c>
      <c r="L68" s="45" t="str">
        <f>IF(Dagbok!$G62=K$2,Dagbok!$E62," ")</f>
        <v xml:space="preserve"> </v>
      </c>
      <c r="M68" s="8" t="str">
        <f>IF(Dagbok!$F62=M$2,Dagbok!$E62," ")</f>
        <v xml:space="preserve"> </v>
      </c>
      <c r="N68" s="45" t="str">
        <f>IF(Dagbok!$G62=M$2,Dagbok!$E62," ")</f>
        <v xml:space="preserve"> </v>
      </c>
      <c r="O68" s="8" t="str">
        <f>IF(Dagbok!$F62=O$2,Dagbok!$E62," ")</f>
        <v xml:space="preserve"> </v>
      </c>
      <c r="P68" s="45" t="str">
        <f>IF(Dagbok!$G62=O$2,Dagbok!$E62," ")</f>
        <v xml:space="preserve"> </v>
      </c>
      <c r="Q68" s="8" t="str">
        <f>IF(Dagbok!$F62=Q$2,Dagbok!$E62," ")</f>
        <v xml:space="preserve"> </v>
      </c>
      <c r="R68" s="45" t="str">
        <f>IF(Dagbok!$G62=Q$2,Dagbok!$E62," ")</f>
        <v xml:space="preserve"> </v>
      </c>
      <c r="S68" s="8" t="str">
        <f>IF(Dagbok!$F62=S$2,Dagbok!$E62," ")</f>
        <v xml:space="preserve"> </v>
      </c>
      <c r="T68" s="45" t="str">
        <f>IF(Dagbok!$G62=S$2,Dagbok!$E62," ")</f>
        <v xml:space="preserve"> </v>
      </c>
      <c r="U68" s="8" t="str">
        <f>IF(Dagbok!$F62=U$2,Dagbok!$E62," ")</f>
        <v xml:space="preserve"> </v>
      </c>
      <c r="V68" s="45" t="str">
        <f>IF(Dagbok!$G62=U$2,Dagbok!$E62," ")</f>
        <v xml:space="preserve"> </v>
      </c>
      <c r="W68" s="8" t="str">
        <f>IF(Dagbok!$F62=W$2,Dagbok!$E62," ")</f>
        <v xml:space="preserve"> </v>
      </c>
      <c r="X68" s="45" t="str">
        <f>IF(Dagbok!$G62=W$2,Dagbok!$E62," ")</f>
        <v xml:space="preserve"> </v>
      </c>
      <c r="Y68" s="8" t="str">
        <f>IF(Dagbok!$F62=Y$2,Dagbok!$E62," ")</f>
        <v xml:space="preserve"> </v>
      </c>
      <c r="Z68" s="45" t="str">
        <f>IF(Dagbok!$G62=Y$2,Dagbok!$E62," ")</f>
        <v xml:space="preserve"> </v>
      </c>
      <c r="AA68" s="8" t="str">
        <f>IF(Dagbok!$F62=AA$2,Dagbok!$E62," ")</f>
        <v xml:space="preserve"> </v>
      </c>
      <c r="AB68" s="45" t="str">
        <f>IF(Dagbok!$G62=AA$2,Dagbok!$E62," ")</f>
        <v xml:space="preserve"> </v>
      </c>
      <c r="AC68" s="8" t="str">
        <f>IF(Dagbok!$F62=AC$2,Dagbok!$E62," ")</f>
        <v xml:space="preserve"> </v>
      </c>
      <c r="AD68" s="45" t="str">
        <f>IF(Dagbok!$G62=AC$2,Dagbok!$E62," ")</f>
        <v xml:space="preserve"> </v>
      </c>
      <c r="AE68" s="8" t="str">
        <f>IF(Dagbok!$F62=AE$2,Dagbok!$E62," ")</f>
        <v xml:space="preserve"> </v>
      </c>
      <c r="AF68" s="45" t="str">
        <f>IF(Dagbok!$G62=AE$2,Dagbok!$E62," ")</f>
        <v xml:space="preserve"> </v>
      </c>
      <c r="AG68" s="8" t="str">
        <f>IF(Dagbok!$F62=AG$2,Dagbok!$E62," ")</f>
        <v xml:space="preserve"> </v>
      </c>
      <c r="AH68" s="45" t="str">
        <f>IF(Dagbok!$G62=AG$2,Dagbok!$E62," ")</f>
        <v xml:space="preserve"> </v>
      </c>
      <c r="AI68" s="8" t="str">
        <f>IF(Dagbok!$F62=AI$2,Dagbok!$E62," ")</f>
        <v xml:space="preserve"> </v>
      </c>
      <c r="AJ68" s="45" t="str">
        <f>IF(Dagbok!$G62=AI$2,Dagbok!$E62," ")</f>
        <v xml:space="preserve"> </v>
      </c>
      <c r="AK68" s="8" t="str">
        <f>IF(Dagbok!$F62=AK$2,Dagbok!$E62," ")</f>
        <v xml:space="preserve"> </v>
      </c>
      <c r="AL68" s="45" t="str">
        <f>IF(Dagbok!$G62=AK$2,Dagbok!$E62," ")</f>
        <v xml:space="preserve"> </v>
      </c>
      <c r="AM68" s="8" t="str">
        <f>IF(Dagbok!$F62=AM$2,Dagbok!$E62," ")</f>
        <v xml:space="preserve"> </v>
      </c>
      <c r="AN68" s="45" t="str">
        <f>IF(Dagbok!$G62=AM$2,Dagbok!$E62," ")</f>
        <v xml:space="preserve"> </v>
      </c>
      <c r="AO68" s="8" t="str">
        <f>IF(Dagbok!$F62=AO$2,Dagbok!$E62," ")</f>
        <v xml:space="preserve"> </v>
      </c>
      <c r="AP68" s="45" t="str">
        <f>IF(Dagbok!$G62=AO$2,Dagbok!$E62," ")</f>
        <v xml:space="preserve"> </v>
      </c>
      <c r="AQ68" s="8" t="str">
        <f>IF(Dagbok!$F62=AQ$2,Dagbok!$E62," ")</f>
        <v xml:space="preserve"> </v>
      </c>
      <c r="AR68" s="45" t="str">
        <f>IF(Dagbok!$G62=AQ$2,Dagbok!$E62," ")</f>
        <v xml:space="preserve"> </v>
      </c>
      <c r="AS68" s="8" t="str">
        <f>IF(Dagbok!$F62=AS$2,Dagbok!$E62," ")</f>
        <v xml:space="preserve"> </v>
      </c>
      <c r="AT68" s="45" t="str">
        <f>IF(Dagbok!$G62=AS$2,Dagbok!$E62," ")</f>
        <v xml:space="preserve"> </v>
      </c>
      <c r="AU68" s="8" t="str">
        <f>IF(Dagbok!$F62=AU$2,Dagbok!$E62," ")</f>
        <v xml:space="preserve"> </v>
      </c>
      <c r="AV68" s="45" t="str">
        <f>IF(Dagbok!$G62=AU$2,Dagbok!$E62," ")</f>
        <v xml:space="preserve"> </v>
      </c>
      <c r="AW68" s="8" t="str">
        <f>IF(Dagbok!$F62=AW$2,Dagbok!$E62," ")</f>
        <v xml:space="preserve"> </v>
      </c>
      <c r="AX68" s="45" t="str">
        <f>IF(Dagbok!$G62=AW$2,Dagbok!$E62," ")</f>
        <v xml:space="preserve"> </v>
      </c>
      <c r="AY68" s="8" t="str">
        <f>IF(Dagbok!$F62=AY$2,Dagbok!$E62," ")</f>
        <v xml:space="preserve"> </v>
      </c>
      <c r="AZ68" s="45" t="str">
        <f>IF(Dagbok!$G62=AY$2,Dagbok!$E62," ")</f>
        <v xml:space="preserve"> </v>
      </c>
      <c r="BA68" s="8" t="str">
        <f>IF(Dagbok!$F62=BA$2,Dagbok!$E62," ")</f>
        <v xml:space="preserve"> </v>
      </c>
      <c r="BB68" s="45" t="str">
        <f>IF(Dagbok!$G62=BA$2,Dagbok!$E62," ")</f>
        <v xml:space="preserve"> </v>
      </c>
      <c r="BC68" s="8" t="str">
        <f>IF(Dagbok!$F62=BC$2,Dagbok!$E62," ")</f>
        <v xml:space="preserve"> </v>
      </c>
      <c r="BD68" s="45" t="str">
        <f>IF(Dagbok!$G62=BC$2,Dagbok!$E62," ")</f>
        <v xml:space="preserve"> </v>
      </c>
      <c r="BE68" s="8" t="str">
        <f>IF(Dagbok!$F62=BE$2,Dagbok!$E62," ")</f>
        <v xml:space="preserve"> </v>
      </c>
      <c r="BF68" s="45" t="str">
        <f>IF(Dagbok!$G62=BE$2,Dagbok!$E62," ")</f>
        <v xml:space="preserve"> </v>
      </c>
      <c r="BG68" s="8" t="str">
        <f>IF(Dagbok!$F62=BG$2,Dagbok!$E62," ")</f>
        <v xml:space="preserve"> </v>
      </c>
      <c r="BH68" s="45" t="str">
        <f>IF(Dagbok!$G62=BG$2,Dagbok!$E62," ")</f>
        <v xml:space="preserve"> </v>
      </c>
      <c r="BI68" s="8" t="str">
        <f>IF(Dagbok!$F62=BI$2,Dagbok!$E62," ")</f>
        <v xml:space="preserve"> </v>
      </c>
      <c r="BJ68" s="45" t="str">
        <f>IF(Dagbok!$G62=BI$2,Dagbok!$E62," ")</f>
        <v xml:space="preserve"> </v>
      </c>
      <c r="BK68" s="8" t="str">
        <f>IF(Dagbok!$F62=BK$2,Dagbok!$E62," ")</f>
        <v xml:space="preserve"> </v>
      </c>
      <c r="BL68" s="45" t="str">
        <f>IF(Dagbok!$G62=BK$2,Dagbok!$E62," ")</f>
        <v xml:space="preserve"> </v>
      </c>
      <c r="BM68" s="8" t="str">
        <f>IF(Dagbok!$F62=BM$2,Dagbok!$E62," ")</f>
        <v xml:space="preserve"> </v>
      </c>
      <c r="BN68" s="45" t="str">
        <f>IF(Dagbok!$G62=BM$2,Dagbok!$E62," ")</f>
        <v xml:space="preserve"> </v>
      </c>
      <c r="BO68" s="8" t="str">
        <f>IF(Dagbok!$F62=BO$2,Dagbok!$E62," ")</f>
        <v xml:space="preserve"> </v>
      </c>
      <c r="BP68" s="45" t="str">
        <f>IF(Dagbok!$G62=BO$2,Dagbok!$E62," ")</f>
        <v xml:space="preserve"> </v>
      </c>
      <c r="BQ68" s="8" t="str">
        <f>IF(Dagbok!$F62=BQ$2,Dagbok!$E62," ")</f>
        <v xml:space="preserve"> </v>
      </c>
      <c r="BR68" s="45" t="str">
        <f>IF(Dagbok!$G62=BQ$2,Dagbok!$E62," ")</f>
        <v xml:space="preserve"> </v>
      </c>
      <c r="BS68" s="8" t="str">
        <f>IF(Dagbok!$F62=BS$2,Dagbok!$E62," ")</f>
        <v xml:space="preserve"> </v>
      </c>
      <c r="BT68" s="45" t="str">
        <f>IF(Dagbok!$G62=BS$2,Dagbok!$E62," ")</f>
        <v xml:space="preserve"> </v>
      </c>
      <c r="BU68" s="8" t="str">
        <f>IF(Dagbok!$F62=BU$2,Dagbok!$E62," ")</f>
        <v xml:space="preserve"> </v>
      </c>
      <c r="BV68" s="45" t="str">
        <f>IF(Dagbok!$G62=BU$2,Dagbok!$E62," ")</f>
        <v xml:space="preserve"> </v>
      </c>
      <c r="BW68" s="8" t="str">
        <f>IF(Dagbok!$F62=BW$2,Dagbok!$E62," ")</f>
        <v xml:space="preserve"> </v>
      </c>
      <c r="BX68" s="45" t="str">
        <f>IF(Dagbok!$G62=BW$2,Dagbok!$E62," ")</f>
        <v xml:space="preserve"> </v>
      </c>
      <c r="BY68" s="8" t="str">
        <f>IF(Dagbok!$F62=BY$2,Dagbok!$E62," ")</f>
        <v xml:space="preserve"> </v>
      </c>
      <c r="BZ68" s="45" t="str">
        <f>IF(Dagbok!$G62=BY$2,Dagbok!$E62," ")</f>
        <v xml:space="preserve"> </v>
      </c>
      <c r="CA68" s="8" t="str">
        <f>IF(Dagbok!$F62=CA$2,Dagbok!$E62," ")</f>
        <v xml:space="preserve"> </v>
      </c>
      <c r="CB68" s="45" t="str">
        <f>IF(Dagbok!$G62=CA$2,Dagbok!$E62," ")</f>
        <v xml:space="preserve"> </v>
      </c>
      <c r="CC68" s="8" t="str">
        <f>IF(Dagbok!$F62=CC$2,Dagbok!$E62," ")</f>
        <v xml:space="preserve"> </v>
      </c>
      <c r="CD68" s="45" t="str">
        <f>IF(Dagbok!$G62=CC$2,Dagbok!$E62," ")</f>
        <v xml:space="preserve"> </v>
      </c>
    </row>
    <row r="69" spans="1:82" x14ac:dyDescent="0.25">
      <c r="A69" s="47">
        <f>IF(Dagbok!B63&gt;0,Dagbok!B63," ")</f>
        <v>61</v>
      </c>
      <c r="B69" s="47">
        <f>IF(Dagbok!C63&gt;0,Dagbok!C63," ")</f>
        <v>43</v>
      </c>
      <c r="C69" s="8" t="str">
        <f>IF(Dagbok!$F63=C$2,Dagbok!$E63," ")</f>
        <v xml:space="preserve"> </v>
      </c>
      <c r="D69" s="45" t="str">
        <f>IF(Dagbok!$G63=C$2,Dagbok!$E63," ")</f>
        <v xml:space="preserve"> </v>
      </c>
      <c r="E69" s="8" t="str">
        <f>IF(Dagbok!$F63=E$2,Dagbok!$E63," ")</f>
        <v xml:space="preserve"> </v>
      </c>
      <c r="F69" s="45" t="str">
        <f>IF(Dagbok!$G63=E$2,Dagbok!$E63," ")</f>
        <v xml:space="preserve"> </v>
      </c>
      <c r="G69" s="8" t="str">
        <f>IF(Dagbok!$F63=G$2,Dagbok!$E63," ")</f>
        <v xml:space="preserve"> </v>
      </c>
      <c r="H69" s="45" t="str">
        <f>IF(Dagbok!$G63=G$2,Dagbok!$E63," ")</f>
        <v xml:space="preserve"> </v>
      </c>
      <c r="I69" s="8" t="str">
        <f>IF(Dagbok!$F63=I$2,Dagbok!$E63," ")</f>
        <v xml:space="preserve"> </v>
      </c>
      <c r="J69" s="45" t="str">
        <f>IF(Dagbok!$G63=I$2,Dagbok!$E63," ")</f>
        <v xml:space="preserve"> </v>
      </c>
      <c r="K69" s="8" t="str">
        <f>IF(Dagbok!$F63=K$2,Dagbok!$E63," ")</f>
        <v xml:space="preserve"> </v>
      </c>
      <c r="L69" s="45" t="str">
        <f>IF(Dagbok!$G63=K$2,Dagbok!$E63," ")</f>
        <v xml:space="preserve"> </v>
      </c>
      <c r="M69" s="8" t="str">
        <f>IF(Dagbok!$F63=M$2,Dagbok!$E63," ")</f>
        <v xml:space="preserve"> </v>
      </c>
      <c r="N69" s="45" t="str">
        <f>IF(Dagbok!$G63=M$2,Dagbok!$E63," ")</f>
        <v xml:space="preserve"> </v>
      </c>
      <c r="O69" s="8" t="str">
        <f>IF(Dagbok!$F63=O$2,Dagbok!$E63," ")</f>
        <v xml:space="preserve"> </v>
      </c>
      <c r="P69" s="45" t="str">
        <f>IF(Dagbok!$G63=O$2,Dagbok!$E63," ")</f>
        <v xml:space="preserve"> </v>
      </c>
      <c r="Q69" s="8" t="str">
        <f>IF(Dagbok!$F63=Q$2,Dagbok!$E63," ")</f>
        <v xml:space="preserve"> </v>
      </c>
      <c r="R69" s="45" t="str">
        <f>IF(Dagbok!$G63=Q$2,Dagbok!$E63," ")</f>
        <v xml:space="preserve"> </v>
      </c>
      <c r="S69" s="8" t="str">
        <f>IF(Dagbok!$F63=S$2,Dagbok!$E63," ")</f>
        <v xml:space="preserve"> </v>
      </c>
      <c r="T69" s="45" t="str">
        <f>IF(Dagbok!$G63=S$2,Dagbok!$E63," ")</f>
        <v xml:space="preserve"> </v>
      </c>
      <c r="U69" s="8" t="str">
        <f>IF(Dagbok!$F63=U$2,Dagbok!$E63," ")</f>
        <v xml:space="preserve"> </v>
      </c>
      <c r="V69" s="45" t="str">
        <f>IF(Dagbok!$G63=U$2,Dagbok!$E63," ")</f>
        <v xml:space="preserve"> </v>
      </c>
      <c r="W69" s="8" t="str">
        <f>IF(Dagbok!$F63=W$2,Dagbok!$E63," ")</f>
        <v xml:space="preserve"> </v>
      </c>
      <c r="X69" s="45" t="str">
        <f>IF(Dagbok!$G63=W$2,Dagbok!$E63," ")</f>
        <v xml:space="preserve"> </v>
      </c>
      <c r="Y69" s="8" t="str">
        <f>IF(Dagbok!$F63=Y$2,Dagbok!$E63," ")</f>
        <v xml:space="preserve"> </v>
      </c>
      <c r="Z69" s="45" t="str">
        <f>IF(Dagbok!$G63=Y$2,Dagbok!$E63," ")</f>
        <v xml:space="preserve"> </v>
      </c>
      <c r="AA69" s="8" t="str">
        <f>IF(Dagbok!$F63=AA$2,Dagbok!$E63," ")</f>
        <v xml:space="preserve"> </v>
      </c>
      <c r="AB69" s="45" t="str">
        <f>IF(Dagbok!$G63=AA$2,Dagbok!$E63," ")</f>
        <v xml:space="preserve"> </v>
      </c>
      <c r="AC69" s="8" t="str">
        <f>IF(Dagbok!$F63=AC$2,Dagbok!$E63," ")</f>
        <v xml:space="preserve"> </v>
      </c>
      <c r="AD69" s="45" t="str">
        <f>IF(Dagbok!$G63=AC$2,Dagbok!$E63," ")</f>
        <v xml:space="preserve"> </v>
      </c>
      <c r="AE69" s="8" t="str">
        <f>IF(Dagbok!$F63=AE$2,Dagbok!$E63," ")</f>
        <v xml:space="preserve"> </v>
      </c>
      <c r="AF69" s="45" t="str">
        <f>IF(Dagbok!$G63=AE$2,Dagbok!$E63," ")</f>
        <v xml:space="preserve"> </v>
      </c>
      <c r="AG69" s="8" t="str">
        <f>IF(Dagbok!$F63=AG$2,Dagbok!$E63," ")</f>
        <v xml:space="preserve"> </v>
      </c>
      <c r="AH69" s="45" t="str">
        <f>IF(Dagbok!$G63=AG$2,Dagbok!$E63," ")</f>
        <v xml:space="preserve"> </v>
      </c>
      <c r="AI69" s="8" t="str">
        <f>IF(Dagbok!$F63=AI$2,Dagbok!$E63," ")</f>
        <v xml:space="preserve"> </v>
      </c>
      <c r="AJ69" s="45" t="str">
        <f>IF(Dagbok!$G63=AI$2,Dagbok!$E63," ")</f>
        <v xml:space="preserve"> </v>
      </c>
      <c r="AK69" s="8" t="str">
        <f>IF(Dagbok!$F63=AK$2,Dagbok!$E63," ")</f>
        <v xml:space="preserve"> </v>
      </c>
      <c r="AL69" s="45" t="str">
        <f>IF(Dagbok!$G63=AK$2,Dagbok!$E63," ")</f>
        <v xml:space="preserve"> </v>
      </c>
      <c r="AM69" s="8" t="str">
        <f>IF(Dagbok!$F63=AM$2,Dagbok!$E63," ")</f>
        <v xml:space="preserve"> </v>
      </c>
      <c r="AN69" s="45" t="str">
        <f>IF(Dagbok!$G63=AM$2,Dagbok!$E63," ")</f>
        <v xml:space="preserve"> </v>
      </c>
      <c r="AO69" s="8" t="str">
        <f>IF(Dagbok!$F63=AO$2,Dagbok!$E63," ")</f>
        <v xml:space="preserve"> </v>
      </c>
      <c r="AP69" s="45" t="str">
        <f>IF(Dagbok!$G63=AO$2,Dagbok!$E63," ")</f>
        <v xml:space="preserve"> </v>
      </c>
      <c r="AQ69" s="8" t="str">
        <f>IF(Dagbok!$F63=AQ$2,Dagbok!$E63," ")</f>
        <v xml:space="preserve"> </v>
      </c>
      <c r="AR69" s="45" t="str">
        <f>IF(Dagbok!$G63=AQ$2,Dagbok!$E63," ")</f>
        <v xml:space="preserve"> </v>
      </c>
      <c r="AS69" s="8" t="str">
        <f>IF(Dagbok!$F63=AS$2,Dagbok!$E63," ")</f>
        <v xml:space="preserve"> </v>
      </c>
      <c r="AT69" s="45" t="str">
        <f>IF(Dagbok!$G63=AS$2,Dagbok!$E63," ")</f>
        <v xml:space="preserve"> </v>
      </c>
      <c r="AU69" s="8" t="str">
        <f>IF(Dagbok!$F63=AU$2,Dagbok!$E63," ")</f>
        <v xml:space="preserve"> </v>
      </c>
      <c r="AV69" s="45" t="str">
        <f>IF(Dagbok!$G63=AU$2,Dagbok!$E63," ")</f>
        <v xml:space="preserve"> </v>
      </c>
      <c r="AW69" s="8" t="str">
        <f>IF(Dagbok!$F63=AW$2,Dagbok!$E63," ")</f>
        <v xml:space="preserve"> </v>
      </c>
      <c r="AX69" s="45" t="str">
        <f>IF(Dagbok!$G63=AW$2,Dagbok!$E63," ")</f>
        <v xml:space="preserve"> </v>
      </c>
      <c r="AY69" s="8" t="str">
        <f>IF(Dagbok!$F63=AY$2,Dagbok!$E63," ")</f>
        <v xml:space="preserve"> </v>
      </c>
      <c r="AZ69" s="45" t="str">
        <f>IF(Dagbok!$G63=AY$2,Dagbok!$E63," ")</f>
        <v xml:space="preserve"> </v>
      </c>
      <c r="BA69" s="8" t="str">
        <f>IF(Dagbok!$F63=BA$2,Dagbok!$E63," ")</f>
        <v xml:space="preserve"> </v>
      </c>
      <c r="BB69" s="45" t="str">
        <f>IF(Dagbok!$G63=BA$2,Dagbok!$E63," ")</f>
        <v xml:space="preserve"> </v>
      </c>
      <c r="BC69" s="8" t="str">
        <f>IF(Dagbok!$F63=BC$2,Dagbok!$E63," ")</f>
        <v xml:space="preserve"> </v>
      </c>
      <c r="BD69" s="45" t="str">
        <f>IF(Dagbok!$G63=BC$2,Dagbok!$E63," ")</f>
        <v xml:space="preserve"> </v>
      </c>
      <c r="BE69" s="8" t="str">
        <f>IF(Dagbok!$F63=BE$2,Dagbok!$E63," ")</f>
        <v xml:space="preserve"> </v>
      </c>
      <c r="BF69" s="45" t="str">
        <f>IF(Dagbok!$G63=BE$2,Dagbok!$E63," ")</f>
        <v xml:space="preserve"> </v>
      </c>
      <c r="BG69" s="8" t="str">
        <f>IF(Dagbok!$F63=BG$2,Dagbok!$E63," ")</f>
        <v xml:space="preserve"> </v>
      </c>
      <c r="BH69" s="45" t="str">
        <f>IF(Dagbok!$G63=BG$2,Dagbok!$E63," ")</f>
        <v xml:space="preserve"> </v>
      </c>
      <c r="BI69" s="8" t="str">
        <f>IF(Dagbok!$F63=BI$2,Dagbok!$E63," ")</f>
        <v xml:space="preserve"> </v>
      </c>
      <c r="BJ69" s="45" t="str">
        <f>IF(Dagbok!$G63=BI$2,Dagbok!$E63," ")</f>
        <v xml:space="preserve"> </v>
      </c>
      <c r="BK69" s="8" t="str">
        <f>IF(Dagbok!$F63=BK$2,Dagbok!$E63," ")</f>
        <v xml:space="preserve"> </v>
      </c>
      <c r="BL69" s="45" t="str">
        <f>IF(Dagbok!$G63=BK$2,Dagbok!$E63," ")</f>
        <v xml:space="preserve"> </v>
      </c>
      <c r="BM69" s="8" t="str">
        <f>IF(Dagbok!$F63=BM$2,Dagbok!$E63," ")</f>
        <v xml:space="preserve"> </v>
      </c>
      <c r="BN69" s="45" t="str">
        <f>IF(Dagbok!$G63=BM$2,Dagbok!$E63," ")</f>
        <v xml:space="preserve"> </v>
      </c>
      <c r="BO69" s="8" t="str">
        <f>IF(Dagbok!$F63=BO$2,Dagbok!$E63," ")</f>
        <v xml:space="preserve"> </v>
      </c>
      <c r="BP69" s="45" t="str">
        <f>IF(Dagbok!$G63=BO$2,Dagbok!$E63," ")</f>
        <v xml:space="preserve"> </v>
      </c>
      <c r="BQ69" s="8" t="str">
        <f>IF(Dagbok!$F63=BQ$2,Dagbok!$E63," ")</f>
        <v xml:space="preserve"> </v>
      </c>
      <c r="BR69" s="45" t="str">
        <f>IF(Dagbok!$G63=BQ$2,Dagbok!$E63," ")</f>
        <v xml:space="preserve"> </v>
      </c>
      <c r="BS69" s="8" t="str">
        <f>IF(Dagbok!$F63=BS$2,Dagbok!$E63," ")</f>
        <v xml:space="preserve"> </v>
      </c>
      <c r="BT69" s="45" t="str">
        <f>IF(Dagbok!$G63=BS$2,Dagbok!$E63," ")</f>
        <v xml:space="preserve"> </v>
      </c>
      <c r="BU69" s="8" t="str">
        <f>IF(Dagbok!$F63=BU$2,Dagbok!$E63," ")</f>
        <v xml:space="preserve"> </v>
      </c>
      <c r="BV69" s="45" t="str">
        <f>IF(Dagbok!$G63=BU$2,Dagbok!$E63," ")</f>
        <v xml:space="preserve"> </v>
      </c>
      <c r="BW69" s="8" t="str">
        <f>IF(Dagbok!$F63=BW$2,Dagbok!$E63," ")</f>
        <v xml:space="preserve"> </v>
      </c>
      <c r="BX69" s="45" t="str">
        <f>IF(Dagbok!$G63=BW$2,Dagbok!$E63," ")</f>
        <v xml:space="preserve"> </v>
      </c>
      <c r="BY69" s="8" t="str">
        <f>IF(Dagbok!$F63=BY$2,Dagbok!$E63," ")</f>
        <v xml:space="preserve"> </v>
      </c>
      <c r="BZ69" s="45" t="str">
        <f>IF(Dagbok!$G63=BY$2,Dagbok!$E63," ")</f>
        <v xml:space="preserve"> </v>
      </c>
      <c r="CA69" s="8" t="str">
        <f>IF(Dagbok!$F63=CA$2,Dagbok!$E63," ")</f>
        <v xml:space="preserve"> </v>
      </c>
      <c r="CB69" s="45" t="str">
        <f>IF(Dagbok!$G63=CA$2,Dagbok!$E63," ")</f>
        <v xml:space="preserve"> </v>
      </c>
      <c r="CC69" s="8" t="str">
        <f>IF(Dagbok!$F63=CC$2,Dagbok!$E63," ")</f>
        <v xml:space="preserve"> </v>
      </c>
      <c r="CD69" s="45" t="str">
        <f>IF(Dagbok!$G63=CC$2,Dagbok!$E63," ")</f>
        <v xml:space="preserve"> </v>
      </c>
    </row>
    <row r="70" spans="1:82" x14ac:dyDescent="0.25">
      <c r="A70" s="47">
        <f>IF(Dagbok!B64&gt;0,Dagbok!B64," ")</f>
        <v>62</v>
      </c>
      <c r="B70" s="47">
        <f>IF(Dagbok!C64&gt;0,Dagbok!C64," ")</f>
        <v>43</v>
      </c>
      <c r="C70" s="8" t="str">
        <f>IF(Dagbok!$F64=C$2,Dagbok!$E64," ")</f>
        <v xml:space="preserve"> </v>
      </c>
      <c r="D70" s="45" t="str">
        <f>IF(Dagbok!$G64=C$2,Dagbok!$E64," ")</f>
        <v xml:space="preserve"> </v>
      </c>
      <c r="E70" s="8" t="str">
        <f>IF(Dagbok!$F64=E$2,Dagbok!$E64," ")</f>
        <v xml:space="preserve"> </v>
      </c>
      <c r="F70" s="45" t="str">
        <f>IF(Dagbok!$G64=E$2,Dagbok!$E64," ")</f>
        <v xml:space="preserve"> </v>
      </c>
      <c r="G70" s="8" t="str">
        <f>IF(Dagbok!$F64=G$2,Dagbok!$E64," ")</f>
        <v xml:space="preserve"> </v>
      </c>
      <c r="H70" s="45" t="str">
        <f>IF(Dagbok!$G64=G$2,Dagbok!$E64," ")</f>
        <v xml:space="preserve"> </v>
      </c>
      <c r="I70" s="8" t="str">
        <f>IF(Dagbok!$F64=I$2,Dagbok!$E64," ")</f>
        <v xml:space="preserve"> </v>
      </c>
      <c r="J70" s="45" t="str">
        <f>IF(Dagbok!$G64=I$2,Dagbok!$E64," ")</f>
        <v xml:space="preserve"> </v>
      </c>
      <c r="K70" s="8" t="str">
        <f>IF(Dagbok!$F64=K$2,Dagbok!$E64," ")</f>
        <v xml:space="preserve"> </v>
      </c>
      <c r="L70" s="45" t="str">
        <f>IF(Dagbok!$G64=K$2,Dagbok!$E64," ")</f>
        <v xml:space="preserve"> </v>
      </c>
      <c r="M70" s="8" t="str">
        <f>IF(Dagbok!$F64=M$2,Dagbok!$E64," ")</f>
        <v xml:space="preserve"> </v>
      </c>
      <c r="N70" s="45" t="str">
        <f>IF(Dagbok!$G64=M$2,Dagbok!$E64," ")</f>
        <v xml:space="preserve"> </v>
      </c>
      <c r="O70" s="8" t="str">
        <f>IF(Dagbok!$F64=O$2,Dagbok!$E64," ")</f>
        <v xml:space="preserve"> </v>
      </c>
      <c r="P70" s="45" t="str">
        <f>IF(Dagbok!$G64=O$2,Dagbok!$E64," ")</f>
        <v xml:space="preserve"> </v>
      </c>
      <c r="Q70" s="8" t="str">
        <f>IF(Dagbok!$F64=Q$2,Dagbok!$E64," ")</f>
        <v xml:space="preserve"> </v>
      </c>
      <c r="R70" s="45" t="str">
        <f>IF(Dagbok!$G64=Q$2,Dagbok!$E64," ")</f>
        <v xml:space="preserve"> </v>
      </c>
      <c r="S70" s="8" t="str">
        <f>IF(Dagbok!$F64=S$2,Dagbok!$E64," ")</f>
        <v xml:space="preserve"> </v>
      </c>
      <c r="T70" s="45" t="str">
        <f>IF(Dagbok!$G64=S$2,Dagbok!$E64," ")</f>
        <v xml:space="preserve"> </v>
      </c>
      <c r="U70" s="8" t="str">
        <f>IF(Dagbok!$F64=U$2,Dagbok!$E64," ")</f>
        <v xml:space="preserve"> </v>
      </c>
      <c r="V70" s="45" t="str">
        <f>IF(Dagbok!$G64=U$2,Dagbok!$E64," ")</f>
        <v xml:space="preserve"> </v>
      </c>
      <c r="W70" s="8" t="str">
        <f>IF(Dagbok!$F64=W$2,Dagbok!$E64," ")</f>
        <v xml:space="preserve"> </v>
      </c>
      <c r="X70" s="45" t="str">
        <f>IF(Dagbok!$G64=W$2,Dagbok!$E64," ")</f>
        <v xml:space="preserve"> </v>
      </c>
      <c r="Y70" s="8" t="str">
        <f>IF(Dagbok!$F64=Y$2,Dagbok!$E64," ")</f>
        <v xml:space="preserve"> </v>
      </c>
      <c r="Z70" s="45" t="str">
        <f>IF(Dagbok!$G64=Y$2,Dagbok!$E64," ")</f>
        <v xml:space="preserve"> </v>
      </c>
      <c r="AA70" s="8" t="str">
        <f>IF(Dagbok!$F64=AA$2,Dagbok!$E64," ")</f>
        <v xml:space="preserve"> </v>
      </c>
      <c r="AB70" s="45" t="str">
        <f>IF(Dagbok!$G64=AA$2,Dagbok!$E64," ")</f>
        <v xml:space="preserve"> </v>
      </c>
      <c r="AC70" s="8" t="str">
        <f>IF(Dagbok!$F64=AC$2,Dagbok!$E64," ")</f>
        <v xml:space="preserve"> </v>
      </c>
      <c r="AD70" s="45" t="str">
        <f>IF(Dagbok!$G64=AC$2,Dagbok!$E64," ")</f>
        <v xml:space="preserve"> </v>
      </c>
      <c r="AE70" s="8" t="str">
        <f>IF(Dagbok!$F64=AE$2,Dagbok!$E64," ")</f>
        <v xml:space="preserve"> </v>
      </c>
      <c r="AF70" s="45" t="str">
        <f>IF(Dagbok!$G64=AE$2,Dagbok!$E64," ")</f>
        <v xml:space="preserve"> </v>
      </c>
      <c r="AG70" s="8" t="str">
        <f>IF(Dagbok!$F64=AG$2,Dagbok!$E64," ")</f>
        <v xml:space="preserve"> </v>
      </c>
      <c r="AH70" s="45" t="str">
        <f>IF(Dagbok!$G64=AG$2,Dagbok!$E64," ")</f>
        <v xml:space="preserve"> </v>
      </c>
      <c r="AI70" s="8" t="str">
        <f>IF(Dagbok!$F64=AI$2,Dagbok!$E64," ")</f>
        <v xml:space="preserve"> </v>
      </c>
      <c r="AJ70" s="45" t="str">
        <f>IF(Dagbok!$G64=AI$2,Dagbok!$E64," ")</f>
        <v xml:space="preserve"> </v>
      </c>
      <c r="AK70" s="8" t="str">
        <f>IF(Dagbok!$F64=AK$2,Dagbok!$E64," ")</f>
        <v xml:space="preserve"> </v>
      </c>
      <c r="AL70" s="45" t="str">
        <f>IF(Dagbok!$G64=AK$2,Dagbok!$E64," ")</f>
        <v xml:space="preserve"> </v>
      </c>
      <c r="AM70" s="8" t="str">
        <f>IF(Dagbok!$F64=AM$2,Dagbok!$E64," ")</f>
        <v xml:space="preserve"> </v>
      </c>
      <c r="AN70" s="45" t="str">
        <f>IF(Dagbok!$G64=AM$2,Dagbok!$E64," ")</f>
        <v xml:space="preserve"> </v>
      </c>
      <c r="AO70" s="8" t="str">
        <f>IF(Dagbok!$F64=AO$2,Dagbok!$E64," ")</f>
        <v xml:space="preserve"> </v>
      </c>
      <c r="AP70" s="45" t="str">
        <f>IF(Dagbok!$G64=AO$2,Dagbok!$E64," ")</f>
        <v xml:space="preserve"> </v>
      </c>
      <c r="AQ70" s="8" t="str">
        <f>IF(Dagbok!$F64=AQ$2,Dagbok!$E64," ")</f>
        <v xml:space="preserve"> </v>
      </c>
      <c r="AR70" s="45" t="str">
        <f>IF(Dagbok!$G64=AQ$2,Dagbok!$E64," ")</f>
        <v xml:space="preserve"> </v>
      </c>
      <c r="AS70" s="8" t="str">
        <f>IF(Dagbok!$F64=AS$2,Dagbok!$E64," ")</f>
        <v xml:space="preserve"> </v>
      </c>
      <c r="AT70" s="45" t="str">
        <f>IF(Dagbok!$G64=AS$2,Dagbok!$E64," ")</f>
        <v xml:space="preserve"> </v>
      </c>
      <c r="AU70" s="8" t="str">
        <f>IF(Dagbok!$F64=AU$2,Dagbok!$E64," ")</f>
        <v xml:space="preserve"> </v>
      </c>
      <c r="AV70" s="45" t="str">
        <f>IF(Dagbok!$G64=AU$2,Dagbok!$E64," ")</f>
        <v xml:space="preserve"> </v>
      </c>
      <c r="AW70" s="8" t="str">
        <f>IF(Dagbok!$F64=AW$2,Dagbok!$E64," ")</f>
        <v xml:space="preserve"> </v>
      </c>
      <c r="AX70" s="45" t="str">
        <f>IF(Dagbok!$G64=AW$2,Dagbok!$E64," ")</f>
        <v xml:space="preserve"> </v>
      </c>
      <c r="AY70" s="8" t="str">
        <f>IF(Dagbok!$F64=AY$2,Dagbok!$E64," ")</f>
        <v xml:space="preserve"> </v>
      </c>
      <c r="AZ70" s="45" t="str">
        <f>IF(Dagbok!$G64=AY$2,Dagbok!$E64," ")</f>
        <v xml:space="preserve"> </v>
      </c>
      <c r="BA70" s="8" t="str">
        <f>IF(Dagbok!$F64=BA$2,Dagbok!$E64," ")</f>
        <v xml:space="preserve"> </v>
      </c>
      <c r="BB70" s="45" t="str">
        <f>IF(Dagbok!$G64=BA$2,Dagbok!$E64," ")</f>
        <v xml:space="preserve"> </v>
      </c>
      <c r="BC70" s="8" t="str">
        <f>IF(Dagbok!$F64=BC$2,Dagbok!$E64," ")</f>
        <v xml:space="preserve"> </v>
      </c>
      <c r="BD70" s="45" t="str">
        <f>IF(Dagbok!$G64=BC$2,Dagbok!$E64," ")</f>
        <v xml:space="preserve"> </v>
      </c>
      <c r="BE70" s="8" t="str">
        <f>IF(Dagbok!$F64=BE$2,Dagbok!$E64," ")</f>
        <v xml:space="preserve"> </v>
      </c>
      <c r="BF70" s="45" t="str">
        <f>IF(Dagbok!$G64=BE$2,Dagbok!$E64," ")</f>
        <v xml:space="preserve"> </v>
      </c>
      <c r="BG70" s="8" t="str">
        <f>IF(Dagbok!$F64=BG$2,Dagbok!$E64," ")</f>
        <v xml:space="preserve"> </v>
      </c>
      <c r="BH70" s="45" t="str">
        <f>IF(Dagbok!$G64=BG$2,Dagbok!$E64," ")</f>
        <v xml:space="preserve"> </v>
      </c>
      <c r="BI70" s="8" t="str">
        <f>IF(Dagbok!$F64=BI$2,Dagbok!$E64," ")</f>
        <v xml:space="preserve"> </v>
      </c>
      <c r="BJ70" s="45" t="str">
        <f>IF(Dagbok!$G64=BI$2,Dagbok!$E64," ")</f>
        <v xml:space="preserve"> </v>
      </c>
      <c r="BK70" s="8" t="str">
        <f>IF(Dagbok!$F64=BK$2,Dagbok!$E64," ")</f>
        <v xml:space="preserve"> </v>
      </c>
      <c r="BL70" s="45" t="str">
        <f>IF(Dagbok!$G64=BK$2,Dagbok!$E64," ")</f>
        <v xml:space="preserve"> </v>
      </c>
      <c r="BM70" s="8" t="str">
        <f>IF(Dagbok!$F64=BM$2,Dagbok!$E64," ")</f>
        <v xml:space="preserve"> </v>
      </c>
      <c r="BN70" s="45" t="str">
        <f>IF(Dagbok!$G64=BM$2,Dagbok!$E64," ")</f>
        <v xml:space="preserve"> </v>
      </c>
      <c r="BO70" s="8" t="str">
        <f>IF(Dagbok!$F64=BO$2,Dagbok!$E64," ")</f>
        <v xml:space="preserve"> </v>
      </c>
      <c r="BP70" s="45" t="str">
        <f>IF(Dagbok!$G64=BO$2,Dagbok!$E64," ")</f>
        <v xml:space="preserve"> </v>
      </c>
      <c r="BQ70" s="8" t="str">
        <f>IF(Dagbok!$F64=BQ$2,Dagbok!$E64," ")</f>
        <v xml:space="preserve"> </v>
      </c>
      <c r="BR70" s="45" t="str">
        <f>IF(Dagbok!$G64=BQ$2,Dagbok!$E64," ")</f>
        <v xml:space="preserve"> </v>
      </c>
      <c r="BS70" s="8" t="str">
        <f>IF(Dagbok!$F64=BS$2,Dagbok!$E64," ")</f>
        <v xml:space="preserve"> </v>
      </c>
      <c r="BT70" s="45" t="str">
        <f>IF(Dagbok!$G64=BS$2,Dagbok!$E64," ")</f>
        <v xml:space="preserve"> </v>
      </c>
      <c r="BU70" s="8" t="str">
        <f>IF(Dagbok!$F64=BU$2,Dagbok!$E64," ")</f>
        <v xml:space="preserve"> </v>
      </c>
      <c r="BV70" s="45" t="str">
        <f>IF(Dagbok!$G64=BU$2,Dagbok!$E64," ")</f>
        <v xml:space="preserve"> </v>
      </c>
      <c r="BW70" s="8" t="str">
        <f>IF(Dagbok!$F64=BW$2,Dagbok!$E64," ")</f>
        <v xml:space="preserve"> </v>
      </c>
      <c r="BX70" s="45" t="str">
        <f>IF(Dagbok!$G64=BW$2,Dagbok!$E64," ")</f>
        <v xml:space="preserve"> </v>
      </c>
      <c r="BY70" s="8" t="str">
        <f>IF(Dagbok!$F64=BY$2,Dagbok!$E64," ")</f>
        <v xml:space="preserve"> </v>
      </c>
      <c r="BZ70" s="45" t="str">
        <f>IF(Dagbok!$G64=BY$2,Dagbok!$E64," ")</f>
        <v xml:space="preserve"> </v>
      </c>
      <c r="CA70" s="8" t="str">
        <f>IF(Dagbok!$F64=CA$2,Dagbok!$E64," ")</f>
        <v xml:space="preserve"> </v>
      </c>
      <c r="CB70" s="45" t="str">
        <f>IF(Dagbok!$G64=CA$2,Dagbok!$E64," ")</f>
        <v xml:space="preserve"> </v>
      </c>
      <c r="CC70" s="8" t="str">
        <f>IF(Dagbok!$F64=CC$2,Dagbok!$E64," ")</f>
        <v xml:space="preserve"> </v>
      </c>
      <c r="CD70" s="45" t="str">
        <f>IF(Dagbok!$G64=CC$2,Dagbok!$E64," ")</f>
        <v xml:space="preserve"> </v>
      </c>
    </row>
    <row r="71" spans="1:82" x14ac:dyDescent="0.25">
      <c r="A71" s="47">
        <f>IF(Dagbok!B65&gt;0,Dagbok!B65," ")</f>
        <v>63</v>
      </c>
      <c r="B71" s="47">
        <f>IF(Dagbok!C65&gt;0,Dagbok!C65," ")</f>
        <v>44</v>
      </c>
      <c r="C71" s="8" t="str">
        <f>IF(Dagbok!$F65=C$2,Dagbok!$E65," ")</f>
        <v xml:space="preserve"> </v>
      </c>
      <c r="D71" s="45" t="str">
        <f>IF(Dagbok!$G65=C$2,Dagbok!$E65," ")</f>
        <v xml:space="preserve"> </v>
      </c>
      <c r="E71" s="8" t="str">
        <f>IF(Dagbok!$F65=E$2,Dagbok!$E65," ")</f>
        <v xml:space="preserve"> </v>
      </c>
      <c r="F71" s="45" t="str">
        <f>IF(Dagbok!$G65=E$2,Dagbok!$E65," ")</f>
        <v xml:space="preserve"> </v>
      </c>
      <c r="G71" s="8" t="str">
        <f>IF(Dagbok!$F65=G$2,Dagbok!$E65," ")</f>
        <v xml:space="preserve"> </v>
      </c>
      <c r="H71" s="45" t="str">
        <f>IF(Dagbok!$G65=G$2,Dagbok!$E65," ")</f>
        <v xml:space="preserve"> </v>
      </c>
      <c r="I71" s="8" t="str">
        <f>IF(Dagbok!$F65=I$2,Dagbok!$E65," ")</f>
        <v xml:space="preserve"> </v>
      </c>
      <c r="J71" s="45" t="str">
        <f>IF(Dagbok!$G65=I$2,Dagbok!$E65," ")</f>
        <v xml:space="preserve"> </v>
      </c>
      <c r="K71" s="8" t="str">
        <f>IF(Dagbok!$F65=K$2,Dagbok!$E65," ")</f>
        <v xml:space="preserve"> </v>
      </c>
      <c r="L71" s="45" t="str">
        <f>IF(Dagbok!$G65=K$2,Dagbok!$E65," ")</f>
        <v xml:space="preserve"> </v>
      </c>
      <c r="M71" s="8" t="str">
        <f>IF(Dagbok!$F65=M$2,Dagbok!$E65," ")</f>
        <v xml:space="preserve"> </v>
      </c>
      <c r="N71" s="45" t="str">
        <f>IF(Dagbok!$G65=M$2,Dagbok!$E65," ")</f>
        <v xml:space="preserve"> </v>
      </c>
      <c r="O71" s="8" t="str">
        <f>IF(Dagbok!$F65=O$2,Dagbok!$E65," ")</f>
        <v xml:space="preserve"> </v>
      </c>
      <c r="P71" s="45" t="str">
        <f>IF(Dagbok!$G65=O$2,Dagbok!$E65," ")</f>
        <v xml:space="preserve"> </v>
      </c>
      <c r="Q71" s="8" t="str">
        <f>IF(Dagbok!$F65=Q$2,Dagbok!$E65," ")</f>
        <v xml:space="preserve"> </v>
      </c>
      <c r="R71" s="45" t="str">
        <f>IF(Dagbok!$G65=Q$2,Dagbok!$E65," ")</f>
        <v xml:space="preserve"> </v>
      </c>
      <c r="S71" s="8" t="str">
        <f>IF(Dagbok!$F65=S$2,Dagbok!$E65," ")</f>
        <v xml:space="preserve"> </v>
      </c>
      <c r="T71" s="45" t="str">
        <f>IF(Dagbok!$G65=S$2,Dagbok!$E65," ")</f>
        <v xml:space="preserve"> </v>
      </c>
      <c r="U71" s="8" t="str">
        <f>IF(Dagbok!$F65=U$2,Dagbok!$E65," ")</f>
        <v xml:space="preserve"> </v>
      </c>
      <c r="V71" s="45" t="str">
        <f>IF(Dagbok!$G65=U$2,Dagbok!$E65," ")</f>
        <v xml:space="preserve"> </v>
      </c>
      <c r="W71" s="8" t="str">
        <f>IF(Dagbok!$F65=W$2,Dagbok!$E65," ")</f>
        <v xml:space="preserve"> </v>
      </c>
      <c r="X71" s="45" t="str">
        <f>IF(Dagbok!$G65=W$2,Dagbok!$E65," ")</f>
        <v xml:space="preserve"> </v>
      </c>
      <c r="Y71" s="8" t="str">
        <f>IF(Dagbok!$F65=Y$2,Dagbok!$E65," ")</f>
        <v xml:space="preserve"> </v>
      </c>
      <c r="Z71" s="45" t="str">
        <f>IF(Dagbok!$G65=Y$2,Dagbok!$E65," ")</f>
        <v xml:space="preserve"> </v>
      </c>
      <c r="AA71" s="8" t="str">
        <f>IF(Dagbok!$F65=AA$2,Dagbok!$E65," ")</f>
        <v xml:space="preserve"> </v>
      </c>
      <c r="AB71" s="45" t="str">
        <f>IF(Dagbok!$G65=AA$2,Dagbok!$E65," ")</f>
        <v xml:space="preserve"> </v>
      </c>
      <c r="AC71" s="8" t="str">
        <f>IF(Dagbok!$F65=AC$2,Dagbok!$E65," ")</f>
        <v xml:space="preserve"> </v>
      </c>
      <c r="AD71" s="45" t="str">
        <f>IF(Dagbok!$G65=AC$2,Dagbok!$E65," ")</f>
        <v xml:space="preserve"> </v>
      </c>
      <c r="AE71" s="8" t="str">
        <f>IF(Dagbok!$F65=AE$2,Dagbok!$E65," ")</f>
        <v xml:space="preserve"> </v>
      </c>
      <c r="AF71" s="45" t="str">
        <f>IF(Dagbok!$G65=AE$2,Dagbok!$E65," ")</f>
        <v xml:space="preserve"> </v>
      </c>
      <c r="AG71" s="8" t="str">
        <f>IF(Dagbok!$F65=AG$2,Dagbok!$E65," ")</f>
        <v xml:space="preserve"> </v>
      </c>
      <c r="AH71" s="45" t="str">
        <f>IF(Dagbok!$G65=AG$2,Dagbok!$E65," ")</f>
        <v xml:space="preserve"> </v>
      </c>
      <c r="AI71" s="8" t="str">
        <f>IF(Dagbok!$F65=AI$2,Dagbok!$E65," ")</f>
        <v xml:space="preserve"> </v>
      </c>
      <c r="AJ71" s="45" t="str">
        <f>IF(Dagbok!$G65=AI$2,Dagbok!$E65," ")</f>
        <v xml:space="preserve"> </v>
      </c>
      <c r="AK71" s="8" t="str">
        <f>IF(Dagbok!$F65=AK$2,Dagbok!$E65," ")</f>
        <v xml:space="preserve"> </v>
      </c>
      <c r="AL71" s="45" t="str">
        <f>IF(Dagbok!$G65=AK$2,Dagbok!$E65," ")</f>
        <v xml:space="preserve"> </v>
      </c>
      <c r="AM71" s="8" t="str">
        <f>IF(Dagbok!$F65=AM$2,Dagbok!$E65," ")</f>
        <v xml:space="preserve"> </v>
      </c>
      <c r="AN71" s="45" t="str">
        <f>IF(Dagbok!$G65=AM$2,Dagbok!$E65," ")</f>
        <v xml:space="preserve"> </v>
      </c>
      <c r="AO71" s="8" t="str">
        <f>IF(Dagbok!$F65=AO$2,Dagbok!$E65," ")</f>
        <v xml:space="preserve"> </v>
      </c>
      <c r="AP71" s="45" t="str">
        <f>IF(Dagbok!$G65=AO$2,Dagbok!$E65," ")</f>
        <v xml:space="preserve"> </v>
      </c>
      <c r="AQ71" s="8" t="str">
        <f>IF(Dagbok!$F65=AQ$2,Dagbok!$E65," ")</f>
        <v xml:space="preserve"> </v>
      </c>
      <c r="AR71" s="45" t="str">
        <f>IF(Dagbok!$G65=AQ$2,Dagbok!$E65," ")</f>
        <v xml:space="preserve"> </v>
      </c>
      <c r="AS71" s="8" t="str">
        <f>IF(Dagbok!$F65=AS$2,Dagbok!$E65," ")</f>
        <v xml:space="preserve"> </v>
      </c>
      <c r="AT71" s="45" t="str">
        <f>IF(Dagbok!$G65=AS$2,Dagbok!$E65," ")</f>
        <v xml:space="preserve"> </v>
      </c>
      <c r="AU71" s="8" t="str">
        <f>IF(Dagbok!$F65=AU$2,Dagbok!$E65," ")</f>
        <v xml:space="preserve"> </v>
      </c>
      <c r="AV71" s="45" t="str">
        <f>IF(Dagbok!$G65=AU$2,Dagbok!$E65," ")</f>
        <v xml:space="preserve"> </v>
      </c>
      <c r="AW71" s="8" t="str">
        <f>IF(Dagbok!$F65=AW$2,Dagbok!$E65," ")</f>
        <v xml:space="preserve"> </v>
      </c>
      <c r="AX71" s="45" t="str">
        <f>IF(Dagbok!$G65=AW$2,Dagbok!$E65," ")</f>
        <v xml:space="preserve"> </v>
      </c>
      <c r="AY71" s="8" t="str">
        <f>IF(Dagbok!$F65=AY$2,Dagbok!$E65," ")</f>
        <v xml:space="preserve"> </v>
      </c>
      <c r="AZ71" s="45" t="str">
        <f>IF(Dagbok!$G65=AY$2,Dagbok!$E65," ")</f>
        <v xml:space="preserve"> </v>
      </c>
      <c r="BA71" s="8" t="str">
        <f>IF(Dagbok!$F65=BA$2,Dagbok!$E65," ")</f>
        <v xml:space="preserve"> </v>
      </c>
      <c r="BB71" s="45" t="str">
        <f>IF(Dagbok!$G65=BA$2,Dagbok!$E65," ")</f>
        <v xml:space="preserve"> </v>
      </c>
      <c r="BC71" s="8" t="str">
        <f>IF(Dagbok!$F65=BC$2,Dagbok!$E65," ")</f>
        <v xml:space="preserve"> </v>
      </c>
      <c r="BD71" s="45" t="str">
        <f>IF(Dagbok!$G65=BC$2,Dagbok!$E65," ")</f>
        <v xml:space="preserve"> </v>
      </c>
      <c r="BE71" s="8" t="str">
        <f>IF(Dagbok!$F65=BE$2,Dagbok!$E65," ")</f>
        <v xml:space="preserve"> </v>
      </c>
      <c r="BF71" s="45" t="str">
        <f>IF(Dagbok!$G65=BE$2,Dagbok!$E65," ")</f>
        <v xml:space="preserve"> </v>
      </c>
      <c r="BG71" s="8" t="str">
        <f>IF(Dagbok!$F65=BG$2,Dagbok!$E65," ")</f>
        <v xml:space="preserve"> </v>
      </c>
      <c r="BH71" s="45" t="str">
        <f>IF(Dagbok!$G65=BG$2,Dagbok!$E65," ")</f>
        <v xml:space="preserve"> </v>
      </c>
      <c r="BI71" s="8" t="str">
        <f>IF(Dagbok!$F65=BI$2,Dagbok!$E65," ")</f>
        <v xml:space="preserve"> </v>
      </c>
      <c r="BJ71" s="45" t="str">
        <f>IF(Dagbok!$G65=BI$2,Dagbok!$E65," ")</f>
        <v xml:space="preserve"> </v>
      </c>
      <c r="BK71" s="8" t="str">
        <f>IF(Dagbok!$F65=BK$2,Dagbok!$E65," ")</f>
        <v xml:space="preserve"> </v>
      </c>
      <c r="BL71" s="45" t="str">
        <f>IF(Dagbok!$G65=BK$2,Dagbok!$E65," ")</f>
        <v xml:space="preserve"> </v>
      </c>
      <c r="BM71" s="8" t="str">
        <f>IF(Dagbok!$F65=BM$2,Dagbok!$E65," ")</f>
        <v xml:space="preserve"> </v>
      </c>
      <c r="BN71" s="45" t="str">
        <f>IF(Dagbok!$G65=BM$2,Dagbok!$E65," ")</f>
        <v xml:space="preserve"> </v>
      </c>
      <c r="BO71" s="8" t="str">
        <f>IF(Dagbok!$F65=BO$2,Dagbok!$E65," ")</f>
        <v xml:space="preserve"> </v>
      </c>
      <c r="BP71" s="45" t="str">
        <f>IF(Dagbok!$G65=BO$2,Dagbok!$E65," ")</f>
        <v xml:space="preserve"> </v>
      </c>
      <c r="BQ71" s="8" t="str">
        <f>IF(Dagbok!$F65=BQ$2,Dagbok!$E65," ")</f>
        <v xml:space="preserve"> </v>
      </c>
      <c r="BR71" s="45" t="str">
        <f>IF(Dagbok!$G65=BQ$2,Dagbok!$E65," ")</f>
        <v xml:space="preserve"> </v>
      </c>
      <c r="BS71" s="8" t="str">
        <f>IF(Dagbok!$F65=BS$2,Dagbok!$E65," ")</f>
        <v xml:space="preserve"> </v>
      </c>
      <c r="BT71" s="45" t="str">
        <f>IF(Dagbok!$G65=BS$2,Dagbok!$E65," ")</f>
        <v xml:space="preserve"> </v>
      </c>
      <c r="BU71" s="8" t="str">
        <f>IF(Dagbok!$F65=BU$2,Dagbok!$E65," ")</f>
        <v xml:space="preserve"> </v>
      </c>
      <c r="BV71" s="45" t="str">
        <f>IF(Dagbok!$G65=BU$2,Dagbok!$E65," ")</f>
        <v xml:space="preserve"> </v>
      </c>
      <c r="BW71" s="8" t="str">
        <f>IF(Dagbok!$F65=BW$2,Dagbok!$E65," ")</f>
        <v xml:space="preserve"> </v>
      </c>
      <c r="BX71" s="45" t="str">
        <f>IF(Dagbok!$G65=BW$2,Dagbok!$E65," ")</f>
        <v xml:space="preserve"> </v>
      </c>
      <c r="BY71" s="8" t="str">
        <f>IF(Dagbok!$F65=BY$2,Dagbok!$E65," ")</f>
        <v xml:space="preserve"> </v>
      </c>
      <c r="BZ71" s="45" t="str">
        <f>IF(Dagbok!$G65=BY$2,Dagbok!$E65," ")</f>
        <v xml:space="preserve"> </v>
      </c>
      <c r="CA71" s="8" t="str">
        <f>IF(Dagbok!$F65=CA$2,Dagbok!$E65," ")</f>
        <v xml:space="preserve"> </v>
      </c>
      <c r="CB71" s="45" t="str">
        <f>IF(Dagbok!$G65=CA$2,Dagbok!$E65," ")</f>
        <v xml:space="preserve"> </v>
      </c>
      <c r="CC71" s="8" t="str">
        <f>IF(Dagbok!$F65=CC$2,Dagbok!$E65," ")</f>
        <v xml:space="preserve"> </v>
      </c>
      <c r="CD71" s="45" t="str">
        <f>IF(Dagbok!$G65=CC$2,Dagbok!$E65," ")</f>
        <v xml:space="preserve"> </v>
      </c>
    </row>
    <row r="72" spans="1:82" x14ac:dyDescent="0.25">
      <c r="A72" s="47">
        <f>IF(Dagbok!B66&gt;0,Dagbok!B66," ")</f>
        <v>64</v>
      </c>
      <c r="B72" s="47">
        <f>IF(Dagbok!C66&gt;0,Dagbok!C66," ")</f>
        <v>45</v>
      </c>
      <c r="C72" s="8" t="str">
        <f>IF(Dagbok!$F66=C$2,Dagbok!$E66," ")</f>
        <v xml:space="preserve"> </v>
      </c>
      <c r="D72" s="45" t="str">
        <f>IF(Dagbok!$G66=C$2,Dagbok!$E66," ")</f>
        <v xml:space="preserve"> </v>
      </c>
      <c r="E72" s="8" t="str">
        <f>IF(Dagbok!$F66=E$2,Dagbok!$E66," ")</f>
        <v xml:space="preserve"> </v>
      </c>
      <c r="F72" s="45" t="str">
        <f>IF(Dagbok!$G66=E$2,Dagbok!$E66," ")</f>
        <v xml:space="preserve"> </v>
      </c>
      <c r="G72" s="8" t="str">
        <f>IF(Dagbok!$F66=G$2,Dagbok!$E66," ")</f>
        <v xml:space="preserve"> </v>
      </c>
      <c r="H72" s="45" t="str">
        <f>IF(Dagbok!$G66=G$2,Dagbok!$E66," ")</f>
        <v xml:space="preserve"> </v>
      </c>
      <c r="I72" s="8" t="str">
        <f>IF(Dagbok!$F66=I$2,Dagbok!$E66," ")</f>
        <v xml:space="preserve"> </v>
      </c>
      <c r="J72" s="45" t="str">
        <f>IF(Dagbok!$G66=I$2,Dagbok!$E66," ")</f>
        <v xml:space="preserve"> </v>
      </c>
      <c r="K72" s="8" t="str">
        <f>IF(Dagbok!$F66=K$2,Dagbok!$E66," ")</f>
        <v xml:space="preserve"> </v>
      </c>
      <c r="L72" s="45" t="str">
        <f>IF(Dagbok!$G66=K$2,Dagbok!$E66," ")</f>
        <v xml:space="preserve"> </v>
      </c>
      <c r="M72" s="8" t="str">
        <f>IF(Dagbok!$F66=M$2,Dagbok!$E66," ")</f>
        <v xml:space="preserve"> </v>
      </c>
      <c r="N72" s="45" t="str">
        <f>IF(Dagbok!$G66=M$2,Dagbok!$E66," ")</f>
        <v xml:space="preserve"> </v>
      </c>
      <c r="O72" s="8" t="str">
        <f>IF(Dagbok!$F66=O$2,Dagbok!$E66," ")</f>
        <v xml:space="preserve"> </v>
      </c>
      <c r="P72" s="45" t="str">
        <f>IF(Dagbok!$G66=O$2,Dagbok!$E66," ")</f>
        <v xml:space="preserve"> </v>
      </c>
      <c r="Q72" s="8" t="str">
        <f>IF(Dagbok!$F66=Q$2,Dagbok!$E66," ")</f>
        <v xml:space="preserve"> </v>
      </c>
      <c r="R72" s="45" t="str">
        <f>IF(Dagbok!$G66=Q$2,Dagbok!$E66," ")</f>
        <v xml:space="preserve"> </v>
      </c>
      <c r="S72" s="8" t="str">
        <f>IF(Dagbok!$F66=S$2,Dagbok!$E66," ")</f>
        <v xml:space="preserve"> </v>
      </c>
      <c r="T72" s="45" t="str">
        <f>IF(Dagbok!$G66=S$2,Dagbok!$E66," ")</f>
        <v xml:space="preserve"> </v>
      </c>
      <c r="U72" s="8" t="str">
        <f>IF(Dagbok!$F66=U$2,Dagbok!$E66," ")</f>
        <v xml:space="preserve"> </v>
      </c>
      <c r="V72" s="45" t="str">
        <f>IF(Dagbok!$G66=U$2,Dagbok!$E66," ")</f>
        <v xml:space="preserve"> </v>
      </c>
      <c r="W72" s="8" t="str">
        <f>IF(Dagbok!$F66=W$2,Dagbok!$E66," ")</f>
        <v xml:space="preserve"> </v>
      </c>
      <c r="X72" s="45" t="str">
        <f>IF(Dagbok!$G66=W$2,Dagbok!$E66," ")</f>
        <v xml:space="preserve"> </v>
      </c>
      <c r="Y72" s="8" t="str">
        <f>IF(Dagbok!$F66=Y$2,Dagbok!$E66," ")</f>
        <v xml:space="preserve"> </v>
      </c>
      <c r="Z72" s="45" t="str">
        <f>IF(Dagbok!$G66=Y$2,Dagbok!$E66," ")</f>
        <v xml:space="preserve"> </v>
      </c>
      <c r="AA72" s="8" t="str">
        <f>IF(Dagbok!$F66=AA$2,Dagbok!$E66," ")</f>
        <v xml:space="preserve"> </v>
      </c>
      <c r="AB72" s="45" t="str">
        <f>IF(Dagbok!$G66=AA$2,Dagbok!$E66," ")</f>
        <v xml:space="preserve"> </v>
      </c>
      <c r="AC72" s="8" t="str">
        <f>IF(Dagbok!$F66=AC$2,Dagbok!$E66," ")</f>
        <v xml:space="preserve"> </v>
      </c>
      <c r="AD72" s="45" t="str">
        <f>IF(Dagbok!$G66=AC$2,Dagbok!$E66," ")</f>
        <v xml:space="preserve"> </v>
      </c>
      <c r="AE72" s="8" t="str">
        <f>IF(Dagbok!$F66=AE$2,Dagbok!$E66," ")</f>
        <v xml:space="preserve"> </v>
      </c>
      <c r="AF72" s="45" t="str">
        <f>IF(Dagbok!$G66=AE$2,Dagbok!$E66," ")</f>
        <v xml:space="preserve"> </v>
      </c>
      <c r="AG72" s="8" t="str">
        <f>IF(Dagbok!$F66=AG$2,Dagbok!$E66," ")</f>
        <v xml:space="preserve"> </v>
      </c>
      <c r="AH72" s="45" t="str">
        <f>IF(Dagbok!$G66=AG$2,Dagbok!$E66," ")</f>
        <v xml:space="preserve"> </v>
      </c>
      <c r="AI72" s="8" t="str">
        <f>IF(Dagbok!$F66=AI$2,Dagbok!$E66," ")</f>
        <v xml:space="preserve"> </v>
      </c>
      <c r="AJ72" s="45" t="str">
        <f>IF(Dagbok!$G66=AI$2,Dagbok!$E66," ")</f>
        <v xml:space="preserve"> </v>
      </c>
      <c r="AK72" s="8" t="str">
        <f>IF(Dagbok!$F66=AK$2,Dagbok!$E66," ")</f>
        <v xml:space="preserve"> </v>
      </c>
      <c r="AL72" s="45" t="str">
        <f>IF(Dagbok!$G66=AK$2,Dagbok!$E66," ")</f>
        <v xml:space="preserve"> </v>
      </c>
      <c r="AM72" s="8" t="str">
        <f>IF(Dagbok!$F66=AM$2,Dagbok!$E66," ")</f>
        <v xml:space="preserve"> </v>
      </c>
      <c r="AN72" s="45" t="str">
        <f>IF(Dagbok!$G66=AM$2,Dagbok!$E66," ")</f>
        <v xml:space="preserve"> </v>
      </c>
      <c r="AO72" s="8" t="str">
        <f>IF(Dagbok!$F66=AO$2,Dagbok!$E66," ")</f>
        <v xml:space="preserve"> </v>
      </c>
      <c r="AP72" s="45" t="str">
        <f>IF(Dagbok!$G66=AO$2,Dagbok!$E66," ")</f>
        <v xml:space="preserve"> </v>
      </c>
      <c r="AQ72" s="8" t="str">
        <f>IF(Dagbok!$F66=AQ$2,Dagbok!$E66," ")</f>
        <v xml:space="preserve"> </v>
      </c>
      <c r="AR72" s="45" t="str">
        <f>IF(Dagbok!$G66=AQ$2,Dagbok!$E66," ")</f>
        <v xml:space="preserve"> </v>
      </c>
      <c r="AS72" s="8" t="str">
        <f>IF(Dagbok!$F66=AS$2,Dagbok!$E66," ")</f>
        <v xml:space="preserve"> </v>
      </c>
      <c r="AT72" s="45" t="str">
        <f>IF(Dagbok!$G66=AS$2,Dagbok!$E66," ")</f>
        <v xml:space="preserve"> </v>
      </c>
      <c r="AU72" s="8" t="str">
        <f>IF(Dagbok!$F66=AU$2,Dagbok!$E66," ")</f>
        <v xml:space="preserve"> </v>
      </c>
      <c r="AV72" s="45" t="str">
        <f>IF(Dagbok!$G66=AU$2,Dagbok!$E66," ")</f>
        <v xml:space="preserve"> </v>
      </c>
      <c r="AW72" s="8" t="str">
        <f>IF(Dagbok!$F66=AW$2,Dagbok!$E66," ")</f>
        <v xml:space="preserve"> </v>
      </c>
      <c r="AX72" s="45" t="str">
        <f>IF(Dagbok!$G66=AW$2,Dagbok!$E66," ")</f>
        <v xml:space="preserve"> </v>
      </c>
      <c r="AY72" s="8" t="str">
        <f>IF(Dagbok!$F66=AY$2,Dagbok!$E66," ")</f>
        <v xml:space="preserve"> </v>
      </c>
      <c r="AZ72" s="45" t="str">
        <f>IF(Dagbok!$G66=AY$2,Dagbok!$E66," ")</f>
        <v xml:space="preserve"> </v>
      </c>
      <c r="BA72" s="8" t="str">
        <f>IF(Dagbok!$F66=BA$2,Dagbok!$E66," ")</f>
        <v xml:space="preserve"> </v>
      </c>
      <c r="BB72" s="45" t="str">
        <f>IF(Dagbok!$G66=BA$2,Dagbok!$E66," ")</f>
        <v xml:space="preserve"> </v>
      </c>
      <c r="BC72" s="8" t="str">
        <f>IF(Dagbok!$F66=BC$2,Dagbok!$E66," ")</f>
        <v xml:space="preserve"> </v>
      </c>
      <c r="BD72" s="45" t="str">
        <f>IF(Dagbok!$G66=BC$2,Dagbok!$E66," ")</f>
        <v xml:space="preserve"> </v>
      </c>
      <c r="BE72" s="8" t="str">
        <f>IF(Dagbok!$F66=BE$2,Dagbok!$E66," ")</f>
        <v xml:space="preserve"> </v>
      </c>
      <c r="BF72" s="45" t="str">
        <f>IF(Dagbok!$G66=BE$2,Dagbok!$E66," ")</f>
        <v xml:space="preserve"> </v>
      </c>
      <c r="BG72" s="8" t="str">
        <f>IF(Dagbok!$F66=BG$2,Dagbok!$E66," ")</f>
        <v xml:space="preserve"> </v>
      </c>
      <c r="BH72" s="45" t="str">
        <f>IF(Dagbok!$G66=BG$2,Dagbok!$E66," ")</f>
        <v xml:space="preserve"> </v>
      </c>
      <c r="BI72" s="8" t="str">
        <f>IF(Dagbok!$F66=BI$2,Dagbok!$E66," ")</f>
        <v xml:space="preserve"> </v>
      </c>
      <c r="BJ72" s="45" t="str">
        <f>IF(Dagbok!$G66=BI$2,Dagbok!$E66," ")</f>
        <v xml:space="preserve"> </v>
      </c>
      <c r="BK72" s="8" t="str">
        <f>IF(Dagbok!$F66=BK$2,Dagbok!$E66," ")</f>
        <v xml:space="preserve"> </v>
      </c>
      <c r="BL72" s="45" t="str">
        <f>IF(Dagbok!$G66=BK$2,Dagbok!$E66," ")</f>
        <v xml:space="preserve"> </v>
      </c>
      <c r="BM72" s="8" t="str">
        <f>IF(Dagbok!$F66=BM$2,Dagbok!$E66," ")</f>
        <v xml:space="preserve"> </v>
      </c>
      <c r="BN72" s="45" t="str">
        <f>IF(Dagbok!$G66=BM$2,Dagbok!$E66," ")</f>
        <v xml:space="preserve"> </v>
      </c>
      <c r="BO72" s="8" t="str">
        <f>IF(Dagbok!$F66=BO$2,Dagbok!$E66," ")</f>
        <v xml:space="preserve"> </v>
      </c>
      <c r="BP72" s="45" t="str">
        <f>IF(Dagbok!$G66=BO$2,Dagbok!$E66," ")</f>
        <v xml:space="preserve"> </v>
      </c>
      <c r="BQ72" s="8" t="str">
        <f>IF(Dagbok!$F66=BQ$2,Dagbok!$E66," ")</f>
        <v xml:space="preserve"> </v>
      </c>
      <c r="BR72" s="45" t="str">
        <f>IF(Dagbok!$G66=BQ$2,Dagbok!$E66," ")</f>
        <v xml:space="preserve"> </v>
      </c>
      <c r="BS72" s="8" t="str">
        <f>IF(Dagbok!$F66=BS$2,Dagbok!$E66," ")</f>
        <v xml:space="preserve"> </v>
      </c>
      <c r="BT72" s="45" t="str">
        <f>IF(Dagbok!$G66=BS$2,Dagbok!$E66," ")</f>
        <v xml:space="preserve"> </v>
      </c>
      <c r="BU72" s="8" t="str">
        <f>IF(Dagbok!$F66=BU$2,Dagbok!$E66," ")</f>
        <v xml:space="preserve"> </v>
      </c>
      <c r="BV72" s="45" t="str">
        <f>IF(Dagbok!$G66=BU$2,Dagbok!$E66," ")</f>
        <v xml:space="preserve"> </v>
      </c>
      <c r="BW72" s="8" t="str">
        <f>IF(Dagbok!$F66=BW$2,Dagbok!$E66," ")</f>
        <v xml:space="preserve"> </v>
      </c>
      <c r="BX72" s="45" t="str">
        <f>IF(Dagbok!$G66=BW$2,Dagbok!$E66," ")</f>
        <v xml:space="preserve"> </v>
      </c>
      <c r="BY72" s="8" t="str">
        <f>IF(Dagbok!$F66=BY$2,Dagbok!$E66," ")</f>
        <v xml:space="preserve"> </v>
      </c>
      <c r="BZ72" s="45" t="str">
        <f>IF(Dagbok!$G66=BY$2,Dagbok!$E66," ")</f>
        <v xml:space="preserve"> </v>
      </c>
      <c r="CA72" s="8" t="str">
        <f>IF(Dagbok!$F66=CA$2,Dagbok!$E66," ")</f>
        <v xml:space="preserve"> </v>
      </c>
      <c r="CB72" s="45" t="str">
        <f>IF(Dagbok!$G66=CA$2,Dagbok!$E66," ")</f>
        <v xml:space="preserve"> </v>
      </c>
      <c r="CC72" s="8" t="str">
        <f>IF(Dagbok!$F66=CC$2,Dagbok!$E66," ")</f>
        <v xml:space="preserve"> </v>
      </c>
      <c r="CD72" s="45" t="str">
        <f>IF(Dagbok!$G66=CC$2,Dagbok!$E66," ")</f>
        <v xml:space="preserve"> </v>
      </c>
    </row>
    <row r="73" spans="1:82" x14ac:dyDescent="0.25">
      <c r="A73" s="47">
        <f>IF(Dagbok!B67&gt;0,Dagbok!B67," ")</f>
        <v>65</v>
      </c>
      <c r="B73" s="47">
        <f>IF(Dagbok!C67&gt;0,Dagbok!C67," ")</f>
        <v>46</v>
      </c>
      <c r="C73" s="8" t="str">
        <f>IF(Dagbok!$F67=C$2,Dagbok!$E67," ")</f>
        <v xml:space="preserve"> </v>
      </c>
      <c r="D73" s="45" t="str">
        <f>IF(Dagbok!$G67=C$2,Dagbok!$E67," ")</f>
        <v xml:space="preserve"> </v>
      </c>
      <c r="E73" s="8" t="str">
        <f>IF(Dagbok!$F67=E$2,Dagbok!$E67," ")</f>
        <v xml:space="preserve"> </v>
      </c>
      <c r="F73" s="45" t="str">
        <f>IF(Dagbok!$G67=E$2,Dagbok!$E67," ")</f>
        <v xml:space="preserve"> </v>
      </c>
      <c r="G73" s="8" t="str">
        <f>IF(Dagbok!$F67=G$2,Dagbok!$E67," ")</f>
        <v xml:space="preserve"> </v>
      </c>
      <c r="H73" s="45" t="str">
        <f>IF(Dagbok!$G67=G$2,Dagbok!$E67," ")</f>
        <v xml:space="preserve"> </v>
      </c>
      <c r="I73" s="8" t="str">
        <f>IF(Dagbok!$F67=I$2,Dagbok!$E67," ")</f>
        <v xml:space="preserve"> </v>
      </c>
      <c r="J73" s="45" t="str">
        <f>IF(Dagbok!$G67=I$2,Dagbok!$E67," ")</f>
        <v xml:space="preserve"> </v>
      </c>
      <c r="K73" s="8" t="str">
        <f>IF(Dagbok!$F67=K$2,Dagbok!$E67," ")</f>
        <v xml:space="preserve"> </v>
      </c>
      <c r="L73" s="45" t="str">
        <f>IF(Dagbok!$G67=K$2,Dagbok!$E67," ")</f>
        <v xml:space="preserve"> </v>
      </c>
      <c r="M73" s="8" t="str">
        <f>IF(Dagbok!$F67=M$2,Dagbok!$E67," ")</f>
        <v xml:space="preserve"> </v>
      </c>
      <c r="N73" s="45" t="str">
        <f>IF(Dagbok!$G67=M$2,Dagbok!$E67," ")</f>
        <v xml:space="preserve"> </v>
      </c>
      <c r="O73" s="8" t="str">
        <f>IF(Dagbok!$F67=O$2,Dagbok!$E67," ")</f>
        <v xml:space="preserve"> </v>
      </c>
      <c r="P73" s="45" t="str">
        <f>IF(Dagbok!$G67=O$2,Dagbok!$E67," ")</f>
        <v xml:space="preserve"> </v>
      </c>
      <c r="Q73" s="8" t="str">
        <f>IF(Dagbok!$F67=Q$2,Dagbok!$E67," ")</f>
        <v xml:space="preserve"> </v>
      </c>
      <c r="R73" s="45" t="str">
        <f>IF(Dagbok!$G67=Q$2,Dagbok!$E67," ")</f>
        <v xml:space="preserve"> </v>
      </c>
      <c r="S73" s="8" t="str">
        <f>IF(Dagbok!$F67=S$2,Dagbok!$E67," ")</f>
        <v xml:space="preserve"> </v>
      </c>
      <c r="T73" s="45" t="str">
        <f>IF(Dagbok!$G67=S$2,Dagbok!$E67," ")</f>
        <v xml:space="preserve"> </v>
      </c>
      <c r="U73" s="8" t="str">
        <f>IF(Dagbok!$F67=U$2,Dagbok!$E67," ")</f>
        <v xml:space="preserve"> </v>
      </c>
      <c r="V73" s="45" t="str">
        <f>IF(Dagbok!$G67=U$2,Dagbok!$E67," ")</f>
        <v xml:space="preserve"> </v>
      </c>
      <c r="W73" s="8" t="str">
        <f>IF(Dagbok!$F67=W$2,Dagbok!$E67," ")</f>
        <v xml:space="preserve"> </v>
      </c>
      <c r="X73" s="45" t="str">
        <f>IF(Dagbok!$G67=W$2,Dagbok!$E67," ")</f>
        <v xml:space="preserve"> </v>
      </c>
      <c r="Y73" s="8" t="str">
        <f>IF(Dagbok!$F67=Y$2,Dagbok!$E67," ")</f>
        <v xml:space="preserve"> </v>
      </c>
      <c r="Z73" s="45" t="str">
        <f>IF(Dagbok!$G67=Y$2,Dagbok!$E67," ")</f>
        <v xml:space="preserve"> </v>
      </c>
      <c r="AA73" s="8" t="str">
        <f>IF(Dagbok!$F67=AA$2,Dagbok!$E67," ")</f>
        <v xml:space="preserve"> </v>
      </c>
      <c r="AB73" s="45" t="str">
        <f>IF(Dagbok!$G67=AA$2,Dagbok!$E67," ")</f>
        <v xml:space="preserve"> </v>
      </c>
      <c r="AC73" s="8" t="str">
        <f>IF(Dagbok!$F67=AC$2,Dagbok!$E67," ")</f>
        <v xml:space="preserve"> </v>
      </c>
      <c r="AD73" s="45" t="str">
        <f>IF(Dagbok!$G67=AC$2,Dagbok!$E67," ")</f>
        <v xml:space="preserve"> </v>
      </c>
      <c r="AE73" s="8" t="str">
        <f>IF(Dagbok!$F67=AE$2,Dagbok!$E67," ")</f>
        <v xml:space="preserve"> </v>
      </c>
      <c r="AF73" s="45" t="str">
        <f>IF(Dagbok!$G67=AE$2,Dagbok!$E67," ")</f>
        <v xml:space="preserve"> </v>
      </c>
      <c r="AG73" s="8" t="str">
        <f>IF(Dagbok!$F67=AG$2,Dagbok!$E67," ")</f>
        <v xml:space="preserve"> </v>
      </c>
      <c r="AH73" s="45" t="str">
        <f>IF(Dagbok!$G67=AG$2,Dagbok!$E67," ")</f>
        <v xml:space="preserve"> </v>
      </c>
      <c r="AI73" s="8" t="str">
        <f>IF(Dagbok!$F67=AI$2,Dagbok!$E67," ")</f>
        <v xml:space="preserve"> </v>
      </c>
      <c r="AJ73" s="45" t="str">
        <f>IF(Dagbok!$G67=AI$2,Dagbok!$E67," ")</f>
        <v xml:space="preserve"> </v>
      </c>
      <c r="AK73" s="8" t="str">
        <f>IF(Dagbok!$F67=AK$2,Dagbok!$E67," ")</f>
        <v xml:space="preserve"> </v>
      </c>
      <c r="AL73" s="45" t="str">
        <f>IF(Dagbok!$G67=AK$2,Dagbok!$E67," ")</f>
        <v xml:space="preserve"> </v>
      </c>
      <c r="AM73" s="8" t="str">
        <f>IF(Dagbok!$F67=AM$2,Dagbok!$E67," ")</f>
        <v xml:space="preserve"> </v>
      </c>
      <c r="AN73" s="45" t="str">
        <f>IF(Dagbok!$G67=AM$2,Dagbok!$E67," ")</f>
        <v xml:space="preserve"> </v>
      </c>
      <c r="AO73" s="8" t="str">
        <f>IF(Dagbok!$F67=AO$2,Dagbok!$E67," ")</f>
        <v xml:space="preserve"> </v>
      </c>
      <c r="AP73" s="45" t="str">
        <f>IF(Dagbok!$G67=AO$2,Dagbok!$E67," ")</f>
        <v xml:space="preserve"> </v>
      </c>
      <c r="AQ73" s="8" t="str">
        <f>IF(Dagbok!$F67=AQ$2,Dagbok!$E67," ")</f>
        <v xml:space="preserve"> </v>
      </c>
      <c r="AR73" s="45" t="str">
        <f>IF(Dagbok!$G67=AQ$2,Dagbok!$E67," ")</f>
        <v xml:space="preserve"> </v>
      </c>
      <c r="AS73" s="8" t="str">
        <f>IF(Dagbok!$F67=AS$2,Dagbok!$E67," ")</f>
        <v xml:space="preserve"> </v>
      </c>
      <c r="AT73" s="45" t="str">
        <f>IF(Dagbok!$G67=AS$2,Dagbok!$E67," ")</f>
        <v xml:space="preserve"> </v>
      </c>
      <c r="AU73" s="8" t="str">
        <f>IF(Dagbok!$F67=AU$2,Dagbok!$E67," ")</f>
        <v xml:space="preserve"> </v>
      </c>
      <c r="AV73" s="45" t="str">
        <f>IF(Dagbok!$G67=AU$2,Dagbok!$E67," ")</f>
        <v xml:space="preserve"> </v>
      </c>
      <c r="AW73" s="8" t="str">
        <f>IF(Dagbok!$F67=AW$2,Dagbok!$E67," ")</f>
        <v xml:space="preserve"> </v>
      </c>
      <c r="AX73" s="45" t="str">
        <f>IF(Dagbok!$G67=AW$2,Dagbok!$E67," ")</f>
        <v xml:space="preserve"> </v>
      </c>
      <c r="AY73" s="8" t="str">
        <f>IF(Dagbok!$F67=AY$2,Dagbok!$E67," ")</f>
        <v xml:space="preserve"> </v>
      </c>
      <c r="AZ73" s="45" t="str">
        <f>IF(Dagbok!$G67=AY$2,Dagbok!$E67," ")</f>
        <v xml:space="preserve"> </v>
      </c>
      <c r="BA73" s="8" t="str">
        <f>IF(Dagbok!$F67=BA$2,Dagbok!$E67," ")</f>
        <v xml:space="preserve"> </v>
      </c>
      <c r="BB73" s="45" t="str">
        <f>IF(Dagbok!$G67=BA$2,Dagbok!$E67," ")</f>
        <v xml:space="preserve"> </v>
      </c>
      <c r="BC73" s="8" t="str">
        <f>IF(Dagbok!$F67=BC$2,Dagbok!$E67," ")</f>
        <v xml:space="preserve"> </v>
      </c>
      <c r="BD73" s="45" t="str">
        <f>IF(Dagbok!$G67=BC$2,Dagbok!$E67," ")</f>
        <v xml:space="preserve"> </v>
      </c>
      <c r="BE73" s="8" t="str">
        <f>IF(Dagbok!$F67=BE$2,Dagbok!$E67," ")</f>
        <v xml:space="preserve"> </v>
      </c>
      <c r="BF73" s="45" t="str">
        <f>IF(Dagbok!$G67=BE$2,Dagbok!$E67," ")</f>
        <v xml:space="preserve"> </v>
      </c>
      <c r="BG73" s="8" t="str">
        <f>IF(Dagbok!$F67=BG$2,Dagbok!$E67," ")</f>
        <v xml:space="preserve"> </v>
      </c>
      <c r="BH73" s="45" t="str">
        <f>IF(Dagbok!$G67=BG$2,Dagbok!$E67," ")</f>
        <v xml:space="preserve"> </v>
      </c>
      <c r="BI73" s="8" t="str">
        <f>IF(Dagbok!$F67=BI$2,Dagbok!$E67," ")</f>
        <v xml:space="preserve"> </v>
      </c>
      <c r="BJ73" s="45" t="str">
        <f>IF(Dagbok!$G67=BI$2,Dagbok!$E67," ")</f>
        <v xml:space="preserve"> </v>
      </c>
      <c r="BK73" s="8" t="str">
        <f>IF(Dagbok!$F67=BK$2,Dagbok!$E67," ")</f>
        <v xml:space="preserve"> </v>
      </c>
      <c r="BL73" s="45" t="str">
        <f>IF(Dagbok!$G67=BK$2,Dagbok!$E67," ")</f>
        <v xml:space="preserve"> </v>
      </c>
      <c r="BM73" s="8" t="str">
        <f>IF(Dagbok!$F67=BM$2,Dagbok!$E67," ")</f>
        <v xml:space="preserve"> </v>
      </c>
      <c r="BN73" s="45" t="str">
        <f>IF(Dagbok!$G67=BM$2,Dagbok!$E67," ")</f>
        <v xml:space="preserve"> </v>
      </c>
      <c r="BO73" s="8" t="str">
        <f>IF(Dagbok!$F67=BO$2,Dagbok!$E67," ")</f>
        <v xml:space="preserve"> </v>
      </c>
      <c r="BP73" s="45" t="str">
        <f>IF(Dagbok!$G67=BO$2,Dagbok!$E67," ")</f>
        <v xml:space="preserve"> </v>
      </c>
      <c r="BQ73" s="8" t="str">
        <f>IF(Dagbok!$F67=BQ$2,Dagbok!$E67," ")</f>
        <v xml:space="preserve"> </v>
      </c>
      <c r="BR73" s="45" t="str">
        <f>IF(Dagbok!$G67=BQ$2,Dagbok!$E67," ")</f>
        <v xml:space="preserve"> </v>
      </c>
      <c r="BS73" s="8" t="str">
        <f>IF(Dagbok!$F67=BS$2,Dagbok!$E67," ")</f>
        <v xml:space="preserve"> </v>
      </c>
      <c r="BT73" s="45" t="str">
        <f>IF(Dagbok!$G67=BS$2,Dagbok!$E67," ")</f>
        <v xml:space="preserve"> </v>
      </c>
      <c r="BU73" s="8" t="str">
        <f>IF(Dagbok!$F67=BU$2,Dagbok!$E67," ")</f>
        <v xml:space="preserve"> </v>
      </c>
      <c r="BV73" s="45" t="str">
        <f>IF(Dagbok!$G67=BU$2,Dagbok!$E67," ")</f>
        <v xml:space="preserve"> </v>
      </c>
      <c r="BW73" s="8" t="str">
        <f>IF(Dagbok!$F67=BW$2,Dagbok!$E67," ")</f>
        <v xml:space="preserve"> </v>
      </c>
      <c r="BX73" s="45" t="str">
        <f>IF(Dagbok!$G67=BW$2,Dagbok!$E67," ")</f>
        <v xml:space="preserve"> </v>
      </c>
      <c r="BY73" s="8" t="str">
        <f>IF(Dagbok!$F67=BY$2,Dagbok!$E67," ")</f>
        <v xml:space="preserve"> </v>
      </c>
      <c r="BZ73" s="45" t="str">
        <f>IF(Dagbok!$G67=BY$2,Dagbok!$E67," ")</f>
        <v xml:space="preserve"> </v>
      </c>
      <c r="CA73" s="8" t="str">
        <f>IF(Dagbok!$F67=CA$2,Dagbok!$E67," ")</f>
        <v xml:space="preserve"> </v>
      </c>
      <c r="CB73" s="45" t="str">
        <f>IF(Dagbok!$G67=CA$2,Dagbok!$E67," ")</f>
        <v xml:space="preserve"> </v>
      </c>
      <c r="CC73" s="8" t="str">
        <f>IF(Dagbok!$F67=CC$2,Dagbok!$E67," ")</f>
        <v xml:space="preserve"> </v>
      </c>
      <c r="CD73" s="45" t="str">
        <f>IF(Dagbok!$G67=CC$2,Dagbok!$E67," ")</f>
        <v xml:space="preserve"> </v>
      </c>
    </row>
    <row r="74" spans="1:82" x14ac:dyDescent="0.25">
      <c r="A74" s="47">
        <f>IF(Dagbok!B68&gt;0,Dagbok!B68," ")</f>
        <v>66</v>
      </c>
      <c r="B74" s="47">
        <f>IF(Dagbok!C68&gt;0,Dagbok!C68," ")</f>
        <v>47</v>
      </c>
      <c r="C74" s="8" t="str">
        <f>IF(Dagbok!$F68=C$2,Dagbok!$E68," ")</f>
        <v xml:space="preserve"> </v>
      </c>
      <c r="D74" s="45" t="str">
        <f>IF(Dagbok!$G68=C$2,Dagbok!$E68," ")</f>
        <v xml:space="preserve"> </v>
      </c>
      <c r="E74" s="8" t="str">
        <f>IF(Dagbok!$F68=E$2,Dagbok!$E68," ")</f>
        <v xml:space="preserve"> </v>
      </c>
      <c r="F74" s="45" t="str">
        <f>IF(Dagbok!$G68=E$2,Dagbok!$E68," ")</f>
        <v xml:space="preserve"> </v>
      </c>
      <c r="G74" s="8" t="str">
        <f>IF(Dagbok!$F68=G$2,Dagbok!$E68," ")</f>
        <v xml:space="preserve"> </v>
      </c>
      <c r="H74" s="45" t="str">
        <f>IF(Dagbok!$G68=G$2,Dagbok!$E68," ")</f>
        <v xml:space="preserve"> </v>
      </c>
      <c r="I74" s="8" t="str">
        <f>IF(Dagbok!$F68=I$2,Dagbok!$E68," ")</f>
        <v xml:space="preserve"> </v>
      </c>
      <c r="J74" s="45" t="str">
        <f>IF(Dagbok!$G68=I$2,Dagbok!$E68," ")</f>
        <v xml:space="preserve"> </v>
      </c>
      <c r="K74" s="8" t="str">
        <f>IF(Dagbok!$F68=K$2,Dagbok!$E68," ")</f>
        <v xml:space="preserve"> </v>
      </c>
      <c r="L74" s="45" t="str">
        <f>IF(Dagbok!$G68=K$2,Dagbok!$E68," ")</f>
        <v xml:space="preserve"> </v>
      </c>
      <c r="M74" s="8" t="str">
        <f>IF(Dagbok!$F68=M$2,Dagbok!$E68," ")</f>
        <v xml:space="preserve"> </v>
      </c>
      <c r="N74" s="45" t="str">
        <f>IF(Dagbok!$G68=M$2,Dagbok!$E68," ")</f>
        <v xml:space="preserve"> </v>
      </c>
      <c r="O74" s="8" t="str">
        <f>IF(Dagbok!$F68=O$2,Dagbok!$E68," ")</f>
        <v xml:space="preserve"> </v>
      </c>
      <c r="P74" s="45" t="str">
        <f>IF(Dagbok!$G68=O$2,Dagbok!$E68," ")</f>
        <v xml:space="preserve"> </v>
      </c>
      <c r="Q74" s="8" t="str">
        <f>IF(Dagbok!$F68=Q$2,Dagbok!$E68," ")</f>
        <v xml:space="preserve"> </v>
      </c>
      <c r="R74" s="45" t="str">
        <f>IF(Dagbok!$G68=Q$2,Dagbok!$E68," ")</f>
        <v xml:space="preserve"> </v>
      </c>
      <c r="S74" s="8" t="str">
        <f>IF(Dagbok!$F68=S$2,Dagbok!$E68," ")</f>
        <v xml:space="preserve"> </v>
      </c>
      <c r="T74" s="45" t="str">
        <f>IF(Dagbok!$G68=S$2,Dagbok!$E68," ")</f>
        <v xml:space="preserve"> </v>
      </c>
      <c r="U74" s="8" t="str">
        <f>IF(Dagbok!$F68=U$2,Dagbok!$E68," ")</f>
        <v xml:space="preserve"> </v>
      </c>
      <c r="V74" s="45" t="str">
        <f>IF(Dagbok!$G68=U$2,Dagbok!$E68," ")</f>
        <v xml:space="preserve"> </v>
      </c>
      <c r="W74" s="8" t="str">
        <f>IF(Dagbok!$F68=W$2,Dagbok!$E68," ")</f>
        <v xml:space="preserve"> </v>
      </c>
      <c r="X74" s="45" t="str">
        <f>IF(Dagbok!$G68=W$2,Dagbok!$E68," ")</f>
        <v xml:space="preserve"> </v>
      </c>
      <c r="Y74" s="8" t="str">
        <f>IF(Dagbok!$F68=Y$2,Dagbok!$E68," ")</f>
        <v xml:space="preserve"> </v>
      </c>
      <c r="Z74" s="45" t="str">
        <f>IF(Dagbok!$G68=Y$2,Dagbok!$E68," ")</f>
        <v xml:space="preserve"> </v>
      </c>
      <c r="AA74" s="8" t="str">
        <f>IF(Dagbok!$F68=AA$2,Dagbok!$E68," ")</f>
        <v xml:space="preserve"> </v>
      </c>
      <c r="AB74" s="45" t="str">
        <f>IF(Dagbok!$G68=AA$2,Dagbok!$E68," ")</f>
        <v xml:space="preserve"> </v>
      </c>
      <c r="AC74" s="8" t="str">
        <f>IF(Dagbok!$F68=AC$2,Dagbok!$E68," ")</f>
        <v xml:space="preserve"> </v>
      </c>
      <c r="AD74" s="45" t="str">
        <f>IF(Dagbok!$G68=AC$2,Dagbok!$E68," ")</f>
        <v xml:space="preserve"> </v>
      </c>
      <c r="AE74" s="8" t="str">
        <f>IF(Dagbok!$F68=AE$2,Dagbok!$E68," ")</f>
        <v xml:space="preserve"> </v>
      </c>
      <c r="AF74" s="45" t="str">
        <f>IF(Dagbok!$G68=AE$2,Dagbok!$E68," ")</f>
        <v xml:space="preserve"> </v>
      </c>
      <c r="AG74" s="8" t="str">
        <f>IF(Dagbok!$F68=AG$2,Dagbok!$E68," ")</f>
        <v xml:space="preserve"> </v>
      </c>
      <c r="AH74" s="45" t="str">
        <f>IF(Dagbok!$G68=AG$2,Dagbok!$E68," ")</f>
        <v xml:space="preserve"> </v>
      </c>
      <c r="AI74" s="8" t="str">
        <f>IF(Dagbok!$F68=AI$2,Dagbok!$E68," ")</f>
        <v xml:space="preserve"> </v>
      </c>
      <c r="AJ74" s="45" t="str">
        <f>IF(Dagbok!$G68=AI$2,Dagbok!$E68," ")</f>
        <v xml:space="preserve"> </v>
      </c>
      <c r="AK74" s="8" t="str">
        <f>IF(Dagbok!$F68=AK$2,Dagbok!$E68," ")</f>
        <v xml:space="preserve"> </v>
      </c>
      <c r="AL74" s="45" t="str">
        <f>IF(Dagbok!$G68=AK$2,Dagbok!$E68," ")</f>
        <v xml:space="preserve"> </v>
      </c>
      <c r="AM74" s="8" t="str">
        <f>IF(Dagbok!$F68=AM$2,Dagbok!$E68," ")</f>
        <v xml:space="preserve"> </v>
      </c>
      <c r="AN74" s="45" t="str">
        <f>IF(Dagbok!$G68=AM$2,Dagbok!$E68," ")</f>
        <v xml:space="preserve"> </v>
      </c>
      <c r="AO74" s="8" t="str">
        <f>IF(Dagbok!$F68=AO$2,Dagbok!$E68," ")</f>
        <v xml:space="preserve"> </v>
      </c>
      <c r="AP74" s="45" t="str">
        <f>IF(Dagbok!$G68=AO$2,Dagbok!$E68," ")</f>
        <v xml:space="preserve"> </v>
      </c>
      <c r="AQ74" s="8" t="str">
        <f>IF(Dagbok!$F68=AQ$2,Dagbok!$E68," ")</f>
        <v xml:space="preserve"> </v>
      </c>
      <c r="AR74" s="45" t="str">
        <f>IF(Dagbok!$G68=AQ$2,Dagbok!$E68," ")</f>
        <v xml:space="preserve"> </v>
      </c>
      <c r="AS74" s="8" t="str">
        <f>IF(Dagbok!$F68=AS$2,Dagbok!$E68," ")</f>
        <v xml:space="preserve"> </v>
      </c>
      <c r="AT74" s="45" t="str">
        <f>IF(Dagbok!$G68=AS$2,Dagbok!$E68," ")</f>
        <v xml:space="preserve"> </v>
      </c>
      <c r="AU74" s="8" t="str">
        <f>IF(Dagbok!$F68=AU$2,Dagbok!$E68," ")</f>
        <v xml:space="preserve"> </v>
      </c>
      <c r="AV74" s="45" t="str">
        <f>IF(Dagbok!$G68=AU$2,Dagbok!$E68," ")</f>
        <v xml:space="preserve"> </v>
      </c>
      <c r="AW74" s="8" t="str">
        <f>IF(Dagbok!$F68=AW$2,Dagbok!$E68," ")</f>
        <v xml:space="preserve"> </v>
      </c>
      <c r="AX74" s="45" t="str">
        <f>IF(Dagbok!$G68=AW$2,Dagbok!$E68," ")</f>
        <v xml:space="preserve"> </v>
      </c>
      <c r="AY74" s="8" t="str">
        <f>IF(Dagbok!$F68=AY$2,Dagbok!$E68," ")</f>
        <v xml:space="preserve"> </v>
      </c>
      <c r="AZ74" s="45" t="str">
        <f>IF(Dagbok!$G68=AY$2,Dagbok!$E68," ")</f>
        <v xml:space="preserve"> </v>
      </c>
      <c r="BA74" s="8" t="str">
        <f>IF(Dagbok!$F68=BA$2,Dagbok!$E68," ")</f>
        <v xml:space="preserve"> </v>
      </c>
      <c r="BB74" s="45" t="str">
        <f>IF(Dagbok!$G68=BA$2,Dagbok!$E68," ")</f>
        <v xml:space="preserve"> </v>
      </c>
      <c r="BC74" s="8" t="str">
        <f>IF(Dagbok!$F68=BC$2,Dagbok!$E68," ")</f>
        <v xml:space="preserve"> </v>
      </c>
      <c r="BD74" s="45" t="str">
        <f>IF(Dagbok!$G68=BC$2,Dagbok!$E68," ")</f>
        <v xml:space="preserve"> </v>
      </c>
      <c r="BE74" s="8" t="str">
        <f>IF(Dagbok!$F68=BE$2,Dagbok!$E68," ")</f>
        <v xml:space="preserve"> </v>
      </c>
      <c r="BF74" s="45" t="str">
        <f>IF(Dagbok!$G68=BE$2,Dagbok!$E68," ")</f>
        <v xml:space="preserve"> </v>
      </c>
      <c r="BG74" s="8" t="str">
        <f>IF(Dagbok!$F68=BG$2,Dagbok!$E68," ")</f>
        <v xml:space="preserve"> </v>
      </c>
      <c r="BH74" s="45" t="str">
        <f>IF(Dagbok!$G68=BG$2,Dagbok!$E68," ")</f>
        <v xml:space="preserve"> </v>
      </c>
      <c r="BI74" s="8" t="str">
        <f>IF(Dagbok!$F68=BI$2,Dagbok!$E68," ")</f>
        <v xml:space="preserve"> </v>
      </c>
      <c r="BJ74" s="45" t="str">
        <f>IF(Dagbok!$G68=BI$2,Dagbok!$E68," ")</f>
        <v xml:space="preserve"> </v>
      </c>
      <c r="BK74" s="8" t="str">
        <f>IF(Dagbok!$F68=BK$2,Dagbok!$E68," ")</f>
        <v xml:space="preserve"> </v>
      </c>
      <c r="BL74" s="45" t="str">
        <f>IF(Dagbok!$G68=BK$2,Dagbok!$E68," ")</f>
        <v xml:space="preserve"> </v>
      </c>
      <c r="BM74" s="8" t="str">
        <f>IF(Dagbok!$F68=BM$2,Dagbok!$E68," ")</f>
        <v xml:space="preserve"> </v>
      </c>
      <c r="BN74" s="45" t="str">
        <f>IF(Dagbok!$G68=BM$2,Dagbok!$E68," ")</f>
        <v xml:space="preserve"> </v>
      </c>
      <c r="BO74" s="8" t="str">
        <f>IF(Dagbok!$F68=BO$2,Dagbok!$E68," ")</f>
        <v xml:space="preserve"> </v>
      </c>
      <c r="BP74" s="45" t="str">
        <f>IF(Dagbok!$G68=BO$2,Dagbok!$E68," ")</f>
        <v xml:space="preserve"> </v>
      </c>
      <c r="BQ74" s="8" t="str">
        <f>IF(Dagbok!$F68=BQ$2,Dagbok!$E68," ")</f>
        <v xml:space="preserve"> </v>
      </c>
      <c r="BR74" s="45" t="str">
        <f>IF(Dagbok!$G68=BQ$2,Dagbok!$E68," ")</f>
        <v xml:space="preserve"> </v>
      </c>
      <c r="BS74" s="8" t="str">
        <f>IF(Dagbok!$F68=BS$2,Dagbok!$E68," ")</f>
        <v xml:space="preserve"> </v>
      </c>
      <c r="BT74" s="45" t="str">
        <f>IF(Dagbok!$G68=BS$2,Dagbok!$E68," ")</f>
        <v xml:space="preserve"> </v>
      </c>
      <c r="BU74" s="8" t="str">
        <f>IF(Dagbok!$F68=BU$2,Dagbok!$E68," ")</f>
        <v xml:space="preserve"> </v>
      </c>
      <c r="BV74" s="45" t="str">
        <f>IF(Dagbok!$G68=BU$2,Dagbok!$E68," ")</f>
        <v xml:space="preserve"> </v>
      </c>
      <c r="BW74" s="8" t="str">
        <f>IF(Dagbok!$F68=BW$2,Dagbok!$E68," ")</f>
        <v xml:space="preserve"> </v>
      </c>
      <c r="BX74" s="45" t="str">
        <f>IF(Dagbok!$G68=BW$2,Dagbok!$E68," ")</f>
        <v xml:space="preserve"> </v>
      </c>
      <c r="BY74" s="8" t="str">
        <f>IF(Dagbok!$F68=BY$2,Dagbok!$E68," ")</f>
        <v xml:space="preserve"> </v>
      </c>
      <c r="BZ74" s="45" t="str">
        <f>IF(Dagbok!$G68=BY$2,Dagbok!$E68," ")</f>
        <v xml:space="preserve"> </v>
      </c>
      <c r="CA74" s="8" t="str">
        <f>IF(Dagbok!$F68=CA$2,Dagbok!$E68," ")</f>
        <v xml:space="preserve"> </v>
      </c>
      <c r="CB74" s="45" t="str">
        <f>IF(Dagbok!$G68=CA$2,Dagbok!$E68," ")</f>
        <v xml:space="preserve"> </v>
      </c>
      <c r="CC74" s="8" t="str">
        <f>IF(Dagbok!$F68=CC$2,Dagbok!$E68," ")</f>
        <v xml:space="preserve"> </v>
      </c>
      <c r="CD74" s="45" t="str">
        <f>IF(Dagbok!$G68=CC$2,Dagbok!$E68," ")</f>
        <v xml:space="preserve"> </v>
      </c>
    </row>
    <row r="75" spans="1:82" x14ac:dyDescent="0.25">
      <c r="A75" s="47">
        <f>IF(Dagbok!B69&gt;0,Dagbok!B69," ")</f>
        <v>67</v>
      </c>
      <c r="B75" s="47">
        <f>IF(Dagbok!C69&gt;0,Dagbok!C69," ")</f>
        <v>48</v>
      </c>
      <c r="C75" s="8" t="str">
        <f>IF(Dagbok!$F69=C$2,Dagbok!$E69," ")</f>
        <v xml:space="preserve"> </v>
      </c>
      <c r="D75" s="45" t="str">
        <f>IF(Dagbok!$G69=C$2,Dagbok!$E69," ")</f>
        <v xml:space="preserve"> </v>
      </c>
      <c r="E75" s="8" t="str">
        <f>IF(Dagbok!$F69=E$2,Dagbok!$E69," ")</f>
        <v xml:space="preserve"> </v>
      </c>
      <c r="F75" s="45" t="str">
        <f>IF(Dagbok!$G69=E$2,Dagbok!$E69," ")</f>
        <v xml:space="preserve"> </v>
      </c>
      <c r="G75" s="8" t="str">
        <f>IF(Dagbok!$F69=G$2,Dagbok!$E69," ")</f>
        <v xml:space="preserve"> </v>
      </c>
      <c r="H75" s="45" t="str">
        <f>IF(Dagbok!$G69=G$2,Dagbok!$E69," ")</f>
        <v xml:space="preserve"> </v>
      </c>
      <c r="I75" s="8" t="str">
        <f>IF(Dagbok!$F69=I$2,Dagbok!$E69," ")</f>
        <v xml:space="preserve"> </v>
      </c>
      <c r="J75" s="45" t="str">
        <f>IF(Dagbok!$G69=I$2,Dagbok!$E69," ")</f>
        <v xml:space="preserve"> </v>
      </c>
      <c r="K75" s="8" t="str">
        <f>IF(Dagbok!$F69=K$2,Dagbok!$E69," ")</f>
        <v xml:space="preserve"> </v>
      </c>
      <c r="L75" s="45" t="str">
        <f>IF(Dagbok!$G69=K$2,Dagbok!$E69," ")</f>
        <v xml:space="preserve"> </v>
      </c>
      <c r="M75" s="8">
        <f>IF(Dagbok!$F69=M$2,Dagbok!$E69," ")</f>
        <v>860</v>
      </c>
      <c r="N75" s="45" t="str">
        <f>IF(Dagbok!$G69=M$2,Dagbok!$E69," ")</f>
        <v xml:space="preserve"> </v>
      </c>
      <c r="O75" s="8" t="str">
        <f>IF(Dagbok!$F69=O$2,Dagbok!$E69," ")</f>
        <v xml:space="preserve"> </v>
      </c>
      <c r="P75" s="45" t="str">
        <f>IF(Dagbok!$G69=O$2,Dagbok!$E69," ")</f>
        <v xml:space="preserve"> </v>
      </c>
      <c r="Q75" s="8" t="str">
        <f>IF(Dagbok!$F69=Q$2,Dagbok!$E69," ")</f>
        <v xml:space="preserve"> </v>
      </c>
      <c r="R75" s="45" t="str">
        <f>IF(Dagbok!$G69=Q$2,Dagbok!$E69," ")</f>
        <v xml:space="preserve"> </v>
      </c>
      <c r="S75" s="8" t="str">
        <f>IF(Dagbok!$F69=S$2,Dagbok!$E69," ")</f>
        <v xml:space="preserve"> </v>
      </c>
      <c r="T75" s="45" t="str">
        <f>IF(Dagbok!$G69=S$2,Dagbok!$E69," ")</f>
        <v xml:space="preserve"> </v>
      </c>
      <c r="U75" s="8" t="str">
        <f>IF(Dagbok!$F69=U$2,Dagbok!$E69," ")</f>
        <v xml:space="preserve"> </v>
      </c>
      <c r="V75" s="45" t="str">
        <f>IF(Dagbok!$G69=U$2,Dagbok!$E69," ")</f>
        <v xml:space="preserve"> </v>
      </c>
      <c r="W75" s="8" t="str">
        <f>IF(Dagbok!$F69=W$2,Dagbok!$E69," ")</f>
        <v xml:space="preserve"> </v>
      </c>
      <c r="X75" s="45" t="str">
        <f>IF(Dagbok!$G69=W$2,Dagbok!$E69," ")</f>
        <v xml:space="preserve"> </v>
      </c>
      <c r="Y75" s="8" t="str">
        <f>IF(Dagbok!$F69=Y$2,Dagbok!$E69," ")</f>
        <v xml:space="preserve"> </v>
      </c>
      <c r="Z75" s="45" t="str">
        <f>IF(Dagbok!$G69=Y$2,Dagbok!$E69," ")</f>
        <v xml:space="preserve"> </v>
      </c>
      <c r="AA75" s="8" t="str">
        <f>IF(Dagbok!$F69=AA$2,Dagbok!$E69," ")</f>
        <v xml:space="preserve"> </v>
      </c>
      <c r="AB75" s="45" t="str">
        <f>IF(Dagbok!$G69=AA$2,Dagbok!$E69," ")</f>
        <v xml:space="preserve"> </v>
      </c>
      <c r="AC75" s="8" t="str">
        <f>IF(Dagbok!$F69=AC$2,Dagbok!$E69," ")</f>
        <v xml:space="preserve"> </v>
      </c>
      <c r="AD75" s="45" t="str">
        <f>IF(Dagbok!$G69=AC$2,Dagbok!$E69," ")</f>
        <v xml:space="preserve"> </v>
      </c>
      <c r="AE75" s="8" t="str">
        <f>IF(Dagbok!$F69=AE$2,Dagbok!$E69," ")</f>
        <v xml:space="preserve"> </v>
      </c>
      <c r="AF75" s="45" t="str">
        <f>IF(Dagbok!$G69=AE$2,Dagbok!$E69," ")</f>
        <v xml:space="preserve"> </v>
      </c>
      <c r="AG75" s="8" t="str">
        <f>IF(Dagbok!$F69=AG$2,Dagbok!$E69," ")</f>
        <v xml:space="preserve"> </v>
      </c>
      <c r="AH75" s="45" t="str">
        <f>IF(Dagbok!$G69=AG$2,Dagbok!$E69," ")</f>
        <v xml:space="preserve"> </v>
      </c>
      <c r="AI75" s="8" t="str">
        <f>IF(Dagbok!$F69=AI$2,Dagbok!$E69," ")</f>
        <v xml:space="preserve"> </v>
      </c>
      <c r="AJ75" s="45" t="str">
        <f>IF(Dagbok!$G69=AI$2,Dagbok!$E69," ")</f>
        <v xml:space="preserve"> </v>
      </c>
      <c r="AK75" s="8" t="str">
        <f>IF(Dagbok!$F69=AK$2,Dagbok!$E69," ")</f>
        <v xml:space="preserve"> </v>
      </c>
      <c r="AL75" s="45" t="str">
        <f>IF(Dagbok!$G69=AK$2,Dagbok!$E69," ")</f>
        <v xml:space="preserve"> </v>
      </c>
      <c r="AM75" s="8" t="str">
        <f>IF(Dagbok!$F69=AM$2,Dagbok!$E69," ")</f>
        <v xml:space="preserve"> </v>
      </c>
      <c r="AN75" s="45" t="str">
        <f>IF(Dagbok!$G69=AM$2,Dagbok!$E69," ")</f>
        <v xml:space="preserve"> </v>
      </c>
      <c r="AO75" s="8" t="str">
        <f>IF(Dagbok!$F69=AO$2,Dagbok!$E69," ")</f>
        <v xml:space="preserve"> </v>
      </c>
      <c r="AP75" s="45" t="str">
        <f>IF(Dagbok!$G69=AO$2,Dagbok!$E69," ")</f>
        <v xml:space="preserve"> </v>
      </c>
      <c r="AQ75" s="8" t="str">
        <f>IF(Dagbok!$F69=AQ$2,Dagbok!$E69," ")</f>
        <v xml:space="preserve"> </v>
      </c>
      <c r="AR75" s="45" t="str">
        <f>IF(Dagbok!$G69=AQ$2,Dagbok!$E69," ")</f>
        <v xml:space="preserve"> </v>
      </c>
      <c r="AS75" s="8" t="str">
        <f>IF(Dagbok!$F69=AS$2,Dagbok!$E69," ")</f>
        <v xml:space="preserve"> </v>
      </c>
      <c r="AT75" s="45" t="str">
        <f>IF(Dagbok!$G69=AS$2,Dagbok!$E69," ")</f>
        <v xml:space="preserve"> </v>
      </c>
      <c r="AU75" s="8" t="str">
        <f>IF(Dagbok!$F69=AU$2,Dagbok!$E69," ")</f>
        <v xml:space="preserve"> </v>
      </c>
      <c r="AV75" s="45" t="str">
        <f>IF(Dagbok!$G69=AU$2,Dagbok!$E69," ")</f>
        <v xml:space="preserve"> </v>
      </c>
      <c r="AW75" s="8" t="str">
        <f>IF(Dagbok!$F69=AW$2,Dagbok!$E69," ")</f>
        <v xml:space="preserve"> </v>
      </c>
      <c r="AX75" s="45" t="str">
        <f>IF(Dagbok!$G69=AW$2,Dagbok!$E69," ")</f>
        <v xml:space="preserve"> </v>
      </c>
      <c r="AY75" s="8" t="str">
        <f>IF(Dagbok!$F69=AY$2,Dagbok!$E69," ")</f>
        <v xml:space="preserve"> </v>
      </c>
      <c r="AZ75" s="45" t="str">
        <f>IF(Dagbok!$G69=AY$2,Dagbok!$E69," ")</f>
        <v xml:space="preserve"> </v>
      </c>
      <c r="BA75" s="8" t="str">
        <f>IF(Dagbok!$F69=BA$2,Dagbok!$E69," ")</f>
        <v xml:space="preserve"> </v>
      </c>
      <c r="BB75" s="45" t="str">
        <f>IF(Dagbok!$G69=BA$2,Dagbok!$E69," ")</f>
        <v xml:space="preserve"> </v>
      </c>
      <c r="BC75" s="8" t="str">
        <f>IF(Dagbok!$F69=BC$2,Dagbok!$E69," ")</f>
        <v xml:space="preserve"> </v>
      </c>
      <c r="BD75" s="45" t="str">
        <f>IF(Dagbok!$G69=BC$2,Dagbok!$E69," ")</f>
        <v xml:space="preserve"> </v>
      </c>
      <c r="BE75" s="8" t="str">
        <f>IF(Dagbok!$F69=BE$2,Dagbok!$E69," ")</f>
        <v xml:space="preserve"> </v>
      </c>
      <c r="BF75" s="45" t="str">
        <f>IF(Dagbok!$G69=BE$2,Dagbok!$E69," ")</f>
        <v xml:space="preserve"> </v>
      </c>
      <c r="BG75" s="8" t="str">
        <f>IF(Dagbok!$F69=BG$2,Dagbok!$E69," ")</f>
        <v xml:space="preserve"> </v>
      </c>
      <c r="BH75" s="45" t="str">
        <f>IF(Dagbok!$G69=BG$2,Dagbok!$E69," ")</f>
        <v xml:space="preserve"> </v>
      </c>
      <c r="BI75" s="8" t="str">
        <f>IF(Dagbok!$F69=BI$2,Dagbok!$E69," ")</f>
        <v xml:space="preserve"> </v>
      </c>
      <c r="BJ75" s="45" t="str">
        <f>IF(Dagbok!$G69=BI$2,Dagbok!$E69," ")</f>
        <v xml:space="preserve"> </v>
      </c>
      <c r="BK75" s="8" t="str">
        <f>IF(Dagbok!$F69=BK$2,Dagbok!$E69," ")</f>
        <v xml:space="preserve"> </v>
      </c>
      <c r="BL75" s="45" t="str">
        <f>IF(Dagbok!$G69=BK$2,Dagbok!$E69," ")</f>
        <v xml:space="preserve"> </v>
      </c>
      <c r="BM75" s="8" t="str">
        <f>IF(Dagbok!$F69=BM$2,Dagbok!$E69," ")</f>
        <v xml:space="preserve"> </v>
      </c>
      <c r="BN75" s="45" t="str">
        <f>IF(Dagbok!$G69=BM$2,Dagbok!$E69," ")</f>
        <v xml:space="preserve"> </v>
      </c>
      <c r="BO75" s="8" t="str">
        <f>IF(Dagbok!$F69=BO$2,Dagbok!$E69," ")</f>
        <v xml:space="preserve"> </v>
      </c>
      <c r="BP75" s="45" t="str">
        <f>IF(Dagbok!$G69=BO$2,Dagbok!$E69," ")</f>
        <v xml:space="preserve"> </v>
      </c>
      <c r="BQ75" s="8" t="str">
        <f>IF(Dagbok!$F69=BQ$2,Dagbok!$E69," ")</f>
        <v xml:space="preserve"> </v>
      </c>
      <c r="BR75" s="45" t="str">
        <f>IF(Dagbok!$G69=BQ$2,Dagbok!$E69," ")</f>
        <v xml:space="preserve"> </v>
      </c>
      <c r="BS75" s="8" t="str">
        <f>IF(Dagbok!$F69=BS$2,Dagbok!$E69," ")</f>
        <v xml:space="preserve"> </v>
      </c>
      <c r="BT75" s="45" t="str">
        <f>IF(Dagbok!$G69=BS$2,Dagbok!$E69," ")</f>
        <v xml:space="preserve"> </v>
      </c>
      <c r="BU75" s="8" t="str">
        <f>IF(Dagbok!$F69=BU$2,Dagbok!$E69," ")</f>
        <v xml:space="preserve"> </v>
      </c>
      <c r="BV75" s="45" t="str">
        <f>IF(Dagbok!$G69=BU$2,Dagbok!$E69," ")</f>
        <v xml:space="preserve"> </v>
      </c>
      <c r="BW75" s="8" t="str">
        <f>IF(Dagbok!$F69=BW$2,Dagbok!$E69," ")</f>
        <v xml:space="preserve"> </v>
      </c>
      <c r="BX75" s="45" t="str">
        <f>IF(Dagbok!$G69=BW$2,Dagbok!$E69," ")</f>
        <v xml:space="preserve"> </v>
      </c>
      <c r="BY75" s="8" t="str">
        <f>IF(Dagbok!$F69=BY$2,Dagbok!$E69," ")</f>
        <v xml:space="preserve"> </v>
      </c>
      <c r="BZ75" s="45" t="str">
        <f>IF(Dagbok!$G69=BY$2,Dagbok!$E69," ")</f>
        <v xml:space="preserve"> </v>
      </c>
      <c r="CA75" s="8" t="str">
        <f>IF(Dagbok!$F69=CA$2,Dagbok!$E69," ")</f>
        <v xml:space="preserve"> </v>
      </c>
      <c r="CB75" s="45" t="str">
        <f>IF(Dagbok!$G69=CA$2,Dagbok!$E69," ")</f>
        <v xml:space="preserve"> </v>
      </c>
      <c r="CC75" s="8" t="str">
        <f>IF(Dagbok!$F69=CC$2,Dagbok!$E69," ")</f>
        <v xml:space="preserve"> </v>
      </c>
      <c r="CD75" s="45" t="str">
        <f>IF(Dagbok!$G69=CC$2,Dagbok!$E69," ")</f>
        <v xml:space="preserve"> </v>
      </c>
    </row>
    <row r="76" spans="1:82" x14ac:dyDescent="0.25">
      <c r="A76" s="47">
        <f>IF(Dagbok!B70&gt;0,Dagbok!B70," ")</f>
        <v>68</v>
      </c>
      <c r="B76" s="47">
        <f>IF(Dagbok!C70&gt;0,Dagbok!C70," ")</f>
        <v>49</v>
      </c>
      <c r="C76" s="8" t="str">
        <f>IF(Dagbok!$F70=C$2,Dagbok!$E70," ")</f>
        <v xml:space="preserve"> </v>
      </c>
      <c r="D76" s="45" t="str">
        <f>IF(Dagbok!$G70=C$2,Dagbok!$E70," ")</f>
        <v xml:space="preserve"> </v>
      </c>
      <c r="E76" s="8" t="str">
        <f>IF(Dagbok!$F70=E$2,Dagbok!$E70," ")</f>
        <v xml:space="preserve"> </v>
      </c>
      <c r="F76" s="45" t="str">
        <f>IF(Dagbok!$G70=E$2,Dagbok!$E70," ")</f>
        <v xml:space="preserve"> </v>
      </c>
      <c r="G76" s="8" t="str">
        <f>IF(Dagbok!$F70=G$2,Dagbok!$E70," ")</f>
        <v xml:space="preserve"> </v>
      </c>
      <c r="H76" s="45" t="str">
        <f>IF(Dagbok!$G70=G$2,Dagbok!$E70," ")</f>
        <v xml:space="preserve"> </v>
      </c>
      <c r="I76" s="8" t="str">
        <f>IF(Dagbok!$F70=I$2,Dagbok!$E70," ")</f>
        <v xml:space="preserve"> </v>
      </c>
      <c r="J76" s="45" t="str">
        <f>IF(Dagbok!$G70=I$2,Dagbok!$E70," ")</f>
        <v xml:space="preserve"> </v>
      </c>
      <c r="K76" s="8" t="str">
        <f>IF(Dagbok!$F70=K$2,Dagbok!$E70," ")</f>
        <v xml:space="preserve"> </v>
      </c>
      <c r="L76" s="45" t="str">
        <f>IF(Dagbok!$G70=K$2,Dagbok!$E70," ")</f>
        <v xml:space="preserve"> </v>
      </c>
      <c r="M76" s="8" t="str">
        <f>IF(Dagbok!$F70=M$2,Dagbok!$E70," ")</f>
        <v xml:space="preserve"> </v>
      </c>
      <c r="N76" s="45" t="str">
        <f>IF(Dagbok!$G70=M$2,Dagbok!$E70," ")</f>
        <v xml:space="preserve"> </v>
      </c>
      <c r="O76" s="8" t="str">
        <f>IF(Dagbok!$F70=O$2,Dagbok!$E70," ")</f>
        <v xml:space="preserve"> </v>
      </c>
      <c r="P76" s="45" t="str">
        <f>IF(Dagbok!$G70=O$2,Dagbok!$E70," ")</f>
        <v xml:space="preserve"> </v>
      </c>
      <c r="Q76" s="8" t="str">
        <f>IF(Dagbok!$F70=Q$2,Dagbok!$E70," ")</f>
        <v xml:space="preserve"> </v>
      </c>
      <c r="R76" s="45" t="str">
        <f>IF(Dagbok!$G70=Q$2,Dagbok!$E70," ")</f>
        <v xml:space="preserve"> </v>
      </c>
      <c r="S76" s="8" t="str">
        <f>IF(Dagbok!$F70=S$2,Dagbok!$E70," ")</f>
        <v xml:space="preserve"> </v>
      </c>
      <c r="T76" s="45" t="str">
        <f>IF(Dagbok!$G70=S$2,Dagbok!$E70," ")</f>
        <v xml:space="preserve"> </v>
      </c>
      <c r="U76" s="8" t="str">
        <f>IF(Dagbok!$F70=U$2,Dagbok!$E70," ")</f>
        <v xml:space="preserve"> </v>
      </c>
      <c r="V76" s="45" t="str">
        <f>IF(Dagbok!$G70=U$2,Dagbok!$E70," ")</f>
        <v xml:space="preserve"> </v>
      </c>
      <c r="W76" s="8" t="str">
        <f>IF(Dagbok!$F70=W$2,Dagbok!$E70," ")</f>
        <v xml:space="preserve"> </v>
      </c>
      <c r="X76" s="45" t="str">
        <f>IF(Dagbok!$G70=W$2,Dagbok!$E70," ")</f>
        <v xml:space="preserve"> </v>
      </c>
      <c r="Y76" s="8" t="str">
        <f>IF(Dagbok!$F70=Y$2,Dagbok!$E70," ")</f>
        <v xml:space="preserve"> </v>
      </c>
      <c r="Z76" s="45" t="str">
        <f>IF(Dagbok!$G70=Y$2,Dagbok!$E70," ")</f>
        <v xml:space="preserve"> </v>
      </c>
      <c r="AA76" s="8" t="str">
        <f>IF(Dagbok!$F70=AA$2,Dagbok!$E70," ")</f>
        <v xml:space="preserve"> </v>
      </c>
      <c r="AB76" s="45" t="str">
        <f>IF(Dagbok!$G70=AA$2,Dagbok!$E70," ")</f>
        <v xml:space="preserve"> </v>
      </c>
      <c r="AC76" s="8" t="str">
        <f>IF(Dagbok!$F70=AC$2,Dagbok!$E70," ")</f>
        <v xml:space="preserve"> </v>
      </c>
      <c r="AD76" s="45" t="str">
        <f>IF(Dagbok!$G70=AC$2,Dagbok!$E70," ")</f>
        <v xml:space="preserve"> </v>
      </c>
      <c r="AE76" s="8" t="str">
        <f>IF(Dagbok!$F70=AE$2,Dagbok!$E70," ")</f>
        <v xml:space="preserve"> </v>
      </c>
      <c r="AF76" s="45" t="str">
        <f>IF(Dagbok!$G70=AE$2,Dagbok!$E70," ")</f>
        <v xml:space="preserve"> </v>
      </c>
      <c r="AG76" s="8" t="str">
        <f>IF(Dagbok!$F70=AG$2,Dagbok!$E70," ")</f>
        <v xml:space="preserve"> </v>
      </c>
      <c r="AH76" s="45" t="str">
        <f>IF(Dagbok!$G70=AG$2,Dagbok!$E70," ")</f>
        <v xml:space="preserve"> </v>
      </c>
      <c r="AI76" s="8" t="str">
        <f>IF(Dagbok!$F70=AI$2,Dagbok!$E70," ")</f>
        <v xml:space="preserve"> </v>
      </c>
      <c r="AJ76" s="45" t="str">
        <f>IF(Dagbok!$G70=AI$2,Dagbok!$E70," ")</f>
        <v xml:space="preserve"> </v>
      </c>
      <c r="AK76" s="8" t="str">
        <f>IF(Dagbok!$F70=AK$2,Dagbok!$E70," ")</f>
        <v xml:space="preserve"> </v>
      </c>
      <c r="AL76" s="45" t="str">
        <f>IF(Dagbok!$G70=AK$2,Dagbok!$E70," ")</f>
        <v xml:space="preserve"> </v>
      </c>
      <c r="AM76" s="8" t="str">
        <f>IF(Dagbok!$F70=AM$2,Dagbok!$E70," ")</f>
        <v xml:space="preserve"> </v>
      </c>
      <c r="AN76" s="45" t="str">
        <f>IF(Dagbok!$G70=AM$2,Dagbok!$E70," ")</f>
        <v xml:space="preserve"> </v>
      </c>
      <c r="AO76" s="8" t="str">
        <f>IF(Dagbok!$F70=AO$2,Dagbok!$E70," ")</f>
        <v xml:space="preserve"> </v>
      </c>
      <c r="AP76" s="45" t="str">
        <f>IF(Dagbok!$G70=AO$2,Dagbok!$E70," ")</f>
        <v xml:space="preserve"> </v>
      </c>
      <c r="AQ76" s="8" t="str">
        <f>IF(Dagbok!$F70=AQ$2,Dagbok!$E70," ")</f>
        <v xml:space="preserve"> </v>
      </c>
      <c r="AR76" s="45" t="str">
        <f>IF(Dagbok!$G70=AQ$2,Dagbok!$E70," ")</f>
        <v xml:space="preserve"> </v>
      </c>
      <c r="AS76" s="8" t="str">
        <f>IF(Dagbok!$F70=AS$2,Dagbok!$E70," ")</f>
        <v xml:space="preserve"> </v>
      </c>
      <c r="AT76" s="45" t="str">
        <f>IF(Dagbok!$G70=AS$2,Dagbok!$E70," ")</f>
        <v xml:space="preserve"> </v>
      </c>
      <c r="AU76" s="8" t="str">
        <f>IF(Dagbok!$F70=AU$2,Dagbok!$E70," ")</f>
        <v xml:space="preserve"> </v>
      </c>
      <c r="AV76" s="45" t="str">
        <f>IF(Dagbok!$G70=AU$2,Dagbok!$E70," ")</f>
        <v xml:space="preserve"> </v>
      </c>
      <c r="AW76" s="8" t="str">
        <f>IF(Dagbok!$F70=AW$2,Dagbok!$E70," ")</f>
        <v xml:space="preserve"> </v>
      </c>
      <c r="AX76" s="45" t="str">
        <f>IF(Dagbok!$G70=AW$2,Dagbok!$E70," ")</f>
        <v xml:space="preserve"> </v>
      </c>
      <c r="AY76" s="8" t="str">
        <f>IF(Dagbok!$F70=AY$2,Dagbok!$E70," ")</f>
        <v xml:space="preserve"> </v>
      </c>
      <c r="AZ76" s="45" t="str">
        <f>IF(Dagbok!$G70=AY$2,Dagbok!$E70," ")</f>
        <v xml:space="preserve"> </v>
      </c>
      <c r="BA76" s="8" t="str">
        <f>IF(Dagbok!$F70=BA$2,Dagbok!$E70," ")</f>
        <v xml:space="preserve"> </v>
      </c>
      <c r="BB76" s="45" t="str">
        <f>IF(Dagbok!$G70=BA$2,Dagbok!$E70," ")</f>
        <v xml:space="preserve"> </v>
      </c>
      <c r="BC76" s="8" t="str">
        <f>IF(Dagbok!$F70=BC$2,Dagbok!$E70," ")</f>
        <v xml:space="preserve"> </v>
      </c>
      <c r="BD76" s="45" t="str">
        <f>IF(Dagbok!$G70=BC$2,Dagbok!$E70," ")</f>
        <v xml:space="preserve"> </v>
      </c>
      <c r="BE76" s="8" t="str">
        <f>IF(Dagbok!$F70=BE$2,Dagbok!$E70," ")</f>
        <v xml:space="preserve"> </v>
      </c>
      <c r="BF76" s="45" t="str">
        <f>IF(Dagbok!$G70=BE$2,Dagbok!$E70," ")</f>
        <v xml:space="preserve"> </v>
      </c>
      <c r="BG76" s="8" t="str">
        <f>IF(Dagbok!$F70=BG$2,Dagbok!$E70," ")</f>
        <v xml:space="preserve"> </v>
      </c>
      <c r="BH76" s="45" t="str">
        <f>IF(Dagbok!$G70=BG$2,Dagbok!$E70," ")</f>
        <v xml:space="preserve"> </v>
      </c>
      <c r="BI76" s="8" t="str">
        <f>IF(Dagbok!$F70=BI$2,Dagbok!$E70," ")</f>
        <v xml:space="preserve"> </v>
      </c>
      <c r="BJ76" s="45" t="str">
        <f>IF(Dagbok!$G70=BI$2,Dagbok!$E70," ")</f>
        <v xml:space="preserve"> </v>
      </c>
      <c r="BK76" s="8" t="str">
        <f>IF(Dagbok!$F70=BK$2,Dagbok!$E70," ")</f>
        <v xml:space="preserve"> </v>
      </c>
      <c r="BL76" s="45" t="str">
        <f>IF(Dagbok!$G70=BK$2,Dagbok!$E70," ")</f>
        <v xml:space="preserve"> </v>
      </c>
      <c r="BM76" s="8" t="str">
        <f>IF(Dagbok!$F70=BM$2,Dagbok!$E70," ")</f>
        <v xml:space="preserve"> </v>
      </c>
      <c r="BN76" s="45" t="str">
        <f>IF(Dagbok!$G70=BM$2,Dagbok!$E70," ")</f>
        <v xml:space="preserve"> </v>
      </c>
      <c r="BO76" s="8" t="str">
        <f>IF(Dagbok!$F70=BO$2,Dagbok!$E70," ")</f>
        <v xml:space="preserve"> </v>
      </c>
      <c r="BP76" s="45" t="str">
        <f>IF(Dagbok!$G70=BO$2,Dagbok!$E70," ")</f>
        <v xml:space="preserve"> </v>
      </c>
      <c r="BQ76" s="8" t="str">
        <f>IF(Dagbok!$F70=BQ$2,Dagbok!$E70," ")</f>
        <v xml:space="preserve"> </v>
      </c>
      <c r="BR76" s="45" t="str">
        <f>IF(Dagbok!$G70=BQ$2,Dagbok!$E70," ")</f>
        <v xml:space="preserve"> </v>
      </c>
      <c r="BS76" s="8" t="str">
        <f>IF(Dagbok!$F70=BS$2,Dagbok!$E70," ")</f>
        <v xml:space="preserve"> </v>
      </c>
      <c r="BT76" s="45" t="str">
        <f>IF(Dagbok!$G70=BS$2,Dagbok!$E70," ")</f>
        <v xml:space="preserve"> </v>
      </c>
      <c r="BU76" s="8" t="str">
        <f>IF(Dagbok!$F70=BU$2,Dagbok!$E70," ")</f>
        <v xml:space="preserve"> </v>
      </c>
      <c r="BV76" s="45" t="str">
        <f>IF(Dagbok!$G70=BU$2,Dagbok!$E70," ")</f>
        <v xml:space="preserve"> </v>
      </c>
      <c r="BW76" s="8" t="str">
        <f>IF(Dagbok!$F70=BW$2,Dagbok!$E70," ")</f>
        <v xml:space="preserve"> </v>
      </c>
      <c r="BX76" s="45" t="str">
        <f>IF(Dagbok!$G70=BW$2,Dagbok!$E70," ")</f>
        <v xml:space="preserve"> </v>
      </c>
      <c r="BY76" s="8">
        <f>IF(Dagbok!$F70=BY$2,Dagbok!$E70," ")</f>
        <v>240</v>
      </c>
      <c r="BZ76" s="45" t="str">
        <f>IF(Dagbok!$G70=BY$2,Dagbok!$E70," ")</f>
        <v xml:space="preserve"> </v>
      </c>
      <c r="CA76" s="8" t="str">
        <f>IF(Dagbok!$F70=CA$2,Dagbok!$E70," ")</f>
        <v xml:space="preserve"> </v>
      </c>
      <c r="CB76" s="45" t="str">
        <f>IF(Dagbok!$G70=CA$2,Dagbok!$E70," ")</f>
        <v xml:space="preserve"> </v>
      </c>
      <c r="CC76" s="8" t="str">
        <f>IF(Dagbok!$F70=CC$2,Dagbok!$E70," ")</f>
        <v xml:space="preserve"> </v>
      </c>
      <c r="CD76" s="45" t="str">
        <f>IF(Dagbok!$G70=CC$2,Dagbok!$E70," ")</f>
        <v xml:space="preserve"> </v>
      </c>
    </row>
    <row r="77" spans="1:82" x14ac:dyDescent="0.25">
      <c r="A77" s="47">
        <f>IF(Dagbok!B71&gt;0,Dagbok!B71," ")</f>
        <v>69</v>
      </c>
      <c r="B77" s="47">
        <f>IF(Dagbok!C71&gt;0,Dagbok!C71," ")</f>
        <v>50</v>
      </c>
      <c r="C77" s="8" t="str">
        <f>IF(Dagbok!$F71=C$2,Dagbok!$E71," ")</f>
        <v xml:space="preserve"> </v>
      </c>
      <c r="D77" s="45" t="str">
        <f>IF(Dagbok!$G71=C$2,Dagbok!$E71," ")</f>
        <v xml:space="preserve"> </v>
      </c>
      <c r="E77" s="8" t="str">
        <f>IF(Dagbok!$F71=E$2,Dagbok!$E71," ")</f>
        <v xml:space="preserve"> </v>
      </c>
      <c r="F77" s="45" t="str">
        <f>IF(Dagbok!$G71=E$2,Dagbok!$E71," ")</f>
        <v xml:space="preserve"> </v>
      </c>
      <c r="G77" s="8" t="str">
        <f>IF(Dagbok!$F71=G$2,Dagbok!$E71," ")</f>
        <v xml:space="preserve"> </v>
      </c>
      <c r="H77" s="45" t="str">
        <f>IF(Dagbok!$G71=G$2,Dagbok!$E71," ")</f>
        <v xml:space="preserve"> </v>
      </c>
      <c r="I77" s="8" t="str">
        <f>IF(Dagbok!$F71=I$2,Dagbok!$E71," ")</f>
        <v xml:space="preserve"> </v>
      </c>
      <c r="J77" s="45" t="str">
        <f>IF(Dagbok!$G71=I$2,Dagbok!$E71," ")</f>
        <v xml:space="preserve"> </v>
      </c>
      <c r="K77" s="8" t="str">
        <f>IF(Dagbok!$F71=K$2,Dagbok!$E71," ")</f>
        <v xml:space="preserve"> </v>
      </c>
      <c r="L77" s="45" t="str">
        <f>IF(Dagbok!$G71=K$2,Dagbok!$E71," ")</f>
        <v xml:space="preserve"> </v>
      </c>
      <c r="M77" s="8" t="str">
        <f>IF(Dagbok!$F71=M$2,Dagbok!$E71," ")</f>
        <v xml:space="preserve"> </v>
      </c>
      <c r="N77" s="45" t="str">
        <f>IF(Dagbok!$G71=M$2,Dagbok!$E71," ")</f>
        <v xml:space="preserve"> </v>
      </c>
      <c r="O77" s="8" t="str">
        <f>IF(Dagbok!$F71=O$2,Dagbok!$E71," ")</f>
        <v xml:space="preserve"> </v>
      </c>
      <c r="P77" s="45" t="str">
        <f>IF(Dagbok!$G71=O$2,Dagbok!$E71," ")</f>
        <v xml:space="preserve"> </v>
      </c>
      <c r="Q77" s="8" t="str">
        <f>IF(Dagbok!$F71=Q$2,Dagbok!$E71," ")</f>
        <v xml:space="preserve"> </v>
      </c>
      <c r="R77" s="45" t="str">
        <f>IF(Dagbok!$G71=Q$2,Dagbok!$E71," ")</f>
        <v xml:space="preserve"> </v>
      </c>
      <c r="S77" s="8" t="str">
        <f>IF(Dagbok!$F71=S$2,Dagbok!$E71," ")</f>
        <v xml:space="preserve"> </v>
      </c>
      <c r="T77" s="45" t="str">
        <f>IF(Dagbok!$G71=S$2,Dagbok!$E71," ")</f>
        <v xml:space="preserve"> </v>
      </c>
      <c r="U77" s="8" t="str">
        <f>IF(Dagbok!$F71=U$2,Dagbok!$E71," ")</f>
        <v xml:space="preserve"> </v>
      </c>
      <c r="V77" s="45" t="str">
        <f>IF(Dagbok!$G71=U$2,Dagbok!$E71," ")</f>
        <v xml:space="preserve"> </v>
      </c>
      <c r="W77" s="8" t="str">
        <f>IF(Dagbok!$F71=W$2,Dagbok!$E71," ")</f>
        <v xml:space="preserve"> </v>
      </c>
      <c r="X77" s="45" t="str">
        <f>IF(Dagbok!$G71=W$2,Dagbok!$E71," ")</f>
        <v xml:space="preserve"> </v>
      </c>
      <c r="Y77" s="8" t="str">
        <f>IF(Dagbok!$F71=Y$2,Dagbok!$E71," ")</f>
        <v xml:space="preserve"> </v>
      </c>
      <c r="Z77" s="45" t="str">
        <f>IF(Dagbok!$G71=Y$2,Dagbok!$E71," ")</f>
        <v xml:space="preserve"> </v>
      </c>
      <c r="AA77" s="8" t="str">
        <f>IF(Dagbok!$F71=AA$2,Dagbok!$E71," ")</f>
        <v xml:space="preserve"> </v>
      </c>
      <c r="AB77" s="45" t="str">
        <f>IF(Dagbok!$G71=AA$2,Dagbok!$E71," ")</f>
        <v xml:space="preserve"> </v>
      </c>
      <c r="AC77" s="8" t="str">
        <f>IF(Dagbok!$F71=AC$2,Dagbok!$E71," ")</f>
        <v xml:space="preserve"> </v>
      </c>
      <c r="AD77" s="45" t="str">
        <f>IF(Dagbok!$G71=AC$2,Dagbok!$E71," ")</f>
        <v xml:space="preserve"> </v>
      </c>
      <c r="AE77" s="8" t="str">
        <f>IF(Dagbok!$F71=AE$2,Dagbok!$E71," ")</f>
        <v xml:space="preserve"> </v>
      </c>
      <c r="AF77" s="45" t="str">
        <f>IF(Dagbok!$G71=AE$2,Dagbok!$E71," ")</f>
        <v xml:space="preserve"> </v>
      </c>
      <c r="AG77" s="8" t="str">
        <f>IF(Dagbok!$F71=AG$2,Dagbok!$E71," ")</f>
        <v xml:space="preserve"> </v>
      </c>
      <c r="AH77" s="45" t="str">
        <f>IF(Dagbok!$G71=AG$2,Dagbok!$E71," ")</f>
        <v xml:space="preserve"> </v>
      </c>
      <c r="AI77" s="8" t="str">
        <f>IF(Dagbok!$F71=AI$2,Dagbok!$E71," ")</f>
        <v xml:space="preserve"> </v>
      </c>
      <c r="AJ77" s="45" t="str">
        <f>IF(Dagbok!$G71=AI$2,Dagbok!$E71," ")</f>
        <v xml:space="preserve"> </v>
      </c>
      <c r="AK77" s="8" t="str">
        <f>IF(Dagbok!$F71=AK$2,Dagbok!$E71," ")</f>
        <v xml:space="preserve"> </v>
      </c>
      <c r="AL77" s="45" t="str">
        <f>IF(Dagbok!$G71=AK$2,Dagbok!$E71," ")</f>
        <v xml:space="preserve"> </v>
      </c>
      <c r="AM77" s="8" t="str">
        <f>IF(Dagbok!$F71=AM$2,Dagbok!$E71," ")</f>
        <v xml:space="preserve"> </v>
      </c>
      <c r="AN77" s="45" t="str">
        <f>IF(Dagbok!$G71=AM$2,Dagbok!$E71," ")</f>
        <v xml:space="preserve"> </v>
      </c>
      <c r="AO77" s="8" t="str">
        <f>IF(Dagbok!$F71=AO$2,Dagbok!$E71," ")</f>
        <v xml:space="preserve"> </v>
      </c>
      <c r="AP77" s="45" t="str">
        <f>IF(Dagbok!$G71=AO$2,Dagbok!$E71," ")</f>
        <v xml:space="preserve"> </v>
      </c>
      <c r="AQ77" s="8" t="str">
        <f>IF(Dagbok!$F71=AQ$2,Dagbok!$E71," ")</f>
        <v xml:space="preserve"> </v>
      </c>
      <c r="AR77" s="45" t="str">
        <f>IF(Dagbok!$G71=AQ$2,Dagbok!$E71," ")</f>
        <v xml:space="preserve"> </v>
      </c>
      <c r="AS77" s="8" t="str">
        <f>IF(Dagbok!$F71=AS$2,Dagbok!$E71," ")</f>
        <v xml:space="preserve"> </v>
      </c>
      <c r="AT77" s="45" t="str">
        <f>IF(Dagbok!$G71=AS$2,Dagbok!$E71," ")</f>
        <v xml:space="preserve"> </v>
      </c>
      <c r="AU77" s="8" t="str">
        <f>IF(Dagbok!$F71=AU$2,Dagbok!$E71," ")</f>
        <v xml:space="preserve"> </v>
      </c>
      <c r="AV77" s="45" t="str">
        <f>IF(Dagbok!$G71=AU$2,Dagbok!$E71," ")</f>
        <v xml:space="preserve"> </v>
      </c>
      <c r="AW77" s="8" t="str">
        <f>IF(Dagbok!$F71=AW$2,Dagbok!$E71," ")</f>
        <v xml:space="preserve"> </v>
      </c>
      <c r="AX77" s="45" t="str">
        <f>IF(Dagbok!$G71=AW$2,Dagbok!$E71," ")</f>
        <v xml:space="preserve"> </v>
      </c>
      <c r="AY77" s="8" t="str">
        <f>IF(Dagbok!$F71=AY$2,Dagbok!$E71," ")</f>
        <v xml:space="preserve"> </v>
      </c>
      <c r="AZ77" s="45" t="str">
        <f>IF(Dagbok!$G71=AY$2,Dagbok!$E71," ")</f>
        <v xml:space="preserve"> </v>
      </c>
      <c r="BA77" s="8" t="str">
        <f>IF(Dagbok!$F71=BA$2,Dagbok!$E71," ")</f>
        <v xml:space="preserve"> </v>
      </c>
      <c r="BB77" s="45" t="str">
        <f>IF(Dagbok!$G71=BA$2,Dagbok!$E71," ")</f>
        <v xml:space="preserve"> </v>
      </c>
      <c r="BC77" s="8" t="str">
        <f>IF(Dagbok!$F71=BC$2,Dagbok!$E71," ")</f>
        <v xml:space="preserve"> </v>
      </c>
      <c r="BD77" s="45" t="str">
        <f>IF(Dagbok!$G71=BC$2,Dagbok!$E71," ")</f>
        <v xml:space="preserve"> </v>
      </c>
      <c r="BE77" s="8" t="str">
        <f>IF(Dagbok!$F71=BE$2,Dagbok!$E71," ")</f>
        <v xml:space="preserve"> </v>
      </c>
      <c r="BF77" s="45" t="str">
        <f>IF(Dagbok!$G71=BE$2,Dagbok!$E71," ")</f>
        <v xml:space="preserve"> </v>
      </c>
      <c r="BG77" s="8" t="str">
        <f>IF(Dagbok!$F71=BG$2,Dagbok!$E71," ")</f>
        <v xml:space="preserve"> </v>
      </c>
      <c r="BH77" s="45" t="str">
        <f>IF(Dagbok!$G71=BG$2,Dagbok!$E71," ")</f>
        <v xml:space="preserve"> </v>
      </c>
      <c r="BI77" s="8" t="str">
        <f>IF(Dagbok!$F71=BI$2,Dagbok!$E71," ")</f>
        <v xml:space="preserve"> </v>
      </c>
      <c r="BJ77" s="45" t="str">
        <f>IF(Dagbok!$G71=BI$2,Dagbok!$E71," ")</f>
        <v xml:space="preserve"> </v>
      </c>
      <c r="BK77" s="8" t="str">
        <f>IF(Dagbok!$F71=BK$2,Dagbok!$E71," ")</f>
        <v xml:space="preserve"> </v>
      </c>
      <c r="BL77" s="45" t="str">
        <f>IF(Dagbok!$G71=BK$2,Dagbok!$E71," ")</f>
        <v xml:space="preserve"> </v>
      </c>
      <c r="BM77" s="8" t="str">
        <f>IF(Dagbok!$F71=BM$2,Dagbok!$E71," ")</f>
        <v xml:space="preserve"> </v>
      </c>
      <c r="BN77" s="45" t="str">
        <f>IF(Dagbok!$G71=BM$2,Dagbok!$E71," ")</f>
        <v xml:space="preserve"> </v>
      </c>
      <c r="BO77" s="8" t="str">
        <f>IF(Dagbok!$F71=BO$2,Dagbok!$E71," ")</f>
        <v xml:space="preserve"> </v>
      </c>
      <c r="BP77" s="45" t="str">
        <f>IF(Dagbok!$G71=BO$2,Dagbok!$E71," ")</f>
        <v xml:space="preserve"> </v>
      </c>
      <c r="BQ77" s="8" t="str">
        <f>IF(Dagbok!$F71=BQ$2,Dagbok!$E71," ")</f>
        <v xml:space="preserve"> </v>
      </c>
      <c r="BR77" s="45" t="str">
        <f>IF(Dagbok!$G71=BQ$2,Dagbok!$E71," ")</f>
        <v xml:space="preserve"> </v>
      </c>
      <c r="BS77" s="8" t="str">
        <f>IF(Dagbok!$F71=BS$2,Dagbok!$E71," ")</f>
        <v xml:space="preserve"> </v>
      </c>
      <c r="BT77" s="45" t="str">
        <f>IF(Dagbok!$G71=BS$2,Dagbok!$E71," ")</f>
        <v xml:space="preserve"> </v>
      </c>
      <c r="BU77" s="8" t="str">
        <f>IF(Dagbok!$F71=BU$2,Dagbok!$E71," ")</f>
        <v xml:space="preserve"> </v>
      </c>
      <c r="BV77" s="45" t="str">
        <f>IF(Dagbok!$G71=BU$2,Dagbok!$E71," ")</f>
        <v xml:space="preserve"> </v>
      </c>
      <c r="BW77" s="8" t="str">
        <f>IF(Dagbok!$F71=BW$2,Dagbok!$E71," ")</f>
        <v xml:space="preserve"> </v>
      </c>
      <c r="BX77" s="45" t="str">
        <f>IF(Dagbok!$G71=BW$2,Dagbok!$E71," ")</f>
        <v xml:space="preserve"> </v>
      </c>
      <c r="BY77" s="8" t="str">
        <f>IF(Dagbok!$F71=BY$2,Dagbok!$E71," ")</f>
        <v xml:space="preserve"> </v>
      </c>
      <c r="BZ77" s="45" t="str">
        <f>IF(Dagbok!$G71=BY$2,Dagbok!$E71," ")</f>
        <v xml:space="preserve"> </v>
      </c>
      <c r="CA77" s="8" t="str">
        <f>IF(Dagbok!$F71=CA$2,Dagbok!$E71," ")</f>
        <v xml:space="preserve"> </v>
      </c>
      <c r="CB77" s="45" t="str">
        <f>IF(Dagbok!$G71=CA$2,Dagbok!$E71," ")</f>
        <v xml:space="preserve"> </v>
      </c>
      <c r="CC77" s="8" t="str">
        <f>IF(Dagbok!$F71=CC$2,Dagbok!$E71," ")</f>
        <v xml:space="preserve"> </v>
      </c>
      <c r="CD77" s="45" t="str">
        <f>IF(Dagbok!$G71=CC$2,Dagbok!$E71," ")</f>
        <v xml:space="preserve"> </v>
      </c>
    </row>
    <row r="78" spans="1:82" x14ac:dyDescent="0.25">
      <c r="A78" s="47">
        <f>IF(Dagbok!B72&gt;0,Dagbok!B72," ")</f>
        <v>70</v>
      </c>
      <c r="B78" s="47">
        <f>IF(Dagbok!C72&gt;0,Dagbok!C72," ")</f>
        <v>51</v>
      </c>
      <c r="C78" s="8" t="str">
        <f>IF(Dagbok!$F72=C$2,Dagbok!$E72," ")</f>
        <v xml:space="preserve"> </v>
      </c>
      <c r="D78" s="45" t="str">
        <f>IF(Dagbok!$G72=C$2,Dagbok!$E72," ")</f>
        <v xml:space="preserve"> </v>
      </c>
      <c r="E78" s="8" t="str">
        <f>IF(Dagbok!$F72=E$2,Dagbok!$E72," ")</f>
        <v xml:space="preserve"> </v>
      </c>
      <c r="F78" s="45" t="str">
        <f>IF(Dagbok!$G72=E$2,Dagbok!$E72," ")</f>
        <v xml:space="preserve"> </v>
      </c>
      <c r="G78" s="8" t="str">
        <f>IF(Dagbok!$F72=G$2,Dagbok!$E72," ")</f>
        <v xml:space="preserve"> </v>
      </c>
      <c r="H78" s="45" t="str">
        <f>IF(Dagbok!$G72=G$2,Dagbok!$E72," ")</f>
        <v xml:space="preserve"> </v>
      </c>
      <c r="I78" s="8" t="str">
        <f>IF(Dagbok!$F72=I$2,Dagbok!$E72," ")</f>
        <v xml:space="preserve"> </v>
      </c>
      <c r="J78" s="45" t="str">
        <f>IF(Dagbok!$G72=I$2,Dagbok!$E72," ")</f>
        <v xml:space="preserve"> </v>
      </c>
      <c r="K78" s="8" t="str">
        <f>IF(Dagbok!$F72=K$2,Dagbok!$E72," ")</f>
        <v xml:space="preserve"> </v>
      </c>
      <c r="L78" s="45" t="str">
        <f>IF(Dagbok!$G72=K$2,Dagbok!$E72," ")</f>
        <v xml:space="preserve"> </v>
      </c>
      <c r="M78" s="8" t="str">
        <f>IF(Dagbok!$F72=M$2,Dagbok!$E72," ")</f>
        <v xml:space="preserve"> </v>
      </c>
      <c r="N78" s="45" t="str">
        <f>IF(Dagbok!$G72=M$2,Dagbok!$E72," ")</f>
        <v xml:space="preserve"> </v>
      </c>
      <c r="O78" s="8" t="str">
        <f>IF(Dagbok!$F72=O$2,Dagbok!$E72," ")</f>
        <v xml:space="preserve"> </v>
      </c>
      <c r="P78" s="45" t="str">
        <f>IF(Dagbok!$G72=O$2,Dagbok!$E72," ")</f>
        <v xml:space="preserve"> </v>
      </c>
      <c r="Q78" s="8" t="str">
        <f>IF(Dagbok!$F72=Q$2,Dagbok!$E72," ")</f>
        <v xml:space="preserve"> </v>
      </c>
      <c r="R78" s="45" t="str">
        <f>IF(Dagbok!$G72=Q$2,Dagbok!$E72," ")</f>
        <v xml:space="preserve"> </v>
      </c>
      <c r="S78" s="8" t="str">
        <f>IF(Dagbok!$F72=S$2,Dagbok!$E72," ")</f>
        <v xml:space="preserve"> </v>
      </c>
      <c r="T78" s="45" t="str">
        <f>IF(Dagbok!$G72=S$2,Dagbok!$E72," ")</f>
        <v xml:space="preserve"> </v>
      </c>
      <c r="U78" s="8" t="str">
        <f>IF(Dagbok!$F72=U$2,Dagbok!$E72," ")</f>
        <v xml:space="preserve"> </v>
      </c>
      <c r="V78" s="45" t="str">
        <f>IF(Dagbok!$G72=U$2,Dagbok!$E72," ")</f>
        <v xml:space="preserve"> </v>
      </c>
      <c r="W78" s="8" t="str">
        <f>IF(Dagbok!$F72=W$2,Dagbok!$E72," ")</f>
        <v xml:space="preserve"> </v>
      </c>
      <c r="X78" s="45" t="str">
        <f>IF(Dagbok!$G72=W$2,Dagbok!$E72," ")</f>
        <v xml:space="preserve"> </v>
      </c>
      <c r="Y78" s="8" t="str">
        <f>IF(Dagbok!$F72=Y$2,Dagbok!$E72," ")</f>
        <v xml:space="preserve"> </v>
      </c>
      <c r="Z78" s="45" t="str">
        <f>IF(Dagbok!$G72=Y$2,Dagbok!$E72," ")</f>
        <v xml:space="preserve"> </v>
      </c>
      <c r="AA78" s="8" t="str">
        <f>IF(Dagbok!$F72=AA$2,Dagbok!$E72," ")</f>
        <v xml:space="preserve"> </v>
      </c>
      <c r="AB78" s="45" t="str">
        <f>IF(Dagbok!$G72=AA$2,Dagbok!$E72," ")</f>
        <v xml:space="preserve"> </v>
      </c>
      <c r="AC78" s="8" t="str">
        <f>IF(Dagbok!$F72=AC$2,Dagbok!$E72," ")</f>
        <v xml:space="preserve"> </v>
      </c>
      <c r="AD78" s="45" t="str">
        <f>IF(Dagbok!$G72=AC$2,Dagbok!$E72," ")</f>
        <v xml:space="preserve"> </v>
      </c>
      <c r="AE78" s="8" t="str">
        <f>IF(Dagbok!$F72=AE$2,Dagbok!$E72," ")</f>
        <v xml:space="preserve"> </v>
      </c>
      <c r="AF78" s="45" t="str">
        <f>IF(Dagbok!$G72=AE$2,Dagbok!$E72," ")</f>
        <v xml:space="preserve"> </v>
      </c>
      <c r="AG78" s="8" t="str">
        <f>IF(Dagbok!$F72=AG$2,Dagbok!$E72," ")</f>
        <v xml:space="preserve"> </v>
      </c>
      <c r="AH78" s="45" t="str">
        <f>IF(Dagbok!$G72=AG$2,Dagbok!$E72," ")</f>
        <v xml:space="preserve"> </v>
      </c>
      <c r="AI78" s="8" t="str">
        <f>IF(Dagbok!$F72=AI$2,Dagbok!$E72," ")</f>
        <v xml:space="preserve"> </v>
      </c>
      <c r="AJ78" s="45" t="str">
        <f>IF(Dagbok!$G72=AI$2,Dagbok!$E72," ")</f>
        <v xml:space="preserve"> </v>
      </c>
      <c r="AK78" s="8" t="str">
        <f>IF(Dagbok!$F72=AK$2,Dagbok!$E72," ")</f>
        <v xml:space="preserve"> </v>
      </c>
      <c r="AL78" s="45" t="str">
        <f>IF(Dagbok!$G72=AK$2,Dagbok!$E72," ")</f>
        <v xml:space="preserve"> </v>
      </c>
      <c r="AM78" s="8" t="str">
        <f>IF(Dagbok!$F72=AM$2,Dagbok!$E72," ")</f>
        <v xml:space="preserve"> </v>
      </c>
      <c r="AN78" s="45" t="str">
        <f>IF(Dagbok!$G72=AM$2,Dagbok!$E72," ")</f>
        <v xml:space="preserve"> </v>
      </c>
      <c r="AO78" s="8" t="str">
        <f>IF(Dagbok!$F72=AO$2,Dagbok!$E72," ")</f>
        <v xml:space="preserve"> </v>
      </c>
      <c r="AP78" s="45" t="str">
        <f>IF(Dagbok!$G72=AO$2,Dagbok!$E72," ")</f>
        <v xml:space="preserve"> </v>
      </c>
      <c r="AQ78" s="8" t="str">
        <f>IF(Dagbok!$F72=AQ$2,Dagbok!$E72," ")</f>
        <v xml:space="preserve"> </v>
      </c>
      <c r="AR78" s="45" t="str">
        <f>IF(Dagbok!$G72=AQ$2,Dagbok!$E72," ")</f>
        <v xml:space="preserve"> </v>
      </c>
      <c r="AS78" s="8" t="str">
        <f>IF(Dagbok!$F72=AS$2,Dagbok!$E72," ")</f>
        <v xml:space="preserve"> </v>
      </c>
      <c r="AT78" s="45" t="str">
        <f>IF(Dagbok!$G72=AS$2,Dagbok!$E72," ")</f>
        <v xml:space="preserve"> </v>
      </c>
      <c r="AU78" s="8" t="str">
        <f>IF(Dagbok!$F72=AU$2,Dagbok!$E72," ")</f>
        <v xml:space="preserve"> </v>
      </c>
      <c r="AV78" s="45" t="str">
        <f>IF(Dagbok!$G72=AU$2,Dagbok!$E72," ")</f>
        <v xml:space="preserve"> </v>
      </c>
      <c r="AW78" s="8" t="str">
        <f>IF(Dagbok!$F72=AW$2,Dagbok!$E72," ")</f>
        <v xml:space="preserve"> </v>
      </c>
      <c r="AX78" s="45" t="str">
        <f>IF(Dagbok!$G72=AW$2,Dagbok!$E72," ")</f>
        <v xml:space="preserve"> </v>
      </c>
      <c r="AY78" s="8" t="str">
        <f>IF(Dagbok!$F72=AY$2,Dagbok!$E72," ")</f>
        <v xml:space="preserve"> </v>
      </c>
      <c r="AZ78" s="45" t="str">
        <f>IF(Dagbok!$G72=AY$2,Dagbok!$E72," ")</f>
        <v xml:space="preserve"> </v>
      </c>
      <c r="BA78" s="8" t="str">
        <f>IF(Dagbok!$F72=BA$2,Dagbok!$E72," ")</f>
        <v xml:space="preserve"> </v>
      </c>
      <c r="BB78" s="45" t="str">
        <f>IF(Dagbok!$G72=BA$2,Dagbok!$E72," ")</f>
        <v xml:space="preserve"> </v>
      </c>
      <c r="BC78" s="8" t="str">
        <f>IF(Dagbok!$F72=BC$2,Dagbok!$E72," ")</f>
        <v xml:space="preserve"> </v>
      </c>
      <c r="BD78" s="45" t="str">
        <f>IF(Dagbok!$G72=BC$2,Dagbok!$E72," ")</f>
        <v xml:space="preserve"> </v>
      </c>
      <c r="BE78" s="8" t="str">
        <f>IF(Dagbok!$F72=BE$2,Dagbok!$E72," ")</f>
        <v xml:space="preserve"> </v>
      </c>
      <c r="BF78" s="45" t="str">
        <f>IF(Dagbok!$G72=BE$2,Dagbok!$E72," ")</f>
        <v xml:space="preserve"> </v>
      </c>
      <c r="BG78" s="8" t="str">
        <f>IF(Dagbok!$F72=BG$2,Dagbok!$E72," ")</f>
        <v xml:space="preserve"> </v>
      </c>
      <c r="BH78" s="45" t="str">
        <f>IF(Dagbok!$G72=BG$2,Dagbok!$E72," ")</f>
        <v xml:space="preserve"> </v>
      </c>
      <c r="BI78" s="8" t="str">
        <f>IF(Dagbok!$F72=BI$2,Dagbok!$E72," ")</f>
        <v xml:space="preserve"> </v>
      </c>
      <c r="BJ78" s="45" t="str">
        <f>IF(Dagbok!$G72=BI$2,Dagbok!$E72," ")</f>
        <v xml:space="preserve"> </v>
      </c>
      <c r="BK78" s="8" t="str">
        <f>IF(Dagbok!$F72=BK$2,Dagbok!$E72," ")</f>
        <v xml:space="preserve"> </v>
      </c>
      <c r="BL78" s="45" t="str">
        <f>IF(Dagbok!$G72=BK$2,Dagbok!$E72," ")</f>
        <v xml:space="preserve"> </v>
      </c>
      <c r="BM78" s="8" t="str">
        <f>IF(Dagbok!$F72=BM$2,Dagbok!$E72," ")</f>
        <v xml:space="preserve"> </v>
      </c>
      <c r="BN78" s="45" t="str">
        <f>IF(Dagbok!$G72=BM$2,Dagbok!$E72," ")</f>
        <v xml:space="preserve"> </v>
      </c>
      <c r="BO78" s="8" t="str">
        <f>IF(Dagbok!$F72=BO$2,Dagbok!$E72," ")</f>
        <v xml:space="preserve"> </v>
      </c>
      <c r="BP78" s="45" t="str">
        <f>IF(Dagbok!$G72=BO$2,Dagbok!$E72," ")</f>
        <v xml:space="preserve"> </v>
      </c>
      <c r="BQ78" s="8" t="str">
        <f>IF(Dagbok!$F72=BQ$2,Dagbok!$E72," ")</f>
        <v xml:space="preserve"> </v>
      </c>
      <c r="BR78" s="45" t="str">
        <f>IF(Dagbok!$G72=BQ$2,Dagbok!$E72," ")</f>
        <v xml:space="preserve"> </v>
      </c>
      <c r="BS78" s="8" t="str">
        <f>IF(Dagbok!$F72=BS$2,Dagbok!$E72," ")</f>
        <v xml:space="preserve"> </v>
      </c>
      <c r="BT78" s="45" t="str">
        <f>IF(Dagbok!$G72=BS$2,Dagbok!$E72," ")</f>
        <v xml:space="preserve"> </v>
      </c>
      <c r="BU78" s="8" t="str">
        <f>IF(Dagbok!$F72=BU$2,Dagbok!$E72," ")</f>
        <v xml:space="preserve"> </v>
      </c>
      <c r="BV78" s="45" t="str">
        <f>IF(Dagbok!$G72=BU$2,Dagbok!$E72," ")</f>
        <v xml:space="preserve"> </v>
      </c>
      <c r="BW78" s="8" t="str">
        <f>IF(Dagbok!$F72=BW$2,Dagbok!$E72," ")</f>
        <v xml:space="preserve"> </v>
      </c>
      <c r="BX78" s="45" t="str">
        <f>IF(Dagbok!$G72=BW$2,Dagbok!$E72," ")</f>
        <v xml:space="preserve"> </v>
      </c>
      <c r="BY78" s="8" t="str">
        <f>IF(Dagbok!$F72=BY$2,Dagbok!$E72," ")</f>
        <v xml:space="preserve"> </v>
      </c>
      <c r="BZ78" s="45" t="str">
        <f>IF(Dagbok!$G72=BY$2,Dagbok!$E72," ")</f>
        <v xml:space="preserve"> </v>
      </c>
      <c r="CA78" s="8" t="str">
        <f>IF(Dagbok!$F72=CA$2,Dagbok!$E72," ")</f>
        <v xml:space="preserve"> </v>
      </c>
      <c r="CB78" s="45" t="str">
        <f>IF(Dagbok!$G72=CA$2,Dagbok!$E72," ")</f>
        <v xml:space="preserve"> </v>
      </c>
      <c r="CC78" s="8" t="str">
        <f>IF(Dagbok!$F72=CC$2,Dagbok!$E72," ")</f>
        <v xml:space="preserve"> </v>
      </c>
      <c r="CD78" s="45" t="str">
        <f>IF(Dagbok!$G72=CC$2,Dagbok!$E72," ")</f>
        <v xml:space="preserve"> </v>
      </c>
    </row>
    <row r="79" spans="1:82" x14ac:dyDescent="0.25">
      <c r="A79" s="47">
        <f>IF(Dagbok!B73&gt;0,Dagbok!B73," ")</f>
        <v>71</v>
      </c>
      <c r="B79" s="47">
        <f>IF(Dagbok!C73&gt;0,Dagbok!C73," ")</f>
        <v>52</v>
      </c>
      <c r="C79" s="8" t="str">
        <f>IF(Dagbok!$F73=C$2,Dagbok!$E73," ")</f>
        <v xml:space="preserve"> </v>
      </c>
      <c r="D79" s="45" t="str">
        <f>IF(Dagbok!$G73=C$2,Dagbok!$E73," ")</f>
        <v xml:space="preserve"> </v>
      </c>
      <c r="E79" s="8" t="str">
        <f>IF(Dagbok!$F73=E$2,Dagbok!$E73," ")</f>
        <v xml:space="preserve"> </v>
      </c>
      <c r="F79" s="45" t="str">
        <f>IF(Dagbok!$G73=E$2,Dagbok!$E73," ")</f>
        <v xml:space="preserve"> </v>
      </c>
      <c r="G79" s="8" t="str">
        <f>IF(Dagbok!$F73=G$2,Dagbok!$E73," ")</f>
        <v xml:space="preserve"> </v>
      </c>
      <c r="H79" s="45" t="str">
        <f>IF(Dagbok!$G73=G$2,Dagbok!$E73," ")</f>
        <v xml:space="preserve"> </v>
      </c>
      <c r="I79" s="8" t="str">
        <f>IF(Dagbok!$F73=I$2,Dagbok!$E73," ")</f>
        <v xml:space="preserve"> </v>
      </c>
      <c r="J79" s="45" t="str">
        <f>IF(Dagbok!$G73=I$2,Dagbok!$E73," ")</f>
        <v xml:space="preserve"> </v>
      </c>
      <c r="K79" s="8" t="str">
        <f>IF(Dagbok!$F73=K$2,Dagbok!$E73," ")</f>
        <v xml:space="preserve"> </v>
      </c>
      <c r="L79" s="45" t="str">
        <f>IF(Dagbok!$G73=K$2,Dagbok!$E73," ")</f>
        <v xml:space="preserve"> </v>
      </c>
      <c r="M79" s="8" t="str">
        <f>IF(Dagbok!$F73=M$2,Dagbok!$E73," ")</f>
        <v xml:space="preserve"> </v>
      </c>
      <c r="N79" s="45" t="str">
        <f>IF(Dagbok!$G73=M$2,Dagbok!$E73," ")</f>
        <v xml:space="preserve"> </v>
      </c>
      <c r="O79" s="8" t="str">
        <f>IF(Dagbok!$F73=O$2,Dagbok!$E73," ")</f>
        <v xml:space="preserve"> </v>
      </c>
      <c r="P79" s="45" t="str">
        <f>IF(Dagbok!$G73=O$2,Dagbok!$E73," ")</f>
        <v xml:space="preserve"> </v>
      </c>
      <c r="Q79" s="8" t="str">
        <f>IF(Dagbok!$F73=Q$2,Dagbok!$E73," ")</f>
        <v xml:space="preserve"> </v>
      </c>
      <c r="R79" s="45" t="str">
        <f>IF(Dagbok!$G73=Q$2,Dagbok!$E73," ")</f>
        <v xml:space="preserve"> </v>
      </c>
      <c r="S79" s="8" t="str">
        <f>IF(Dagbok!$F73=S$2,Dagbok!$E73," ")</f>
        <v xml:space="preserve"> </v>
      </c>
      <c r="T79" s="45" t="str">
        <f>IF(Dagbok!$G73=S$2,Dagbok!$E73," ")</f>
        <v xml:space="preserve"> </v>
      </c>
      <c r="U79" s="8" t="str">
        <f>IF(Dagbok!$F73=U$2,Dagbok!$E73," ")</f>
        <v xml:space="preserve"> </v>
      </c>
      <c r="V79" s="45" t="str">
        <f>IF(Dagbok!$G73=U$2,Dagbok!$E73," ")</f>
        <v xml:space="preserve"> </v>
      </c>
      <c r="W79" s="8" t="str">
        <f>IF(Dagbok!$F73=W$2,Dagbok!$E73," ")</f>
        <v xml:space="preserve"> </v>
      </c>
      <c r="X79" s="45" t="str">
        <f>IF(Dagbok!$G73=W$2,Dagbok!$E73," ")</f>
        <v xml:space="preserve"> </v>
      </c>
      <c r="Y79" s="8" t="str">
        <f>IF(Dagbok!$F73=Y$2,Dagbok!$E73," ")</f>
        <v xml:space="preserve"> </v>
      </c>
      <c r="Z79" s="45" t="str">
        <f>IF(Dagbok!$G73=Y$2,Dagbok!$E73," ")</f>
        <v xml:space="preserve"> </v>
      </c>
      <c r="AA79" s="8" t="str">
        <f>IF(Dagbok!$F73=AA$2,Dagbok!$E73," ")</f>
        <v xml:space="preserve"> </v>
      </c>
      <c r="AB79" s="45" t="str">
        <f>IF(Dagbok!$G73=AA$2,Dagbok!$E73," ")</f>
        <v xml:space="preserve"> </v>
      </c>
      <c r="AC79" s="8" t="str">
        <f>IF(Dagbok!$F73=AC$2,Dagbok!$E73," ")</f>
        <v xml:space="preserve"> </v>
      </c>
      <c r="AD79" s="45" t="str">
        <f>IF(Dagbok!$G73=AC$2,Dagbok!$E73," ")</f>
        <v xml:space="preserve"> </v>
      </c>
      <c r="AE79" s="8" t="str">
        <f>IF(Dagbok!$F73=AE$2,Dagbok!$E73," ")</f>
        <v xml:space="preserve"> </v>
      </c>
      <c r="AF79" s="45" t="str">
        <f>IF(Dagbok!$G73=AE$2,Dagbok!$E73," ")</f>
        <v xml:space="preserve"> </v>
      </c>
      <c r="AG79" s="8" t="str">
        <f>IF(Dagbok!$F73=AG$2,Dagbok!$E73," ")</f>
        <v xml:space="preserve"> </v>
      </c>
      <c r="AH79" s="45" t="str">
        <f>IF(Dagbok!$G73=AG$2,Dagbok!$E73," ")</f>
        <v xml:space="preserve"> </v>
      </c>
      <c r="AI79" s="8" t="str">
        <f>IF(Dagbok!$F73=AI$2,Dagbok!$E73," ")</f>
        <v xml:space="preserve"> </v>
      </c>
      <c r="AJ79" s="45" t="str">
        <f>IF(Dagbok!$G73=AI$2,Dagbok!$E73," ")</f>
        <v xml:space="preserve"> </v>
      </c>
      <c r="AK79" s="8" t="str">
        <f>IF(Dagbok!$F73=AK$2,Dagbok!$E73," ")</f>
        <v xml:space="preserve"> </v>
      </c>
      <c r="AL79" s="45" t="str">
        <f>IF(Dagbok!$G73=AK$2,Dagbok!$E73," ")</f>
        <v xml:space="preserve"> </v>
      </c>
      <c r="AM79" s="8" t="str">
        <f>IF(Dagbok!$F73=AM$2,Dagbok!$E73," ")</f>
        <v xml:space="preserve"> </v>
      </c>
      <c r="AN79" s="45" t="str">
        <f>IF(Dagbok!$G73=AM$2,Dagbok!$E73," ")</f>
        <v xml:space="preserve"> </v>
      </c>
      <c r="AO79" s="8" t="str">
        <f>IF(Dagbok!$F73=AO$2,Dagbok!$E73," ")</f>
        <v xml:space="preserve"> </v>
      </c>
      <c r="AP79" s="45" t="str">
        <f>IF(Dagbok!$G73=AO$2,Dagbok!$E73," ")</f>
        <v xml:space="preserve"> </v>
      </c>
      <c r="AQ79" s="8" t="str">
        <f>IF(Dagbok!$F73=AQ$2,Dagbok!$E73," ")</f>
        <v xml:space="preserve"> </v>
      </c>
      <c r="AR79" s="45" t="str">
        <f>IF(Dagbok!$G73=AQ$2,Dagbok!$E73," ")</f>
        <v xml:space="preserve"> </v>
      </c>
      <c r="AS79" s="8" t="str">
        <f>IF(Dagbok!$F73=AS$2,Dagbok!$E73," ")</f>
        <v xml:space="preserve"> </v>
      </c>
      <c r="AT79" s="45" t="str">
        <f>IF(Dagbok!$G73=AS$2,Dagbok!$E73," ")</f>
        <v xml:space="preserve"> </v>
      </c>
      <c r="AU79" s="8" t="str">
        <f>IF(Dagbok!$F73=AU$2,Dagbok!$E73," ")</f>
        <v xml:space="preserve"> </v>
      </c>
      <c r="AV79" s="45" t="str">
        <f>IF(Dagbok!$G73=AU$2,Dagbok!$E73," ")</f>
        <v xml:space="preserve"> </v>
      </c>
      <c r="AW79" s="8" t="str">
        <f>IF(Dagbok!$F73=AW$2,Dagbok!$E73," ")</f>
        <v xml:space="preserve"> </v>
      </c>
      <c r="AX79" s="45" t="str">
        <f>IF(Dagbok!$G73=AW$2,Dagbok!$E73," ")</f>
        <v xml:space="preserve"> </v>
      </c>
      <c r="AY79" s="8" t="str">
        <f>IF(Dagbok!$F73=AY$2,Dagbok!$E73," ")</f>
        <v xml:space="preserve"> </v>
      </c>
      <c r="AZ79" s="45" t="str">
        <f>IF(Dagbok!$G73=AY$2,Dagbok!$E73," ")</f>
        <v xml:space="preserve"> </v>
      </c>
      <c r="BA79" s="8" t="str">
        <f>IF(Dagbok!$F73=BA$2,Dagbok!$E73," ")</f>
        <v xml:space="preserve"> </v>
      </c>
      <c r="BB79" s="45" t="str">
        <f>IF(Dagbok!$G73=BA$2,Dagbok!$E73," ")</f>
        <v xml:space="preserve"> </v>
      </c>
      <c r="BC79" s="8" t="str">
        <f>IF(Dagbok!$F73=BC$2,Dagbok!$E73," ")</f>
        <v xml:space="preserve"> </v>
      </c>
      <c r="BD79" s="45" t="str">
        <f>IF(Dagbok!$G73=BC$2,Dagbok!$E73," ")</f>
        <v xml:space="preserve"> </v>
      </c>
      <c r="BE79" s="8" t="str">
        <f>IF(Dagbok!$F73=BE$2,Dagbok!$E73," ")</f>
        <v xml:space="preserve"> </v>
      </c>
      <c r="BF79" s="45" t="str">
        <f>IF(Dagbok!$G73=BE$2,Dagbok!$E73," ")</f>
        <v xml:space="preserve"> </v>
      </c>
      <c r="BG79" s="8" t="str">
        <f>IF(Dagbok!$F73=BG$2,Dagbok!$E73," ")</f>
        <v xml:space="preserve"> </v>
      </c>
      <c r="BH79" s="45" t="str">
        <f>IF(Dagbok!$G73=BG$2,Dagbok!$E73," ")</f>
        <v xml:space="preserve"> </v>
      </c>
      <c r="BI79" s="8" t="str">
        <f>IF(Dagbok!$F73=BI$2,Dagbok!$E73," ")</f>
        <v xml:space="preserve"> </v>
      </c>
      <c r="BJ79" s="45" t="str">
        <f>IF(Dagbok!$G73=BI$2,Dagbok!$E73," ")</f>
        <v xml:space="preserve"> </v>
      </c>
      <c r="BK79" s="8" t="str">
        <f>IF(Dagbok!$F73=BK$2,Dagbok!$E73," ")</f>
        <v xml:space="preserve"> </v>
      </c>
      <c r="BL79" s="45" t="str">
        <f>IF(Dagbok!$G73=BK$2,Dagbok!$E73," ")</f>
        <v xml:space="preserve"> </v>
      </c>
      <c r="BM79" s="8" t="str">
        <f>IF(Dagbok!$F73=BM$2,Dagbok!$E73," ")</f>
        <v xml:space="preserve"> </v>
      </c>
      <c r="BN79" s="45" t="str">
        <f>IF(Dagbok!$G73=BM$2,Dagbok!$E73," ")</f>
        <v xml:space="preserve"> </v>
      </c>
      <c r="BO79" s="8" t="str">
        <f>IF(Dagbok!$F73=BO$2,Dagbok!$E73," ")</f>
        <v xml:space="preserve"> </v>
      </c>
      <c r="BP79" s="45" t="str">
        <f>IF(Dagbok!$G73=BO$2,Dagbok!$E73," ")</f>
        <v xml:space="preserve"> </v>
      </c>
      <c r="BQ79" s="8" t="str">
        <f>IF(Dagbok!$F73=BQ$2,Dagbok!$E73," ")</f>
        <v xml:space="preserve"> </v>
      </c>
      <c r="BR79" s="45" t="str">
        <f>IF(Dagbok!$G73=BQ$2,Dagbok!$E73," ")</f>
        <v xml:space="preserve"> </v>
      </c>
      <c r="BS79" s="8" t="str">
        <f>IF(Dagbok!$F73=BS$2,Dagbok!$E73," ")</f>
        <v xml:space="preserve"> </v>
      </c>
      <c r="BT79" s="45" t="str">
        <f>IF(Dagbok!$G73=BS$2,Dagbok!$E73," ")</f>
        <v xml:space="preserve"> </v>
      </c>
      <c r="BU79" s="8" t="str">
        <f>IF(Dagbok!$F73=BU$2,Dagbok!$E73," ")</f>
        <v xml:space="preserve"> </v>
      </c>
      <c r="BV79" s="45" t="str">
        <f>IF(Dagbok!$G73=BU$2,Dagbok!$E73," ")</f>
        <v xml:space="preserve"> </v>
      </c>
      <c r="BW79" s="8" t="str">
        <f>IF(Dagbok!$F73=BW$2,Dagbok!$E73," ")</f>
        <v xml:space="preserve"> </v>
      </c>
      <c r="BX79" s="45" t="str">
        <f>IF(Dagbok!$G73=BW$2,Dagbok!$E73," ")</f>
        <v xml:space="preserve"> </v>
      </c>
      <c r="BY79" s="8" t="str">
        <f>IF(Dagbok!$F73=BY$2,Dagbok!$E73," ")</f>
        <v xml:space="preserve"> </v>
      </c>
      <c r="BZ79" s="45" t="str">
        <f>IF(Dagbok!$G73=BY$2,Dagbok!$E73," ")</f>
        <v xml:space="preserve"> </v>
      </c>
      <c r="CA79" s="8" t="str">
        <f>IF(Dagbok!$F73=CA$2,Dagbok!$E73," ")</f>
        <v xml:space="preserve"> </v>
      </c>
      <c r="CB79" s="45" t="str">
        <f>IF(Dagbok!$G73=CA$2,Dagbok!$E73," ")</f>
        <v xml:space="preserve"> </v>
      </c>
      <c r="CC79" s="8" t="str">
        <f>IF(Dagbok!$F73=CC$2,Dagbok!$E73," ")</f>
        <v xml:space="preserve"> </v>
      </c>
      <c r="CD79" s="45" t="str">
        <f>IF(Dagbok!$G73=CC$2,Dagbok!$E73," ")</f>
        <v xml:space="preserve"> </v>
      </c>
    </row>
    <row r="80" spans="1:82" x14ac:dyDescent="0.25">
      <c r="A80" s="47">
        <f>IF(Dagbok!B74&gt;0,Dagbok!B74," ")</f>
        <v>72</v>
      </c>
      <c r="B80" s="47">
        <f>IF(Dagbok!C74&gt;0,Dagbok!C74," ")</f>
        <v>52</v>
      </c>
      <c r="C80" s="8" t="str">
        <f>IF(Dagbok!$F74=C$2,Dagbok!$E74," ")</f>
        <v xml:space="preserve"> </v>
      </c>
      <c r="D80" s="45" t="str">
        <f>IF(Dagbok!$G74=C$2,Dagbok!$E74," ")</f>
        <v xml:space="preserve"> </v>
      </c>
      <c r="E80" s="8" t="str">
        <f>IF(Dagbok!$F74=E$2,Dagbok!$E74," ")</f>
        <v xml:space="preserve"> </v>
      </c>
      <c r="F80" s="45" t="str">
        <f>IF(Dagbok!$G74=E$2,Dagbok!$E74," ")</f>
        <v xml:space="preserve"> </v>
      </c>
      <c r="G80" s="8" t="str">
        <f>IF(Dagbok!$F74=G$2,Dagbok!$E74," ")</f>
        <v xml:space="preserve"> </v>
      </c>
      <c r="H80" s="45" t="str">
        <f>IF(Dagbok!$G74=G$2,Dagbok!$E74," ")</f>
        <v xml:space="preserve"> </v>
      </c>
      <c r="I80" s="8" t="str">
        <f>IF(Dagbok!$F74=I$2,Dagbok!$E74," ")</f>
        <v xml:space="preserve"> </v>
      </c>
      <c r="J80" s="45" t="str">
        <f>IF(Dagbok!$G74=I$2,Dagbok!$E74," ")</f>
        <v xml:space="preserve"> </v>
      </c>
      <c r="K80" s="8" t="str">
        <f>IF(Dagbok!$F74=K$2,Dagbok!$E74," ")</f>
        <v xml:space="preserve"> </v>
      </c>
      <c r="L80" s="45" t="str">
        <f>IF(Dagbok!$G74=K$2,Dagbok!$E74," ")</f>
        <v xml:space="preserve"> </v>
      </c>
      <c r="M80" s="8" t="str">
        <f>IF(Dagbok!$F74=M$2,Dagbok!$E74," ")</f>
        <v xml:space="preserve"> </v>
      </c>
      <c r="N80" s="45" t="str">
        <f>IF(Dagbok!$G74=M$2,Dagbok!$E74," ")</f>
        <v xml:space="preserve"> </v>
      </c>
      <c r="O80" s="8" t="str">
        <f>IF(Dagbok!$F74=O$2,Dagbok!$E74," ")</f>
        <v xml:space="preserve"> </v>
      </c>
      <c r="P80" s="45" t="str">
        <f>IF(Dagbok!$G74=O$2,Dagbok!$E74," ")</f>
        <v xml:space="preserve"> </v>
      </c>
      <c r="Q80" s="8" t="str">
        <f>IF(Dagbok!$F74=Q$2,Dagbok!$E74," ")</f>
        <v xml:space="preserve"> </v>
      </c>
      <c r="R80" s="45" t="str">
        <f>IF(Dagbok!$G74=Q$2,Dagbok!$E74," ")</f>
        <v xml:space="preserve"> </v>
      </c>
      <c r="S80" s="8" t="str">
        <f>IF(Dagbok!$F74=S$2,Dagbok!$E74," ")</f>
        <v xml:space="preserve"> </v>
      </c>
      <c r="T80" s="45" t="str">
        <f>IF(Dagbok!$G74=S$2,Dagbok!$E74," ")</f>
        <v xml:space="preserve"> </v>
      </c>
      <c r="U80" s="8" t="str">
        <f>IF(Dagbok!$F74=U$2,Dagbok!$E74," ")</f>
        <v xml:space="preserve"> </v>
      </c>
      <c r="V80" s="45" t="str">
        <f>IF(Dagbok!$G74=U$2,Dagbok!$E74," ")</f>
        <v xml:space="preserve"> </v>
      </c>
      <c r="W80" s="8" t="str">
        <f>IF(Dagbok!$F74=W$2,Dagbok!$E74," ")</f>
        <v xml:space="preserve"> </v>
      </c>
      <c r="X80" s="45" t="str">
        <f>IF(Dagbok!$G74=W$2,Dagbok!$E74," ")</f>
        <v xml:space="preserve"> </v>
      </c>
      <c r="Y80" s="8" t="str">
        <f>IF(Dagbok!$F74=Y$2,Dagbok!$E74," ")</f>
        <v xml:space="preserve"> </v>
      </c>
      <c r="Z80" s="45" t="str">
        <f>IF(Dagbok!$G74=Y$2,Dagbok!$E74," ")</f>
        <v xml:space="preserve"> </v>
      </c>
      <c r="AA80" s="8">
        <f>IF(Dagbok!$F74=AA$2,Dagbok!$E74," ")</f>
        <v>7000</v>
      </c>
      <c r="AB80" s="45" t="str">
        <f>IF(Dagbok!$G74=AA$2,Dagbok!$E74," ")</f>
        <v xml:space="preserve"> </v>
      </c>
      <c r="AC80" s="8" t="str">
        <f>IF(Dagbok!$F74=AC$2,Dagbok!$E74," ")</f>
        <v xml:space="preserve"> </v>
      </c>
      <c r="AD80" s="45" t="str">
        <f>IF(Dagbok!$G74=AC$2,Dagbok!$E74," ")</f>
        <v xml:space="preserve"> </v>
      </c>
      <c r="AE80" s="8" t="str">
        <f>IF(Dagbok!$F74=AE$2,Dagbok!$E74," ")</f>
        <v xml:space="preserve"> </v>
      </c>
      <c r="AF80" s="45" t="str">
        <f>IF(Dagbok!$G74=AE$2,Dagbok!$E74," ")</f>
        <v xml:space="preserve"> </v>
      </c>
      <c r="AG80" s="8" t="str">
        <f>IF(Dagbok!$F74=AG$2,Dagbok!$E74," ")</f>
        <v xml:space="preserve"> </v>
      </c>
      <c r="AH80" s="45" t="str">
        <f>IF(Dagbok!$G74=AG$2,Dagbok!$E74," ")</f>
        <v xml:space="preserve"> </v>
      </c>
      <c r="AI80" s="8" t="str">
        <f>IF(Dagbok!$F74=AI$2,Dagbok!$E74," ")</f>
        <v xml:space="preserve"> </v>
      </c>
      <c r="AJ80" s="45" t="str">
        <f>IF(Dagbok!$G74=AI$2,Dagbok!$E74," ")</f>
        <v xml:space="preserve"> </v>
      </c>
      <c r="AK80" s="8" t="str">
        <f>IF(Dagbok!$F74=AK$2,Dagbok!$E74," ")</f>
        <v xml:space="preserve"> </v>
      </c>
      <c r="AL80" s="45" t="str">
        <f>IF(Dagbok!$G74=AK$2,Dagbok!$E74," ")</f>
        <v xml:space="preserve"> </v>
      </c>
      <c r="AM80" s="8" t="str">
        <f>IF(Dagbok!$F74=AM$2,Dagbok!$E74," ")</f>
        <v xml:space="preserve"> </v>
      </c>
      <c r="AN80" s="45" t="str">
        <f>IF(Dagbok!$G74=AM$2,Dagbok!$E74," ")</f>
        <v xml:space="preserve"> </v>
      </c>
      <c r="AO80" s="8" t="str">
        <f>IF(Dagbok!$F74=AO$2,Dagbok!$E74," ")</f>
        <v xml:space="preserve"> </v>
      </c>
      <c r="AP80" s="45" t="str">
        <f>IF(Dagbok!$G74=AO$2,Dagbok!$E74," ")</f>
        <v xml:space="preserve"> </v>
      </c>
      <c r="AQ80" s="8" t="str">
        <f>IF(Dagbok!$F74=AQ$2,Dagbok!$E74," ")</f>
        <v xml:space="preserve"> </v>
      </c>
      <c r="AR80" s="45" t="str">
        <f>IF(Dagbok!$G74=AQ$2,Dagbok!$E74," ")</f>
        <v xml:space="preserve"> </v>
      </c>
      <c r="AS80" s="8" t="str">
        <f>IF(Dagbok!$F74=AS$2,Dagbok!$E74," ")</f>
        <v xml:space="preserve"> </v>
      </c>
      <c r="AT80" s="45" t="str">
        <f>IF(Dagbok!$G74=AS$2,Dagbok!$E74," ")</f>
        <v xml:space="preserve"> </v>
      </c>
      <c r="AU80" s="8" t="str">
        <f>IF(Dagbok!$F74=AU$2,Dagbok!$E74," ")</f>
        <v xml:space="preserve"> </v>
      </c>
      <c r="AV80" s="45" t="str">
        <f>IF(Dagbok!$G74=AU$2,Dagbok!$E74," ")</f>
        <v xml:space="preserve"> </v>
      </c>
      <c r="AW80" s="8" t="str">
        <f>IF(Dagbok!$F74=AW$2,Dagbok!$E74," ")</f>
        <v xml:space="preserve"> </v>
      </c>
      <c r="AX80" s="45" t="str">
        <f>IF(Dagbok!$G74=AW$2,Dagbok!$E74," ")</f>
        <v xml:space="preserve"> </v>
      </c>
      <c r="AY80" s="8" t="str">
        <f>IF(Dagbok!$F74=AY$2,Dagbok!$E74," ")</f>
        <v xml:space="preserve"> </v>
      </c>
      <c r="AZ80" s="45" t="str">
        <f>IF(Dagbok!$G74=AY$2,Dagbok!$E74," ")</f>
        <v xml:space="preserve"> </v>
      </c>
      <c r="BA80" s="8" t="str">
        <f>IF(Dagbok!$F74=BA$2,Dagbok!$E74," ")</f>
        <v xml:space="preserve"> </v>
      </c>
      <c r="BB80" s="45" t="str">
        <f>IF(Dagbok!$G74=BA$2,Dagbok!$E74," ")</f>
        <v xml:space="preserve"> </v>
      </c>
      <c r="BC80" s="8" t="str">
        <f>IF(Dagbok!$F74=BC$2,Dagbok!$E74," ")</f>
        <v xml:space="preserve"> </v>
      </c>
      <c r="BD80" s="45" t="str">
        <f>IF(Dagbok!$G74=BC$2,Dagbok!$E74," ")</f>
        <v xml:space="preserve"> </v>
      </c>
      <c r="BE80" s="8" t="str">
        <f>IF(Dagbok!$F74=BE$2,Dagbok!$E74," ")</f>
        <v xml:space="preserve"> </v>
      </c>
      <c r="BF80" s="45" t="str">
        <f>IF(Dagbok!$G74=BE$2,Dagbok!$E74," ")</f>
        <v xml:space="preserve"> </v>
      </c>
      <c r="BG80" s="8" t="str">
        <f>IF(Dagbok!$F74=BG$2,Dagbok!$E74," ")</f>
        <v xml:space="preserve"> </v>
      </c>
      <c r="BH80" s="45" t="str">
        <f>IF(Dagbok!$G74=BG$2,Dagbok!$E74," ")</f>
        <v xml:space="preserve"> </v>
      </c>
      <c r="BI80" s="8" t="str">
        <f>IF(Dagbok!$F74=BI$2,Dagbok!$E74," ")</f>
        <v xml:space="preserve"> </v>
      </c>
      <c r="BJ80" s="45" t="str">
        <f>IF(Dagbok!$G74=BI$2,Dagbok!$E74," ")</f>
        <v xml:space="preserve"> </v>
      </c>
      <c r="BK80" s="8" t="str">
        <f>IF(Dagbok!$F74=BK$2,Dagbok!$E74," ")</f>
        <v xml:space="preserve"> </v>
      </c>
      <c r="BL80" s="45" t="str">
        <f>IF(Dagbok!$G74=BK$2,Dagbok!$E74," ")</f>
        <v xml:space="preserve"> </v>
      </c>
      <c r="BM80" s="8" t="str">
        <f>IF(Dagbok!$F74=BM$2,Dagbok!$E74," ")</f>
        <v xml:space="preserve"> </v>
      </c>
      <c r="BN80" s="45" t="str">
        <f>IF(Dagbok!$G74=BM$2,Dagbok!$E74," ")</f>
        <v xml:space="preserve"> </v>
      </c>
      <c r="BO80" s="8" t="str">
        <f>IF(Dagbok!$F74=BO$2,Dagbok!$E74," ")</f>
        <v xml:space="preserve"> </v>
      </c>
      <c r="BP80" s="45" t="str">
        <f>IF(Dagbok!$G74=BO$2,Dagbok!$E74," ")</f>
        <v xml:space="preserve"> </v>
      </c>
      <c r="BQ80" s="8" t="str">
        <f>IF(Dagbok!$F74=BQ$2,Dagbok!$E74," ")</f>
        <v xml:space="preserve"> </v>
      </c>
      <c r="BR80" s="45" t="str">
        <f>IF(Dagbok!$G74=BQ$2,Dagbok!$E74," ")</f>
        <v xml:space="preserve"> </v>
      </c>
      <c r="BS80" s="8" t="str">
        <f>IF(Dagbok!$F74=BS$2,Dagbok!$E74," ")</f>
        <v xml:space="preserve"> </v>
      </c>
      <c r="BT80" s="45" t="str">
        <f>IF(Dagbok!$G74=BS$2,Dagbok!$E74," ")</f>
        <v xml:space="preserve"> </v>
      </c>
      <c r="BU80" s="8" t="str">
        <f>IF(Dagbok!$F74=BU$2,Dagbok!$E74," ")</f>
        <v xml:space="preserve"> </v>
      </c>
      <c r="BV80" s="45" t="str">
        <f>IF(Dagbok!$G74=BU$2,Dagbok!$E74," ")</f>
        <v xml:space="preserve"> </v>
      </c>
      <c r="BW80" s="8" t="str">
        <f>IF(Dagbok!$F74=BW$2,Dagbok!$E74," ")</f>
        <v xml:space="preserve"> </v>
      </c>
      <c r="BX80" s="45" t="str">
        <f>IF(Dagbok!$G74=BW$2,Dagbok!$E74," ")</f>
        <v xml:space="preserve"> </v>
      </c>
      <c r="BY80" s="8" t="str">
        <f>IF(Dagbok!$F74=BY$2,Dagbok!$E74," ")</f>
        <v xml:space="preserve"> </v>
      </c>
      <c r="BZ80" s="45" t="str">
        <f>IF(Dagbok!$G74=BY$2,Dagbok!$E74," ")</f>
        <v xml:space="preserve"> </v>
      </c>
      <c r="CA80" s="8" t="str">
        <f>IF(Dagbok!$F74=CA$2,Dagbok!$E74," ")</f>
        <v xml:space="preserve"> </v>
      </c>
      <c r="CB80" s="45" t="str">
        <f>IF(Dagbok!$G74=CA$2,Dagbok!$E74," ")</f>
        <v xml:space="preserve"> </v>
      </c>
      <c r="CC80" s="8" t="str">
        <f>IF(Dagbok!$F74=CC$2,Dagbok!$E74," ")</f>
        <v xml:space="preserve"> </v>
      </c>
      <c r="CD80" s="45" t="str">
        <f>IF(Dagbok!$G74=CC$2,Dagbok!$E74," ")</f>
        <v xml:space="preserve"> </v>
      </c>
    </row>
    <row r="81" spans="1:82" x14ac:dyDescent="0.25">
      <c r="A81" s="47">
        <f>IF(Dagbok!B75&gt;0,Dagbok!B75," ")</f>
        <v>73</v>
      </c>
      <c r="B81" s="47">
        <f>IF(Dagbok!C75&gt;0,Dagbok!C75," ")</f>
        <v>53</v>
      </c>
      <c r="C81" s="8" t="str">
        <f>IF(Dagbok!$F75=C$2,Dagbok!$E75," ")</f>
        <v xml:space="preserve"> </v>
      </c>
      <c r="D81" s="45" t="str">
        <f>IF(Dagbok!$G75=C$2,Dagbok!$E75," ")</f>
        <v xml:space="preserve"> </v>
      </c>
      <c r="E81" s="8" t="str">
        <f>IF(Dagbok!$F75=E$2,Dagbok!$E75," ")</f>
        <v xml:space="preserve"> </v>
      </c>
      <c r="F81" s="45" t="str">
        <f>IF(Dagbok!$G75=E$2,Dagbok!$E75," ")</f>
        <v xml:space="preserve"> </v>
      </c>
      <c r="G81" s="8" t="str">
        <f>IF(Dagbok!$F75=G$2,Dagbok!$E75," ")</f>
        <v xml:space="preserve"> </v>
      </c>
      <c r="H81" s="45" t="str">
        <f>IF(Dagbok!$G75=G$2,Dagbok!$E75," ")</f>
        <v xml:space="preserve"> </v>
      </c>
      <c r="I81" s="8" t="str">
        <f>IF(Dagbok!$F75=I$2,Dagbok!$E75," ")</f>
        <v xml:space="preserve"> </v>
      </c>
      <c r="J81" s="45" t="str">
        <f>IF(Dagbok!$G75=I$2,Dagbok!$E75," ")</f>
        <v xml:space="preserve"> </v>
      </c>
      <c r="K81" s="8" t="str">
        <f>IF(Dagbok!$F75=K$2,Dagbok!$E75," ")</f>
        <v xml:space="preserve"> </v>
      </c>
      <c r="L81" s="45" t="str">
        <f>IF(Dagbok!$G75=K$2,Dagbok!$E75," ")</f>
        <v xml:space="preserve"> </v>
      </c>
      <c r="M81" s="8" t="str">
        <f>IF(Dagbok!$F75=M$2,Dagbok!$E75," ")</f>
        <v xml:space="preserve"> </v>
      </c>
      <c r="N81" s="45" t="str">
        <f>IF(Dagbok!$G75=M$2,Dagbok!$E75," ")</f>
        <v xml:space="preserve"> </v>
      </c>
      <c r="O81" s="8" t="str">
        <f>IF(Dagbok!$F75=O$2,Dagbok!$E75," ")</f>
        <v xml:space="preserve"> </v>
      </c>
      <c r="P81" s="45" t="str">
        <f>IF(Dagbok!$G75=O$2,Dagbok!$E75," ")</f>
        <v xml:space="preserve"> </v>
      </c>
      <c r="Q81" s="8" t="str">
        <f>IF(Dagbok!$F75=Q$2,Dagbok!$E75," ")</f>
        <v xml:space="preserve"> </v>
      </c>
      <c r="R81" s="45" t="str">
        <f>IF(Dagbok!$G75=Q$2,Dagbok!$E75," ")</f>
        <v xml:space="preserve"> </v>
      </c>
      <c r="S81" s="8" t="str">
        <f>IF(Dagbok!$F75=S$2,Dagbok!$E75," ")</f>
        <v xml:space="preserve"> </v>
      </c>
      <c r="T81" s="45" t="str">
        <f>IF(Dagbok!$G75=S$2,Dagbok!$E75," ")</f>
        <v xml:space="preserve"> </v>
      </c>
      <c r="U81" s="8" t="str">
        <f>IF(Dagbok!$F75=U$2,Dagbok!$E75," ")</f>
        <v xml:space="preserve"> </v>
      </c>
      <c r="V81" s="45" t="str">
        <f>IF(Dagbok!$G75=U$2,Dagbok!$E75," ")</f>
        <v xml:space="preserve"> </v>
      </c>
      <c r="W81" s="8" t="str">
        <f>IF(Dagbok!$F75=W$2,Dagbok!$E75," ")</f>
        <v xml:space="preserve"> </v>
      </c>
      <c r="X81" s="45" t="str">
        <f>IF(Dagbok!$G75=W$2,Dagbok!$E75," ")</f>
        <v xml:space="preserve"> </v>
      </c>
      <c r="Y81" s="8" t="str">
        <f>IF(Dagbok!$F75=Y$2,Dagbok!$E75," ")</f>
        <v xml:space="preserve"> </v>
      </c>
      <c r="Z81" s="45" t="str">
        <f>IF(Dagbok!$G75=Y$2,Dagbok!$E75," ")</f>
        <v xml:space="preserve"> </v>
      </c>
      <c r="AA81" s="8" t="str">
        <f>IF(Dagbok!$F75=AA$2,Dagbok!$E75," ")</f>
        <v xml:space="preserve"> </v>
      </c>
      <c r="AB81" s="45" t="str">
        <f>IF(Dagbok!$G75=AA$2,Dagbok!$E75," ")</f>
        <v xml:space="preserve"> </v>
      </c>
      <c r="AC81" s="8" t="str">
        <f>IF(Dagbok!$F75=AC$2,Dagbok!$E75," ")</f>
        <v xml:space="preserve"> </v>
      </c>
      <c r="AD81" s="45" t="str">
        <f>IF(Dagbok!$G75=AC$2,Dagbok!$E75," ")</f>
        <v xml:space="preserve"> </v>
      </c>
      <c r="AE81" s="8" t="str">
        <f>IF(Dagbok!$F75=AE$2,Dagbok!$E75," ")</f>
        <v xml:space="preserve"> </v>
      </c>
      <c r="AF81" s="45" t="str">
        <f>IF(Dagbok!$G75=AE$2,Dagbok!$E75," ")</f>
        <v xml:space="preserve"> </v>
      </c>
      <c r="AG81" s="8" t="str">
        <f>IF(Dagbok!$F75=AG$2,Dagbok!$E75," ")</f>
        <v xml:space="preserve"> </v>
      </c>
      <c r="AH81" s="45" t="str">
        <f>IF(Dagbok!$G75=AG$2,Dagbok!$E75," ")</f>
        <v xml:space="preserve"> </v>
      </c>
      <c r="AI81" s="8" t="str">
        <f>IF(Dagbok!$F75=AI$2,Dagbok!$E75," ")</f>
        <v xml:space="preserve"> </v>
      </c>
      <c r="AJ81" s="45" t="str">
        <f>IF(Dagbok!$G75=AI$2,Dagbok!$E75," ")</f>
        <v xml:space="preserve"> </v>
      </c>
      <c r="AK81" s="8" t="str">
        <f>IF(Dagbok!$F75=AK$2,Dagbok!$E75," ")</f>
        <v xml:space="preserve"> </v>
      </c>
      <c r="AL81" s="45" t="str">
        <f>IF(Dagbok!$G75=AK$2,Dagbok!$E75," ")</f>
        <v xml:space="preserve"> </v>
      </c>
      <c r="AM81" s="8" t="str">
        <f>IF(Dagbok!$F75=AM$2,Dagbok!$E75," ")</f>
        <v xml:space="preserve"> </v>
      </c>
      <c r="AN81" s="45" t="str">
        <f>IF(Dagbok!$G75=AM$2,Dagbok!$E75," ")</f>
        <v xml:space="preserve"> </v>
      </c>
      <c r="AO81" s="8">
        <f>IF(Dagbok!$F75=AO$2,Dagbok!$E75," ")</f>
        <v>250</v>
      </c>
      <c r="AP81" s="45" t="str">
        <f>IF(Dagbok!$G75=AO$2,Dagbok!$E75," ")</f>
        <v xml:space="preserve"> </v>
      </c>
      <c r="AQ81" s="8" t="str">
        <f>IF(Dagbok!$F75=AQ$2,Dagbok!$E75," ")</f>
        <v xml:space="preserve"> </v>
      </c>
      <c r="AR81" s="45" t="str">
        <f>IF(Dagbok!$G75=AQ$2,Dagbok!$E75," ")</f>
        <v xml:space="preserve"> </v>
      </c>
      <c r="AS81" s="8" t="str">
        <f>IF(Dagbok!$F75=AS$2,Dagbok!$E75," ")</f>
        <v xml:space="preserve"> </v>
      </c>
      <c r="AT81" s="45" t="str">
        <f>IF(Dagbok!$G75=AS$2,Dagbok!$E75," ")</f>
        <v xml:space="preserve"> </v>
      </c>
      <c r="AU81" s="8" t="str">
        <f>IF(Dagbok!$F75=AU$2,Dagbok!$E75," ")</f>
        <v xml:space="preserve"> </v>
      </c>
      <c r="AV81" s="45" t="str">
        <f>IF(Dagbok!$G75=AU$2,Dagbok!$E75," ")</f>
        <v xml:space="preserve"> </v>
      </c>
      <c r="AW81" s="8" t="str">
        <f>IF(Dagbok!$F75=AW$2,Dagbok!$E75," ")</f>
        <v xml:space="preserve"> </v>
      </c>
      <c r="AX81" s="45" t="str">
        <f>IF(Dagbok!$G75=AW$2,Dagbok!$E75," ")</f>
        <v xml:space="preserve"> </v>
      </c>
      <c r="AY81" s="8" t="str">
        <f>IF(Dagbok!$F75=AY$2,Dagbok!$E75," ")</f>
        <v xml:space="preserve"> </v>
      </c>
      <c r="AZ81" s="45" t="str">
        <f>IF(Dagbok!$G75=AY$2,Dagbok!$E75," ")</f>
        <v xml:space="preserve"> </v>
      </c>
      <c r="BA81" s="8" t="str">
        <f>IF(Dagbok!$F75=BA$2,Dagbok!$E75," ")</f>
        <v xml:space="preserve"> </v>
      </c>
      <c r="BB81" s="45" t="str">
        <f>IF(Dagbok!$G75=BA$2,Dagbok!$E75," ")</f>
        <v xml:space="preserve"> </v>
      </c>
      <c r="BC81" s="8" t="str">
        <f>IF(Dagbok!$F75=BC$2,Dagbok!$E75," ")</f>
        <v xml:space="preserve"> </v>
      </c>
      <c r="BD81" s="45" t="str">
        <f>IF(Dagbok!$G75=BC$2,Dagbok!$E75," ")</f>
        <v xml:space="preserve"> </v>
      </c>
      <c r="BE81" s="8" t="str">
        <f>IF(Dagbok!$F75=BE$2,Dagbok!$E75," ")</f>
        <v xml:space="preserve"> </v>
      </c>
      <c r="BF81" s="45" t="str">
        <f>IF(Dagbok!$G75=BE$2,Dagbok!$E75," ")</f>
        <v xml:space="preserve"> </v>
      </c>
      <c r="BG81" s="8" t="str">
        <f>IF(Dagbok!$F75=BG$2,Dagbok!$E75," ")</f>
        <v xml:space="preserve"> </v>
      </c>
      <c r="BH81" s="45" t="str">
        <f>IF(Dagbok!$G75=BG$2,Dagbok!$E75," ")</f>
        <v xml:space="preserve"> </v>
      </c>
      <c r="BI81" s="8" t="str">
        <f>IF(Dagbok!$F75=BI$2,Dagbok!$E75," ")</f>
        <v xml:space="preserve"> </v>
      </c>
      <c r="BJ81" s="45" t="str">
        <f>IF(Dagbok!$G75=BI$2,Dagbok!$E75," ")</f>
        <v xml:space="preserve"> </v>
      </c>
      <c r="BK81" s="8" t="str">
        <f>IF(Dagbok!$F75=BK$2,Dagbok!$E75," ")</f>
        <v xml:space="preserve"> </v>
      </c>
      <c r="BL81" s="45" t="str">
        <f>IF(Dagbok!$G75=BK$2,Dagbok!$E75," ")</f>
        <v xml:space="preserve"> </v>
      </c>
      <c r="BM81" s="8" t="str">
        <f>IF(Dagbok!$F75=BM$2,Dagbok!$E75," ")</f>
        <v xml:space="preserve"> </v>
      </c>
      <c r="BN81" s="45" t="str">
        <f>IF(Dagbok!$G75=BM$2,Dagbok!$E75," ")</f>
        <v xml:space="preserve"> </v>
      </c>
      <c r="BO81" s="8" t="str">
        <f>IF(Dagbok!$F75=BO$2,Dagbok!$E75," ")</f>
        <v xml:space="preserve"> </v>
      </c>
      <c r="BP81" s="45" t="str">
        <f>IF(Dagbok!$G75=BO$2,Dagbok!$E75," ")</f>
        <v xml:space="preserve"> </v>
      </c>
      <c r="BQ81" s="8" t="str">
        <f>IF(Dagbok!$F75=BQ$2,Dagbok!$E75," ")</f>
        <v xml:space="preserve"> </v>
      </c>
      <c r="BR81" s="45" t="str">
        <f>IF(Dagbok!$G75=BQ$2,Dagbok!$E75," ")</f>
        <v xml:space="preserve"> </v>
      </c>
      <c r="BS81" s="8" t="str">
        <f>IF(Dagbok!$F75=BS$2,Dagbok!$E75," ")</f>
        <v xml:space="preserve"> </v>
      </c>
      <c r="BT81" s="45" t="str">
        <f>IF(Dagbok!$G75=BS$2,Dagbok!$E75," ")</f>
        <v xml:space="preserve"> </v>
      </c>
      <c r="BU81" s="8" t="str">
        <f>IF(Dagbok!$F75=BU$2,Dagbok!$E75," ")</f>
        <v xml:space="preserve"> </v>
      </c>
      <c r="BV81" s="45" t="str">
        <f>IF(Dagbok!$G75=BU$2,Dagbok!$E75," ")</f>
        <v xml:space="preserve"> </v>
      </c>
      <c r="BW81" s="8" t="str">
        <f>IF(Dagbok!$F75=BW$2,Dagbok!$E75," ")</f>
        <v xml:space="preserve"> </v>
      </c>
      <c r="BX81" s="45" t="str">
        <f>IF(Dagbok!$G75=BW$2,Dagbok!$E75," ")</f>
        <v xml:space="preserve"> </v>
      </c>
      <c r="BY81" s="8" t="str">
        <f>IF(Dagbok!$F75=BY$2,Dagbok!$E75," ")</f>
        <v xml:space="preserve"> </v>
      </c>
      <c r="BZ81" s="45" t="str">
        <f>IF(Dagbok!$G75=BY$2,Dagbok!$E75," ")</f>
        <v xml:space="preserve"> </v>
      </c>
      <c r="CA81" s="8" t="str">
        <f>IF(Dagbok!$F75=CA$2,Dagbok!$E75," ")</f>
        <v xml:space="preserve"> </v>
      </c>
      <c r="CB81" s="45" t="str">
        <f>IF(Dagbok!$G75=CA$2,Dagbok!$E75," ")</f>
        <v xml:space="preserve"> </v>
      </c>
      <c r="CC81" s="8" t="str">
        <f>IF(Dagbok!$F75=CC$2,Dagbok!$E75," ")</f>
        <v xml:space="preserve"> </v>
      </c>
      <c r="CD81" s="45" t="str">
        <f>IF(Dagbok!$G75=CC$2,Dagbok!$E75," ")</f>
        <v xml:space="preserve"> </v>
      </c>
    </row>
    <row r="82" spans="1:82" x14ac:dyDescent="0.25">
      <c r="A82" s="47">
        <f>IF(Dagbok!B76&gt;0,Dagbok!B76," ")</f>
        <v>74</v>
      </c>
      <c r="B82" s="47">
        <f>IF(Dagbok!C76&gt;0,Dagbok!C76," ")</f>
        <v>53</v>
      </c>
      <c r="C82" s="8" t="str">
        <f>IF(Dagbok!$F76=C$2,Dagbok!$E76," ")</f>
        <v xml:space="preserve"> </v>
      </c>
      <c r="D82" s="45" t="str">
        <f>IF(Dagbok!$G76=C$2,Dagbok!$E76," ")</f>
        <v xml:space="preserve"> </v>
      </c>
      <c r="E82" s="8" t="str">
        <f>IF(Dagbok!$F76=E$2,Dagbok!$E76," ")</f>
        <v xml:space="preserve"> </v>
      </c>
      <c r="F82" s="45" t="str">
        <f>IF(Dagbok!$G76=E$2,Dagbok!$E76," ")</f>
        <v xml:space="preserve"> </v>
      </c>
      <c r="G82" s="8" t="str">
        <f>IF(Dagbok!$F76=G$2,Dagbok!$E76," ")</f>
        <v xml:space="preserve"> </v>
      </c>
      <c r="H82" s="45" t="str">
        <f>IF(Dagbok!$G76=G$2,Dagbok!$E76," ")</f>
        <v xml:space="preserve"> </v>
      </c>
      <c r="I82" s="8" t="str">
        <f>IF(Dagbok!$F76=I$2,Dagbok!$E76," ")</f>
        <v xml:space="preserve"> </v>
      </c>
      <c r="J82" s="45" t="str">
        <f>IF(Dagbok!$G76=I$2,Dagbok!$E76," ")</f>
        <v xml:space="preserve"> </v>
      </c>
      <c r="K82" s="8" t="str">
        <f>IF(Dagbok!$F76=K$2,Dagbok!$E76," ")</f>
        <v xml:space="preserve"> </v>
      </c>
      <c r="L82" s="45" t="str">
        <f>IF(Dagbok!$G76=K$2,Dagbok!$E76," ")</f>
        <v xml:space="preserve"> </v>
      </c>
      <c r="M82" s="8">
        <f>IF(Dagbok!$F76=M$2,Dagbok!$E76," ")</f>
        <v>1500</v>
      </c>
      <c r="N82" s="45" t="str">
        <f>IF(Dagbok!$G76=M$2,Dagbok!$E76," ")</f>
        <v xml:space="preserve"> </v>
      </c>
      <c r="O82" s="8" t="str">
        <f>IF(Dagbok!$F76=O$2,Dagbok!$E76," ")</f>
        <v xml:space="preserve"> </v>
      </c>
      <c r="P82" s="45" t="str">
        <f>IF(Dagbok!$G76=O$2,Dagbok!$E76," ")</f>
        <v xml:space="preserve"> </v>
      </c>
      <c r="Q82" s="8" t="str">
        <f>IF(Dagbok!$F76=Q$2,Dagbok!$E76," ")</f>
        <v xml:space="preserve"> </v>
      </c>
      <c r="R82" s="45" t="str">
        <f>IF(Dagbok!$G76=Q$2,Dagbok!$E76," ")</f>
        <v xml:space="preserve"> </v>
      </c>
      <c r="S82" s="8" t="str">
        <f>IF(Dagbok!$F76=S$2,Dagbok!$E76," ")</f>
        <v xml:space="preserve"> </v>
      </c>
      <c r="T82" s="45" t="str">
        <f>IF(Dagbok!$G76=S$2,Dagbok!$E76," ")</f>
        <v xml:space="preserve"> </v>
      </c>
      <c r="U82" s="8" t="str">
        <f>IF(Dagbok!$F76=U$2,Dagbok!$E76," ")</f>
        <v xml:space="preserve"> </v>
      </c>
      <c r="V82" s="45" t="str">
        <f>IF(Dagbok!$G76=U$2,Dagbok!$E76," ")</f>
        <v xml:space="preserve"> </v>
      </c>
      <c r="W82" s="8" t="str">
        <f>IF(Dagbok!$F76=W$2,Dagbok!$E76," ")</f>
        <v xml:space="preserve"> </v>
      </c>
      <c r="X82" s="45" t="str">
        <f>IF(Dagbok!$G76=W$2,Dagbok!$E76," ")</f>
        <v xml:space="preserve"> </v>
      </c>
      <c r="Y82" s="8" t="str">
        <f>IF(Dagbok!$F76=Y$2,Dagbok!$E76," ")</f>
        <v xml:space="preserve"> </v>
      </c>
      <c r="Z82" s="45" t="str">
        <f>IF(Dagbok!$G76=Y$2,Dagbok!$E76," ")</f>
        <v xml:space="preserve"> </v>
      </c>
      <c r="AA82" s="8" t="str">
        <f>IF(Dagbok!$F76=AA$2,Dagbok!$E76," ")</f>
        <v xml:space="preserve"> </v>
      </c>
      <c r="AB82" s="45" t="str">
        <f>IF(Dagbok!$G76=AA$2,Dagbok!$E76," ")</f>
        <v xml:space="preserve"> </v>
      </c>
      <c r="AC82" s="8" t="str">
        <f>IF(Dagbok!$F76=AC$2,Dagbok!$E76," ")</f>
        <v xml:space="preserve"> </v>
      </c>
      <c r="AD82" s="45" t="str">
        <f>IF(Dagbok!$G76=AC$2,Dagbok!$E76," ")</f>
        <v xml:space="preserve"> </v>
      </c>
      <c r="AE82" s="8" t="str">
        <f>IF(Dagbok!$F76=AE$2,Dagbok!$E76," ")</f>
        <v xml:space="preserve"> </v>
      </c>
      <c r="AF82" s="45" t="str">
        <f>IF(Dagbok!$G76=AE$2,Dagbok!$E76," ")</f>
        <v xml:space="preserve"> </v>
      </c>
      <c r="AG82" s="8" t="str">
        <f>IF(Dagbok!$F76=AG$2,Dagbok!$E76," ")</f>
        <v xml:space="preserve"> </v>
      </c>
      <c r="AH82" s="45" t="str">
        <f>IF(Dagbok!$G76=AG$2,Dagbok!$E76," ")</f>
        <v xml:space="preserve"> </v>
      </c>
      <c r="AI82" s="8" t="str">
        <f>IF(Dagbok!$F76=AI$2,Dagbok!$E76," ")</f>
        <v xml:space="preserve"> </v>
      </c>
      <c r="AJ82" s="45" t="str">
        <f>IF(Dagbok!$G76=AI$2,Dagbok!$E76," ")</f>
        <v xml:space="preserve"> </v>
      </c>
      <c r="AK82" s="8" t="str">
        <f>IF(Dagbok!$F76=AK$2,Dagbok!$E76," ")</f>
        <v xml:space="preserve"> </v>
      </c>
      <c r="AL82" s="45" t="str">
        <f>IF(Dagbok!$G76=AK$2,Dagbok!$E76," ")</f>
        <v xml:space="preserve"> </v>
      </c>
      <c r="AM82" s="8" t="str">
        <f>IF(Dagbok!$F76=AM$2,Dagbok!$E76," ")</f>
        <v xml:space="preserve"> </v>
      </c>
      <c r="AN82" s="45" t="str">
        <f>IF(Dagbok!$G76=AM$2,Dagbok!$E76," ")</f>
        <v xml:space="preserve"> </v>
      </c>
      <c r="AO82" s="8" t="str">
        <f>IF(Dagbok!$F76=AO$2,Dagbok!$E76," ")</f>
        <v xml:space="preserve"> </v>
      </c>
      <c r="AP82" s="45" t="str">
        <f>IF(Dagbok!$G76=AO$2,Dagbok!$E76," ")</f>
        <v xml:space="preserve"> </v>
      </c>
      <c r="AQ82" s="8" t="str">
        <f>IF(Dagbok!$F76=AQ$2,Dagbok!$E76," ")</f>
        <v xml:space="preserve"> </v>
      </c>
      <c r="AR82" s="45" t="str">
        <f>IF(Dagbok!$G76=AQ$2,Dagbok!$E76," ")</f>
        <v xml:space="preserve"> </v>
      </c>
      <c r="AS82" s="8" t="str">
        <f>IF(Dagbok!$F76=AS$2,Dagbok!$E76," ")</f>
        <v xml:space="preserve"> </v>
      </c>
      <c r="AT82" s="45" t="str">
        <f>IF(Dagbok!$G76=AS$2,Dagbok!$E76," ")</f>
        <v xml:space="preserve"> </v>
      </c>
      <c r="AU82" s="8" t="str">
        <f>IF(Dagbok!$F76=AU$2,Dagbok!$E76," ")</f>
        <v xml:space="preserve"> </v>
      </c>
      <c r="AV82" s="45" t="str">
        <f>IF(Dagbok!$G76=AU$2,Dagbok!$E76," ")</f>
        <v xml:space="preserve"> </v>
      </c>
      <c r="AW82" s="8" t="str">
        <f>IF(Dagbok!$F76=AW$2,Dagbok!$E76," ")</f>
        <v xml:space="preserve"> </v>
      </c>
      <c r="AX82" s="45" t="str">
        <f>IF(Dagbok!$G76=AW$2,Dagbok!$E76," ")</f>
        <v xml:space="preserve"> </v>
      </c>
      <c r="AY82" s="8" t="str">
        <f>IF(Dagbok!$F76=AY$2,Dagbok!$E76," ")</f>
        <v xml:space="preserve"> </v>
      </c>
      <c r="AZ82" s="45" t="str">
        <f>IF(Dagbok!$G76=AY$2,Dagbok!$E76," ")</f>
        <v xml:space="preserve"> </v>
      </c>
      <c r="BA82" s="8" t="str">
        <f>IF(Dagbok!$F76=BA$2,Dagbok!$E76," ")</f>
        <v xml:space="preserve"> </v>
      </c>
      <c r="BB82" s="45" t="str">
        <f>IF(Dagbok!$G76=BA$2,Dagbok!$E76," ")</f>
        <v xml:space="preserve"> </v>
      </c>
      <c r="BC82" s="8" t="str">
        <f>IF(Dagbok!$F76=BC$2,Dagbok!$E76," ")</f>
        <v xml:space="preserve"> </v>
      </c>
      <c r="BD82" s="45" t="str">
        <f>IF(Dagbok!$G76=BC$2,Dagbok!$E76," ")</f>
        <v xml:space="preserve"> </v>
      </c>
      <c r="BE82" s="8" t="str">
        <f>IF(Dagbok!$F76=BE$2,Dagbok!$E76," ")</f>
        <v xml:space="preserve"> </v>
      </c>
      <c r="BF82" s="45" t="str">
        <f>IF(Dagbok!$G76=BE$2,Dagbok!$E76," ")</f>
        <v xml:space="preserve"> </v>
      </c>
      <c r="BG82" s="8" t="str">
        <f>IF(Dagbok!$F76=BG$2,Dagbok!$E76," ")</f>
        <v xml:space="preserve"> </v>
      </c>
      <c r="BH82" s="45" t="str">
        <f>IF(Dagbok!$G76=BG$2,Dagbok!$E76," ")</f>
        <v xml:space="preserve"> </v>
      </c>
      <c r="BI82" s="8" t="str">
        <f>IF(Dagbok!$F76=BI$2,Dagbok!$E76," ")</f>
        <v xml:space="preserve"> </v>
      </c>
      <c r="BJ82" s="45" t="str">
        <f>IF(Dagbok!$G76=BI$2,Dagbok!$E76," ")</f>
        <v xml:space="preserve"> </v>
      </c>
      <c r="BK82" s="8" t="str">
        <f>IF(Dagbok!$F76=BK$2,Dagbok!$E76," ")</f>
        <v xml:space="preserve"> </v>
      </c>
      <c r="BL82" s="45" t="str">
        <f>IF(Dagbok!$G76=BK$2,Dagbok!$E76," ")</f>
        <v xml:space="preserve"> </v>
      </c>
      <c r="BM82" s="8" t="str">
        <f>IF(Dagbok!$F76=BM$2,Dagbok!$E76," ")</f>
        <v xml:space="preserve"> </v>
      </c>
      <c r="BN82" s="45" t="str">
        <f>IF(Dagbok!$G76=BM$2,Dagbok!$E76," ")</f>
        <v xml:space="preserve"> </v>
      </c>
      <c r="BO82" s="8" t="str">
        <f>IF(Dagbok!$F76=BO$2,Dagbok!$E76," ")</f>
        <v xml:space="preserve"> </v>
      </c>
      <c r="BP82" s="45" t="str">
        <f>IF(Dagbok!$G76=BO$2,Dagbok!$E76," ")</f>
        <v xml:space="preserve"> </v>
      </c>
      <c r="BQ82" s="8" t="str">
        <f>IF(Dagbok!$F76=BQ$2,Dagbok!$E76," ")</f>
        <v xml:space="preserve"> </v>
      </c>
      <c r="BR82" s="45" t="str">
        <f>IF(Dagbok!$G76=BQ$2,Dagbok!$E76," ")</f>
        <v xml:space="preserve"> </v>
      </c>
      <c r="BS82" s="8" t="str">
        <f>IF(Dagbok!$F76=BS$2,Dagbok!$E76," ")</f>
        <v xml:space="preserve"> </v>
      </c>
      <c r="BT82" s="45" t="str">
        <f>IF(Dagbok!$G76=BS$2,Dagbok!$E76," ")</f>
        <v xml:space="preserve"> </v>
      </c>
      <c r="BU82" s="8" t="str">
        <f>IF(Dagbok!$F76=BU$2,Dagbok!$E76," ")</f>
        <v xml:space="preserve"> </v>
      </c>
      <c r="BV82" s="45" t="str">
        <f>IF(Dagbok!$G76=BU$2,Dagbok!$E76," ")</f>
        <v xml:space="preserve"> </v>
      </c>
      <c r="BW82" s="8" t="str">
        <f>IF(Dagbok!$F76=BW$2,Dagbok!$E76," ")</f>
        <v xml:space="preserve"> </v>
      </c>
      <c r="BX82" s="45" t="str">
        <f>IF(Dagbok!$G76=BW$2,Dagbok!$E76," ")</f>
        <v xml:space="preserve"> </v>
      </c>
      <c r="BY82" s="8" t="str">
        <f>IF(Dagbok!$F76=BY$2,Dagbok!$E76," ")</f>
        <v xml:space="preserve"> </v>
      </c>
      <c r="BZ82" s="45" t="str">
        <f>IF(Dagbok!$G76=BY$2,Dagbok!$E76," ")</f>
        <v xml:space="preserve"> </v>
      </c>
      <c r="CA82" s="8" t="str">
        <f>IF(Dagbok!$F76=CA$2,Dagbok!$E76," ")</f>
        <v xml:space="preserve"> </v>
      </c>
      <c r="CB82" s="45" t="str">
        <f>IF(Dagbok!$G76=CA$2,Dagbok!$E76," ")</f>
        <v xml:space="preserve"> </v>
      </c>
      <c r="CC82" s="8" t="str">
        <f>IF(Dagbok!$F76=CC$2,Dagbok!$E76," ")</f>
        <v xml:space="preserve"> </v>
      </c>
      <c r="CD82" s="45" t="str">
        <f>IF(Dagbok!$G76=CC$2,Dagbok!$E76," ")</f>
        <v xml:space="preserve"> </v>
      </c>
    </row>
    <row r="83" spans="1:82" x14ac:dyDescent="0.25">
      <c r="A83" s="47">
        <f>IF(Dagbok!B77&gt;0,Dagbok!B77," ")</f>
        <v>75</v>
      </c>
      <c r="B83" s="47">
        <f>IF(Dagbok!C77&gt;0,Dagbok!C77," ")</f>
        <v>54</v>
      </c>
      <c r="C83" s="8" t="str">
        <f>IF(Dagbok!$F77=C$2,Dagbok!$E77," ")</f>
        <v xml:space="preserve"> </v>
      </c>
      <c r="D83" s="45" t="str">
        <f>IF(Dagbok!$G77=C$2,Dagbok!$E77," ")</f>
        <v xml:space="preserve"> </v>
      </c>
      <c r="E83" s="8" t="str">
        <f>IF(Dagbok!$F77=E$2,Dagbok!$E77," ")</f>
        <v xml:space="preserve"> </v>
      </c>
      <c r="F83" s="45" t="str">
        <f>IF(Dagbok!$G77=E$2,Dagbok!$E77," ")</f>
        <v xml:space="preserve"> </v>
      </c>
      <c r="G83" s="8" t="str">
        <f>IF(Dagbok!$F77=G$2,Dagbok!$E77," ")</f>
        <v xml:space="preserve"> </v>
      </c>
      <c r="H83" s="45" t="str">
        <f>IF(Dagbok!$G77=G$2,Dagbok!$E77," ")</f>
        <v xml:space="preserve"> </v>
      </c>
      <c r="I83" s="8" t="str">
        <f>IF(Dagbok!$F77=I$2,Dagbok!$E77," ")</f>
        <v xml:space="preserve"> </v>
      </c>
      <c r="J83" s="45" t="str">
        <f>IF(Dagbok!$G77=I$2,Dagbok!$E77," ")</f>
        <v xml:space="preserve"> </v>
      </c>
      <c r="K83" s="8" t="str">
        <f>IF(Dagbok!$F77=K$2,Dagbok!$E77," ")</f>
        <v xml:space="preserve"> </v>
      </c>
      <c r="L83" s="45" t="str">
        <f>IF(Dagbok!$G77=K$2,Dagbok!$E77," ")</f>
        <v xml:space="preserve"> </v>
      </c>
      <c r="M83" s="8" t="str">
        <f>IF(Dagbok!$F77=M$2,Dagbok!$E77," ")</f>
        <v xml:space="preserve"> </v>
      </c>
      <c r="N83" s="45" t="str">
        <f>IF(Dagbok!$G77=M$2,Dagbok!$E77," ")</f>
        <v xml:space="preserve"> </v>
      </c>
      <c r="O83" s="8" t="str">
        <f>IF(Dagbok!$F77=O$2,Dagbok!$E77," ")</f>
        <v xml:space="preserve"> </v>
      </c>
      <c r="P83" s="45" t="str">
        <f>IF(Dagbok!$G77=O$2,Dagbok!$E77," ")</f>
        <v xml:space="preserve"> </v>
      </c>
      <c r="Q83" s="8" t="str">
        <f>IF(Dagbok!$F77=Q$2,Dagbok!$E77," ")</f>
        <v xml:space="preserve"> </v>
      </c>
      <c r="R83" s="45" t="str">
        <f>IF(Dagbok!$G77=Q$2,Dagbok!$E77," ")</f>
        <v xml:space="preserve"> </v>
      </c>
      <c r="S83" s="8" t="str">
        <f>IF(Dagbok!$F77=S$2,Dagbok!$E77," ")</f>
        <v xml:space="preserve"> </v>
      </c>
      <c r="T83" s="45" t="str">
        <f>IF(Dagbok!$G77=S$2,Dagbok!$E77," ")</f>
        <v xml:space="preserve"> </v>
      </c>
      <c r="U83" s="8" t="str">
        <f>IF(Dagbok!$F77=U$2,Dagbok!$E77," ")</f>
        <v xml:space="preserve"> </v>
      </c>
      <c r="V83" s="45" t="str">
        <f>IF(Dagbok!$G77=U$2,Dagbok!$E77," ")</f>
        <v xml:space="preserve"> </v>
      </c>
      <c r="W83" s="8" t="str">
        <f>IF(Dagbok!$F77=W$2,Dagbok!$E77," ")</f>
        <v xml:space="preserve"> </v>
      </c>
      <c r="X83" s="45" t="str">
        <f>IF(Dagbok!$G77=W$2,Dagbok!$E77," ")</f>
        <v xml:space="preserve"> </v>
      </c>
      <c r="Y83" s="8" t="str">
        <f>IF(Dagbok!$F77=Y$2,Dagbok!$E77," ")</f>
        <v xml:space="preserve"> </v>
      </c>
      <c r="Z83" s="45" t="str">
        <f>IF(Dagbok!$G77=Y$2,Dagbok!$E77," ")</f>
        <v xml:space="preserve"> </v>
      </c>
      <c r="AA83" s="8" t="str">
        <f>IF(Dagbok!$F77=AA$2,Dagbok!$E77," ")</f>
        <v xml:space="preserve"> </v>
      </c>
      <c r="AB83" s="45" t="str">
        <f>IF(Dagbok!$G77=AA$2,Dagbok!$E77," ")</f>
        <v xml:space="preserve"> </v>
      </c>
      <c r="AC83" s="8" t="str">
        <f>IF(Dagbok!$F77=AC$2,Dagbok!$E77," ")</f>
        <v xml:space="preserve"> </v>
      </c>
      <c r="AD83" s="45" t="str">
        <f>IF(Dagbok!$G77=AC$2,Dagbok!$E77," ")</f>
        <v xml:space="preserve"> </v>
      </c>
      <c r="AE83" s="8" t="str">
        <f>IF(Dagbok!$F77=AE$2,Dagbok!$E77," ")</f>
        <v xml:space="preserve"> </v>
      </c>
      <c r="AF83" s="45" t="str">
        <f>IF(Dagbok!$G77=AE$2,Dagbok!$E77," ")</f>
        <v xml:space="preserve"> </v>
      </c>
      <c r="AG83" s="8" t="str">
        <f>IF(Dagbok!$F77=AG$2,Dagbok!$E77," ")</f>
        <v xml:space="preserve"> </v>
      </c>
      <c r="AH83" s="45" t="str">
        <f>IF(Dagbok!$G77=AG$2,Dagbok!$E77," ")</f>
        <v xml:space="preserve"> </v>
      </c>
      <c r="AI83" s="8" t="str">
        <f>IF(Dagbok!$F77=AI$2,Dagbok!$E77," ")</f>
        <v xml:space="preserve"> </v>
      </c>
      <c r="AJ83" s="45" t="str">
        <f>IF(Dagbok!$G77=AI$2,Dagbok!$E77," ")</f>
        <v xml:space="preserve"> </v>
      </c>
      <c r="AK83" s="8" t="str">
        <f>IF(Dagbok!$F77=AK$2,Dagbok!$E77," ")</f>
        <v xml:space="preserve"> </v>
      </c>
      <c r="AL83" s="45" t="str">
        <f>IF(Dagbok!$G77=AK$2,Dagbok!$E77," ")</f>
        <v xml:space="preserve"> </v>
      </c>
      <c r="AM83" s="8" t="str">
        <f>IF(Dagbok!$F77=AM$2,Dagbok!$E77," ")</f>
        <v xml:space="preserve"> </v>
      </c>
      <c r="AN83" s="45" t="str">
        <f>IF(Dagbok!$G77=AM$2,Dagbok!$E77," ")</f>
        <v xml:space="preserve"> </v>
      </c>
      <c r="AO83" s="8" t="str">
        <f>IF(Dagbok!$F77=AO$2,Dagbok!$E77," ")</f>
        <v xml:space="preserve"> </v>
      </c>
      <c r="AP83" s="45" t="str">
        <f>IF(Dagbok!$G77=AO$2,Dagbok!$E77," ")</f>
        <v xml:space="preserve"> </v>
      </c>
      <c r="AQ83" s="8" t="str">
        <f>IF(Dagbok!$F77=AQ$2,Dagbok!$E77," ")</f>
        <v xml:space="preserve"> </v>
      </c>
      <c r="AR83" s="45" t="str">
        <f>IF(Dagbok!$G77=AQ$2,Dagbok!$E77," ")</f>
        <v xml:space="preserve"> </v>
      </c>
      <c r="AS83" s="8" t="str">
        <f>IF(Dagbok!$F77=AS$2,Dagbok!$E77," ")</f>
        <v xml:space="preserve"> </v>
      </c>
      <c r="AT83" s="45" t="str">
        <f>IF(Dagbok!$G77=AS$2,Dagbok!$E77," ")</f>
        <v xml:space="preserve"> </v>
      </c>
      <c r="AU83" s="8" t="str">
        <f>IF(Dagbok!$F77=AU$2,Dagbok!$E77," ")</f>
        <v xml:space="preserve"> </v>
      </c>
      <c r="AV83" s="45" t="str">
        <f>IF(Dagbok!$G77=AU$2,Dagbok!$E77," ")</f>
        <v xml:space="preserve"> </v>
      </c>
      <c r="AW83" s="8" t="str">
        <f>IF(Dagbok!$F77=AW$2,Dagbok!$E77," ")</f>
        <v xml:space="preserve"> </v>
      </c>
      <c r="AX83" s="45" t="str">
        <f>IF(Dagbok!$G77=AW$2,Dagbok!$E77," ")</f>
        <v xml:space="preserve"> </v>
      </c>
      <c r="AY83" s="8" t="str">
        <f>IF(Dagbok!$F77=AY$2,Dagbok!$E77," ")</f>
        <v xml:space="preserve"> </v>
      </c>
      <c r="AZ83" s="45" t="str">
        <f>IF(Dagbok!$G77=AY$2,Dagbok!$E77," ")</f>
        <v xml:space="preserve"> </v>
      </c>
      <c r="BA83" s="8" t="str">
        <f>IF(Dagbok!$F77=BA$2,Dagbok!$E77," ")</f>
        <v xml:space="preserve"> </v>
      </c>
      <c r="BB83" s="45" t="str">
        <f>IF(Dagbok!$G77=BA$2,Dagbok!$E77," ")</f>
        <v xml:space="preserve"> </v>
      </c>
      <c r="BC83" s="8" t="str">
        <f>IF(Dagbok!$F77=BC$2,Dagbok!$E77," ")</f>
        <v xml:space="preserve"> </v>
      </c>
      <c r="BD83" s="45" t="str">
        <f>IF(Dagbok!$G77=BC$2,Dagbok!$E77," ")</f>
        <v xml:space="preserve"> </v>
      </c>
      <c r="BE83" s="8" t="str">
        <f>IF(Dagbok!$F77=BE$2,Dagbok!$E77," ")</f>
        <v xml:space="preserve"> </v>
      </c>
      <c r="BF83" s="45" t="str">
        <f>IF(Dagbok!$G77=BE$2,Dagbok!$E77," ")</f>
        <v xml:space="preserve"> </v>
      </c>
      <c r="BG83" s="8" t="str">
        <f>IF(Dagbok!$F77=BG$2,Dagbok!$E77," ")</f>
        <v xml:space="preserve"> </v>
      </c>
      <c r="BH83" s="45" t="str">
        <f>IF(Dagbok!$G77=BG$2,Dagbok!$E77," ")</f>
        <v xml:space="preserve"> </v>
      </c>
      <c r="BI83" s="8" t="str">
        <f>IF(Dagbok!$F77=BI$2,Dagbok!$E77," ")</f>
        <v xml:space="preserve"> </v>
      </c>
      <c r="BJ83" s="45" t="str">
        <f>IF(Dagbok!$G77=BI$2,Dagbok!$E77," ")</f>
        <v xml:space="preserve"> </v>
      </c>
      <c r="BK83" s="8" t="str">
        <f>IF(Dagbok!$F77=BK$2,Dagbok!$E77," ")</f>
        <v xml:space="preserve"> </v>
      </c>
      <c r="BL83" s="45" t="str">
        <f>IF(Dagbok!$G77=BK$2,Dagbok!$E77," ")</f>
        <v xml:space="preserve"> </v>
      </c>
      <c r="BM83" s="8" t="str">
        <f>IF(Dagbok!$F77=BM$2,Dagbok!$E77," ")</f>
        <v xml:space="preserve"> </v>
      </c>
      <c r="BN83" s="45" t="str">
        <f>IF(Dagbok!$G77=BM$2,Dagbok!$E77," ")</f>
        <v xml:space="preserve"> </v>
      </c>
      <c r="BO83" s="8" t="str">
        <f>IF(Dagbok!$F77=BO$2,Dagbok!$E77," ")</f>
        <v xml:space="preserve"> </v>
      </c>
      <c r="BP83" s="45" t="str">
        <f>IF(Dagbok!$G77=BO$2,Dagbok!$E77," ")</f>
        <v xml:space="preserve"> </v>
      </c>
      <c r="BQ83" s="8" t="str">
        <f>IF(Dagbok!$F77=BQ$2,Dagbok!$E77," ")</f>
        <v xml:space="preserve"> </v>
      </c>
      <c r="BR83" s="45" t="str">
        <f>IF(Dagbok!$G77=BQ$2,Dagbok!$E77," ")</f>
        <v xml:space="preserve"> </v>
      </c>
      <c r="BS83" s="8" t="str">
        <f>IF(Dagbok!$F77=BS$2,Dagbok!$E77," ")</f>
        <v xml:space="preserve"> </v>
      </c>
      <c r="BT83" s="45" t="str">
        <f>IF(Dagbok!$G77=BS$2,Dagbok!$E77," ")</f>
        <v xml:space="preserve"> </v>
      </c>
      <c r="BU83" s="8" t="str">
        <f>IF(Dagbok!$F77=BU$2,Dagbok!$E77," ")</f>
        <v xml:space="preserve"> </v>
      </c>
      <c r="BV83" s="45" t="str">
        <f>IF(Dagbok!$G77=BU$2,Dagbok!$E77," ")</f>
        <v xml:space="preserve"> </v>
      </c>
      <c r="BW83" s="8" t="str">
        <f>IF(Dagbok!$F77=BW$2,Dagbok!$E77," ")</f>
        <v xml:space="preserve"> </v>
      </c>
      <c r="BX83" s="45" t="str">
        <f>IF(Dagbok!$G77=BW$2,Dagbok!$E77," ")</f>
        <v xml:space="preserve"> </v>
      </c>
      <c r="BY83" s="8" t="str">
        <f>IF(Dagbok!$F77=BY$2,Dagbok!$E77," ")</f>
        <v xml:space="preserve"> </v>
      </c>
      <c r="BZ83" s="45" t="str">
        <f>IF(Dagbok!$G77=BY$2,Dagbok!$E77," ")</f>
        <v xml:space="preserve"> </v>
      </c>
      <c r="CA83" s="8" t="str">
        <f>IF(Dagbok!$F77=CA$2,Dagbok!$E77," ")</f>
        <v xml:space="preserve"> </v>
      </c>
      <c r="CB83" s="45" t="str">
        <f>IF(Dagbok!$G77=CA$2,Dagbok!$E77," ")</f>
        <v xml:space="preserve"> </v>
      </c>
      <c r="CC83" s="8" t="str">
        <f>IF(Dagbok!$F77=CC$2,Dagbok!$E77," ")</f>
        <v xml:space="preserve"> </v>
      </c>
      <c r="CD83" s="45" t="str">
        <f>IF(Dagbok!$G77=CC$2,Dagbok!$E77," ")</f>
        <v xml:space="preserve"> </v>
      </c>
    </row>
    <row r="84" spans="1:82" x14ac:dyDescent="0.25">
      <c r="A84" s="47">
        <f>IF(Dagbok!B78&gt;0,Dagbok!B78," ")</f>
        <v>76</v>
      </c>
      <c r="B84" s="47">
        <f>IF(Dagbok!C78&gt;0,Dagbok!C78," ")</f>
        <v>55</v>
      </c>
      <c r="C84" s="8" t="str">
        <f>IF(Dagbok!$F78=C$2,Dagbok!$E78," ")</f>
        <v xml:space="preserve"> </v>
      </c>
      <c r="D84" s="45" t="str">
        <f>IF(Dagbok!$G78=C$2,Dagbok!$E78," ")</f>
        <v xml:space="preserve"> </v>
      </c>
      <c r="E84" s="8" t="str">
        <f>IF(Dagbok!$F78=E$2,Dagbok!$E78," ")</f>
        <v xml:space="preserve"> </v>
      </c>
      <c r="F84" s="45" t="str">
        <f>IF(Dagbok!$G78=E$2,Dagbok!$E78," ")</f>
        <v xml:space="preserve"> </v>
      </c>
      <c r="G84" s="8" t="str">
        <f>IF(Dagbok!$F78=G$2,Dagbok!$E78," ")</f>
        <v xml:space="preserve"> </v>
      </c>
      <c r="H84" s="45" t="str">
        <f>IF(Dagbok!$G78=G$2,Dagbok!$E78," ")</f>
        <v xml:space="preserve"> </v>
      </c>
      <c r="I84" s="8" t="str">
        <f>IF(Dagbok!$F78=I$2,Dagbok!$E78," ")</f>
        <v xml:space="preserve"> </v>
      </c>
      <c r="J84" s="45" t="str">
        <f>IF(Dagbok!$G78=I$2,Dagbok!$E78," ")</f>
        <v xml:space="preserve"> </v>
      </c>
      <c r="K84" s="8" t="str">
        <f>IF(Dagbok!$F78=K$2,Dagbok!$E78," ")</f>
        <v xml:space="preserve"> </v>
      </c>
      <c r="L84" s="45" t="str">
        <f>IF(Dagbok!$G78=K$2,Dagbok!$E78," ")</f>
        <v xml:space="preserve"> </v>
      </c>
      <c r="M84" s="8" t="str">
        <f>IF(Dagbok!$F78=M$2,Dagbok!$E78," ")</f>
        <v xml:space="preserve"> </v>
      </c>
      <c r="N84" s="45" t="str">
        <f>IF(Dagbok!$G78=M$2,Dagbok!$E78," ")</f>
        <v xml:space="preserve"> </v>
      </c>
      <c r="O84" s="8" t="str">
        <f>IF(Dagbok!$F78=O$2,Dagbok!$E78," ")</f>
        <v xml:space="preserve"> </v>
      </c>
      <c r="P84" s="45" t="str">
        <f>IF(Dagbok!$G78=O$2,Dagbok!$E78," ")</f>
        <v xml:space="preserve"> </v>
      </c>
      <c r="Q84" s="8" t="str">
        <f>IF(Dagbok!$F78=Q$2,Dagbok!$E78," ")</f>
        <v xml:space="preserve"> </v>
      </c>
      <c r="R84" s="45" t="str">
        <f>IF(Dagbok!$G78=Q$2,Dagbok!$E78," ")</f>
        <v xml:space="preserve"> </v>
      </c>
      <c r="S84" s="8" t="str">
        <f>IF(Dagbok!$F78=S$2,Dagbok!$E78," ")</f>
        <v xml:space="preserve"> </v>
      </c>
      <c r="T84" s="45" t="str">
        <f>IF(Dagbok!$G78=S$2,Dagbok!$E78," ")</f>
        <v xml:space="preserve"> </v>
      </c>
      <c r="U84" s="8" t="str">
        <f>IF(Dagbok!$F78=U$2,Dagbok!$E78," ")</f>
        <v xml:space="preserve"> </v>
      </c>
      <c r="V84" s="45" t="str">
        <f>IF(Dagbok!$G78=U$2,Dagbok!$E78," ")</f>
        <v xml:space="preserve"> </v>
      </c>
      <c r="W84" s="8" t="str">
        <f>IF(Dagbok!$F78=W$2,Dagbok!$E78," ")</f>
        <v xml:space="preserve"> </v>
      </c>
      <c r="X84" s="45" t="str">
        <f>IF(Dagbok!$G78=W$2,Dagbok!$E78," ")</f>
        <v xml:space="preserve"> </v>
      </c>
      <c r="Y84" s="8" t="str">
        <f>IF(Dagbok!$F78=Y$2,Dagbok!$E78," ")</f>
        <v xml:space="preserve"> </v>
      </c>
      <c r="Z84" s="45" t="str">
        <f>IF(Dagbok!$G78=Y$2,Dagbok!$E78," ")</f>
        <v xml:space="preserve"> </v>
      </c>
      <c r="AA84" s="8" t="str">
        <f>IF(Dagbok!$F78=AA$2,Dagbok!$E78," ")</f>
        <v xml:space="preserve"> </v>
      </c>
      <c r="AB84" s="45" t="str">
        <f>IF(Dagbok!$G78=AA$2,Dagbok!$E78," ")</f>
        <v xml:space="preserve"> </v>
      </c>
      <c r="AC84" s="8" t="str">
        <f>IF(Dagbok!$F78=AC$2,Dagbok!$E78," ")</f>
        <v xml:space="preserve"> </v>
      </c>
      <c r="AD84" s="45" t="str">
        <f>IF(Dagbok!$G78=AC$2,Dagbok!$E78," ")</f>
        <v xml:space="preserve"> </v>
      </c>
      <c r="AE84" s="8" t="str">
        <f>IF(Dagbok!$F78=AE$2,Dagbok!$E78," ")</f>
        <v xml:space="preserve"> </v>
      </c>
      <c r="AF84" s="45" t="str">
        <f>IF(Dagbok!$G78=AE$2,Dagbok!$E78," ")</f>
        <v xml:space="preserve"> </v>
      </c>
      <c r="AG84" s="8" t="str">
        <f>IF(Dagbok!$F78=AG$2,Dagbok!$E78," ")</f>
        <v xml:space="preserve"> </v>
      </c>
      <c r="AH84" s="45" t="str">
        <f>IF(Dagbok!$G78=AG$2,Dagbok!$E78," ")</f>
        <v xml:space="preserve"> </v>
      </c>
      <c r="AI84" s="8" t="str">
        <f>IF(Dagbok!$F78=AI$2,Dagbok!$E78," ")</f>
        <v xml:space="preserve"> </v>
      </c>
      <c r="AJ84" s="45" t="str">
        <f>IF(Dagbok!$G78=AI$2,Dagbok!$E78," ")</f>
        <v xml:space="preserve"> </v>
      </c>
      <c r="AK84" s="8" t="str">
        <f>IF(Dagbok!$F78=AK$2,Dagbok!$E78," ")</f>
        <v xml:space="preserve"> </v>
      </c>
      <c r="AL84" s="45" t="str">
        <f>IF(Dagbok!$G78=AK$2,Dagbok!$E78," ")</f>
        <v xml:space="preserve"> </v>
      </c>
      <c r="AM84" s="8" t="str">
        <f>IF(Dagbok!$F78=AM$2,Dagbok!$E78," ")</f>
        <v xml:space="preserve"> </v>
      </c>
      <c r="AN84" s="45" t="str">
        <f>IF(Dagbok!$G78=AM$2,Dagbok!$E78," ")</f>
        <v xml:space="preserve"> </v>
      </c>
      <c r="AO84" s="8" t="str">
        <f>IF(Dagbok!$F78=AO$2,Dagbok!$E78," ")</f>
        <v xml:space="preserve"> </v>
      </c>
      <c r="AP84" s="45" t="str">
        <f>IF(Dagbok!$G78=AO$2,Dagbok!$E78," ")</f>
        <v xml:space="preserve"> </v>
      </c>
      <c r="AQ84" s="8" t="str">
        <f>IF(Dagbok!$F78=AQ$2,Dagbok!$E78," ")</f>
        <v xml:space="preserve"> </v>
      </c>
      <c r="AR84" s="45" t="str">
        <f>IF(Dagbok!$G78=AQ$2,Dagbok!$E78," ")</f>
        <v xml:space="preserve"> </v>
      </c>
      <c r="AS84" s="8" t="str">
        <f>IF(Dagbok!$F78=AS$2,Dagbok!$E78," ")</f>
        <v xml:space="preserve"> </v>
      </c>
      <c r="AT84" s="45" t="str">
        <f>IF(Dagbok!$G78=AS$2,Dagbok!$E78," ")</f>
        <v xml:space="preserve"> </v>
      </c>
      <c r="AU84" s="8" t="str">
        <f>IF(Dagbok!$F78=AU$2,Dagbok!$E78," ")</f>
        <v xml:space="preserve"> </v>
      </c>
      <c r="AV84" s="45" t="str">
        <f>IF(Dagbok!$G78=AU$2,Dagbok!$E78," ")</f>
        <v xml:space="preserve"> </v>
      </c>
      <c r="AW84" s="8" t="str">
        <f>IF(Dagbok!$F78=AW$2,Dagbok!$E78," ")</f>
        <v xml:space="preserve"> </v>
      </c>
      <c r="AX84" s="45" t="str">
        <f>IF(Dagbok!$G78=AW$2,Dagbok!$E78," ")</f>
        <v xml:space="preserve"> </v>
      </c>
      <c r="AY84" s="8" t="str">
        <f>IF(Dagbok!$F78=AY$2,Dagbok!$E78," ")</f>
        <v xml:space="preserve"> </v>
      </c>
      <c r="AZ84" s="45" t="str">
        <f>IF(Dagbok!$G78=AY$2,Dagbok!$E78," ")</f>
        <v xml:space="preserve"> </v>
      </c>
      <c r="BA84" s="8" t="str">
        <f>IF(Dagbok!$F78=BA$2,Dagbok!$E78," ")</f>
        <v xml:space="preserve"> </v>
      </c>
      <c r="BB84" s="45" t="str">
        <f>IF(Dagbok!$G78=BA$2,Dagbok!$E78," ")</f>
        <v xml:space="preserve"> </v>
      </c>
      <c r="BC84" s="8" t="str">
        <f>IF(Dagbok!$F78=BC$2,Dagbok!$E78," ")</f>
        <v xml:space="preserve"> </v>
      </c>
      <c r="BD84" s="45" t="str">
        <f>IF(Dagbok!$G78=BC$2,Dagbok!$E78," ")</f>
        <v xml:space="preserve"> </v>
      </c>
      <c r="BE84" s="8" t="str">
        <f>IF(Dagbok!$F78=BE$2,Dagbok!$E78," ")</f>
        <v xml:space="preserve"> </v>
      </c>
      <c r="BF84" s="45" t="str">
        <f>IF(Dagbok!$G78=BE$2,Dagbok!$E78," ")</f>
        <v xml:space="preserve"> </v>
      </c>
      <c r="BG84" s="8" t="str">
        <f>IF(Dagbok!$F78=BG$2,Dagbok!$E78," ")</f>
        <v xml:space="preserve"> </v>
      </c>
      <c r="BH84" s="45" t="str">
        <f>IF(Dagbok!$G78=BG$2,Dagbok!$E78," ")</f>
        <v xml:space="preserve"> </v>
      </c>
      <c r="BI84" s="8" t="str">
        <f>IF(Dagbok!$F78=BI$2,Dagbok!$E78," ")</f>
        <v xml:space="preserve"> </v>
      </c>
      <c r="BJ84" s="45" t="str">
        <f>IF(Dagbok!$G78=BI$2,Dagbok!$E78," ")</f>
        <v xml:space="preserve"> </v>
      </c>
      <c r="BK84" s="8" t="str">
        <f>IF(Dagbok!$F78=BK$2,Dagbok!$E78," ")</f>
        <v xml:space="preserve"> </v>
      </c>
      <c r="BL84" s="45" t="str">
        <f>IF(Dagbok!$G78=BK$2,Dagbok!$E78," ")</f>
        <v xml:space="preserve"> </v>
      </c>
      <c r="BM84" s="8" t="str">
        <f>IF(Dagbok!$F78=BM$2,Dagbok!$E78," ")</f>
        <v xml:space="preserve"> </v>
      </c>
      <c r="BN84" s="45" t="str">
        <f>IF(Dagbok!$G78=BM$2,Dagbok!$E78," ")</f>
        <v xml:space="preserve"> </v>
      </c>
      <c r="BO84" s="8" t="str">
        <f>IF(Dagbok!$F78=BO$2,Dagbok!$E78," ")</f>
        <v xml:space="preserve"> </v>
      </c>
      <c r="BP84" s="45" t="str">
        <f>IF(Dagbok!$G78=BO$2,Dagbok!$E78," ")</f>
        <v xml:space="preserve"> </v>
      </c>
      <c r="BQ84" s="8" t="str">
        <f>IF(Dagbok!$F78=BQ$2,Dagbok!$E78," ")</f>
        <v xml:space="preserve"> </v>
      </c>
      <c r="BR84" s="45" t="str">
        <f>IF(Dagbok!$G78=BQ$2,Dagbok!$E78," ")</f>
        <v xml:space="preserve"> </v>
      </c>
      <c r="BS84" s="8" t="str">
        <f>IF(Dagbok!$F78=BS$2,Dagbok!$E78," ")</f>
        <v xml:space="preserve"> </v>
      </c>
      <c r="BT84" s="45" t="str">
        <f>IF(Dagbok!$G78=BS$2,Dagbok!$E78," ")</f>
        <v xml:space="preserve"> </v>
      </c>
      <c r="BU84" s="8" t="str">
        <f>IF(Dagbok!$F78=BU$2,Dagbok!$E78," ")</f>
        <v xml:space="preserve"> </v>
      </c>
      <c r="BV84" s="45" t="str">
        <f>IF(Dagbok!$G78=BU$2,Dagbok!$E78," ")</f>
        <v xml:space="preserve"> </v>
      </c>
      <c r="BW84" s="8" t="str">
        <f>IF(Dagbok!$F78=BW$2,Dagbok!$E78," ")</f>
        <v xml:space="preserve"> </v>
      </c>
      <c r="BX84" s="45" t="str">
        <f>IF(Dagbok!$G78=BW$2,Dagbok!$E78," ")</f>
        <v xml:space="preserve"> </v>
      </c>
      <c r="BY84" s="8" t="str">
        <f>IF(Dagbok!$F78=BY$2,Dagbok!$E78," ")</f>
        <v xml:space="preserve"> </v>
      </c>
      <c r="BZ84" s="45" t="str">
        <f>IF(Dagbok!$G78=BY$2,Dagbok!$E78," ")</f>
        <v xml:space="preserve"> </v>
      </c>
      <c r="CA84" s="8">
        <f>IF(Dagbok!$F78=CA$2,Dagbok!$E78," ")</f>
        <v>49</v>
      </c>
      <c r="CB84" s="45" t="str">
        <f>IF(Dagbok!$G78=CA$2,Dagbok!$E78," ")</f>
        <v xml:space="preserve"> </v>
      </c>
      <c r="CC84" s="8" t="str">
        <f>IF(Dagbok!$F78=CC$2,Dagbok!$E78," ")</f>
        <v xml:space="preserve"> </v>
      </c>
      <c r="CD84" s="45" t="str">
        <f>IF(Dagbok!$G78=CC$2,Dagbok!$E78," ")</f>
        <v xml:space="preserve"> </v>
      </c>
    </row>
    <row r="85" spans="1:82" x14ac:dyDescent="0.25">
      <c r="A85" s="47">
        <f>IF(Dagbok!B79&gt;0,Dagbok!B79," ")</f>
        <v>77</v>
      </c>
      <c r="B85" s="47">
        <f>IF(Dagbok!C79&gt;0,Dagbok!C79," ")</f>
        <v>56</v>
      </c>
      <c r="C85" s="8" t="str">
        <f>IF(Dagbok!$F79=C$2,Dagbok!$E79," ")</f>
        <v xml:space="preserve"> </v>
      </c>
      <c r="D85" s="45" t="str">
        <f>IF(Dagbok!$G79=C$2,Dagbok!$E79," ")</f>
        <v xml:space="preserve"> </v>
      </c>
      <c r="E85" s="8" t="str">
        <f>IF(Dagbok!$F79=E$2,Dagbok!$E79," ")</f>
        <v xml:space="preserve"> </v>
      </c>
      <c r="F85" s="45" t="str">
        <f>IF(Dagbok!$G79=E$2,Dagbok!$E79," ")</f>
        <v xml:space="preserve"> </v>
      </c>
      <c r="G85" s="8" t="str">
        <f>IF(Dagbok!$F79=G$2,Dagbok!$E79," ")</f>
        <v xml:space="preserve"> </v>
      </c>
      <c r="H85" s="45" t="str">
        <f>IF(Dagbok!$G79=G$2,Dagbok!$E79," ")</f>
        <v xml:space="preserve"> </v>
      </c>
      <c r="I85" s="8" t="str">
        <f>IF(Dagbok!$F79=I$2,Dagbok!$E79," ")</f>
        <v xml:space="preserve"> </v>
      </c>
      <c r="J85" s="45" t="str">
        <f>IF(Dagbok!$G79=I$2,Dagbok!$E79," ")</f>
        <v xml:space="preserve"> </v>
      </c>
      <c r="K85" s="8" t="str">
        <f>IF(Dagbok!$F79=K$2,Dagbok!$E79," ")</f>
        <v xml:space="preserve"> </v>
      </c>
      <c r="L85" s="45" t="str">
        <f>IF(Dagbok!$G79=K$2,Dagbok!$E79," ")</f>
        <v xml:space="preserve"> </v>
      </c>
      <c r="M85" s="8" t="str">
        <f>IF(Dagbok!$F79=M$2,Dagbok!$E79," ")</f>
        <v xml:space="preserve"> </v>
      </c>
      <c r="N85" s="45" t="str">
        <f>IF(Dagbok!$G79=M$2,Dagbok!$E79," ")</f>
        <v xml:space="preserve"> </v>
      </c>
      <c r="O85" s="8" t="str">
        <f>IF(Dagbok!$F79=O$2,Dagbok!$E79," ")</f>
        <v xml:space="preserve"> </v>
      </c>
      <c r="P85" s="45" t="str">
        <f>IF(Dagbok!$G79=O$2,Dagbok!$E79," ")</f>
        <v xml:space="preserve"> </v>
      </c>
      <c r="Q85" s="8" t="str">
        <f>IF(Dagbok!$F79=Q$2,Dagbok!$E79," ")</f>
        <v xml:space="preserve"> </v>
      </c>
      <c r="R85" s="45" t="str">
        <f>IF(Dagbok!$G79=Q$2,Dagbok!$E79," ")</f>
        <v xml:space="preserve"> </v>
      </c>
      <c r="S85" s="8" t="str">
        <f>IF(Dagbok!$F79=S$2,Dagbok!$E79," ")</f>
        <v xml:space="preserve"> </v>
      </c>
      <c r="T85" s="45" t="str">
        <f>IF(Dagbok!$G79=S$2,Dagbok!$E79," ")</f>
        <v xml:space="preserve"> </v>
      </c>
      <c r="U85" s="8" t="str">
        <f>IF(Dagbok!$F79=U$2,Dagbok!$E79," ")</f>
        <v xml:space="preserve"> </v>
      </c>
      <c r="V85" s="45" t="str">
        <f>IF(Dagbok!$G79=U$2,Dagbok!$E79," ")</f>
        <v xml:space="preserve"> </v>
      </c>
      <c r="W85" s="8" t="str">
        <f>IF(Dagbok!$F79=W$2,Dagbok!$E79," ")</f>
        <v xml:space="preserve"> </v>
      </c>
      <c r="X85" s="45" t="str">
        <f>IF(Dagbok!$G79=W$2,Dagbok!$E79," ")</f>
        <v xml:space="preserve"> </v>
      </c>
      <c r="Y85" s="8" t="str">
        <f>IF(Dagbok!$F79=Y$2,Dagbok!$E79," ")</f>
        <v xml:space="preserve"> </v>
      </c>
      <c r="Z85" s="45" t="str">
        <f>IF(Dagbok!$G79=Y$2,Dagbok!$E79," ")</f>
        <v xml:space="preserve"> </v>
      </c>
      <c r="AA85" s="8" t="str">
        <f>IF(Dagbok!$F79=AA$2,Dagbok!$E79," ")</f>
        <v xml:space="preserve"> </v>
      </c>
      <c r="AB85" s="45" t="str">
        <f>IF(Dagbok!$G79=AA$2,Dagbok!$E79," ")</f>
        <v xml:space="preserve"> </v>
      </c>
      <c r="AC85" s="8" t="str">
        <f>IF(Dagbok!$F79=AC$2,Dagbok!$E79," ")</f>
        <v xml:space="preserve"> </v>
      </c>
      <c r="AD85" s="45" t="str">
        <f>IF(Dagbok!$G79=AC$2,Dagbok!$E79," ")</f>
        <v xml:space="preserve"> </v>
      </c>
      <c r="AE85" s="8" t="str">
        <f>IF(Dagbok!$F79=AE$2,Dagbok!$E79," ")</f>
        <v xml:space="preserve"> </v>
      </c>
      <c r="AF85" s="45" t="str">
        <f>IF(Dagbok!$G79=AE$2,Dagbok!$E79," ")</f>
        <v xml:space="preserve"> </v>
      </c>
      <c r="AG85" s="8" t="str">
        <f>IF(Dagbok!$F79=AG$2,Dagbok!$E79," ")</f>
        <v xml:space="preserve"> </v>
      </c>
      <c r="AH85" s="45" t="str">
        <f>IF(Dagbok!$G79=AG$2,Dagbok!$E79," ")</f>
        <v xml:space="preserve"> </v>
      </c>
      <c r="AI85" s="8" t="str">
        <f>IF(Dagbok!$F79=AI$2,Dagbok!$E79," ")</f>
        <v xml:space="preserve"> </v>
      </c>
      <c r="AJ85" s="45" t="str">
        <f>IF(Dagbok!$G79=AI$2,Dagbok!$E79," ")</f>
        <v xml:space="preserve"> </v>
      </c>
      <c r="AK85" s="8" t="str">
        <f>IF(Dagbok!$F79=AK$2,Dagbok!$E79," ")</f>
        <v xml:space="preserve"> </v>
      </c>
      <c r="AL85" s="45" t="str">
        <f>IF(Dagbok!$G79=AK$2,Dagbok!$E79," ")</f>
        <v xml:space="preserve"> </v>
      </c>
      <c r="AM85" s="8" t="str">
        <f>IF(Dagbok!$F79=AM$2,Dagbok!$E79," ")</f>
        <v xml:space="preserve"> </v>
      </c>
      <c r="AN85" s="45" t="str">
        <f>IF(Dagbok!$G79=AM$2,Dagbok!$E79," ")</f>
        <v xml:space="preserve"> </v>
      </c>
      <c r="AO85" s="8" t="str">
        <f>IF(Dagbok!$F79=AO$2,Dagbok!$E79," ")</f>
        <v xml:space="preserve"> </v>
      </c>
      <c r="AP85" s="45" t="str">
        <f>IF(Dagbok!$G79=AO$2,Dagbok!$E79," ")</f>
        <v xml:space="preserve"> </v>
      </c>
      <c r="AQ85" s="8" t="str">
        <f>IF(Dagbok!$F79=AQ$2,Dagbok!$E79," ")</f>
        <v xml:space="preserve"> </v>
      </c>
      <c r="AR85" s="45" t="str">
        <f>IF(Dagbok!$G79=AQ$2,Dagbok!$E79," ")</f>
        <v xml:space="preserve"> </v>
      </c>
      <c r="AS85" s="8" t="str">
        <f>IF(Dagbok!$F79=AS$2,Dagbok!$E79," ")</f>
        <v xml:space="preserve"> </v>
      </c>
      <c r="AT85" s="45" t="str">
        <f>IF(Dagbok!$G79=AS$2,Dagbok!$E79," ")</f>
        <v xml:space="preserve"> </v>
      </c>
      <c r="AU85" s="8" t="str">
        <f>IF(Dagbok!$F79=AU$2,Dagbok!$E79," ")</f>
        <v xml:space="preserve"> </v>
      </c>
      <c r="AV85" s="45" t="str">
        <f>IF(Dagbok!$G79=AU$2,Dagbok!$E79," ")</f>
        <v xml:space="preserve"> </v>
      </c>
      <c r="AW85" s="8" t="str">
        <f>IF(Dagbok!$F79=AW$2,Dagbok!$E79," ")</f>
        <v xml:space="preserve"> </v>
      </c>
      <c r="AX85" s="45" t="str">
        <f>IF(Dagbok!$G79=AW$2,Dagbok!$E79," ")</f>
        <v xml:space="preserve"> </v>
      </c>
      <c r="AY85" s="8" t="str">
        <f>IF(Dagbok!$F79=AY$2,Dagbok!$E79," ")</f>
        <v xml:space="preserve"> </v>
      </c>
      <c r="AZ85" s="45" t="str">
        <f>IF(Dagbok!$G79=AY$2,Dagbok!$E79," ")</f>
        <v xml:space="preserve"> </v>
      </c>
      <c r="BA85" s="8" t="str">
        <f>IF(Dagbok!$F79=BA$2,Dagbok!$E79," ")</f>
        <v xml:space="preserve"> </v>
      </c>
      <c r="BB85" s="45" t="str">
        <f>IF(Dagbok!$G79=BA$2,Dagbok!$E79," ")</f>
        <v xml:space="preserve"> </v>
      </c>
      <c r="BC85" s="8" t="str">
        <f>IF(Dagbok!$F79=BC$2,Dagbok!$E79," ")</f>
        <v xml:space="preserve"> </v>
      </c>
      <c r="BD85" s="45" t="str">
        <f>IF(Dagbok!$G79=BC$2,Dagbok!$E79," ")</f>
        <v xml:space="preserve"> </v>
      </c>
      <c r="BE85" s="8">
        <f>IF(Dagbok!$F79=BE$2,Dagbok!$E79," ")</f>
        <v>3500</v>
      </c>
      <c r="BF85" s="45" t="str">
        <f>IF(Dagbok!$G79=BE$2,Dagbok!$E79," ")</f>
        <v xml:space="preserve"> </v>
      </c>
      <c r="BG85" s="8" t="str">
        <f>IF(Dagbok!$F79=BG$2,Dagbok!$E79," ")</f>
        <v xml:space="preserve"> </v>
      </c>
      <c r="BH85" s="45" t="str">
        <f>IF(Dagbok!$G79=BG$2,Dagbok!$E79," ")</f>
        <v xml:space="preserve"> </v>
      </c>
      <c r="BI85" s="8" t="str">
        <f>IF(Dagbok!$F79=BI$2,Dagbok!$E79," ")</f>
        <v xml:space="preserve"> </v>
      </c>
      <c r="BJ85" s="45" t="str">
        <f>IF(Dagbok!$G79=BI$2,Dagbok!$E79," ")</f>
        <v xml:space="preserve"> </v>
      </c>
      <c r="BK85" s="8" t="str">
        <f>IF(Dagbok!$F79=BK$2,Dagbok!$E79," ")</f>
        <v xml:space="preserve"> </v>
      </c>
      <c r="BL85" s="45" t="str">
        <f>IF(Dagbok!$G79=BK$2,Dagbok!$E79," ")</f>
        <v xml:space="preserve"> </v>
      </c>
      <c r="BM85" s="8" t="str">
        <f>IF(Dagbok!$F79=BM$2,Dagbok!$E79," ")</f>
        <v xml:space="preserve"> </v>
      </c>
      <c r="BN85" s="45" t="str">
        <f>IF(Dagbok!$G79=BM$2,Dagbok!$E79," ")</f>
        <v xml:space="preserve"> </v>
      </c>
      <c r="BO85" s="8" t="str">
        <f>IF(Dagbok!$F79=BO$2,Dagbok!$E79," ")</f>
        <v xml:space="preserve"> </v>
      </c>
      <c r="BP85" s="45" t="str">
        <f>IF(Dagbok!$G79=BO$2,Dagbok!$E79," ")</f>
        <v xml:space="preserve"> </v>
      </c>
      <c r="BQ85" s="8" t="str">
        <f>IF(Dagbok!$F79=BQ$2,Dagbok!$E79," ")</f>
        <v xml:space="preserve"> </v>
      </c>
      <c r="BR85" s="45" t="str">
        <f>IF(Dagbok!$G79=BQ$2,Dagbok!$E79," ")</f>
        <v xml:space="preserve"> </v>
      </c>
      <c r="BS85" s="8" t="str">
        <f>IF(Dagbok!$F79=BS$2,Dagbok!$E79," ")</f>
        <v xml:space="preserve"> </v>
      </c>
      <c r="BT85" s="45" t="str">
        <f>IF(Dagbok!$G79=BS$2,Dagbok!$E79," ")</f>
        <v xml:space="preserve"> </v>
      </c>
      <c r="BU85" s="8" t="str">
        <f>IF(Dagbok!$F79=BU$2,Dagbok!$E79," ")</f>
        <v xml:space="preserve"> </v>
      </c>
      <c r="BV85" s="45" t="str">
        <f>IF(Dagbok!$G79=BU$2,Dagbok!$E79," ")</f>
        <v xml:space="preserve"> </v>
      </c>
      <c r="BW85" s="8" t="str">
        <f>IF(Dagbok!$F79=BW$2,Dagbok!$E79," ")</f>
        <v xml:space="preserve"> </v>
      </c>
      <c r="BX85" s="45" t="str">
        <f>IF(Dagbok!$G79=BW$2,Dagbok!$E79," ")</f>
        <v xml:space="preserve"> </v>
      </c>
      <c r="BY85" s="8" t="str">
        <f>IF(Dagbok!$F79=BY$2,Dagbok!$E79," ")</f>
        <v xml:space="preserve"> </v>
      </c>
      <c r="BZ85" s="45" t="str">
        <f>IF(Dagbok!$G79=BY$2,Dagbok!$E79," ")</f>
        <v xml:space="preserve"> </v>
      </c>
      <c r="CA85" s="8" t="str">
        <f>IF(Dagbok!$F79=CA$2,Dagbok!$E79," ")</f>
        <v xml:space="preserve"> </v>
      </c>
      <c r="CB85" s="45" t="str">
        <f>IF(Dagbok!$G79=CA$2,Dagbok!$E79," ")</f>
        <v xml:space="preserve"> </v>
      </c>
      <c r="CC85" s="8" t="str">
        <f>IF(Dagbok!$F79=CC$2,Dagbok!$E79," ")</f>
        <v xml:space="preserve"> </v>
      </c>
      <c r="CD85" s="45" t="str">
        <f>IF(Dagbok!$G79=CC$2,Dagbok!$E79," ")</f>
        <v xml:space="preserve"> </v>
      </c>
    </row>
    <row r="86" spans="1:82" x14ac:dyDescent="0.25">
      <c r="A86" s="47">
        <f>IF(Dagbok!B80&gt;0,Dagbok!B80," ")</f>
        <v>78</v>
      </c>
      <c r="B86" s="47">
        <f>IF(Dagbok!C80&gt;0,Dagbok!C80," ")</f>
        <v>57</v>
      </c>
      <c r="C86" s="8" t="str">
        <f>IF(Dagbok!$F80=C$2,Dagbok!$E80," ")</f>
        <v xml:space="preserve"> </v>
      </c>
      <c r="D86" s="45" t="str">
        <f>IF(Dagbok!$G80=C$2,Dagbok!$E80," ")</f>
        <v xml:space="preserve"> </v>
      </c>
      <c r="E86" s="8" t="str">
        <f>IF(Dagbok!$F80=E$2,Dagbok!$E80," ")</f>
        <v xml:space="preserve"> </v>
      </c>
      <c r="F86" s="45" t="str">
        <f>IF(Dagbok!$G80=E$2,Dagbok!$E80," ")</f>
        <v xml:space="preserve"> </v>
      </c>
      <c r="G86" s="8" t="str">
        <f>IF(Dagbok!$F80=G$2,Dagbok!$E80," ")</f>
        <v xml:space="preserve"> </v>
      </c>
      <c r="H86" s="45" t="str">
        <f>IF(Dagbok!$G80=G$2,Dagbok!$E80," ")</f>
        <v xml:space="preserve"> </v>
      </c>
      <c r="I86" s="8" t="str">
        <f>IF(Dagbok!$F80=I$2,Dagbok!$E80," ")</f>
        <v xml:space="preserve"> </v>
      </c>
      <c r="J86" s="45" t="str">
        <f>IF(Dagbok!$G80=I$2,Dagbok!$E80," ")</f>
        <v xml:space="preserve"> </v>
      </c>
      <c r="K86" s="8" t="str">
        <f>IF(Dagbok!$F80=K$2,Dagbok!$E80," ")</f>
        <v xml:space="preserve"> </v>
      </c>
      <c r="L86" s="45" t="str">
        <f>IF(Dagbok!$G80=K$2,Dagbok!$E80," ")</f>
        <v xml:space="preserve"> </v>
      </c>
      <c r="M86" s="8" t="str">
        <f>IF(Dagbok!$F80=M$2,Dagbok!$E80," ")</f>
        <v xml:space="preserve"> </v>
      </c>
      <c r="N86" s="45" t="str">
        <f>IF(Dagbok!$G80=M$2,Dagbok!$E80," ")</f>
        <v xml:space="preserve"> </v>
      </c>
      <c r="O86" s="8" t="str">
        <f>IF(Dagbok!$F80=O$2,Dagbok!$E80," ")</f>
        <v xml:space="preserve"> </v>
      </c>
      <c r="P86" s="45" t="str">
        <f>IF(Dagbok!$G80=O$2,Dagbok!$E80," ")</f>
        <v xml:space="preserve"> </v>
      </c>
      <c r="Q86" s="8" t="str">
        <f>IF(Dagbok!$F80=Q$2,Dagbok!$E80," ")</f>
        <v xml:space="preserve"> </v>
      </c>
      <c r="R86" s="45" t="str">
        <f>IF(Dagbok!$G80=Q$2,Dagbok!$E80," ")</f>
        <v xml:space="preserve"> </v>
      </c>
      <c r="S86" s="8" t="str">
        <f>IF(Dagbok!$F80=S$2,Dagbok!$E80," ")</f>
        <v xml:space="preserve"> </v>
      </c>
      <c r="T86" s="45" t="str">
        <f>IF(Dagbok!$G80=S$2,Dagbok!$E80," ")</f>
        <v xml:space="preserve"> </v>
      </c>
      <c r="U86" s="8" t="str">
        <f>IF(Dagbok!$F80=U$2,Dagbok!$E80," ")</f>
        <v xml:space="preserve"> </v>
      </c>
      <c r="V86" s="45" t="str">
        <f>IF(Dagbok!$G80=U$2,Dagbok!$E80," ")</f>
        <v xml:space="preserve"> </v>
      </c>
      <c r="W86" s="8" t="str">
        <f>IF(Dagbok!$F80=W$2,Dagbok!$E80," ")</f>
        <v xml:space="preserve"> </v>
      </c>
      <c r="X86" s="45" t="str">
        <f>IF(Dagbok!$G80=W$2,Dagbok!$E80," ")</f>
        <v xml:space="preserve"> </v>
      </c>
      <c r="Y86" s="8" t="str">
        <f>IF(Dagbok!$F80=Y$2,Dagbok!$E80," ")</f>
        <v xml:space="preserve"> </v>
      </c>
      <c r="Z86" s="45" t="str">
        <f>IF(Dagbok!$G80=Y$2,Dagbok!$E80," ")</f>
        <v xml:space="preserve"> </v>
      </c>
      <c r="AA86" s="8" t="str">
        <f>IF(Dagbok!$F80=AA$2,Dagbok!$E80," ")</f>
        <v xml:space="preserve"> </v>
      </c>
      <c r="AB86" s="45" t="str">
        <f>IF(Dagbok!$G80=AA$2,Dagbok!$E80," ")</f>
        <v xml:space="preserve"> </v>
      </c>
      <c r="AC86" s="8" t="str">
        <f>IF(Dagbok!$F80=AC$2,Dagbok!$E80," ")</f>
        <v xml:space="preserve"> </v>
      </c>
      <c r="AD86" s="45" t="str">
        <f>IF(Dagbok!$G80=AC$2,Dagbok!$E80," ")</f>
        <v xml:space="preserve"> </v>
      </c>
      <c r="AE86" s="8" t="str">
        <f>IF(Dagbok!$F80=AE$2,Dagbok!$E80," ")</f>
        <v xml:space="preserve"> </v>
      </c>
      <c r="AF86" s="45" t="str">
        <f>IF(Dagbok!$G80=AE$2,Dagbok!$E80," ")</f>
        <v xml:space="preserve"> </v>
      </c>
      <c r="AG86" s="8" t="str">
        <f>IF(Dagbok!$F80=AG$2,Dagbok!$E80," ")</f>
        <v xml:space="preserve"> </v>
      </c>
      <c r="AH86" s="45" t="str">
        <f>IF(Dagbok!$G80=AG$2,Dagbok!$E80," ")</f>
        <v xml:space="preserve"> </v>
      </c>
      <c r="AI86" s="8" t="str">
        <f>IF(Dagbok!$F80=AI$2,Dagbok!$E80," ")</f>
        <v xml:space="preserve"> </v>
      </c>
      <c r="AJ86" s="45" t="str">
        <f>IF(Dagbok!$G80=AI$2,Dagbok!$E80," ")</f>
        <v xml:space="preserve"> </v>
      </c>
      <c r="AK86" s="8" t="str">
        <f>IF(Dagbok!$F80=AK$2,Dagbok!$E80," ")</f>
        <v xml:space="preserve"> </v>
      </c>
      <c r="AL86" s="45" t="str">
        <f>IF(Dagbok!$G80=AK$2,Dagbok!$E80," ")</f>
        <v xml:space="preserve"> </v>
      </c>
      <c r="AM86" s="8" t="str">
        <f>IF(Dagbok!$F80=AM$2,Dagbok!$E80," ")</f>
        <v xml:space="preserve"> </v>
      </c>
      <c r="AN86" s="45" t="str">
        <f>IF(Dagbok!$G80=AM$2,Dagbok!$E80," ")</f>
        <v xml:space="preserve"> </v>
      </c>
      <c r="AO86" s="8" t="str">
        <f>IF(Dagbok!$F80=AO$2,Dagbok!$E80," ")</f>
        <v xml:space="preserve"> </v>
      </c>
      <c r="AP86" s="45" t="str">
        <f>IF(Dagbok!$G80=AO$2,Dagbok!$E80," ")</f>
        <v xml:space="preserve"> </v>
      </c>
      <c r="AQ86" s="8" t="str">
        <f>IF(Dagbok!$F80=AQ$2,Dagbok!$E80," ")</f>
        <v xml:space="preserve"> </v>
      </c>
      <c r="AR86" s="45" t="str">
        <f>IF(Dagbok!$G80=AQ$2,Dagbok!$E80," ")</f>
        <v xml:space="preserve"> </v>
      </c>
      <c r="AS86" s="8" t="str">
        <f>IF(Dagbok!$F80=AS$2,Dagbok!$E80," ")</f>
        <v xml:space="preserve"> </v>
      </c>
      <c r="AT86" s="45" t="str">
        <f>IF(Dagbok!$G80=AS$2,Dagbok!$E80," ")</f>
        <v xml:space="preserve"> </v>
      </c>
      <c r="AU86" s="8" t="str">
        <f>IF(Dagbok!$F80=AU$2,Dagbok!$E80," ")</f>
        <v xml:space="preserve"> </v>
      </c>
      <c r="AV86" s="45" t="str">
        <f>IF(Dagbok!$G80=AU$2,Dagbok!$E80," ")</f>
        <v xml:space="preserve"> </v>
      </c>
      <c r="AW86" s="8" t="str">
        <f>IF(Dagbok!$F80=AW$2,Dagbok!$E80," ")</f>
        <v xml:space="preserve"> </v>
      </c>
      <c r="AX86" s="45" t="str">
        <f>IF(Dagbok!$G80=AW$2,Dagbok!$E80," ")</f>
        <v xml:space="preserve"> </v>
      </c>
      <c r="AY86" s="8" t="str">
        <f>IF(Dagbok!$F80=AY$2,Dagbok!$E80," ")</f>
        <v xml:space="preserve"> </v>
      </c>
      <c r="AZ86" s="45" t="str">
        <f>IF(Dagbok!$G80=AY$2,Dagbok!$E80," ")</f>
        <v xml:space="preserve"> </v>
      </c>
      <c r="BA86" s="8" t="str">
        <f>IF(Dagbok!$F80=BA$2,Dagbok!$E80," ")</f>
        <v xml:space="preserve"> </v>
      </c>
      <c r="BB86" s="45" t="str">
        <f>IF(Dagbok!$G80=BA$2,Dagbok!$E80," ")</f>
        <v xml:space="preserve"> </v>
      </c>
      <c r="BC86" s="8" t="str">
        <f>IF(Dagbok!$F80=BC$2,Dagbok!$E80," ")</f>
        <v xml:space="preserve"> </v>
      </c>
      <c r="BD86" s="45" t="str">
        <f>IF(Dagbok!$G80=BC$2,Dagbok!$E80," ")</f>
        <v xml:space="preserve"> </v>
      </c>
      <c r="BE86" s="8" t="str">
        <f>IF(Dagbok!$F80=BE$2,Dagbok!$E80," ")</f>
        <v xml:space="preserve"> </v>
      </c>
      <c r="BF86" s="45" t="str">
        <f>IF(Dagbok!$G80=BE$2,Dagbok!$E80," ")</f>
        <v xml:space="preserve"> </v>
      </c>
      <c r="BG86" s="8" t="str">
        <f>IF(Dagbok!$F80=BG$2,Dagbok!$E80," ")</f>
        <v xml:space="preserve"> </v>
      </c>
      <c r="BH86" s="45" t="str">
        <f>IF(Dagbok!$G80=BG$2,Dagbok!$E80," ")</f>
        <v xml:space="preserve"> </v>
      </c>
      <c r="BI86" s="8" t="str">
        <f>IF(Dagbok!$F80=BI$2,Dagbok!$E80," ")</f>
        <v xml:space="preserve"> </v>
      </c>
      <c r="BJ86" s="45" t="str">
        <f>IF(Dagbok!$G80=BI$2,Dagbok!$E80," ")</f>
        <v xml:space="preserve"> </v>
      </c>
      <c r="BK86" s="8" t="str">
        <f>IF(Dagbok!$F80=BK$2,Dagbok!$E80," ")</f>
        <v xml:space="preserve"> </v>
      </c>
      <c r="BL86" s="45" t="str">
        <f>IF(Dagbok!$G80=BK$2,Dagbok!$E80," ")</f>
        <v xml:space="preserve"> </v>
      </c>
      <c r="BM86" s="8" t="str">
        <f>IF(Dagbok!$F80=BM$2,Dagbok!$E80," ")</f>
        <v xml:space="preserve"> </v>
      </c>
      <c r="BN86" s="45" t="str">
        <f>IF(Dagbok!$G80=BM$2,Dagbok!$E80," ")</f>
        <v xml:space="preserve"> </v>
      </c>
      <c r="BO86" s="8" t="str">
        <f>IF(Dagbok!$F80=BO$2,Dagbok!$E80," ")</f>
        <v xml:space="preserve"> </v>
      </c>
      <c r="BP86" s="45" t="str">
        <f>IF(Dagbok!$G80=BO$2,Dagbok!$E80," ")</f>
        <v xml:space="preserve"> </v>
      </c>
      <c r="BQ86" s="8" t="str">
        <f>IF(Dagbok!$F80=BQ$2,Dagbok!$E80," ")</f>
        <v xml:space="preserve"> </v>
      </c>
      <c r="BR86" s="45" t="str">
        <f>IF(Dagbok!$G80=BQ$2,Dagbok!$E80," ")</f>
        <v xml:space="preserve"> </v>
      </c>
      <c r="BS86" s="8" t="str">
        <f>IF(Dagbok!$F80=BS$2,Dagbok!$E80," ")</f>
        <v xml:space="preserve"> </v>
      </c>
      <c r="BT86" s="45" t="str">
        <f>IF(Dagbok!$G80=BS$2,Dagbok!$E80," ")</f>
        <v xml:space="preserve"> </v>
      </c>
      <c r="BU86" s="8" t="str">
        <f>IF(Dagbok!$F80=BU$2,Dagbok!$E80," ")</f>
        <v xml:space="preserve"> </v>
      </c>
      <c r="BV86" s="45" t="str">
        <f>IF(Dagbok!$G80=BU$2,Dagbok!$E80," ")</f>
        <v xml:space="preserve"> </v>
      </c>
      <c r="BW86" s="8" t="str">
        <f>IF(Dagbok!$F80=BW$2,Dagbok!$E80," ")</f>
        <v xml:space="preserve"> </v>
      </c>
      <c r="BX86" s="45" t="str">
        <f>IF(Dagbok!$G80=BW$2,Dagbok!$E80," ")</f>
        <v xml:space="preserve"> </v>
      </c>
      <c r="BY86" s="8" t="str">
        <f>IF(Dagbok!$F80=BY$2,Dagbok!$E80," ")</f>
        <v xml:space="preserve"> </v>
      </c>
      <c r="BZ86" s="45" t="str">
        <f>IF(Dagbok!$G80=BY$2,Dagbok!$E80," ")</f>
        <v xml:space="preserve"> </v>
      </c>
      <c r="CA86" s="8" t="str">
        <f>IF(Dagbok!$F80=CA$2,Dagbok!$E80," ")</f>
        <v xml:space="preserve"> </v>
      </c>
      <c r="CB86" s="45" t="str">
        <f>IF(Dagbok!$G80=CA$2,Dagbok!$E80," ")</f>
        <v xml:space="preserve"> </v>
      </c>
      <c r="CC86" s="8" t="str">
        <f>IF(Dagbok!$F80=CC$2,Dagbok!$E80," ")</f>
        <v xml:space="preserve"> </v>
      </c>
      <c r="CD86" s="45" t="str">
        <f>IF(Dagbok!$G80=CC$2,Dagbok!$E80," ")</f>
        <v xml:space="preserve"> </v>
      </c>
    </row>
    <row r="87" spans="1:82" x14ac:dyDescent="0.25">
      <c r="A87" s="47">
        <f>IF(Dagbok!B81&gt;0,Dagbok!B81," ")</f>
        <v>79</v>
      </c>
      <c r="B87" s="47">
        <f>IF(Dagbok!C81&gt;0,Dagbok!C81," ")</f>
        <v>58</v>
      </c>
      <c r="C87" s="8" t="str">
        <f>IF(Dagbok!$F81=C$2,Dagbok!$E81," ")</f>
        <v xml:space="preserve"> </v>
      </c>
      <c r="D87" s="45" t="str">
        <f>IF(Dagbok!$G81=C$2,Dagbok!$E81," ")</f>
        <v xml:space="preserve"> </v>
      </c>
      <c r="E87" s="8" t="str">
        <f>IF(Dagbok!$F81=E$2,Dagbok!$E81," ")</f>
        <v xml:space="preserve"> </v>
      </c>
      <c r="F87" s="45" t="str">
        <f>IF(Dagbok!$G81=E$2,Dagbok!$E81," ")</f>
        <v xml:space="preserve"> </v>
      </c>
      <c r="G87" s="8" t="str">
        <f>IF(Dagbok!$F81=G$2,Dagbok!$E81," ")</f>
        <v xml:space="preserve"> </v>
      </c>
      <c r="H87" s="45" t="str">
        <f>IF(Dagbok!$G81=G$2,Dagbok!$E81," ")</f>
        <v xml:space="preserve"> </v>
      </c>
      <c r="I87" s="8" t="str">
        <f>IF(Dagbok!$F81=I$2,Dagbok!$E81," ")</f>
        <v xml:space="preserve"> </v>
      </c>
      <c r="J87" s="45" t="str">
        <f>IF(Dagbok!$G81=I$2,Dagbok!$E81," ")</f>
        <v xml:space="preserve"> </v>
      </c>
      <c r="K87" s="8" t="str">
        <f>IF(Dagbok!$F81=K$2,Dagbok!$E81," ")</f>
        <v xml:space="preserve"> </v>
      </c>
      <c r="L87" s="45" t="str">
        <f>IF(Dagbok!$G81=K$2,Dagbok!$E81," ")</f>
        <v xml:space="preserve"> </v>
      </c>
      <c r="M87" s="8" t="str">
        <f>IF(Dagbok!$F81=M$2,Dagbok!$E81," ")</f>
        <v xml:space="preserve"> </v>
      </c>
      <c r="N87" s="45" t="str">
        <f>IF(Dagbok!$G81=M$2,Dagbok!$E81," ")</f>
        <v xml:space="preserve"> </v>
      </c>
      <c r="O87" s="8" t="str">
        <f>IF(Dagbok!$F81=O$2,Dagbok!$E81," ")</f>
        <v xml:space="preserve"> </v>
      </c>
      <c r="P87" s="45" t="str">
        <f>IF(Dagbok!$G81=O$2,Dagbok!$E81," ")</f>
        <v xml:space="preserve"> </v>
      </c>
      <c r="Q87" s="8" t="str">
        <f>IF(Dagbok!$F81=Q$2,Dagbok!$E81," ")</f>
        <v xml:space="preserve"> </v>
      </c>
      <c r="R87" s="45" t="str">
        <f>IF(Dagbok!$G81=Q$2,Dagbok!$E81," ")</f>
        <v xml:space="preserve"> </v>
      </c>
      <c r="S87" s="8" t="str">
        <f>IF(Dagbok!$F81=S$2,Dagbok!$E81," ")</f>
        <v xml:space="preserve"> </v>
      </c>
      <c r="T87" s="45" t="str">
        <f>IF(Dagbok!$G81=S$2,Dagbok!$E81," ")</f>
        <v xml:space="preserve"> </v>
      </c>
      <c r="U87" s="8" t="str">
        <f>IF(Dagbok!$F81=U$2,Dagbok!$E81," ")</f>
        <v xml:space="preserve"> </v>
      </c>
      <c r="V87" s="45" t="str">
        <f>IF(Dagbok!$G81=U$2,Dagbok!$E81," ")</f>
        <v xml:space="preserve"> </v>
      </c>
      <c r="W87" s="8" t="str">
        <f>IF(Dagbok!$F81=W$2,Dagbok!$E81," ")</f>
        <v xml:space="preserve"> </v>
      </c>
      <c r="X87" s="45" t="str">
        <f>IF(Dagbok!$G81=W$2,Dagbok!$E81," ")</f>
        <v xml:space="preserve"> </v>
      </c>
      <c r="Y87" s="8" t="str">
        <f>IF(Dagbok!$F81=Y$2,Dagbok!$E81," ")</f>
        <v xml:space="preserve"> </v>
      </c>
      <c r="Z87" s="45" t="str">
        <f>IF(Dagbok!$G81=Y$2,Dagbok!$E81," ")</f>
        <v xml:space="preserve"> </v>
      </c>
      <c r="AA87" s="8" t="str">
        <f>IF(Dagbok!$F81=AA$2,Dagbok!$E81," ")</f>
        <v xml:space="preserve"> </v>
      </c>
      <c r="AB87" s="45" t="str">
        <f>IF(Dagbok!$G81=AA$2,Dagbok!$E81," ")</f>
        <v xml:space="preserve"> </v>
      </c>
      <c r="AC87" s="8" t="str">
        <f>IF(Dagbok!$F81=AC$2,Dagbok!$E81," ")</f>
        <v xml:space="preserve"> </v>
      </c>
      <c r="AD87" s="45" t="str">
        <f>IF(Dagbok!$G81=AC$2,Dagbok!$E81," ")</f>
        <v xml:space="preserve"> </v>
      </c>
      <c r="AE87" s="8" t="str">
        <f>IF(Dagbok!$F81=AE$2,Dagbok!$E81," ")</f>
        <v xml:space="preserve"> </v>
      </c>
      <c r="AF87" s="45" t="str">
        <f>IF(Dagbok!$G81=AE$2,Dagbok!$E81," ")</f>
        <v xml:space="preserve"> </v>
      </c>
      <c r="AG87" s="8" t="str">
        <f>IF(Dagbok!$F81=AG$2,Dagbok!$E81," ")</f>
        <v xml:space="preserve"> </v>
      </c>
      <c r="AH87" s="45" t="str">
        <f>IF(Dagbok!$G81=AG$2,Dagbok!$E81," ")</f>
        <v xml:space="preserve"> </v>
      </c>
      <c r="AI87" s="8" t="str">
        <f>IF(Dagbok!$F81=AI$2,Dagbok!$E81," ")</f>
        <v xml:space="preserve"> </v>
      </c>
      <c r="AJ87" s="45" t="str">
        <f>IF(Dagbok!$G81=AI$2,Dagbok!$E81," ")</f>
        <v xml:space="preserve"> </v>
      </c>
      <c r="AK87" s="8" t="str">
        <f>IF(Dagbok!$F81=AK$2,Dagbok!$E81," ")</f>
        <v xml:space="preserve"> </v>
      </c>
      <c r="AL87" s="45" t="str">
        <f>IF(Dagbok!$G81=AK$2,Dagbok!$E81," ")</f>
        <v xml:space="preserve"> </v>
      </c>
      <c r="AM87" s="8" t="str">
        <f>IF(Dagbok!$F81=AM$2,Dagbok!$E81," ")</f>
        <v xml:space="preserve"> </v>
      </c>
      <c r="AN87" s="45" t="str">
        <f>IF(Dagbok!$G81=AM$2,Dagbok!$E81," ")</f>
        <v xml:space="preserve"> </v>
      </c>
      <c r="AO87" s="8" t="str">
        <f>IF(Dagbok!$F81=AO$2,Dagbok!$E81," ")</f>
        <v xml:space="preserve"> </v>
      </c>
      <c r="AP87" s="45" t="str">
        <f>IF(Dagbok!$G81=AO$2,Dagbok!$E81," ")</f>
        <v xml:space="preserve"> </v>
      </c>
      <c r="AQ87" s="8" t="str">
        <f>IF(Dagbok!$F81=AQ$2,Dagbok!$E81," ")</f>
        <v xml:space="preserve"> </v>
      </c>
      <c r="AR87" s="45" t="str">
        <f>IF(Dagbok!$G81=AQ$2,Dagbok!$E81," ")</f>
        <v xml:space="preserve"> </v>
      </c>
      <c r="AS87" s="8" t="str">
        <f>IF(Dagbok!$F81=AS$2,Dagbok!$E81," ")</f>
        <v xml:space="preserve"> </v>
      </c>
      <c r="AT87" s="45" t="str">
        <f>IF(Dagbok!$G81=AS$2,Dagbok!$E81," ")</f>
        <v xml:space="preserve"> </v>
      </c>
      <c r="AU87" s="8" t="str">
        <f>IF(Dagbok!$F81=AU$2,Dagbok!$E81," ")</f>
        <v xml:space="preserve"> </v>
      </c>
      <c r="AV87" s="45" t="str">
        <f>IF(Dagbok!$G81=AU$2,Dagbok!$E81," ")</f>
        <v xml:space="preserve"> </v>
      </c>
      <c r="AW87" s="8" t="str">
        <f>IF(Dagbok!$F81=AW$2,Dagbok!$E81," ")</f>
        <v xml:space="preserve"> </v>
      </c>
      <c r="AX87" s="45" t="str">
        <f>IF(Dagbok!$G81=AW$2,Dagbok!$E81," ")</f>
        <v xml:space="preserve"> </v>
      </c>
      <c r="AY87" s="8" t="str">
        <f>IF(Dagbok!$F81=AY$2,Dagbok!$E81," ")</f>
        <v xml:space="preserve"> </v>
      </c>
      <c r="AZ87" s="45" t="str">
        <f>IF(Dagbok!$G81=AY$2,Dagbok!$E81," ")</f>
        <v xml:space="preserve"> </v>
      </c>
      <c r="BA87" s="8" t="str">
        <f>IF(Dagbok!$F81=BA$2,Dagbok!$E81," ")</f>
        <v xml:space="preserve"> </v>
      </c>
      <c r="BB87" s="45" t="str">
        <f>IF(Dagbok!$G81=BA$2,Dagbok!$E81," ")</f>
        <v xml:space="preserve"> </v>
      </c>
      <c r="BC87" s="8" t="str">
        <f>IF(Dagbok!$F81=BC$2,Dagbok!$E81," ")</f>
        <v xml:space="preserve"> </v>
      </c>
      <c r="BD87" s="45" t="str">
        <f>IF(Dagbok!$G81=BC$2,Dagbok!$E81," ")</f>
        <v xml:space="preserve"> </v>
      </c>
      <c r="BE87" s="8" t="str">
        <f>IF(Dagbok!$F81=BE$2,Dagbok!$E81," ")</f>
        <v xml:space="preserve"> </v>
      </c>
      <c r="BF87" s="45" t="str">
        <f>IF(Dagbok!$G81=BE$2,Dagbok!$E81," ")</f>
        <v xml:space="preserve"> </v>
      </c>
      <c r="BG87" s="8" t="str">
        <f>IF(Dagbok!$F81=BG$2,Dagbok!$E81," ")</f>
        <v xml:space="preserve"> </v>
      </c>
      <c r="BH87" s="45" t="str">
        <f>IF(Dagbok!$G81=BG$2,Dagbok!$E81," ")</f>
        <v xml:space="preserve"> </v>
      </c>
      <c r="BI87" s="8" t="str">
        <f>IF(Dagbok!$F81=BI$2,Dagbok!$E81," ")</f>
        <v xml:space="preserve"> </v>
      </c>
      <c r="BJ87" s="45" t="str">
        <f>IF(Dagbok!$G81=BI$2,Dagbok!$E81," ")</f>
        <v xml:space="preserve"> </v>
      </c>
      <c r="BK87" s="8" t="str">
        <f>IF(Dagbok!$F81=BK$2,Dagbok!$E81," ")</f>
        <v xml:space="preserve"> </v>
      </c>
      <c r="BL87" s="45" t="str">
        <f>IF(Dagbok!$G81=BK$2,Dagbok!$E81," ")</f>
        <v xml:space="preserve"> </v>
      </c>
      <c r="BM87" s="8" t="str">
        <f>IF(Dagbok!$F81=BM$2,Dagbok!$E81," ")</f>
        <v xml:space="preserve"> </v>
      </c>
      <c r="BN87" s="45" t="str">
        <f>IF(Dagbok!$G81=BM$2,Dagbok!$E81," ")</f>
        <v xml:space="preserve"> </v>
      </c>
      <c r="BO87" s="8" t="str">
        <f>IF(Dagbok!$F81=BO$2,Dagbok!$E81," ")</f>
        <v xml:space="preserve"> </v>
      </c>
      <c r="BP87" s="45" t="str">
        <f>IF(Dagbok!$G81=BO$2,Dagbok!$E81," ")</f>
        <v xml:space="preserve"> </v>
      </c>
      <c r="BQ87" s="8" t="str">
        <f>IF(Dagbok!$F81=BQ$2,Dagbok!$E81," ")</f>
        <v xml:space="preserve"> </v>
      </c>
      <c r="BR87" s="45" t="str">
        <f>IF(Dagbok!$G81=BQ$2,Dagbok!$E81," ")</f>
        <v xml:space="preserve"> </v>
      </c>
      <c r="BS87" s="8" t="str">
        <f>IF(Dagbok!$F81=BS$2,Dagbok!$E81," ")</f>
        <v xml:space="preserve"> </v>
      </c>
      <c r="BT87" s="45" t="str">
        <f>IF(Dagbok!$G81=BS$2,Dagbok!$E81," ")</f>
        <v xml:space="preserve"> </v>
      </c>
      <c r="BU87" s="8" t="str">
        <f>IF(Dagbok!$F81=BU$2,Dagbok!$E81," ")</f>
        <v xml:space="preserve"> </v>
      </c>
      <c r="BV87" s="45" t="str">
        <f>IF(Dagbok!$G81=BU$2,Dagbok!$E81," ")</f>
        <v xml:space="preserve"> </v>
      </c>
      <c r="BW87" s="8" t="str">
        <f>IF(Dagbok!$F81=BW$2,Dagbok!$E81," ")</f>
        <v xml:space="preserve"> </v>
      </c>
      <c r="BX87" s="45" t="str">
        <f>IF(Dagbok!$G81=BW$2,Dagbok!$E81," ")</f>
        <v xml:space="preserve"> </v>
      </c>
      <c r="BY87" s="8" t="str">
        <f>IF(Dagbok!$F81=BY$2,Dagbok!$E81," ")</f>
        <v xml:space="preserve"> </v>
      </c>
      <c r="BZ87" s="45" t="str">
        <f>IF(Dagbok!$G81=BY$2,Dagbok!$E81," ")</f>
        <v xml:space="preserve"> </v>
      </c>
      <c r="CA87" s="8" t="str">
        <f>IF(Dagbok!$F81=CA$2,Dagbok!$E81," ")</f>
        <v xml:space="preserve"> </v>
      </c>
      <c r="CB87" s="45" t="str">
        <f>IF(Dagbok!$G81=CA$2,Dagbok!$E81," ")</f>
        <v xml:space="preserve"> </v>
      </c>
      <c r="CC87" s="8" t="str">
        <f>IF(Dagbok!$F81=CC$2,Dagbok!$E81," ")</f>
        <v xml:space="preserve"> </v>
      </c>
      <c r="CD87" s="45" t="str">
        <f>IF(Dagbok!$G81=CC$2,Dagbok!$E81," ")</f>
        <v xml:space="preserve"> </v>
      </c>
    </row>
    <row r="88" spans="1:82" x14ac:dyDescent="0.25">
      <c r="A88" s="47">
        <f>IF(Dagbok!B82&gt;0,Dagbok!B82," ")</f>
        <v>80</v>
      </c>
      <c r="B88" s="47">
        <f>IF(Dagbok!C82&gt;0,Dagbok!C82," ")</f>
        <v>59</v>
      </c>
      <c r="C88" s="8" t="str">
        <f>IF(Dagbok!$F82=C$2,Dagbok!$E82," ")</f>
        <v xml:space="preserve"> </v>
      </c>
      <c r="D88" s="45" t="str">
        <f>IF(Dagbok!$G82=C$2,Dagbok!$E82," ")</f>
        <v xml:space="preserve"> </v>
      </c>
      <c r="E88" s="8" t="str">
        <f>IF(Dagbok!$F82=E$2,Dagbok!$E82," ")</f>
        <v xml:space="preserve"> </v>
      </c>
      <c r="F88" s="45" t="str">
        <f>IF(Dagbok!$G82=E$2,Dagbok!$E82," ")</f>
        <v xml:space="preserve"> </v>
      </c>
      <c r="G88" s="8" t="str">
        <f>IF(Dagbok!$F82=G$2,Dagbok!$E82," ")</f>
        <v xml:space="preserve"> </v>
      </c>
      <c r="H88" s="45" t="str">
        <f>IF(Dagbok!$G82=G$2,Dagbok!$E82," ")</f>
        <v xml:space="preserve"> </v>
      </c>
      <c r="I88" s="8" t="str">
        <f>IF(Dagbok!$F82=I$2,Dagbok!$E82," ")</f>
        <v xml:space="preserve"> </v>
      </c>
      <c r="J88" s="45" t="str">
        <f>IF(Dagbok!$G82=I$2,Dagbok!$E82," ")</f>
        <v xml:space="preserve"> </v>
      </c>
      <c r="K88" s="8" t="str">
        <f>IF(Dagbok!$F82=K$2,Dagbok!$E82," ")</f>
        <v xml:space="preserve"> </v>
      </c>
      <c r="L88" s="45" t="str">
        <f>IF(Dagbok!$G82=K$2,Dagbok!$E82," ")</f>
        <v xml:space="preserve"> </v>
      </c>
      <c r="M88" s="8" t="str">
        <f>IF(Dagbok!$F82=M$2,Dagbok!$E82," ")</f>
        <v xml:space="preserve"> </v>
      </c>
      <c r="N88" s="45" t="str">
        <f>IF(Dagbok!$G82=M$2,Dagbok!$E82," ")</f>
        <v xml:space="preserve"> </v>
      </c>
      <c r="O88" s="8" t="str">
        <f>IF(Dagbok!$F82=O$2,Dagbok!$E82," ")</f>
        <v xml:space="preserve"> </v>
      </c>
      <c r="P88" s="45" t="str">
        <f>IF(Dagbok!$G82=O$2,Dagbok!$E82," ")</f>
        <v xml:space="preserve"> </v>
      </c>
      <c r="Q88" s="8" t="str">
        <f>IF(Dagbok!$F82=Q$2,Dagbok!$E82," ")</f>
        <v xml:space="preserve"> </v>
      </c>
      <c r="R88" s="45" t="str">
        <f>IF(Dagbok!$G82=Q$2,Dagbok!$E82," ")</f>
        <v xml:space="preserve"> </v>
      </c>
      <c r="S88" s="8" t="str">
        <f>IF(Dagbok!$F82=S$2,Dagbok!$E82," ")</f>
        <v xml:space="preserve"> </v>
      </c>
      <c r="T88" s="45" t="str">
        <f>IF(Dagbok!$G82=S$2,Dagbok!$E82," ")</f>
        <v xml:space="preserve"> </v>
      </c>
      <c r="U88" s="8" t="str">
        <f>IF(Dagbok!$F82=U$2,Dagbok!$E82," ")</f>
        <v xml:space="preserve"> </v>
      </c>
      <c r="V88" s="45" t="str">
        <f>IF(Dagbok!$G82=U$2,Dagbok!$E82," ")</f>
        <v xml:space="preserve"> </v>
      </c>
      <c r="W88" s="8" t="str">
        <f>IF(Dagbok!$F82=W$2,Dagbok!$E82," ")</f>
        <v xml:space="preserve"> </v>
      </c>
      <c r="X88" s="45" t="str">
        <f>IF(Dagbok!$G82=W$2,Dagbok!$E82," ")</f>
        <v xml:space="preserve"> </v>
      </c>
      <c r="Y88" s="8" t="str">
        <f>IF(Dagbok!$F82=Y$2,Dagbok!$E82," ")</f>
        <v xml:space="preserve"> </v>
      </c>
      <c r="Z88" s="45" t="str">
        <f>IF(Dagbok!$G82=Y$2,Dagbok!$E82," ")</f>
        <v xml:space="preserve"> </v>
      </c>
      <c r="AA88" s="8" t="str">
        <f>IF(Dagbok!$F82=AA$2,Dagbok!$E82," ")</f>
        <v xml:space="preserve"> </v>
      </c>
      <c r="AB88" s="45" t="str">
        <f>IF(Dagbok!$G82=AA$2,Dagbok!$E82," ")</f>
        <v xml:space="preserve"> </v>
      </c>
      <c r="AC88" s="8" t="str">
        <f>IF(Dagbok!$F82=AC$2,Dagbok!$E82," ")</f>
        <v xml:space="preserve"> </v>
      </c>
      <c r="AD88" s="45" t="str">
        <f>IF(Dagbok!$G82=AC$2,Dagbok!$E82," ")</f>
        <v xml:space="preserve"> </v>
      </c>
      <c r="AE88" s="8" t="str">
        <f>IF(Dagbok!$F82=AE$2,Dagbok!$E82," ")</f>
        <v xml:space="preserve"> </v>
      </c>
      <c r="AF88" s="45" t="str">
        <f>IF(Dagbok!$G82=AE$2,Dagbok!$E82," ")</f>
        <v xml:space="preserve"> </v>
      </c>
      <c r="AG88" s="8" t="str">
        <f>IF(Dagbok!$F82=AG$2,Dagbok!$E82," ")</f>
        <v xml:space="preserve"> </v>
      </c>
      <c r="AH88" s="45" t="str">
        <f>IF(Dagbok!$G82=AG$2,Dagbok!$E82," ")</f>
        <v xml:space="preserve"> </v>
      </c>
      <c r="AI88" s="8" t="str">
        <f>IF(Dagbok!$F82=AI$2,Dagbok!$E82," ")</f>
        <v xml:space="preserve"> </v>
      </c>
      <c r="AJ88" s="45" t="str">
        <f>IF(Dagbok!$G82=AI$2,Dagbok!$E82," ")</f>
        <v xml:space="preserve"> </v>
      </c>
      <c r="AK88" s="8" t="str">
        <f>IF(Dagbok!$F82=AK$2,Dagbok!$E82," ")</f>
        <v xml:space="preserve"> </v>
      </c>
      <c r="AL88" s="45" t="str">
        <f>IF(Dagbok!$G82=AK$2,Dagbok!$E82," ")</f>
        <v xml:space="preserve"> </v>
      </c>
      <c r="AM88" s="8" t="str">
        <f>IF(Dagbok!$F82=AM$2,Dagbok!$E82," ")</f>
        <v xml:space="preserve"> </v>
      </c>
      <c r="AN88" s="45" t="str">
        <f>IF(Dagbok!$G82=AM$2,Dagbok!$E82," ")</f>
        <v xml:space="preserve"> </v>
      </c>
      <c r="AO88" s="8" t="str">
        <f>IF(Dagbok!$F82=AO$2,Dagbok!$E82," ")</f>
        <v xml:space="preserve"> </v>
      </c>
      <c r="AP88" s="45" t="str">
        <f>IF(Dagbok!$G82=AO$2,Dagbok!$E82," ")</f>
        <v xml:space="preserve"> </v>
      </c>
      <c r="AQ88" s="8" t="str">
        <f>IF(Dagbok!$F82=AQ$2,Dagbok!$E82," ")</f>
        <v xml:space="preserve"> </v>
      </c>
      <c r="AR88" s="45" t="str">
        <f>IF(Dagbok!$G82=AQ$2,Dagbok!$E82," ")</f>
        <v xml:space="preserve"> </v>
      </c>
      <c r="AS88" s="8" t="str">
        <f>IF(Dagbok!$F82=AS$2,Dagbok!$E82," ")</f>
        <v xml:space="preserve"> </v>
      </c>
      <c r="AT88" s="45" t="str">
        <f>IF(Dagbok!$G82=AS$2,Dagbok!$E82," ")</f>
        <v xml:space="preserve"> </v>
      </c>
      <c r="AU88" s="8" t="str">
        <f>IF(Dagbok!$F82=AU$2,Dagbok!$E82," ")</f>
        <v xml:space="preserve"> </v>
      </c>
      <c r="AV88" s="45" t="str">
        <f>IF(Dagbok!$G82=AU$2,Dagbok!$E82," ")</f>
        <v xml:space="preserve"> </v>
      </c>
      <c r="AW88" s="8" t="str">
        <f>IF(Dagbok!$F82=AW$2,Dagbok!$E82," ")</f>
        <v xml:space="preserve"> </v>
      </c>
      <c r="AX88" s="45" t="str">
        <f>IF(Dagbok!$G82=AW$2,Dagbok!$E82," ")</f>
        <v xml:space="preserve"> </v>
      </c>
      <c r="AY88" s="8" t="str">
        <f>IF(Dagbok!$F82=AY$2,Dagbok!$E82," ")</f>
        <v xml:space="preserve"> </v>
      </c>
      <c r="AZ88" s="45" t="str">
        <f>IF(Dagbok!$G82=AY$2,Dagbok!$E82," ")</f>
        <v xml:space="preserve"> </v>
      </c>
      <c r="BA88" s="8" t="str">
        <f>IF(Dagbok!$F82=BA$2,Dagbok!$E82," ")</f>
        <v xml:space="preserve"> </v>
      </c>
      <c r="BB88" s="45" t="str">
        <f>IF(Dagbok!$G82=BA$2,Dagbok!$E82," ")</f>
        <v xml:space="preserve"> </v>
      </c>
      <c r="BC88" s="8" t="str">
        <f>IF(Dagbok!$F82=BC$2,Dagbok!$E82," ")</f>
        <v xml:space="preserve"> </v>
      </c>
      <c r="BD88" s="45" t="str">
        <f>IF(Dagbok!$G82=BC$2,Dagbok!$E82," ")</f>
        <v xml:space="preserve"> </v>
      </c>
      <c r="BE88" s="8" t="str">
        <f>IF(Dagbok!$F82=BE$2,Dagbok!$E82," ")</f>
        <v xml:space="preserve"> </v>
      </c>
      <c r="BF88" s="45" t="str">
        <f>IF(Dagbok!$G82=BE$2,Dagbok!$E82," ")</f>
        <v xml:space="preserve"> </v>
      </c>
      <c r="BG88" s="8" t="str">
        <f>IF(Dagbok!$F82=BG$2,Dagbok!$E82," ")</f>
        <v xml:space="preserve"> </v>
      </c>
      <c r="BH88" s="45" t="str">
        <f>IF(Dagbok!$G82=BG$2,Dagbok!$E82," ")</f>
        <v xml:space="preserve"> </v>
      </c>
      <c r="BI88" s="8" t="str">
        <f>IF(Dagbok!$F82=BI$2,Dagbok!$E82," ")</f>
        <v xml:space="preserve"> </v>
      </c>
      <c r="BJ88" s="45" t="str">
        <f>IF(Dagbok!$G82=BI$2,Dagbok!$E82," ")</f>
        <v xml:space="preserve"> </v>
      </c>
      <c r="BK88" s="8" t="str">
        <f>IF(Dagbok!$F82=BK$2,Dagbok!$E82," ")</f>
        <v xml:space="preserve"> </v>
      </c>
      <c r="BL88" s="45" t="str">
        <f>IF(Dagbok!$G82=BK$2,Dagbok!$E82," ")</f>
        <v xml:space="preserve"> </v>
      </c>
      <c r="BM88" s="8" t="str">
        <f>IF(Dagbok!$F82=BM$2,Dagbok!$E82," ")</f>
        <v xml:space="preserve"> </v>
      </c>
      <c r="BN88" s="45" t="str">
        <f>IF(Dagbok!$G82=BM$2,Dagbok!$E82," ")</f>
        <v xml:space="preserve"> </v>
      </c>
      <c r="BO88" s="8" t="str">
        <f>IF(Dagbok!$F82=BO$2,Dagbok!$E82," ")</f>
        <v xml:space="preserve"> </v>
      </c>
      <c r="BP88" s="45" t="str">
        <f>IF(Dagbok!$G82=BO$2,Dagbok!$E82," ")</f>
        <v xml:space="preserve"> </v>
      </c>
      <c r="BQ88" s="8" t="str">
        <f>IF(Dagbok!$F82=BQ$2,Dagbok!$E82," ")</f>
        <v xml:space="preserve"> </v>
      </c>
      <c r="BR88" s="45" t="str">
        <f>IF(Dagbok!$G82=BQ$2,Dagbok!$E82," ")</f>
        <v xml:space="preserve"> </v>
      </c>
      <c r="BS88" s="8" t="str">
        <f>IF(Dagbok!$F82=BS$2,Dagbok!$E82," ")</f>
        <v xml:space="preserve"> </v>
      </c>
      <c r="BT88" s="45" t="str">
        <f>IF(Dagbok!$G82=BS$2,Dagbok!$E82," ")</f>
        <v xml:space="preserve"> </v>
      </c>
      <c r="BU88" s="8" t="str">
        <f>IF(Dagbok!$F82=BU$2,Dagbok!$E82," ")</f>
        <v xml:space="preserve"> </v>
      </c>
      <c r="BV88" s="45" t="str">
        <f>IF(Dagbok!$G82=BU$2,Dagbok!$E82," ")</f>
        <v xml:space="preserve"> </v>
      </c>
      <c r="BW88" s="8">
        <f>IF(Dagbok!$F82=BW$2,Dagbok!$E82," ")</f>
        <v>100</v>
      </c>
      <c r="BX88" s="45" t="str">
        <f>IF(Dagbok!$G82=BW$2,Dagbok!$E82," ")</f>
        <v xml:space="preserve"> </v>
      </c>
      <c r="BY88" s="8" t="str">
        <f>IF(Dagbok!$F82=BY$2,Dagbok!$E82," ")</f>
        <v xml:space="preserve"> </v>
      </c>
      <c r="BZ88" s="45" t="str">
        <f>IF(Dagbok!$G82=BY$2,Dagbok!$E82," ")</f>
        <v xml:space="preserve"> </v>
      </c>
      <c r="CA88" s="8" t="str">
        <f>IF(Dagbok!$F82=CA$2,Dagbok!$E82," ")</f>
        <v xml:space="preserve"> </v>
      </c>
      <c r="CB88" s="45" t="str">
        <f>IF(Dagbok!$G82=CA$2,Dagbok!$E82," ")</f>
        <v xml:space="preserve"> </v>
      </c>
      <c r="CC88" s="8" t="str">
        <f>IF(Dagbok!$F82=CC$2,Dagbok!$E82," ")</f>
        <v xml:space="preserve"> </v>
      </c>
      <c r="CD88" s="45" t="str">
        <f>IF(Dagbok!$G82=CC$2,Dagbok!$E82," ")</f>
        <v xml:space="preserve"> </v>
      </c>
    </row>
    <row r="89" spans="1:82" x14ac:dyDescent="0.25">
      <c r="A89" s="47">
        <f>IF(Dagbok!B83&gt;0,Dagbok!B83," ")</f>
        <v>81</v>
      </c>
      <c r="B89" s="47">
        <f>IF(Dagbok!C83&gt;0,Dagbok!C83," ")</f>
        <v>60</v>
      </c>
      <c r="C89" s="8" t="str">
        <f>IF(Dagbok!$F83=C$2,Dagbok!$E83," ")</f>
        <v xml:space="preserve"> </v>
      </c>
      <c r="D89" s="45" t="str">
        <f>IF(Dagbok!$G83=C$2,Dagbok!$E83," ")</f>
        <v xml:space="preserve"> </v>
      </c>
      <c r="E89" s="8" t="str">
        <f>IF(Dagbok!$F83=E$2,Dagbok!$E83," ")</f>
        <v xml:space="preserve"> </v>
      </c>
      <c r="F89" s="45" t="str">
        <f>IF(Dagbok!$G83=E$2,Dagbok!$E83," ")</f>
        <v xml:space="preserve"> </v>
      </c>
      <c r="G89" s="8" t="str">
        <f>IF(Dagbok!$F83=G$2,Dagbok!$E83," ")</f>
        <v xml:space="preserve"> </v>
      </c>
      <c r="H89" s="45" t="str">
        <f>IF(Dagbok!$G83=G$2,Dagbok!$E83," ")</f>
        <v xml:space="preserve"> </v>
      </c>
      <c r="I89" s="8" t="str">
        <f>IF(Dagbok!$F83=I$2,Dagbok!$E83," ")</f>
        <v xml:space="preserve"> </v>
      </c>
      <c r="J89" s="45" t="str">
        <f>IF(Dagbok!$G83=I$2,Dagbok!$E83," ")</f>
        <v xml:space="preserve"> </v>
      </c>
      <c r="K89" s="8" t="str">
        <f>IF(Dagbok!$F83=K$2,Dagbok!$E83," ")</f>
        <v xml:space="preserve"> </v>
      </c>
      <c r="L89" s="45" t="str">
        <f>IF(Dagbok!$G83=K$2,Dagbok!$E83," ")</f>
        <v xml:space="preserve"> </v>
      </c>
      <c r="M89" s="8" t="str">
        <f>IF(Dagbok!$F83=M$2,Dagbok!$E83," ")</f>
        <v xml:space="preserve"> </v>
      </c>
      <c r="N89" s="45" t="str">
        <f>IF(Dagbok!$G83=M$2,Dagbok!$E83," ")</f>
        <v xml:space="preserve"> </v>
      </c>
      <c r="O89" s="8" t="str">
        <f>IF(Dagbok!$F83=O$2,Dagbok!$E83," ")</f>
        <v xml:space="preserve"> </v>
      </c>
      <c r="P89" s="45" t="str">
        <f>IF(Dagbok!$G83=O$2,Dagbok!$E83," ")</f>
        <v xml:space="preserve"> </v>
      </c>
      <c r="Q89" s="8" t="str">
        <f>IF(Dagbok!$F83=Q$2,Dagbok!$E83," ")</f>
        <v xml:space="preserve"> </v>
      </c>
      <c r="R89" s="45" t="str">
        <f>IF(Dagbok!$G83=Q$2,Dagbok!$E83," ")</f>
        <v xml:space="preserve"> </v>
      </c>
      <c r="S89" s="8" t="str">
        <f>IF(Dagbok!$F83=S$2,Dagbok!$E83," ")</f>
        <v xml:space="preserve"> </v>
      </c>
      <c r="T89" s="45" t="str">
        <f>IF(Dagbok!$G83=S$2,Dagbok!$E83," ")</f>
        <v xml:space="preserve"> </v>
      </c>
      <c r="U89" s="8" t="str">
        <f>IF(Dagbok!$F83=U$2,Dagbok!$E83," ")</f>
        <v xml:space="preserve"> </v>
      </c>
      <c r="V89" s="45" t="str">
        <f>IF(Dagbok!$G83=U$2,Dagbok!$E83," ")</f>
        <v xml:space="preserve"> </v>
      </c>
      <c r="W89" s="8" t="str">
        <f>IF(Dagbok!$F83=W$2,Dagbok!$E83," ")</f>
        <v xml:space="preserve"> </v>
      </c>
      <c r="X89" s="45" t="str">
        <f>IF(Dagbok!$G83=W$2,Dagbok!$E83," ")</f>
        <v xml:space="preserve"> </v>
      </c>
      <c r="Y89" s="8" t="str">
        <f>IF(Dagbok!$F83=Y$2,Dagbok!$E83," ")</f>
        <v xml:space="preserve"> </v>
      </c>
      <c r="Z89" s="45" t="str">
        <f>IF(Dagbok!$G83=Y$2,Dagbok!$E83," ")</f>
        <v xml:space="preserve"> </v>
      </c>
      <c r="AA89" s="8" t="str">
        <f>IF(Dagbok!$F83=AA$2,Dagbok!$E83," ")</f>
        <v xml:space="preserve"> </v>
      </c>
      <c r="AB89" s="45" t="str">
        <f>IF(Dagbok!$G83=AA$2,Dagbok!$E83," ")</f>
        <v xml:space="preserve"> </v>
      </c>
      <c r="AC89" s="8" t="str">
        <f>IF(Dagbok!$F83=AC$2,Dagbok!$E83," ")</f>
        <v xml:space="preserve"> </v>
      </c>
      <c r="AD89" s="45" t="str">
        <f>IF(Dagbok!$G83=AC$2,Dagbok!$E83," ")</f>
        <v xml:space="preserve"> </v>
      </c>
      <c r="AE89" s="8" t="str">
        <f>IF(Dagbok!$F83=AE$2,Dagbok!$E83," ")</f>
        <v xml:space="preserve"> </v>
      </c>
      <c r="AF89" s="45" t="str">
        <f>IF(Dagbok!$G83=AE$2,Dagbok!$E83," ")</f>
        <v xml:space="preserve"> </v>
      </c>
      <c r="AG89" s="8" t="str">
        <f>IF(Dagbok!$F83=AG$2,Dagbok!$E83," ")</f>
        <v xml:space="preserve"> </v>
      </c>
      <c r="AH89" s="45" t="str">
        <f>IF(Dagbok!$G83=AG$2,Dagbok!$E83," ")</f>
        <v xml:space="preserve"> </v>
      </c>
      <c r="AI89" s="8" t="str">
        <f>IF(Dagbok!$F83=AI$2,Dagbok!$E83," ")</f>
        <v xml:space="preserve"> </v>
      </c>
      <c r="AJ89" s="45" t="str">
        <f>IF(Dagbok!$G83=AI$2,Dagbok!$E83," ")</f>
        <v xml:space="preserve"> </v>
      </c>
      <c r="AK89" s="8" t="str">
        <f>IF(Dagbok!$F83=AK$2,Dagbok!$E83," ")</f>
        <v xml:space="preserve"> </v>
      </c>
      <c r="AL89" s="45" t="str">
        <f>IF(Dagbok!$G83=AK$2,Dagbok!$E83," ")</f>
        <v xml:space="preserve"> </v>
      </c>
      <c r="AM89" s="8" t="str">
        <f>IF(Dagbok!$F83=AM$2,Dagbok!$E83," ")</f>
        <v xml:space="preserve"> </v>
      </c>
      <c r="AN89" s="45" t="str">
        <f>IF(Dagbok!$G83=AM$2,Dagbok!$E83," ")</f>
        <v xml:space="preserve"> </v>
      </c>
      <c r="AO89" s="8" t="str">
        <f>IF(Dagbok!$F83=AO$2,Dagbok!$E83," ")</f>
        <v xml:space="preserve"> </v>
      </c>
      <c r="AP89" s="45" t="str">
        <f>IF(Dagbok!$G83=AO$2,Dagbok!$E83," ")</f>
        <v xml:space="preserve"> </v>
      </c>
      <c r="AQ89" s="8" t="str">
        <f>IF(Dagbok!$F83=AQ$2,Dagbok!$E83," ")</f>
        <v xml:space="preserve"> </v>
      </c>
      <c r="AR89" s="45" t="str">
        <f>IF(Dagbok!$G83=AQ$2,Dagbok!$E83," ")</f>
        <v xml:space="preserve"> </v>
      </c>
      <c r="AS89" s="8" t="str">
        <f>IF(Dagbok!$F83=AS$2,Dagbok!$E83," ")</f>
        <v xml:space="preserve"> </v>
      </c>
      <c r="AT89" s="45" t="str">
        <f>IF(Dagbok!$G83=AS$2,Dagbok!$E83," ")</f>
        <v xml:space="preserve"> </v>
      </c>
      <c r="AU89" s="8" t="str">
        <f>IF(Dagbok!$F83=AU$2,Dagbok!$E83," ")</f>
        <v xml:space="preserve"> </v>
      </c>
      <c r="AV89" s="45" t="str">
        <f>IF(Dagbok!$G83=AU$2,Dagbok!$E83," ")</f>
        <v xml:space="preserve"> </v>
      </c>
      <c r="AW89" s="8" t="str">
        <f>IF(Dagbok!$F83=AW$2,Dagbok!$E83," ")</f>
        <v xml:space="preserve"> </v>
      </c>
      <c r="AX89" s="45" t="str">
        <f>IF(Dagbok!$G83=AW$2,Dagbok!$E83," ")</f>
        <v xml:space="preserve"> </v>
      </c>
      <c r="AY89" s="8" t="str">
        <f>IF(Dagbok!$F83=AY$2,Dagbok!$E83," ")</f>
        <v xml:space="preserve"> </v>
      </c>
      <c r="AZ89" s="45" t="str">
        <f>IF(Dagbok!$G83=AY$2,Dagbok!$E83," ")</f>
        <v xml:space="preserve"> </v>
      </c>
      <c r="BA89" s="8" t="str">
        <f>IF(Dagbok!$F83=BA$2,Dagbok!$E83," ")</f>
        <v xml:space="preserve"> </v>
      </c>
      <c r="BB89" s="45" t="str">
        <f>IF(Dagbok!$G83=BA$2,Dagbok!$E83," ")</f>
        <v xml:space="preserve"> </v>
      </c>
      <c r="BC89" s="8" t="str">
        <f>IF(Dagbok!$F83=BC$2,Dagbok!$E83," ")</f>
        <v xml:space="preserve"> </v>
      </c>
      <c r="BD89" s="45" t="str">
        <f>IF(Dagbok!$G83=BC$2,Dagbok!$E83," ")</f>
        <v xml:space="preserve"> </v>
      </c>
      <c r="BE89" s="8" t="str">
        <f>IF(Dagbok!$F83=BE$2,Dagbok!$E83," ")</f>
        <v xml:space="preserve"> </v>
      </c>
      <c r="BF89" s="45" t="str">
        <f>IF(Dagbok!$G83=BE$2,Dagbok!$E83," ")</f>
        <v xml:space="preserve"> </v>
      </c>
      <c r="BG89" s="8" t="str">
        <f>IF(Dagbok!$F83=BG$2,Dagbok!$E83," ")</f>
        <v xml:space="preserve"> </v>
      </c>
      <c r="BH89" s="45" t="str">
        <f>IF(Dagbok!$G83=BG$2,Dagbok!$E83," ")</f>
        <v xml:space="preserve"> </v>
      </c>
      <c r="BI89" s="8" t="str">
        <f>IF(Dagbok!$F83=BI$2,Dagbok!$E83," ")</f>
        <v xml:space="preserve"> </v>
      </c>
      <c r="BJ89" s="45" t="str">
        <f>IF(Dagbok!$G83=BI$2,Dagbok!$E83," ")</f>
        <v xml:space="preserve"> </v>
      </c>
      <c r="BK89" s="8" t="str">
        <f>IF(Dagbok!$F83=BK$2,Dagbok!$E83," ")</f>
        <v xml:space="preserve"> </v>
      </c>
      <c r="BL89" s="45" t="str">
        <f>IF(Dagbok!$G83=BK$2,Dagbok!$E83," ")</f>
        <v xml:space="preserve"> </v>
      </c>
      <c r="BM89" s="8" t="str">
        <f>IF(Dagbok!$F83=BM$2,Dagbok!$E83," ")</f>
        <v xml:space="preserve"> </v>
      </c>
      <c r="BN89" s="45" t="str">
        <f>IF(Dagbok!$G83=BM$2,Dagbok!$E83," ")</f>
        <v xml:space="preserve"> </v>
      </c>
      <c r="BO89" s="8" t="str">
        <f>IF(Dagbok!$F83=BO$2,Dagbok!$E83," ")</f>
        <v xml:space="preserve"> </v>
      </c>
      <c r="BP89" s="45" t="str">
        <f>IF(Dagbok!$G83=BO$2,Dagbok!$E83," ")</f>
        <v xml:space="preserve"> </v>
      </c>
      <c r="BQ89" s="8" t="str">
        <f>IF(Dagbok!$F83=BQ$2,Dagbok!$E83," ")</f>
        <v xml:space="preserve"> </v>
      </c>
      <c r="BR89" s="45" t="str">
        <f>IF(Dagbok!$G83=BQ$2,Dagbok!$E83," ")</f>
        <v xml:space="preserve"> </v>
      </c>
      <c r="BS89" s="8" t="str">
        <f>IF(Dagbok!$F83=BS$2,Dagbok!$E83," ")</f>
        <v xml:space="preserve"> </v>
      </c>
      <c r="BT89" s="45" t="str">
        <f>IF(Dagbok!$G83=BS$2,Dagbok!$E83," ")</f>
        <v xml:space="preserve"> </v>
      </c>
      <c r="BU89" s="8" t="str">
        <f>IF(Dagbok!$F83=BU$2,Dagbok!$E83," ")</f>
        <v xml:space="preserve"> </v>
      </c>
      <c r="BV89" s="45" t="str">
        <f>IF(Dagbok!$G83=BU$2,Dagbok!$E83," ")</f>
        <v xml:space="preserve"> </v>
      </c>
      <c r="BW89" s="8" t="str">
        <f>IF(Dagbok!$F83=BW$2,Dagbok!$E83," ")</f>
        <v xml:space="preserve"> </v>
      </c>
      <c r="BX89" s="45" t="str">
        <f>IF(Dagbok!$G83=BW$2,Dagbok!$E83," ")</f>
        <v xml:space="preserve"> </v>
      </c>
      <c r="BY89" s="8" t="str">
        <f>IF(Dagbok!$F83=BY$2,Dagbok!$E83," ")</f>
        <v xml:space="preserve"> </v>
      </c>
      <c r="BZ89" s="45" t="str">
        <f>IF(Dagbok!$G83=BY$2,Dagbok!$E83," ")</f>
        <v xml:space="preserve"> </v>
      </c>
      <c r="CA89" s="8" t="str">
        <f>IF(Dagbok!$F83=CA$2,Dagbok!$E83," ")</f>
        <v xml:space="preserve"> </v>
      </c>
      <c r="CB89" s="45" t="str">
        <f>IF(Dagbok!$G83=CA$2,Dagbok!$E83," ")</f>
        <v xml:space="preserve"> </v>
      </c>
      <c r="CC89" s="8" t="str">
        <f>IF(Dagbok!$F83=CC$2,Dagbok!$E83," ")</f>
        <v xml:space="preserve"> </v>
      </c>
      <c r="CD89" s="45" t="str">
        <f>IF(Dagbok!$G83=CC$2,Dagbok!$E83," ")</f>
        <v xml:space="preserve"> </v>
      </c>
    </row>
    <row r="90" spans="1:82" x14ac:dyDescent="0.25">
      <c r="A90" s="47">
        <f>IF(Dagbok!B84&gt;0,Dagbok!B84," ")</f>
        <v>82</v>
      </c>
      <c r="B90" s="47">
        <f>IF(Dagbok!C84&gt;0,Dagbok!C84," ")</f>
        <v>61</v>
      </c>
      <c r="C90" s="8" t="str">
        <f>IF(Dagbok!$F84=C$2,Dagbok!$E84," ")</f>
        <v xml:space="preserve"> </v>
      </c>
      <c r="D90" s="45" t="str">
        <f>IF(Dagbok!$G84=C$2,Dagbok!$E84," ")</f>
        <v xml:space="preserve"> </v>
      </c>
      <c r="E90" s="8" t="str">
        <f>IF(Dagbok!$F84=E$2,Dagbok!$E84," ")</f>
        <v xml:space="preserve"> </v>
      </c>
      <c r="F90" s="45" t="str">
        <f>IF(Dagbok!$G84=E$2,Dagbok!$E84," ")</f>
        <v xml:space="preserve"> </v>
      </c>
      <c r="G90" s="8" t="str">
        <f>IF(Dagbok!$F84=G$2,Dagbok!$E84," ")</f>
        <v xml:space="preserve"> </v>
      </c>
      <c r="H90" s="45" t="str">
        <f>IF(Dagbok!$G84=G$2,Dagbok!$E84," ")</f>
        <v xml:space="preserve"> </v>
      </c>
      <c r="I90" s="8" t="str">
        <f>IF(Dagbok!$F84=I$2,Dagbok!$E84," ")</f>
        <v xml:space="preserve"> </v>
      </c>
      <c r="J90" s="45" t="str">
        <f>IF(Dagbok!$G84=I$2,Dagbok!$E84," ")</f>
        <v xml:space="preserve"> </v>
      </c>
      <c r="K90" s="8" t="str">
        <f>IF(Dagbok!$F84=K$2,Dagbok!$E84," ")</f>
        <v xml:space="preserve"> </v>
      </c>
      <c r="L90" s="45" t="str">
        <f>IF(Dagbok!$G84=K$2,Dagbok!$E84," ")</f>
        <v xml:space="preserve"> </v>
      </c>
      <c r="M90" s="8" t="str">
        <f>IF(Dagbok!$F84=M$2,Dagbok!$E84," ")</f>
        <v xml:space="preserve"> </v>
      </c>
      <c r="N90" s="45" t="str">
        <f>IF(Dagbok!$G84=M$2,Dagbok!$E84," ")</f>
        <v xml:space="preserve"> </v>
      </c>
      <c r="O90" s="8" t="str">
        <f>IF(Dagbok!$F84=O$2,Dagbok!$E84," ")</f>
        <v xml:space="preserve"> </v>
      </c>
      <c r="P90" s="45" t="str">
        <f>IF(Dagbok!$G84=O$2,Dagbok!$E84," ")</f>
        <v xml:space="preserve"> </v>
      </c>
      <c r="Q90" s="8" t="str">
        <f>IF(Dagbok!$F84=Q$2,Dagbok!$E84," ")</f>
        <v xml:space="preserve"> </v>
      </c>
      <c r="R90" s="45" t="str">
        <f>IF(Dagbok!$G84=Q$2,Dagbok!$E84," ")</f>
        <v xml:space="preserve"> </v>
      </c>
      <c r="S90" s="8" t="str">
        <f>IF(Dagbok!$F84=S$2,Dagbok!$E84," ")</f>
        <v xml:space="preserve"> </v>
      </c>
      <c r="T90" s="45" t="str">
        <f>IF(Dagbok!$G84=S$2,Dagbok!$E84," ")</f>
        <v xml:space="preserve"> </v>
      </c>
      <c r="U90" s="8" t="str">
        <f>IF(Dagbok!$F84=U$2,Dagbok!$E84," ")</f>
        <v xml:space="preserve"> </v>
      </c>
      <c r="V90" s="45" t="str">
        <f>IF(Dagbok!$G84=U$2,Dagbok!$E84," ")</f>
        <v xml:space="preserve"> </v>
      </c>
      <c r="W90" s="8" t="str">
        <f>IF(Dagbok!$F84=W$2,Dagbok!$E84," ")</f>
        <v xml:space="preserve"> </v>
      </c>
      <c r="X90" s="45" t="str">
        <f>IF(Dagbok!$G84=W$2,Dagbok!$E84," ")</f>
        <v xml:space="preserve"> </v>
      </c>
      <c r="Y90" s="8" t="str">
        <f>IF(Dagbok!$F84=Y$2,Dagbok!$E84," ")</f>
        <v xml:space="preserve"> </v>
      </c>
      <c r="Z90" s="45" t="str">
        <f>IF(Dagbok!$G84=Y$2,Dagbok!$E84," ")</f>
        <v xml:space="preserve"> </v>
      </c>
      <c r="AA90" s="8" t="str">
        <f>IF(Dagbok!$F84=AA$2,Dagbok!$E84," ")</f>
        <v xml:space="preserve"> </v>
      </c>
      <c r="AB90" s="45" t="str">
        <f>IF(Dagbok!$G84=AA$2,Dagbok!$E84," ")</f>
        <v xml:space="preserve"> </v>
      </c>
      <c r="AC90" s="8" t="str">
        <f>IF(Dagbok!$F84=AC$2,Dagbok!$E84," ")</f>
        <v xml:space="preserve"> </v>
      </c>
      <c r="AD90" s="45" t="str">
        <f>IF(Dagbok!$G84=AC$2,Dagbok!$E84," ")</f>
        <v xml:space="preserve"> </v>
      </c>
      <c r="AE90" s="8" t="str">
        <f>IF(Dagbok!$F84=AE$2,Dagbok!$E84," ")</f>
        <v xml:space="preserve"> </v>
      </c>
      <c r="AF90" s="45" t="str">
        <f>IF(Dagbok!$G84=AE$2,Dagbok!$E84," ")</f>
        <v xml:space="preserve"> </v>
      </c>
      <c r="AG90" s="8" t="str">
        <f>IF(Dagbok!$F84=AG$2,Dagbok!$E84," ")</f>
        <v xml:space="preserve"> </v>
      </c>
      <c r="AH90" s="45" t="str">
        <f>IF(Dagbok!$G84=AG$2,Dagbok!$E84," ")</f>
        <v xml:space="preserve"> </v>
      </c>
      <c r="AI90" s="8" t="str">
        <f>IF(Dagbok!$F84=AI$2,Dagbok!$E84," ")</f>
        <v xml:space="preserve"> </v>
      </c>
      <c r="AJ90" s="45" t="str">
        <f>IF(Dagbok!$G84=AI$2,Dagbok!$E84," ")</f>
        <v xml:space="preserve"> </v>
      </c>
      <c r="AK90" s="8" t="str">
        <f>IF(Dagbok!$F84=AK$2,Dagbok!$E84," ")</f>
        <v xml:space="preserve"> </v>
      </c>
      <c r="AL90" s="45" t="str">
        <f>IF(Dagbok!$G84=AK$2,Dagbok!$E84," ")</f>
        <v xml:space="preserve"> </v>
      </c>
      <c r="AM90" s="8" t="str">
        <f>IF(Dagbok!$F84=AM$2,Dagbok!$E84," ")</f>
        <v xml:space="preserve"> </v>
      </c>
      <c r="AN90" s="45" t="str">
        <f>IF(Dagbok!$G84=AM$2,Dagbok!$E84," ")</f>
        <v xml:space="preserve"> </v>
      </c>
      <c r="AO90" s="8" t="str">
        <f>IF(Dagbok!$F84=AO$2,Dagbok!$E84," ")</f>
        <v xml:space="preserve"> </v>
      </c>
      <c r="AP90" s="45" t="str">
        <f>IF(Dagbok!$G84=AO$2,Dagbok!$E84," ")</f>
        <v xml:space="preserve"> </v>
      </c>
      <c r="AQ90" s="8" t="str">
        <f>IF(Dagbok!$F84=AQ$2,Dagbok!$E84," ")</f>
        <v xml:space="preserve"> </v>
      </c>
      <c r="AR90" s="45" t="str">
        <f>IF(Dagbok!$G84=AQ$2,Dagbok!$E84," ")</f>
        <v xml:space="preserve"> </v>
      </c>
      <c r="AS90" s="8" t="str">
        <f>IF(Dagbok!$F84=AS$2,Dagbok!$E84," ")</f>
        <v xml:space="preserve"> </v>
      </c>
      <c r="AT90" s="45" t="str">
        <f>IF(Dagbok!$G84=AS$2,Dagbok!$E84," ")</f>
        <v xml:space="preserve"> </v>
      </c>
      <c r="AU90" s="8" t="str">
        <f>IF(Dagbok!$F84=AU$2,Dagbok!$E84," ")</f>
        <v xml:space="preserve"> </v>
      </c>
      <c r="AV90" s="45" t="str">
        <f>IF(Dagbok!$G84=AU$2,Dagbok!$E84," ")</f>
        <v xml:space="preserve"> </v>
      </c>
      <c r="AW90" s="8" t="str">
        <f>IF(Dagbok!$F84=AW$2,Dagbok!$E84," ")</f>
        <v xml:space="preserve"> </v>
      </c>
      <c r="AX90" s="45" t="str">
        <f>IF(Dagbok!$G84=AW$2,Dagbok!$E84," ")</f>
        <v xml:space="preserve"> </v>
      </c>
      <c r="AY90" s="8" t="str">
        <f>IF(Dagbok!$F84=AY$2,Dagbok!$E84," ")</f>
        <v xml:space="preserve"> </v>
      </c>
      <c r="AZ90" s="45" t="str">
        <f>IF(Dagbok!$G84=AY$2,Dagbok!$E84," ")</f>
        <v xml:space="preserve"> </v>
      </c>
      <c r="BA90" s="8" t="str">
        <f>IF(Dagbok!$F84=BA$2,Dagbok!$E84," ")</f>
        <v xml:space="preserve"> </v>
      </c>
      <c r="BB90" s="45" t="str">
        <f>IF(Dagbok!$G84=BA$2,Dagbok!$E84," ")</f>
        <v xml:space="preserve"> </v>
      </c>
      <c r="BC90" s="8" t="str">
        <f>IF(Dagbok!$F84=BC$2,Dagbok!$E84," ")</f>
        <v xml:space="preserve"> </v>
      </c>
      <c r="BD90" s="45" t="str">
        <f>IF(Dagbok!$G84=BC$2,Dagbok!$E84," ")</f>
        <v xml:space="preserve"> </v>
      </c>
      <c r="BE90" s="8" t="str">
        <f>IF(Dagbok!$F84=BE$2,Dagbok!$E84," ")</f>
        <v xml:space="preserve"> </v>
      </c>
      <c r="BF90" s="45" t="str">
        <f>IF(Dagbok!$G84=BE$2,Dagbok!$E84," ")</f>
        <v xml:space="preserve"> </v>
      </c>
      <c r="BG90" s="8" t="str">
        <f>IF(Dagbok!$F84=BG$2,Dagbok!$E84," ")</f>
        <v xml:space="preserve"> </v>
      </c>
      <c r="BH90" s="45" t="str">
        <f>IF(Dagbok!$G84=BG$2,Dagbok!$E84," ")</f>
        <v xml:space="preserve"> </v>
      </c>
      <c r="BI90" s="8" t="str">
        <f>IF(Dagbok!$F84=BI$2,Dagbok!$E84," ")</f>
        <v xml:space="preserve"> </v>
      </c>
      <c r="BJ90" s="45" t="str">
        <f>IF(Dagbok!$G84=BI$2,Dagbok!$E84," ")</f>
        <v xml:space="preserve"> </v>
      </c>
      <c r="BK90" s="8" t="str">
        <f>IF(Dagbok!$F84=BK$2,Dagbok!$E84," ")</f>
        <v xml:space="preserve"> </v>
      </c>
      <c r="BL90" s="45" t="str">
        <f>IF(Dagbok!$G84=BK$2,Dagbok!$E84," ")</f>
        <v xml:space="preserve"> </v>
      </c>
      <c r="BM90" s="8" t="str">
        <f>IF(Dagbok!$F84=BM$2,Dagbok!$E84," ")</f>
        <v xml:space="preserve"> </v>
      </c>
      <c r="BN90" s="45" t="str">
        <f>IF(Dagbok!$G84=BM$2,Dagbok!$E84," ")</f>
        <v xml:space="preserve"> </v>
      </c>
      <c r="BO90" s="8" t="str">
        <f>IF(Dagbok!$F84=BO$2,Dagbok!$E84," ")</f>
        <v xml:space="preserve"> </v>
      </c>
      <c r="BP90" s="45" t="str">
        <f>IF(Dagbok!$G84=BO$2,Dagbok!$E84," ")</f>
        <v xml:space="preserve"> </v>
      </c>
      <c r="BQ90" s="8" t="str">
        <f>IF(Dagbok!$F84=BQ$2,Dagbok!$E84," ")</f>
        <v xml:space="preserve"> </v>
      </c>
      <c r="BR90" s="45" t="str">
        <f>IF(Dagbok!$G84=BQ$2,Dagbok!$E84," ")</f>
        <v xml:space="preserve"> </v>
      </c>
      <c r="BS90" s="8" t="str">
        <f>IF(Dagbok!$F84=BS$2,Dagbok!$E84," ")</f>
        <v xml:space="preserve"> </v>
      </c>
      <c r="BT90" s="45" t="str">
        <f>IF(Dagbok!$G84=BS$2,Dagbok!$E84," ")</f>
        <v xml:space="preserve"> </v>
      </c>
      <c r="BU90" s="8" t="str">
        <f>IF(Dagbok!$F84=BU$2,Dagbok!$E84," ")</f>
        <v xml:space="preserve"> </v>
      </c>
      <c r="BV90" s="45" t="str">
        <f>IF(Dagbok!$G84=BU$2,Dagbok!$E84," ")</f>
        <v xml:space="preserve"> </v>
      </c>
      <c r="BW90" s="8">
        <f>IF(Dagbok!$F84=BW$2,Dagbok!$E84," ")</f>
        <v>500</v>
      </c>
      <c r="BX90" s="45" t="str">
        <f>IF(Dagbok!$G84=BW$2,Dagbok!$E84," ")</f>
        <v xml:space="preserve"> </v>
      </c>
      <c r="BY90" s="8" t="str">
        <f>IF(Dagbok!$F84=BY$2,Dagbok!$E84," ")</f>
        <v xml:space="preserve"> </v>
      </c>
      <c r="BZ90" s="45" t="str">
        <f>IF(Dagbok!$G84=BY$2,Dagbok!$E84," ")</f>
        <v xml:space="preserve"> </v>
      </c>
      <c r="CA90" s="8" t="str">
        <f>IF(Dagbok!$F84=CA$2,Dagbok!$E84," ")</f>
        <v xml:space="preserve"> </v>
      </c>
      <c r="CB90" s="45" t="str">
        <f>IF(Dagbok!$G84=CA$2,Dagbok!$E84," ")</f>
        <v xml:space="preserve"> </v>
      </c>
      <c r="CC90" s="8" t="str">
        <f>IF(Dagbok!$F84=CC$2,Dagbok!$E84," ")</f>
        <v xml:space="preserve"> </v>
      </c>
      <c r="CD90" s="45" t="str">
        <f>IF(Dagbok!$G84=CC$2,Dagbok!$E84," ")</f>
        <v xml:space="preserve"> </v>
      </c>
    </row>
    <row r="91" spans="1:82" x14ac:dyDescent="0.25">
      <c r="A91" s="47">
        <f>IF(Dagbok!B85&gt;0,Dagbok!B85," ")</f>
        <v>83</v>
      </c>
      <c r="B91" s="47">
        <f>IF(Dagbok!C85&gt;0,Dagbok!C85," ")</f>
        <v>61</v>
      </c>
      <c r="C91" s="8" t="str">
        <f>IF(Dagbok!$F85=C$2,Dagbok!$E85," ")</f>
        <v xml:space="preserve"> </v>
      </c>
      <c r="D91" s="45" t="str">
        <f>IF(Dagbok!$G85=C$2,Dagbok!$E85," ")</f>
        <v xml:space="preserve"> </v>
      </c>
      <c r="E91" s="8" t="str">
        <f>IF(Dagbok!$F85=E$2,Dagbok!$E85," ")</f>
        <v xml:space="preserve"> </v>
      </c>
      <c r="F91" s="45" t="str">
        <f>IF(Dagbok!$G85=E$2,Dagbok!$E85," ")</f>
        <v xml:space="preserve"> </v>
      </c>
      <c r="G91" s="8" t="str">
        <f>IF(Dagbok!$F85=G$2,Dagbok!$E85," ")</f>
        <v xml:space="preserve"> </v>
      </c>
      <c r="H91" s="45" t="str">
        <f>IF(Dagbok!$G85=G$2,Dagbok!$E85," ")</f>
        <v xml:space="preserve"> </v>
      </c>
      <c r="I91" s="8" t="str">
        <f>IF(Dagbok!$F85=I$2,Dagbok!$E85," ")</f>
        <v xml:space="preserve"> </v>
      </c>
      <c r="J91" s="45" t="str">
        <f>IF(Dagbok!$G85=I$2,Dagbok!$E85," ")</f>
        <v xml:space="preserve"> </v>
      </c>
      <c r="K91" s="8" t="str">
        <f>IF(Dagbok!$F85=K$2,Dagbok!$E85," ")</f>
        <v xml:space="preserve"> </v>
      </c>
      <c r="L91" s="45" t="str">
        <f>IF(Dagbok!$G85=K$2,Dagbok!$E85," ")</f>
        <v xml:space="preserve"> </v>
      </c>
      <c r="M91" s="8" t="str">
        <f>IF(Dagbok!$F85=M$2,Dagbok!$E85," ")</f>
        <v xml:space="preserve"> </v>
      </c>
      <c r="N91" s="45" t="str">
        <f>IF(Dagbok!$G85=M$2,Dagbok!$E85," ")</f>
        <v xml:space="preserve"> </v>
      </c>
      <c r="O91" s="8" t="str">
        <f>IF(Dagbok!$F85=O$2,Dagbok!$E85," ")</f>
        <v xml:space="preserve"> </v>
      </c>
      <c r="P91" s="45" t="str">
        <f>IF(Dagbok!$G85=O$2,Dagbok!$E85," ")</f>
        <v xml:space="preserve"> </v>
      </c>
      <c r="Q91" s="8" t="str">
        <f>IF(Dagbok!$F85=Q$2,Dagbok!$E85," ")</f>
        <v xml:space="preserve"> </v>
      </c>
      <c r="R91" s="45" t="str">
        <f>IF(Dagbok!$G85=Q$2,Dagbok!$E85," ")</f>
        <v xml:space="preserve"> </v>
      </c>
      <c r="S91" s="8" t="str">
        <f>IF(Dagbok!$F85=S$2,Dagbok!$E85," ")</f>
        <v xml:space="preserve"> </v>
      </c>
      <c r="T91" s="45" t="str">
        <f>IF(Dagbok!$G85=S$2,Dagbok!$E85," ")</f>
        <v xml:space="preserve"> </v>
      </c>
      <c r="U91" s="8" t="str">
        <f>IF(Dagbok!$F85=U$2,Dagbok!$E85," ")</f>
        <v xml:space="preserve"> </v>
      </c>
      <c r="V91" s="45" t="str">
        <f>IF(Dagbok!$G85=U$2,Dagbok!$E85," ")</f>
        <v xml:space="preserve"> </v>
      </c>
      <c r="W91" s="8" t="str">
        <f>IF(Dagbok!$F85=W$2,Dagbok!$E85," ")</f>
        <v xml:space="preserve"> </v>
      </c>
      <c r="X91" s="45" t="str">
        <f>IF(Dagbok!$G85=W$2,Dagbok!$E85," ")</f>
        <v xml:space="preserve"> </v>
      </c>
      <c r="Y91" s="8" t="str">
        <f>IF(Dagbok!$F85=Y$2,Dagbok!$E85," ")</f>
        <v xml:space="preserve"> </v>
      </c>
      <c r="Z91" s="45" t="str">
        <f>IF(Dagbok!$G85=Y$2,Dagbok!$E85," ")</f>
        <v xml:space="preserve"> </v>
      </c>
      <c r="AA91" s="8" t="str">
        <f>IF(Dagbok!$F85=AA$2,Dagbok!$E85," ")</f>
        <v xml:space="preserve"> </v>
      </c>
      <c r="AB91" s="45" t="str">
        <f>IF(Dagbok!$G85=AA$2,Dagbok!$E85," ")</f>
        <v xml:space="preserve"> </v>
      </c>
      <c r="AC91" s="8" t="str">
        <f>IF(Dagbok!$F85=AC$2,Dagbok!$E85," ")</f>
        <v xml:space="preserve"> </v>
      </c>
      <c r="AD91" s="45" t="str">
        <f>IF(Dagbok!$G85=AC$2,Dagbok!$E85," ")</f>
        <v xml:space="preserve"> </v>
      </c>
      <c r="AE91" s="8" t="str">
        <f>IF(Dagbok!$F85=AE$2,Dagbok!$E85," ")</f>
        <v xml:space="preserve"> </v>
      </c>
      <c r="AF91" s="45" t="str">
        <f>IF(Dagbok!$G85=AE$2,Dagbok!$E85," ")</f>
        <v xml:space="preserve"> </v>
      </c>
      <c r="AG91" s="8" t="str">
        <f>IF(Dagbok!$F85=AG$2,Dagbok!$E85," ")</f>
        <v xml:space="preserve"> </v>
      </c>
      <c r="AH91" s="45" t="str">
        <f>IF(Dagbok!$G85=AG$2,Dagbok!$E85," ")</f>
        <v xml:space="preserve"> </v>
      </c>
      <c r="AI91" s="8" t="str">
        <f>IF(Dagbok!$F85=AI$2,Dagbok!$E85," ")</f>
        <v xml:space="preserve"> </v>
      </c>
      <c r="AJ91" s="45" t="str">
        <f>IF(Dagbok!$G85=AI$2,Dagbok!$E85," ")</f>
        <v xml:space="preserve"> </v>
      </c>
      <c r="AK91" s="8" t="str">
        <f>IF(Dagbok!$F85=AK$2,Dagbok!$E85," ")</f>
        <v xml:space="preserve"> </v>
      </c>
      <c r="AL91" s="45" t="str">
        <f>IF(Dagbok!$G85=AK$2,Dagbok!$E85," ")</f>
        <v xml:space="preserve"> </v>
      </c>
      <c r="AM91" s="8" t="str">
        <f>IF(Dagbok!$F85=AM$2,Dagbok!$E85," ")</f>
        <v xml:space="preserve"> </v>
      </c>
      <c r="AN91" s="45" t="str">
        <f>IF(Dagbok!$G85=AM$2,Dagbok!$E85," ")</f>
        <v xml:space="preserve"> </v>
      </c>
      <c r="AO91" s="8" t="str">
        <f>IF(Dagbok!$F85=AO$2,Dagbok!$E85," ")</f>
        <v xml:space="preserve"> </v>
      </c>
      <c r="AP91" s="45" t="str">
        <f>IF(Dagbok!$G85=AO$2,Dagbok!$E85," ")</f>
        <v xml:space="preserve"> </v>
      </c>
      <c r="AQ91" s="8" t="str">
        <f>IF(Dagbok!$F85=AQ$2,Dagbok!$E85," ")</f>
        <v xml:space="preserve"> </v>
      </c>
      <c r="AR91" s="45" t="str">
        <f>IF(Dagbok!$G85=AQ$2,Dagbok!$E85," ")</f>
        <v xml:space="preserve"> </v>
      </c>
      <c r="AS91" s="8" t="str">
        <f>IF(Dagbok!$F85=AS$2,Dagbok!$E85," ")</f>
        <v xml:space="preserve"> </v>
      </c>
      <c r="AT91" s="45" t="str">
        <f>IF(Dagbok!$G85=AS$2,Dagbok!$E85," ")</f>
        <v xml:space="preserve"> </v>
      </c>
      <c r="AU91" s="8" t="str">
        <f>IF(Dagbok!$F85=AU$2,Dagbok!$E85," ")</f>
        <v xml:space="preserve"> </v>
      </c>
      <c r="AV91" s="45" t="str">
        <f>IF(Dagbok!$G85=AU$2,Dagbok!$E85," ")</f>
        <v xml:space="preserve"> </v>
      </c>
      <c r="AW91" s="8" t="str">
        <f>IF(Dagbok!$F85=AW$2,Dagbok!$E85," ")</f>
        <v xml:space="preserve"> </v>
      </c>
      <c r="AX91" s="45" t="str">
        <f>IF(Dagbok!$G85=AW$2,Dagbok!$E85," ")</f>
        <v xml:space="preserve"> </v>
      </c>
      <c r="AY91" s="8" t="str">
        <f>IF(Dagbok!$F85=AY$2,Dagbok!$E85," ")</f>
        <v xml:space="preserve"> </v>
      </c>
      <c r="AZ91" s="45" t="str">
        <f>IF(Dagbok!$G85=AY$2,Dagbok!$E85," ")</f>
        <v xml:space="preserve"> </v>
      </c>
      <c r="BA91" s="8" t="str">
        <f>IF(Dagbok!$F85=BA$2,Dagbok!$E85," ")</f>
        <v xml:space="preserve"> </v>
      </c>
      <c r="BB91" s="45" t="str">
        <f>IF(Dagbok!$G85=BA$2,Dagbok!$E85," ")</f>
        <v xml:space="preserve"> </v>
      </c>
      <c r="BC91" s="8" t="str">
        <f>IF(Dagbok!$F85=BC$2,Dagbok!$E85," ")</f>
        <v xml:space="preserve"> </v>
      </c>
      <c r="BD91" s="45" t="str">
        <f>IF(Dagbok!$G85=BC$2,Dagbok!$E85," ")</f>
        <v xml:space="preserve"> </v>
      </c>
      <c r="BE91" s="8" t="str">
        <f>IF(Dagbok!$F85=BE$2,Dagbok!$E85," ")</f>
        <v xml:space="preserve"> </v>
      </c>
      <c r="BF91" s="45" t="str">
        <f>IF(Dagbok!$G85=BE$2,Dagbok!$E85," ")</f>
        <v xml:space="preserve"> </v>
      </c>
      <c r="BG91" s="8" t="str">
        <f>IF(Dagbok!$F85=BG$2,Dagbok!$E85," ")</f>
        <v xml:space="preserve"> </v>
      </c>
      <c r="BH91" s="45" t="str">
        <f>IF(Dagbok!$G85=BG$2,Dagbok!$E85," ")</f>
        <v xml:space="preserve"> </v>
      </c>
      <c r="BI91" s="8" t="str">
        <f>IF(Dagbok!$F85=BI$2,Dagbok!$E85," ")</f>
        <v xml:space="preserve"> </v>
      </c>
      <c r="BJ91" s="45" t="str">
        <f>IF(Dagbok!$G85=BI$2,Dagbok!$E85," ")</f>
        <v xml:space="preserve"> </v>
      </c>
      <c r="BK91" s="8" t="str">
        <f>IF(Dagbok!$F85=BK$2,Dagbok!$E85," ")</f>
        <v xml:space="preserve"> </v>
      </c>
      <c r="BL91" s="45" t="str">
        <f>IF(Dagbok!$G85=BK$2,Dagbok!$E85," ")</f>
        <v xml:space="preserve"> </v>
      </c>
      <c r="BM91" s="8" t="str">
        <f>IF(Dagbok!$F85=BM$2,Dagbok!$E85," ")</f>
        <v xml:space="preserve"> </v>
      </c>
      <c r="BN91" s="45" t="str">
        <f>IF(Dagbok!$G85=BM$2,Dagbok!$E85," ")</f>
        <v xml:space="preserve"> </v>
      </c>
      <c r="BO91" s="8" t="str">
        <f>IF(Dagbok!$F85=BO$2,Dagbok!$E85," ")</f>
        <v xml:space="preserve"> </v>
      </c>
      <c r="BP91" s="45" t="str">
        <f>IF(Dagbok!$G85=BO$2,Dagbok!$E85," ")</f>
        <v xml:space="preserve"> </v>
      </c>
      <c r="BQ91" s="8" t="str">
        <f>IF(Dagbok!$F85=BQ$2,Dagbok!$E85," ")</f>
        <v xml:space="preserve"> </v>
      </c>
      <c r="BR91" s="45" t="str">
        <f>IF(Dagbok!$G85=BQ$2,Dagbok!$E85," ")</f>
        <v xml:space="preserve"> </v>
      </c>
      <c r="BS91" s="8" t="str">
        <f>IF(Dagbok!$F85=BS$2,Dagbok!$E85," ")</f>
        <v xml:space="preserve"> </v>
      </c>
      <c r="BT91" s="45" t="str">
        <f>IF(Dagbok!$G85=BS$2,Dagbok!$E85," ")</f>
        <v xml:space="preserve"> </v>
      </c>
      <c r="BU91" s="8" t="str">
        <f>IF(Dagbok!$F85=BU$2,Dagbok!$E85," ")</f>
        <v xml:space="preserve"> </v>
      </c>
      <c r="BV91" s="45" t="str">
        <f>IF(Dagbok!$G85=BU$2,Dagbok!$E85," ")</f>
        <v xml:space="preserve"> </v>
      </c>
      <c r="BW91" s="8">
        <f>IF(Dagbok!$F85=BW$2,Dagbok!$E85," ")</f>
        <v>500</v>
      </c>
      <c r="BX91" s="45" t="str">
        <f>IF(Dagbok!$G85=BW$2,Dagbok!$E85," ")</f>
        <v xml:space="preserve"> </v>
      </c>
      <c r="BY91" s="8" t="str">
        <f>IF(Dagbok!$F85=BY$2,Dagbok!$E85," ")</f>
        <v xml:space="preserve"> </v>
      </c>
      <c r="BZ91" s="45" t="str">
        <f>IF(Dagbok!$G85=BY$2,Dagbok!$E85," ")</f>
        <v xml:space="preserve"> </v>
      </c>
      <c r="CA91" s="8" t="str">
        <f>IF(Dagbok!$F85=CA$2,Dagbok!$E85," ")</f>
        <v xml:space="preserve"> </v>
      </c>
      <c r="CB91" s="45" t="str">
        <f>IF(Dagbok!$G85=CA$2,Dagbok!$E85," ")</f>
        <v xml:space="preserve"> </v>
      </c>
      <c r="CC91" s="8" t="str">
        <f>IF(Dagbok!$F85=CC$2,Dagbok!$E85," ")</f>
        <v xml:space="preserve"> </v>
      </c>
      <c r="CD91" s="45" t="str">
        <f>IF(Dagbok!$G85=CC$2,Dagbok!$E85," ")</f>
        <v xml:space="preserve"> </v>
      </c>
    </row>
    <row r="92" spans="1:82" x14ac:dyDescent="0.25">
      <c r="A92" s="47">
        <f>IF(Dagbok!B86&gt;0,Dagbok!B86," ")</f>
        <v>84</v>
      </c>
      <c r="B92" s="47">
        <f>IF(Dagbok!C86&gt;0,Dagbok!C86," ")</f>
        <v>61</v>
      </c>
      <c r="C92" s="8" t="str">
        <f>IF(Dagbok!$F86=C$2,Dagbok!$E86," ")</f>
        <v xml:space="preserve"> </v>
      </c>
      <c r="D92" s="45" t="str">
        <f>IF(Dagbok!$G86=C$2,Dagbok!$E86," ")</f>
        <v xml:space="preserve"> </v>
      </c>
      <c r="E92" s="8" t="str">
        <f>IF(Dagbok!$F86=E$2,Dagbok!$E86," ")</f>
        <v xml:space="preserve"> </v>
      </c>
      <c r="F92" s="45" t="str">
        <f>IF(Dagbok!$G86=E$2,Dagbok!$E86," ")</f>
        <v xml:space="preserve"> </v>
      </c>
      <c r="G92" s="8" t="str">
        <f>IF(Dagbok!$F86=G$2,Dagbok!$E86," ")</f>
        <v xml:space="preserve"> </v>
      </c>
      <c r="H92" s="45" t="str">
        <f>IF(Dagbok!$G86=G$2,Dagbok!$E86," ")</f>
        <v xml:space="preserve"> </v>
      </c>
      <c r="I92" s="8" t="str">
        <f>IF(Dagbok!$F86=I$2,Dagbok!$E86," ")</f>
        <v xml:space="preserve"> </v>
      </c>
      <c r="J92" s="45" t="str">
        <f>IF(Dagbok!$G86=I$2,Dagbok!$E86," ")</f>
        <v xml:space="preserve"> </v>
      </c>
      <c r="K92" s="8" t="str">
        <f>IF(Dagbok!$F86=K$2,Dagbok!$E86," ")</f>
        <v xml:space="preserve"> </v>
      </c>
      <c r="L92" s="45" t="str">
        <f>IF(Dagbok!$G86=K$2,Dagbok!$E86," ")</f>
        <v xml:space="preserve"> </v>
      </c>
      <c r="M92" s="8" t="str">
        <f>IF(Dagbok!$F86=M$2,Dagbok!$E86," ")</f>
        <v xml:space="preserve"> </v>
      </c>
      <c r="N92" s="45" t="str">
        <f>IF(Dagbok!$G86=M$2,Dagbok!$E86," ")</f>
        <v xml:space="preserve"> </v>
      </c>
      <c r="O92" s="8" t="str">
        <f>IF(Dagbok!$F86=O$2,Dagbok!$E86," ")</f>
        <v xml:space="preserve"> </v>
      </c>
      <c r="P92" s="45" t="str">
        <f>IF(Dagbok!$G86=O$2,Dagbok!$E86," ")</f>
        <v xml:space="preserve"> </v>
      </c>
      <c r="Q92" s="8" t="str">
        <f>IF(Dagbok!$F86=Q$2,Dagbok!$E86," ")</f>
        <v xml:space="preserve"> </v>
      </c>
      <c r="R92" s="45" t="str">
        <f>IF(Dagbok!$G86=Q$2,Dagbok!$E86," ")</f>
        <v xml:space="preserve"> </v>
      </c>
      <c r="S92" s="8" t="str">
        <f>IF(Dagbok!$F86=S$2,Dagbok!$E86," ")</f>
        <v xml:space="preserve"> </v>
      </c>
      <c r="T92" s="45" t="str">
        <f>IF(Dagbok!$G86=S$2,Dagbok!$E86," ")</f>
        <v xml:space="preserve"> </v>
      </c>
      <c r="U92" s="8" t="str">
        <f>IF(Dagbok!$F86=U$2,Dagbok!$E86," ")</f>
        <v xml:space="preserve"> </v>
      </c>
      <c r="V92" s="45" t="str">
        <f>IF(Dagbok!$G86=U$2,Dagbok!$E86," ")</f>
        <v xml:space="preserve"> </v>
      </c>
      <c r="W92" s="8" t="str">
        <f>IF(Dagbok!$F86=W$2,Dagbok!$E86," ")</f>
        <v xml:space="preserve"> </v>
      </c>
      <c r="X92" s="45" t="str">
        <f>IF(Dagbok!$G86=W$2,Dagbok!$E86," ")</f>
        <v xml:space="preserve"> </v>
      </c>
      <c r="Y92" s="8" t="str">
        <f>IF(Dagbok!$F86=Y$2,Dagbok!$E86," ")</f>
        <v xml:space="preserve"> </v>
      </c>
      <c r="Z92" s="45" t="str">
        <f>IF(Dagbok!$G86=Y$2,Dagbok!$E86," ")</f>
        <v xml:space="preserve"> </v>
      </c>
      <c r="AA92" s="8" t="str">
        <f>IF(Dagbok!$F86=AA$2,Dagbok!$E86," ")</f>
        <v xml:space="preserve"> </v>
      </c>
      <c r="AB92" s="45" t="str">
        <f>IF(Dagbok!$G86=AA$2,Dagbok!$E86," ")</f>
        <v xml:space="preserve"> </v>
      </c>
      <c r="AC92" s="8" t="str">
        <f>IF(Dagbok!$F86=AC$2,Dagbok!$E86," ")</f>
        <v xml:space="preserve"> </v>
      </c>
      <c r="AD92" s="45" t="str">
        <f>IF(Dagbok!$G86=AC$2,Dagbok!$E86," ")</f>
        <v xml:space="preserve"> </v>
      </c>
      <c r="AE92" s="8" t="str">
        <f>IF(Dagbok!$F86=AE$2,Dagbok!$E86," ")</f>
        <v xml:space="preserve"> </v>
      </c>
      <c r="AF92" s="45" t="str">
        <f>IF(Dagbok!$G86=AE$2,Dagbok!$E86," ")</f>
        <v xml:space="preserve"> </v>
      </c>
      <c r="AG92" s="8" t="str">
        <f>IF(Dagbok!$F86=AG$2,Dagbok!$E86," ")</f>
        <v xml:space="preserve"> </v>
      </c>
      <c r="AH92" s="45" t="str">
        <f>IF(Dagbok!$G86=AG$2,Dagbok!$E86," ")</f>
        <v xml:space="preserve"> </v>
      </c>
      <c r="AI92" s="8" t="str">
        <f>IF(Dagbok!$F86=AI$2,Dagbok!$E86," ")</f>
        <v xml:space="preserve"> </v>
      </c>
      <c r="AJ92" s="45" t="str">
        <f>IF(Dagbok!$G86=AI$2,Dagbok!$E86," ")</f>
        <v xml:space="preserve"> </v>
      </c>
      <c r="AK92" s="8" t="str">
        <f>IF(Dagbok!$F86=AK$2,Dagbok!$E86," ")</f>
        <v xml:space="preserve"> </v>
      </c>
      <c r="AL92" s="45" t="str">
        <f>IF(Dagbok!$G86=AK$2,Dagbok!$E86," ")</f>
        <v xml:space="preserve"> </v>
      </c>
      <c r="AM92" s="8" t="str">
        <f>IF(Dagbok!$F86=AM$2,Dagbok!$E86," ")</f>
        <v xml:space="preserve"> </v>
      </c>
      <c r="AN92" s="45" t="str">
        <f>IF(Dagbok!$G86=AM$2,Dagbok!$E86," ")</f>
        <v xml:space="preserve"> </v>
      </c>
      <c r="AO92" s="8" t="str">
        <f>IF(Dagbok!$F86=AO$2,Dagbok!$E86," ")</f>
        <v xml:space="preserve"> </v>
      </c>
      <c r="AP92" s="45" t="str">
        <f>IF(Dagbok!$G86=AO$2,Dagbok!$E86," ")</f>
        <v xml:space="preserve"> </v>
      </c>
      <c r="AQ92" s="8" t="str">
        <f>IF(Dagbok!$F86=AQ$2,Dagbok!$E86," ")</f>
        <v xml:space="preserve"> </v>
      </c>
      <c r="AR92" s="45" t="str">
        <f>IF(Dagbok!$G86=AQ$2,Dagbok!$E86," ")</f>
        <v xml:space="preserve"> </v>
      </c>
      <c r="AS92" s="8" t="str">
        <f>IF(Dagbok!$F86=AS$2,Dagbok!$E86," ")</f>
        <v xml:space="preserve"> </v>
      </c>
      <c r="AT92" s="45" t="str">
        <f>IF(Dagbok!$G86=AS$2,Dagbok!$E86," ")</f>
        <v xml:space="preserve"> </v>
      </c>
      <c r="AU92" s="8" t="str">
        <f>IF(Dagbok!$F86=AU$2,Dagbok!$E86," ")</f>
        <v xml:space="preserve"> </v>
      </c>
      <c r="AV92" s="45" t="str">
        <f>IF(Dagbok!$G86=AU$2,Dagbok!$E86," ")</f>
        <v xml:space="preserve"> </v>
      </c>
      <c r="AW92" s="8" t="str">
        <f>IF(Dagbok!$F86=AW$2,Dagbok!$E86," ")</f>
        <v xml:space="preserve"> </v>
      </c>
      <c r="AX92" s="45" t="str">
        <f>IF(Dagbok!$G86=AW$2,Dagbok!$E86," ")</f>
        <v xml:space="preserve"> </v>
      </c>
      <c r="AY92" s="8" t="str">
        <f>IF(Dagbok!$F86=AY$2,Dagbok!$E86," ")</f>
        <v xml:space="preserve"> </v>
      </c>
      <c r="AZ92" s="45" t="str">
        <f>IF(Dagbok!$G86=AY$2,Dagbok!$E86," ")</f>
        <v xml:space="preserve"> </v>
      </c>
      <c r="BA92" s="8" t="str">
        <f>IF(Dagbok!$F86=BA$2,Dagbok!$E86," ")</f>
        <v xml:space="preserve"> </v>
      </c>
      <c r="BB92" s="45" t="str">
        <f>IF(Dagbok!$G86=BA$2,Dagbok!$E86," ")</f>
        <v xml:space="preserve"> </v>
      </c>
      <c r="BC92" s="8" t="str">
        <f>IF(Dagbok!$F86=BC$2,Dagbok!$E86," ")</f>
        <v xml:space="preserve"> </v>
      </c>
      <c r="BD92" s="45" t="str">
        <f>IF(Dagbok!$G86=BC$2,Dagbok!$E86," ")</f>
        <v xml:space="preserve"> </v>
      </c>
      <c r="BE92" s="8" t="str">
        <f>IF(Dagbok!$F86=BE$2,Dagbok!$E86," ")</f>
        <v xml:space="preserve"> </v>
      </c>
      <c r="BF92" s="45" t="str">
        <f>IF(Dagbok!$G86=BE$2,Dagbok!$E86," ")</f>
        <v xml:space="preserve"> </v>
      </c>
      <c r="BG92" s="8" t="str">
        <f>IF(Dagbok!$F86=BG$2,Dagbok!$E86," ")</f>
        <v xml:space="preserve"> </v>
      </c>
      <c r="BH92" s="45" t="str">
        <f>IF(Dagbok!$G86=BG$2,Dagbok!$E86," ")</f>
        <v xml:space="preserve"> </v>
      </c>
      <c r="BI92" s="8" t="str">
        <f>IF(Dagbok!$F86=BI$2,Dagbok!$E86," ")</f>
        <v xml:space="preserve"> </v>
      </c>
      <c r="BJ92" s="45" t="str">
        <f>IF(Dagbok!$G86=BI$2,Dagbok!$E86," ")</f>
        <v xml:space="preserve"> </v>
      </c>
      <c r="BK92" s="8" t="str">
        <f>IF(Dagbok!$F86=BK$2,Dagbok!$E86," ")</f>
        <v xml:space="preserve"> </v>
      </c>
      <c r="BL92" s="45" t="str">
        <f>IF(Dagbok!$G86=BK$2,Dagbok!$E86," ")</f>
        <v xml:space="preserve"> </v>
      </c>
      <c r="BM92" s="8" t="str">
        <f>IF(Dagbok!$F86=BM$2,Dagbok!$E86," ")</f>
        <v xml:space="preserve"> </v>
      </c>
      <c r="BN92" s="45" t="str">
        <f>IF(Dagbok!$G86=BM$2,Dagbok!$E86," ")</f>
        <v xml:space="preserve"> </v>
      </c>
      <c r="BO92" s="8" t="str">
        <f>IF(Dagbok!$F86=BO$2,Dagbok!$E86," ")</f>
        <v xml:space="preserve"> </v>
      </c>
      <c r="BP92" s="45" t="str">
        <f>IF(Dagbok!$G86=BO$2,Dagbok!$E86," ")</f>
        <v xml:space="preserve"> </v>
      </c>
      <c r="BQ92" s="8" t="str">
        <f>IF(Dagbok!$F86=BQ$2,Dagbok!$E86," ")</f>
        <v xml:space="preserve"> </v>
      </c>
      <c r="BR92" s="45" t="str">
        <f>IF(Dagbok!$G86=BQ$2,Dagbok!$E86," ")</f>
        <v xml:space="preserve"> </v>
      </c>
      <c r="BS92" s="8" t="str">
        <f>IF(Dagbok!$F86=BS$2,Dagbok!$E86," ")</f>
        <v xml:space="preserve"> </v>
      </c>
      <c r="BT92" s="45" t="str">
        <f>IF(Dagbok!$G86=BS$2,Dagbok!$E86," ")</f>
        <v xml:space="preserve"> </v>
      </c>
      <c r="BU92" s="8" t="str">
        <f>IF(Dagbok!$F86=BU$2,Dagbok!$E86," ")</f>
        <v xml:space="preserve"> </v>
      </c>
      <c r="BV92" s="45" t="str">
        <f>IF(Dagbok!$G86=BU$2,Dagbok!$E86," ")</f>
        <v xml:space="preserve"> </v>
      </c>
      <c r="BW92" s="8">
        <f>IF(Dagbok!$F86=BW$2,Dagbok!$E86," ")</f>
        <v>500</v>
      </c>
      <c r="BX92" s="45" t="str">
        <f>IF(Dagbok!$G86=BW$2,Dagbok!$E86," ")</f>
        <v xml:space="preserve"> </v>
      </c>
      <c r="BY92" s="8" t="str">
        <f>IF(Dagbok!$F86=BY$2,Dagbok!$E86," ")</f>
        <v xml:space="preserve"> </v>
      </c>
      <c r="BZ92" s="45" t="str">
        <f>IF(Dagbok!$G86=BY$2,Dagbok!$E86," ")</f>
        <v xml:space="preserve"> </v>
      </c>
      <c r="CA92" s="8" t="str">
        <f>IF(Dagbok!$F86=CA$2,Dagbok!$E86," ")</f>
        <v xml:space="preserve"> </v>
      </c>
      <c r="CB92" s="45" t="str">
        <f>IF(Dagbok!$G86=CA$2,Dagbok!$E86," ")</f>
        <v xml:space="preserve"> </v>
      </c>
      <c r="CC92" s="8" t="str">
        <f>IF(Dagbok!$F86=CC$2,Dagbok!$E86," ")</f>
        <v xml:space="preserve"> </v>
      </c>
      <c r="CD92" s="45" t="str">
        <f>IF(Dagbok!$G86=CC$2,Dagbok!$E86," ")</f>
        <v xml:space="preserve"> </v>
      </c>
    </row>
    <row r="93" spans="1:82" x14ac:dyDescent="0.25">
      <c r="A93" s="47">
        <f>IF(Dagbok!B87&gt;0,Dagbok!B87," ")</f>
        <v>85</v>
      </c>
      <c r="B93" s="47">
        <f>IF(Dagbok!C87&gt;0,Dagbok!C87," ")</f>
        <v>61</v>
      </c>
      <c r="C93" s="8" t="str">
        <f>IF(Dagbok!$F87=C$2,Dagbok!$E87," ")</f>
        <v xml:space="preserve"> </v>
      </c>
      <c r="D93" s="45" t="str">
        <f>IF(Dagbok!$G87=C$2,Dagbok!$E87," ")</f>
        <v xml:space="preserve"> </v>
      </c>
      <c r="E93" s="8" t="str">
        <f>IF(Dagbok!$F87=E$2,Dagbok!$E87," ")</f>
        <v xml:space="preserve"> </v>
      </c>
      <c r="F93" s="45" t="str">
        <f>IF(Dagbok!$G87=E$2,Dagbok!$E87," ")</f>
        <v xml:space="preserve"> </v>
      </c>
      <c r="G93" s="8" t="str">
        <f>IF(Dagbok!$F87=G$2,Dagbok!$E87," ")</f>
        <v xml:space="preserve"> </v>
      </c>
      <c r="H93" s="45" t="str">
        <f>IF(Dagbok!$G87=G$2,Dagbok!$E87," ")</f>
        <v xml:space="preserve"> </v>
      </c>
      <c r="I93" s="8" t="str">
        <f>IF(Dagbok!$F87=I$2,Dagbok!$E87," ")</f>
        <v xml:space="preserve"> </v>
      </c>
      <c r="J93" s="45" t="str">
        <f>IF(Dagbok!$G87=I$2,Dagbok!$E87," ")</f>
        <v xml:space="preserve"> </v>
      </c>
      <c r="K93" s="8" t="str">
        <f>IF(Dagbok!$F87=K$2,Dagbok!$E87," ")</f>
        <v xml:space="preserve"> </v>
      </c>
      <c r="L93" s="45" t="str">
        <f>IF(Dagbok!$G87=K$2,Dagbok!$E87," ")</f>
        <v xml:space="preserve"> </v>
      </c>
      <c r="M93" s="8" t="str">
        <f>IF(Dagbok!$F87=M$2,Dagbok!$E87," ")</f>
        <v xml:space="preserve"> </v>
      </c>
      <c r="N93" s="45" t="str">
        <f>IF(Dagbok!$G87=M$2,Dagbok!$E87," ")</f>
        <v xml:space="preserve"> </v>
      </c>
      <c r="O93" s="8" t="str">
        <f>IF(Dagbok!$F87=O$2,Dagbok!$E87," ")</f>
        <v xml:space="preserve"> </v>
      </c>
      <c r="P93" s="45" t="str">
        <f>IF(Dagbok!$G87=O$2,Dagbok!$E87," ")</f>
        <v xml:space="preserve"> </v>
      </c>
      <c r="Q93" s="8" t="str">
        <f>IF(Dagbok!$F87=Q$2,Dagbok!$E87," ")</f>
        <v xml:space="preserve"> </v>
      </c>
      <c r="R93" s="45" t="str">
        <f>IF(Dagbok!$G87=Q$2,Dagbok!$E87," ")</f>
        <v xml:space="preserve"> </v>
      </c>
      <c r="S93" s="8" t="str">
        <f>IF(Dagbok!$F87=S$2,Dagbok!$E87," ")</f>
        <v xml:space="preserve"> </v>
      </c>
      <c r="T93" s="45" t="str">
        <f>IF(Dagbok!$G87=S$2,Dagbok!$E87," ")</f>
        <v xml:space="preserve"> </v>
      </c>
      <c r="U93" s="8" t="str">
        <f>IF(Dagbok!$F87=U$2,Dagbok!$E87," ")</f>
        <v xml:space="preserve"> </v>
      </c>
      <c r="V93" s="45" t="str">
        <f>IF(Dagbok!$G87=U$2,Dagbok!$E87," ")</f>
        <v xml:space="preserve"> </v>
      </c>
      <c r="W93" s="8" t="str">
        <f>IF(Dagbok!$F87=W$2,Dagbok!$E87," ")</f>
        <v xml:space="preserve"> </v>
      </c>
      <c r="X93" s="45" t="str">
        <f>IF(Dagbok!$G87=W$2,Dagbok!$E87," ")</f>
        <v xml:space="preserve"> </v>
      </c>
      <c r="Y93" s="8" t="str">
        <f>IF(Dagbok!$F87=Y$2,Dagbok!$E87," ")</f>
        <v xml:space="preserve"> </v>
      </c>
      <c r="Z93" s="45" t="str">
        <f>IF(Dagbok!$G87=Y$2,Dagbok!$E87," ")</f>
        <v xml:space="preserve"> </v>
      </c>
      <c r="AA93" s="8" t="str">
        <f>IF(Dagbok!$F87=AA$2,Dagbok!$E87," ")</f>
        <v xml:space="preserve"> </v>
      </c>
      <c r="AB93" s="45" t="str">
        <f>IF(Dagbok!$G87=AA$2,Dagbok!$E87," ")</f>
        <v xml:space="preserve"> </v>
      </c>
      <c r="AC93" s="8" t="str">
        <f>IF(Dagbok!$F87=AC$2,Dagbok!$E87," ")</f>
        <v xml:space="preserve"> </v>
      </c>
      <c r="AD93" s="45" t="str">
        <f>IF(Dagbok!$G87=AC$2,Dagbok!$E87," ")</f>
        <v xml:space="preserve"> </v>
      </c>
      <c r="AE93" s="8" t="str">
        <f>IF(Dagbok!$F87=AE$2,Dagbok!$E87," ")</f>
        <v xml:space="preserve"> </v>
      </c>
      <c r="AF93" s="45" t="str">
        <f>IF(Dagbok!$G87=AE$2,Dagbok!$E87," ")</f>
        <v xml:space="preserve"> </v>
      </c>
      <c r="AG93" s="8" t="str">
        <f>IF(Dagbok!$F87=AG$2,Dagbok!$E87," ")</f>
        <v xml:space="preserve"> </v>
      </c>
      <c r="AH93" s="45" t="str">
        <f>IF(Dagbok!$G87=AG$2,Dagbok!$E87," ")</f>
        <v xml:space="preserve"> </v>
      </c>
      <c r="AI93" s="8" t="str">
        <f>IF(Dagbok!$F87=AI$2,Dagbok!$E87," ")</f>
        <v xml:space="preserve"> </v>
      </c>
      <c r="AJ93" s="45" t="str">
        <f>IF(Dagbok!$G87=AI$2,Dagbok!$E87," ")</f>
        <v xml:space="preserve"> </v>
      </c>
      <c r="AK93" s="8" t="str">
        <f>IF(Dagbok!$F87=AK$2,Dagbok!$E87," ")</f>
        <v xml:space="preserve"> </v>
      </c>
      <c r="AL93" s="45" t="str">
        <f>IF(Dagbok!$G87=AK$2,Dagbok!$E87," ")</f>
        <v xml:space="preserve"> </v>
      </c>
      <c r="AM93" s="8" t="str">
        <f>IF(Dagbok!$F87=AM$2,Dagbok!$E87," ")</f>
        <v xml:space="preserve"> </v>
      </c>
      <c r="AN93" s="45" t="str">
        <f>IF(Dagbok!$G87=AM$2,Dagbok!$E87," ")</f>
        <v xml:space="preserve"> </v>
      </c>
      <c r="AO93" s="8" t="str">
        <f>IF(Dagbok!$F87=AO$2,Dagbok!$E87," ")</f>
        <v xml:space="preserve"> </v>
      </c>
      <c r="AP93" s="45" t="str">
        <f>IF(Dagbok!$G87=AO$2,Dagbok!$E87," ")</f>
        <v xml:space="preserve"> </v>
      </c>
      <c r="AQ93" s="8" t="str">
        <f>IF(Dagbok!$F87=AQ$2,Dagbok!$E87," ")</f>
        <v xml:space="preserve"> </v>
      </c>
      <c r="AR93" s="45" t="str">
        <f>IF(Dagbok!$G87=AQ$2,Dagbok!$E87," ")</f>
        <v xml:space="preserve"> </v>
      </c>
      <c r="AS93" s="8" t="str">
        <f>IF(Dagbok!$F87=AS$2,Dagbok!$E87," ")</f>
        <v xml:space="preserve"> </v>
      </c>
      <c r="AT93" s="45" t="str">
        <f>IF(Dagbok!$G87=AS$2,Dagbok!$E87," ")</f>
        <v xml:space="preserve"> </v>
      </c>
      <c r="AU93" s="8" t="str">
        <f>IF(Dagbok!$F87=AU$2,Dagbok!$E87," ")</f>
        <v xml:space="preserve"> </v>
      </c>
      <c r="AV93" s="45" t="str">
        <f>IF(Dagbok!$G87=AU$2,Dagbok!$E87," ")</f>
        <v xml:space="preserve"> </v>
      </c>
      <c r="AW93" s="8" t="str">
        <f>IF(Dagbok!$F87=AW$2,Dagbok!$E87," ")</f>
        <v xml:space="preserve"> </v>
      </c>
      <c r="AX93" s="45" t="str">
        <f>IF(Dagbok!$G87=AW$2,Dagbok!$E87," ")</f>
        <v xml:space="preserve"> </v>
      </c>
      <c r="AY93" s="8" t="str">
        <f>IF(Dagbok!$F87=AY$2,Dagbok!$E87," ")</f>
        <v xml:space="preserve"> </v>
      </c>
      <c r="AZ93" s="45" t="str">
        <f>IF(Dagbok!$G87=AY$2,Dagbok!$E87," ")</f>
        <v xml:space="preserve"> </v>
      </c>
      <c r="BA93" s="8" t="str">
        <f>IF(Dagbok!$F87=BA$2,Dagbok!$E87," ")</f>
        <v xml:space="preserve"> </v>
      </c>
      <c r="BB93" s="45" t="str">
        <f>IF(Dagbok!$G87=BA$2,Dagbok!$E87," ")</f>
        <v xml:space="preserve"> </v>
      </c>
      <c r="BC93" s="8" t="str">
        <f>IF(Dagbok!$F87=BC$2,Dagbok!$E87," ")</f>
        <v xml:space="preserve"> </v>
      </c>
      <c r="BD93" s="45" t="str">
        <f>IF(Dagbok!$G87=BC$2,Dagbok!$E87," ")</f>
        <v xml:space="preserve"> </v>
      </c>
      <c r="BE93" s="8" t="str">
        <f>IF(Dagbok!$F87=BE$2,Dagbok!$E87," ")</f>
        <v xml:space="preserve"> </v>
      </c>
      <c r="BF93" s="45" t="str">
        <f>IF(Dagbok!$G87=BE$2,Dagbok!$E87," ")</f>
        <v xml:space="preserve"> </v>
      </c>
      <c r="BG93" s="8" t="str">
        <f>IF(Dagbok!$F87=BG$2,Dagbok!$E87," ")</f>
        <v xml:space="preserve"> </v>
      </c>
      <c r="BH93" s="45" t="str">
        <f>IF(Dagbok!$G87=BG$2,Dagbok!$E87," ")</f>
        <v xml:space="preserve"> </v>
      </c>
      <c r="BI93" s="8" t="str">
        <f>IF(Dagbok!$F87=BI$2,Dagbok!$E87," ")</f>
        <v xml:space="preserve"> </v>
      </c>
      <c r="BJ93" s="45" t="str">
        <f>IF(Dagbok!$G87=BI$2,Dagbok!$E87," ")</f>
        <v xml:space="preserve"> </v>
      </c>
      <c r="BK93" s="8" t="str">
        <f>IF(Dagbok!$F87=BK$2,Dagbok!$E87," ")</f>
        <v xml:space="preserve"> </v>
      </c>
      <c r="BL93" s="45" t="str">
        <f>IF(Dagbok!$G87=BK$2,Dagbok!$E87," ")</f>
        <v xml:space="preserve"> </v>
      </c>
      <c r="BM93" s="8" t="str">
        <f>IF(Dagbok!$F87=BM$2,Dagbok!$E87," ")</f>
        <v xml:space="preserve"> </v>
      </c>
      <c r="BN93" s="45" t="str">
        <f>IF(Dagbok!$G87=BM$2,Dagbok!$E87," ")</f>
        <v xml:space="preserve"> </v>
      </c>
      <c r="BO93" s="8" t="str">
        <f>IF(Dagbok!$F87=BO$2,Dagbok!$E87," ")</f>
        <v xml:space="preserve"> </v>
      </c>
      <c r="BP93" s="45" t="str">
        <f>IF(Dagbok!$G87=BO$2,Dagbok!$E87," ")</f>
        <v xml:space="preserve"> </v>
      </c>
      <c r="BQ93" s="8" t="str">
        <f>IF(Dagbok!$F87=BQ$2,Dagbok!$E87," ")</f>
        <v xml:space="preserve"> </v>
      </c>
      <c r="BR93" s="45" t="str">
        <f>IF(Dagbok!$G87=BQ$2,Dagbok!$E87," ")</f>
        <v xml:space="preserve"> </v>
      </c>
      <c r="BS93" s="8" t="str">
        <f>IF(Dagbok!$F87=BS$2,Dagbok!$E87," ")</f>
        <v xml:space="preserve"> </v>
      </c>
      <c r="BT93" s="45" t="str">
        <f>IF(Dagbok!$G87=BS$2,Dagbok!$E87," ")</f>
        <v xml:space="preserve"> </v>
      </c>
      <c r="BU93" s="8" t="str">
        <f>IF(Dagbok!$F87=BU$2,Dagbok!$E87," ")</f>
        <v xml:space="preserve"> </v>
      </c>
      <c r="BV93" s="45" t="str">
        <f>IF(Dagbok!$G87=BU$2,Dagbok!$E87," ")</f>
        <v xml:space="preserve"> </v>
      </c>
      <c r="BW93" s="8">
        <f>IF(Dagbok!$F87=BW$2,Dagbok!$E87," ")</f>
        <v>500</v>
      </c>
      <c r="BX93" s="45" t="str">
        <f>IF(Dagbok!$G87=BW$2,Dagbok!$E87," ")</f>
        <v xml:space="preserve"> </v>
      </c>
      <c r="BY93" s="8" t="str">
        <f>IF(Dagbok!$F87=BY$2,Dagbok!$E87," ")</f>
        <v xml:space="preserve"> </v>
      </c>
      <c r="BZ93" s="45" t="str">
        <f>IF(Dagbok!$G87=BY$2,Dagbok!$E87," ")</f>
        <v xml:space="preserve"> </v>
      </c>
      <c r="CA93" s="8" t="str">
        <f>IF(Dagbok!$F87=CA$2,Dagbok!$E87," ")</f>
        <v xml:space="preserve"> </v>
      </c>
      <c r="CB93" s="45" t="str">
        <f>IF(Dagbok!$G87=CA$2,Dagbok!$E87," ")</f>
        <v xml:space="preserve"> </v>
      </c>
      <c r="CC93" s="8" t="str">
        <f>IF(Dagbok!$F87=CC$2,Dagbok!$E87," ")</f>
        <v xml:space="preserve"> </v>
      </c>
      <c r="CD93" s="45" t="str">
        <f>IF(Dagbok!$G87=CC$2,Dagbok!$E87," ")</f>
        <v xml:space="preserve"> </v>
      </c>
    </row>
    <row r="94" spans="1:82" x14ac:dyDescent="0.25">
      <c r="A94" s="47">
        <f>IF(Dagbok!B88&gt;0,Dagbok!B88," ")</f>
        <v>86</v>
      </c>
      <c r="B94" s="47">
        <f>IF(Dagbok!C88&gt;0,Dagbok!C88," ")</f>
        <v>61</v>
      </c>
      <c r="C94" s="8" t="str">
        <f>IF(Dagbok!$F88=C$2,Dagbok!$E88," ")</f>
        <v xml:space="preserve"> </v>
      </c>
      <c r="D94" s="45" t="str">
        <f>IF(Dagbok!$G88=C$2,Dagbok!$E88," ")</f>
        <v xml:space="preserve"> </v>
      </c>
      <c r="E94" s="8" t="str">
        <f>IF(Dagbok!$F88=E$2,Dagbok!$E88," ")</f>
        <v xml:space="preserve"> </v>
      </c>
      <c r="F94" s="45" t="str">
        <f>IF(Dagbok!$G88=E$2,Dagbok!$E88," ")</f>
        <v xml:space="preserve"> </v>
      </c>
      <c r="G94" s="8" t="str">
        <f>IF(Dagbok!$F88=G$2,Dagbok!$E88," ")</f>
        <v xml:space="preserve"> </v>
      </c>
      <c r="H94" s="45" t="str">
        <f>IF(Dagbok!$G88=G$2,Dagbok!$E88," ")</f>
        <v xml:space="preserve"> </v>
      </c>
      <c r="I94" s="8" t="str">
        <f>IF(Dagbok!$F88=I$2,Dagbok!$E88," ")</f>
        <v xml:space="preserve"> </v>
      </c>
      <c r="J94" s="45" t="str">
        <f>IF(Dagbok!$G88=I$2,Dagbok!$E88," ")</f>
        <v xml:space="preserve"> </v>
      </c>
      <c r="K94" s="8" t="str">
        <f>IF(Dagbok!$F88=K$2,Dagbok!$E88," ")</f>
        <v xml:space="preserve"> </v>
      </c>
      <c r="L94" s="45" t="str">
        <f>IF(Dagbok!$G88=K$2,Dagbok!$E88," ")</f>
        <v xml:space="preserve"> </v>
      </c>
      <c r="M94" s="8" t="str">
        <f>IF(Dagbok!$F88=M$2,Dagbok!$E88," ")</f>
        <v xml:space="preserve"> </v>
      </c>
      <c r="N94" s="45" t="str">
        <f>IF(Dagbok!$G88=M$2,Dagbok!$E88," ")</f>
        <v xml:space="preserve"> </v>
      </c>
      <c r="O94" s="8" t="str">
        <f>IF(Dagbok!$F88=O$2,Dagbok!$E88," ")</f>
        <v xml:space="preserve"> </v>
      </c>
      <c r="P94" s="45" t="str">
        <f>IF(Dagbok!$G88=O$2,Dagbok!$E88," ")</f>
        <v xml:space="preserve"> </v>
      </c>
      <c r="Q94" s="8" t="str">
        <f>IF(Dagbok!$F88=Q$2,Dagbok!$E88," ")</f>
        <v xml:space="preserve"> </v>
      </c>
      <c r="R94" s="45" t="str">
        <f>IF(Dagbok!$G88=Q$2,Dagbok!$E88," ")</f>
        <v xml:space="preserve"> </v>
      </c>
      <c r="S94" s="8" t="str">
        <f>IF(Dagbok!$F88=S$2,Dagbok!$E88," ")</f>
        <v xml:space="preserve"> </v>
      </c>
      <c r="T94" s="45" t="str">
        <f>IF(Dagbok!$G88=S$2,Dagbok!$E88," ")</f>
        <v xml:space="preserve"> </v>
      </c>
      <c r="U94" s="8" t="str">
        <f>IF(Dagbok!$F88=U$2,Dagbok!$E88," ")</f>
        <v xml:space="preserve"> </v>
      </c>
      <c r="V94" s="45" t="str">
        <f>IF(Dagbok!$G88=U$2,Dagbok!$E88," ")</f>
        <v xml:space="preserve"> </v>
      </c>
      <c r="W94" s="8" t="str">
        <f>IF(Dagbok!$F88=W$2,Dagbok!$E88," ")</f>
        <v xml:space="preserve"> </v>
      </c>
      <c r="X94" s="45" t="str">
        <f>IF(Dagbok!$G88=W$2,Dagbok!$E88," ")</f>
        <v xml:space="preserve"> </v>
      </c>
      <c r="Y94" s="8" t="str">
        <f>IF(Dagbok!$F88=Y$2,Dagbok!$E88," ")</f>
        <v xml:space="preserve"> </v>
      </c>
      <c r="Z94" s="45" t="str">
        <f>IF(Dagbok!$G88=Y$2,Dagbok!$E88," ")</f>
        <v xml:space="preserve"> </v>
      </c>
      <c r="AA94" s="8" t="str">
        <f>IF(Dagbok!$F88=AA$2,Dagbok!$E88," ")</f>
        <v xml:space="preserve"> </v>
      </c>
      <c r="AB94" s="45" t="str">
        <f>IF(Dagbok!$G88=AA$2,Dagbok!$E88," ")</f>
        <v xml:space="preserve"> </v>
      </c>
      <c r="AC94" s="8" t="str">
        <f>IF(Dagbok!$F88=AC$2,Dagbok!$E88," ")</f>
        <v xml:space="preserve"> </v>
      </c>
      <c r="AD94" s="45" t="str">
        <f>IF(Dagbok!$G88=AC$2,Dagbok!$E88," ")</f>
        <v xml:space="preserve"> </v>
      </c>
      <c r="AE94" s="8" t="str">
        <f>IF(Dagbok!$F88=AE$2,Dagbok!$E88," ")</f>
        <v xml:space="preserve"> </v>
      </c>
      <c r="AF94" s="45" t="str">
        <f>IF(Dagbok!$G88=AE$2,Dagbok!$E88," ")</f>
        <v xml:space="preserve"> </v>
      </c>
      <c r="AG94" s="8" t="str">
        <f>IF(Dagbok!$F88=AG$2,Dagbok!$E88," ")</f>
        <v xml:space="preserve"> </v>
      </c>
      <c r="AH94" s="45" t="str">
        <f>IF(Dagbok!$G88=AG$2,Dagbok!$E88," ")</f>
        <v xml:space="preserve"> </v>
      </c>
      <c r="AI94" s="8" t="str">
        <f>IF(Dagbok!$F88=AI$2,Dagbok!$E88," ")</f>
        <v xml:space="preserve"> </v>
      </c>
      <c r="AJ94" s="45" t="str">
        <f>IF(Dagbok!$G88=AI$2,Dagbok!$E88," ")</f>
        <v xml:space="preserve"> </v>
      </c>
      <c r="AK94" s="8" t="str">
        <f>IF(Dagbok!$F88=AK$2,Dagbok!$E88," ")</f>
        <v xml:space="preserve"> </v>
      </c>
      <c r="AL94" s="45" t="str">
        <f>IF(Dagbok!$G88=AK$2,Dagbok!$E88," ")</f>
        <v xml:space="preserve"> </v>
      </c>
      <c r="AM94" s="8" t="str">
        <f>IF(Dagbok!$F88=AM$2,Dagbok!$E88," ")</f>
        <v xml:space="preserve"> </v>
      </c>
      <c r="AN94" s="45" t="str">
        <f>IF(Dagbok!$G88=AM$2,Dagbok!$E88," ")</f>
        <v xml:space="preserve"> </v>
      </c>
      <c r="AO94" s="8" t="str">
        <f>IF(Dagbok!$F88=AO$2,Dagbok!$E88," ")</f>
        <v xml:space="preserve"> </v>
      </c>
      <c r="AP94" s="45" t="str">
        <f>IF(Dagbok!$G88=AO$2,Dagbok!$E88," ")</f>
        <v xml:space="preserve"> </v>
      </c>
      <c r="AQ94" s="8" t="str">
        <f>IF(Dagbok!$F88=AQ$2,Dagbok!$E88," ")</f>
        <v xml:space="preserve"> </v>
      </c>
      <c r="AR94" s="45" t="str">
        <f>IF(Dagbok!$G88=AQ$2,Dagbok!$E88," ")</f>
        <v xml:space="preserve"> </v>
      </c>
      <c r="AS94" s="8" t="str">
        <f>IF(Dagbok!$F88=AS$2,Dagbok!$E88," ")</f>
        <v xml:space="preserve"> </v>
      </c>
      <c r="AT94" s="45" t="str">
        <f>IF(Dagbok!$G88=AS$2,Dagbok!$E88," ")</f>
        <v xml:space="preserve"> </v>
      </c>
      <c r="AU94" s="8" t="str">
        <f>IF(Dagbok!$F88=AU$2,Dagbok!$E88," ")</f>
        <v xml:space="preserve"> </v>
      </c>
      <c r="AV94" s="45" t="str">
        <f>IF(Dagbok!$G88=AU$2,Dagbok!$E88," ")</f>
        <v xml:space="preserve"> </v>
      </c>
      <c r="AW94" s="8" t="str">
        <f>IF(Dagbok!$F88=AW$2,Dagbok!$E88," ")</f>
        <v xml:space="preserve"> </v>
      </c>
      <c r="AX94" s="45" t="str">
        <f>IF(Dagbok!$G88=AW$2,Dagbok!$E88," ")</f>
        <v xml:space="preserve"> </v>
      </c>
      <c r="AY94" s="8" t="str">
        <f>IF(Dagbok!$F88=AY$2,Dagbok!$E88," ")</f>
        <v xml:space="preserve"> </v>
      </c>
      <c r="AZ94" s="45" t="str">
        <f>IF(Dagbok!$G88=AY$2,Dagbok!$E88," ")</f>
        <v xml:space="preserve"> </v>
      </c>
      <c r="BA94" s="8" t="str">
        <f>IF(Dagbok!$F88=BA$2,Dagbok!$E88," ")</f>
        <v xml:space="preserve"> </v>
      </c>
      <c r="BB94" s="45" t="str">
        <f>IF(Dagbok!$G88=BA$2,Dagbok!$E88," ")</f>
        <v xml:space="preserve"> </v>
      </c>
      <c r="BC94" s="8" t="str">
        <f>IF(Dagbok!$F88=BC$2,Dagbok!$E88," ")</f>
        <v xml:space="preserve"> </v>
      </c>
      <c r="BD94" s="45" t="str">
        <f>IF(Dagbok!$G88=BC$2,Dagbok!$E88," ")</f>
        <v xml:space="preserve"> </v>
      </c>
      <c r="BE94" s="8" t="str">
        <f>IF(Dagbok!$F88=BE$2,Dagbok!$E88," ")</f>
        <v xml:space="preserve"> </v>
      </c>
      <c r="BF94" s="45" t="str">
        <f>IF(Dagbok!$G88=BE$2,Dagbok!$E88," ")</f>
        <v xml:space="preserve"> </v>
      </c>
      <c r="BG94" s="8" t="str">
        <f>IF(Dagbok!$F88=BG$2,Dagbok!$E88," ")</f>
        <v xml:space="preserve"> </v>
      </c>
      <c r="BH94" s="45" t="str">
        <f>IF(Dagbok!$G88=BG$2,Dagbok!$E88," ")</f>
        <v xml:space="preserve"> </v>
      </c>
      <c r="BI94" s="8" t="str">
        <f>IF(Dagbok!$F88=BI$2,Dagbok!$E88," ")</f>
        <v xml:space="preserve"> </v>
      </c>
      <c r="BJ94" s="45" t="str">
        <f>IF(Dagbok!$G88=BI$2,Dagbok!$E88," ")</f>
        <v xml:space="preserve"> </v>
      </c>
      <c r="BK94" s="8" t="str">
        <f>IF(Dagbok!$F88=BK$2,Dagbok!$E88," ")</f>
        <v xml:space="preserve"> </v>
      </c>
      <c r="BL94" s="45" t="str">
        <f>IF(Dagbok!$G88=BK$2,Dagbok!$E88," ")</f>
        <v xml:space="preserve"> </v>
      </c>
      <c r="BM94" s="8" t="str">
        <f>IF(Dagbok!$F88=BM$2,Dagbok!$E88," ")</f>
        <v xml:space="preserve"> </v>
      </c>
      <c r="BN94" s="45" t="str">
        <f>IF(Dagbok!$G88=BM$2,Dagbok!$E88," ")</f>
        <v xml:space="preserve"> </v>
      </c>
      <c r="BO94" s="8" t="str">
        <f>IF(Dagbok!$F88=BO$2,Dagbok!$E88," ")</f>
        <v xml:space="preserve"> </v>
      </c>
      <c r="BP94" s="45" t="str">
        <f>IF(Dagbok!$G88=BO$2,Dagbok!$E88," ")</f>
        <v xml:space="preserve"> </v>
      </c>
      <c r="BQ94" s="8" t="str">
        <f>IF(Dagbok!$F88=BQ$2,Dagbok!$E88," ")</f>
        <v xml:space="preserve"> </v>
      </c>
      <c r="BR94" s="45" t="str">
        <f>IF(Dagbok!$G88=BQ$2,Dagbok!$E88," ")</f>
        <v xml:space="preserve"> </v>
      </c>
      <c r="BS94" s="8" t="str">
        <f>IF(Dagbok!$F88=BS$2,Dagbok!$E88," ")</f>
        <v xml:space="preserve"> </v>
      </c>
      <c r="BT94" s="45" t="str">
        <f>IF(Dagbok!$G88=BS$2,Dagbok!$E88," ")</f>
        <v xml:space="preserve"> </v>
      </c>
      <c r="BU94" s="8" t="str">
        <f>IF(Dagbok!$F88=BU$2,Dagbok!$E88," ")</f>
        <v xml:space="preserve"> </v>
      </c>
      <c r="BV94" s="45" t="str">
        <f>IF(Dagbok!$G88=BU$2,Dagbok!$E88," ")</f>
        <v xml:space="preserve"> </v>
      </c>
      <c r="BW94" s="8">
        <f>IF(Dagbok!$F88=BW$2,Dagbok!$E88," ")</f>
        <v>500</v>
      </c>
      <c r="BX94" s="45" t="str">
        <f>IF(Dagbok!$G88=BW$2,Dagbok!$E88," ")</f>
        <v xml:space="preserve"> </v>
      </c>
      <c r="BY94" s="8" t="str">
        <f>IF(Dagbok!$F88=BY$2,Dagbok!$E88," ")</f>
        <v xml:space="preserve"> </v>
      </c>
      <c r="BZ94" s="45" t="str">
        <f>IF(Dagbok!$G88=BY$2,Dagbok!$E88," ")</f>
        <v xml:space="preserve"> </v>
      </c>
      <c r="CA94" s="8" t="str">
        <f>IF(Dagbok!$F88=CA$2,Dagbok!$E88," ")</f>
        <v xml:space="preserve"> </v>
      </c>
      <c r="CB94" s="45" t="str">
        <f>IF(Dagbok!$G88=CA$2,Dagbok!$E88," ")</f>
        <v xml:space="preserve"> </v>
      </c>
      <c r="CC94" s="8" t="str">
        <f>IF(Dagbok!$F88=CC$2,Dagbok!$E88," ")</f>
        <v xml:space="preserve"> </v>
      </c>
      <c r="CD94" s="45" t="str">
        <f>IF(Dagbok!$G88=CC$2,Dagbok!$E88," ")</f>
        <v xml:space="preserve"> </v>
      </c>
    </row>
    <row r="95" spans="1:82" x14ac:dyDescent="0.25">
      <c r="A95" s="47">
        <f>IF(Dagbok!B89&gt;0,Dagbok!B89," ")</f>
        <v>87</v>
      </c>
      <c r="B95" s="47">
        <f>IF(Dagbok!C89&gt;0,Dagbok!C89," ")</f>
        <v>61</v>
      </c>
      <c r="C95" s="8" t="str">
        <f>IF(Dagbok!$F89=C$2,Dagbok!$E89," ")</f>
        <v xml:space="preserve"> </v>
      </c>
      <c r="D95" s="45" t="str">
        <f>IF(Dagbok!$G89=C$2,Dagbok!$E89," ")</f>
        <v xml:space="preserve"> </v>
      </c>
      <c r="E95" s="8" t="str">
        <f>IF(Dagbok!$F89=E$2,Dagbok!$E89," ")</f>
        <v xml:space="preserve"> </v>
      </c>
      <c r="F95" s="45" t="str">
        <f>IF(Dagbok!$G89=E$2,Dagbok!$E89," ")</f>
        <v xml:space="preserve"> </v>
      </c>
      <c r="G95" s="8" t="str">
        <f>IF(Dagbok!$F89=G$2,Dagbok!$E89," ")</f>
        <v xml:space="preserve"> </v>
      </c>
      <c r="H95" s="45" t="str">
        <f>IF(Dagbok!$G89=G$2,Dagbok!$E89," ")</f>
        <v xml:space="preserve"> </v>
      </c>
      <c r="I95" s="8" t="str">
        <f>IF(Dagbok!$F89=I$2,Dagbok!$E89," ")</f>
        <v xml:space="preserve"> </v>
      </c>
      <c r="J95" s="45" t="str">
        <f>IF(Dagbok!$G89=I$2,Dagbok!$E89," ")</f>
        <v xml:space="preserve"> </v>
      </c>
      <c r="K95" s="8" t="str">
        <f>IF(Dagbok!$F89=K$2,Dagbok!$E89," ")</f>
        <v xml:space="preserve"> </v>
      </c>
      <c r="L95" s="45" t="str">
        <f>IF(Dagbok!$G89=K$2,Dagbok!$E89," ")</f>
        <v xml:space="preserve"> </v>
      </c>
      <c r="M95" s="8" t="str">
        <f>IF(Dagbok!$F89=M$2,Dagbok!$E89," ")</f>
        <v xml:space="preserve"> </v>
      </c>
      <c r="N95" s="45" t="str">
        <f>IF(Dagbok!$G89=M$2,Dagbok!$E89," ")</f>
        <v xml:space="preserve"> </v>
      </c>
      <c r="O95" s="8" t="str">
        <f>IF(Dagbok!$F89=O$2,Dagbok!$E89," ")</f>
        <v xml:space="preserve"> </v>
      </c>
      <c r="P95" s="45" t="str">
        <f>IF(Dagbok!$G89=O$2,Dagbok!$E89," ")</f>
        <v xml:space="preserve"> </v>
      </c>
      <c r="Q95" s="8" t="str">
        <f>IF(Dagbok!$F89=Q$2,Dagbok!$E89," ")</f>
        <v xml:space="preserve"> </v>
      </c>
      <c r="R95" s="45" t="str">
        <f>IF(Dagbok!$G89=Q$2,Dagbok!$E89," ")</f>
        <v xml:space="preserve"> </v>
      </c>
      <c r="S95" s="8" t="str">
        <f>IF(Dagbok!$F89=S$2,Dagbok!$E89," ")</f>
        <v xml:space="preserve"> </v>
      </c>
      <c r="T95" s="45" t="str">
        <f>IF(Dagbok!$G89=S$2,Dagbok!$E89," ")</f>
        <v xml:space="preserve"> </v>
      </c>
      <c r="U95" s="8" t="str">
        <f>IF(Dagbok!$F89=U$2,Dagbok!$E89," ")</f>
        <v xml:space="preserve"> </v>
      </c>
      <c r="V95" s="45" t="str">
        <f>IF(Dagbok!$G89=U$2,Dagbok!$E89," ")</f>
        <v xml:space="preserve"> </v>
      </c>
      <c r="W95" s="8" t="str">
        <f>IF(Dagbok!$F89=W$2,Dagbok!$E89," ")</f>
        <v xml:space="preserve"> </v>
      </c>
      <c r="X95" s="45" t="str">
        <f>IF(Dagbok!$G89=W$2,Dagbok!$E89," ")</f>
        <v xml:space="preserve"> </v>
      </c>
      <c r="Y95" s="8" t="str">
        <f>IF(Dagbok!$F89=Y$2,Dagbok!$E89," ")</f>
        <v xml:space="preserve"> </v>
      </c>
      <c r="Z95" s="45" t="str">
        <f>IF(Dagbok!$G89=Y$2,Dagbok!$E89," ")</f>
        <v xml:space="preserve"> </v>
      </c>
      <c r="AA95" s="8" t="str">
        <f>IF(Dagbok!$F89=AA$2,Dagbok!$E89," ")</f>
        <v xml:space="preserve"> </v>
      </c>
      <c r="AB95" s="45" t="str">
        <f>IF(Dagbok!$G89=AA$2,Dagbok!$E89," ")</f>
        <v xml:space="preserve"> </v>
      </c>
      <c r="AC95" s="8" t="str">
        <f>IF(Dagbok!$F89=AC$2,Dagbok!$E89," ")</f>
        <v xml:space="preserve"> </v>
      </c>
      <c r="AD95" s="45" t="str">
        <f>IF(Dagbok!$G89=AC$2,Dagbok!$E89," ")</f>
        <v xml:space="preserve"> </v>
      </c>
      <c r="AE95" s="8" t="str">
        <f>IF(Dagbok!$F89=AE$2,Dagbok!$E89," ")</f>
        <v xml:space="preserve"> </v>
      </c>
      <c r="AF95" s="45" t="str">
        <f>IF(Dagbok!$G89=AE$2,Dagbok!$E89," ")</f>
        <v xml:space="preserve"> </v>
      </c>
      <c r="AG95" s="8" t="str">
        <f>IF(Dagbok!$F89=AG$2,Dagbok!$E89," ")</f>
        <v xml:space="preserve"> </v>
      </c>
      <c r="AH95" s="45" t="str">
        <f>IF(Dagbok!$G89=AG$2,Dagbok!$E89," ")</f>
        <v xml:space="preserve"> </v>
      </c>
      <c r="AI95" s="8" t="str">
        <f>IF(Dagbok!$F89=AI$2,Dagbok!$E89," ")</f>
        <v xml:space="preserve"> </v>
      </c>
      <c r="AJ95" s="45" t="str">
        <f>IF(Dagbok!$G89=AI$2,Dagbok!$E89," ")</f>
        <v xml:space="preserve"> </v>
      </c>
      <c r="AK95" s="8" t="str">
        <f>IF(Dagbok!$F89=AK$2,Dagbok!$E89," ")</f>
        <v xml:space="preserve"> </v>
      </c>
      <c r="AL95" s="45" t="str">
        <f>IF(Dagbok!$G89=AK$2,Dagbok!$E89," ")</f>
        <v xml:space="preserve"> </v>
      </c>
      <c r="AM95" s="8" t="str">
        <f>IF(Dagbok!$F89=AM$2,Dagbok!$E89," ")</f>
        <v xml:space="preserve"> </v>
      </c>
      <c r="AN95" s="45" t="str">
        <f>IF(Dagbok!$G89=AM$2,Dagbok!$E89," ")</f>
        <v xml:space="preserve"> </v>
      </c>
      <c r="AO95" s="8" t="str">
        <f>IF(Dagbok!$F89=AO$2,Dagbok!$E89," ")</f>
        <v xml:space="preserve"> </v>
      </c>
      <c r="AP95" s="45" t="str">
        <f>IF(Dagbok!$G89=AO$2,Dagbok!$E89," ")</f>
        <v xml:space="preserve"> </v>
      </c>
      <c r="AQ95" s="8" t="str">
        <f>IF(Dagbok!$F89=AQ$2,Dagbok!$E89," ")</f>
        <v xml:space="preserve"> </v>
      </c>
      <c r="AR95" s="45" t="str">
        <f>IF(Dagbok!$G89=AQ$2,Dagbok!$E89," ")</f>
        <v xml:space="preserve"> </v>
      </c>
      <c r="AS95" s="8" t="str">
        <f>IF(Dagbok!$F89=AS$2,Dagbok!$E89," ")</f>
        <v xml:space="preserve"> </v>
      </c>
      <c r="AT95" s="45" t="str">
        <f>IF(Dagbok!$G89=AS$2,Dagbok!$E89," ")</f>
        <v xml:space="preserve"> </v>
      </c>
      <c r="AU95" s="8" t="str">
        <f>IF(Dagbok!$F89=AU$2,Dagbok!$E89," ")</f>
        <v xml:space="preserve"> </v>
      </c>
      <c r="AV95" s="45" t="str">
        <f>IF(Dagbok!$G89=AU$2,Dagbok!$E89," ")</f>
        <v xml:space="preserve"> </v>
      </c>
      <c r="AW95" s="8" t="str">
        <f>IF(Dagbok!$F89=AW$2,Dagbok!$E89," ")</f>
        <v xml:space="preserve"> </v>
      </c>
      <c r="AX95" s="45" t="str">
        <f>IF(Dagbok!$G89=AW$2,Dagbok!$E89," ")</f>
        <v xml:space="preserve"> </v>
      </c>
      <c r="AY95" s="8" t="str">
        <f>IF(Dagbok!$F89=AY$2,Dagbok!$E89," ")</f>
        <v xml:space="preserve"> </v>
      </c>
      <c r="AZ95" s="45" t="str">
        <f>IF(Dagbok!$G89=AY$2,Dagbok!$E89," ")</f>
        <v xml:space="preserve"> </v>
      </c>
      <c r="BA95" s="8" t="str">
        <f>IF(Dagbok!$F89=BA$2,Dagbok!$E89," ")</f>
        <v xml:space="preserve"> </v>
      </c>
      <c r="BB95" s="45" t="str">
        <f>IF(Dagbok!$G89=BA$2,Dagbok!$E89," ")</f>
        <v xml:space="preserve"> </v>
      </c>
      <c r="BC95" s="8" t="str">
        <f>IF(Dagbok!$F89=BC$2,Dagbok!$E89," ")</f>
        <v xml:space="preserve"> </v>
      </c>
      <c r="BD95" s="45" t="str">
        <f>IF(Dagbok!$G89=BC$2,Dagbok!$E89," ")</f>
        <v xml:space="preserve"> </v>
      </c>
      <c r="BE95" s="8" t="str">
        <f>IF(Dagbok!$F89=BE$2,Dagbok!$E89," ")</f>
        <v xml:space="preserve"> </v>
      </c>
      <c r="BF95" s="45" t="str">
        <f>IF(Dagbok!$G89=BE$2,Dagbok!$E89," ")</f>
        <v xml:space="preserve"> </v>
      </c>
      <c r="BG95" s="8" t="str">
        <f>IF(Dagbok!$F89=BG$2,Dagbok!$E89," ")</f>
        <v xml:space="preserve"> </v>
      </c>
      <c r="BH95" s="45" t="str">
        <f>IF(Dagbok!$G89=BG$2,Dagbok!$E89," ")</f>
        <v xml:space="preserve"> </v>
      </c>
      <c r="BI95" s="8" t="str">
        <f>IF(Dagbok!$F89=BI$2,Dagbok!$E89," ")</f>
        <v xml:space="preserve"> </v>
      </c>
      <c r="BJ95" s="45" t="str">
        <f>IF(Dagbok!$G89=BI$2,Dagbok!$E89," ")</f>
        <v xml:space="preserve"> </v>
      </c>
      <c r="BK95" s="8" t="str">
        <f>IF(Dagbok!$F89=BK$2,Dagbok!$E89," ")</f>
        <v xml:space="preserve"> </v>
      </c>
      <c r="BL95" s="45" t="str">
        <f>IF(Dagbok!$G89=BK$2,Dagbok!$E89," ")</f>
        <v xml:space="preserve"> </v>
      </c>
      <c r="BM95" s="8" t="str">
        <f>IF(Dagbok!$F89=BM$2,Dagbok!$E89," ")</f>
        <v xml:space="preserve"> </v>
      </c>
      <c r="BN95" s="45" t="str">
        <f>IF(Dagbok!$G89=BM$2,Dagbok!$E89," ")</f>
        <v xml:space="preserve"> </v>
      </c>
      <c r="BO95" s="8" t="str">
        <f>IF(Dagbok!$F89=BO$2,Dagbok!$E89," ")</f>
        <v xml:space="preserve"> </v>
      </c>
      <c r="BP95" s="45" t="str">
        <f>IF(Dagbok!$G89=BO$2,Dagbok!$E89," ")</f>
        <v xml:space="preserve"> </v>
      </c>
      <c r="BQ95" s="8" t="str">
        <f>IF(Dagbok!$F89=BQ$2,Dagbok!$E89," ")</f>
        <v xml:space="preserve"> </v>
      </c>
      <c r="BR95" s="45" t="str">
        <f>IF(Dagbok!$G89=BQ$2,Dagbok!$E89," ")</f>
        <v xml:space="preserve"> </v>
      </c>
      <c r="BS95" s="8" t="str">
        <f>IF(Dagbok!$F89=BS$2,Dagbok!$E89," ")</f>
        <v xml:space="preserve"> </v>
      </c>
      <c r="BT95" s="45" t="str">
        <f>IF(Dagbok!$G89=BS$2,Dagbok!$E89," ")</f>
        <v xml:space="preserve"> </v>
      </c>
      <c r="BU95" s="8" t="str">
        <f>IF(Dagbok!$F89=BU$2,Dagbok!$E89," ")</f>
        <v xml:space="preserve"> </v>
      </c>
      <c r="BV95" s="45" t="str">
        <f>IF(Dagbok!$G89=BU$2,Dagbok!$E89," ")</f>
        <v xml:space="preserve"> </v>
      </c>
      <c r="BW95" s="8">
        <f>IF(Dagbok!$F89=BW$2,Dagbok!$E89," ")</f>
        <v>500</v>
      </c>
      <c r="BX95" s="45" t="str">
        <f>IF(Dagbok!$G89=BW$2,Dagbok!$E89," ")</f>
        <v xml:space="preserve"> </v>
      </c>
      <c r="BY95" s="8" t="str">
        <f>IF(Dagbok!$F89=BY$2,Dagbok!$E89," ")</f>
        <v xml:space="preserve"> </v>
      </c>
      <c r="BZ95" s="45" t="str">
        <f>IF(Dagbok!$G89=BY$2,Dagbok!$E89," ")</f>
        <v xml:space="preserve"> </v>
      </c>
      <c r="CA95" s="8" t="str">
        <f>IF(Dagbok!$F89=CA$2,Dagbok!$E89," ")</f>
        <v xml:space="preserve"> </v>
      </c>
      <c r="CB95" s="45" t="str">
        <f>IF(Dagbok!$G89=CA$2,Dagbok!$E89," ")</f>
        <v xml:space="preserve"> </v>
      </c>
      <c r="CC95" s="8" t="str">
        <f>IF(Dagbok!$F89=CC$2,Dagbok!$E89," ")</f>
        <v xml:space="preserve"> </v>
      </c>
      <c r="CD95" s="45" t="str">
        <f>IF(Dagbok!$G89=CC$2,Dagbok!$E89," ")</f>
        <v xml:space="preserve"> </v>
      </c>
    </row>
    <row r="96" spans="1:82" x14ac:dyDescent="0.25">
      <c r="A96" s="47">
        <f>IF(Dagbok!B90&gt;0,Dagbok!B90," ")</f>
        <v>88</v>
      </c>
      <c r="B96" s="47">
        <f>IF(Dagbok!C90&gt;0,Dagbok!C90," ")</f>
        <v>61</v>
      </c>
      <c r="C96" s="8" t="str">
        <f>IF(Dagbok!$F90=C$2,Dagbok!$E90," ")</f>
        <v xml:space="preserve"> </v>
      </c>
      <c r="D96" s="45" t="str">
        <f>IF(Dagbok!$G90=C$2,Dagbok!$E90," ")</f>
        <v xml:space="preserve"> </v>
      </c>
      <c r="E96" s="8" t="str">
        <f>IF(Dagbok!$F90=E$2,Dagbok!$E90," ")</f>
        <v xml:space="preserve"> </v>
      </c>
      <c r="F96" s="45" t="str">
        <f>IF(Dagbok!$G90=E$2,Dagbok!$E90," ")</f>
        <v xml:space="preserve"> </v>
      </c>
      <c r="G96" s="8" t="str">
        <f>IF(Dagbok!$F90=G$2,Dagbok!$E90," ")</f>
        <v xml:space="preserve"> </v>
      </c>
      <c r="H96" s="45" t="str">
        <f>IF(Dagbok!$G90=G$2,Dagbok!$E90," ")</f>
        <v xml:space="preserve"> </v>
      </c>
      <c r="I96" s="8" t="str">
        <f>IF(Dagbok!$F90=I$2,Dagbok!$E90," ")</f>
        <v xml:space="preserve"> </v>
      </c>
      <c r="J96" s="45" t="str">
        <f>IF(Dagbok!$G90=I$2,Dagbok!$E90," ")</f>
        <v xml:space="preserve"> </v>
      </c>
      <c r="K96" s="8" t="str">
        <f>IF(Dagbok!$F90=K$2,Dagbok!$E90," ")</f>
        <v xml:space="preserve"> </v>
      </c>
      <c r="L96" s="45" t="str">
        <f>IF(Dagbok!$G90=K$2,Dagbok!$E90," ")</f>
        <v xml:space="preserve"> </v>
      </c>
      <c r="M96" s="8" t="str">
        <f>IF(Dagbok!$F90=M$2,Dagbok!$E90," ")</f>
        <v xml:space="preserve"> </v>
      </c>
      <c r="N96" s="45" t="str">
        <f>IF(Dagbok!$G90=M$2,Dagbok!$E90," ")</f>
        <v xml:space="preserve"> </v>
      </c>
      <c r="O96" s="8" t="str">
        <f>IF(Dagbok!$F90=O$2,Dagbok!$E90," ")</f>
        <v xml:space="preserve"> </v>
      </c>
      <c r="P96" s="45" t="str">
        <f>IF(Dagbok!$G90=O$2,Dagbok!$E90," ")</f>
        <v xml:space="preserve"> </v>
      </c>
      <c r="Q96" s="8" t="str">
        <f>IF(Dagbok!$F90=Q$2,Dagbok!$E90," ")</f>
        <v xml:space="preserve"> </v>
      </c>
      <c r="R96" s="45" t="str">
        <f>IF(Dagbok!$G90=Q$2,Dagbok!$E90," ")</f>
        <v xml:space="preserve"> </v>
      </c>
      <c r="S96" s="8" t="str">
        <f>IF(Dagbok!$F90=S$2,Dagbok!$E90," ")</f>
        <v xml:space="preserve"> </v>
      </c>
      <c r="T96" s="45" t="str">
        <f>IF(Dagbok!$G90=S$2,Dagbok!$E90," ")</f>
        <v xml:space="preserve"> </v>
      </c>
      <c r="U96" s="8" t="str">
        <f>IF(Dagbok!$F90=U$2,Dagbok!$E90," ")</f>
        <v xml:space="preserve"> </v>
      </c>
      <c r="V96" s="45" t="str">
        <f>IF(Dagbok!$G90=U$2,Dagbok!$E90," ")</f>
        <v xml:space="preserve"> </v>
      </c>
      <c r="W96" s="8" t="str">
        <f>IF(Dagbok!$F90=W$2,Dagbok!$E90," ")</f>
        <v xml:space="preserve"> </v>
      </c>
      <c r="X96" s="45" t="str">
        <f>IF(Dagbok!$G90=W$2,Dagbok!$E90," ")</f>
        <v xml:space="preserve"> </v>
      </c>
      <c r="Y96" s="8" t="str">
        <f>IF(Dagbok!$F90=Y$2,Dagbok!$E90," ")</f>
        <v xml:space="preserve"> </v>
      </c>
      <c r="Z96" s="45" t="str">
        <f>IF(Dagbok!$G90=Y$2,Dagbok!$E90," ")</f>
        <v xml:space="preserve"> </v>
      </c>
      <c r="AA96" s="8" t="str">
        <f>IF(Dagbok!$F90=AA$2,Dagbok!$E90," ")</f>
        <v xml:space="preserve"> </v>
      </c>
      <c r="AB96" s="45" t="str">
        <f>IF(Dagbok!$G90=AA$2,Dagbok!$E90," ")</f>
        <v xml:space="preserve"> </v>
      </c>
      <c r="AC96" s="8" t="str">
        <f>IF(Dagbok!$F90=AC$2,Dagbok!$E90," ")</f>
        <v xml:space="preserve"> </v>
      </c>
      <c r="AD96" s="45" t="str">
        <f>IF(Dagbok!$G90=AC$2,Dagbok!$E90," ")</f>
        <v xml:space="preserve"> </v>
      </c>
      <c r="AE96" s="8" t="str">
        <f>IF(Dagbok!$F90=AE$2,Dagbok!$E90," ")</f>
        <v xml:space="preserve"> </v>
      </c>
      <c r="AF96" s="45" t="str">
        <f>IF(Dagbok!$G90=AE$2,Dagbok!$E90," ")</f>
        <v xml:space="preserve"> </v>
      </c>
      <c r="AG96" s="8" t="str">
        <f>IF(Dagbok!$F90=AG$2,Dagbok!$E90," ")</f>
        <v xml:space="preserve"> </v>
      </c>
      <c r="AH96" s="45" t="str">
        <f>IF(Dagbok!$G90=AG$2,Dagbok!$E90," ")</f>
        <v xml:space="preserve"> </v>
      </c>
      <c r="AI96" s="8" t="str">
        <f>IF(Dagbok!$F90=AI$2,Dagbok!$E90," ")</f>
        <v xml:space="preserve"> </v>
      </c>
      <c r="AJ96" s="45" t="str">
        <f>IF(Dagbok!$G90=AI$2,Dagbok!$E90," ")</f>
        <v xml:space="preserve"> </v>
      </c>
      <c r="AK96" s="8" t="str">
        <f>IF(Dagbok!$F90=AK$2,Dagbok!$E90," ")</f>
        <v xml:space="preserve"> </v>
      </c>
      <c r="AL96" s="45" t="str">
        <f>IF(Dagbok!$G90=AK$2,Dagbok!$E90," ")</f>
        <v xml:space="preserve"> </v>
      </c>
      <c r="AM96" s="8" t="str">
        <f>IF(Dagbok!$F90=AM$2,Dagbok!$E90," ")</f>
        <v xml:space="preserve"> </v>
      </c>
      <c r="AN96" s="45" t="str">
        <f>IF(Dagbok!$G90=AM$2,Dagbok!$E90," ")</f>
        <v xml:space="preserve"> </v>
      </c>
      <c r="AO96" s="8" t="str">
        <f>IF(Dagbok!$F90=AO$2,Dagbok!$E90," ")</f>
        <v xml:space="preserve"> </v>
      </c>
      <c r="AP96" s="45" t="str">
        <f>IF(Dagbok!$G90=AO$2,Dagbok!$E90," ")</f>
        <v xml:space="preserve"> </v>
      </c>
      <c r="AQ96" s="8" t="str">
        <f>IF(Dagbok!$F90=AQ$2,Dagbok!$E90," ")</f>
        <v xml:space="preserve"> </v>
      </c>
      <c r="AR96" s="45" t="str">
        <f>IF(Dagbok!$G90=AQ$2,Dagbok!$E90," ")</f>
        <v xml:space="preserve"> </v>
      </c>
      <c r="AS96" s="8" t="str">
        <f>IF(Dagbok!$F90=AS$2,Dagbok!$E90," ")</f>
        <v xml:space="preserve"> </v>
      </c>
      <c r="AT96" s="45" t="str">
        <f>IF(Dagbok!$G90=AS$2,Dagbok!$E90," ")</f>
        <v xml:space="preserve"> </v>
      </c>
      <c r="AU96" s="8" t="str">
        <f>IF(Dagbok!$F90=AU$2,Dagbok!$E90," ")</f>
        <v xml:space="preserve"> </v>
      </c>
      <c r="AV96" s="45" t="str">
        <f>IF(Dagbok!$G90=AU$2,Dagbok!$E90," ")</f>
        <v xml:space="preserve"> </v>
      </c>
      <c r="AW96" s="8" t="str">
        <f>IF(Dagbok!$F90=AW$2,Dagbok!$E90," ")</f>
        <v xml:space="preserve"> </v>
      </c>
      <c r="AX96" s="45" t="str">
        <f>IF(Dagbok!$G90=AW$2,Dagbok!$E90," ")</f>
        <v xml:space="preserve"> </v>
      </c>
      <c r="AY96" s="8" t="str">
        <f>IF(Dagbok!$F90=AY$2,Dagbok!$E90," ")</f>
        <v xml:space="preserve"> </v>
      </c>
      <c r="AZ96" s="45" t="str">
        <f>IF(Dagbok!$G90=AY$2,Dagbok!$E90," ")</f>
        <v xml:space="preserve"> </v>
      </c>
      <c r="BA96" s="8" t="str">
        <f>IF(Dagbok!$F90=BA$2,Dagbok!$E90," ")</f>
        <v xml:space="preserve"> </v>
      </c>
      <c r="BB96" s="45" t="str">
        <f>IF(Dagbok!$G90=BA$2,Dagbok!$E90," ")</f>
        <v xml:space="preserve"> </v>
      </c>
      <c r="BC96" s="8" t="str">
        <f>IF(Dagbok!$F90=BC$2,Dagbok!$E90," ")</f>
        <v xml:space="preserve"> </v>
      </c>
      <c r="BD96" s="45" t="str">
        <f>IF(Dagbok!$G90=BC$2,Dagbok!$E90," ")</f>
        <v xml:space="preserve"> </v>
      </c>
      <c r="BE96" s="8" t="str">
        <f>IF(Dagbok!$F90=BE$2,Dagbok!$E90," ")</f>
        <v xml:space="preserve"> </v>
      </c>
      <c r="BF96" s="45" t="str">
        <f>IF(Dagbok!$G90=BE$2,Dagbok!$E90," ")</f>
        <v xml:space="preserve"> </v>
      </c>
      <c r="BG96" s="8" t="str">
        <f>IF(Dagbok!$F90=BG$2,Dagbok!$E90," ")</f>
        <v xml:space="preserve"> </v>
      </c>
      <c r="BH96" s="45" t="str">
        <f>IF(Dagbok!$G90=BG$2,Dagbok!$E90," ")</f>
        <v xml:space="preserve"> </v>
      </c>
      <c r="BI96" s="8" t="str">
        <f>IF(Dagbok!$F90=BI$2,Dagbok!$E90," ")</f>
        <v xml:space="preserve"> </v>
      </c>
      <c r="BJ96" s="45" t="str">
        <f>IF(Dagbok!$G90=BI$2,Dagbok!$E90," ")</f>
        <v xml:space="preserve"> </v>
      </c>
      <c r="BK96" s="8" t="str">
        <f>IF(Dagbok!$F90=BK$2,Dagbok!$E90," ")</f>
        <v xml:space="preserve"> </v>
      </c>
      <c r="BL96" s="45" t="str">
        <f>IF(Dagbok!$G90=BK$2,Dagbok!$E90," ")</f>
        <v xml:space="preserve"> </v>
      </c>
      <c r="BM96" s="8" t="str">
        <f>IF(Dagbok!$F90=BM$2,Dagbok!$E90," ")</f>
        <v xml:space="preserve"> </v>
      </c>
      <c r="BN96" s="45" t="str">
        <f>IF(Dagbok!$G90=BM$2,Dagbok!$E90," ")</f>
        <v xml:space="preserve"> </v>
      </c>
      <c r="BO96" s="8" t="str">
        <f>IF(Dagbok!$F90=BO$2,Dagbok!$E90," ")</f>
        <v xml:space="preserve"> </v>
      </c>
      <c r="BP96" s="45" t="str">
        <f>IF(Dagbok!$G90=BO$2,Dagbok!$E90," ")</f>
        <v xml:space="preserve"> </v>
      </c>
      <c r="BQ96" s="8" t="str">
        <f>IF(Dagbok!$F90=BQ$2,Dagbok!$E90," ")</f>
        <v xml:space="preserve"> </v>
      </c>
      <c r="BR96" s="45" t="str">
        <f>IF(Dagbok!$G90=BQ$2,Dagbok!$E90," ")</f>
        <v xml:space="preserve"> </v>
      </c>
      <c r="BS96" s="8" t="str">
        <f>IF(Dagbok!$F90=BS$2,Dagbok!$E90," ")</f>
        <v xml:space="preserve"> </v>
      </c>
      <c r="BT96" s="45" t="str">
        <f>IF(Dagbok!$G90=BS$2,Dagbok!$E90," ")</f>
        <v xml:space="preserve"> </v>
      </c>
      <c r="BU96" s="8" t="str">
        <f>IF(Dagbok!$F90=BU$2,Dagbok!$E90," ")</f>
        <v xml:space="preserve"> </v>
      </c>
      <c r="BV96" s="45" t="str">
        <f>IF(Dagbok!$G90=BU$2,Dagbok!$E90," ")</f>
        <v xml:space="preserve"> </v>
      </c>
      <c r="BW96" s="8">
        <f>IF(Dagbok!$F90=BW$2,Dagbok!$E90," ")</f>
        <v>500</v>
      </c>
      <c r="BX96" s="45" t="str">
        <f>IF(Dagbok!$G90=BW$2,Dagbok!$E90," ")</f>
        <v xml:space="preserve"> </v>
      </c>
      <c r="BY96" s="8" t="str">
        <f>IF(Dagbok!$F90=BY$2,Dagbok!$E90," ")</f>
        <v xml:space="preserve"> </v>
      </c>
      <c r="BZ96" s="45" t="str">
        <f>IF(Dagbok!$G90=BY$2,Dagbok!$E90," ")</f>
        <v xml:space="preserve"> </v>
      </c>
      <c r="CA96" s="8" t="str">
        <f>IF(Dagbok!$F90=CA$2,Dagbok!$E90," ")</f>
        <v xml:space="preserve"> </v>
      </c>
      <c r="CB96" s="45" t="str">
        <f>IF(Dagbok!$G90=CA$2,Dagbok!$E90," ")</f>
        <v xml:space="preserve"> </v>
      </c>
      <c r="CC96" s="8" t="str">
        <f>IF(Dagbok!$F90=CC$2,Dagbok!$E90," ")</f>
        <v xml:space="preserve"> </v>
      </c>
      <c r="CD96" s="45" t="str">
        <f>IF(Dagbok!$G90=CC$2,Dagbok!$E90," ")</f>
        <v xml:space="preserve"> </v>
      </c>
    </row>
    <row r="97" spans="1:82" x14ac:dyDescent="0.25">
      <c r="A97" s="47">
        <f>IF(Dagbok!B91&gt;0,Dagbok!B91," ")</f>
        <v>89</v>
      </c>
      <c r="B97" s="47">
        <f>IF(Dagbok!C91&gt;0,Dagbok!C91," ")</f>
        <v>62</v>
      </c>
      <c r="C97" s="8" t="str">
        <f>IF(Dagbok!$F91=C$2,Dagbok!$E91," ")</f>
        <v xml:space="preserve"> </v>
      </c>
      <c r="D97" s="45" t="str">
        <f>IF(Dagbok!$G91=C$2,Dagbok!$E91," ")</f>
        <v xml:space="preserve"> </v>
      </c>
      <c r="E97" s="8" t="str">
        <f>IF(Dagbok!$F91=E$2,Dagbok!$E91," ")</f>
        <v xml:space="preserve"> </v>
      </c>
      <c r="F97" s="45" t="str">
        <f>IF(Dagbok!$G91=E$2,Dagbok!$E91," ")</f>
        <v xml:space="preserve"> </v>
      </c>
      <c r="G97" s="8" t="str">
        <f>IF(Dagbok!$F91=G$2,Dagbok!$E91," ")</f>
        <v xml:space="preserve"> </v>
      </c>
      <c r="H97" s="45" t="str">
        <f>IF(Dagbok!$G91=G$2,Dagbok!$E91," ")</f>
        <v xml:space="preserve"> </v>
      </c>
      <c r="I97" s="8" t="str">
        <f>IF(Dagbok!$F91=I$2,Dagbok!$E91," ")</f>
        <v xml:space="preserve"> </v>
      </c>
      <c r="J97" s="45" t="str">
        <f>IF(Dagbok!$G91=I$2,Dagbok!$E91," ")</f>
        <v xml:space="preserve"> </v>
      </c>
      <c r="K97" s="8" t="str">
        <f>IF(Dagbok!$F91=K$2,Dagbok!$E91," ")</f>
        <v xml:space="preserve"> </v>
      </c>
      <c r="L97" s="45" t="str">
        <f>IF(Dagbok!$G91=K$2,Dagbok!$E91," ")</f>
        <v xml:space="preserve"> </v>
      </c>
      <c r="M97" s="8" t="str">
        <f>IF(Dagbok!$F91=M$2,Dagbok!$E91," ")</f>
        <v xml:space="preserve"> </v>
      </c>
      <c r="N97" s="45" t="str">
        <f>IF(Dagbok!$G91=M$2,Dagbok!$E91," ")</f>
        <v xml:space="preserve"> </v>
      </c>
      <c r="O97" s="8" t="str">
        <f>IF(Dagbok!$F91=O$2,Dagbok!$E91," ")</f>
        <v xml:space="preserve"> </v>
      </c>
      <c r="P97" s="45" t="str">
        <f>IF(Dagbok!$G91=O$2,Dagbok!$E91," ")</f>
        <v xml:space="preserve"> </v>
      </c>
      <c r="Q97" s="8" t="str">
        <f>IF(Dagbok!$F91=Q$2,Dagbok!$E91," ")</f>
        <v xml:space="preserve"> </v>
      </c>
      <c r="R97" s="45" t="str">
        <f>IF(Dagbok!$G91=Q$2,Dagbok!$E91," ")</f>
        <v xml:space="preserve"> </v>
      </c>
      <c r="S97" s="8" t="str">
        <f>IF(Dagbok!$F91=S$2,Dagbok!$E91," ")</f>
        <v xml:space="preserve"> </v>
      </c>
      <c r="T97" s="45" t="str">
        <f>IF(Dagbok!$G91=S$2,Dagbok!$E91," ")</f>
        <v xml:space="preserve"> </v>
      </c>
      <c r="U97" s="8" t="str">
        <f>IF(Dagbok!$F91=U$2,Dagbok!$E91," ")</f>
        <v xml:space="preserve"> </v>
      </c>
      <c r="V97" s="45" t="str">
        <f>IF(Dagbok!$G91=U$2,Dagbok!$E91," ")</f>
        <v xml:space="preserve"> </v>
      </c>
      <c r="W97" s="8" t="str">
        <f>IF(Dagbok!$F91=W$2,Dagbok!$E91," ")</f>
        <v xml:space="preserve"> </v>
      </c>
      <c r="X97" s="45" t="str">
        <f>IF(Dagbok!$G91=W$2,Dagbok!$E91," ")</f>
        <v xml:space="preserve"> </v>
      </c>
      <c r="Y97" s="8" t="str">
        <f>IF(Dagbok!$F91=Y$2,Dagbok!$E91," ")</f>
        <v xml:space="preserve"> </v>
      </c>
      <c r="Z97" s="45" t="str">
        <f>IF(Dagbok!$G91=Y$2,Dagbok!$E91," ")</f>
        <v xml:space="preserve"> </v>
      </c>
      <c r="AA97" s="8" t="str">
        <f>IF(Dagbok!$F91=AA$2,Dagbok!$E91," ")</f>
        <v xml:space="preserve"> </v>
      </c>
      <c r="AB97" s="45" t="str">
        <f>IF(Dagbok!$G91=AA$2,Dagbok!$E91," ")</f>
        <v xml:space="preserve"> </v>
      </c>
      <c r="AC97" s="8" t="str">
        <f>IF(Dagbok!$F91=AC$2,Dagbok!$E91," ")</f>
        <v xml:space="preserve"> </v>
      </c>
      <c r="AD97" s="45" t="str">
        <f>IF(Dagbok!$G91=AC$2,Dagbok!$E91," ")</f>
        <v xml:space="preserve"> </v>
      </c>
      <c r="AE97" s="8" t="str">
        <f>IF(Dagbok!$F91=AE$2,Dagbok!$E91," ")</f>
        <v xml:space="preserve"> </v>
      </c>
      <c r="AF97" s="45" t="str">
        <f>IF(Dagbok!$G91=AE$2,Dagbok!$E91," ")</f>
        <v xml:space="preserve"> </v>
      </c>
      <c r="AG97" s="8" t="str">
        <f>IF(Dagbok!$F91=AG$2,Dagbok!$E91," ")</f>
        <v xml:space="preserve"> </v>
      </c>
      <c r="AH97" s="45" t="str">
        <f>IF(Dagbok!$G91=AG$2,Dagbok!$E91," ")</f>
        <v xml:space="preserve"> </v>
      </c>
      <c r="AI97" s="8" t="str">
        <f>IF(Dagbok!$F91=AI$2,Dagbok!$E91," ")</f>
        <v xml:space="preserve"> </v>
      </c>
      <c r="AJ97" s="45" t="str">
        <f>IF(Dagbok!$G91=AI$2,Dagbok!$E91," ")</f>
        <v xml:space="preserve"> </v>
      </c>
      <c r="AK97" s="8" t="str">
        <f>IF(Dagbok!$F91=AK$2,Dagbok!$E91," ")</f>
        <v xml:space="preserve"> </v>
      </c>
      <c r="AL97" s="45" t="str">
        <f>IF(Dagbok!$G91=AK$2,Dagbok!$E91," ")</f>
        <v xml:space="preserve"> </v>
      </c>
      <c r="AM97" s="8" t="str">
        <f>IF(Dagbok!$F91=AM$2,Dagbok!$E91," ")</f>
        <v xml:space="preserve"> </v>
      </c>
      <c r="AN97" s="45" t="str">
        <f>IF(Dagbok!$G91=AM$2,Dagbok!$E91," ")</f>
        <v xml:space="preserve"> </v>
      </c>
      <c r="AO97" s="8" t="str">
        <f>IF(Dagbok!$F91=AO$2,Dagbok!$E91," ")</f>
        <v xml:space="preserve"> </v>
      </c>
      <c r="AP97" s="45" t="str">
        <f>IF(Dagbok!$G91=AO$2,Dagbok!$E91," ")</f>
        <v xml:space="preserve"> </v>
      </c>
      <c r="AQ97" s="8" t="str">
        <f>IF(Dagbok!$F91=AQ$2,Dagbok!$E91," ")</f>
        <v xml:space="preserve"> </v>
      </c>
      <c r="AR97" s="45" t="str">
        <f>IF(Dagbok!$G91=AQ$2,Dagbok!$E91," ")</f>
        <v xml:space="preserve"> </v>
      </c>
      <c r="AS97" s="8" t="str">
        <f>IF(Dagbok!$F91=AS$2,Dagbok!$E91," ")</f>
        <v xml:space="preserve"> </v>
      </c>
      <c r="AT97" s="45" t="str">
        <f>IF(Dagbok!$G91=AS$2,Dagbok!$E91," ")</f>
        <v xml:space="preserve"> </v>
      </c>
      <c r="AU97" s="8" t="str">
        <f>IF(Dagbok!$F91=AU$2,Dagbok!$E91," ")</f>
        <v xml:space="preserve"> </v>
      </c>
      <c r="AV97" s="45" t="str">
        <f>IF(Dagbok!$G91=AU$2,Dagbok!$E91," ")</f>
        <v xml:space="preserve"> </v>
      </c>
      <c r="AW97" s="8" t="str">
        <f>IF(Dagbok!$F91=AW$2,Dagbok!$E91," ")</f>
        <v xml:space="preserve"> </v>
      </c>
      <c r="AX97" s="45" t="str">
        <f>IF(Dagbok!$G91=AW$2,Dagbok!$E91," ")</f>
        <v xml:space="preserve"> </v>
      </c>
      <c r="AY97" s="8" t="str">
        <f>IF(Dagbok!$F91=AY$2,Dagbok!$E91," ")</f>
        <v xml:space="preserve"> </v>
      </c>
      <c r="AZ97" s="45" t="str">
        <f>IF(Dagbok!$G91=AY$2,Dagbok!$E91," ")</f>
        <v xml:space="preserve"> </v>
      </c>
      <c r="BA97" s="8" t="str">
        <f>IF(Dagbok!$F91=BA$2,Dagbok!$E91," ")</f>
        <v xml:space="preserve"> </v>
      </c>
      <c r="BB97" s="45" t="str">
        <f>IF(Dagbok!$G91=BA$2,Dagbok!$E91," ")</f>
        <v xml:space="preserve"> </v>
      </c>
      <c r="BC97" s="8" t="str">
        <f>IF(Dagbok!$F91=BC$2,Dagbok!$E91," ")</f>
        <v xml:space="preserve"> </v>
      </c>
      <c r="BD97" s="45" t="str">
        <f>IF(Dagbok!$G91=BC$2,Dagbok!$E91," ")</f>
        <v xml:space="preserve"> </v>
      </c>
      <c r="BE97" s="8" t="str">
        <f>IF(Dagbok!$F91=BE$2,Dagbok!$E91," ")</f>
        <v xml:space="preserve"> </v>
      </c>
      <c r="BF97" s="45" t="str">
        <f>IF(Dagbok!$G91=BE$2,Dagbok!$E91," ")</f>
        <v xml:space="preserve"> </v>
      </c>
      <c r="BG97" s="8" t="str">
        <f>IF(Dagbok!$F91=BG$2,Dagbok!$E91," ")</f>
        <v xml:space="preserve"> </v>
      </c>
      <c r="BH97" s="45" t="str">
        <f>IF(Dagbok!$G91=BG$2,Dagbok!$E91," ")</f>
        <v xml:space="preserve"> </v>
      </c>
      <c r="BI97" s="8" t="str">
        <f>IF(Dagbok!$F91=BI$2,Dagbok!$E91," ")</f>
        <v xml:space="preserve"> </v>
      </c>
      <c r="BJ97" s="45" t="str">
        <f>IF(Dagbok!$G91=BI$2,Dagbok!$E91," ")</f>
        <v xml:space="preserve"> </v>
      </c>
      <c r="BK97" s="8" t="str">
        <f>IF(Dagbok!$F91=BK$2,Dagbok!$E91," ")</f>
        <v xml:space="preserve"> </v>
      </c>
      <c r="BL97" s="45" t="str">
        <f>IF(Dagbok!$G91=BK$2,Dagbok!$E91," ")</f>
        <v xml:space="preserve"> </v>
      </c>
      <c r="BM97" s="8" t="str">
        <f>IF(Dagbok!$F91=BM$2,Dagbok!$E91," ")</f>
        <v xml:space="preserve"> </v>
      </c>
      <c r="BN97" s="45" t="str">
        <f>IF(Dagbok!$G91=BM$2,Dagbok!$E91," ")</f>
        <v xml:space="preserve"> </v>
      </c>
      <c r="BO97" s="8" t="str">
        <f>IF(Dagbok!$F91=BO$2,Dagbok!$E91," ")</f>
        <v xml:space="preserve"> </v>
      </c>
      <c r="BP97" s="45" t="str">
        <f>IF(Dagbok!$G91=BO$2,Dagbok!$E91," ")</f>
        <v xml:space="preserve"> </v>
      </c>
      <c r="BQ97" s="8" t="str">
        <f>IF(Dagbok!$F91=BQ$2,Dagbok!$E91," ")</f>
        <v xml:space="preserve"> </v>
      </c>
      <c r="BR97" s="45" t="str">
        <f>IF(Dagbok!$G91=BQ$2,Dagbok!$E91," ")</f>
        <v xml:space="preserve"> </v>
      </c>
      <c r="BS97" s="8" t="str">
        <f>IF(Dagbok!$F91=BS$2,Dagbok!$E91," ")</f>
        <v xml:space="preserve"> </v>
      </c>
      <c r="BT97" s="45" t="str">
        <f>IF(Dagbok!$G91=BS$2,Dagbok!$E91," ")</f>
        <v xml:space="preserve"> </v>
      </c>
      <c r="BU97" s="8" t="str">
        <f>IF(Dagbok!$F91=BU$2,Dagbok!$E91," ")</f>
        <v xml:space="preserve"> </v>
      </c>
      <c r="BV97" s="45" t="str">
        <f>IF(Dagbok!$G91=BU$2,Dagbok!$E91," ")</f>
        <v xml:space="preserve"> </v>
      </c>
      <c r="BW97" s="8" t="str">
        <f>IF(Dagbok!$F91=BW$2,Dagbok!$E91," ")</f>
        <v xml:space="preserve"> </v>
      </c>
      <c r="BX97" s="45" t="str">
        <f>IF(Dagbok!$G91=BW$2,Dagbok!$E91," ")</f>
        <v xml:space="preserve"> </v>
      </c>
      <c r="BY97" s="8">
        <f>IF(Dagbok!$F91=BY$2,Dagbok!$E91," ")</f>
        <v>500</v>
      </c>
      <c r="BZ97" s="45" t="str">
        <f>IF(Dagbok!$G91=BY$2,Dagbok!$E91," ")</f>
        <v xml:space="preserve"> </v>
      </c>
      <c r="CA97" s="8" t="str">
        <f>IF(Dagbok!$F91=CA$2,Dagbok!$E91," ")</f>
        <v xml:space="preserve"> </v>
      </c>
      <c r="CB97" s="45" t="str">
        <f>IF(Dagbok!$G91=CA$2,Dagbok!$E91," ")</f>
        <v xml:space="preserve"> </v>
      </c>
      <c r="CC97" s="8" t="str">
        <f>IF(Dagbok!$F91=CC$2,Dagbok!$E91," ")</f>
        <v xml:space="preserve"> </v>
      </c>
      <c r="CD97" s="45" t="str">
        <f>IF(Dagbok!$G91=CC$2,Dagbok!$E91," ")</f>
        <v xml:space="preserve"> </v>
      </c>
    </row>
    <row r="98" spans="1:82" x14ac:dyDescent="0.25">
      <c r="A98" s="47">
        <f>IF(Dagbok!B92&gt;0,Dagbok!B92," ")</f>
        <v>90</v>
      </c>
      <c r="B98" s="47">
        <f>IF(Dagbok!C92&gt;0,Dagbok!C92," ")</f>
        <v>62</v>
      </c>
      <c r="C98" s="8" t="str">
        <f>IF(Dagbok!$F92=C$2,Dagbok!$E92," ")</f>
        <v xml:space="preserve"> </v>
      </c>
      <c r="D98" s="45" t="str">
        <f>IF(Dagbok!$G92=C$2,Dagbok!$E92," ")</f>
        <v xml:space="preserve"> </v>
      </c>
      <c r="E98" s="8" t="str">
        <f>IF(Dagbok!$F92=E$2,Dagbok!$E92," ")</f>
        <v xml:space="preserve"> </v>
      </c>
      <c r="F98" s="45" t="str">
        <f>IF(Dagbok!$G92=E$2,Dagbok!$E92," ")</f>
        <v xml:space="preserve"> </v>
      </c>
      <c r="G98" s="8" t="str">
        <f>IF(Dagbok!$F92=G$2,Dagbok!$E92," ")</f>
        <v xml:space="preserve"> </v>
      </c>
      <c r="H98" s="45" t="str">
        <f>IF(Dagbok!$G92=G$2,Dagbok!$E92," ")</f>
        <v xml:space="preserve"> </v>
      </c>
      <c r="I98" s="8" t="str">
        <f>IF(Dagbok!$F92=I$2,Dagbok!$E92," ")</f>
        <v xml:space="preserve"> </v>
      </c>
      <c r="J98" s="45" t="str">
        <f>IF(Dagbok!$G92=I$2,Dagbok!$E92," ")</f>
        <v xml:space="preserve"> </v>
      </c>
      <c r="K98" s="8" t="str">
        <f>IF(Dagbok!$F92=K$2,Dagbok!$E92," ")</f>
        <v xml:space="preserve"> </v>
      </c>
      <c r="L98" s="45" t="str">
        <f>IF(Dagbok!$G92=K$2,Dagbok!$E92," ")</f>
        <v xml:space="preserve"> </v>
      </c>
      <c r="M98" s="8" t="str">
        <f>IF(Dagbok!$F92=M$2,Dagbok!$E92," ")</f>
        <v xml:space="preserve"> </v>
      </c>
      <c r="N98" s="45" t="str">
        <f>IF(Dagbok!$G92=M$2,Dagbok!$E92," ")</f>
        <v xml:space="preserve"> </v>
      </c>
      <c r="O98" s="8" t="str">
        <f>IF(Dagbok!$F92=O$2,Dagbok!$E92," ")</f>
        <v xml:space="preserve"> </v>
      </c>
      <c r="P98" s="45" t="str">
        <f>IF(Dagbok!$G92=O$2,Dagbok!$E92," ")</f>
        <v xml:space="preserve"> </v>
      </c>
      <c r="Q98" s="8" t="str">
        <f>IF(Dagbok!$F92=Q$2,Dagbok!$E92," ")</f>
        <v xml:space="preserve"> </v>
      </c>
      <c r="R98" s="45" t="str">
        <f>IF(Dagbok!$G92=Q$2,Dagbok!$E92," ")</f>
        <v xml:space="preserve"> </v>
      </c>
      <c r="S98" s="8" t="str">
        <f>IF(Dagbok!$F92=S$2,Dagbok!$E92," ")</f>
        <v xml:space="preserve"> </v>
      </c>
      <c r="T98" s="45" t="str">
        <f>IF(Dagbok!$G92=S$2,Dagbok!$E92," ")</f>
        <v xml:space="preserve"> </v>
      </c>
      <c r="U98" s="8" t="str">
        <f>IF(Dagbok!$F92=U$2,Dagbok!$E92," ")</f>
        <v xml:space="preserve"> </v>
      </c>
      <c r="V98" s="45" t="str">
        <f>IF(Dagbok!$G92=U$2,Dagbok!$E92," ")</f>
        <v xml:space="preserve"> </v>
      </c>
      <c r="W98" s="8" t="str">
        <f>IF(Dagbok!$F92=W$2,Dagbok!$E92," ")</f>
        <v xml:space="preserve"> </v>
      </c>
      <c r="X98" s="45" t="str">
        <f>IF(Dagbok!$G92=W$2,Dagbok!$E92," ")</f>
        <v xml:space="preserve"> </v>
      </c>
      <c r="Y98" s="8" t="str">
        <f>IF(Dagbok!$F92=Y$2,Dagbok!$E92," ")</f>
        <v xml:space="preserve"> </v>
      </c>
      <c r="Z98" s="45" t="str">
        <f>IF(Dagbok!$G92=Y$2,Dagbok!$E92," ")</f>
        <v xml:space="preserve"> </v>
      </c>
      <c r="AA98" s="8" t="str">
        <f>IF(Dagbok!$F92=AA$2,Dagbok!$E92," ")</f>
        <v xml:space="preserve"> </v>
      </c>
      <c r="AB98" s="45" t="str">
        <f>IF(Dagbok!$G92=AA$2,Dagbok!$E92," ")</f>
        <v xml:space="preserve"> </v>
      </c>
      <c r="AC98" s="8" t="str">
        <f>IF(Dagbok!$F92=AC$2,Dagbok!$E92," ")</f>
        <v xml:space="preserve"> </v>
      </c>
      <c r="AD98" s="45" t="str">
        <f>IF(Dagbok!$G92=AC$2,Dagbok!$E92," ")</f>
        <v xml:space="preserve"> </v>
      </c>
      <c r="AE98" s="8" t="str">
        <f>IF(Dagbok!$F92=AE$2,Dagbok!$E92," ")</f>
        <v xml:space="preserve"> </v>
      </c>
      <c r="AF98" s="45" t="str">
        <f>IF(Dagbok!$G92=AE$2,Dagbok!$E92," ")</f>
        <v xml:space="preserve"> </v>
      </c>
      <c r="AG98" s="8" t="str">
        <f>IF(Dagbok!$F92=AG$2,Dagbok!$E92," ")</f>
        <v xml:space="preserve"> </v>
      </c>
      <c r="AH98" s="45" t="str">
        <f>IF(Dagbok!$G92=AG$2,Dagbok!$E92," ")</f>
        <v xml:space="preserve"> </v>
      </c>
      <c r="AI98" s="8" t="str">
        <f>IF(Dagbok!$F92=AI$2,Dagbok!$E92," ")</f>
        <v xml:space="preserve"> </v>
      </c>
      <c r="AJ98" s="45" t="str">
        <f>IF(Dagbok!$G92=AI$2,Dagbok!$E92," ")</f>
        <v xml:space="preserve"> </v>
      </c>
      <c r="AK98" s="8" t="str">
        <f>IF(Dagbok!$F92=AK$2,Dagbok!$E92," ")</f>
        <v xml:space="preserve"> </v>
      </c>
      <c r="AL98" s="45" t="str">
        <f>IF(Dagbok!$G92=AK$2,Dagbok!$E92," ")</f>
        <v xml:space="preserve"> </v>
      </c>
      <c r="AM98" s="8" t="str">
        <f>IF(Dagbok!$F92=AM$2,Dagbok!$E92," ")</f>
        <v xml:space="preserve"> </v>
      </c>
      <c r="AN98" s="45" t="str">
        <f>IF(Dagbok!$G92=AM$2,Dagbok!$E92," ")</f>
        <v xml:space="preserve"> </v>
      </c>
      <c r="AO98" s="8" t="str">
        <f>IF(Dagbok!$F92=AO$2,Dagbok!$E92," ")</f>
        <v xml:space="preserve"> </v>
      </c>
      <c r="AP98" s="45" t="str">
        <f>IF(Dagbok!$G92=AO$2,Dagbok!$E92," ")</f>
        <v xml:space="preserve"> </v>
      </c>
      <c r="AQ98" s="8" t="str">
        <f>IF(Dagbok!$F92=AQ$2,Dagbok!$E92," ")</f>
        <v xml:space="preserve"> </v>
      </c>
      <c r="AR98" s="45" t="str">
        <f>IF(Dagbok!$G92=AQ$2,Dagbok!$E92," ")</f>
        <v xml:space="preserve"> </v>
      </c>
      <c r="AS98" s="8" t="str">
        <f>IF(Dagbok!$F92=AS$2,Dagbok!$E92," ")</f>
        <v xml:space="preserve"> </v>
      </c>
      <c r="AT98" s="45" t="str">
        <f>IF(Dagbok!$G92=AS$2,Dagbok!$E92," ")</f>
        <v xml:space="preserve"> </v>
      </c>
      <c r="AU98" s="8" t="str">
        <f>IF(Dagbok!$F92=AU$2,Dagbok!$E92," ")</f>
        <v xml:space="preserve"> </v>
      </c>
      <c r="AV98" s="45" t="str">
        <f>IF(Dagbok!$G92=AU$2,Dagbok!$E92," ")</f>
        <v xml:space="preserve"> </v>
      </c>
      <c r="AW98" s="8" t="str">
        <f>IF(Dagbok!$F92=AW$2,Dagbok!$E92," ")</f>
        <v xml:space="preserve"> </v>
      </c>
      <c r="AX98" s="45" t="str">
        <f>IF(Dagbok!$G92=AW$2,Dagbok!$E92," ")</f>
        <v xml:space="preserve"> </v>
      </c>
      <c r="AY98" s="8" t="str">
        <f>IF(Dagbok!$F92=AY$2,Dagbok!$E92," ")</f>
        <v xml:space="preserve"> </v>
      </c>
      <c r="AZ98" s="45" t="str">
        <f>IF(Dagbok!$G92=AY$2,Dagbok!$E92," ")</f>
        <v xml:space="preserve"> </v>
      </c>
      <c r="BA98" s="8" t="str">
        <f>IF(Dagbok!$F92=BA$2,Dagbok!$E92," ")</f>
        <v xml:space="preserve"> </v>
      </c>
      <c r="BB98" s="45" t="str">
        <f>IF(Dagbok!$G92=BA$2,Dagbok!$E92," ")</f>
        <v xml:space="preserve"> </v>
      </c>
      <c r="BC98" s="8" t="str">
        <f>IF(Dagbok!$F92=BC$2,Dagbok!$E92," ")</f>
        <v xml:space="preserve"> </v>
      </c>
      <c r="BD98" s="45" t="str">
        <f>IF(Dagbok!$G92=BC$2,Dagbok!$E92," ")</f>
        <v xml:space="preserve"> </v>
      </c>
      <c r="BE98" s="8" t="str">
        <f>IF(Dagbok!$F92=BE$2,Dagbok!$E92," ")</f>
        <v xml:space="preserve"> </v>
      </c>
      <c r="BF98" s="45" t="str">
        <f>IF(Dagbok!$G92=BE$2,Dagbok!$E92," ")</f>
        <v xml:space="preserve"> </v>
      </c>
      <c r="BG98" s="8" t="str">
        <f>IF(Dagbok!$F92=BG$2,Dagbok!$E92," ")</f>
        <v xml:space="preserve"> </v>
      </c>
      <c r="BH98" s="45" t="str">
        <f>IF(Dagbok!$G92=BG$2,Dagbok!$E92," ")</f>
        <v xml:space="preserve"> </v>
      </c>
      <c r="BI98" s="8" t="str">
        <f>IF(Dagbok!$F92=BI$2,Dagbok!$E92," ")</f>
        <v xml:space="preserve"> </v>
      </c>
      <c r="BJ98" s="45" t="str">
        <f>IF(Dagbok!$G92=BI$2,Dagbok!$E92," ")</f>
        <v xml:space="preserve"> </v>
      </c>
      <c r="BK98" s="8" t="str">
        <f>IF(Dagbok!$F92=BK$2,Dagbok!$E92," ")</f>
        <v xml:space="preserve"> </v>
      </c>
      <c r="BL98" s="45" t="str">
        <f>IF(Dagbok!$G92=BK$2,Dagbok!$E92," ")</f>
        <v xml:space="preserve"> </v>
      </c>
      <c r="BM98" s="8" t="str">
        <f>IF(Dagbok!$F92=BM$2,Dagbok!$E92," ")</f>
        <v xml:space="preserve"> </v>
      </c>
      <c r="BN98" s="45" t="str">
        <f>IF(Dagbok!$G92=BM$2,Dagbok!$E92," ")</f>
        <v xml:space="preserve"> </v>
      </c>
      <c r="BO98" s="8" t="str">
        <f>IF(Dagbok!$F92=BO$2,Dagbok!$E92," ")</f>
        <v xml:space="preserve"> </v>
      </c>
      <c r="BP98" s="45" t="str">
        <f>IF(Dagbok!$G92=BO$2,Dagbok!$E92," ")</f>
        <v xml:space="preserve"> </v>
      </c>
      <c r="BQ98" s="8" t="str">
        <f>IF(Dagbok!$F92=BQ$2,Dagbok!$E92," ")</f>
        <v xml:space="preserve"> </v>
      </c>
      <c r="BR98" s="45" t="str">
        <f>IF(Dagbok!$G92=BQ$2,Dagbok!$E92," ")</f>
        <v xml:space="preserve"> </v>
      </c>
      <c r="BS98" s="8" t="str">
        <f>IF(Dagbok!$F92=BS$2,Dagbok!$E92," ")</f>
        <v xml:space="preserve"> </v>
      </c>
      <c r="BT98" s="45" t="str">
        <f>IF(Dagbok!$G92=BS$2,Dagbok!$E92," ")</f>
        <v xml:space="preserve"> </v>
      </c>
      <c r="BU98" s="8" t="str">
        <f>IF(Dagbok!$F92=BU$2,Dagbok!$E92," ")</f>
        <v xml:space="preserve"> </v>
      </c>
      <c r="BV98" s="45" t="str">
        <f>IF(Dagbok!$G92=BU$2,Dagbok!$E92," ")</f>
        <v xml:space="preserve"> </v>
      </c>
      <c r="BW98" s="8" t="str">
        <f>IF(Dagbok!$F92=BW$2,Dagbok!$E92," ")</f>
        <v xml:space="preserve"> </v>
      </c>
      <c r="BX98" s="45" t="str">
        <f>IF(Dagbok!$G92=BW$2,Dagbok!$E92," ")</f>
        <v xml:space="preserve"> </v>
      </c>
      <c r="BY98" s="8">
        <f>IF(Dagbok!$F92=BY$2,Dagbok!$E92," ")</f>
        <v>300</v>
      </c>
      <c r="BZ98" s="45" t="str">
        <f>IF(Dagbok!$G92=BY$2,Dagbok!$E92," ")</f>
        <v xml:space="preserve"> </v>
      </c>
      <c r="CA98" s="8" t="str">
        <f>IF(Dagbok!$F92=CA$2,Dagbok!$E92," ")</f>
        <v xml:space="preserve"> </v>
      </c>
      <c r="CB98" s="45" t="str">
        <f>IF(Dagbok!$G92=CA$2,Dagbok!$E92," ")</f>
        <v xml:space="preserve"> </v>
      </c>
      <c r="CC98" s="8" t="str">
        <f>IF(Dagbok!$F92=CC$2,Dagbok!$E92," ")</f>
        <v xml:space="preserve"> </v>
      </c>
      <c r="CD98" s="45" t="str">
        <f>IF(Dagbok!$G92=CC$2,Dagbok!$E92," ")</f>
        <v xml:space="preserve"> </v>
      </c>
    </row>
    <row r="99" spans="1:82" x14ac:dyDescent="0.25">
      <c r="A99" s="47">
        <f>IF(Dagbok!B93&gt;0,Dagbok!B93," ")</f>
        <v>91</v>
      </c>
      <c r="B99" s="47">
        <f>IF(Dagbok!C93&gt;0,Dagbok!C93," ")</f>
        <v>62</v>
      </c>
      <c r="C99" s="8" t="str">
        <f>IF(Dagbok!$F93=C$2,Dagbok!$E93," ")</f>
        <v xml:space="preserve"> </v>
      </c>
      <c r="D99" s="45" t="str">
        <f>IF(Dagbok!$G93=C$2,Dagbok!$E93," ")</f>
        <v xml:space="preserve"> </v>
      </c>
      <c r="E99" s="8" t="str">
        <f>IF(Dagbok!$F93=E$2,Dagbok!$E93," ")</f>
        <v xml:space="preserve"> </v>
      </c>
      <c r="F99" s="45" t="str">
        <f>IF(Dagbok!$G93=E$2,Dagbok!$E93," ")</f>
        <v xml:space="preserve"> </v>
      </c>
      <c r="G99" s="8" t="str">
        <f>IF(Dagbok!$F93=G$2,Dagbok!$E93," ")</f>
        <v xml:space="preserve"> </v>
      </c>
      <c r="H99" s="45" t="str">
        <f>IF(Dagbok!$G93=G$2,Dagbok!$E93," ")</f>
        <v xml:space="preserve"> </v>
      </c>
      <c r="I99" s="8" t="str">
        <f>IF(Dagbok!$F93=I$2,Dagbok!$E93," ")</f>
        <v xml:space="preserve"> </v>
      </c>
      <c r="J99" s="45" t="str">
        <f>IF(Dagbok!$G93=I$2,Dagbok!$E93," ")</f>
        <v xml:space="preserve"> </v>
      </c>
      <c r="K99" s="8" t="str">
        <f>IF(Dagbok!$F93=K$2,Dagbok!$E93," ")</f>
        <v xml:space="preserve"> </v>
      </c>
      <c r="L99" s="45" t="str">
        <f>IF(Dagbok!$G93=K$2,Dagbok!$E93," ")</f>
        <v xml:space="preserve"> </v>
      </c>
      <c r="M99" s="8" t="str">
        <f>IF(Dagbok!$F93=M$2,Dagbok!$E93," ")</f>
        <v xml:space="preserve"> </v>
      </c>
      <c r="N99" s="45" t="str">
        <f>IF(Dagbok!$G93=M$2,Dagbok!$E93," ")</f>
        <v xml:space="preserve"> </v>
      </c>
      <c r="O99" s="8" t="str">
        <f>IF(Dagbok!$F93=O$2,Dagbok!$E93," ")</f>
        <v xml:space="preserve"> </v>
      </c>
      <c r="P99" s="45" t="str">
        <f>IF(Dagbok!$G93=O$2,Dagbok!$E93," ")</f>
        <v xml:space="preserve"> </v>
      </c>
      <c r="Q99" s="8" t="str">
        <f>IF(Dagbok!$F93=Q$2,Dagbok!$E93," ")</f>
        <v xml:space="preserve"> </v>
      </c>
      <c r="R99" s="45" t="str">
        <f>IF(Dagbok!$G93=Q$2,Dagbok!$E93," ")</f>
        <v xml:space="preserve"> </v>
      </c>
      <c r="S99" s="8" t="str">
        <f>IF(Dagbok!$F93=S$2,Dagbok!$E93," ")</f>
        <v xml:space="preserve"> </v>
      </c>
      <c r="T99" s="45" t="str">
        <f>IF(Dagbok!$G93=S$2,Dagbok!$E93," ")</f>
        <v xml:space="preserve"> </v>
      </c>
      <c r="U99" s="8" t="str">
        <f>IF(Dagbok!$F93=U$2,Dagbok!$E93," ")</f>
        <v xml:space="preserve"> </v>
      </c>
      <c r="V99" s="45" t="str">
        <f>IF(Dagbok!$G93=U$2,Dagbok!$E93," ")</f>
        <v xml:space="preserve"> </v>
      </c>
      <c r="W99" s="8" t="str">
        <f>IF(Dagbok!$F93=W$2,Dagbok!$E93," ")</f>
        <v xml:space="preserve"> </v>
      </c>
      <c r="X99" s="45" t="str">
        <f>IF(Dagbok!$G93=W$2,Dagbok!$E93," ")</f>
        <v xml:space="preserve"> </v>
      </c>
      <c r="Y99" s="8" t="str">
        <f>IF(Dagbok!$F93=Y$2,Dagbok!$E93," ")</f>
        <v xml:space="preserve"> </v>
      </c>
      <c r="Z99" s="45" t="str">
        <f>IF(Dagbok!$G93=Y$2,Dagbok!$E93," ")</f>
        <v xml:space="preserve"> </v>
      </c>
      <c r="AA99" s="8" t="str">
        <f>IF(Dagbok!$F93=AA$2,Dagbok!$E93," ")</f>
        <v xml:space="preserve"> </v>
      </c>
      <c r="AB99" s="45" t="str">
        <f>IF(Dagbok!$G93=AA$2,Dagbok!$E93," ")</f>
        <v xml:space="preserve"> </v>
      </c>
      <c r="AC99" s="8" t="str">
        <f>IF(Dagbok!$F93=AC$2,Dagbok!$E93," ")</f>
        <v xml:space="preserve"> </v>
      </c>
      <c r="AD99" s="45" t="str">
        <f>IF(Dagbok!$G93=AC$2,Dagbok!$E93," ")</f>
        <v xml:space="preserve"> </v>
      </c>
      <c r="AE99" s="8" t="str">
        <f>IF(Dagbok!$F93=AE$2,Dagbok!$E93," ")</f>
        <v xml:space="preserve"> </v>
      </c>
      <c r="AF99" s="45" t="str">
        <f>IF(Dagbok!$G93=AE$2,Dagbok!$E93," ")</f>
        <v xml:space="preserve"> </v>
      </c>
      <c r="AG99" s="8" t="str">
        <f>IF(Dagbok!$F93=AG$2,Dagbok!$E93," ")</f>
        <v xml:space="preserve"> </v>
      </c>
      <c r="AH99" s="45" t="str">
        <f>IF(Dagbok!$G93=AG$2,Dagbok!$E93," ")</f>
        <v xml:space="preserve"> </v>
      </c>
      <c r="AI99" s="8" t="str">
        <f>IF(Dagbok!$F93=AI$2,Dagbok!$E93," ")</f>
        <v xml:space="preserve"> </v>
      </c>
      <c r="AJ99" s="45" t="str">
        <f>IF(Dagbok!$G93=AI$2,Dagbok!$E93," ")</f>
        <v xml:space="preserve"> </v>
      </c>
      <c r="AK99" s="8" t="str">
        <f>IF(Dagbok!$F93=AK$2,Dagbok!$E93," ")</f>
        <v xml:space="preserve"> </v>
      </c>
      <c r="AL99" s="45" t="str">
        <f>IF(Dagbok!$G93=AK$2,Dagbok!$E93," ")</f>
        <v xml:space="preserve"> </v>
      </c>
      <c r="AM99" s="8" t="str">
        <f>IF(Dagbok!$F93=AM$2,Dagbok!$E93," ")</f>
        <v xml:space="preserve"> </v>
      </c>
      <c r="AN99" s="45" t="str">
        <f>IF(Dagbok!$G93=AM$2,Dagbok!$E93," ")</f>
        <v xml:space="preserve"> </v>
      </c>
      <c r="AO99" s="8" t="str">
        <f>IF(Dagbok!$F93=AO$2,Dagbok!$E93," ")</f>
        <v xml:space="preserve"> </v>
      </c>
      <c r="AP99" s="45" t="str">
        <f>IF(Dagbok!$G93=AO$2,Dagbok!$E93," ")</f>
        <v xml:space="preserve"> </v>
      </c>
      <c r="AQ99" s="8" t="str">
        <f>IF(Dagbok!$F93=AQ$2,Dagbok!$E93," ")</f>
        <v xml:space="preserve"> </v>
      </c>
      <c r="AR99" s="45" t="str">
        <f>IF(Dagbok!$G93=AQ$2,Dagbok!$E93," ")</f>
        <v xml:space="preserve"> </v>
      </c>
      <c r="AS99" s="8" t="str">
        <f>IF(Dagbok!$F93=AS$2,Dagbok!$E93," ")</f>
        <v xml:space="preserve"> </v>
      </c>
      <c r="AT99" s="45" t="str">
        <f>IF(Dagbok!$G93=AS$2,Dagbok!$E93," ")</f>
        <v xml:space="preserve"> </v>
      </c>
      <c r="AU99" s="8" t="str">
        <f>IF(Dagbok!$F93=AU$2,Dagbok!$E93," ")</f>
        <v xml:space="preserve"> </v>
      </c>
      <c r="AV99" s="45" t="str">
        <f>IF(Dagbok!$G93=AU$2,Dagbok!$E93," ")</f>
        <v xml:space="preserve"> </v>
      </c>
      <c r="AW99" s="8" t="str">
        <f>IF(Dagbok!$F93=AW$2,Dagbok!$E93," ")</f>
        <v xml:space="preserve"> </v>
      </c>
      <c r="AX99" s="45" t="str">
        <f>IF(Dagbok!$G93=AW$2,Dagbok!$E93," ")</f>
        <v xml:space="preserve"> </v>
      </c>
      <c r="AY99" s="8" t="str">
        <f>IF(Dagbok!$F93=AY$2,Dagbok!$E93," ")</f>
        <v xml:space="preserve"> </v>
      </c>
      <c r="AZ99" s="45" t="str">
        <f>IF(Dagbok!$G93=AY$2,Dagbok!$E93," ")</f>
        <v xml:space="preserve"> </v>
      </c>
      <c r="BA99" s="8" t="str">
        <f>IF(Dagbok!$F93=BA$2,Dagbok!$E93," ")</f>
        <v xml:space="preserve"> </v>
      </c>
      <c r="BB99" s="45" t="str">
        <f>IF(Dagbok!$G93=BA$2,Dagbok!$E93," ")</f>
        <v xml:space="preserve"> </v>
      </c>
      <c r="BC99" s="8" t="str">
        <f>IF(Dagbok!$F93=BC$2,Dagbok!$E93," ")</f>
        <v xml:space="preserve"> </v>
      </c>
      <c r="BD99" s="45" t="str">
        <f>IF(Dagbok!$G93=BC$2,Dagbok!$E93," ")</f>
        <v xml:space="preserve"> </v>
      </c>
      <c r="BE99" s="8" t="str">
        <f>IF(Dagbok!$F93=BE$2,Dagbok!$E93," ")</f>
        <v xml:space="preserve"> </v>
      </c>
      <c r="BF99" s="45" t="str">
        <f>IF(Dagbok!$G93=BE$2,Dagbok!$E93," ")</f>
        <v xml:space="preserve"> </v>
      </c>
      <c r="BG99" s="8" t="str">
        <f>IF(Dagbok!$F93=BG$2,Dagbok!$E93," ")</f>
        <v xml:space="preserve"> </v>
      </c>
      <c r="BH99" s="45" t="str">
        <f>IF(Dagbok!$G93=BG$2,Dagbok!$E93," ")</f>
        <v xml:space="preserve"> </v>
      </c>
      <c r="BI99" s="8" t="str">
        <f>IF(Dagbok!$F93=BI$2,Dagbok!$E93," ")</f>
        <v xml:space="preserve"> </v>
      </c>
      <c r="BJ99" s="45" t="str">
        <f>IF(Dagbok!$G93=BI$2,Dagbok!$E93," ")</f>
        <v xml:space="preserve"> </v>
      </c>
      <c r="BK99" s="8" t="str">
        <f>IF(Dagbok!$F93=BK$2,Dagbok!$E93," ")</f>
        <v xml:space="preserve"> </v>
      </c>
      <c r="BL99" s="45" t="str">
        <f>IF(Dagbok!$G93=BK$2,Dagbok!$E93," ")</f>
        <v xml:space="preserve"> </v>
      </c>
      <c r="BM99" s="8" t="str">
        <f>IF(Dagbok!$F93=BM$2,Dagbok!$E93," ")</f>
        <v xml:space="preserve"> </v>
      </c>
      <c r="BN99" s="45" t="str">
        <f>IF(Dagbok!$G93=BM$2,Dagbok!$E93," ")</f>
        <v xml:space="preserve"> </v>
      </c>
      <c r="BO99" s="8" t="str">
        <f>IF(Dagbok!$F93=BO$2,Dagbok!$E93," ")</f>
        <v xml:space="preserve"> </v>
      </c>
      <c r="BP99" s="45" t="str">
        <f>IF(Dagbok!$G93=BO$2,Dagbok!$E93," ")</f>
        <v xml:space="preserve"> </v>
      </c>
      <c r="BQ99" s="8" t="str">
        <f>IF(Dagbok!$F93=BQ$2,Dagbok!$E93," ")</f>
        <v xml:space="preserve"> </v>
      </c>
      <c r="BR99" s="45" t="str">
        <f>IF(Dagbok!$G93=BQ$2,Dagbok!$E93," ")</f>
        <v xml:space="preserve"> </v>
      </c>
      <c r="BS99" s="8" t="str">
        <f>IF(Dagbok!$F93=BS$2,Dagbok!$E93," ")</f>
        <v xml:space="preserve"> </v>
      </c>
      <c r="BT99" s="45" t="str">
        <f>IF(Dagbok!$G93=BS$2,Dagbok!$E93," ")</f>
        <v xml:space="preserve"> </v>
      </c>
      <c r="BU99" s="8" t="str">
        <f>IF(Dagbok!$F93=BU$2,Dagbok!$E93," ")</f>
        <v xml:space="preserve"> </v>
      </c>
      <c r="BV99" s="45" t="str">
        <f>IF(Dagbok!$G93=BU$2,Dagbok!$E93," ")</f>
        <v xml:space="preserve"> </v>
      </c>
      <c r="BW99" s="8" t="str">
        <f>IF(Dagbok!$F93=BW$2,Dagbok!$E93," ")</f>
        <v xml:space="preserve"> </v>
      </c>
      <c r="BX99" s="45" t="str">
        <f>IF(Dagbok!$G93=BW$2,Dagbok!$E93," ")</f>
        <v xml:space="preserve"> </v>
      </c>
      <c r="BY99" s="8">
        <f>IF(Dagbok!$F93=BY$2,Dagbok!$E93," ")</f>
        <v>200</v>
      </c>
      <c r="BZ99" s="45" t="str">
        <f>IF(Dagbok!$G93=BY$2,Dagbok!$E93," ")</f>
        <v xml:space="preserve"> </v>
      </c>
      <c r="CA99" s="8" t="str">
        <f>IF(Dagbok!$F93=CA$2,Dagbok!$E93," ")</f>
        <v xml:space="preserve"> </v>
      </c>
      <c r="CB99" s="45" t="str">
        <f>IF(Dagbok!$G93=CA$2,Dagbok!$E93," ")</f>
        <v xml:space="preserve"> </v>
      </c>
      <c r="CC99" s="8" t="str">
        <f>IF(Dagbok!$F93=CC$2,Dagbok!$E93," ")</f>
        <v xml:space="preserve"> </v>
      </c>
      <c r="CD99" s="45" t="str">
        <f>IF(Dagbok!$G93=CC$2,Dagbok!$E93," ")</f>
        <v xml:space="preserve"> </v>
      </c>
    </row>
    <row r="100" spans="1:82" x14ac:dyDescent="0.25">
      <c r="A100" s="47">
        <f>IF(Dagbok!B94&gt;0,Dagbok!B94," ")</f>
        <v>92</v>
      </c>
      <c r="B100" s="47">
        <f>IF(Dagbok!C94&gt;0,Dagbok!C94," ")</f>
        <v>63</v>
      </c>
      <c r="C100" s="8" t="str">
        <f>IF(Dagbok!$F94=C$2,Dagbok!$E94," ")</f>
        <v xml:space="preserve"> </v>
      </c>
      <c r="D100" s="45" t="str">
        <f>IF(Dagbok!$G94=C$2,Dagbok!$E94," ")</f>
        <v xml:space="preserve"> </v>
      </c>
      <c r="E100" s="8" t="str">
        <f>IF(Dagbok!$F94=E$2,Dagbok!$E94," ")</f>
        <v xml:space="preserve"> </v>
      </c>
      <c r="F100" s="45" t="str">
        <f>IF(Dagbok!$G94=E$2,Dagbok!$E94," ")</f>
        <v xml:space="preserve"> </v>
      </c>
      <c r="G100" s="8" t="str">
        <f>IF(Dagbok!$F94=G$2,Dagbok!$E94," ")</f>
        <v xml:space="preserve"> </v>
      </c>
      <c r="H100" s="45" t="str">
        <f>IF(Dagbok!$G94=G$2,Dagbok!$E94," ")</f>
        <v xml:space="preserve"> </v>
      </c>
      <c r="I100" s="8" t="str">
        <f>IF(Dagbok!$F94=I$2,Dagbok!$E94," ")</f>
        <v xml:space="preserve"> </v>
      </c>
      <c r="J100" s="45" t="str">
        <f>IF(Dagbok!$G94=I$2,Dagbok!$E94," ")</f>
        <v xml:space="preserve"> </v>
      </c>
      <c r="K100" s="8" t="str">
        <f>IF(Dagbok!$F94=K$2,Dagbok!$E94," ")</f>
        <v xml:space="preserve"> </v>
      </c>
      <c r="L100" s="45" t="str">
        <f>IF(Dagbok!$G94=K$2,Dagbok!$E94," ")</f>
        <v xml:space="preserve"> </v>
      </c>
      <c r="M100" s="8" t="str">
        <f>IF(Dagbok!$F94=M$2,Dagbok!$E94," ")</f>
        <v xml:space="preserve"> </v>
      </c>
      <c r="N100" s="45" t="str">
        <f>IF(Dagbok!$G94=M$2,Dagbok!$E94," ")</f>
        <v xml:space="preserve"> </v>
      </c>
      <c r="O100" s="8" t="str">
        <f>IF(Dagbok!$F94=O$2,Dagbok!$E94," ")</f>
        <v xml:space="preserve"> </v>
      </c>
      <c r="P100" s="45" t="str">
        <f>IF(Dagbok!$G94=O$2,Dagbok!$E94," ")</f>
        <v xml:space="preserve"> </v>
      </c>
      <c r="Q100" s="8" t="str">
        <f>IF(Dagbok!$F94=Q$2,Dagbok!$E94," ")</f>
        <v xml:space="preserve"> </v>
      </c>
      <c r="R100" s="45" t="str">
        <f>IF(Dagbok!$G94=Q$2,Dagbok!$E94," ")</f>
        <v xml:space="preserve"> </v>
      </c>
      <c r="S100" s="8" t="str">
        <f>IF(Dagbok!$F94=S$2,Dagbok!$E94," ")</f>
        <v xml:space="preserve"> </v>
      </c>
      <c r="T100" s="45" t="str">
        <f>IF(Dagbok!$G94=S$2,Dagbok!$E94," ")</f>
        <v xml:space="preserve"> </v>
      </c>
      <c r="U100" s="8" t="str">
        <f>IF(Dagbok!$F94=U$2,Dagbok!$E94," ")</f>
        <v xml:space="preserve"> </v>
      </c>
      <c r="V100" s="45" t="str">
        <f>IF(Dagbok!$G94=U$2,Dagbok!$E94," ")</f>
        <v xml:space="preserve"> </v>
      </c>
      <c r="W100" s="8" t="str">
        <f>IF(Dagbok!$F94=W$2,Dagbok!$E94," ")</f>
        <v xml:space="preserve"> </v>
      </c>
      <c r="X100" s="45" t="str">
        <f>IF(Dagbok!$G94=W$2,Dagbok!$E94," ")</f>
        <v xml:space="preserve"> </v>
      </c>
      <c r="Y100" s="8" t="str">
        <f>IF(Dagbok!$F94=Y$2,Dagbok!$E94," ")</f>
        <v xml:space="preserve"> </v>
      </c>
      <c r="Z100" s="45" t="str">
        <f>IF(Dagbok!$G94=Y$2,Dagbok!$E94," ")</f>
        <v xml:space="preserve"> </v>
      </c>
      <c r="AA100" s="8" t="str">
        <f>IF(Dagbok!$F94=AA$2,Dagbok!$E94," ")</f>
        <v xml:space="preserve"> </v>
      </c>
      <c r="AB100" s="45" t="str">
        <f>IF(Dagbok!$G94=AA$2,Dagbok!$E94," ")</f>
        <v xml:space="preserve"> </v>
      </c>
      <c r="AC100" s="8" t="str">
        <f>IF(Dagbok!$F94=AC$2,Dagbok!$E94," ")</f>
        <v xml:space="preserve"> </v>
      </c>
      <c r="AD100" s="45" t="str">
        <f>IF(Dagbok!$G94=AC$2,Dagbok!$E94," ")</f>
        <v xml:space="preserve"> </v>
      </c>
      <c r="AE100" s="8" t="str">
        <f>IF(Dagbok!$F94=AE$2,Dagbok!$E94," ")</f>
        <v xml:space="preserve"> </v>
      </c>
      <c r="AF100" s="45" t="str">
        <f>IF(Dagbok!$G94=AE$2,Dagbok!$E94," ")</f>
        <v xml:space="preserve"> </v>
      </c>
      <c r="AG100" s="8" t="str">
        <f>IF(Dagbok!$F94=AG$2,Dagbok!$E94," ")</f>
        <v xml:space="preserve"> </v>
      </c>
      <c r="AH100" s="45" t="str">
        <f>IF(Dagbok!$G94=AG$2,Dagbok!$E94," ")</f>
        <v xml:space="preserve"> </v>
      </c>
      <c r="AI100" s="8" t="str">
        <f>IF(Dagbok!$F94=AI$2,Dagbok!$E94," ")</f>
        <v xml:space="preserve"> </v>
      </c>
      <c r="AJ100" s="45" t="str">
        <f>IF(Dagbok!$G94=AI$2,Dagbok!$E94," ")</f>
        <v xml:space="preserve"> </v>
      </c>
      <c r="AK100" s="8" t="str">
        <f>IF(Dagbok!$F94=AK$2,Dagbok!$E94," ")</f>
        <v xml:space="preserve"> </v>
      </c>
      <c r="AL100" s="45" t="str">
        <f>IF(Dagbok!$G94=AK$2,Dagbok!$E94," ")</f>
        <v xml:space="preserve"> </v>
      </c>
      <c r="AM100" s="8" t="str">
        <f>IF(Dagbok!$F94=AM$2,Dagbok!$E94," ")</f>
        <v xml:space="preserve"> </v>
      </c>
      <c r="AN100" s="45" t="str">
        <f>IF(Dagbok!$G94=AM$2,Dagbok!$E94," ")</f>
        <v xml:space="preserve"> </v>
      </c>
      <c r="AO100" s="8" t="str">
        <f>IF(Dagbok!$F94=AO$2,Dagbok!$E94," ")</f>
        <v xml:space="preserve"> </v>
      </c>
      <c r="AP100" s="45" t="str">
        <f>IF(Dagbok!$G94=AO$2,Dagbok!$E94," ")</f>
        <v xml:space="preserve"> </v>
      </c>
      <c r="AQ100" s="8" t="str">
        <f>IF(Dagbok!$F94=AQ$2,Dagbok!$E94," ")</f>
        <v xml:space="preserve"> </v>
      </c>
      <c r="AR100" s="45" t="str">
        <f>IF(Dagbok!$G94=AQ$2,Dagbok!$E94," ")</f>
        <v xml:space="preserve"> </v>
      </c>
      <c r="AS100" s="8" t="str">
        <f>IF(Dagbok!$F94=AS$2,Dagbok!$E94," ")</f>
        <v xml:space="preserve"> </v>
      </c>
      <c r="AT100" s="45" t="str">
        <f>IF(Dagbok!$G94=AS$2,Dagbok!$E94," ")</f>
        <v xml:space="preserve"> </v>
      </c>
      <c r="AU100" s="8" t="str">
        <f>IF(Dagbok!$F94=AU$2,Dagbok!$E94," ")</f>
        <v xml:space="preserve"> </v>
      </c>
      <c r="AV100" s="45" t="str">
        <f>IF(Dagbok!$G94=AU$2,Dagbok!$E94," ")</f>
        <v xml:space="preserve"> </v>
      </c>
      <c r="AW100" s="8" t="str">
        <f>IF(Dagbok!$F94=AW$2,Dagbok!$E94," ")</f>
        <v xml:space="preserve"> </v>
      </c>
      <c r="AX100" s="45" t="str">
        <f>IF(Dagbok!$G94=AW$2,Dagbok!$E94," ")</f>
        <v xml:space="preserve"> </v>
      </c>
      <c r="AY100" s="8" t="str">
        <f>IF(Dagbok!$F94=AY$2,Dagbok!$E94," ")</f>
        <v xml:space="preserve"> </v>
      </c>
      <c r="AZ100" s="45" t="str">
        <f>IF(Dagbok!$G94=AY$2,Dagbok!$E94," ")</f>
        <v xml:space="preserve"> </v>
      </c>
      <c r="BA100" s="8" t="str">
        <f>IF(Dagbok!$F94=BA$2,Dagbok!$E94," ")</f>
        <v xml:space="preserve"> </v>
      </c>
      <c r="BB100" s="45" t="str">
        <f>IF(Dagbok!$G94=BA$2,Dagbok!$E94," ")</f>
        <v xml:space="preserve"> </v>
      </c>
      <c r="BC100" s="8" t="str">
        <f>IF(Dagbok!$F94=BC$2,Dagbok!$E94," ")</f>
        <v xml:space="preserve"> </v>
      </c>
      <c r="BD100" s="45" t="str">
        <f>IF(Dagbok!$G94=BC$2,Dagbok!$E94," ")</f>
        <v xml:space="preserve"> </v>
      </c>
      <c r="BE100" s="8" t="str">
        <f>IF(Dagbok!$F94=BE$2,Dagbok!$E94," ")</f>
        <v xml:space="preserve"> </v>
      </c>
      <c r="BF100" s="45" t="str">
        <f>IF(Dagbok!$G94=BE$2,Dagbok!$E94," ")</f>
        <v xml:space="preserve"> </v>
      </c>
      <c r="BG100" s="8" t="str">
        <f>IF(Dagbok!$F94=BG$2,Dagbok!$E94," ")</f>
        <v xml:space="preserve"> </v>
      </c>
      <c r="BH100" s="45" t="str">
        <f>IF(Dagbok!$G94=BG$2,Dagbok!$E94," ")</f>
        <v xml:space="preserve"> </v>
      </c>
      <c r="BI100" s="8" t="str">
        <f>IF(Dagbok!$F94=BI$2,Dagbok!$E94," ")</f>
        <v xml:space="preserve"> </v>
      </c>
      <c r="BJ100" s="45" t="str">
        <f>IF(Dagbok!$G94=BI$2,Dagbok!$E94," ")</f>
        <v xml:space="preserve"> </v>
      </c>
      <c r="BK100" s="8" t="str">
        <f>IF(Dagbok!$F94=BK$2,Dagbok!$E94," ")</f>
        <v xml:space="preserve"> </v>
      </c>
      <c r="BL100" s="45" t="str">
        <f>IF(Dagbok!$G94=BK$2,Dagbok!$E94," ")</f>
        <v xml:space="preserve"> </v>
      </c>
      <c r="BM100" s="8" t="str">
        <f>IF(Dagbok!$F94=BM$2,Dagbok!$E94," ")</f>
        <v xml:space="preserve"> </v>
      </c>
      <c r="BN100" s="45" t="str">
        <f>IF(Dagbok!$G94=BM$2,Dagbok!$E94," ")</f>
        <v xml:space="preserve"> </v>
      </c>
      <c r="BO100" s="8" t="str">
        <f>IF(Dagbok!$F94=BO$2,Dagbok!$E94," ")</f>
        <v xml:space="preserve"> </v>
      </c>
      <c r="BP100" s="45" t="str">
        <f>IF(Dagbok!$G94=BO$2,Dagbok!$E94," ")</f>
        <v xml:space="preserve"> </v>
      </c>
      <c r="BQ100" s="8" t="str">
        <f>IF(Dagbok!$F94=BQ$2,Dagbok!$E94," ")</f>
        <v xml:space="preserve"> </v>
      </c>
      <c r="BR100" s="45" t="str">
        <f>IF(Dagbok!$G94=BQ$2,Dagbok!$E94," ")</f>
        <v xml:space="preserve"> </v>
      </c>
      <c r="BS100" s="8">
        <f>IF(Dagbok!$F94=BS$2,Dagbok!$E94," ")</f>
        <v>4377</v>
      </c>
      <c r="BT100" s="45" t="str">
        <f>IF(Dagbok!$G94=BS$2,Dagbok!$E94," ")</f>
        <v xml:space="preserve"> </v>
      </c>
      <c r="BU100" s="8" t="str">
        <f>IF(Dagbok!$F94=BU$2,Dagbok!$E94," ")</f>
        <v xml:space="preserve"> </v>
      </c>
      <c r="BV100" s="45" t="str">
        <f>IF(Dagbok!$G94=BU$2,Dagbok!$E94," ")</f>
        <v xml:space="preserve"> </v>
      </c>
      <c r="BW100" s="8" t="str">
        <f>IF(Dagbok!$F94=BW$2,Dagbok!$E94," ")</f>
        <v xml:space="preserve"> </v>
      </c>
      <c r="BX100" s="45" t="str">
        <f>IF(Dagbok!$G94=BW$2,Dagbok!$E94," ")</f>
        <v xml:space="preserve"> </v>
      </c>
      <c r="BY100" s="8" t="str">
        <f>IF(Dagbok!$F94=BY$2,Dagbok!$E94," ")</f>
        <v xml:space="preserve"> </v>
      </c>
      <c r="BZ100" s="45" t="str">
        <f>IF(Dagbok!$G94=BY$2,Dagbok!$E94," ")</f>
        <v xml:space="preserve"> </v>
      </c>
      <c r="CA100" s="8" t="str">
        <f>IF(Dagbok!$F94=CA$2,Dagbok!$E94," ")</f>
        <v xml:space="preserve"> </v>
      </c>
      <c r="CB100" s="45" t="str">
        <f>IF(Dagbok!$G94=CA$2,Dagbok!$E94," ")</f>
        <v xml:space="preserve"> </v>
      </c>
      <c r="CC100" s="8" t="str">
        <f>IF(Dagbok!$F94=CC$2,Dagbok!$E94," ")</f>
        <v xml:space="preserve"> </v>
      </c>
      <c r="CD100" s="45" t="str">
        <f>IF(Dagbok!$G94=CC$2,Dagbok!$E94," ")</f>
        <v xml:space="preserve"> </v>
      </c>
    </row>
    <row r="101" spans="1:82" x14ac:dyDescent="0.25">
      <c r="A101" s="47">
        <f>IF(Dagbok!B95&gt;0,Dagbok!B95," ")</f>
        <v>93</v>
      </c>
      <c r="B101" s="47">
        <f>IF(Dagbok!C95&gt;0,Dagbok!C95," ")</f>
        <v>64</v>
      </c>
      <c r="C101" s="8" t="str">
        <f>IF(Dagbok!$F95=C$2,Dagbok!$E95," ")</f>
        <v xml:space="preserve"> </v>
      </c>
      <c r="D101" s="45" t="str">
        <f>IF(Dagbok!$G95=C$2,Dagbok!$E95," ")</f>
        <v xml:space="preserve"> </v>
      </c>
      <c r="E101" s="8" t="str">
        <f>IF(Dagbok!$F95=E$2,Dagbok!$E95," ")</f>
        <v xml:space="preserve"> </v>
      </c>
      <c r="F101" s="45" t="str">
        <f>IF(Dagbok!$G95=E$2,Dagbok!$E95," ")</f>
        <v xml:space="preserve"> </v>
      </c>
      <c r="G101" s="8" t="str">
        <f>IF(Dagbok!$F95=G$2,Dagbok!$E95," ")</f>
        <v xml:space="preserve"> </v>
      </c>
      <c r="H101" s="45" t="str">
        <f>IF(Dagbok!$G95=G$2,Dagbok!$E95," ")</f>
        <v xml:space="preserve"> </v>
      </c>
      <c r="I101" s="8" t="str">
        <f>IF(Dagbok!$F95=I$2,Dagbok!$E95," ")</f>
        <v xml:space="preserve"> </v>
      </c>
      <c r="J101" s="45" t="str">
        <f>IF(Dagbok!$G95=I$2,Dagbok!$E95," ")</f>
        <v xml:space="preserve"> </v>
      </c>
      <c r="K101" s="8" t="str">
        <f>IF(Dagbok!$F95=K$2,Dagbok!$E95," ")</f>
        <v xml:space="preserve"> </v>
      </c>
      <c r="L101" s="45" t="str">
        <f>IF(Dagbok!$G95=K$2,Dagbok!$E95," ")</f>
        <v xml:space="preserve"> </v>
      </c>
      <c r="M101" s="8" t="str">
        <f>IF(Dagbok!$F95=M$2,Dagbok!$E95," ")</f>
        <v xml:space="preserve"> </v>
      </c>
      <c r="N101" s="45" t="str">
        <f>IF(Dagbok!$G95=M$2,Dagbok!$E95," ")</f>
        <v xml:space="preserve"> </v>
      </c>
      <c r="O101" s="8" t="str">
        <f>IF(Dagbok!$F95=O$2,Dagbok!$E95," ")</f>
        <v xml:space="preserve"> </v>
      </c>
      <c r="P101" s="45" t="str">
        <f>IF(Dagbok!$G95=O$2,Dagbok!$E95," ")</f>
        <v xml:space="preserve"> </v>
      </c>
      <c r="Q101" s="8" t="str">
        <f>IF(Dagbok!$F95=Q$2,Dagbok!$E95," ")</f>
        <v xml:space="preserve"> </v>
      </c>
      <c r="R101" s="45" t="str">
        <f>IF(Dagbok!$G95=Q$2,Dagbok!$E95," ")</f>
        <v xml:space="preserve"> </v>
      </c>
      <c r="S101" s="8" t="str">
        <f>IF(Dagbok!$F95=S$2,Dagbok!$E95," ")</f>
        <v xml:space="preserve"> </v>
      </c>
      <c r="T101" s="45" t="str">
        <f>IF(Dagbok!$G95=S$2,Dagbok!$E95," ")</f>
        <v xml:space="preserve"> </v>
      </c>
      <c r="U101" s="8" t="str">
        <f>IF(Dagbok!$F95=U$2,Dagbok!$E95," ")</f>
        <v xml:space="preserve"> </v>
      </c>
      <c r="V101" s="45" t="str">
        <f>IF(Dagbok!$G95=U$2,Dagbok!$E95," ")</f>
        <v xml:space="preserve"> </v>
      </c>
      <c r="W101" s="8" t="str">
        <f>IF(Dagbok!$F95=W$2,Dagbok!$E95," ")</f>
        <v xml:space="preserve"> </v>
      </c>
      <c r="X101" s="45" t="str">
        <f>IF(Dagbok!$G95=W$2,Dagbok!$E95," ")</f>
        <v xml:space="preserve"> </v>
      </c>
      <c r="Y101" s="8" t="str">
        <f>IF(Dagbok!$F95=Y$2,Dagbok!$E95," ")</f>
        <v xml:space="preserve"> </v>
      </c>
      <c r="Z101" s="45" t="str">
        <f>IF(Dagbok!$G95=Y$2,Dagbok!$E95," ")</f>
        <v xml:space="preserve"> </v>
      </c>
      <c r="AA101" s="8" t="str">
        <f>IF(Dagbok!$F95=AA$2,Dagbok!$E95," ")</f>
        <v xml:space="preserve"> </v>
      </c>
      <c r="AB101" s="45" t="str">
        <f>IF(Dagbok!$G95=AA$2,Dagbok!$E95," ")</f>
        <v xml:space="preserve"> </v>
      </c>
      <c r="AC101" s="8" t="str">
        <f>IF(Dagbok!$F95=AC$2,Dagbok!$E95," ")</f>
        <v xml:space="preserve"> </v>
      </c>
      <c r="AD101" s="45" t="str">
        <f>IF(Dagbok!$G95=AC$2,Dagbok!$E95," ")</f>
        <v xml:space="preserve"> </v>
      </c>
      <c r="AE101" s="8" t="str">
        <f>IF(Dagbok!$F95=AE$2,Dagbok!$E95," ")</f>
        <v xml:space="preserve"> </v>
      </c>
      <c r="AF101" s="45" t="str">
        <f>IF(Dagbok!$G95=AE$2,Dagbok!$E95," ")</f>
        <v xml:space="preserve"> </v>
      </c>
      <c r="AG101" s="8" t="str">
        <f>IF(Dagbok!$F95=AG$2,Dagbok!$E95," ")</f>
        <v xml:space="preserve"> </v>
      </c>
      <c r="AH101" s="45" t="str">
        <f>IF(Dagbok!$G95=AG$2,Dagbok!$E95," ")</f>
        <v xml:space="preserve"> </v>
      </c>
      <c r="AI101" s="8" t="str">
        <f>IF(Dagbok!$F95=AI$2,Dagbok!$E95," ")</f>
        <v xml:space="preserve"> </v>
      </c>
      <c r="AJ101" s="45" t="str">
        <f>IF(Dagbok!$G95=AI$2,Dagbok!$E95," ")</f>
        <v xml:space="preserve"> </v>
      </c>
      <c r="AK101" s="8" t="str">
        <f>IF(Dagbok!$F95=AK$2,Dagbok!$E95," ")</f>
        <v xml:space="preserve"> </v>
      </c>
      <c r="AL101" s="45" t="str">
        <f>IF(Dagbok!$G95=AK$2,Dagbok!$E95," ")</f>
        <v xml:space="preserve"> </v>
      </c>
      <c r="AM101" s="8" t="str">
        <f>IF(Dagbok!$F95=AM$2,Dagbok!$E95," ")</f>
        <v xml:space="preserve"> </v>
      </c>
      <c r="AN101" s="45" t="str">
        <f>IF(Dagbok!$G95=AM$2,Dagbok!$E95," ")</f>
        <v xml:space="preserve"> </v>
      </c>
      <c r="AO101" s="8" t="str">
        <f>IF(Dagbok!$F95=AO$2,Dagbok!$E95," ")</f>
        <v xml:space="preserve"> </v>
      </c>
      <c r="AP101" s="45" t="str">
        <f>IF(Dagbok!$G95=AO$2,Dagbok!$E95," ")</f>
        <v xml:space="preserve"> </v>
      </c>
      <c r="AQ101" s="8" t="str">
        <f>IF(Dagbok!$F95=AQ$2,Dagbok!$E95," ")</f>
        <v xml:space="preserve"> </v>
      </c>
      <c r="AR101" s="45" t="str">
        <f>IF(Dagbok!$G95=AQ$2,Dagbok!$E95," ")</f>
        <v xml:space="preserve"> </v>
      </c>
      <c r="AS101" s="8" t="str">
        <f>IF(Dagbok!$F95=AS$2,Dagbok!$E95," ")</f>
        <v xml:space="preserve"> </v>
      </c>
      <c r="AT101" s="45" t="str">
        <f>IF(Dagbok!$G95=AS$2,Dagbok!$E95," ")</f>
        <v xml:space="preserve"> </v>
      </c>
      <c r="AU101" s="8" t="str">
        <f>IF(Dagbok!$F95=AU$2,Dagbok!$E95," ")</f>
        <v xml:space="preserve"> </v>
      </c>
      <c r="AV101" s="45" t="str">
        <f>IF(Dagbok!$G95=AU$2,Dagbok!$E95," ")</f>
        <v xml:space="preserve"> </v>
      </c>
      <c r="AW101" s="8" t="str">
        <f>IF(Dagbok!$F95=AW$2,Dagbok!$E95," ")</f>
        <v xml:space="preserve"> </v>
      </c>
      <c r="AX101" s="45" t="str">
        <f>IF(Dagbok!$G95=AW$2,Dagbok!$E95," ")</f>
        <v xml:space="preserve"> </v>
      </c>
      <c r="AY101" s="8" t="str">
        <f>IF(Dagbok!$F95=AY$2,Dagbok!$E95," ")</f>
        <v xml:space="preserve"> </v>
      </c>
      <c r="AZ101" s="45" t="str">
        <f>IF(Dagbok!$G95=AY$2,Dagbok!$E95," ")</f>
        <v xml:space="preserve"> </v>
      </c>
      <c r="BA101" s="8" t="str">
        <f>IF(Dagbok!$F95=BA$2,Dagbok!$E95," ")</f>
        <v xml:space="preserve"> </v>
      </c>
      <c r="BB101" s="45" t="str">
        <f>IF(Dagbok!$G95=BA$2,Dagbok!$E95," ")</f>
        <v xml:space="preserve"> </v>
      </c>
      <c r="BC101" s="8" t="str">
        <f>IF(Dagbok!$F95=BC$2,Dagbok!$E95," ")</f>
        <v xml:space="preserve"> </v>
      </c>
      <c r="BD101" s="45" t="str">
        <f>IF(Dagbok!$G95=BC$2,Dagbok!$E95," ")</f>
        <v xml:space="preserve"> </v>
      </c>
      <c r="BE101" s="8" t="str">
        <f>IF(Dagbok!$F95=BE$2,Dagbok!$E95," ")</f>
        <v xml:space="preserve"> </v>
      </c>
      <c r="BF101" s="45" t="str">
        <f>IF(Dagbok!$G95=BE$2,Dagbok!$E95," ")</f>
        <v xml:space="preserve"> </v>
      </c>
      <c r="BG101" s="8" t="str">
        <f>IF(Dagbok!$F95=BG$2,Dagbok!$E95," ")</f>
        <v xml:space="preserve"> </v>
      </c>
      <c r="BH101" s="45" t="str">
        <f>IF(Dagbok!$G95=BG$2,Dagbok!$E95," ")</f>
        <v xml:space="preserve"> </v>
      </c>
      <c r="BI101" s="8" t="str">
        <f>IF(Dagbok!$F95=BI$2,Dagbok!$E95," ")</f>
        <v xml:space="preserve"> </v>
      </c>
      <c r="BJ101" s="45" t="str">
        <f>IF(Dagbok!$G95=BI$2,Dagbok!$E95," ")</f>
        <v xml:space="preserve"> </v>
      </c>
      <c r="BK101" s="8" t="str">
        <f>IF(Dagbok!$F95=BK$2,Dagbok!$E95," ")</f>
        <v xml:space="preserve"> </v>
      </c>
      <c r="BL101" s="45" t="str">
        <f>IF(Dagbok!$G95=BK$2,Dagbok!$E95," ")</f>
        <v xml:space="preserve"> </v>
      </c>
      <c r="BM101" s="8" t="str">
        <f>IF(Dagbok!$F95=BM$2,Dagbok!$E95," ")</f>
        <v xml:space="preserve"> </v>
      </c>
      <c r="BN101" s="45" t="str">
        <f>IF(Dagbok!$G95=BM$2,Dagbok!$E95," ")</f>
        <v xml:space="preserve"> </v>
      </c>
      <c r="BO101" s="8" t="str">
        <f>IF(Dagbok!$F95=BO$2,Dagbok!$E95," ")</f>
        <v xml:space="preserve"> </v>
      </c>
      <c r="BP101" s="45" t="str">
        <f>IF(Dagbok!$G95=BO$2,Dagbok!$E95," ")</f>
        <v xml:space="preserve"> </v>
      </c>
      <c r="BQ101" s="8" t="str">
        <f>IF(Dagbok!$F95=BQ$2,Dagbok!$E95," ")</f>
        <v xml:space="preserve"> </v>
      </c>
      <c r="BR101" s="45" t="str">
        <f>IF(Dagbok!$G95=BQ$2,Dagbok!$E95," ")</f>
        <v xml:space="preserve"> </v>
      </c>
      <c r="BS101" s="8" t="str">
        <f>IF(Dagbok!$F95=BS$2,Dagbok!$E95," ")</f>
        <v xml:space="preserve"> </v>
      </c>
      <c r="BT101" s="45" t="str">
        <f>IF(Dagbok!$G95=BS$2,Dagbok!$E95," ")</f>
        <v xml:space="preserve"> </v>
      </c>
      <c r="BU101" s="8" t="str">
        <f>IF(Dagbok!$F95=BU$2,Dagbok!$E95," ")</f>
        <v xml:space="preserve"> </v>
      </c>
      <c r="BV101" s="45" t="str">
        <f>IF(Dagbok!$G95=BU$2,Dagbok!$E95," ")</f>
        <v xml:space="preserve"> </v>
      </c>
      <c r="BW101" s="8" t="str">
        <f>IF(Dagbok!$F95=BW$2,Dagbok!$E95," ")</f>
        <v xml:space="preserve"> </v>
      </c>
      <c r="BX101" s="45" t="str">
        <f>IF(Dagbok!$G95=BW$2,Dagbok!$E95," ")</f>
        <v xml:space="preserve"> </v>
      </c>
      <c r="BY101" s="8" t="str">
        <f>IF(Dagbok!$F95=BY$2,Dagbok!$E95," ")</f>
        <v xml:space="preserve"> </v>
      </c>
      <c r="BZ101" s="45" t="str">
        <f>IF(Dagbok!$G95=BY$2,Dagbok!$E95," ")</f>
        <v xml:space="preserve"> </v>
      </c>
      <c r="CA101" s="8">
        <f>IF(Dagbok!$F95=CA$2,Dagbok!$E95," ")</f>
        <v>48.5</v>
      </c>
      <c r="CB101" s="45" t="str">
        <f>IF(Dagbok!$G95=CA$2,Dagbok!$E95," ")</f>
        <v xml:space="preserve"> </v>
      </c>
      <c r="CC101" s="8" t="str">
        <f>IF(Dagbok!$F95=CC$2,Dagbok!$E95," ")</f>
        <v xml:space="preserve"> </v>
      </c>
      <c r="CD101" s="45" t="str">
        <f>IF(Dagbok!$G95=CC$2,Dagbok!$E95," ")</f>
        <v xml:space="preserve"> </v>
      </c>
    </row>
    <row r="102" spans="1:82" x14ac:dyDescent="0.25">
      <c r="A102" s="47">
        <f>IF(Dagbok!B96&gt;0,Dagbok!B96," ")</f>
        <v>94</v>
      </c>
      <c r="B102" s="47">
        <f>IF(Dagbok!C96&gt;0,Dagbok!C96," ")</f>
        <v>65</v>
      </c>
      <c r="C102" s="8" t="str">
        <f>IF(Dagbok!$F96=C$2,Dagbok!$E96," ")</f>
        <v xml:space="preserve"> </v>
      </c>
      <c r="D102" s="45" t="str">
        <f>IF(Dagbok!$G96=C$2,Dagbok!$E96," ")</f>
        <v xml:space="preserve"> </v>
      </c>
      <c r="E102" s="8" t="str">
        <f>IF(Dagbok!$F96=E$2,Dagbok!$E96," ")</f>
        <v xml:space="preserve"> </v>
      </c>
      <c r="F102" s="45" t="str">
        <f>IF(Dagbok!$G96=E$2,Dagbok!$E96," ")</f>
        <v xml:space="preserve"> </v>
      </c>
      <c r="G102" s="8" t="str">
        <f>IF(Dagbok!$F96=G$2,Dagbok!$E96," ")</f>
        <v xml:space="preserve"> </v>
      </c>
      <c r="H102" s="45" t="str">
        <f>IF(Dagbok!$G96=G$2,Dagbok!$E96," ")</f>
        <v xml:space="preserve"> </v>
      </c>
      <c r="I102" s="8" t="str">
        <f>IF(Dagbok!$F96=I$2,Dagbok!$E96," ")</f>
        <v xml:space="preserve"> </v>
      </c>
      <c r="J102" s="45" t="str">
        <f>IF(Dagbok!$G96=I$2,Dagbok!$E96," ")</f>
        <v xml:space="preserve"> </v>
      </c>
      <c r="K102" s="8" t="str">
        <f>IF(Dagbok!$F96=K$2,Dagbok!$E96," ")</f>
        <v xml:space="preserve"> </v>
      </c>
      <c r="L102" s="45" t="str">
        <f>IF(Dagbok!$G96=K$2,Dagbok!$E96," ")</f>
        <v xml:space="preserve"> </v>
      </c>
      <c r="M102" s="8" t="str">
        <f>IF(Dagbok!$F96=M$2,Dagbok!$E96," ")</f>
        <v xml:space="preserve"> </v>
      </c>
      <c r="N102" s="45" t="str">
        <f>IF(Dagbok!$G96=M$2,Dagbok!$E96," ")</f>
        <v xml:space="preserve"> </v>
      </c>
      <c r="O102" s="8" t="str">
        <f>IF(Dagbok!$F96=O$2,Dagbok!$E96," ")</f>
        <v xml:space="preserve"> </v>
      </c>
      <c r="P102" s="45" t="str">
        <f>IF(Dagbok!$G96=O$2,Dagbok!$E96," ")</f>
        <v xml:space="preserve"> </v>
      </c>
      <c r="Q102" s="8" t="str">
        <f>IF(Dagbok!$F96=Q$2,Dagbok!$E96," ")</f>
        <v xml:space="preserve"> </v>
      </c>
      <c r="R102" s="45" t="str">
        <f>IF(Dagbok!$G96=Q$2,Dagbok!$E96," ")</f>
        <v xml:space="preserve"> </v>
      </c>
      <c r="S102" s="8" t="str">
        <f>IF(Dagbok!$F96=S$2,Dagbok!$E96," ")</f>
        <v xml:space="preserve"> </v>
      </c>
      <c r="T102" s="45" t="str">
        <f>IF(Dagbok!$G96=S$2,Dagbok!$E96," ")</f>
        <v xml:space="preserve"> </v>
      </c>
      <c r="U102" s="8" t="str">
        <f>IF(Dagbok!$F96=U$2,Dagbok!$E96," ")</f>
        <v xml:space="preserve"> </v>
      </c>
      <c r="V102" s="45" t="str">
        <f>IF(Dagbok!$G96=U$2,Dagbok!$E96," ")</f>
        <v xml:space="preserve"> </v>
      </c>
      <c r="W102" s="8" t="str">
        <f>IF(Dagbok!$F96=W$2,Dagbok!$E96," ")</f>
        <v xml:space="preserve"> </v>
      </c>
      <c r="X102" s="45" t="str">
        <f>IF(Dagbok!$G96=W$2,Dagbok!$E96," ")</f>
        <v xml:space="preserve"> </v>
      </c>
      <c r="Y102" s="8" t="str">
        <f>IF(Dagbok!$F96=Y$2,Dagbok!$E96," ")</f>
        <v xml:space="preserve"> </v>
      </c>
      <c r="Z102" s="45" t="str">
        <f>IF(Dagbok!$G96=Y$2,Dagbok!$E96," ")</f>
        <v xml:space="preserve"> </v>
      </c>
      <c r="AA102" s="8" t="str">
        <f>IF(Dagbok!$F96=AA$2,Dagbok!$E96," ")</f>
        <v xml:space="preserve"> </v>
      </c>
      <c r="AB102" s="45" t="str">
        <f>IF(Dagbok!$G96=AA$2,Dagbok!$E96," ")</f>
        <v xml:space="preserve"> </v>
      </c>
      <c r="AC102" s="8" t="str">
        <f>IF(Dagbok!$F96=AC$2,Dagbok!$E96," ")</f>
        <v xml:space="preserve"> </v>
      </c>
      <c r="AD102" s="45" t="str">
        <f>IF(Dagbok!$G96=AC$2,Dagbok!$E96," ")</f>
        <v xml:space="preserve"> </v>
      </c>
      <c r="AE102" s="8" t="str">
        <f>IF(Dagbok!$F96=AE$2,Dagbok!$E96," ")</f>
        <v xml:space="preserve"> </v>
      </c>
      <c r="AF102" s="45" t="str">
        <f>IF(Dagbok!$G96=AE$2,Dagbok!$E96," ")</f>
        <v xml:space="preserve"> </v>
      </c>
      <c r="AG102" s="8" t="str">
        <f>IF(Dagbok!$F96=AG$2,Dagbok!$E96," ")</f>
        <v xml:space="preserve"> </v>
      </c>
      <c r="AH102" s="45" t="str">
        <f>IF(Dagbok!$G96=AG$2,Dagbok!$E96," ")</f>
        <v xml:space="preserve"> </v>
      </c>
      <c r="AI102" s="8" t="str">
        <f>IF(Dagbok!$F96=AI$2,Dagbok!$E96," ")</f>
        <v xml:space="preserve"> </v>
      </c>
      <c r="AJ102" s="45" t="str">
        <f>IF(Dagbok!$G96=AI$2,Dagbok!$E96," ")</f>
        <v xml:space="preserve"> </v>
      </c>
      <c r="AK102" s="8" t="str">
        <f>IF(Dagbok!$F96=AK$2,Dagbok!$E96," ")</f>
        <v xml:space="preserve"> </v>
      </c>
      <c r="AL102" s="45" t="str">
        <f>IF(Dagbok!$G96=AK$2,Dagbok!$E96," ")</f>
        <v xml:space="preserve"> </v>
      </c>
      <c r="AM102" s="8" t="str">
        <f>IF(Dagbok!$F96=AM$2,Dagbok!$E96," ")</f>
        <v xml:space="preserve"> </v>
      </c>
      <c r="AN102" s="45" t="str">
        <f>IF(Dagbok!$G96=AM$2,Dagbok!$E96," ")</f>
        <v xml:space="preserve"> </v>
      </c>
      <c r="AO102" s="8" t="str">
        <f>IF(Dagbok!$F96=AO$2,Dagbok!$E96," ")</f>
        <v xml:space="preserve"> </v>
      </c>
      <c r="AP102" s="45" t="str">
        <f>IF(Dagbok!$G96=AO$2,Dagbok!$E96," ")</f>
        <v xml:space="preserve"> </v>
      </c>
      <c r="AQ102" s="8" t="str">
        <f>IF(Dagbok!$F96=AQ$2,Dagbok!$E96," ")</f>
        <v xml:space="preserve"> </v>
      </c>
      <c r="AR102" s="45" t="str">
        <f>IF(Dagbok!$G96=AQ$2,Dagbok!$E96," ")</f>
        <v xml:space="preserve"> </v>
      </c>
      <c r="AS102" s="8" t="str">
        <f>IF(Dagbok!$F96=AS$2,Dagbok!$E96," ")</f>
        <v xml:space="preserve"> </v>
      </c>
      <c r="AT102" s="45" t="str">
        <f>IF(Dagbok!$G96=AS$2,Dagbok!$E96," ")</f>
        <v xml:space="preserve"> </v>
      </c>
      <c r="AU102" s="8" t="str">
        <f>IF(Dagbok!$F96=AU$2,Dagbok!$E96," ")</f>
        <v xml:space="preserve"> </v>
      </c>
      <c r="AV102" s="45" t="str">
        <f>IF(Dagbok!$G96=AU$2,Dagbok!$E96," ")</f>
        <v xml:space="preserve"> </v>
      </c>
      <c r="AW102" s="8" t="str">
        <f>IF(Dagbok!$F96=AW$2,Dagbok!$E96," ")</f>
        <v xml:space="preserve"> </v>
      </c>
      <c r="AX102" s="45" t="str">
        <f>IF(Dagbok!$G96=AW$2,Dagbok!$E96," ")</f>
        <v xml:space="preserve"> </v>
      </c>
      <c r="AY102" s="8" t="str">
        <f>IF(Dagbok!$F96=AY$2,Dagbok!$E96," ")</f>
        <v xml:space="preserve"> </v>
      </c>
      <c r="AZ102" s="45" t="str">
        <f>IF(Dagbok!$G96=AY$2,Dagbok!$E96," ")</f>
        <v xml:space="preserve"> </v>
      </c>
      <c r="BA102" s="8" t="str">
        <f>IF(Dagbok!$F96=BA$2,Dagbok!$E96," ")</f>
        <v xml:space="preserve"> </v>
      </c>
      <c r="BB102" s="45" t="str">
        <f>IF(Dagbok!$G96=BA$2,Dagbok!$E96," ")</f>
        <v xml:space="preserve"> </v>
      </c>
      <c r="BC102" s="8" t="str">
        <f>IF(Dagbok!$F96=BC$2,Dagbok!$E96," ")</f>
        <v xml:space="preserve"> </v>
      </c>
      <c r="BD102" s="45" t="str">
        <f>IF(Dagbok!$G96=BC$2,Dagbok!$E96," ")</f>
        <v xml:space="preserve"> </v>
      </c>
      <c r="BE102" s="8" t="str">
        <f>IF(Dagbok!$F96=BE$2,Dagbok!$E96," ")</f>
        <v xml:space="preserve"> </v>
      </c>
      <c r="BF102" s="45" t="str">
        <f>IF(Dagbok!$G96=BE$2,Dagbok!$E96," ")</f>
        <v xml:space="preserve"> </v>
      </c>
      <c r="BG102" s="8" t="str">
        <f>IF(Dagbok!$F96=BG$2,Dagbok!$E96," ")</f>
        <v xml:space="preserve"> </v>
      </c>
      <c r="BH102" s="45" t="str">
        <f>IF(Dagbok!$G96=BG$2,Dagbok!$E96," ")</f>
        <v xml:space="preserve"> </v>
      </c>
      <c r="BI102" s="8" t="str">
        <f>IF(Dagbok!$F96=BI$2,Dagbok!$E96," ")</f>
        <v xml:space="preserve"> </v>
      </c>
      <c r="BJ102" s="45" t="str">
        <f>IF(Dagbok!$G96=BI$2,Dagbok!$E96," ")</f>
        <v xml:space="preserve"> </v>
      </c>
      <c r="BK102" s="8" t="str">
        <f>IF(Dagbok!$F96=BK$2,Dagbok!$E96," ")</f>
        <v xml:space="preserve"> </v>
      </c>
      <c r="BL102" s="45" t="str">
        <f>IF(Dagbok!$G96=BK$2,Dagbok!$E96," ")</f>
        <v xml:space="preserve"> </v>
      </c>
      <c r="BM102" s="8" t="str">
        <f>IF(Dagbok!$F96=BM$2,Dagbok!$E96," ")</f>
        <v xml:space="preserve"> </v>
      </c>
      <c r="BN102" s="45" t="str">
        <f>IF(Dagbok!$G96=BM$2,Dagbok!$E96," ")</f>
        <v xml:space="preserve"> </v>
      </c>
      <c r="BO102" s="8" t="str">
        <f>IF(Dagbok!$F96=BO$2,Dagbok!$E96," ")</f>
        <v xml:space="preserve"> </v>
      </c>
      <c r="BP102" s="45" t="str">
        <f>IF(Dagbok!$G96=BO$2,Dagbok!$E96," ")</f>
        <v xml:space="preserve"> </v>
      </c>
      <c r="BQ102" s="8" t="str">
        <f>IF(Dagbok!$F96=BQ$2,Dagbok!$E96," ")</f>
        <v xml:space="preserve"> </v>
      </c>
      <c r="BR102" s="45" t="str">
        <f>IF(Dagbok!$G96=BQ$2,Dagbok!$E96," ")</f>
        <v xml:space="preserve"> </v>
      </c>
      <c r="BS102" s="8" t="str">
        <f>IF(Dagbok!$F96=BS$2,Dagbok!$E96," ")</f>
        <v xml:space="preserve"> </v>
      </c>
      <c r="BT102" s="45" t="str">
        <f>IF(Dagbok!$G96=BS$2,Dagbok!$E96," ")</f>
        <v xml:space="preserve"> </v>
      </c>
      <c r="BU102" s="8" t="str">
        <f>IF(Dagbok!$F96=BU$2,Dagbok!$E96," ")</f>
        <v xml:space="preserve"> </v>
      </c>
      <c r="BV102" s="45" t="str">
        <f>IF(Dagbok!$G96=BU$2,Dagbok!$E96," ")</f>
        <v xml:space="preserve"> </v>
      </c>
      <c r="BW102" s="8" t="str">
        <f>IF(Dagbok!$F96=BW$2,Dagbok!$E96," ")</f>
        <v xml:space="preserve"> </v>
      </c>
      <c r="BX102" s="45" t="str">
        <f>IF(Dagbok!$G96=BW$2,Dagbok!$E96," ")</f>
        <v xml:space="preserve"> </v>
      </c>
      <c r="BY102" s="8" t="str">
        <f>IF(Dagbok!$F96=BY$2,Dagbok!$E96," ")</f>
        <v xml:space="preserve"> </v>
      </c>
      <c r="BZ102" s="45" t="str">
        <f>IF(Dagbok!$G96=BY$2,Dagbok!$E96," ")</f>
        <v xml:space="preserve"> </v>
      </c>
      <c r="CA102" s="8" t="str">
        <f>IF(Dagbok!$F96=CA$2,Dagbok!$E96," ")</f>
        <v xml:space="preserve"> </v>
      </c>
      <c r="CB102" s="45" t="str">
        <f>IF(Dagbok!$G96=CA$2,Dagbok!$E96," ")</f>
        <v xml:space="preserve"> </v>
      </c>
      <c r="CC102" s="8" t="str">
        <f>IF(Dagbok!$F96=CC$2,Dagbok!$E96," ")</f>
        <v xml:space="preserve"> </v>
      </c>
      <c r="CD102" s="45" t="str">
        <f>IF(Dagbok!$G96=CC$2,Dagbok!$E96," ")</f>
        <v xml:space="preserve"> </v>
      </c>
    </row>
    <row r="103" spans="1:82" x14ac:dyDescent="0.25">
      <c r="A103" s="47">
        <f>IF(Dagbok!B97&gt;0,Dagbok!B97," ")</f>
        <v>95</v>
      </c>
      <c r="B103" s="47">
        <f>IF(Dagbok!C97&gt;0,Dagbok!C97," ")</f>
        <v>66</v>
      </c>
      <c r="C103" s="8" t="str">
        <f>IF(Dagbok!$F97=C$2,Dagbok!$E97," ")</f>
        <v xml:space="preserve"> </v>
      </c>
      <c r="D103" s="45" t="str">
        <f>IF(Dagbok!$G97=C$2,Dagbok!$E97," ")</f>
        <v xml:space="preserve"> </v>
      </c>
      <c r="E103" s="8" t="str">
        <f>IF(Dagbok!$F97=E$2,Dagbok!$E97," ")</f>
        <v xml:space="preserve"> </v>
      </c>
      <c r="F103" s="45" t="str">
        <f>IF(Dagbok!$G97=E$2,Dagbok!$E97," ")</f>
        <v xml:space="preserve"> </v>
      </c>
      <c r="G103" s="8" t="str">
        <f>IF(Dagbok!$F97=G$2,Dagbok!$E97," ")</f>
        <v xml:space="preserve"> </v>
      </c>
      <c r="H103" s="45" t="str">
        <f>IF(Dagbok!$G97=G$2,Dagbok!$E97," ")</f>
        <v xml:space="preserve"> </v>
      </c>
      <c r="I103" s="8" t="str">
        <f>IF(Dagbok!$F97=I$2,Dagbok!$E97," ")</f>
        <v xml:space="preserve"> </v>
      </c>
      <c r="J103" s="45" t="str">
        <f>IF(Dagbok!$G97=I$2,Dagbok!$E97," ")</f>
        <v xml:space="preserve"> </v>
      </c>
      <c r="K103" s="8" t="str">
        <f>IF(Dagbok!$F97=K$2,Dagbok!$E97," ")</f>
        <v xml:space="preserve"> </v>
      </c>
      <c r="L103" s="45" t="str">
        <f>IF(Dagbok!$G97=K$2,Dagbok!$E97," ")</f>
        <v xml:space="preserve"> </v>
      </c>
      <c r="M103" s="8" t="str">
        <f>IF(Dagbok!$F97=M$2,Dagbok!$E97," ")</f>
        <v xml:space="preserve"> </v>
      </c>
      <c r="N103" s="45" t="str">
        <f>IF(Dagbok!$G97=M$2,Dagbok!$E97," ")</f>
        <v xml:space="preserve"> </v>
      </c>
      <c r="O103" s="8" t="str">
        <f>IF(Dagbok!$F97=O$2,Dagbok!$E97," ")</f>
        <v xml:space="preserve"> </v>
      </c>
      <c r="P103" s="45" t="str">
        <f>IF(Dagbok!$G97=O$2,Dagbok!$E97," ")</f>
        <v xml:space="preserve"> </v>
      </c>
      <c r="Q103" s="8" t="str">
        <f>IF(Dagbok!$F97=Q$2,Dagbok!$E97," ")</f>
        <v xml:space="preserve"> </v>
      </c>
      <c r="R103" s="45" t="str">
        <f>IF(Dagbok!$G97=Q$2,Dagbok!$E97," ")</f>
        <v xml:space="preserve"> </v>
      </c>
      <c r="S103" s="8" t="str">
        <f>IF(Dagbok!$F97=S$2,Dagbok!$E97," ")</f>
        <v xml:space="preserve"> </v>
      </c>
      <c r="T103" s="45" t="str">
        <f>IF(Dagbok!$G97=S$2,Dagbok!$E97," ")</f>
        <v xml:space="preserve"> </v>
      </c>
      <c r="U103" s="8" t="str">
        <f>IF(Dagbok!$F97=U$2,Dagbok!$E97," ")</f>
        <v xml:space="preserve"> </v>
      </c>
      <c r="V103" s="45" t="str">
        <f>IF(Dagbok!$G97=U$2,Dagbok!$E97," ")</f>
        <v xml:space="preserve"> </v>
      </c>
      <c r="W103" s="8" t="str">
        <f>IF(Dagbok!$F97=W$2,Dagbok!$E97," ")</f>
        <v xml:space="preserve"> </v>
      </c>
      <c r="X103" s="45" t="str">
        <f>IF(Dagbok!$G97=W$2,Dagbok!$E97," ")</f>
        <v xml:space="preserve"> </v>
      </c>
      <c r="Y103" s="8" t="str">
        <f>IF(Dagbok!$F97=Y$2,Dagbok!$E97," ")</f>
        <v xml:space="preserve"> </v>
      </c>
      <c r="Z103" s="45" t="str">
        <f>IF(Dagbok!$G97=Y$2,Dagbok!$E97," ")</f>
        <v xml:space="preserve"> </v>
      </c>
      <c r="AA103" s="8" t="str">
        <f>IF(Dagbok!$F97=AA$2,Dagbok!$E97," ")</f>
        <v xml:space="preserve"> </v>
      </c>
      <c r="AB103" s="45" t="str">
        <f>IF(Dagbok!$G97=AA$2,Dagbok!$E97," ")</f>
        <v xml:space="preserve"> </v>
      </c>
      <c r="AC103" s="8" t="str">
        <f>IF(Dagbok!$F97=AC$2,Dagbok!$E97," ")</f>
        <v xml:space="preserve"> </v>
      </c>
      <c r="AD103" s="45" t="str">
        <f>IF(Dagbok!$G97=AC$2,Dagbok!$E97," ")</f>
        <v xml:space="preserve"> </v>
      </c>
      <c r="AE103" s="8" t="str">
        <f>IF(Dagbok!$F97=AE$2,Dagbok!$E97," ")</f>
        <v xml:space="preserve"> </v>
      </c>
      <c r="AF103" s="45" t="str">
        <f>IF(Dagbok!$G97=AE$2,Dagbok!$E97," ")</f>
        <v xml:space="preserve"> </v>
      </c>
      <c r="AG103" s="8" t="str">
        <f>IF(Dagbok!$F97=AG$2,Dagbok!$E97," ")</f>
        <v xml:space="preserve"> </v>
      </c>
      <c r="AH103" s="45" t="str">
        <f>IF(Dagbok!$G97=AG$2,Dagbok!$E97," ")</f>
        <v xml:space="preserve"> </v>
      </c>
      <c r="AI103" s="8" t="str">
        <f>IF(Dagbok!$F97=AI$2,Dagbok!$E97," ")</f>
        <v xml:space="preserve"> </v>
      </c>
      <c r="AJ103" s="45" t="str">
        <f>IF(Dagbok!$G97=AI$2,Dagbok!$E97," ")</f>
        <v xml:space="preserve"> </v>
      </c>
      <c r="AK103" s="8" t="str">
        <f>IF(Dagbok!$F97=AK$2,Dagbok!$E97," ")</f>
        <v xml:space="preserve"> </v>
      </c>
      <c r="AL103" s="45" t="str">
        <f>IF(Dagbok!$G97=AK$2,Dagbok!$E97," ")</f>
        <v xml:space="preserve"> </v>
      </c>
      <c r="AM103" s="8" t="str">
        <f>IF(Dagbok!$F97=AM$2,Dagbok!$E97," ")</f>
        <v xml:space="preserve"> </v>
      </c>
      <c r="AN103" s="45" t="str">
        <f>IF(Dagbok!$G97=AM$2,Dagbok!$E97," ")</f>
        <v xml:space="preserve"> </v>
      </c>
      <c r="AO103" s="8" t="str">
        <f>IF(Dagbok!$F97=AO$2,Dagbok!$E97," ")</f>
        <v xml:space="preserve"> </v>
      </c>
      <c r="AP103" s="45" t="str">
        <f>IF(Dagbok!$G97=AO$2,Dagbok!$E97," ")</f>
        <v xml:space="preserve"> </v>
      </c>
      <c r="AQ103" s="8" t="str">
        <f>IF(Dagbok!$F97=AQ$2,Dagbok!$E97," ")</f>
        <v xml:space="preserve"> </v>
      </c>
      <c r="AR103" s="45" t="str">
        <f>IF(Dagbok!$G97=AQ$2,Dagbok!$E97," ")</f>
        <v xml:space="preserve"> </v>
      </c>
      <c r="AS103" s="8" t="str">
        <f>IF(Dagbok!$F97=AS$2,Dagbok!$E97," ")</f>
        <v xml:space="preserve"> </v>
      </c>
      <c r="AT103" s="45" t="str">
        <f>IF(Dagbok!$G97=AS$2,Dagbok!$E97," ")</f>
        <v xml:space="preserve"> </v>
      </c>
      <c r="AU103" s="8" t="str">
        <f>IF(Dagbok!$F97=AU$2,Dagbok!$E97," ")</f>
        <v xml:space="preserve"> </v>
      </c>
      <c r="AV103" s="45" t="str">
        <f>IF(Dagbok!$G97=AU$2,Dagbok!$E97," ")</f>
        <v xml:space="preserve"> </v>
      </c>
      <c r="AW103" s="8" t="str">
        <f>IF(Dagbok!$F97=AW$2,Dagbok!$E97," ")</f>
        <v xml:space="preserve"> </v>
      </c>
      <c r="AX103" s="45" t="str">
        <f>IF(Dagbok!$G97=AW$2,Dagbok!$E97," ")</f>
        <v xml:space="preserve"> </v>
      </c>
      <c r="AY103" s="8" t="str">
        <f>IF(Dagbok!$F97=AY$2,Dagbok!$E97," ")</f>
        <v xml:space="preserve"> </v>
      </c>
      <c r="AZ103" s="45" t="str">
        <f>IF(Dagbok!$G97=AY$2,Dagbok!$E97," ")</f>
        <v xml:space="preserve"> </v>
      </c>
      <c r="BA103" s="8" t="str">
        <f>IF(Dagbok!$F97=BA$2,Dagbok!$E97," ")</f>
        <v xml:space="preserve"> </v>
      </c>
      <c r="BB103" s="45" t="str">
        <f>IF(Dagbok!$G97=BA$2,Dagbok!$E97," ")</f>
        <v xml:space="preserve"> </v>
      </c>
      <c r="BC103" s="8" t="str">
        <f>IF(Dagbok!$F97=BC$2,Dagbok!$E97," ")</f>
        <v xml:space="preserve"> </v>
      </c>
      <c r="BD103" s="45" t="str">
        <f>IF(Dagbok!$G97=BC$2,Dagbok!$E97," ")</f>
        <v xml:space="preserve"> </v>
      </c>
      <c r="BE103" s="8" t="str">
        <f>IF(Dagbok!$F97=BE$2,Dagbok!$E97," ")</f>
        <v xml:space="preserve"> </v>
      </c>
      <c r="BF103" s="45" t="str">
        <f>IF(Dagbok!$G97=BE$2,Dagbok!$E97," ")</f>
        <v xml:space="preserve"> </v>
      </c>
      <c r="BG103" s="8" t="str">
        <f>IF(Dagbok!$F97=BG$2,Dagbok!$E97," ")</f>
        <v xml:space="preserve"> </v>
      </c>
      <c r="BH103" s="45" t="str">
        <f>IF(Dagbok!$G97=BG$2,Dagbok!$E97," ")</f>
        <v xml:space="preserve"> </v>
      </c>
      <c r="BI103" s="8" t="str">
        <f>IF(Dagbok!$F97=BI$2,Dagbok!$E97," ")</f>
        <v xml:space="preserve"> </v>
      </c>
      <c r="BJ103" s="45" t="str">
        <f>IF(Dagbok!$G97=BI$2,Dagbok!$E97," ")</f>
        <v xml:space="preserve"> </v>
      </c>
      <c r="BK103" s="8" t="str">
        <f>IF(Dagbok!$F97=BK$2,Dagbok!$E97," ")</f>
        <v xml:space="preserve"> </v>
      </c>
      <c r="BL103" s="45" t="str">
        <f>IF(Dagbok!$G97=BK$2,Dagbok!$E97," ")</f>
        <v xml:space="preserve"> </v>
      </c>
      <c r="BM103" s="8" t="str">
        <f>IF(Dagbok!$F97=BM$2,Dagbok!$E97," ")</f>
        <v xml:space="preserve"> </v>
      </c>
      <c r="BN103" s="45" t="str">
        <f>IF(Dagbok!$G97=BM$2,Dagbok!$E97," ")</f>
        <v xml:space="preserve"> </v>
      </c>
      <c r="BO103" s="8" t="str">
        <f>IF(Dagbok!$F97=BO$2,Dagbok!$E97," ")</f>
        <v xml:space="preserve"> </v>
      </c>
      <c r="BP103" s="45" t="str">
        <f>IF(Dagbok!$G97=BO$2,Dagbok!$E97," ")</f>
        <v xml:space="preserve"> </v>
      </c>
      <c r="BQ103" s="8" t="str">
        <f>IF(Dagbok!$F97=BQ$2,Dagbok!$E97," ")</f>
        <v xml:space="preserve"> </v>
      </c>
      <c r="BR103" s="45" t="str">
        <f>IF(Dagbok!$G97=BQ$2,Dagbok!$E97," ")</f>
        <v xml:space="preserve"> </v>
      </c>
      <c r="BS103" s="8" t="str">
        <f>IF(Dagbok!$F97=BS$2,Dagbok!$E97," ")</f>
        <v xml:space="preserve"> </v>
      </c>
      <c r="BT103" s="45" t="str">
        <f>IF(Dagbok!$G97=BS$2,Dagbok!$E97," ")</f>
        <v xml:space="preserve"> </v>
      </c>
      <c r="BU103" s="8" t="str">
        <f>IF(Dagbok!$F97=BU$2,Dagbok!$E97," ")</f>
        <v xml:space="preserve"> </v>
      </c>
      <c r="BV103" s="45" t="str">
        <f>IF(Dagbok!$G97=BU$2,Dagbok!$E97," ")</f>
        <v xml:space="preserve"> </v>
      </c>
      <c r="BW103" s="8" t="str">
        <f>IF(Dagbok!$F97=BW$2,Dagbok!$E97," ")</f>
        <v xml:space="preserve"> </v>
      </c>
      <c r="BX103" s="45" t="str">
        <f>IF(Dagbok!$G97=BW$2,Dagbok!$E97," ")</f>
        <v xml:space="preserve"> </v>
      </c>
      <c r="BY103" s="8" t="str">
        <f>IF(Dagbok!$F97=BY$2,Dagbok!$E97," ")</f>
        <v xml:space="preserve"> </v>
      </c>
      <c r="BZ103" s="45" t="str">
        <f>IF(Dagbok!$G97=BY$2,Dagbok!$E97," ")</f>
        <v xml:space="preserve"> </v>
      </c>
      <c r="CA103" s="8" t="str">
        <f>IF(Dagbok!$F97=CA$2,Dagbok!$E97," ")</f>
        <v xml:space="preserve"> </v>
      </c>
      <c r="CB103" s="45" t="str">
        <f>IF(Dagbok!$G97=CA$2,Dagbok!$E97," ")</f>
        <v xml:space="preserve"> </v>
      </c>
      <c r="CC103" s="8" t="str">
        <f>IF(Dagbok!$F97=CC$2,Dagbok!$E97," ")</f>
        <v xml:space="preserve"> </v>
      </c>
      <c r="CD103" s="45" t="str">
        <f>IF(Dagbok!$G97=CC$2,Dagbok!$E97," ")</f>
        <v xml:space="preserve"> </v>
      </c>
    </row>
    <row r="104" spans="1:82" x14ac:dyDescent="0.25">
      <c r="A104" s="47">
        <f>IF(Dagbok!B98&gt;0,Dagbok!B98," ")</f>
        <v>96</v>
      </c>
      <c r="B104" s="47">
        <f>IF(Dagbok!C98&gt;0,Dagbok!C98," ")</f>
        <v>67</v>
      </c>
      <c r="C104" s="8" t="str">
        <f>IF(Dagbok!$F98=C$2,Dagbok!$E98," ")</f>
        <v xml:space="preserve"> </v>
      </c>
      <c r="D104" s="45" t="str">
        <f>IF(Dagbok!$G98=C$2,Dagbok!$E98," ")</f>
        <v xml:space="preserve"> </v>
      </c>
      <c r="E104" s="8" t="str">
        <f>IF(Dagbok!$F98=E$2,Dagbok!$E98," ")</f>
        <v xml:space="preserve"> </v>
      </c>
      <c r="F104" s="45" t="str">
        <f>IF(Dagbok!$G98=E$2,Dagbok!$E98," ")</f>
        <v xml:space="preserve"> </v>
      </c>
      <c r="G104" s="8" t="str">
        <f>IF(Dagbok!$F98=G$2,Dagbok!$E98," ")</f>
        <v xml:space="preserve"> </v>
      </c>
      <c r="H104" s="45" t="str">
        <f>IF(Dagbok!$G98=G$2,Dagbok!$E98," ")</f>
        <v xml:space="preserve"> </v>
      </c>
      <c r="I104" s="8" t="str">
        <f>IF(Dagbok!$F98=I$2,Dagbok!$E98," ")</f>
        <v xml:space="preserve"> </v>
      </c>
      <c r="J104" s="45" t="str">
        <f>IF(Dagbok!$G98=I$2,Dagbok!$E98," ")</f>
        <v xml:space="preserve"> </v>
      </c>
      <c r="K104" s="8" t="str">
        <f>IF(Dagbok!$F98=K$2,Dagbok!$E98," ")</f>
        <v xml:space="preserve"> </v>
      </c>
      <c r="L104" s="45" t="str">
        <f>IF(Dagbok!$G98=K$2,Dagbok!$E98," ")</f>
        <v xml:space="preserve"> </v>
      </c>
      <c r="M104" s="8" t="str">
        <f>IF(Dagbok!$F98=M$2,Dagbok!$E98," ")</f>
        <v xml:space="preserve"> </v>
      </c>
      <c r="N104" s="45" t="str">
        <f>IF(Dagbok!$G98=M$2,Dagbok!$E98," ")</f>
        <v xml:space="preserve"> </v>
      </c>
      <c r="O104" s="8" t="str">
        <f>IF(Dagbok!$F98=O$2,Dagbok!$E98," ")</f>
        <v xml:space="preserve"> </v>
      </c>
      <c r="P104" s="45" t="str">
        <f>IF(Dagbok!$G98=O$2,Dagbok!$E98," ")</f>
        <v xml:space="preserve"> </v>
      </c>
      <c r="Q104" s="8" t="str">
        <f>IF(Dagbok!$F98=Q$2,Dagbok!$E98," ")</f>
        <v xml:space="preserve"> </v>
      </c>
      <c r="R104" s="45" t="str">
        <f>IF(Dagbok!$G98=Q$2,Dagbok!$E98," ")</f>
        <v xml:space="preserve"> </v>
      </c>
      <c r="S104" s="8" t="str">
        <f>IF(Dagbok!$F98=S$2,Dagbok!$E98," ")</f>
        <v xml:space="preserve"> </v>
      </c>
      <c r="T104" s="45" t="str">
        <f>IF(Dagbok!$G98=S$2,Dagbok!$E98," ")</f>
        <v xml:space="preserve"> </v>
      </c>
      <c r="U104" s="8" t="str">
        <f>IF(Dagbok!$F98=U$2,Dagbok!$E98," ")</f>
        <v xml:space="preserve"> </v>
      </c>
      <c r="V104" s="45" t="str">
        <f>IF(Dagbok!$G98=U$2,Dagbok!$E98," ")</f>
        <v xml:space="preserve"> </v>
      </c>
      <c r="W104" s="8" t="str">
        <f>IF(Dagbok!$F98=W$2,Dagbok!$E98," ")</f>
        <v xml:space="preserve"> </v>
      </c>
      <c r="X104" s="45" t="str">
        <f>IF(Dagbok!$G98=W$2,Dagbok!$E98," ")</f>
        <v xml:space="preserve"> </v>
      </c>
      <c r="Y104" s="8" t="str">
        <f>IF(Dagbok!$F98=Y$2,Dagbok!$E98," ")</f>
        <v xml:space="preserve"> </v>
      </c>
      <c r="Z104" s="45" t="str">
        <f>IF(Dagbok!$G98=Y$2,Dagbok!$E98," ")</f>
        <v xml:space="preserve"> </v>
      </c>
      <c r="AA104" s="8" t="str">
        <f>IF(Dagbok!$F98=AA$2,Dagbok!$E98," ")</f>
        <v xml:space="preserve"> </v>
      </c>
      <c r="AB104" s="45" t="str">
        <f>IF(Dagbok!$G98=AA$2,Dagbok!$E98," ")</f>
        <v xml:space="preserve"> </v>
      </c>
      <c r="AC104" s="8" t="str">
        <f>IF(Dagbok!$F98=AC$2,Dagbok!$E98," ")</f>
        <v xml:space="preserve"> </v>
      </c>
      <c r="AD104" s="45" t="str">
        <f>IF(Dagbok!$G98=AC$2,Dagbok!$E98," ")</f>
        <v xml:space="preserve"> </v>
      </c>
      <c r="AE104" s="8" t="str">
        <f>IF(Dagbok!$F98=AE$2,Dagbok!$E98," ")</f>
        <v xml:space="preserve"> </v>
      </c>
      <c r="AF104" s="45" t="str">
        <f>IF(Dagbok!$G98=AE$2,Dagbok!$E98," ")</f>
        <v xml:space="preserve"> </v>
      </c>
      <c r="AG104" s="8" t="str">
        <f>IF(Dagbok!$F98=AG$2,Dagbok!$E98," ")</f>
        <v xml:space="preserve"> </v>
      </c>
      <c r="AH104" s="45" t="str">
        <f>IF(Dagbok!$G98=AG$2,Dagbok!$E98," ")</f>
        <v xml:space="preserve"> </v>
      </c>
      <c r="AI104" s="8" t="str">
        <f>IF(Dagbok!$F98=AI$2,Dagbok!$E98," ")</f>
        <v xml:space="preserve"> </v>
      </c>
      <c r="AJ104" s="45" t="str">
        <f>IF(Dagbok!$G98=AI$2,Dagbok!$E98," ")</f>
        <v xml:space="preserve"> </v>
      </c>
      <c r="AK104" s="8" t="str">
        <f>IF(Dagbok!$F98=AK$2,Dagbok!$E98," ")</f>
        <v xml:space="preserve"> </v>
      </c>
      <c r="AL104" s="45" t="str">
        <f>IF(Dagbok!$G98=AK$2,Dagbok!$E98," ")</f>
        <v xml:space="preserve"> </v>
      </c>
      <c r="AM104" s="8" t="str">
        <f>IF(Dagbok!$F98=AM$2,Dagbok!$E98," ")</f>
        <v xml:space="preserve"> </v>
      </c>
      <c r="AN104" s="45" t="str">
        <f>IF(Dagbok!$G98=AM$2,Dagbok!$E98," ")</f>
        <v xml:space="preserve"> </v>
      </c>
      <c r="AO104" s="8" t="str">
        <f>IF(Dagbok!$F98=AO$2,Dagbok!$E98," ")</f>
        <v xml:space="preserve"> </v>
      </c>
      <c r="AP104" s="45" t="str">
        <f>IF(Dagbok!$G98=AO$2,Dagbok!$E98," ")</f>
        <v xml:space="preserve"> </v>
      </c>
      <c r="AQ104" s="8" t="str">
        <f>IF(Dagbok!$F98=AQ$2,Dagbok!$E98," ")</f>
        <v xml:space="preserve"> </v>
      </c>
      <c r="AR104" s="45" t="str">
        <f>IF(Dagbok!$G98=AQ$2,Dagbok!$E98," ")</f>
        <v xml:space="preserve"> </v>
      </c>
      <c r="AS104" s="8" t="str">
        <f>IF(Dagbok!$F98=AS$2,Dagbok!$E98," ")</f>
        <v xml:space="preserve"> </v>
      </c>
      <c r="AT104" s="45" t="str">
        <f>IF(Dagbok!$G98=AS$2,Dagbok!$E98," ")</f>
        <v xml:space="preserve"> </v>
      </c>
      <c r="AU104" s="8" t="str">
        <f>IF(Dagbok!$F98=AU$2,Dagbok!$E98," ")</f>
        <v xml:space="preserve"> </v>
      </c>
      <c r="AV104" s="45" t="str">
        <f>IF(Dagbok!$G98=AU$2,Dagbok!$E98," ")</f>
        <v xml:space="preserve"> </v>
      </c>
      <c r="AW104" s="8" t="str">
        <f>IF(Dagbok!$F98=AW$2,Dagbok!$E98," ")</f>
        <v xml:space="preserve"> </v>
      </c>
      <c r="AX104" s="45" t="str">
        <f>IF(Dagbok!$G98=AW$2,Dagbok!$E98," ")</f>
        <v xml:space="preserve"> </v>
      </c>
      <c r="AY104" s="8" t="str">
        <f>IF(Dagbok!$F98=AY$2,Dagbok!$E98," ")</f>
        <v xml:space="preserve"> </v>
      </c>
      <c r="AZ104" s="45" t="str">
        <f>IF(Dagbok!$G98=AY$2,Dagbok!$E98," ")</f>
        <v xml:space="preserve"> </v>
      </c>
      <c r="BA104" s="8" t="str">
        <f>IF(Dagbok!$F98=BA$2,Dagbok!$E98," ")</f>
        <v xml:space="preserve"> </v>
      </c>
      <c r="BB104" s="45" t="str">
        <f>IF(Dagbok!$G98=BA$2,Dagbok!$E98," ")</f>
        <v xml:space="preserve"> </v>
      </c>
      <c r="BC104" s="8" t="str">
        <f>IF(Dagbok!$F98=BC$2,Dagbok!$E98," ")</f>
        <v xml:space="preserve"> </v>
      </c>
      <c r="BD104" s="45" t="str">
        <f>IF(Dagbok!$G98=BC$2,Dagbok!$E98," ")</f>
        <v xml:space="preserve"> </v>
      </c>
      <c r="BE104" s="8" t="str">
        <f>IF(Dagbok!$F98=BE$2,Dagbok!$E98," ")</f>
        <v xml:space="preserve"> </v>
      </c>
      <c r="BF104" s="45" t="str">
        <f>IF(Dagbok!$G98=BE$2,Dagbok!$E98," ")</f>
        <v xml:space="preserve"> </v>
      </c>
      <c r="BG104" s="8" t="str">
        <f>IF(Dagbok!$F98=BG$2,Dagbok!$E98," ")</f>
        <v xml:space="preserve"> </v>
      </c>
      <c r="BH104" s="45" t="str">
        <f>IF(Dagbok!$G98=BG$2,Dagbok!$E98," ")</f>
        <v xml:space="preserve"> </v>
      </c>
      <c r="BI104" s="8" t="str">
        <f>IF(Dagbok!$F98=BI$2,Dagbok!$E98," ")</f>
        <v xml:space="preserve"> </v>
      </c>
      <c r="BJ104" s="45" t="str">
        <f>IF(Dagbok!$G98=BI$2,Dagbok!$E98," ")</f>
        <v xml:space="preserve"> </v>
      </c>
      <c r="BK104" s="8" t="str">
        <f>IF(Dagbok!$F98=BK$2,Dagbok!$E98," ")</f>
        <v xml:space="preserve"> </v>
      </c>
      <c r="BL104" s="45" t="str">
        <f>IF(Dagbok!$G98=BK$2,Dagbok!$E98," ")</f>
        <v xml:space="preserve"> </v>
      </c>
      <c r="BM104" s="8" t="str">
        <f>IF(Dagbok!$F98=BM$2,Dagbok!$E98," ")</f>
        <v xml:space="preserve"> </v>
      </c>
      <c r="BN104" s="45" t="str">
        <f>IF(Dagbok!$G98=BM$2,Dagbok!$E98," ")</f>
        <v xml:space="preserve"> </v>
      </c>
      <c r="BO104" s="8" t="str">
        <f>IF(Dagbok!$F98=BO$2,Dagbok!$E98," ")</f>
        <v xml:space="preserve"> </v>
      </c>
      <c r="BP104" s="45" t="str">
        <f>IF(Dagbok!$G98=BO$2,Dagbok!$E98," ")</f>
        <v xml:space="preserve"> </v>
      </c>
      <c r="BQ104" s="8" t="str">
        <f>IF(Dagbok!$F98=BQ$2,Dagbok!$E98," ")</f>
        <v xml:space="preserve"> </v>
      </c>
      <c r="BR104" s="45" t="str">
        <f>IF(Dagbok!$G98=BQ$2,Dagbok!$E98," ")</f>
        <v xml:space="preserve"> </v>
      </c>
      <c r="BS104" s="8" t="str">
        <f>IF(Dagbok!$F98=BS$2,Dagbok!$E98," ")</f>
        <v xml:space="preserve"> </v>
      </c>
      <c r="BT104" s="45" t="str">
        <f>IF(Dagbok!$G98=BS$2,Dagbok!$E98," ")</f>
        <v xml:space="preserve"> </v>
      </c>
      <c r="BU104" s="8" t="str">
        <f>IF(Dagbok!$F98=BU$2,Dagbok!$E98," ")</f>
        <v xml:space="preserve"> </v>
      </c>
      <c r="BV104" s="45" t="str">
        <f>IF(Dagbok!$G98=BU$2,Dagbok!$E98," ")</f>
        <v xml:space="preserve"> </v>
      </c>
      <c r="BW104" s="8" t="str">
        <f>IF(Dagbok!$F98=BW$2,Dagbok!$E98," ")</f>
        <v xml:space="preserve"> </v>
      </c>
      <c r="BX104" s="45" t="str">
        <f>IF(Dagbok!$G98=BW$2,Dagbok!$E98," ")</f>
        <v xml:space="preserve"> </v>
      </c>
      <c r="BY104" s="8" t="str">
        <f>IF(Dagbok!$F98=BY$2,Dagbok!$E98," ")</f>
        <v xml:space="preserve"> </v>
      </c>
      <c r="BZ104" s="45" t="str">
        <f>IF(Dagbok!$G98=BY$2,Dagbok!$E98," ")</f>
        <v xml:space="preserve"> </v>
      </c>
      <c r="CA104" s="8" t="str">
        <f>IF(Dagbok!$F98=CA$2,Dagbok!$E98," ")</f>
        <v xml:space="preserve"> </v>
      </c>
      <c r="CB104" s="45" t="str">
        <f>IF(Dagbok!$G98=CA$2,Dagbok!$E98," ")</f>
        <v xml:space="preserve"> </v>
      </c>
      <c r="CC104" s="8" t="str">
        <f>IF(Dagbok!$F98=CC$2,Dagbok!$E98," ")</f>
        <v xml:space="preserve"> </v>
      </c>
      <c r="CD104" s="45" t="str">
        <f>IF(Dagbok!$G98=CC$2,Dagbok!$E98," ")</f>
        <v xml:space="preserve"> </v>
      </c>
    </row>
    <row r="105" spans="1:82" x14ac:dyDescent="0.25">
      <c r="A105" s="47">
        <f>IF(Dagbok!B99&gt;0,Dagbok!B99," ")</f>
        <v>97</v>
      </c>
      <c r="B105" s="47">
        <f>IF(Dagbok!C99&gt;0,Dagbok!C99," ")</f>
        <v>68</v>
      </c>
      <c r="C105" s="8" t="str">
        <f>IF(Dagbok!$F99=C$2,Dagbok!$E99," ")</f>
        <v xml:space="preserve"> </v>
      </c>
      <c r="D105" s="45" t="str">
        <f>IF(Dagbok!$G99=C$2,Dagbok!$E99," ")</f>
        <v xml:space="preserve"> </v>
      </c>
      <c r="E105" s="8" t="str">
        <f>IF(Dagbok!$F99=E$2,Dagbok!$E99," ")</f>
        <v xml:space="preserve"> </v>
      </c>
      <c r="F105" s="45" t="str">
        <f>IF(Dagbok!$G99=E$2,Dagbok!$E99," ")</f>
        <v xml:space="preserve"> </v>
      </c>
      <c r="G105" s="8" t="str">
        <f>IF(Dagbok!$F99=G$2,Dagbok!$E99," ")</f>
        <v xml:space="preserve"> </v>
      </c>
      <c r="H105" s="45" t="str">
        <f>IF(Dagbok!$G99=G$2,Dagbok!$E99," ")</f>
        <v xml:space="preserve"> </v>
      </c>
      <c r="I105" s="8" t="str">
        <f>IF(Dagbok!$F99=I$2,Dagbok!$E99," ")</f>
        <v xml:space="preserve"> </v>
      </c>
      <c r="J105" s="45" t="str">
        <f>IF(Dagbok!$G99=I$2,Dagbok!$E99," ")</f>
        <v xml:space="preserve"> </v>
      </c>
      <c r="K105" s="8" t="str">
        <f>IF(Dagbok!$F99=K$2,Dagbok!$E99," ")</f>
        <v xml:space="preserve"> </v>
      </c>
      <c r="L105" s="45" t="str">
        <f>IF(Dagbok!$G99=K$2,Dagbok!$E99," ")</f>
        <v xml:space="preserve"> </v>
      </c>
      <c r="M105" s="8" t="str">
        <f>IF(Dagbok!$F99=M$2,Dagbok!$E99," ")</f>
        <v xml:space="preserve"> </v>
      </c>
      <c r="N105" s="45" t="str">
        <f>IF(Dagbok!$G99=M$2,Dagbok!$E99," ")</f>
        <v xml:space="preserve"> </v>
      </c>
      <c r="O105" s="8" t="str">
        <f>IF(Dagbok!$F99=O$2,Dagbok!$E99," ")</f>
        <v xml:space="preserve"> </v>
      </c>
      <c r="P105" s="45" t="str">
        <f>IF(Dagbok!$G99=O$2,Dagbok!$E99," ")</f>
        <v xml:space="preserve"> </v>
      </c>
      <c r="Q105" s="8" t="str">
        <f>IF(Dagbok!$F99=Q$2,Dagbok!$E99," ")</f>
        <v xml:space="preserve"> </v>
      </c>
      <c r="R105" s="45" t="str">
        <f>IF(Dagbok!$G99=Q$2,Dagbok!$E99," ")</f>
        <v xml:space="preserve"> </v>
      </c>
      <c r="S105" s="8" t="str">
        <f>IF(Dagbok!$F99=S$2,Dagbok!$E99," ")</f>
        <v xml:space="preserve"> </v>
      </c>
      <c r="T105" s="45" t="str">
        <f>IF(Dagbok!$G99=S$2,Dagbok!$E99," ")</f>
        <v xml:space="preserve"> </v>
      </c>
      <c r="U105" s="8" t="str">
        <f>IF(Dagbok!$F99=U$2,Dagbok!$E99," ")</f>
        <v xml:space="preserve"> </v>
      </c>
      <c r="V105" s="45" t="str">
        <f>IF(Dagbok!$G99=U$2,Dagbok!$E99," ")</f>
        <v xml:space="preserve"> </v>
      </c>
      <c r="W105" s="8" t="str">
        <f>IF(Dagbok!$F99=W$2,Dagbok!$E99," ")</f>
        <v xml:space="preserve"> </v>
      </c>
      <c r="X105" s="45" t="str">
        <f>IF(Dagbok!$G99=W$2,Dagbok!$E99," ")</f>
        <v xml:space="preserve"> </v>
      </c>
      <c r="Y105" s="8" t="str">
        <f>IF(Dagbok!$F99=Y$2,Dagbok!$E99," ")</f>
        <v xml:space="preserve"> </v>
      </c>
      <c r="Z105" s="45" t="str">
        <f>IF(Dagbok!$G99=Y$2,Dagbok!$E99," ")</f>
        <v xml:space="preserve"> </v>
      </c>
      <c r="AA105" s="8" t="str">
        <f>IF(Dagbok!$F99=AA$2,Dagbok!$E99," ")</f>
        <v xml:space="preserve"> </v>
      </c>
      <c r="AB105" s="45" t="str">
        <f>IF(Dagbok!$G99=AA$2,Dagbok!$E99," ")</f>
        <v xml:space="preserve"> </v>
      </c>
      <c r="AC105" s="8" t="str">
        <f>IF(Dagbok!$F99=AC$2,Dagbok!$E99," ")</f>
        <v xml:space="preserve"> </v>
      </c>
      <c r="AD105" s="45" t="str">
        <f>IF(Dagbok!$G99=AC$2,Dagbok!$E99," ")</f>
        <v xml:space="preserve"> </v>
      </c>
      <c r="AE105" s="8" t="str">
        <f>IF(Dagbok!$F99=AE$2,Dagbok!$E99," ")</f>
        <v xml:space="preserve"> </v>
      </c>
      <c r="AF105" s="45" t="str">
        <f>IF(Dagbok!$G99=AE$2,Dagbok!$E99," ")</f>
        <v xml:space="preserve"> </v>
      </c>
      <c r="AG105" s="8" t="str">
        <f>IF(Dagbok!$F99=AG$2,Dagbok!$E99," ")</f>
        <v xml:space="preserve"> </v>
      </c>
      <c r="AH105" s="45" t="str">
        <f>IF(Dagbok!$G99=AG$2,Dagbok!$E99," ")</f>
        <v xml:space="preserve"> </v>
      </c>
      <c r="AI105" s="8" t="str">
        <f>IF(Dagbok!$F99=AI$2,Dagbok!$E99," ")</f>
        <v xml:space="preserve"> </v>
      </c>
      <c r="AJ105" s="45" t="str">
        <f>IF(Dagbok!$G99=AI$2,Dagbok!$E99," ")</f>
        <v xml:space="preserve"> </v>
      </c>
      <c r="AK105" s="8" t="str">
        <f>IF(Dagbok!$F99=AK$2,Dagbok!$E99," ")</f>
        <v xml:space="preserve"> </v>
      </c>
      <c r="AL105" s="45" t="str">
        <f>IF(Dagbok!$G99=AK$2,Dagbok!$E99," ")</f>
        <v xml:space="preserve"> </v>
      </c>
      <c r="AM105" s="8" t="str">
        <f>IF(Dagbok!$F99=AM$2,Dagbok!$E99," ")</f>
        <v xml:space="preserve"> </v>
      </c>
      <c r="AN105" s="45" t="str">
        <f>IF(Dagbok!$G99=AM$2,Dagbok!$E99," ")</f>
        <v xml:space="preserve"> </v>
      </c>
      <c r="AO105" s="8" t="str">
        <f>IF(Dagbok!$F99=AO$2,Dagbok!$E99," ")</f>
        <v xml:space="preserve"> </v>
      </c>
      <c r="AP105" s="45" t="str">
        <f>IF(Dagbok!$G99=AO$2,Dagbok!$E99," ")</f>
        <v xml:space="preserve"> </v>
      </c>
      <c r="AQ105" s="8" t="str">
        <f>IF(Dagbok!$F99=AQ$2,Dagbok!$E99," ")</f>
        <v xml:space="preserve"> </v>
      </c>
      <c r="AR105" s="45" t="str">
        <f>IF(Dagbok!$G99=AQ$2,Dagbok!$E99," ")</f>
        <v xml:space="preserve"> </v>
      </c>
      <c r="AS105" s="8" t="str">
        <f>IF(Dagbok!$F99=AS$2,Dagbok!$E99," ")</f>
        <v xml:space="preserve"> </v>
      </c>
      <c r="AT105" s="45" t="str">
        <f>IF(Dagbok!$G99=AS$2,Dagbok!$E99," ")</f>
        <v xml:space="preserve"> </v>
      </c>
      <c r="AU105" s="8" t="str">
        <f>IF(Dagbok!$F99=AU$2,Dagbok!$E99," ")</f>
        <v xml:space="preserve"> </v>
      </c>
      <c r="AV105" s="45" t="str">
        <f>IF(Dagbok!$G99=AU$2,Dagbok!$E99," ")</f>
        <v xml:space="preserve"> </v>
      </c>
      <c r="AW105" s="8" t="str">
        <f>IF(Dagbok!$F99=AW$2,Dagbok!$E99," ")</f>
        <v xml:space="preserve"> </v>
      </c>
      <c r="AX105" s="45" t="str">
        <f>IF(Dagbok!$G99=AW$2,Dagbok!$E99," ")</f>
        <v xml:space="preserve"> </v>
      </c>
      <c r="AY105" s="8" t="str">
        <f>IF(Dagbok!$F99=AY$2,Dagbok!$E99," ")</f>
        <v xml:space="preserve"> </v>
      </c>
      <c r="AZ105" s="45" t="str">
        <f>IF(Dagbok!$G99=AY$2,Dagbok!$E99," ")</f>
        <v xml:space="preserve"> </v>
      </c>
      <c r="BA105" s="8" t="str">
        <f>IF(Dagbok!$F99=BA$2,Dagbok!$E99," ")</f>
        <v xml:space="preserve"> </v>
      </c>
      <c r="BB105" s="45" t="str">
        <f>IF(Dagbok!$G99=BA$2,Dagbok!$E99," ")</f>
        <v xml:space="preserve"> </v>
      </c>
      <c r="BC105" s="8" t="str">
        <f>IF(Dagbok!$F99=BC$2,Dagbok!$E99," ")</f>
        <v xml:space="preserve"> </v>
      </c>
      <c r="BD105" s="45" t="str">
        <f>IF(Dagbok!$G99=BC$2,Dagbok!$E99," ")</f>
        <v xml:space="preserve"> </v>
      </c>
      <c r="BE105" s="8" t="str">
        <f>IF(Dagbok!$F99=BE$2,Dagbok!$E99," ")</f>
        <v xml:space="preserve"> </v>
      </c>
      <c r="BF105" s="45" t="str">
        <f>IF(Dagbok!$G99=BE$2,Dagbok!$E99," ")</f>
        <v xml:space="preserve"> </v>
      </c>
      <c r="BG105" s="8" t="str">
        <f>IF(Dagbok!$F99=BG$2,Dagbok!$E99," ")</f>
        <v xml:space="preserve"> </v>
      </c>
      <c r="BH105" s="45" t="str">
        <f>IF(Dagbok!$G99=BG$2,Dagbok!$E99," ")</f>
        <v xml:space="preserve"> </v>
      </c>
      <c r="BI105" s="8" t="str">
        <f>IF(Dagbok!$F99=BI$2,Dagbok!$E99," ")</f>
        <v xml:space="preserve"> </v>
      </c>
      <c r="BJ105" s="45" t="str">
        <f>IF(Dagbok!$G99=BI$2,Dagbok!$E99," ")</f>
        <v xml:space="preserve"> </v>
      </c>
      <c r="BK105" s="8" t="str">
        <f>IF(Dagbok!$F99=BK$2,Dagbok!$E99," ")</f>
        <v xml:space="preserve"> </v>
      </c>
      <c r="BL105" s="45" t="str">
        <f>IF(Dagbok!$G99=BK$2,Dagbok!$E99," ")</f>
        <v xml:space="preserve"> </v>
      </c>
      <c r="BM105" s="8" t="str">
        <f>IF(Dagbok!$F99=BM$2,Dagbok!$E99," ")</f>
        <v xml:space="preserve"> </v>
      </c>
      <c r="BN105" s="45" t="str">
        <f>IF(Dagbok!$G99=BM$2,Dagbok!$E99," ")</f>
        <v xml:space="preserve"> </v>
      </c>
      <c r="BO105" s="8" t="str">
        <f>IF(Dagbok!$F99=BO$2,Dagbok!$E99," ")</f>
        <v xml:space="preserve"> </v>
      </c>
      <c r="BP105" s="45" t="str">
        <f>IF(Dagbok!$G99=BO$2,Dagbok!$E99," ")</f>
        <v xml:space="preserve"> </v>
      </c>
      <c r="BQ105" s="8" t="str">
        <f>IF(Dagbok!$F99=BQ$2,Dagbok!$E99," ")</f>
        <v xml:space="preserve"> </v>
      </c>
      <c r="BR105" s="45" t="str">
        <f>IF(Dagbok!$G99=BQ$2,Dagbok!$E99," ")</f>
        <v xml:space="preserve"> </v>
      </c>
      <c r="BS105" s="8" t="str">
        <f>IF(Dagbok!$F99=BS$2,Dagbok!$E99," ")</f>
        <v xml:space="preserve"> </v>
      </c>
      <c r="BT105" s="45" t="str">
        <f>IF(Dagbok!$G99=BS$2,Dagbok!$E99," ")</f>
        <v xml:space="preserve"> </v>
      </c>
      <c r="BU105" s="8" t="str">
        <f>IF(Dagbok!$F99=BU$2,Dagbok!$E99," ")</f>
        <v xml:space="preserve"> </v>
      </c>
      <c r="BV105" s="45" t="str">
        <f>IF(Dagbok!$G99=BU$2,Dagbok!$E99," ")</f>
        <v xml:space="preserve"> </v>
      </c>
      <c r="BW105" s="8" t="str">
        <f>IF(Dagbok!$F99=BW$2,Dagbok!$E99," ")</f>
        <v xml:space="preserve"> </v>
      </c>
      <c r="BX105" s="45" t="str">
        <f>IF(Dagbok!$G99=BW$2,Dagbok!$E99," ")</f>
        <v xml:space="preserve"> </v>
      </c>
      <c r="BY105" s="8" t="str">
        <f>IF(Dagbok!$F99=BY$2,Dagbok!$E99," ")</f>
        <v xml:space="preserve"> </v>
      </c>
      <c r="BZ105" s="45" t="str">
        <f>IF(Dagbok!$G99=BY$2,Dagbok!$E99," ")</f>
        <v xml:space="preserve"> </v>
      </c>
      <c r="CA105" s="8" t="str">
        <f>IF(Dagbok!$F99=CA$2,Dagbok!$E99," ")</f>
        <v xml:space="preserve"> </v>
      </c>
      <c r="CB105" s="45" t="str">
        <f>IF(Dagbok!$G99=CA$2,Dagbok!$E99," ")</f>
        <v xml:space="preserve"> </v>
      </c>
      <c r="CC105" s="8" t="str">
        <f>IF(Dagbok!$F99=CC$2,Dagbok!$E99," ")</f>
        <v xml:space="preserve"> </v>
      </c>
      <c r="CD105" s="45" t="str">
        <f>IF(Dagbok!$G99=CC$2,Dagbok!$E99," ")</f>
        <v xml:space="preserve"> </v>
      </c>
    </row>
    <row r="106" spans="1:82" x14ac:dyDescent="0.25">
      <c r="A106" s="47">
        <f>IF(Dagbok!B100&gt;0,Dagbok!B100," ")</f>
        <v>98</v>
      </c>
      <c r="B106" s="47">
        <f>IF(Dagbok!C100&gt;0,Dagbok!C100," ")</f>
        <v>69</v>
      </c>
      <c r="C106" s="8" t="str">
        <f>IF(Dagbok!$F100=C$2,Dagbok!$E100," ")</f>
        <v xml:space="preserve"> </v>
      </c>
      <c r="D106" s="45" t="str">
        <f>IF(Dagbok!$G100=C$2,Dagbok!$E100," ")</f>
        <v xml:space="preserve"> </v>
      </c>
      <c r="E106" s="8" t="str">
        <f>IF(Dagbok!$F100=E$2,Dagbok!$E100," ")</f>
        <v xml:space="preserve"> </v>
      </c>
      <c r="F106" s="45" t="str">
        <f>IF(Dagbok!$G100=E$2,Dagbok!$E100," ")</f>
        <v xml:space="preserve"> </v>
      </c>
      <c r="G106" s="8" t="str">
        <f>IF(Dagbok!$F100=G$2,Dagbok!$E100," ")</f>
        <v xml:space="preserve"> </v>
      </c>
      <c r="H106" s="45" t="str">
        <f>IF(Dagbok!$G100=G$2,Dagbok!$E100," ")</f>
        <v xml:space="preserve"> </v>
      </c>
      <c r="I106" s="8" t="str">
        <f>IF(Dagbok!$F100=I$2,Dagbok!$E100," ")</f>
        <v xml:space="preserve"> </v>
      </c>
      <c r="J106" s="45" t="str">
        <f>IF(Dagbok!$G100=I$2,Dagbok!$E100," ")</f>
        <v xml:space="preserve"> </v>
      </c>
      <c r="K106" s="8" t="str">
        <f>IF(Dagbok!$F100=K$2,Dagbok!$E100," ")</f>
        <v xml:space="preserve"> </v>
      </c>
      <c r="L106" s="45" t="str">
        <f>IF(Dagbok!$G100=K$2,Dagbok!$E100," ")</f>
        <v xml:space="preserve"> </v>
      </c>
      <c r="M106" s="8" t="str">
        <f>IF(Dagbok!$F100=M$2,Dagbok!$E100," ")</f>
        <v xml:space="preserve"> </v>
      </c>
      <c r="N106" s="45" t="str">
        <f>IF(Dagbok!$G100=M$2,Dagbok!$E100," ")</f>
        <v xml:space="preserve"> </v>
      </c>
      <c r="O106" s="8" t="str">
        <f>IF(Dagbok!$F100=O$2,Dagbok!$E100," ")</f>
        <v xml:space="preserve"> </v>
      </c>
      <c r="P106" s="45" t="str">
        <f>IF(Dagbok!$G100=O$2,Dagbok!$E100," ")</f>
        <v xml:space="preserve"> </v>
      </c>
      <c r="Q106" s="8" t="str">
        <f>IF(Dagbok!$F100=Q$2,Dagbok!$E100," ")</f>
        <v xml:space="preserve"> </v>
      </c>
      <c r="R106" s="45" t="str">
        <f>IF(Dagbok!$G100=Q$2,Dagbok!$E100," ")</f>
        <v xml:space="preserve"> </v>
      </c>
      <c r="S106" s="8" t="str">
        <f>IF(Dagbok!$F100=S$2,Dagbok!$E100," ")</f>
        <v xml:space="preserve"> </v>
      </c>
      <c r="T106" s="45" t="str">
        <f>IF(Dagbok!$G100=S$2,Dagbok!$E100," ")</f>
        <v xml:space="preserve"> </v>
      </c>
      <c r="U106" s="8" t="str">
        <f>IF(Dagbok!$F100=U$2,Dagbok!$E100," ")</f>
        <v xml:space="preserve"> </v>
      </c>
      <c r="V106" s="45" t="str">
        <f>IF(Dagbok!$G100=U$2,Dagbok!$E100," ")</f>
        <v xml:space="preserve"> </v>
      </c>
      <c r="W106" s="8" t="str">
        <f>IF(Dagbok!$F100=W$2,Dagbok!$E100," ")</f>
        <v xml:space="preserve"> </v>
      </c>
      <c r="X106" s="45" t="str">
        <f>IF(Dagbok!$G100=W$2,Dagbok!$E100," ")</f>
        <v xml:space="preserve"> </v>
      </c>
      <c r="Y106" s="8" t="str">
        <f>IF(Dagbok!$F100=Y$2,Dagbok!$E100," ")</f>
        <v xml:space="preserve"> </v>
      </c>
      <c r="Z106" s="45" t="str">
        <f>IF(Dagbok!$G100=Y$2,Dagbok!$E100," ")</f>
        <v xml:space="preserve"> </v>
      </c>
      <c r="AA106" s="8" t="str">
        <f>IF(Dagbok!$F100=AA$2,Dagbok!$E100," ")</f>
        <v xml:space="preserve"> </v>
      </c>
      <c r="AB106" s="45" t="str">
        <f>IF(Dagbok!$G100=AA$2,Dagbok!$E100," ")</f>
        <v xml:space="preserve"> </v>
      </c>
      <c r="AC106" s="8" t="str">
        <f>IF(Dagbok!$F100=AC$2,Dagbok!$E100," ")</f>
        <v xml:space="preserve"> </v>
      </c>
      <c r="AD106" s="45" t="str">
        <f>IF(Dagbok!$G100=AC$2,Dagbok!$E100," ")</f>
        <v xml:space="preserve"> </v>
      </c>
      <c r="AE106" s="8" t="str">
        <f>IF(Dagbok!$F100=AE$2,Dagbok!$E100," ")</f>
        <v xml:space="preserve"> </v>
      </c>
      <c r="AF106" s="45" t="str">
        <f>IF(Dagbok!$G100=AE$2,Dagbok!$E100," ")</f>
        <v xml:space="preserve"> </v>
      </c>
      <c r="AG106" s="8" t="str">
        <f>IF(Dagbok!$F100=AG$2,Dagbok!$E100," ")</f>
        <v xml:space="preserve"> </v>
      </c>
      <c r="AH106" s="45" t="str">
        <f>IF(Dagbok!$G100=AG$2,Dagbok!$E100," ")</f>
        <v xml:space="preserve"> </v>
      </c>
      <c r="AI106" s="8" t="str">
        <f>IF(Dagbok!$F100=AI$2,Dagbok!$E100," ")</f>
        <v xml:space="preserve"> </v>
      </c>
      <c r="AJ106" s="45" t="str">
        <f>IF(Dagbok!$G100=AI$2,Dagbok!$E100," ")</f>
        <v xml:space="preserve"> </v>
      </c>
      <c r="AK106" s="8" t="str">
        <f>IF(Dagbok!$F100=AK$2,Dagbok!$E100," ")</f>
        <v xml:space="preserve"> </v>
      </c>
      <c r="AL106" s="45" t="str">
        <f>IF(Dagbok!$G100=AK$2,Dagbok!$E100," ")</f>
        <v xml:space="preserve"> </v>
      </c>
      <c r="AM106" s="8" t="str">
        <f>IF(Dagbok!$F100=AM$2,Dagbok!$E100," ")</f>
        <v xml:space="preserve"> </v>
      </c>
      <c r="AN106" s="45" t="str">
        <f>IF(Dagbok!$G100=AM$2,Dagbok!$E100," ")</f>
        <v xml:space="preserve"> </v>
      </c>
      <c r="AO106" s="8" t="str">
        <f>IF(Dagbok!$F100=AO$2,Dagbok!$E100," ")</f>
        <v xml:space="preserve"> </v>
      </c>
      <c r="AP106" s="45" t="str">
        <f>IF(Dagbok!$G100=AO$2,Dagbok!$E100," ")</f>
        <v xml:space="preserve"> </v>
      </c>
      <c r="AQ106" s="8" t="str">
        <f>IF(Dagbok!$F100=AQ$2,Dagbok!$E100," ")</f>
        <v xml:space="preserve"> </v>
      </c>
      <c r="AR106" s="45" t="str">
        <f>IF(Dagbok!$G100=AQ$2,Dagbok!$E100," ")</f>
        <v xml:space="preserve"> </v>
      </c>
      <c r="AS106" s="8" t="str">
        <f>IF(Dagbok!$F100=AS$2,Dagbok!$E100," ")</f>
        <v xml:space="preserve"> </v>
      </c>
      <c r="AT106" s="45" t="str">
        <f>IF(Dagbok!$G100=AS$2,Dagbok!$E100," ")</f>
        <v xml:space="preserve"> </v>
      </c>
      <c r="AU106" s="8" t="str">
        <f>IF(Dagbok!$F100=AU$2,Dagbok!$E100," ")</f>
        <v xml:space="preserve"> </v>
      </c>
      <c r="AV106" s="45" t="str">
        <f>IF(Dagbok!$G100=AU$2,Dagbok!$E100," ")</f>
        <v xml:space="preserve"> </v>
      </c>
      <c r="AW106" s="8" t="str">
        <f>IF(Dagbok!$F100=AW$2,Dagbok!$E100," ")</f>
        <v xml:space="preserve"> </v>
      </c>
      <c r="AX106" s="45" t="str">
        <f>IF(Dagbok!$G100=AW$2,Dagbok!$E100," ")</f>
        <v xml:space="preserve"> </v>
      </c>
      <c r="AY106" s="8" t="str">
        <f>IF(Dagbok!$F100=AY$2,Dagbok!$E100," ")</f>
        <v xml:space="preserve"> </v>
      </c>
      <c r="AZ106" s="45" t="str">
        <f>IF(Dagbok!$G100=AY$2,Dagbok!$E100," ")</f>
        <v xml:space="preserve"> </v>
      </c>
      <c r="BA106" s="8" t="str">
        <f>IF(Dagbok!$F100=BA$2,Dagbok!$E100," ")</f>
        <v xml:space="preserve"> </v>
      </c>
      <c r="BB106" s="45" t="str">
        <f>IF(Dagbok!$G100=BA$2,Dagbok!$E100," ")</f>
        <v xml:space="preserve"> </v>
      </c>
      <c r="BC106" s="8" t="str">
        <f>IF(Dagbok!$F100=BC$2,Dagbok!$E100," ")</f>
        <v xml:space="preserve"> </v>
      </c>
      <c r="BD106" s="45" t="str">
        <f>IF(Dagbok!$G100=BC$2,Dagbok!$E100," ")</f>
        <v xml:space="preserve"> </v>
      </c>
      <c r="BE106" s="8" t="str">
        <f>IF(Dagbok!$F100=BE$2,Dagbok!$E100," ")</f>
        <v xml:space="preserve"> </v>
      </c>
      <c r="BF106" s="45" t="str">
        <f>IF(Dagbok!$G100=BE$2,Dagbok!$E100," ")</f>
        <v xml:space="preserve"> </v>
      </c>
      <c r="BG106" s="8" t="str">
        <f>IF(Dagbok!$F100=BG$2,Dagbok!$E100," ")</f>
        <v xml:space="preserve"> </v>
      </c>
      <c r="BH106" s="45" t="str">
        <f>IF(Dagbok!$G100=BG$2,Dagbok!$E100," ")</f>
        <v xml:space="preserve"> </v>
      </c>
      <c r="BI106" s="8" t="str">
        <f>IF(Dagbok!$F100=BI$2,Dagbok!$E100," ")</f>
        <v xml:space="preserve"> </v>
      </c>
      <c r="BJ106" s="45" t="str">
        <f>IF(Dagbok!$G100=BI$2,Dagbok!$E100," ")</f>
        <v xml:space="preserve"> </v>
      </c>
      <c r="BK106" s="8" t="str">
        <f>IF(Dagbok!$F100=BK$2,Dagbok!$E100," ")</f>
        <v xml:space="preserve"> </v>
      </c>
      <c r="BL106" s="45" t="str">
        <f>IF(Dagbok!$G100=BK$2,Dagbok!$E100," ")</f>
        <v xml:space="preserve"> </v>
      </c>
      <c r="BM106" s="8" t="str">
        <f>IF(Dagbok!$F100=BM$2,Dagbok!$E100," ")</f>
        <v xml:space="preserve"> </v>
      </c>
      <c r="BN106" s="45" t="str">
        <f>IF(Dagbok!$G100=BM$2,Dagbok!$E100," ")</f>
        <v xml:space="preserve"> </v>
      </c>
      <c r="BO106" s="8" t="str">
        <f>IF(Dagbok!$F100=BO$2,Dagbok!$E100," ")</f>
        <v xml:space="preserve"> </v>
      </c>
      <c r="BP106" s="45" t="str">
        <f>IF(Dagbok!$G100=BO$2,Dagbok!$E100," ")</f>
        <v xml:space="preserve"> </v>
      </c>
      <c r="BQ106" s="8" t="str">
        <f>IF(Dagbok!$F100=BQ$2,Dagbok!$E100," ")</f>
        <v xml:space="preserve"> </v>
      </c>
      <c r="BR106" s="45" t="str">
        <f>IF(Dagbok!$G100=BQ$2,Dagbok!$E100," ")</f>
        <v xml:space="preserve"> </v>
      </c>
      <c r="BS106" s="8" t="str">
        <f>IF(Dagbok!$F100=BS$2,Dagbok!$E100," ")</f>
        <v xml:space="preserve"> </v>
      </c>
      <c r="BT106" s="45" t="str">
        <f>IF(Dagbok!$G100=BS$2,Dagbok!$E100," ")</f>
        <v xml:space="preserve"> </v>
      </c>
      <c r="BU106" s="8" t="str">
        <f>IF(Dagbok!$F100=BU$2,Dagbok!$E100," ")</f>
        <v xml:space="preserve"> </v>
      </c>
      <c r="BV106" s="45" t="str">
        <f>IF(Dagbok!$G100=BU$2,Dagbok!$E100," ")</f>
        <v xml:space="preserve"> </v>
      </c>
      <c r="BW106" s="8" t="str">
        <f>IF(Dagbok!$F100=BW$2,Dagbok!$E100," ")</f>
        <v xml:space="preserve"> </v>
      </c>
      <c r="BX106" s="45" t="str">
        <f>IF(Dagbok!$G100=BW$2,Dagbok!$E100," ")</f>
        <v xml:space="preserve"> </v>
      </c>
      <c r="BY106" s="8" t="str">
        <f>IF(Dagbok!$F100=BY$2,Dagbok!$E100," ")</f>
        <v xml:space="preserve"> </v>
      </c>
      <c r="BZ106" s="45" t="str">
        <f>IF(Dagbok!$G100=BY$2,Dagbok!$E100," ")</f>
        <v xml:space="preserve"> </v>
      </c>
      <c r="CA106" s="8" t="str">
        <f>IF(Dagbok!$F100=CA$2,Dagbok!$E100," ")</f>
        <v xml:space="preserve"> </v>
      </c>
      <c r="CB106" s="45" t="str">
        <f>IF(Dagbok!$G100=CA$2,Dagbok!$E100," ")</f>
        <v xml:space="preserve"> </v>
      </c>
      <c r="CC106" s="8" t="str">
        <f>IF(Dagbok!$F100=CC$2,Dagbok!$E100," ")</f>
        <v xml:space="preserve"> </v>
      </c>
      <c r="CD106" s="45" t="str">
        <f>IF(Dagbok!$G100=CC$2,Dagbok!$E100," ")</f>
        <v xml:space="preserve"> </v>
      </c>
    </row>
    <row r="107" spans="1:82" x14ac:dyDescent="0.25">
      <c r="A107" s="47">
        <f>IF(Dagbok!B101&gt;0,Dagbok!B101," ")</f>
        <v>99</v>
      </c>
      <c r="B107" s="47">
        <f>IF(Dagbok!C101&gt;0,Dagbok!C101," ")</f>
        <v>70</v>
      </c>
      <c r="C107" s="8" t="str">
        <f>IF(Dagbok!$F101=C$2,Dagbok!$E101," ")</f>
        <v xml:space="preserve"> </v>
      </c>
      <c r="D107" s="45" t="str">
        <f>IF(Dagbok!$G101=C$2,Dagbok!$E101," ")</f>
        <v xml:space="preserve"> </v>
      </c>
      <c r="E107" s="8" t="str">
        <f>IF(Dagbok!$F101=E$2,Dagbok!$E101," ")</f>
        <v xml:space="preserve"> </v>
      </c>
      <c r="F107" s="45" t="str">
        <f>IF(Dagbok!$G101=E$2,Dagbok!$E101," ")</f>
        <v xml:space="preserve"> </v>
      </c>
      <c r="G107" s="8" t="str">
        <f>IF(Dagbok!$F101=G$2,Dagbok!$E101," ")</f>
        <v xml:space="preserve"> </v>
      </c>
      <c r="H107" s="45" t="str">
        <f>IF(Dagbok!$G101=G$2,Dagbok!$E101," ")</f>
        <v xml:space="preserve"> </v>
      </c>
      <c r="I107" s="8" t="str">
        <f>IF(Dagbok!$F101=I$2,Dagbok!$E101," ")</f>
        <v xml:space="preserve"> </v>
      </c>
      <c r="J107" s="45" t="str">
        <f>IF(Dagbok!$G101=I$2,Dagbok!$E101," ")</f>
        <v xml:space="preserve"> </v>
      </c>
      <c r="K107" s="8" t="str">
        <f>IF(Dagbok!$F101=K$2,Dagbok!$E101," ")</f>
        <v xml:space="preserve"> </v>
      </c>
      <c r="L107" s="45" t="str">
        <f>IF(Dagbok!$G101=K$2,Dagbok!$E101," ")</f>
        <v xml:space="preserve"> </v>
      </c>
      <c r="M107" s="8" t="str">
        <f>IF(Dagbok!$F101=M$2,Dagbok!$E101," ")</f>
        <v xml:space="preserve"> </v>
      </c>
      <c r="N107" s="45" t="str">
        <f>IF(Dagbok!$G101=M$2,Dagbok!$E101," ")</f>
        <v xml:space="preserve"> </v>
      </c>
      <c r="O107" s="8" t="str">
        <f>IF(Dagbok!$F101=O$2,Dagbok!$E101," ")</f>
        <v xml:space="preserve"> </v>
      </c>
      <c r="P107" s="45" t="str">
        <f>IF(Dagbok!$G101=O$2,Dagbok!$E101," ")</f>
        <v xml:space="preserve"> </v>
      </c>
      <c r="Q107" s="8" t="str">
        <f>IF(Dagbok!$F101=Q$2,Dagbok!$E101," ")</f>
        <v xml:space="preserve"> </v>
      </c>
      <c r="R107" s="45" t="str">
        <f>IF(Dagbok!$G101=Q$2,Dagbok!$E101," ")</f>
        <v xml:space="preserve"> </v>
      </c>
      <c r="S107" s="8" t="str">
        <f>IF(Dagbok!$F101=S$2,Dagbok!$E101," ")</f>
        <v xml:space="preserve"> </v>
      </c>
      <c r="T107" s="45" t="str">
        <f>IF(Dagbok!$G101=S$2,Dagbok!$E101," ")</f>
        <v xml:space="preserve"> </v>
      </c>
      <c r="U107" s="8" t="str">
        <f>IF(Dagbok!$F101=U$2,Dagbok!$E101," ")</f>
        <v xml:space="preserve"> </v>
      </c>
      <c r="V107" s="45" t="str">
        <f>IF(Dagbok!$G101=U$2,Dagbok!$E101," ")</f>
        <v xml:space="preserve"> </v>
      </c>
      <c r="W107" s="8" t="str">
        <f>IF(Dagbok!$F101=W$2,Dagbok!$E101," ")</f>
        <v xml:space="preserve"> </v>
      </c>
      <c r="X107" s="45" t="str">
        <f>IF(Dagbok!$G101=W$2,Dagbok!$E101," ")</f>
        <v xml:space="preserve"> </v>
      </c>
      <c r="Y107" s="8" t="str">
        <f>IF(Dagbok!$F101=Y$2,Dagbok!$E101," ")</f>
        <v xml:space="preserve"> </v>
      </c>
      <c r="Z107" s="45" t="str">
        <f>IF(Dagbok!$G101=Y$2,Dagbok!$E101," ")</f>
        <v xml:space="preserve"> </v>
      </c>
      <c r="AA107" s="8" t="str">
        <f>IF(Dagbok!$F101=AA$2,Dagbok!$E101," ")</f>
        <v xml:space="preserve"> </v>
      </c>
      <c r="AB107" s="45" t="str">
        <f>IF(Dagbok!$G101=AA$2,Dagbok!$E101," ")</f>
        <v xml:space="preserve"> </v>
      </c>
      <c r="AC107" s="8" t="str">
        <f>IF(Dagbok!$F101=AC$2,Dagbok!$E101," ")</f>
        <v xml:space="preserve"> </v>
      </c>
      <c r="AD107" s="45" t="str">
        <f>IF(Dagbok!$G101=AC$2,Dagbok!$E101," ")</f>
        <v xml:space="preserve"> </v>
      </c>
      <c r="AE107" s="8" t="str">
        <f>IF(Dagbok!$F101=AE$2,Dagbok!$E101," ")</f>
        <v xml:space="preserve"> </v>
      </c>
      <c r="AF107" s="45" t="str">
        <f>IF(Dagbok!$G101=AE$2,Dagbok!$E101," ")</f>
        <v xml:space="preserve"> </v>
      </c>
      <c r="AG107" s="8" t="str">
        <f>IF(Dagbok!$F101=AG$2,Dagbok!$E101," ")</f>
        <v xml:space="preserve"> </v>
      </c>
      <c r="AH107" s="45" t="str">
        <f>IF(Dagbok!$G101=AG$2,Dagbok!$E101," ")</f>
        <v xml:space="preserve"> </v>
      </c>
      <c r="AI107" s="8" t="str">
        <f>IF(Dagbok!$F101=AI$2,Dagbok!$E101," ")</f>
        <v xml:space="preserve"> </v>
      </c>
      <c r="AJ107" s="45" t="str">
        <f>IF(Dagbok!$G101=AI$2,Dagbok!$E101," ")</f>
        <v xml:space="preserve"> </v>
      </c>
      <c r="AK107" s="8" t="str">
        <f>IF(Dagbok!$F101=AK$2,Dagbok!$E101," ")</f>
        <v xml:space="preserve"> </v>
      </c>
      <c r="AL107" s="45" t="str">
        <f>IF(Dagbok!$G101=AK$2,Dagbok!$E101," ")</f>
        <v xml:space="preserve"> </v>
      </c>
      <c r="AM107" s="8" t="str">
        <f>IF(Dagbok!$F101=AM$2,Dagbok!$E101," ")</f>
        <v xml:space="preserve"> </v>
      </c>
      <c r="AN107" s="45" t="str">
        <f>IF(Dagbok!$G101=AM$2,Dagbok!$E101," ")</f>
        <v xml:space="preserve"> </v>
      </c>
      <c r="AO107" s="8" t="str">
        <f>IF(Dagbok!$F101=AO$2,Dagbok!$E101," ")</f>
        <v xml:space="preserve"> </v>
      </c>
      <c r="AP107" s="45" t="str">
        <f>IF(Dagbok!$G101=AO$2,Dagbok!$E101," ")</f>
        <v xml:space="preserve"> </v>
      </c>
      <c r="AQ107" s="8" t="str">
        <f>IF(Dagbok!$F101=AQ$2,Dagbok!$E101," ")</f>
        <v xml:space="preserve"> </v>
      </c>
      <c r="AR107" s="45" t="str">
        <f>IF(Dagbok!$G101=AQ$2,Dagbok!$E101," ")</f>
        <v xml:space="preserve"> </v>
      </c>
      <c r="AS107" s="8" t="str">
        <f>IF(Dagbok!$F101=AS$2,Dagbok!$E101," ")</f>
        <v xml:space="preserve"> </v>
      </c>
      <c r="AT107" s="45" t="str">
        <f>IF(Dagbok!$G101=AS$2,Dagbok!$E101," ")</f>
        <v xml:space="preserve"> </v>
      </c>
      <c r="AU107" s="8" t="str">
        <f>IF(Dagbok!$F101=AU$2,Dagbok!$E101," ")</f>
        <v xml:space="preserve"> </v>
      </c>
      <c r="AV107" s="45" t="str">
        <f>IF(Dagbok!$G101=AU$2,Dagbok!$E101," ")</f>
        <v xml:space="preserve"> </v>
      </c>
      <c r="AW107" s="8" t="str">
        <f>IF(Dagbok!$F101=AW$2,Dagbok!$E101," ")</f>
        <v xml:space="preserve"> </v>
      </c>
      <c r="AX107" s="45" t="str">
        <f>IF(Dagbok!$G101=AW$2,Dagbok!$E101," ")</f>
        <v xml:space="preserve"> </v>
      </c>
      <c r="AY107" s="8" t="str">
        <f>IF(Dagbok!$F101=AY$2,Dagbok!$E101," ")</f>
        <v xml:space="preserve"> </v>
      </c>
      <c r="AZ107" s="45" t="str">
        <f>IF(Dagbok!$G101=AY$2,Dagbok!$E101," ")</f>
        <v xml:space="preserve"> </v>
      </c>
      <c r="BA107" s="8" t="str">
        <f>IF(Dagbok!$F101=BA$2,Dagbok!$E101," ")</f>
        <v xml:space="preserve"> </v>
      </c>
      <c r="BB107" s="45" t="str">
        <f>IF(Dagbok!$G101=BA$2,Dagbok!$E101," ")</f>
        <v xml:space="preserve"> </v>
      </c>
      <c r="BC107" s="8" t="str">
        <f>IF(Dagbok!$F101=BC$2,Dagbok!$E101," ")</f>
        <v xml:space="preserve"> </v>
      </c>
      <c r="BD107" s="45" t="str">
        <f>IF(Dagbok!$G101=BC$2,Dagbok!$E101," ")</f>
        <v xml:space="preserve"> </v>
      </c>
      <c r="BE107" s="8" t="str">
        <f>IF(Dagbok!$F101=BE$2,Dagbok!$E101," ")</f>
        <v xml:space="preserve"> </v>
      </c>
      <c r="BF107" s="45" t="str">
        <f>IF(Dagbok!$G101=BE$2,Dagbok!$E101," ")</f>
        <v xml:space="preserve"> </v>
      </c>
      <c r="BG107" s="8" t="str">
        <f>IF(Dagbok!$F101=BG$2,Dagbok!$E101," ")</f>
        <v xml:space="preserve"> </v>
      </c>
      <c r="BH107" s="45" t="str">
        <f>IF(Dagbok!$G101=BG$2,Dagbok!$E101," ")</f>
        <v xml:space="preserve"> </v>
      </c>
      <c r="BI107" s="8" t="str">
        <f>IF(Dagbok!$F101=BI$2,Dagbok!$E101," ")</f>
        <v xml:space="preserve"> </v>
      </c>
      <c r="BJ107" s="45" t="str">
        <f>IF(Dagbok!$G101=BI$2,Dagbok!$E101," ")</f>
        <v xml:space="preserve"> </v>
      </c>
      <c r="BK107" s="8" t="str">
        <f>IF(Dagbok!$F101=BK$2,Dagbok!$E101," ")</f>
        <v xml:space="preserve"> </v>
      </c>
      <c r="BL107" s="45" t="str">
        <f>IF(Dagbok!$G101=BK$2,Dagbok!$E101," ")</f>
        <v xml:space="preserve"> </v>
      </c>
      <c r="BM107" s="8" t="str">
        <f>IF(Dagbok!$F101=BM$2,Dagbok!$E101," ")</f>
        <v xml:space="preserve"> </v>
      </c>
      <c r="BN107" s="45" t="str">
        <f>IF(Dagbok!$G101=BM$2,Dagbok!$E101," ")</f>
        <v xml:space="preserve"> </v>
      </c>
      <c r="BO107" s="8" t="str">
        <f>IF(Dagbok!$F101=BO$2,Dagbok!$E101," ")</f>
        <v xml:space="preserve"> </v>
      </c>
      <c r="BP107" s="45" t="str">
        <f>IF(Dagbok!$G101=BO$2,Dagbok!$E101," ")</f>
        <v xml:space="preserve"> </v>
      </c>
      <c r="BQ107" s="8" t="str">
        <f>IF(Dagbok!$F101=BQ$2,Dagbok!$E101," ")</f>
        <v xml:space="preserve"> </v>
      </c>
      <c r="BR107" s="45" t="str">
        <f>IF(Dagbok!$G101=BQ$2,Dagbok!$E101," ")</f>
        <v xml:space="preserve"> </v>
      </c>
      <c r="BS107" s="8" t="str">
        <f>IF(Dagbok!$F101=BS$2,Dagbok!$E101," ")</f>
        <v xml:space="preserve"> </v>
      </c>
      <c r="BT107" s="45" t="str">
        <f>IF(Dagbok!$G101=BS$2,Dagbok!$E101," ")</f>
        <v xml:space="preserve"> </v>
      </c>
      <c r="BU107" s="8" t="str">
        <f>IF(Dagbok!$F101=BU$2,Dagbok!$E101," ")</f>
        <v xml:space="preserve"> </v>
      </c>
      <c r="BV107" s="45" t="str">
        <f>IF(Dagbok!$G101=BU$2,Dagbok!$E101," ")</f>
        <v xml:space="preserve"> </v>
      </c>
      <c r="BW107" s="8" t="str">
        <f>IF(Dagbok!$F101=BW$2,Dagbok!$E101," ")</f>
        <v xml:space="preserve"> </v>
      </c>
      <c r="BX107" s="45" t="str">
        <f>IF(Dagbok!$G101=BW$2,Dagbok!$E101," ")</f>
        <v xml:space="preserve"> </v>
      </c>
      <c r="BY107" s="8" t="str">
        <f>IF(Dagbok!$F101=BY$2,Dagbok!$E101," ")</f>
        <v xml:space="preserve"> </v>
      </c>
      <c r="BZ107" s="45" t="str">
        <f>IF(Dagbok!$G101=BY$2,Dagbok!$E101," ")</f>
        <v xml:space="preserve"> </v>
      </c>
      <c r="CA107" s="8">
        <f>IF(Dagbok!$F101=CA$2,Dagbok!$E101," ")</f>
        <v>47</v>
      </c>
      <c r="CB107" s="45" t="str">
        <f>IF(Dagbok!$G101=CA$2,Dagbok!$E101," ")</f>
        <v xml:space="preserve"> </v>
      </c>
      <c r="CC107" s="8" t="str">
        <f>IF(Dagbok!$F101=CC$2,Dagbok!$E101," ")</f>
        <v xml:space="preserve"> </v>
      </c>
      <c r="CD107" s="45" t="str">
        <f>IF(Dagbok!$G101=CC$2,Dagbok!$E101," ")</f>
        <v xml:space="preserve"> </v>
      </c>
    </row>
    <row r="108" spans="1:82" x14ac:dyDescent="0.25">
      <c r="A108" s="47">
        <f>IF(Dagbok!B102&gt;0,Dagbok!B102," ")</f>
        <v>100</v>
      </c>
      <c r="B108" s="47">
        <f>IF(Dagbok!C102&gt;0,Dagbok!C102," ")</f>
        <v>71</v>
      </c>
      <c r="C108" s="8" t="str">
        <f>IF(Dagbok!$F102=C$2,Dagbok!$E102," ")</f>
        <v xml:space="preserve"> </v>
      </c>
      <c r="D108" s="45" t="str">
        <f>IF(Dagbok!$G102=C$2,Dagbok!$E102," ")</f>
        <v xml:space="preserve"> </v>
      </c>
      <c r="E108" s="8" t="str">
        <f>IF(Dagbok!$F102=E$2,Dagbok!$E102," ")</f>
        <v xml:space="preserve"> </v>
      </c>
      <c r="F108" s="45" t="str">
        <f>IF(Dagbok!$G102=E$2,Dagbok!$E102," ")</f>
        <v xml:space="preserve"> </v>
      </c>
      <c r="G108" s="8" t="str">
        <f>IF(Dagbok!$F102=G$2,Dagbok!$E102," ")</f>
        <v xml:space="preserve"> </v>
      </c>
      <c r="H108" s="45" t="str">
        <f>IF(Dagbok!$G102=G$2,Dagbok!$E102," ")</f>
        <v xml:space="preserve"> </v>
      </c>
      <c r="I108" s="8" t="str">
        <f>IF(Dagbok!$F102=I$2,Dagbok!$E102," ")</f>
        <v xml:space="preserve"> </v>
      </c>
      <c r="J108" s="45" t="str">
        <f>IF(Dagbok!$G102=I$2,Dagbok!$E102," ")</f>
        <v xml:space="preserve"> </v>
      </c>
      <c r="K108" s="8" t="str">
        <f>IF(Dagbok!$F102=K$2,Dagbok!$E102," ")</f>
        <v xml:space="preserve"> </v>
      </c>
      <c r="L108" s="45" t="str">
        <f>IF(Dagbok!$G102=K$2,Dagbok!$E102," ")</f>
        <v xml:space="preserve"> </v>
      </c>
      <c r="M108" s="8" t="str">
        <f>IF(Dagbok!$F102=M$2,Dagbok!$E102," ")</f>
        <v xml:space="preserve"> </v>
      </c>
      <c r="N108" s="45" t="str">
        <f>IF(Dagbok!$G102=M$2,Dagbok!$E102," ")</f>
        <v xml:space="preserve"> </v>
      </c>
      <c r="O108" s="8" t="str">
        <f>IF(Dagbok!$F102=O$2,Dagbok!$E102," ")</f>
        <v xml:space="preserve"> </v>
      </c>
      <c r="P108" s="45" t="str">
        <f>IF(Dagbok!$G102=O$2,Dagbok!$E102," ")</f>
        <v xml:space="preserve"> </v>
      </c>
      <c r="Q108" s="8" t="str">
        <f>IF(Dagbok!$F102=Q$2,Dagbok!$E102," ")</f>
        <v xml:space="preserve"> </v>
      </c>
      <c r="R108" s="45" t="str">
        <f>IF(Dagbok!$G102=Q$2,Dagbok!$E102," ")</f>
        <v xml:space="preserve"> </v>
      </c>
      <c r="S108" s="8" t="str">
        <f>IF(Dagbok!$F102=S$2,Dagbok!$E102," ")</f>
        <v xml:space="preserve"> </v>
      </c>
      <c r="T108" s="45" t="str">
        <f>IF(Dagbok!$G102=S$2,Dagbok!$E102," ")</f>
        <v xml:space="preserve"> </v>
      </c>
      <c r="U108" s="8" t="str">
        <f>IF(Dagbok!$F102=U$2,Dagbok!$E102," ")</f>
        <v xml:space="preserve"> </v>
      </c>
      <c r="V108" s="45" t="str">
        <f>IF(Dagbok!$G102=U$2,Dagbok!$E102," ")</f>
        <v xml:space="preserve"> </v>
      </c>
      <c r="W108" s="8" t="str">
        <f>IF(Dagbok!$F102=W$2,Dagbok!$E102," ")</f>
        <v xml:space="preserve"> </v>
      </c>
      <c r="X108" s="45" t="str">
        <f>IF(Dagbok!$G102=W$2,Dagbok!$E102," ")</f>
        <v xml:space="preserve"> </v>
      </c>
      <c r="Y108" s="8" t="str">
        <f>IF(Dagbok!$F102=Y$2,Dagbok!$E102," ")</f>
        <v xml:space="preserve"> </v>
      </c>
      <c r="Z108" s="45" t="str">
        <f>IF(Dagbok!$G102=Y$2,Dagbok!$E102," ")</f>
        <v xml:space="preserve"> </v>
      </c>
      <c r="AA108" s="8" t="str">
        <f>IF(Dagbok!$F102=AA$2,Dagbok!$E102," ")</f>
        <v xml:space="preserve"> </v>
      </c>
      <c r="AB108" s="45" t="str">
        <f>IF(Dagbok!$G102=AA$2,Dagbok!$E102," ")</f>
        <v xml:space="preserve"> </v>
      </c>
      <c r="AC108" s="8" t="str">
        <f>IF(Dagbok!$F102=AC$2,Dagbok!$E102," ")</f>
        <v xml:space="preserve"> </v>
      </c>
      <c r="AD108" s="45" t="str">
        <f>IF(Dagbok!$G102=AC$2,Dagbok!$E102," ")</f>
        <v xml:space="preserve"> </v>
      </c>
      <c r="AE108" s="8" t="str">
        <f>IF(Dagbok!$F102=AE$2,Dagbok!$E102," ")</f>
        <v xml:space="preserve"> </v>
      </c>
      <c r="AF108" s="45" t="str">
        <f>IF(Dagbok!$G102=AE$2,Dagbok!$E102," ")</f>
        <v xml:space="preserve"> </v>
      </c>
      <c r="AG108" s="8" t="str">
        <f>IF(Dagbok!$F102=AG$2,Dagbok!$E102," ")</f>
        <v xml:space="preserve"> </v>
      </c>
      <c r="AH108" s="45" t="str">
        <f>IF(Dagbok!$G102=AG$2,Dagbok!$E102," ")</f>
        <v xml:space="preserve"> </v>
      </c>
      <c r="AI108" s="8" t="str">
        <f>IF(Dagbok!$F102=AI$2,Dagbok!$E102," ")</f>
        <v xml:space="preserve"> </v>
      </c>
      <c r="AJ108" s="45" t="str">
        <f>IF(Dagbok!$G102=AI$2,Dagbok!$E102," ")</f>
        <v xml:space="preserve"> </v>
      </c>
      <c r="AK108" s="8" t="str">
        <f>IF(Dagbok!$F102=AK$2,Dagbok!$E102," ")</f>
        <v xml:space="preserve"> </v>
      </c>
      <c r="AL108" s="45" t="str">
        <f>IF(Dagbok!$G102=AK$2,Dagbok!$E102," ")</f>
        <v xml:space="preserve"> </v>
      </c>
      <c r="AM108" s="8" t="str">
        <f>IF(Dagbok!$F102=AM$2,Dagbok!$E102," ")</f>
        <v xml:space="preserve"> </v>
      </c>
      <c r="AN108" s="45" t="str">
        <f>IF(Dagbok!$G102=AM$2,Dagbok!$E102," ")</f>
        <v xml:space="preserve"> </v>
      </c>
      <c r="AO108" s="8" t="str">
        <f>IF(Dagbok!$F102=AO$2,Dagbok!$E102," ")</f>
        <v xml:space="preserve"> </v>
      </c>
      <c r="AP108" s="45" t="str">
        <f>IF(Dagbok!$G102=AO$2,Dagbok!$E102," ")</f>
        <v xml:space="preserve"> </v>
      </c>
      <c r="AQ108" s="8" t="str">
        <f>IF(Dagbok!$F102=AQ$2,Dagbok!$E102," ")</f>
        <v xml:space="preserve"> </v>
      </c>
      <c r="AR108" s="45" t="str">
        <f>IF(Dagbok!$G102=AQ$2,Dagbok!$E102," ")</f>
        <v xml:space="preserve"> </v>
      </c>
      <c r="AS108" s="8" t="str">
        <f>IF(Dagbok!$F102=AS$2,Dagbok!$E102," ")</f>
        <v xml:space="preserve"> </v>
      </c>
      <c r="AT108" s="45" t="str">
        <f>IF(Dagbok!$G102=AS$2,Dagbok!$E102," ")</f>
        <v xml:space="preserve"> </v>
      </c>
      <c r="AU108" s="8" t="str">
        <f>IF(Dagbok!$F102=AU$2,Dagbok!$E102," ")</f>
        <v xml:space="preserve"> </v>
      </c>
      <c r="AV108" s="45" t="str">
        <f>IF(Dagbok!$G102=AU$2,Dagbok!$E102," ")</f>
        <v xml:space="preserve"> </v>
      </c>
      <c r="AW108" s="8" t="str">
        <f>IF(Dagbok!$F102=AW$2,Dagbok!$E102," ")</f>
        <v xml:space="preserve"> </v>
      </c>
      <c r="AX108" s="45" t="str">
        <f>IF(Dagbok!$G102=AW$2,Dagbok!$E102," ")</f>
        <v xml:space="preserve"> </v>
      </c>
      <c r="AY108" s="8" t="str">
        <f>IF(Dagbok!$F102=AY$2,Dagbok!$E102," ")</f>
        <v xml:space="preserve"> </v>
      </c>
      <c r="AZ108" s="45" t="str">
        <f>IF(Dagbok!$G102=AY$2,Dagbok!$E102," ")</f>
        <v xml:space="preserve"> </v>
      </c>
      <c r="BA108" s="8" t="str">
        <f>IF(Dagbok!$F102=BA$2,Dagbok!$E102," ")</f>
        <v xml:space="preserve"> </v>
      </c>
      <c r="BB108" s="45" t="str">
        <f>IF(Dagbok!$G102=BA$2,Dagbok!$E102," ")</f>
        <v xml:space="preserve"> </v>
      </c>
      <c r="BC108" s="8" t="str">
        <f>IF(Dagbok!$F102=BC$2,Dagbok!$E102," ")</f>
        <v xml:space="preserve"> </v>
      </c>
      <c r="BD108" s="45" t="str">
        <f>IF(Dagbok!$G102=BC$2,Dagbok!$E102," ")</f>
        <v xml:space="preserve"> </v>
      </c>
      <c r="BE108" s="8" t="str">
        <f>IF(Dagbok!$F102=BE$2,Dagbok!$E102," ")</f>
        <v xml:space="preserve"> </v>
      </c>
      <c r="BF108" s="45" t="str">
        <f>IF(Dagbok!$G102=BE$2,Dagbok!$E102," ")</f>
        <v xml:space="preserve"> </v>
      </c>
      <c r="BG108" s="8" t="str">
        <f>IF(Dagbok!$F102=BG$2,Dagbok!$E102," ")</f>
        <v xml:space="preserve"> </v>
      </c>
      <c r="BH108" s="45" t="str">
        <f>IF(Dagbok!$G102=BG$2,Dagbok!$E102," ")</f>
        <v xml:space="preserve"> </v>
      </c>
      <c r="BI108" s="8" t="str">
        <f>IF(Dagbok!$F102=BI$2,Dagbok!$E102," ")</f>
        <v xml:space="preserve"> </v>
      </c>
      <c r="BJ108" s="45" t="str">
        <f>IF(Dagbok!$G102=BI$2,Dagbok!$E102," ")</f>
        <v xml:space="preserve"> </v>
      </c>
      <c r="BK108" s="8" t="str">
        <f>IF(Dagbok!$F102=BK$2,Dagbok!$E102," ")</f>
        <v xml:space="preserve"> </v>
      </c>
      <c r="BL108" s="45" t="str">
        <f>IF(Dagbok!$G102=BK$2,Dagbok!$E102," ")</f>
        <v xml:space="preserve"> </v>
      </c>
      <c r="BM108" s="8" t="str">
        <f>IF(Dagbok!$F102=BM$2,Dagbok!$E102," ")</f>
        <v xml:space="preserve"> </v>
      </c>
      <c r="BN108" s="45" t="str">
        <f>IF(Dagbok!$G102=BM$2,Dagbok!$E102," ")</f>
        <v xml:space="preserve"> </v>
      </c>
      <c r="BO108" s="8" t="str">
        <f>IF(Dagbok!$F102=BO$2,Dagbok!$E102," ")</f>
        <v xml:space="preserve"> </v>
      </c>
      <c r="BP108" s="45" t="str">
        <f>IF(Dagbok!$G102=BO$2,Dagbok!$E102," ")</f>
        <v xml:space="preserve"> </v>
      </c>
      <c r="BQ108" s="8" t="str">
        <f>IF(Dagbok!$F102=BQ$2,Dagbok!$E102," ")</f>
        <v xml:space="preserve"> </v>
      </c>
      <c r="BR108" s="45" t="str">
        <f>IF(Dagbok!$G102=BQ$2,Dagbok!$E102," ")</f>
        <v xml:space="preserve"> </v>
      </c>
      <c r="BS108" s="8" t="str">
        <f>IF(Dagbok!$F102=BS$2,Dagbok!$E102," ")</f>
        <v xml:space="preserve"> </v>
      </c>
      <c r="BT108" s="45" t="str">
        <f>IF(Dagbok!$G102=BS$2,Dagbok!$E102," ")</f>
        <v xml:space="preserve"> </v>
      </c>
      <c r="BU108" s="8" t="str">
        <f>IF(Dagbok!$F102=BU$2,Dagbok!$E102," ")</f>
        <v xml:space="preserve"> </v>
      </c>
      <c r="BV108" s="45" t="str">
        <f>IF(Dagbok!$G102=BU$2,Dagbok!$E102," ")</f>
        <v xml:space="preserve"> </v>
      </c>
      <c r="BW108" s="8" t="str">
        <f>IF(Dagbok!$F102=BW$2,Dagbok!$E102," ")</f>
        <v xml:space="preserve"> </v>
      </c>
      <c r="BX108" s="45" t="str">
        <f>IF(Dagbok!$G102=BW$2,Dagbok!$E102," ")</f>
        <v xml:space="preserve"> </v>
      </c>
      <c r="BY108" s="8" t="str">
        <f>IF(Dagbok!$F102=BY$2,Dagbok!$E102," ")</f>
        <v xml:space="preserve"> </v>
      </c>
      <c r="BZ108" s="45" t="str">
        <f>IF(Dagbok!$G102=BY$2,Dagbok!$E102," ")</f>
        <v xml:space="preserve"> </v>
      </c>
      <c r="CA108" s="8">
        <f>IF(Dagbok!$F102=CA$2,Dagbok!$E102," ")</f>
        <v>40</v>
      </c>
      <c r="CB108" s="45" t="str">
        <f>IF(Dagbok!$G102=CA$2,Dagbok!$E102," ")</f>
        <v xml:space="preserve"> </v>
      </c>
      <c r="CC108" s="8" t="str">
        <f>IF(Dagbok!$F102=CC$2,Dagbok!$E102," ")</f>
        <v xml:space="preserve"> </v>
      </c>
      <c r="CD108" s="45" t="str">
        <f>IF(Dagbok!$G102=CC$2,Dagbok!$E102," ")</f>
        <v xml:space="preserve"> </v>
      </c>
    </row>
    <row r="109" spans="1:82" x14ac:dyDescent="0.25">
      <c r="A109" s="47">
        <f>IF(Dagbok!B103&gt;0,Dagbok!B103," ")</f>
        <v>101</v>
      </c>
      <c r="B109" s="47">
        <f>IF(Dagbok!C103&gt;0,Dagbok!C103," ")</f>
        <v>72</v>
      </c>
      <c r="C109" s="8" t="str">
        <f>IF(Dagbok!$F103=C$2,Dagbok!$E103," ")</f>
        <v xml:space="preserve"> </v>
      </c>
      <c r="D109" s="45" t="str">
        <f>IF(Dagbok!$G103=C$2,Dagbok!$E103," ")</f>
        <v xml:space="preserve"> </v>
      </c>
      <c r="E109" s="8" t="str">
        <f>IF(Dagbok!$F103=E$2,Dagbok!$E103," ")</f>
        <v xml:space="preserve"> </v>
      </c>
      <c r="F109" s="45" t="str">
        <f>IF(Dagbok!$G103=E$2,Dagbok!$E103," ")</f>
        <v xml:space="preserve"> </v>
      </c>
      <c r="G109" s="8" t="str">
        <f>IF(Dagbok!$F103=G$2,Dagbok!$E103," ")</f>
        <v xml:space="preserve"> </v>
      </c>
      <c r="H109" s="45" t="str">
        <f>IF(Dagbok!$G103=G$2,Dagbok!$E103," ")</f>
        <v xml:space="preserve"> </v>
      </c>
      <c r="I109" s="8" t="str">
        <f>IF(Dagbok!$F103=I$2,Dagbok!$E103," ")</f>
        <v xml:space="preserve"> </v>
      </c>
      <c r="J109" s="45" t="str">
        <f>IF(Dagbok!$G103=I$2,Dagbok!$E103," ")</f>
        <v xml:space="preserve"> </v>
      </c>
      <c r="K109" s="8" t="str">
        <f>IF(Dagbok!$F103=K$2,Dagbok!$E103," ")</f>
        <v xml:space="preserve"> </v>
      </c>
      <c r="L109" s="45" t="str">
        <f>IF(Dagbok!$G103=K$2,Dagbok!$E103," ")</f>
        <v xml:space="preserve"> </v>
      </c>
      <c r="M109" s="8" t="str">
        <f>IF(Dagbok!$F103=M$2,Dagbok!$E103," ")</f>
        <v xml:space="preserve"> </v>
      </c>
      <c r="N109" s="45" t="str">
        <f>IF(Dagbok!$G103=M$2,Dagbok!$E103," ")</f>
        <v xml:space="preserve"> </v>
      </c>
      <c r="O109" s="8" t="str">
        <f>IF(Dagbok!$F103=O$2,Dagbok!$E103," ")</f>
        <v xml:space="preserve"> </v>
      </c>
      <c r="P109" s="45" t="str">
        <f>IF(Dagbok!$G103=O$2,Dagbok!$E103," ")</f>
        <v xml:space="preserve"> </v>
      </c>
      <c r="Q109" s="8" t="str">
        <f>IF(Dagbok!$F103=Q$2,Dagbok!$E103," ")</f>
        <v xml:space="preserve"> </v>
      </c>
      <c r="R109" s="45" t="str">
        <f>IF(Dagbok!$G103=Q$2,Dagbok!$E103," ")</f>
        <v xml:space="preserve"> </v>
      </c>
      <c r="S109" s="8" t="str">
        <f>IF(Dagbok!$F103=S$2,Dagbok!$E103," ")</f>
        <v xml:space="preserve"> </v>
      </c>
      <c r="T109" s="45" t="str">
        <f>IF(Dagbok!$G103=S$2,Dagbok!$E103," ")</f>
        <v xml:space="preserve"> </v>
      </c>
      <c r="U109" s="8" t="str">
        <f>IF(Dagbok!$F103=U$2,Dagbok!$E103," ")</f>
        <v xml:space="preserve"> </v>
      </c>
      <c r="V109" s="45" t="str">
        <f>IF(Dagbok!$G103=U$2,Dagbok!$E103," ")</f>
        <v xml:space="preserve"> </v>
      </c>
      <c r="W109" s="8" t="str">
        <f>IF(Dagbok!$F103=W$2,Dagbok!$E103," ")</f>
        <v xml:space="preserve"> </v>
      </c>
      <c r="X109" s="45" t="str">
        <f>IF(Dagbok!$G103=W$2,Dagbok!$E103," ")</f>
        <v xml:space="preserve"> </v>
      </c>
      <c r="Y109" s="8" t="str">
        <f>IF(Dagbok!$F103=Y$2,Dagbok!$E103," ")</f>
        <v xml:space="preserve"> </v>
      </c>
      <c r="Z109" s="45" t="str">
        <f>IF(Dagbok!$G103=Y$2,Dagbok!$E103," ")</f>
        <v xml:space="preserve"> </v>
      </c>
      <c r="AA109" s="8" t="str">
        <f>IF(Dagbok!$F103=AA$2,Dagbok!$E103," ")</f>
        <v xml:space="preserve"> </v>
      </c>
      <c r="AB109" s="45" t="str">
        <f>IF(Dagbok!$G103=AA$2,Dagbok!$E103," ")</f>
        <v xml:space="preserve"> </v>
      </c>
      <c r="AC109" s="8" t="str">
        <f>IF(Dagbok!$F103=AC$2,Dagbok!$E103," ")</f>
        <v xml:space="preserve"> </v>
      </c>
      <c r="AD109" s="45" t="str">
        <f>IF(Dagbok!$G103=AC$2,Dagbok!$E103," ")</f>
        <v xml:space="preserve"> </v>
      </c>
      <c r="AE109" s="8" t="str">
        <f>IF(Dagbok!$F103=AE$2,Dagbok!$E103," ")</f>
        <v xml:space="preserve"> </v>
      </c>
      <c r="AF109" s="45" t="str">
        <f>IF(Dagbok!$G103=AE$2,Dagbok!$E103," ")</f>
        <v xml:space="preserve"> </v>
      </c>
      <c r="AG109" s="8" t="str">
        <f>IF(Dagbok!$F103=AG$2,Dagbok!$E103," ")</f>
        <v xml:space="preserve"> </v>
      </c>
      <c r="AH109" s="45" t="str">
        <f>IF(Dagbok!$G103=AG$2,Dagbok!$E103," ")</f>
        <v xml:space="preserve"> </v>
      </c>
      <c r="AI109" s="8" t="str">
        <f>IF(Dagbok!$F103=AI$2,Dagbok!$E103," ")</f>
        <v xml:space="preserve"> </v>
      </c>
      <c r="AJ109" s="45" t="str">
        <f>IF(Dagbok!$G103=AI$2,Dagbok!$E103," ")</f>
        <v xml:space="preserve"> </v>
      </c>
      <c r="AK109" s="8">
        <f>IF(Dagbok!$F103=AK$2,Dagbok!$E103," ")</f>
        <v>4000</v>
      </c>
      <c r="AL109" s="45" t="str">
        <f>IF(Dagbok!$G103=AK$2,Dagbok!$E103," ")</f>
        <v xml:space="preserve"> </v>
      </c>
      <c r="AM109" s="8" t="str">
        <f>IF(Dagbok!$F103=AM$2,Dagbok!$E103," ")</f>
        <v xml:space="preserve"> </v>
      </c>
      <c r="AN109" s="45" t="str">
        <f>IF(Dagbok!$G103=AM$2,Dagbok!$E103," ")</f>
        <v xml:space="preserve"> </v>
      </c>
      <c r="AO109" s="8" t="str">
        <f>IF(Dagbok!$F103=AO$2,Dagbok!$E103," ")</f>
        <v xml:space="preserve"> </v>
      </c>
      <c r="AP109" s="45" t="str">
        <f>IF(Dagbok!$G103=AO$2,Dagbok!$E103," ")</f>
        <v xml:space="preserve"> </v>
      </c>
      <c r="AQ109" s="8" t="str">
        <f>IF(Dagbok!$F103=AQ$2,Dagbok!$E103," ")</f>
        <v xml:space="preserve"> </v>
      </c>
      <c r="AR109" s="45" t="str">
        <f>IF(Dagbok!$G103=AQ$2,Dagbok!$E103," ")</f>
        <v xml:space="preserve"> </v>
      </c>
      <c r="AS109" s="8" t="str">
        <f>IF(Dagbok!$F103=AS$2,Dagbok!$E103," ")</f>
        <v xml:space="preserve"> </v>
      </c>
      <c r="AT109" s="45" t="str">
        <f>IF(Dagbok!$G103=AS$2,Dagbok!$E103," ")</f>
        <v xml:space="preserve"> </v>
      </c>
      <c r="AU109" s="8" t="str">
        <f>IF(Dagbok!$F103=AU$2,Dagbok!$E103," ")</f>
        <v xml:space="preserve"> </v>
      </c>
      <c r="AV109" s="45" t="str">
        <f>IF(Dagbok!$G103=AU$2,Dagbok!$E103," ")</f>
        <v xml:space="preserve"> </v>
      </c>
      <c r="AW109" s="8" t="str">
        <f>IF(Dagbok!$F103=AW$2,Dagbok!$E103," ")</f>
        <v xml:space="preserve"> </v>
      </c>
      <c r="AX109" s="45" t="str">
        <f>IF(Dagbok!$G103=AW$2,Dagbok!$E103," ")</f>
        <v xml:space="preserve"> </v>
      </c>
      <c r="AY109" s="8" t="str">
        <f>IF(Dagbok!$F103=AY$2,Dagbok!$E103," ")</f>
        <v xml:space="preserve"> </v>
      </c>
      <c r="AZ109" s="45" t="str">
        <f>IF(Dagbok!$G103=AY$2,Dagbok!$E103," ")</f>
        <v xml:space="preserve"> </v>
      </c>
      <c r="BA109" s="8" t="str">
        <f>IF(Dagbok!$F103=BA$2,Dagbok!$E103," ")</f>
        <v xml:space="preserve"> </v>
      </c>
      <c r="BB109" s="45" t="str">
        <f>IF(Dagbok!$G103=BA$2,Dagbok!$E103," ")</f>
        <v xml:space="preserve"> </v>
      </c>
      <c r="BC109" s="8" t="str">
        <f>IF(Dagbok!$F103=BC$2,Dagbok!$E103," ")</f>
        <v xml:space="preserve"> </v>
      </c>
      <c r="BD109" s="45" t="str">
        <f>IF(Dagbok!$G103=BC$2,Dagbok!$E103," ")</f>
        <v xml:space="preserve"> </v>
      </c>
      <c r="BE109" s="8" t="str">
        <f>IF(Dagbok!$F103=BE$2,Dagbok!$E103," ")</f>
        <v xml:space="preserve"> </v>
      </c>
      <c r="BF109" s="45" t="str">
        <f>IF(Dagbok!$G103=BE$2,Dagbok!$E103," ")</f>
        <v xml:space="preserve"> </v>
      </c>
      <c r="BG109" s="8" t="str">
        <f>IF(Dagbok!$F103=BG$2,Dagbok!$E103," ")</f>
        <v xml:space="preserve"> </v>
      </c>
      <c r="BH109" s="45" t="str">
        <f>IF(Dagbok!$G103=BG$2,Dagbok!$E103," ")</f>
        <v xml:space="preserve"> </v>
      </c>
      <c r="BI109" s="8" t="str">
        <f>IF(Dagbok!$F103=BI$2,Dagbok!$E103," ")</f>
        <v xml:space="preserve"> </v>
      </c>
      <c r="BJ109" s="45" t="str">
        <f>IF(Dagbok!$G103=BI$2,Dagbok!$E103," ")</f>
        <v xml:space="preserve"> </v>
      </c>
      <c r="BK109" s="8" t="str">
        <f>IF(Dagbok!$F103=BK$2,Dagbok!$E103," ")</f>
        <v xml:space="preserve"> </v>
      </c>
      <c r="BL109" s="45" t="str">
        <f>IF(Dagbok!$G103=BK$2,Dagbok!$E103," ")</f>
        <v xml:space="preserve"> </v>
      </c>
      <c r="BM109" s="8" t="str">
        <f>IF(Dagbok!$F103=BM$2,Dagbok!$E103," ")</f>
        <v xml:space="preserve"> </v>
      </c>
      <c r="BN109" s="45" t="str">
        <f>IF(Dagbok!$G103=BM$2,Dagbok!$E103," ")</f>
        <v xml:space="preserve"> </v>
      </c>
      <c r="BO109" s="8" t="str">
        <f>IF(Dagbok!$F103=BO$2,Dagbok!$E103," ")</f>
        <v xml:space="preserve"> </v>
      </c>
      <c r="BP109" s="45" t="str">
        <f>IF(Dagbok!$G103=BO$2,Dagbok!$E103," ")</f>
        <v xml:space="preserve"> </v>
      </c>
      <c r="BQ109" s="8" t="str">
        <f>IF(Dagbok!$F103=BQ$2,Dagbok!$E103," ")</f>
        <v xml:space="preserve"> </v>
      </c>
      <c r="BR109" s="45" t="str">
        <f>IF(Dagbok!$G103=BQ$2,Dagbok!$E103," ")</f>
        <v xml:space="preserve"> </v>
      </c>
      <c r="BS109" s="8" t="str">
        <f>IF(Dagbok!$F103=BS$2,Dagbok!$E103," ")</f>
        <v xml:space="preserve"> </v>
      </c>
      <c r="BT109" s="45" t="str">
        <f>IF(Dagbok!$G103=BS$2,Dagbok!$E103," ")</f>
        <v xml:space="preserve"> </v>
      </c>
      <c r="BU109" s="8" t="str">
        <f>IF(Dagbok!$F103=BU$2,Dagbok!$E103," ")</f>
        <v xml:space="preserve"> </v>
      </c>
      <c r="BV109" s="45" t="str">
        <f>IF(Dagbok!$G103=BU$2,Dagbok!$E103," ")</f>
        <v xml:space="preserve"> </v>
      </c>
      <c r="BW109" s="8" t="str">
        <f>IF(Dagbok!$F103=BW$2,Dagbok!$E103," ")</f>
        <v xml:space="preserve"> </v>
      </c>
      <c r="BX109" s="45" t="str">
        <f>IF(Dagbok!$G103=BW$2,Dagbok!$E103," ")</f>
        <v xml:space="preserve"> </v>
      </c>
      <c r="BY109" s="8" t="str">
        <f>IF(Dagbok!$F103=BY$2,Dagbok!$E103," ")</f>
        <v xml:space="preserve"> </v>
      </c>
      <c r="BZ109" s="45" t="str">
        <f>IF(Dagbok!$G103=BY$2,Dagbok!$E103," ")</f>
        <v xml:space="preserve"> </v>
      </c>
      <c r="CA109" s="8" t="str">
        <f>IF(Dagbok!$F103=CA$2,Dagbok!$E103," ")</f>
        <v xml:space="preserve"> </v>
      </c>
      <c r="CB109" s="45" t="str">
        <f>IF(Dagbok!$G103=CA$2,Dagbok!$E103," ")</f>
        <v xml:space="preserve"> </v>
      </c>
      <c r="CC109" s="8" t="str">
        <f>IF(Dagbok!$F103=CC$2,Dagbok!$E103," ")</f>
        <v xml:space="preserve"> </v>
      </c>
      <c r="CD109" s="45" t="str">
        <f>IF(Dagbok!$G103=CC$2,Dagbok!$E103," ")</f>
        <v xml:space="preserve"> </v>
      </c>
    </row>
    <row r="110" spans="1:82" x14ac:dyDescent="0.25">
      <c r="A110" s="47">
        <f>IF(Dagbok!B104&gt;0,Dagbok!B104," ")</f>
        <v>102</v>
      </c>
      <c r="B110" s="47">
        <f>IF(Dagbok!C104&gt;0,Dagbok!C104," ")</f>
        <v>73</v>
      </c>
      <c r="C110" s="8" t="str">
        <f>IF(Dagbok!$F104=C$2,Dagbok!$E104," ")</f>
        <v xml:space="preserve"> </v>
      </c>
      <c r="D110" s="45" t="str">
        <f>IF(Dagbok!$G104=C$2,Dagbok!$E104," ")</f>
        <v xml:space="preserve"> </v>
      </c>
      <c r="E110" s="8" t="str">
        <f>IF(Dagbok!$F104=E$2,Dagbok!$E104," ")</f>
        <v xml:space="preserve"> </v>
      </c>
      <c r="F110" s="45" t="str">
        <f>IF(Dagbok!$G104=E$2,Dagbok!$E104," ")</f>
        <v xml:space="preserve"> </v>
      </c>
      <c r="G110" s="8" t="str">
        <f>IF(Dagbok!$F104=G$2,Dagbok!$E104," ")</f>
        <v xml:space="preserve"> </v>
      </c>
      <c r="H110" s="45" t="str">
        <f>IF(Dagbok!$G104=G$2,Dagbok!$E104," ")</f>
        <v xml:space="preserve"> </v>
      </c>
      <c r="I110" s="8" t="str">
        <f>IF(Dagbok!$F104=I$2,Dagbok!$E104," ")</f>
        <v xml:space="preserve"> </v>
      </c>
      <c r="J110" s="45" t="str">
        <f>IF(Dagbok!$G104=I$2,Dagbok!$E104," ")</f>
        <v xml:space="preserve"> </v>
      </c>
      <c r="K110" s="8" t="str">
        <f>IF(Dagbok!$F104=K$2,Dagbok!$E104," ")</f>
        <v xml:space="preserve"> </v>
      </c>
      <c r="L110" s="45" t="str">
        <f>IF(Dagbok!$G104=K$2,Dagbok!$E104," ")</f>
        <v xml:space="preserve"> </v>
      </c>
      <c r="M110" s="8" t="str">
        <f>IF(Dagbok!$F104=M$2,Dagbok!$E104," ")</f>
        <v xml:space="preserve"> </v>
      </c>
      <c r="N110" s="45" t="str">
        <f>IF(Dagbok!$G104=M$2,Dagbok!$E104," ")</f>
        <v xml:space="preserve"> </v>
      </c>
      <c r="O110" s="8" t="str">
        <f>IF(Dagbok!$F104=O$2,Dagbok!$E104," ")</f>
        <v xml:space="preserve"> </v>
      </c>
      <c r="P110" s="45" t="str">
        <f>IF(Dagbok!$G104=O$2,Dagbok!$E104," ")</f>
        <v xml:space="preserve"> </v>
      </c>
      <c r="Q110" s="8" t="str">
        <f>IF(Dagbok!$F104=Q$2,Dagbok!$E104," ")</f>
        <v xml:space="preserve"> </v>
      </c>
      <c r="R110" s="45" t="str">
        <f>IF(Dagbok!$G104=Q$2,Dagbok!$E104," ")</f>
        <v xml:space="preserve"> </v>
      </c>
      <c r="S110" s="8" t="str">
        <f>IF(Dagbok!$F104=S$2,Dagbok!$E104," ")</f>
        <v xml:space="preserve"> </v>
      </c>
      <c r="T110" s="45" t="str">
        <f>IF(Dagbok!$G104=S$2,Dagbok!$E104," ")</f>
        <v xml:space="preserve"> </v>
      </c>
      <c r="U110" s="8" t="str">
        <f>IF(Dagbok!$F104=U$2,Dagbok!$E104," ")</f>
        <v xml:space="preserve"> </v>
      </c>
      <c r="V110" s="45" t="str">
        <f>IF(Dagbok!$G104=U$2,Dagbok!$E104," ")</f>
        <v xml:space="preserve"> </v>
      </c>
      <c r="W110" s="8" t="str">
        <f>IF(Dagbok!$F104=W$2,Dagbok!$E104," ")</f>
        <v xml:space="preserve"> </v>
      </c>
      <c r="X110" s="45" t="str">
        <f>IF(Dagbok!$G104=W$2,Dagbok!$E104," ")</f>
        <v xml:space="preserve"> </v>
      </c>
      <c r="Y110" s="8" t="str">
        <f>IF(Dagbok!$F104=Y$2,Dagbok!$E104," ")</f>
        <v xml:space="preserve"> </v>
      </c>
      <c r="Z110" s="45" t="str">
        <f>IF(Dagbok!$G104=Y$2,Dagbok!$E104," ")</f>
        <v xml:space="preserve"> </v>
      </c>
      <c r="AA110" s="8" t="str">
        <f>IF(Dagbok!$F104=AA$2,Dagbok!$E104," ")</f>
        <v xml:space="preserve"> </v>
      </c>
      <c r="AB110" s="45" t="str">
        <f>IF(Dagbok!$G104=AA$2,Dagbok!$E104," ")</f>
        <v xml:space="preserve"> </v>
      </c>
      <c r="AC110" s="8" t="str">
        <f>IF(Dagbok!$F104=AC$2,Dagbok!$E104," ")</f>
        <v xml:space="preserve"> </v>
      </c>
      <c r="AD110" s="45" t="str">
        <f>IF(Dagbok!$G104=AC$2,Dagbok!$E104," ")</f>
        <v xml:space="preserve"> </v>
      </c>
      <c r="AE110" s="8" t="str">
        <f>IF(Dagbok!$F104=AE$2,Dagbok!$E104," ")</f>
        <v xml:space="preserve"> </v>
      </c>
      <c r="AF110" s="45" t="str">
        <f>IF(Dagbok!$G104=AE$2,Dagbok!$E104," ")</f>
        <v xml:space="preserve"> </v>
      </c>
      <c r="AG110" s="8" t="str">
        <f>IF(Dagbok!$F104=AG$2,Dagbok!$E104," ")</f>
        <v xml:space="preserve"> </v>
      </c>
      <c r="AH110" s="45" t="str">
        <f>IF(Dagbok!$G104=AG$2,Dagbok!$E104," ")</f>
        <v xml:space="preserve"> </v>
      </c>
      <c r="AI110" s="8" t="str">
        <f>IF(Dagbok!$F104=AI$2,Dagbok!$E104," ")</f>
        <v xml:space="preserve"> </v>
      </c>
      <c r="AJ110" s="45" t="str">
        <f>IF(Dagbok!$G104=AI$2,Dagbok!$E104," ")</f>
        <v xml:space="preserve"> </v>
      </c>
      <c r="AK110" s="8" t="str">
        <f>IF(Dagbok!$F104=AK$2,Dagbok!$E104," ")</f>
        <v xml:space="preserve"> </v>
      </c>
      <c r="AL110" s="45" t="str">
        <f>IF(Dagbok!$G104=AK$2,Dagbok!$E104," ")</f>
        <v xml:space="preserve"> </v>
      </c>
      <c r="AM110" s="8" t="str">
        <f>IF(Dagbok!$F104=AM$2,Dagbok!$E104," ")</f>
        <v xml:space="preserve"> </v>
      </c>
      <c r="AN110" s="45" t="str">
        <f>IF(Dagbok!$G104=AM$2,Dagbok!$E104," ")</f>
        <v xml:space="preserve"> </v>
      </c>
      <c r="AO110" s="8" t="str">
        <f>IF(Dagbok!$F104=AO$2,Dagbok!$E104," ")</f>
        <v xml:space="preserve"> </v>
      </c>
      <c r="AP110" s="45" t="str">
        <f>IF(Dagbok!$G104=AO$2,Dagbok!$E104," ")</f>
        <v xml:space="preserve"> </v>
      </c>
      <c r="AQ110" s="8" t="str">
        <f>IF(Dagbok!$F104=AQ$2,Dagbok!$E104," ")</f>
        <v xml:space="preserve"> </v>
      </c>
      <c r="AR110" s="45" t="str">
        <f>IF(Dagbok!$G104=AQ$2,Dagbok!$E104," ")</f>
        <v xml:space="preserve"> </v>
      </c>
      <c r="AS110" s="8" t="str">
        <f>IF(Dagbok!$F104=AS$2,Dagbok!$E104," ")</f>
        <v xml:space="preserve"> </v>
      </c>
      <c r="AT110" s="45" t="str">
        <f>IF(Dagbok!$G104=AS$2,Dagbok!$E104," ")</f>
        <v xml:space="preserve"> </v>
      </c>
      <c r="AU110" s="8" t="str">
        <f>IF(Dagbok!$F104=AU$2,Dagbok!$E104," ")</f>
        <v xml:space="preserve"> </v>
      </c>
      <c r="AV110" s="45" t="str">
        <f>IF(Dagbok!$G104=AU$2,Dagbok!$E104," ")</f>
        <v xml:space="preserve"> </v>
      </c>
      <c r="AW110" s="8" t="str">
        <f>IF(Dagbok!$F104=AW$2,Dagbok!$E104," ")</f>
        <v xml:space="preserve"> </v>
      </c>
      <c r="AX110" s="45" t="str">
        <f>IF(Dagbok!$G104=AW$2,Dagbok!$E104," ")</f>
        <v xml:space="preserve"> </v>
      </c>
      <c r="AY110" s="8" t="str">
        <f>IF(Dagbok!$F104=AY$2,Dagbok!$E104," ")</f>
        <v xml:space="preserve"> </v>
      </c>
      <c r="AZ110" s="45" t="str">
        <f>IF(Dagbok!$G104=AY$2,Dagbok!$E104," ")</f>
        <v xml:space="preserve"> </v>
      </c>
      <c r="BA110" s="8" t="str">
        <f>IF(Dagbok!$F104=BA$2,Dagbok!$E104," ")</f>
        <v xml:space="preserve"> </v>
      </c>
      <c r="BB110" s="45" t="str">
        <f>IF(Dagbok!$G104=BA$2,Dagbok!$E104," ")</f>
        <v xml:space="preserve"> </v>
      </c>
      <c r="BC110" s="8" t="str">
        <f>IF(Dagbok!$F104=BC$2,Dagbok!$E104," ")</f>
        <v xml:space="preserve"> </v>
      </c>
      <c r="BD110" s="45" t="str">
        <f>IF(Dagbok!$G104=BC$2,Dagbok!$E104," ")</f>
        <v xml:space="preserve"> </v>
      </c>
      <c r="BE110" s="8" t="str">
        <f>IF(Dagbok!$F104=BE$2,Dagbok!$E104," ")</f>
        <v xml:space="preserve"> </v>
      </c>
      <c r="BF110" s="45" t="str">
        <f>IF(Dagbok!$G104=BE$2,Dagbok!$E104," ")</f>
        <v xml:space="preserve"> </v>
      </c>
      <c r="BG110" s="8" t="str">
        <f>IF(Dagbok!$F104=BG$2,Dagbok!$E104," ")</f>
        <v xml:space="preserve"> </v>
      </c>
      <c r="BH110" s="45" t="str">
        <f>IF(Dagbok!$G104=BG$2,Dagbok!$E104," ")</f>
        <v xml:space="preserve"> </v>
      </c>
      <c r="BI110" s="8" t="str">
        <f>IF(Dagbok!$F104=BI$2,Dagbok!$E104," ")</f>
        <v xml:space="preserve"> </v>
      </c>
      <c r="BJ110" s="45" t="str">
        <f>IF(Dagbok!$G104=BI$2,Dagbok!$E104," ")</f>
        <v xml:space="preserve"> </v>
      </c>
      <c r="BK110" s="8" t="str">
        <f>IF(Dagbok!$F104=BK$2,Dagbok!$E104," ")</f>
        <v xml:space="preserve"> </v>
      </c>
      <c r="BL110" s="45" t="str">
        <f>IF(Dagbok!$G104=BK$2,Dagbok!$E104," ")</f>
        <v xml:space="preserve"> </v>
      </c>
      <c r="BM110" s="8" t="str">
        <f>IF(Dagbok!$F104=BM$2,Dagbok!$E104," ")</f>
        <v xml:space="preserve"> </v>
      </c>
      <c r="BN110" s="45" t="str">
        <f>IF(Dagbok!$G104=BM$2,Dagbok!$E104," ")</f>
        <v xml:space="preserve"> </v>
      </c>
      <c r="BO110" s="8" t="str">
        <f>IF(Dagbok!$F104=BO$2,Dagbok!$E104," ")</f>
        <v xml:space="preserve"> </v>
      </c>
      <c r="BP110" s="45" t="str">
        <f>IF(Dagbok!$G104=BO$2,Dagbok!$E104," ")</f>
        <v xml:space="preserve"> </v>
      </c>
      <c r="BQ110" s="8" t="str">
        <f>IF(Dagbok!$F104=BQ$2,Dagbok!$E104," ")</f>
        <v xml:space="preserve"> </v>
      </c>
      <c r="BR110" s="45" t="str">
        <f>IF(Dagbok!$G104=BQ$2,Dagbok!$E104," ")</f>
        <v xml:space="preserve"> </v>
      </c>
      <c r="BS110" s="8" t="str">
        <f>IF(Dagbok!$F104=BS$2,Dagbok!$E104," ")</f>
        <v xml:space="preserve"> </v>
      </c>
      <c r="BT110" s="45" t="str">
        <f>IF(Dagbok!$G104=BS$2,Dagbok!$E104," ")</f>
        <v xml:space="preserve"> </v>
      </c>
      <c r="BU110" s="8" t="str">
        <f>IF(Dagbok!$F104=BU$2,Dagbok!$E104," ")</f>
        <v xml:space="preserve"> </v>
      </c>
      <c r="BV110" s="45" t="str">
        <f>IF(Dagbok!$G104=BU$2,Dagbok!$E104," ")</f>
        <v xml:space="preserve"> </v>
      </c>
      <c r="BW110" s="8" t="str">
        <f>IF(Dagbok!$F104=BW$2,Dagbok!$E104," ")</f>
        <v xml:space="preserve"> </v>
      </c>
      <c r="BX110" s="45" t="str">
        <f>IF(Dagbok!$G104=BW$2,Dagbok!$E104," ")</f>
        <v xml:space="preserve"> </v>
      </c>
      <c r="BY110" s="8" t="str">
        <f>IF(Dagbok!$F104=BY$2,Dagbok!$E104," ")</f>
        <v xml:space="preserve"> </v>
      </c>
      <c r="BZ110" s="45" t="str">
        <f>IF(Dagbok!$G104=BY$2,Dagbok!$E104," ")</f>
        <v xml:space="preserve"> </v>
      </c>
      <c r="CA110" s="8">
        <f>IF(Dagbok!$F104=CA$2,Dagbok!$E104," ")</f>
        <v>40</v>
      </c>
      <c r="CB110" s="45" t="str">
        <f>IF(Dagbok!$G104=CA$2,Dagbok!$E104," ")</f>
        <v xml:space="preserve"> </v>
      </c>
      <c r="CC110" s="8" t="str">
        <f>IF(Dagbok!$F104=CC$2,Dagbok!$E104," ")</f>
        <v xml:space="preserve"> </v>
      </c>
      <c r="CD110" s="45" t="str">
        <f>IF(Dagbok!$G104=CC$2,Dagbok!$E104," ")</f>
        <v xml:space="preserve"> </v>
      </c>
    </row>
    <row r="111" spans="1:82" x14ac:dyDescent="0.25">
      <c r="A111" s="47">
        <f>IF(Dagbok!B105&gt;0,Dagbok!B105," ")</f>
        <v>103</v>
      </c>
      <c r="B111" s="47">
        <f>IF(Dagbok!C105&gt;0,Dagbok!C105," ")</f>
        <v>74</v>
      </c>
      <c r="C111" s="8" t="str">
        <f>IF(Dagbok!$F105=C$2,Dagbok!$E105," ")</f>
        <v xml:space="preserve"> </v>
      </c>
      <c r="D111" s="45" t="str">
        <f>IF(Dagbok!$G105=C$2,Dagbok!$E105," ")</f>
        <v xml:space="preserve"> </v>
      </c>
      <c r="E111" s="8" t="str">
        <f>IF(Dagbok!$F105=E$2,Dagbok!$E105," ")</f>
        <v xml:space="preserve"> </v>
      </c>
      <c r="F111" s="45" t="str">
        <f>IF(Dagbok!$G105=E$2,Dagbok!$E105," ")</f>
        <v xml:space="preserve"> </v>
      </c>
      <c r="G111" s="8" t="str">
        <f>IF(Dagbok!$F105=G$2,Dagbok!$E105," ")</f>
        <v xml:space="preserve"> </v>
      </c>
      <c r="H111" s="45" t="str">
        <f>IF(Dagbok!$G105=G$2,Dagbok!$E105," ")</f>
        <v xml:space="preserve"> </v>
      </c>
      <c r="I111" s="8" t="str">
        <f>IF(Dagbok!$F105=I$2,Dagbok!$E105," ")</f>
        <v xml:space="preserve"> </v>
      </c>
      <c r="J111" s="45" t="str">
        <f>IF(Dagbok!$G105=I$2,Dagbok!$E105," ")</f>
        <v xml:space="preserve"> </v>
      </c>
      <c r="K111" s="8" t="str">
        <f>IF(Dagbok!$F105=K$2,Dagbok!$E105," ")</f>
        <v xml:space="preserve"> </v>
      </c>
      <c r="L111" s="45" t="str">
        <f>IF(Dagbok!$G105=K$2,Dagbok!$E105," ")</f>
        <v xml:space="preserve"> </v>
      </c>
      <c r="M111" s="8" t="str">
        <f>IF(Dagbok!$F105=M$2,Dagbok!$E105," ")</f>
        <v xml:space="preserve"> </v>
      </c>
      <c r="N111" s="45" t="str">
        <f>IF(Dagbok!$G105=M$2,Dagbok!$E105," ")</f>
        <v xml:space="preserve"> </v>
      </c>
      <c r="O111" s="8" t="str">
        <f>IF(Dagbok!$F105=O$2,Dagbok!$E105," ")</f>
        <v xml:space="preserve"> </v>
      </c>
      <c r="P111" s="45" t="str">
        <f>IF(Dagbok!$G105=O$2,Dagbok!$E105," ")</f>
        <v xml:space="preserve"> </v>
      </c>
      <c r="Q111" s="8" t="str">
        <f>IF(Dagbok!$F105=Q$2,Dagbok!$E105," ")</f>
        <v xml:space="preserve"> </v>
      </c>
      <c r="R111" s="45" t="str">
        <f>IF(Dagbok!$G105=Q$2,Dagbok!$E105," ")</f>
        <v xml:space="preserve"> </v>
      </c>
      <c r="S111" s="8" t="str">
        <f>IF(Dagbok!$F105=S$2,Dagbok!$E105," ")</f>
        <v xml:space="preserve"> </v>
      </c>
      <c r="T111" s="45" t="str">
        <f>IF(Dagbok!$G105=S$2,Dagbok!$E105," ")</f>
        <v xml:space="preserve"> </v>
      </c>
      <c r="U111" s="8" t="str">
        <f>IF(Dagbok!$F105=U$2,Dagbok!$E105," ")</f>
        <v xml:space="preserve"> </v>
      </c>
      <c r="V111" s="45" t="str">
        <f>IF(Dagbok!$G105=U$2,Dagbok!$E105," ")</f>
        <v xml:space="preserve"> </v>
      </c>
      <c r="W111" s="8" t="str">
        <f>IF(Dagbok!$F105=W$2,Dagbok!$E105," ")</f>
        <v xml:space="preserve"> </v>
      </c>
      <c r="X111" s="45" t="str">
        <f>IF(Dagbok!$G105=W$2,Dagbok!$E105," ")</f>
        <v xml:space="preserve"> </v>
      </c>
      <c r="Y111" s="8" t="str">
        <f>IF(Dagbok!$F105=Y$2,Dagbok!$E105," ")</f>
        <v xml:space="preserve"> </v>
      </c>
      <c r="Z111" s="45" t="str">
        <f>IF(Dagbok!$G105=Y$2,Dagbok!$E105," ")</f>
        <v xml:space="preserve"> </v>
      </c>
      <c r="AA111" s="8" t="str">
        <f>IF(Dagbok!$F105=AA$2,Dagbok!$E105," ")</f>
        <v xml:space="preserve"> </v>
      </c>
      <c r="AB111" s="45" t="str">
        <f>IF(Dagbok!$G105=AA$2,Dagbok!$E105," ")</f>
        <v xml:space="preserve"> </v>
      </c>
      <c r="AC111" s="8" t="str">
        <f>IF(Dagbok!$F105=AC$2,Dagbok!$E105," ")</f>
        <v xml:space="preserve"> </v>
      </c>
      <c r="AD111" s="45" t="str">
        <f>IF(Dagbok!$G105=AC$2,Dagbok!$E105," ")</f>
        <v xml:space="preserve"> </v>
      </c>
      <c r="AE111" s="8" t="str">
        <f>IF(Dagbok!$F105=AE$2,Dagbok!$E105," ")</f>
        <v xml:space="preserve"> </v>
      </c>
      <c r="AF111" s="45" t="str">
        <f>IF(Dagbok!$G105=AE$2,Dagbok!$E105," ")</f>
        <v xml:space="preserve"> </v>
      </c>
      <c r="AG111" s="8" t="str">
        <f>IF(Dagbok!$F105=AG$2,Dagbok!$E105," ")</f>
        <v xml:space="preserve"> </v>
      </c>
      <c r="AH111" s="45" t="str">
        <f>IF(Dagbok!$G105=AG$2,Dagbok!$E105," ")</f>
        <v xml:space="preserve"> </v>
      </c>
      <c r="AI111" s="8" t="str">
        <f>IF(Dagbok!$F105=AI$2,Dagbok!$E105," ")</f>
        <v xml:space="preserve"> </v>
      </c>
      <c r="AJ111" s="45" t="str">
        <f>IF(Dagbok!$G105=AI$2,Dagbok!$E105," ")</f>
        <v xml:space="preserve"> </v>
      </c>
      <c r="AK111" s="8" t="str">
        <f>IF(Dagbok!$F105=AK$2,Dagbok!$E105," ")</f>
        <v xml:space="preserve"> </v>
      </c>
      <c r="AL111" s="45" t="str">
        <f>IF(Dagbok!$G105=AK$2,Dagbok!$E105," ")</f>
        <v xml:space="preserve"> </v>
      </c>
      <c r="AM111" s="8" t="str">
        <f>IF(Dagbok!$F105=AM$2,Dagbok!$E105," ")</f>
        <v xml:space="preserve"> </v>
      </c>
      <c r="AN111" s="45" t="str">
        <f>IF(Dagbok!$G105=AM$2,Dagbok!$E105," ")</f>
        <v xml:space="preserve"> </v>
      </c>
      <c r="AO111" s="8" t="str">
        <f>IF(Dagbok!$F105=AO$2,Dagbok!$E105," ")</f>
        <v xml:space="preserve"> </v>
      </c>
      <c r="AP111" s="45" t="str">
        <f>IF(Dagbok!$G105=AO$2,Dagbok!$E105," ")</f>
        <v xml:space="preserve"> </v>
      </c>
      <c r="AQ111" s="8" t="str">
        <f>IF(Dagbok!$F105=AQ$2,Dagbok!$E105," ")</f>
        <v xml:space="preserve"> </v>
      </c>
      <c r="AR111" s="45" t="str">
        <f>IF(Dagbok!$G105=AQ$2,Dagbok!$E105," ")</f>
        <v xml:space="preserve"> </v>
      </c>
      <c r="AS111" s="8" t="str">
        <f>IF(Dagbok!$F105=AS$2,Dagbok!$E105," ")</f>
        <v xml:space="preserve"> </v>
      </c>
      <c r="AT111" s="45" t="str">
        <f>IF(Dagbok!$G105=AS$2,Dagbok!$E105," ")</f>
        <v xml:space="preserve"> </v>
      </c>
      <c r="AU111" s="8" t="str">
        <f>IF(Dagbok!$F105=AU$2,Dagbok!$E105," ")</f>
        <v xml:space="preserve"> </v>
      </c>
      <c r="AV111" s="45" t="str">
        <f>IF(Dagbok!$G105=AU$2,Dagbok!$E105," ")</f>
        <v xml:space="preserve"> </v>
      </c>
      <c r="AW111" s="8" t="str">
        <f>IF(Dagbok!$F105=AW$2,Dagbok!$E105," ")</f>
        <v xml:space="preserve"> </v>
      </c>
      <c r="AX111" s="45" t="str">
        <f>IF(Dagbok!$G105=AW$2,Dagbok!$E105," ")</f>
        <v xml:space="preserve"> </v>
      </c>
      <c r="AY111" s="8" t="str">
        <f>IF(Dagbok!$F105=AY$2,Dagbok!$E105," ")</f>
        <v xml:space="preserve"> </v>
      </c>
      <c r="AZ111" s="45" t="str">
        <f>IF(Dagbok!$G105=AY$2,Dagbok!$E105," ")</f>
        <v xml:space="preserve"> </v>
      </c>
      <c r="BA111" s="8" t="str">
        <f>IF(Dagbok!$F105=BA$2,Dagbok!$E105," ")</f>
        <v xml:space="preserve"> </v>
      </c>
      <c r="BB111" s="45" t="str">
        <f>IF(Dagbok!$G105=BA$2,Dagbok!$E105," ")</f>
        <v xml:space="preserve"> </v>
      </c>
      <c r="BC111" s="8" t="str">
        <f>IF(Dagbok!$F105=BC$2,Dagbok!$E105," ")</f>
        <v xml:space="preserve"> </v>
      </c>
      <c r="BD111" s="45" t="str">
        <f>IF(Dagbok!$G105=BC$2,Dagbok!$E105," ")</f>
        <v xml:space="preserve"> </v>
      </c>
      <c r="BE111" s="8" t="str">
        <f>IF(Dagbok!$F105=BE$2,Dagbok!$E105," ")</f>
        <v xml:space="preserve"> </v>
      </c>
      <c r="BF111" s="45" t="str">
        <f>IF(Dagbok!$G105=BE$2,Dagbok!$E105," ")</f>
        <v xml:space="preserve"> </v>
      </c>
      <c r="BG111" s="8" t="str">
        <f>IF(Dagbok!$F105=BG$2,Dagbok!$E105," ")</f>
        <v xml:space="preserve"> </v>
      </c>
      <c r="BH111" s="45" t="str">
        <f>IF(Dagbok!$G105=BG$2,Dagbok!$E105," ")</f>
        <v xml:space="preserve"> </v>
      </c>
      <c r="BI111" s="8" t="str">
        <f>IF(Dagbok!$F105=BI$2,Dagbok!$E105," ")</f>
        <v xml:space="preserve"> </v>
      </c>
      <c r="BJ111" s="45" t="str">
        <f>IF(Dagbok!$G105=BI$2,Dagbok!$E105," ")</f>
        <v xml:space="preserve"> </v>
      </c>
      <c r="BK111" s="8" t="str">
        <f>IF(Dagbok!$F105=BK$2,Dagbok!$E105," ")</f>
        <v xml:space="preserve"> </v>
      </c>
      <c r="BL111" s="45" t="str">
        <f>IF(Dagbok!$G105=BK$2,Dagbok!$E105," ")</f>
        <v xml:space="preserve"> </v>
      </c>
      <c r="BM111" s="8" t="str">
        <f>IF(Dagbok!$F105=BM$2,Dagbok!$E105," ")</f>
        <v xml:space="preserve"> </v>
      </c>
      <c r="BN111" s="45" t="str">
        <f>IF(Dagbok!$G105=BM$2,Dagbok!$E105," ")</f>
        <v xml:space="preserve"> </v>
      </c>
      <c r="BO111" s="8" t="str">
        <f>IF(Dagbok!$F105=BO$2,Dagbok!$E105," ")</f>
        <v xml:space="preserve"> </v>
      </c>
      <c r="BP111" s="45" t="str">
        <f>IF(Dagbok!$G105=BO$2,Dagbok!$E105," ")</f>
        <v xml:space="preserve"> </v>
      </c>
      <c r="BQ111" s="8" t="str">
        <f>IF(Dagbok!$F105=BQ$2,Dagbok!$E105," ")</f>
        <v xml:space="preserve"> </v>
      </c>
      <c r="BR111" s="45" t="str">
        <f>IF(Dagbok!$G105=BQ$2,Dagbok!$E105," ")</f>
        <v xml:space="preserve"> </v>
      </c>
      <c r="BS111" s="8" t="str">
        <f>IF(Dagbok!$F105=BS$2,Dagbok!$E105," ")</f>
        <v xml:space="preserve"> </v>
      </c>
      <c r="BT111" s="45" t="str">
        <f>IF(Dagbok!$G105=BS$2,Dagbok!$E105," ")</f>
        <v xml:space="preserve"> </v>
      </c>
      <c r="BU111" s="8" t="str">
        <f>IF(Dagbok!$F105=BU$2,Dagbok!$E105," ")</f>
        <v xml:space="preserve"> </v>
      </c>
      <c r="BV111" s="45" t="str">
        <f>IF(Dagbok!$G105=BU$2,Dagbok!$E105," ")</f>
        <v xml:space="preserve"> </v>
      </c>
      <c r="BW111" s="8" t="str">
        <f>IF(Dagbok!$F105=BW$2,Dagbok!$E105," ")</f>
        <v xml:space="preserve"> </v>
      </c>
      <c r="BX111" s="45" t="str">
        <f>IF(Dagbok!$G105=BW$2,Dagbok!$E105," ")</f>
        <v xml:space="preserve"> </v>
      </c>
      <c r="BY111" s="8" t="str">
        <f>IF(Dagbok!$F105=BY$2,Dagbok!$E105," ")</f>
        <v xml:space="preserve"> </v>
      </c>
      <c r="BZ111" s="45" t="str">
        <f>IF(Dagbok!$G105=BY$2,Dagbok!$E105," ")</f>
        <v xml:space="preserve"> </v>
      </c>
      <c r="CA111" s="8" t="str">
        <f>IF(Dagbok!$F105=CA$2,Dagbok!$E105," ")</f>
        <v xml:space="preserve"> </v>
      </c>
      <c r="CB111" s="45" t="str">
        <f>IF(Dagbok!$G105=CA$2,Dagbok!$E105," ")</f>
        <v xml:space="preserve"> </v>
      </c>
      <c r="CC111" s="8" t="str">
        <f>IF(Dagbok!$F105=CC$2,Dagbok!$E105," ")</f>
        <v xml:space="preserve"> </v>
      </c>
      <c r="CD111" s="45" t="str">
        <f>IF(Dagbok!$G105=CC$2,Dagbok!$E105," ")</f>
        <v xml:space="preserve"> </v>
      </c>
    </row>
    <row r="112" spans="1:82" x14ac:dyDescent="0.25">
      <c r="A112" s="47">
        <f>IF(Dagbok!B106&gt;0,Dagbok!B106," ")</f>
        <v>104</v>
      </c>
      <c r="B112" s="47">
        <f>IF(Dagbok!C106&gt;0,Dagbok!C106," ")</f>
        <v>75</v>
      </c>
      <c r="C112" s="8" t="str">
        <f>IF(Dagbok!$F106=C$2,Dagbok!$E106," ")</f>
        <v xml:space="preserve"> </v>
      </c>
      <c r="D112" s="45" t="str">
        <f>IF(Dagbok!$G106=C$2,Dagbok!$E106," ")</f>
        <v xml:space="preserve"> </v>
      </c>
      <c r="E112" s="8" t="str">
        <f>IF(Dagbok!$F106=E$2,Dagbok!$E106," ")</f>
        <v xml:space="preserve"> </v>
      </c>
      <c r="F112" s="45" t="str">
        <f>IF(Dagbok!$G106=E$2,Dagbok!$E106," ")</f>
        <v xml:space="preserve"> </v>
      </c>
      <c r="G112" s="8" t="str">
        <f>IF(Dagbok!$F106=G$2,Dagbok!$E106," ")</f>
        <v xml:space="preserve"> </v>
      </c>
      <c r="H112" s="45" t="str">
        <f>IF(Dagbok!$G106=G$2,Dagbok!$E106," ")</f>
        <v xml:space="preserve"> </v>
      </c>
      <c r="I112" s="8" t="str">
        <f>IF(Dagbok!$F106=I$2,Dagbok!$E106," ")</f>
        <v xml:space="preserve"> </v>
      </c>
      <c r="J112" s="45" t="str">
        <f>IF(Dagbok!$G106=I$2,Dagbok!$E106," ")</f>
        <v xml:space="preserve"> </v>
      </c>
      <c r="K112" s="8" t="str">
        <f>IF(Dagbok!$F106=K$2,Dagbok!$E106," ")</f>
        <v xml:space="preserve"> </v>
      </c>
      <c r="L112" s="45" t="str">
        <f>IF(Dagbok!$G106=K$2,Dagbok!$E106," ")</f>
        <v xml:space="preserve"> </v>
      </c>
      <c r="M112" s="8" t="str">
        <f>IF(Dagbok!$F106=M$2,Dagbok!$E106," ")</f>
        <v xml:space="preserve"> </v>
      </c>
      <c r="N112" s="45" t="str">
        <f>IF(Dagbok!$G106=M$2,Dagbok!$E106," ")</f>
        <v xml:space="preserve"> </v>
      </c>
      <c r="O112" s="8" t="str">
        <f>IF(Dagbok!$F106=O$2,Dagbok!$E106," ")</f>
        <v xml:space="preserve"> </v>
      </c>
      <c r="P112" s="45" t="str">
        <f>IF(Dagbok!$G106=O$2,Dagbok!$E106," ")</f>
        <v xml:space="preserve"> </v>
      </c>
      <c r="Q112" s="8" t="str">
        <f>IF(Dagbok!$F106=Q$2,Dagbok!$E106," ")</f>
        <v xml:space="preserve"> </v>
      </c>
      <c r="R112" s="45" t="str">
        <f>IF(Dagbok!$G106=Q$2,Dagbok!$E106," ")</f>
        <v xml:space="preserve"> </v>
      </c>
      <c r="S112" s="8" t="str">
        <f>IF(Dagbok!$F106=S$2,Dagbok!$E106," ")</f>
        <v xml:space="preserve"> </v>
      </c>
      <c r="T112" s="45" t="str">
        <f>IF(Dagbok!$G106=S$2,Dagbok!$E106," ")</f>
        <v xml:space="preserve"> </v>
      </c>
      <c r="U112" s="8" t="str">
        <f>IF(Dagbok!$F106=U$2,Dagbok!$E106," ")</f>
        <v xml:space="preserve"> </v>
      </c>
      <c r="V112" s="45" t="str">
        <f>IF(Dagbok!$G106=U$2,Dagbok!$E106," ")</f>
        <v xml:space="preserve"> </v>
      </c>
      <c r="W112" s="8" t="str">
        <f>IF(Dagbok!$F106=W$2,Dagbok!$E106," ")</f>
        <v xml:space="preserve"> </v>
      </c>
      <c r="X112" s="45" t="str">
        <f>IF(Dagbok!$G106=W$2,Dagbok!$E106," ")</f>
        <v xml:space="preserve"> </v>
      </c>
      <c r="Y112" s="8" t="str">
        <f>IF(Dagbok!$F106=Y$2,Dagbok!$E106," ")</f>
        <v xml:space="preserve"> </v>
      </c>
      <c r="Z112" s="45" t="str">
        <f>IF(Dagbok!$G106=Y$2,Dagbok!$E106," ")</f>
        <v xml:space="preserve"> </v>
      </c>
      <c r="AA112" s="8" t="str">
        <f>IF(Dagbok!$F106=AA$2,Dagbok!$E106," ")</f>
        <v xml:space="preserve"> </v>
      </c>
      <c r="AB112" s="45" t="str">
        <f>IF(Dagbok!$G106=AA$2,Dagbok!$E106," ")</f>
        <v xml:space="preserve"> </v>
      </c>
      <c r="AC112" s="8" t="str">
        <f>IF(Dagbok!$F106=AC$2,Dagbok!$E106," ")</f>
        <v xml:space="preserve"> </v>
      </c>
      <c r="AD112" s="45" t="str">
        <f>IF(Dagbok!$G106=AC$2,Dagbok!$E106," ")</f>
        <v xml:space="preserve"> </v>
      </c>
      <c r="AE112" s="8" t="str">
        <f>IF(Dagbok!$F106=AE$2,Dagbok!$E106," ")</f>
        <v xml:space="preserve"> </v>
      </c>
      <c r="AF112" s="45" t="str">
        <f>IF(Dagbok!$G106=AE$2,Dagbok!$E106," ")</f>
        <v xml:space="preserve"> </v>
      </c>
      <c r="AG112" s="8" t="str">
        <f>IF(Dagbok!$F106=AG$2,Dagbok!$E106," ")</f>
        <v xml:space="preserve"> </v>
      </c>
      <c r="AH112" s="45" t="str">
        <f>IF(Dagbok!$G106=AG$2,Dagbok!$E106," ")</f>
        <v xml:space="preserve"> </v>
      </c>
      <c r="AI112" s="8" t="str">
        <f>IF(Dagbok!$F106=AI$2,Dagbok!$E106," ")</f>
        <v xml:space="preserve"> </v>
      </c>
      <c r="AJ112" s="45" t="str">
        <f>IF(Dagbok!$G106=AI$2,Dagbok!$E106," ")</f>
        <v xml:space="preserve"> </v>
      </c>
      <c r="AK112" s="8" t="str">
        <f>IF(Dagbok!$F106=AK$2,Dagbok!$E106," ")</f>
        <v xml:space="preserve"> </v>
      </c>
      <c r="AL112" s="45" t="str">
        <f>IF(Dagbok!$G106=AK$2,Dagbok!$E106," ")</f>
        <v xml:space="preserve"> </v>
      </c>
      <c r="AM112" s="8" t="str">
        <f>IF(Dagbok!$F106=AM$2,Dagbok!$E106," ")</f>
        <v xml:space="preserve"> </v>
      </c>
      <c r="AN112" s="45" t="str">
        <f>IF(Dagbok!$G106=AM$2,Dagbok!$E106," ")</f>
        <v xml:space="preserve"> </v>
      </c>
      <c r="AO112" s="8" t="str">
        <f>IF(Dagbok!$F106=AO$2,Dagbok!$E106," ")</f>
        <v xml:space="preserve"> </v>
      </c>
      <c r="AP112" s="45" t="str">
        <f>IF(Dagbok!$G106=AO$2,Dagbok!$E106," ")</f>
        <v xml:space="preserve"> </v>
      </c>
      <c r="AQ112" s="8" t="str">
        <f>IF(Dagbok!$F106=AQ$2,Dagbok!$E106," ")</f>
        <v xml:space="preserve"> </v>
      </c>
      <c r="AR112" s="45" t="str">
        <f>IF(Dagbok!$G106=AQ$2,Dagbok!$E106," ")</f>
        <v xml:space="preserve"> </v>
      </c>
      <c r="AS112" s="8" t="str">
        <f>IF(Dagbok!$F106=AS$2,Dagbok!$E106," ")</f>
        <v xml:space="preserve"> </v>
      </c>
      <c r="AT112" s="45" t="str">
        <f>IF(Dagbok!$G106=AS$2,Dagbok!$E106," ")</f>
        <v xml:space="preserve"> </v>
      </c>
      <c r="AU112" s="8" t="str">
        <f>IF(Dagbok!$F106=AU$2,Dagbok!$E106," ")</f>
        <v xml:space="preserve"> </v>
      </c>
      <c r="AV112" s="45" t="str">
        <f>IF(Dagbok!$G106=AU$2,Dagbok!$E106," ")</f>
        <v xml:space="preserve"> </v>
      </c>
      <c r="AW112" s="8" t="str">
        <f>IF(Dagbok!$F106=AW$2,Dagbok!$E106," ")</f>
        <v xml:space="preserve"> </v>
      </c>
      <c r="AX112" s="45" t="str">
        <f>IF(Dagbok!$G106=AW$2,Dagbok!$E106," ")</f>
        <v xml:space="preserve"> </v>
      </c>
      <c r="AY112" s="8" t="str">
        <f>IF(Dagbok!$F106=AY$2,Dagbok!$E106," ")</f>
        <v xml:space="preserve"> </v>
      </c>
      <c r="AZ112" s="45" t="str">
        <f>IF(Dagbok!$G106=AY$2,Dagbok!$E106," ")</f>
        <v xml:space="preserve"> </v>
      </c>
      <c r="BA112" s="8" t="str">
        <f>IF(Dagbok!$F106=BA$2,Dagbok!$E106," ")</f>
        <v xml:space="preserve"> </v>
      </c>
      <c r="BB112" s="45" t="str">
        <f>IF(Dagbok!$G106=BA$2,Dagbok!$E106," ")</f>
        <v xml:space="preserve"> </v>
      </c>
      <c r="BC112" s="8" t="str">
        <f>IF(Dagbok!$F106=BC$2,Dagbok!$E106," ")</f>
        <v xml:space="preserve"> </v>
      </c>
      <c r="BD112" s="45" t="str">
        <f>IF(Dagbok!$G106=BC$2,Dagbok!$E106," ")</f>
        <v xml:space="preserve"> </v>
      </c>
      <c r="BE112" s="8" t="str">
        <f>IF(Dagbok!$F106=BE$2,Dagbok!$E106," ")</f>
        <v xml:space="preserve"> </v>
      </c>
      <c r="BF112" s="45" t="str">
        <f>IF(Dagbok!$G106=BE$2,Dagbok!$E106," ")</f>
        <v xml:space="preserve"> </v>
      </c>
      <c r="BG112" s="8" t="str">
        <f>IF(Dagbok!$F106=BG$2,Dagbok!$E106," ")</f>
        <v xml:space="preserve"> </v>
      </c>
      <c r="BH112" s="45" t="str">
        <f>IF(Dagbok!$G106=BG$2,Dagbok!$E106," ")</f>
        <v xml:space="preserve"> </v>
      </c>
      <c r="BI112" s="8" t="str">
        <f>IF(Dagbok!$F106=BI$2,Dagbok!$E106," ")</f>
        <v xml:space="preserve"> </v>
      </c>
      <c r="BJ112" s="45" t="str">
        <f>IF(Dagbok!$G106=BI$2,Dagbok!$E106," ")</f>
        <v xml:space="preserve"> </v>
      </c>
      <c r="BK112" s="8" t="str">
        <f>IF(Dagbok!$F106=BK$2,Dagbok!$E106," ")</f>
        <v xml:space="preserve"> </v>
      </c>
      <c r="BL112" s="45" t="str">
        <f>IF(Dagbok!$G106=BK$2,Dagbok!$E106," ")</f>
        <v xml:space="preserve"> </v>
      </c>
      <c r="BM112" s="8" t="str">
        <f>IF(Dagbok!$F106=BM$2,Dagbok!$E106," ")</f>
        <v xml:space="preserve"> </v>
      </c>
      <c r="BN112" s="45" t="str">
        <f>IF(Dagbok!$G106=BM$2,Dagbok!$E106," ")</f>
        <v xml:space="preserve"> </v>
      </c>
      <c r="BO112" s="8" t="str">
        <f>IF(Dagbok!$F106=BO$2,Dagbok!$E106," ")</f>
        <v xml:space="preserve"> </v>
      </c>
      <c r="BP112" s="45" t="str">
        <f>IF(Dagbok!$G106=BO$2,Dagbok!$E106," ")</f>
        <v xml:space="preserve"> </v>
      </c>
      <c r="BQ112" s="8" t="str">
        <f>IF(Dagbok!$F106=BQ$2,Dagbok!$E106," ")</f>
        <v xml:space="preserve"> </v>
      </c>
      <c r="BR112" s="45" t="str">
        <f>IF(Dagbok!$G106=BQ$2,Dagbok!$E106," ")</f>
        <v xml:space="preserve"> </v>
      </c>
      <c r="BS112" s="8" t="str">
        <f>IF(Dagbok!$F106=BS$2,Dagbok!$E106," ")</f>
        <v xml:space="preserve"> </v>
      </c>
      <c r="BT112" s="45" t="str">
        <f>IF(Dagbok!$G106=BS$2,Dagbok!$E106," ")</f>
        <v xml:space="preserve"> </v>
      </c>
      <c r="BU112" s="8" t="str">
        <f>IF(Dagbok!$F106=BU$2,Dagbok!$E106," ")</f>
        <v xml:space="preserve"> </v>
      </c>
      <c r="BV112" s="45" t="str">
        <f>IF(Dagbok!$G106=BU$2,Dagbok!$E106," ")</f>
        <v xml:space="preserve"> </v>
      </c>
      <c r="BW112" s="8" t="str">
        <f>IF(Dagbok!$F106=BW$2,Dagbok!$E106," ")</f>
        <v xml:space="preserve"> </v>
      </c>
      <c r="BX112" s="45" t="str">
        <f>IF(Dagbok!$G106=BW$2,Dagbok!$E106," ")</f>
        <v xml:space="preserve"> </v>
      </c>
      <c r="BY112" s="8" t="str">
        <f>IF(Dagbok!$F106=BY$2,Dagbok!$E106," ")</f>
        <v xml:space="preserve"> </v>
      </c>
      <c r="BZ112" s="45" t="str">
        <f>IF(Dagbok!$G106=BY$2,Dagbok!$E106," ")</f>
        <v xml:space="preserve"> </v>
      </c>
      <c r="CA112" s="8" t="str">
        <f>IF(Dagbok!$F106=CA$2,Dagbok!$E106," ")</f>
        <v xml:space="preserve"> </v>
      </c>
      <c r="CB112" s="45" t="str">
        <f>IF(Dagbok!$G106=CA$2,Dagbok!$E106," ")</f>
        <v xml:space="preserve"> </v>
      </c>
      <c r="CC112" s="8" t="str">
        <f>IF(Dagbok!$F106=CC$2,Dagbok!$E106," ")</f>
        <v xml:space="preserve"> </v>
      </c>
      <c r="CD112" s="45" t="str">
        <f>IF(Dagbok!$G106=CC$2,Dagbok!$E106," ")</f>
        <v xml:space="preserve"> </v>
      </c>
    </row>
    <row r="113" spans="1:82" x14ac:dyDescent="0.25">
      <c r="A113" s="47">
        <f>IF(Dagbok!B107&gt;0,Dagbok!B107," ")</f>
        <v>105</v>
      </c>
      <c r="B113" s="47">
        <f>IF(Dagbok!C107&gt;0,Dagbok!C107," ")</f>
        <v>76</v>
      </c>
      <c r="C113" s="8" t="str">
        <f>IF(Dagbok!$F107=C$2,Dagbok!$E107," ")</f>
        <v xml:space="preserve"> </v>
      </c>
      <c r="D113" s="45" t="str">
        <f>IF(Dagbok!$G107=C$2,Dagbok!$E107," ")</f>
        <v xml:space="preserve"> </v>
      </c>
      <c r="E113" s="8" t="str">
        <f>IF(Dagbok!$F107=E$2,Dagbok!$E107," ")</f>
        <v xml:space="preserve"> </v>
      </c>
      <c r="F113" s="45" t="str">
        <f>IF(Dagbok!$G107=E$2,Dagbok!$E107," ")</f>
        <v xml:space="preserve"> </v>
      </c>
      <c r="G113" s="8" t="str">
        <f>IF(Dagbok!$F107=G$2,Dagbok!$E107," ")</f>
        <v xml:space="preserve"> </v>
      </c>
      <c r="H113" s="45" t="str">
        <f>IF(Dagbok!$G107=G$2,Dagbok!$E107," ")</f>
        <v xml:space="preserve"> </v>
      </c>
      <c r="I113" s="8" t="str">
        <f>IF(Dagbok!$F107=I$2,Dagbok!$E107," ")</f>
        <v xml:space="preserve"> </v>
      </c>
      <c r="J113" s="45" t="str">
        <f>IF(Dagbok!$G107=I$2,Dagbok!$E107," ")</f>
        <v xml:space="preserve"> </v>
      </c>
      <c r="K113" s="8" t="str">
        <f>IF(Dagbok!$F107=K$2,Dagbok!$E107," ")</f>
        <v xml:space="preserve"> </v>
      </c>
      <c r="L113" s="45" t="str">
        <f>IF(Dagbok!$G107=K$2,Dagbok!$E107," ")</f>
        <v xml:space="preserve"> </v>
      </c>
      <c r="M113" s="8" t="str">
        <f>IF(Dagbok!$F107=M$2,Dagbok!$E107," ")</f>
        <v xml:space="preserve"> </v>
      </c>
      <c r="N113" s="45" t="str">
        <f>IF(Dagbok!$G107=M$2,Dagbok!$E107," ")</f>
        <v xml:space="preserve"> </v>
      </c>
      <c r="O113" s="8" t="str">
        <f>IF(Dagbok!$F107=O$2,Dagbok!$E107," ")</f>
        <v xml:space="preserve"> </v>
      </c>
      <c r="P113" s="45" t="str">
        <f>IF(Dagbok!$G107=O$2,Dagbok!$E107," ")</f>
        <v xml:space="preserve"> </v>
      </c>
      <c r="Q113" s="8" t="str">
        <f>IF(Dagbok!$F107=Q$2,Dagbok!$E107," ")</f>
        <v xml:space="preserve"> </v>
      </c>
      <c r="R113" s="45" t="str">
        <f>IF(Dagbok!$G107=Q$2,Dagbok!$E107," ")</f>
        <v xml:space="preserve"> </v>
      </c>
      <c r="S113" s="8" t="str">
        <f>IF(Dagbok!$F107=S$2,Dagbok!$E107," ")</f>
        <v xml:space="preserve"> </v>
      </c>
      <c r="T113" s="45" t="str">
        <f>IF(Dagbok!$G107=S$2,Dagbok!$E107," ")</f>
        <v xml:space="preserve"> </v>
      </c>
      <c r="U113" s="8" t="str">
        <f>IF(Dagbok!$F107=U$2,Dagbok!$E107," ")</f>
        <v xml:space="preserve"> </v>
      </c>
      <c r="V113" s="45" t="str">
        <f>IF(Dagbok!$G107=U$2,Dagbok!$E107," ")</f>
        <v xml:space="preserve"> </v>
      </c>
      <c r="W113" s="8" t="str">
        <f>IF(Dagbok!$F107=W$2,Dagbok!$E107," ")</f>
        <v xml:space="preserve"> </v>
      </c>
      <c r="X113" s="45" t="str">
        <f>IF(Dagbok!$G107=W$2,Dagbok!$E107," ")</f>
        <v xml:space="preserve"> </v>
      </c>
      <c r="Y113" s="8" t="str">
        <f>IF(Dagbok!$F107=Y$2,Dagbok!$E107," ")</f>
        <v xml:space="preserve"> </v>
      </c>
      <c r="Z113" s="45" t="str">
        <f>IF(Dagbok!$G107=Y$2,Dagbok!$E107," ")</f>
        <v xml:space="preserve"> </v>
      </c>
      <c r="AA113" s="8" t="str">
        <f>IF(Dagbok!$F107=AA$2,Dagbok!$E107," ")</f>
        <v xml:space="preserve"> </v>
      </c>
      <c r="AB113" s="45" t="str">
        <f>IF(Dagbok!$G107=AA$2,Dagbok!$E107," ")</f>
        <v xml:space="preserve"> </v>
      </c>
      <c r="AC113" s="8" t="str">
        <f>IF(Dagbok!$F107=AC$2,Dagbok!$E107," ")</f>
        <v xml:space="preserve"> </v>
      </c>
      <c r="AD113" s="45" t="str">
        <f>IF(Dagbok!$G107=AC$2,Dagbok!$E107," ")</f>
        <v xml:space="preserve"> </v>
      </c>
      <c r="AE113" s="8" t="str">
        <f>IF(Dagbok!$F107=AE$2,Dagbok!$E107," ")</f>
        <v xml:space="preserve"> </v>
      </c>
      <c r="AF113" s="45" t="str">
        <f>IF(Dagbok!$G107=AE$2,Dagbok!$E107," ")</f>
        <v xml:space="preserve"> </v>
      </c>
      <c r="AG113" s="8" t="str">
        <f>IF(Dagbok!$F107=AG$2,Dagbok!$E107," ")</f>
        <v xml:space="preserve"> </v>
      </c>
      <c r="AH113" s="45" t="str">
        <f>IF(Dagbok!$G107=AG$2,Dagbok!$E107," ")</f>
        <v xml:space="preserve"> </v>
      </c>
      <c r="AI113" s="8" t="str">
        <f>IF(Dagbok!$F107=AI$2,Dagbok!$E107," ")</f>
        <v xml:space="preserve"> </v>
      </c>
      <c r="AJ113" s="45" t="str">
        <f>IF(Dagbok!$G107=AI$2,Dagbok!$E107," ")</f>
        <v xml:space="preserve"> </v>
      </c>
      <c r="AK113" s="8" t="str">
        <f>IF(Dagbok!$F107=AK$2,Dagbok!$E107," ")</f>
        <v xml:space="preserve"> </v>
      </c>
      <c r="AL113" s="45" t="str">
        <f>IF(Dagbok!$G107=AK$2,Dagbok!$E107," ")</f>
        <v xml:space="preserve"> </v>
      </c>
      <c r="AM113" s="8" t="str">
        <f>IF(Dagbok!$F107=AM$2,Dagbok!$E107," ")</f>
        <v xml:space="preserve"> </v>
      </c>
      <c r="AN113" s="45" t="str">
        <f>IF(Dagbok!$G107=AM$2,Dagbok!$E107," ")</f>
        <v xml:space="preserve"> </v>
      </c>
      <c r="AO113" s="8" t="str">
        <f>IF(Dagbok!$F107=AO$2,Dagbok!$E107," ")</f>
        <v xml:space="preserve"> </v>
      </c>
      <c r="AP113" s="45" t="str">
        <f>IF(Dagbok!$G107=AO$2,Dagbok!$E107," ")</f>
        <v xml:space="preserve"> </v>
      </c>
      <c r="AQ113" s="8" t="str">
        <f>IF(Dagbok!$F107=AQ$2,Dagbok!$E107," ")</f>
        <v xml:space="preserve"> </v>
      </c>
      <c r="AR113" s="45" t="str">
        <f>IF(Dagbok!$G107=AQ$2,Dagbok!$E107," ")</f>
        <v xml:space="preserve"> </v>
      </c>
      <c r="AS113" s="8" t="str">
        <f>IF(Dagbok!$F107=AS$2,Dagbok!$E107," ")</f>
        <v xml:space="preserve"> </v>
      </c>
      <c r="AT113" s="45" t="str">
        <f>IF(Dagbok!$G107=AS$2,Dagbok!$E107," ")</f>
        <v xml:space="preserve"> </v>
      </c>
      <c r="AU113" s="8" t="str">
        <f>IF(Dagbok!$F107=AU$2,Dagbok!$E107," ")</f>
        <v xml:space="preserve"> </v>
      </c>
      <c r="AV113" s="45" t="str">
        <f>IF(Dagbok!$G107=AU$2,Dagbok!$E107," ")</f>
        <v xml:space="preserve"> </v>
      </c>
      <c r="AW113" s="8" t="str">
        <f>IF(Dagbok!$F107=AW$2,Dagbok!$E107," ")</f>
        <v xml:space="preserve"> </v>
      </c>
      <c r="AX113" s="45" t="str">
        <f>IF(Dagbok!$G107=AW$2,Dagbok!$E107," ")</f>
        <v xml:space="preserve"> </v>
      </c>
      <c r="AY113" s="8" t="str">
        <f>IF(Dagbok!$F107=AY$2,Dagbok!$E107," ")</f>
        <v xml:space="preserve"> </v>
      </c>
      <c r="AZ113" s="45" t="str">
        <f>IF(Dagbok!$G107=AY$2,Dagbok!$E107," ")</f>
        <v xml:space="preserve"> </v>
      </c>
      <c r="BA113" s="8" t="str">
        <f>IF(Dagbok!$F107=BA$2,Dagbok!$E107," ")</f>
        <v xml:space="preserve"> </v>
      </c>
      <c r="BB113" s="45" t="str">
        <f>IF(Dagbok!$G107=BA$2,Dagbok!$E107," ")</f>
        <v xml:space="preserve"> </v>
      </c>
      <c r="BC113" s="8" t="str">
        <f>IF(Dagbok!$F107=BC$2,Dagbok!$E107," ")</f>
        <v xml:space="preserve"> </v>
      </c>
      <c r="BD113" s="45" t="str">
        <f>IF(Dagbok!$G107=BC$2,Dagbok!$E107," ")</f>
        <v xml:space="preserve"> </v>
      </c>
      <c r="BE113" s="8" t="str">
        <f>IF(Dagbok!$F107=BE$2,Dagbok!$E107," ")</f>
        <v xml:space="preserve"> </v>
      </c>
      <c r="BF113" s="45" t="str">
        <f>IF(Dagbok!$G107=BE$2,Dagbok!$E107," ")</f>
        <v xml:space="preserve"> </v>
      </c>
      <c r="BG113" s="8" t="str">
        <f>IF(Dagbok!$F107=BG$2,Dagbok!$E107," ")</f>
        <v xml:space="preserve"> </v>
      </c>
      <c r="BH113" s="45" t="str">
        <f>IF(Dagbok!$G107=BG$2,Dagbok!$E107," ")</f>
        <v xml:space="preserve"> </v>
      </c>
      <c r="BI113" s="8" t="str">
        <f>IF(Dagbok!$F107=BI$2,Dagbok!$E107," ")</f>
        <v xml:space="preserve"> </v>
      </c>
      <c r="BJ113" s="45" t="str">
        <f>IF(Dagbok!$G107=BI$2,Dagbok!$E107," ")</f>
        <v xml:space="preserve"> </v>
      </c>
      <c r="BK113" s="8" t="str">
        <f>IF(Dagbok!$F107=BK$2,Dagbok!$E107," ")</f>
        <v xml:space="preserve"> </v>
      </c>
      <c r="BL113" s="45" t="str">
        <f>IF(Dagbok!$G107=BK$2,Dagbok!$E107," ")</f>
        <v xml:space="preserve"> </v>
      </c>
      <c r="BM113" s="8" t="str">
        <f>IF(Dagbok!$F107=BM$2,Dagbok!$E107," ")</f>
        <v xml:space="preserve"> </v>
      </c>
      <c r="BN113" s="45" t="str">
        <f>IF(Dagbok!$G107=BM$2,Dagbok!$E107," ")</f>
        <v xml:space="preserve"> </v>
      </c>
      <c r="BO113" s="8" t="str">
        <f>IF(Dagbok!$F107=BO$2,Dagbok!$E107," ")</f>
        <v xml:space="preserve"> </v>
      </c>
      <c r="BP113" s="45" t="str">
        <f>IF(Dagbok!$G107=BO$2,Dagbok!$E107," ")</f>
        <v xml:space="preserve"> </v>
      </c>
      <c r="BQ113" s="8" t="str">
        <f>IF(Dagbok!$F107=BQ$2,Dagbok!$E107," ")</f>
        <v xml:space="preserve"> </v>
      </c>
      <c r="BR113" s="45" t="str">
        <f>IF(Dagbok!$G107=BQ$2,Dagbok!$E107," ")</f>
        <v xml:space="preserve"> </v>
      </c>
      <c r="BS113" s="8" t="str">
        <f>IF(Dagbok!$F107=BS$2,Dagbok!$E107," ")</f>
        <v xml:space="preserve"> </v>
      </c>
      <c r="BT113" s="45" t="str">
        <f>IF(Dagbok!$G107=BS$2,Dagbok!$E107," ")</f>
        <v xml:space="preserve"> </v>
      </c>
      <c r="BU113" s="8" t="str">
        <f>IF(Dagbok!$F107=BU$2,Dagbok!$E107," ")</f>
        <v xml:space="preserve"> </v>
      </c>
      <c r="BV113" s="45" t="str">
        <f>IF(Dagbok!$G107=BU$2,Dagbok!$E107," ")</f>
        <v xml:space="preserve"> </v>
      </c>
      <c r="BW113" s="8" t="str">
        <f>IF(Dagbok!$F107=BW$2,Dagbok!$E107," ")</f>
        <v xml:space="preserve"> </v>
      </c>
      <c r="BX113" s="45" t="str">
        <f>IF(Dagbok!$G107=BW$2,Dagbok!$E107," ")</f>
        <v xml:space="preserve"> </v>
      </c>
      <c r="BY113" s="8" t="str">
        <f>IF(Dagbok!$F107=BY$2,Dagbok!$E107," ")</f>
        <v xml:space="preserve"> </v>
      </c>
      <c r="BZ113" s="45" t="str">
        <f>IF(Dagbok!$G107=BY$2,Dagbok!$E107," ")</f>
        <v xml:space="preserve"> </v>
      </c>
      <c r="CA113" s="8" t="str">
        <f>IF(Dagbok!$F107=CA$2,Dagbok!$E107," ")</f>
        <v xml:space="preserve"> </v>
      </c>
      <c r="CB113" s="45" t="str">
        <f>IF(Dagbok!$G107=CA$2,Dagbok!$E107," ")</f>
        <v xml:space="preserve"> </v>
      </c>
      <c r="CC113" s="8" t="str">
        <f>IF(Dagbok!$F107=CC$2,Dagbok!$E107," ")</f>
        <v xml:space="preserve"> </v>
      </c>
      <c r="CD113" s="45" t="str">
        <f>IF(Dagbok!$G107=CC$2,Dagbok!$E107," ")</f>
        <v xml:space="preserve"> </v>
      </c>
    </row>
    <row r="114" spans="1:82" x14ac:dyDescent="0.25">
      <c r="A114" s="47">
        <f>IF(Dagbok!B108&gt;0,Dagbok!B108," ")</f>
        <v>106</v>
      </c>
      <c r="B114" s="47">
        <f>IF(Dagbok!C108&gt;0,Dagbok!C108," ")</f>
        <v>77</v>
      </c>
      <c r="C114" s="8" t="str">
        <f>IF(Dagbok!$F108=C$2,Dagbok!$E108," ")</f>
        <v xml:space="preserve"> </v>
      </c>
      <c r="D114" s="45" t="str">
        <f>IF(Dagbok!$G108=C$2,Dagbok!$E108," ")</f>
        <v xml:space="preserve"> </v>
      </c>
      <c r="E114" s="8" t="str">
        <f>IF(Dagbok!$F108=E$2,Dagbok!$E108," ")</f>
        <v xml:space="preserve"> </v>
      </c>
      <c r="F114" s="45" t="str">
        <f>IF(Dagbok!$G108=E$2,Dagbok!$E108," ")</f>
        <v xml:space="preserve"> </v>
      </c>
      <c r="G114" s="8" t="str">
        <f>IF(Dagbok!$F108=G$2,Dagbok!$E108," ")</f>
        <v xml:space="preserve"> </v>
      </c>
      <c r="H114" s="45" t="str">
        <f>IF(Dagbok!$G108=G$2,Dagbok!$E108," ")</f>
        <v xml:space="preserve"> </v>
      </c>
      <c r="I114" s="8" t="str">
        <f>IF(Dagbok!$F108=I$2,Dagbok!$E108," ")</f>
        <v xml:space="preserve"> </v>
      </c>
      <c r="J114" s="45" t="str">
        <f>IF(Dagbok!$G108=I$2,Dagbok!$E108," ")</f>
        <v xml:space="preserve"> </v>
      </c>
      <c r="K114" s="8" t="str">
        <f>IF(Dagbok!$F108=K$2,Dagbok!$E108," ")</f>
        <v xml:space="preserve"> </v>
      </c>
      <c r="L114" s="45" t="str">
        <f>IF(Dagbok!$G108=K$2,Dagbok!$E108," ")</f>
        <v xml:space="preserve"> </v>
      </c>
      <c r="M114" s="8" t="str">
        <f>IF(Dagbok!$F108=M$2,Dagbok!$E108," ")</f>
        <v xml:space="preserve"> </v>
      </c>
      <c r="N114" s="45" t="str">
        <f>IF(Dagbok!$G108=M$2,Dagbok!$E108," ")</f>
        <v xml:space="preserve"> </v>
      </c>
      <c r="O114" s="8" t="str">
        <f>IF(Dagbok!$F108=O$2,Dagbok!$E108," ")</f>
        <v xml:space="preserve"> </v>
      </c>
      <c r="P114" s="45" t="str">
        <f>IF(Dagbok!$G108=O$2,Dagbok!$E108," ")</f>
        <v xml:space="preserve"> </v>
      </c>
      <c r="Q114" s="8" t="str">
        <f>IF(Dagbok!$F108=Q$2,Dagbok!$E108," ")</f>
        <v xml:space="preserve"> </v>
      </c>
      <c r="R114" s="45" t="str">
        <f>IF(Dagbok!$G108=Q$2,Dagbok!$E108," ")</f>
        <v xml:space="preserve"> </v>
      </c>
      <c r="S114" s="8" t="str">
        <f>IF(Dagbok!$F108=S$2,Dagbok!$E108," ")</f>
        <v xml:space="preserve"> </v>
      </c>
      <c r="T114" s="45" t="str">
        <f>IF(Dagbok!$G108=S$2,Dagbok!$E108," ")</f>
        <v xml:space="preserve"> </v>
      </c>
      <c r="U114" s="8" t="str">
        <f>IF(Dagbok!$F108=U$2,Dagbok!$E108," ")</f>
        <v xml:space="preserve"> </v>
      </c>
      <c r="V114" s="45" t="str">
        <f>IF(Dagbok!$G108=U$2,Dagbok!$E108," ")</f>
        <v xml:space="preserve"> </v>
      </c>
      <c r="W114" s="8" t="str">
        <f>IF(Dagbok!$F108=W$2,Dagbok!$E108," ")</f>
        <v xml:space="preserve"> </v>
      </c>
      <c r="X114" s="45" t="str">
        <f>IF(Dagbok!$G108=W$2,Dagbok!$E108," ")</f>
        <v xml:space="preserve"> </v>
      </c>
      <c r="Y114" s="8" t="str">
        <f>IF(Dagbok!$F108=Y$2,Dagbok!$E108," ")</f>
        <v xml:space="preserve"> </v>
      </c>
      <c r="Z114" s="45" t="str">
        <f>IF(Dagbok!$G108=Y$2,Dagbok!$E108," ")</f>
        <v xml:space="preserve"> </v>
      </c>
      <c r="AA114" s="8" t="str">
        <f>IF(Dagbok!$F108=AA$2,Dagbok!$E108," ")</f>
        <v xml:space="preserve"> </v>
      </c>
      <c r="AB114" s="45" t="str">
        <f>IF(Dagbok!$G108=AA$2,Dagbok!$E108," ")</f>
        <v xml:space="preserve"> </v>
      </c>
      <c r="AC114" s="8" t="str">
        <f>IF(Dagbok!$F108=AC$2,Dagbok!$E108," ")</f>
        <v xml:space="preserve"> </v>
      </c>
      <c r="AD114" s="45" t="str">
        <f>IF(Dagbok!$G108=AC$2,Dagbok!$E108," ")</f>
        <v xml:space="preserve"> </v>
      </c>
      <c r="AE114" s="8" t="str">
        <f>IF(Dagbok!$F108=AE$2,Dagbok!$E108," ")</f>
        <v xml:space="preserve"> </v>
      </c>
      <c r="AF114" s="45" t="str">
        <f>IF(Dagbok!$G108=AE$2,Dagbok!$E108," ")</f>
        <v xml:space="preserve"> </v>
      </c>
      <c r="AG114" s="8" t="str">
        <f>IF(Dagbok!$F108=AG$2,Dagbok!$E108," ")</f>
        <v xml:space="preserve"> </v>
      </c>
      <c r="AH114" s="45" t="str">
        <f>IF(Dagbok!$G108=AG$2,Dagbok!$E108," ")</f>
        <v xml:space="preserve"> </v>
      </c>
      <c r="AI114" s="8" t="str">
        <f>IF(Dagbok!$F108=AI$2,Dagbok!$E108," ")</f>
        <v xml:space="preserve"> </v>
      </c>
      <c r="AJ114" s="45" t="str">
        <f>IF(Dagbok!$G108=AI$2,Dagbok!$E108," ")</f>
        <v xml:space="preserve"> </v>
      </c>
      <c r="AK114" s="8" t="str">
        <f>IF(Dagbok!$F108=AK$2,Dagbok!$E108," ")</f>
        <v xml:space="preserve"> </v>
      </c>
      <c r="AL114" s="45" t="str">
        <f>IF(Dagbok!$G108=AK$2,Dagbok!$E108," ")</f>
        <v xml:space="preserve"> </v>
      </c>
      <c r="AM114" s="8" t="str">
        <f>IF(Dagbok!$F108=AM$2,Dagbok!$E108," ")</f>
        <v xml:space="preserve"> </v>
      </c>
      <c r="AN114" s="45" t="str">
        <f>IF(Dagbok!$G108=AM$2,Dagbok!$E108," ")</f>
        <v xml:space="preserve"> </v>
      </c>
      <c r="AO114" s="8" t="str">
        <f>IF(Dagbok!$F108=AO$2,Dagbok!$E108," ")</f>
        <v xml:space="preserve"> </v>
      </c>
      <c r="AP114" s="45" t="str">
        <f>IF(Dagbok!$G108=AO$2,Dagbok!$E108," ")</f>
        <v xml:space="preserve"> </v>
      </c>
      <c r="AQ114" s="8" t="str">
        <f>IF(Dagbok!$F108=AQ$2,Dagbok!$E108," ")</f>
        <v xml:space="preserve"> </v>
      </c>
      <c r="AR114" s="45" t="str">
        <f>IF(Dagbok!$G108=AQ$2,Dagbok!$E108," ")</f>
        <v xml:space="preserve"> </v>
      </c>
      <c r="AS114" s="8" t="str">
        <f>IF(Dagbok!$F108=AS$2,Dagbok!$E108," ")</f>
        <v xml:space="preserve"> </v>
      </c>
      <c r="AT114" s="45" t="str">
        <f>IF(Dagbok!$G108=AS$2,Dagbok!$E108," ")</f>
        <v xml:space="preserve"> </v>
      </c>
      <c r="AU114" s="8" t="str">
        <f>IF(Dagbok!$F108=AU$2,Dagbok!$E108," ")</f>
        <v xml:space="preserve"> </v>
      </c>
      <c r="AV114" s="45" t="str">
        <f>IF(Dagbok!$G108=AU$2,Dagbok!$E108," ")</f>
        <v xml:space="preserve"> </v>
      </c>
      <c r="AW114" s="8" t="str">
        <f>IF(Dagbok!$F108=AW$2,Dagbok!$E108," ")</f>
        <v xml:space="preserve"> </v>
      </c>
      <c r="AX114" s="45" t="str">
        <f>IF(Dagbok!$G108=AW$2,Dagbok!$E108," ")</f>
        <v xml:space="preserve"> </v>
      </c>
      <c r="AY114" s="8" t="str">
        <f>IF(Dagbok!$F108=AY$2,Dagbok!$E108," ")</f>
        <v xml:space="preserve"> </v>
      </c>
      <c r="AZ114" s="45" t="str">
        <f>IF(Dagbok!$G108=AY$2,Dagbok!$E108," ")</f>
        <v xml:space="preserve"> </v>
      </c>
      <c r="BA114" s="8" t="str">
        <f>IF(Dagbok!$F108=BA$2,Dagbok!$E108," ")</f>
        <v xml:space="preserve"> </v>
      </c>
      <c r="BB114" s="45" t="str">
        <f>IF(Dagbok!$G108=BA$2,Dagbok!$E108," ")</f>
        <v xml:space="preserve"> </v>
      </c>
      <c r="BC114" s="8" t="str">
        <f>IF(Dagbok!$F108=BC$2,Dagbok!$E108," ")</f>
        <v xml:space="preserve"> </v>
      </c>
      <c r="BD114" s="45" t="str">
        <f>IF(Dagbok!$G108=BC$2,Dagbok!$E108," ")</f>
        <v xml:space="preserve"> </v>
      </c>
      <c r="BE114" s="8" t="str">
        <f>IF(Dagbok!$F108=BE$2,Dagbok!$E108," ")</f>
        <v xml:space="preserve"> </v>
      </c>
      <c r="BF114" s="45" t="str">
        <f>IF(Dagbok!$G108=BE$2,Dagbok!$E108," ")</f>
        <v xml:space="preserve"> </v>
      </c>
      <c r="BG114" s="8" t="str">
        <f>IF(Dagbok!$F108=BG$2,Dagbok!$E108," ")</f>
        <v xml:space="preserve"> </v>
      </c>
      <c r="BH114" s="45" t="str">
        <f>IF(Dagbok!$G108=BG$2,Dagbok!$E108," ")</f>
        <v xml:space="preserve"> </v>
      </c>
      <c r="BI114" s="8" t="str">
        <f>IF(Dagbok!$F108=BI$2,Dagbok!$E108," ")</f>
        <v xml:space="preserve"> </v>
      </c>
      <c r="BJ114" s="45" t="str">
        <f>IF(Dagbok!$G108=BI$2,Dagbok!$E108," ")</f>
        <v xml:space="preserve"> </v>
      </c>
      <c r="BK114" s="8" t="str">
        <f>IF(Dagbok!$F108=BK$2,Dagbok!$E108," ")</f>
        <v xml:space="preserve"> </v>
      </c>
      <c r="BL114" s="45" t="str">
        <f>IF(Dagbok!$G108=BK$2,Dagbok!$E108," ")</f>
        <v xml:space="preserve"> </v>
      </c>
      <c r="BM114" s="8" t="str">
        <f>IF(Dagbok!$F108=BM$2,Dagbok!$E108," ")</f>
        <v xml:space="preserve"> </v>
      </c>
      <c r="BN114" s="45" t="str">
        <f>IF(Dagbok!$G108=BM$2,Dagbok!$E108," ")</f>
        <v xml:space="preserve"> </v>
      </c>
      <c r="BO114" s="8" t="str">
        <f>IF(Dagbok!$F108=BO$2,Dagbok!$E108," ")</f>
        <v xml:space="preserve"> </v>
      </c>
      <c r="BP114" s="45" t="str">
        <f>IF(Dagbok!$G108=BO$2,Dagbok!$E108," ")</f>
        <v xml:space="preserve"> </v>
      </c>
      <c r="BQ114" s="8" t="str">
        <f>IF(Dagbok!$F108=BQ$2,Dagbok!$E108," ")</f>
        <v xml:space="preserve"> </v>
      </c>
      <c r="BR114" s="45" t="str">
        <f>IF(Dagbok!$G108=BQ$2,Dagbok!$E108," ")</f>
        <v xml:space="preserve"> </v>
      </c>
      <c r="BS114" s="8" t="str">
        <f>IF(Dagbok!$F108=BS$2,Dagbok!$E108," ")</f>
        <v xml:space="preserve"> </v>
      </c>
      <c r="BT114" s="45" t="str">
        <f>IF(Dagbok!$G108=BS$2,Dagbok!$E108," ")</f>
        <v xml:space="preserve"> </v>
      </c>
      <c r="BU114" s="8" t="str">
        <f>IF(Dagbok!$F108=BU$2,Dagbok!$E108," ")</f>
        <v xml:space="preserve"> </v>
      </c>
      <c r="BV114" s="45" t="str">
        <f>IF(Dagbok!$G108=BU$2,Dagbok!$E108," ")</f>
        <v xml:space="preserve"> </v>
      </c>
      <c r="BW114" s="8" t="str">
        <f>IF(Dagbok!$F108=BW$2,Dagbok!$E108," ")</f>
        <v xml:space="preserve"> </v>
      </c>
      <c r="BX114" s="45" t="str">
        <f>IF(Dagbok!$G108=BW$2,Dagbok!$E108," ")</f>
        <v xml:space="preserve"> </v>
      </c>
      <c r="BY114" s="8" t="str">
        <f>IF(Dagbok!$F108=BY$2,Dagbok!$E108," ")</f>
        <v xml:space="preserve"> </v>
      </c>
      <c r="BZ114" s="45" t="str">
        <f>IF(Dagbok!$G108=BY$2,Dagbok!$E108," ")</f>
        <v xml:space="preserve"> </v>
      </c>
      <c r="CA114" s="8" t="str">
        <f>IF(Dagbok!$F108=CA$2,Dagbok!$E108," ")</f>
        <v xml:space="preserve"> </v>
      </c>
      <c r="CB114" s="45" t="str">
        <f>IF(Dagbok!$G108=CA$2,Dagbok!$E108," ")</f>
        <v xml:space="preserve"> </v>
      </c>
      <c r="CC114" s="8" t="str">
        <f>IF(Dagbok!$F108=CC$2,Dagbok!$E108," ")</f>
        <v xml:space="preserve"> </v>
      </c>
      <c r="CD114" s="45" t="str">
        <f>IF(Dagbok!$G108=CC$2,Dagbok!$E108," ")</f>
        <v xml:space="preserve"> </v>
      </c>
    </row>
    <row r="115" spans="1:82" x14ac:dyDescent="0.25">
      <c r="A115" s="47">
        <f>IF(Dagbok!B109&gt;0,Dagbok!B109," ")</f>
        <v>107</v>
      </c>
      <c r="B115" s="47">
        <f>IF(Dagbok!C109&gt;0,Dagbok!C109," ")</f>
        <v>78</v>
      </c>
      <c r="C115" s="8" t="str">
        <f>IF(Dagbok!$F109=C$2,Dagbok!$E109," ")</f>
        <v xml:space="preserve"> </v>
      </c>
      <c r="D115" s="45" t="str">
        <f>IF(Dagbok!$G109=C$2,Dagbok!$E109," ")</f>
        <v xml:space="preserve"> </v>
      </c>
      <c r="E115" s="8" t="str">
        <f>IF(Dagbok!$F109=E$2,Dagbok!$E109," ")</f>
        <v xml:space="preserve"> </v>
      </c>
      <c r="F115" s="45" t="str">
        <f>IF(Dagbok!$G109=E$2,Dagbok!$E109," ")</f>
        <v xml:space="preserve"> </v>
      </c>
      <c r="G115" s="8" t="str">
        <f>IF(Dagbok!$F109=G$2,Dagbok!$E109," ")</f>
        <v xml:space="preserve"> </v>
      </c>
      <c r="H115" s="45" t="str">
        <f>IF(Dagbok!$G109=G$2,Dagbok!$E109," ")</f>
        <v xml:space="preserve"> </v>
      </c>
      <c r="I115" s="8" t="str">
        <f>IF(Dagbok!$F109=I$2,Dagbok!$E109," ")</f>
        <v xml:space="preserve"> </v>
      </c>
      <c r="J115" s="45" t="str">
        <f>IF(Dagbok!$G109=I$2,Dagbok!$E109," ")</f>
        <v xml:space="preserve"> </v>
      </c>
      <c r="K115" s="8" t="str">
        <f>IF(Dagbok!$F109=K$2,Dagbok!$E109," ")</f>
        <v xml:space="preserve"> </v>
      </c>
      <c r="L115" s="45" t="str">
        <f>IF(Dagbok!$G109=K$2,Dagbok!$E109," ")</f>
        <v xml:space="preserve"> </v>
      </c>
      <c r="M115" s="8" t="str">
        <f>IF(Dagbok!$F109=M$2,Dagbok!$E109," ")</f>
        <v xml:space="preserve"> </v>
      </c>
      <c r="N115" s="45" t="str">
        <f>IF(Dagbok!$G109=M$2,Dagbok!$E109," ")</f>
        <v xml:space="preserve"> </v>
      </c>
      <c r="O115" s="8" t="str">
        <f>IF(Dagbok!$F109=O$2,Dagbok!$E109," ")</f>
        <v xml:space="preserve"> </v>
      </c>
      <c r="P115" s="45" t="str">
        <f>IF(Dagbok!$G109=O$2,Dagbok!$E109," ")</f>
        <v xml:space="preserve"> </v>
      </c>
      <c r="Q115" s="8" t="str">
        <f>IF(Dagbok!$F109=Q$2,Dagbok!$E109," ")</f>
        <v xml:space="preserve"> </v>
      </c>
      <c r="R115" s="45" t="str">
        <f>IF(Dagbok!$G109=Q$2,Dagbok!$E109," ")</f>
        <v xml:space="preserve"> </v>
      </c>
      <c r="S115" s="8" t="str">
        <f>IF(Dagbok!$F109=S$2,Dagbok!$E109," ")</f>
        <v xml:space="preserve"> </v>
      </c>
      <c r="T115" s="45" t="str">
        <f>IF(Dagbok!$G109=S$2,Dagbok!$E109," ")</f>
        <v xml:space="preserve"> </v>
      </c>
      <c r="U115" s="8" t="str">
        <f>IF(Dagbok!$F109=U$2,Dagbok!$E109," ")</f>
        <v xml:space="preserve"> </v>
      </c>
      <c r="V115" s="45" t="str">
        <f>IF(Dagbok!$G109=U$2,Dagbok!$E109," ")</f>
        <v xml:space="preserve"> </v>
      </c>
      <c r="W115" s="8" t="str">
        <f>IF(Dagbok!$F109=W$2,Dagbok!$E109," ")</f>
        <v xml:space="preserve"> </v>
      </c>
      <c r="X115" s="45" t="str">
        <f>IF(Dagbok!$G109=W$2,Dagbok!$E109," ")</f>
        <v xml:space="preserve"> </v>
      </c>
      <c r="Y115" s="8" t="str">
        <f>IF(Dagbok!$F109=Y$2,Dagbok!$E109," ")</f>
        <v xml:space="preserve"> </v>
      </c>
      <c r="Z115" s="45" t="str">
        <f>IF(Dagbok!$G109=Y$2,Dagbok!$E109," ")</f>
        <v xml:space="preserve"> </v>
      </c>
      <c r="AA115" s="8" t="str">
        <f>IF(Dagbok!$F109=AA$2,Dagbok!$E109," ")</f>
        <v xml:space="preserve"> </v>
      </c>
      <c r="AB115" s="45" t="str">
        <f>IF(Dagbok!$G109=AA$2,Dagbok!$E109," ")</f>
        <v xml:space="preserve"> </v>
      </c>
      <c r="AC115" s="8" t="str">
        <f>IF(Dagbok!$F109=AC$2,Dagbok!$E109," ")</f>
        <v xml:space="preserve"> </v>
      </c>
      <c r="AD115" s="45" t="str">
        <f>IF(Dagbok!$G109=AC$2,Dagbok!$E109," ")</f>
        <v xml:space="preserve"> </v>
      </c>
      <c r="AE115" s="8" t="str">
        <f>IF(Dagbok!$F109=AE$2,Dagbok!$E109," ")</f>
        <v xml:space="preserve"> </v>
      </c>
      <c r="AF115" s="45" t="str">
        <f>IF(Dagbok!$G109=AE$2,Dagbok!$E109," ")</f>
        <v xml:space="preserve"> </v>
      </c>
      <c r="AG115" s="8" t="str">
        <f>IF(Dagbok!$F109=AG$2,Dagbok!$E109," ")</f>
        <v xml:space="preserve"> </v>
      </c>
      <c r="AH115" s="45" t="str">
        <f>IF(Dagbok!$G109=AG$2,Dagbok!$E109," ")</f>
        <v xml:space="preserve"> </v>
      </c>
      <c r="AI115" s="8" t="str">
        <f>IF(Dagbok!$F109=AI$2,Dagbok!$E109," ")</f>
        <v xml:space="preserve"> </v>
      </c>
      <c r="AJ115" s="45" t="str">
        <f>IF(Dagbok!$G109=AI$2,Dagbok!$E109," ")</f>
        <v xml:space="preserve"> </v>
      </c>
      <c r="AK115" s="8" t="str">
        <f>IF(Dagbok!$F109=AK$2,Dagbok!$E109," ")</f>
        <v xml:space="preserve"> </v>
      </c>
      <c r="AL115" s="45" t="str">
        <f>IF(Dagbok!$G109=AK$2,Dagbok!$E109," ")</f>
        <v xml:space="preserve"> </v>
      </c>
      <c r="AM115" s="8" t="str">
        <f>IF(Dagbok!$F109=AM$2,Dagbok!$E109," ")</f>
        <v xml:space="preserve"> </v>
      </c>
      <c r="AN115" s="45" t="str">
        <f>IF(Dagbok!$G109=AM$2,Dagbok!$E109," ")</f>
        <v xml:space="preserve"> </v>
      </c>
      <c r="AO115" s="8" t="str">
        <f>IF(Dagbok!$F109=AO$2,Dagbok!$E109," ")</f>
        <v xml:space="preserve"> </v>
      </c>
      <c r="AP115" s="45" t="str">
        <f>IF(Dagbok!$G109=AO$2,Dagbok!$E109," ")</f>
        <v xml:space="preserve"> </v>
      </c>
      <c r="AQ115" s="8" t="str">
        <f>IF(Dagbok!$F109=AQ$2,Dagbok!$E109," ")</f>
        <v xml:space="preserve"> </v>
      </c>
      <c r="AR115" s="45" t="str">
        <f>IF(Dagbok!$G109=AQ$2,Dagbok!$E109," ")</f>
        <v xml:space="preserve"> </v>
      </c>
      <c r="AS115" s="8" t="str">
        <f>IF(Dagbok!$F109=AS$2,Dagbok!$E109," ")</f>
        <v xml:space="preserve"> </v>
      </c>
      <c r="AT115" s="45" t="str">
        <f>IF(Dagbok!$G109=AS$2,Dagbok!$E109," ")</f>
        <v xml:space="preserve"> </v>
      </c>
      <c r="AU115" s="8" t="str">
        <f>IF(Dagbok!$F109=AU$2,Dagbok!$E109," ")</f>
        <v xml:space="preserve"> </v>
      </c>
      <c r="AV115" s="45" t="str">
        <f>IF(Dagbok!$G109=AU$2,Dagbok!$E109," ")</f>
        <v xml:space="preserve"> </v>
      </c>
      <c r="AW115" s="8" t="str">
        <f>IF(Dagbok!$F109=AW$2,Dagbok!$E109," ")</f>
        <v xml:space="preserve"> </v>
      </c>
      <c r="AX115" s="45" t="str">
        <f>IF(Dagbok!$G109=AW$2,Dagbok!$E109," ")</f>
        <v xml:space="preserve"> </v>
      </c>
      <c r="AY115" s="8" t="str">
        <f>IF(Dagbok!$F109=AY$2,Dagbok!$E109," ")</f>
        <v xml:space="preserve"> </v>
      </c>
      <c r="AZ115" s="45" t="str">
        <f>IF(Dagbok!$G109=AY$2,Dagbok!$E109," ")</f>
        <v xml:space="preserve"> </v>
      </c>
      <c r="BA115" s="8" t="str">
        <f>IF(Dagbok!$F109=BA$2,Dagbok!$E109," ")</f>
        <v xml:space="preserve"> </v>
      </c>
      <c r="BB115" s="45" t="str">
        <f>IF(Dagbok!$G109=BA$2,Dagbok!$E109," ")</f>
        <v xml:space="preserve"> </v>
      </c>
      <c r="BC115" s="8" t="str">
        <f>IF(Dagbok!$F109=BC$2,Dagbok!$E109," ")</f>
        <v xml:space="preserve"> </v>
      </c>
      <c r="BD115" s="45" t="str">
        <f>IF(Dagbok!$G109=BC$2,Dagbok!$E109," ")</f>
        <v xml:space="preserve"> </v>
      </c>
      <c r="BE115" s="8" t="str">
        <f>IF(Dagbok!$F109=BE$2,Dagbok!$E109," ")</f>
        <v xml:space="preserve"> </v>
      </c>
      <c r="BF115" s="45" t="str">
        <f>IF(Dagbok!$G109=BE$2,Dagbok!$E109," ")</f>
        <v xml:space="preserve"> </v>
      </c>
      <c r="BG115" s="8" t="str">
        <f>IF(Dagbok!$F109=BG$2,Dagbok!$E109," ")</f>
        <v xml:space="preserve"> </v>
      </c>
      <c r="BH115" s="45" t="str">
        <f>IF(Dagbok!$G109=BG$2,Dagbok!$E109," ")</f>
        <v xml:space="preserve"> </v>
      </c>
      <c r="BI115" s="8" t="str">
        <f>IF(Dagbok!$F109=BI$2,Dagbok!$E109," ")</f>
        <v xml:space="preserve"> </v>
      </c>
      <c r="BJ115" s="45" t="str">
        <f>IF(Dagbok!$G109=BI$2,Dagbok!$E109," ")</f>
        <v xml:space="preserve"> </v>
      </c>
      <c r="BK115" s="8" t="str">
        <f>IF(Dagbok!$F109=BK$2,Dagbok!$E109," ")</f>
        <v xml:space="preserve"> </v>
      </c>
      <c r="BL115" s="45" t="str">
        <f>IF(Dagbok!$G109=BK$2,Dagbok!$E109," ")</f>
        <v xml:space="preserve"> </v>
      </c>
      <c r="BM115" s="8" t="str">
        <f>IF(Dagbok!$F109=BM$2,Dagbok!$E109," ")</f>
        <v xml:space="preserve"> </v>
      </c>
      <c r="BN115" s="45" t="str">
        <f>IF(Dagbok!$G109=BM$2,Dagbok!$E109," ")</f>
        <v xml:space="preserve"> </v>
      </c>
      <c r="BO115" s="8" t="str">
        <f>IF(Dagbok!$F109=BO$2,Dagbok!$E109," ")</f>
        <v xml:space="preserve"> </v>
      </c>
      <c r="BP115" s="45" t="str">
        <f>IF(Dagbok!$G109=BO$2,Dagbok!$E109," ")</f>
        <v xml:space="preserve"> </v>
      </c>
      <c r="BQ115" s="8" t="str">
        <f>IF(Dagbok!$F109=BQ$2,Dagbok!$E109," ")</f>
        <v xml:space="preserve"> </v>
      </c>
      <c r="BR115" s="45" t="str">
        <f>IF(Dagbok!$G109=BQ$2,Dagbok!$E109," ")</f>
        <v xml:space="preserve"> </v>
      </c>
      <c r="BS115" s="8" t="str">
        <f>IF(Dagbok!$F109=BS$2,Dagbok!$E109," ")</f>
        <v xml:space="preserve"> </v>
      </c>
      <c r="BT115" s="45" t="str">
        <f>IF(Dagbok!$G109=BS$2,Dagbok!$E109," ")</f>
        <v xml:space="preserve"> </v>
      </c>
      <c r="BU115" s="8" t="str">
        <f>IF(Dagbok!$F109=BU$2,Dagbok!$E109," ")</f>
        <v xml:space="preserve"> </v>
      </c>
      <c r="BV115" s="45" t="str">
        <f>IF(Dagbok!$G109=BU$2,Dagbok!$E109," ")</f>
        <v xml:space="preserve"> </v>
      </c>
      <c r="BW115" s="8" t="str">
        <f>IF(Dagbok!$F109=BW$2,Dagbok!$E109," ")</f>
        <v xml:space="preserve"> </v>
      </c>
      <c r="BX115" s="45" t="str">
        <f>IF(Dagbok!$G109=BW$2,Dagbok!$E109," ")</f>
        <v xml:space="preserve"> </v>
      </c>
      <c r="BY115" s="8" t="str">
        <f>IF(Dagbok!$F109=BY$2,Dagbok!$E109," ")</f>
        <v xml:space="preserve"> </v>
      </c>
      <c r="BZ115" s="45" t="str">
        <f>IF(Dagbok!$G109=BY$2,Dagbok!$E109," ")</f>
        <v xml:space="preserve"> </v>
      </c>
      <c r="CA115" s="8" t="str">
        <f>IF(Dagbok!$F109=CA$2,Dagbok!$E109," ")</f>
        <v xml:space="preserve"> </v>
      </c>
      <c r="CB115" s="45" t="str">
        <f>IF(Dagbok!$G109=CA$2,Dagbok!$E109," ")</f>
        <v xml:space="preserve"> </v>
      </c>
      <c r="CC115" s="8" t="str">
        <f>IF(Dagbok!$F109=CC$2,Dagbok!$E109," ")</f>
        <v xml:space="preserve"> </v>
      </c>
      <c r="CD115" s="45" t="str">
        <f>IF(Dagbok!$G109=CC$2,Dagbok!$E109," ")</f>
        <v xml:space="preserve"> </v>
      </c>
    </row>
    <row r="116" spans="1:82" x14ac:dyDescent="0.25">
      <c r="A116" s="47">
        <f>IF(Dagbok!B110&gt;0,Dagbok!B110," ")</f>
        <v>108</v>
      </c>
      <c r="B116" s="47">
        <f>IF(Dagbok!C110&gt;0,Dagbok!C110," ")</f>
        <v>79</v>
      </c>
      <c r="C116" s="8" t="str">
        <f>IF(Dagbok!$F110=C$2,Dagbok!$E110," ")</f>
        <v xml:space="preserve"> </v>
      </c>
      <c r="D116" s="45" t="str">
        <f>IF(Dagbok!$G110=C$2,Dagbok!$E110," ")</f>
        <v xml:space="preserve"> </v>
      </c>
      <c r="E116" s="8" t="str">
        <f>IF(Dagbok!$F110=E$2,Dagbok!$E110," ")</f>
        <v xml:space="preserve"> </v>
      </c>
      <c r="F116" s="45" t="str">
        <f>IF(Dagbok!$G110=E$2,Dagbok!$E110," ")</f>
        <v xml:space="preserve"> </v>
      </c>
      <c r="G116" s="8" t="str">
        <f>IF(Dagbok!$F110=G$2,Dagbok!$E110," ")</f>
        <v xml:space="preserve"> </v>
      </c>
      <c r="H116" s="45" t="str">
        <f>IF(Dagbok!$G110=G$2,Dagbok!$E110," ")</f>
        <v xml:space="preserve"> </v>
      </c>
      <c r="I116" s="8" t="str">
        <f>IF(Dagbok!$F110=I$2,Dagbok!$E110," ")</f>
        <v xml:space="preserve"> </v>
      </c>
      <c r="J116" s="45" t="str">
        <f>IF(Dagbok!$G110=I$2,Dagbok!$E110," ")</f>
        <v xml:space="preserve"> </v>
      </c>
      <c r="K116" s="8" t="str">
        <f>IF(Dagbok!$F110=K$2,Dagbok!$E110," ")</f>
        <v xml:space="preserve"> </v>
      </c>
      <c r="L116" s="45" t="str">
        <f>IF(Dagbok!$G110=K$2,Dagbok!$E110," ")</f>
        <v xml:space="preserve"> </v>
      </c>
      <c r="M116" s="8" t="str">
        <f>IF(Dagbok!$F110=M$2,Dagbok!$E110," ")</f>
        <v xml:space="preserve"> </v>
      </c>
      <c r="N116" s="45" t="str">
        <f>IF(Dagbok!$G110=M$2,Dagbok!$E110," ")</f>
        <v xml:space="preserve"> </v>
      </c>
      <c r="O116" s="8" t="str">
        <f>IF(Dagbok!$F110=O$2,Dagbok!$E110," ")</f>
        <v xml:space="preserve"> </v>
      </c>
      <c r="P116" s="45" t="str">
        <f>IF(Dagbok!$G110=O$2,Dagbok!$E110," ")</f>
        <v xml:space="preserve"> </v>
      </c>
      <c r="Q116" s="8" t="str">
        <f>IF(Dagbok!$F110=Q$2,Dagbok!$E110," ")</f>
        <v xml:space="preserve"> </v>
      </c>
      <c r="R116" s="45" t="str">
        <f>IF(Dagbok!$G110=Q$2,Dagbok!$E110," ")</f>
        <v xml:space="preserve"> </v>
      </c>
      <c r="S116" s="8" t="str">
        <f>IF(Dagbok!$F110=S$2,Dagbok!$E110," ")</f>
        <v xml:space="preserve"> </v>
      </c>
      <c r="T116" s="45" t="str">
        <f>IF(Dagbok!$G110=S$2,Dagbok!$E110," ")</f>
        <v xml:space="preserve"> </v>
      </c>
      <c r="U116" s="8" t="str">
        <f>IF(Dagbok!$F110=U$2,Dagbok!$E110," ")</f>
        <v xml:space="preserve"> </v>
      </c>
      <c r="V116" s="45" t="str">
        <f>IF(Dagbok!$G110=U$2,Dagbok!$E110," ")</f>
        <v xml:space="preserve"> </v>
      </c>
      <c r="W116" s="8" t="str">
        <f>IF(Dagbok!$F110=W$2,Dagbok!$E110," ")</f>
        <v xml:space="preserve"> </v>
      </c>
      <c r="X116" s="45" t="str">
        <f>IF(Dagbok!$G110=W$2,Dagbok!$E110," ")</f>
        <v xml:space="preserve"> </v>
      </c>
      <c r="Y116" s="8" t="str">
        <f>IF(Dagbok!$F110=Y$2,Dagbok!$E110," ")</f>
        <v xml:space="preserve"> </v>
      </c>
      <c r="Z116" s="45" t="str">
        <f>IF(Dagbok!$G110=Y$2,Dagbok!$E110," ")</f>
        <v xml:space="preserve"> </v>
      </c>
      <c r="AA116" s="8" t="str">
        <f>IF(Dagbok!$F110=AA$2,Dagbok!$E110," ")</f>
        <v xml:space="preserve"> </v>
      </c>
      <c r="AB116" s="45" t="str">
        <f>IF(Dagbok!$G110=AA$2,Dagbok!$E110," ")</f>
        <v xml:space="preserve"> </v>
      </c>
      <c r="AC116" s="8" t="str">
        <f>IF(Dagbok!$F110=AC$2,Dagbok!$E110," ")</f>
        <v xml:space="preserve"> </v>
      </c>
      <c r="AD116" s="45" t="str">
        <f>IF(Dagbok!$G110=AC$2,Dagbok!$E110," ")</f>
        <v xml:space="preserve"> </v>
      </c>
      <c r="AE116" s="8" t="str">
        <f>IF(Dagbok!$F110=AE$2,Dagbok!$E110," ")</f>
        <v xml:space="preserve"> </v>
      </c>
      <c r="AF116" s="45" t="str">
        <f>IF(Dagbok!$G110=AE$2,Dagbok!$E110," ")</f>
        <v xml:space="preserve"> </v>
      </c>
      <c r="AG116" s="8" t="str">
        <f>IF(Dagbok!$F110=AG$2,Dagbok!$E110," ")</f>
        <v xml:space="preserve"> </v>
      </c>
      <c r="AH116" s="45" t="str">
        <f>IF(Dagbok!$G110=AG$2,Dagbok!$E110," ")</f>
        <v xml:space="preserve"> </v>
      </c>
      <c r="AI116" s="8" t="str">
        <f>IF(Dagbok!$F110=AI$2,Dagbok!$E110," ")</f>
        <v xml:space="preserve"> </v>
      </c>
      <c r="AJ116" s="45" t="str">
        <f>IF(Dagbok!$G110=AI$2,Dagbok!$E110," ")</f>
        <v xml:space="preserve"> </v>
      </c>
      <c r="AK116" s="8" t="str">
        <f>IF(Dagbok!$F110=AK$2,Dagbok!$E110," ")</f>
        <v xml:space="preserve"> </v>
      </c>
      <c r="AL116" s="45" t="str">
        <f>IF(Dagbok!$G110=AK$2,Dagbok!$E110," ")</f>
        <v xml:space="preserve"> </v>
      </c>
      <c r="AM116" s="8" t="str">
        <f>IF(Dagbok!$F110=AM$2,Dagbok!$E110," ")</f>
        <v xml:space="preserve"> </v>
      </c>
      <c r="AN116" s="45" t="str">
        <f>IF(Dagbok!$G110=AM$2,Dagbok!$E110," ")</f>
        <v xml:space="preserve"> </v>
      </c>
      <c r="AO116" s="8" t="str">
        <f>IF(Dagbok!$F110=AO$2,Dagbok!$E110," ")</f>
        <v xml:space="preserve"> </v>
      </c>
      <c r="AP116" s="45" t="str">
        <f>IF(Dagbok!$G110=AO$2,Dagbok!$E110," ")</f>
        <v xml:space="preserve"> </v>
      </c>
      <c r="AQ116" s="8" t="str">
        <f>IF(Dagbok!$F110=AQ$2,Dagbok!$E110," ")</f>
        <v xml:space="preserve"> </v>
      </c>
      <c r="AR116" s="45" t="str">
        <f>IF(Dagbok!$G110=AQ$2,Dagbok!$E110," ")</f>
        <v xml:space="preserve"> </v>
      </c>
      <c r="AS116" s="8" t="str">
        <f>IF(Dagbok!$F110=AS$2,Dagbok!$E110," ")</f>
        <v xml:space="preserve"> </v>
      </c>
      <c r="AT116" s="45" t="str">
        <f>IF(Dagbok!$G110=AS$2,Dagbok!$E110," ")</f>
        <v xml:space="preserve"> </v>
      </c>
      <c r="AU116" s="8" t="str">
        <f>IF(Dagbok!$F110=AU$2,Dagbok!$E110," ")</f>
        <v xml:space="preserve"> </v>
      </c>
      <c r="AV116" s="45" t="str">
        <f>IF(Dagbok!$G110=AU$2,Dagbok!$E110," ")</f>
        <v xml:space="preserve"> </v>
      </c>
      <c r="AW116" s="8" t="str">
        <f>IF(Dagbok!$F110=AW$2,Dagbok!$E110," ")</f>
        <v xml:space="preserve"> </v>
      </c>
      <c r="AX116" s="45" t="str">
        <f>IF(Dagbok!$G110=AW$2,Dagbok!$E110," ")</f>
        <v xml:space="preserve"> </v>
      </c>
      <c r="AY116" s="8" t="str">
        <f>IF(Dagbok!$F110=AY$2,Dagbok!$E110," ")</f>
        <v xml:space="preserve"> </v>
      </c>
      <c r="AZ116" s="45" t="str">
        <f>IF(Dagbok!$G110=AY$2,Dagbok!$E110," ")</f>
        <v xml:space="preserve"> </v>
      </c>
      <c r="BA116" s="8" t="str">
        <f>IF(Dagbok!$F110=BA$2,Dagbok!$E110," ")</f>
        <v xml:space="preserve"> </v>
      </c>
      <c r="BB116" s="45" t="str">
        <f>IF(Dagbok!$G110=BA$2,Dagbok!$E110," ")</f>
        <v xml:space="preserve"> </v>
      </c>
      <c r="BC116" s="8" t="str">
        <f>IF(Dagbok!$F110=BC$2,Dagbok!$E110," ")</f>
        <v xml:space="preserve"> </v>
      </c>
      <c r="BD116" s="45" t="str">
        <f>IF(Dagbok!$G110=BC$2,Dagbok!$E110," ")</f>
        <v xml:space="preserve"> </v>
      </c>
      <c r="BE116" s="8" t="str">
        <f>IF(Dagbok!$F110=BE$2,Dagbok!$E110," ")</f>
        <v xml:space="preserve"> </v>
      </c>
      <c r="BF116" s="45" t="str">
        <f>IF(Dagbok!$G110=BE$2,Dagbok!$E110," ")</f>
        <v xml:space="preserve"> </v>
      </c>
      <c r="BG116" s="8" t="str">
        <f>IF(Dagbok!$F110=BG$2,Dagbok!$E110," ")</f>
        <v xml:space="preserve"> </v>
      </c>
      <c r="BH116" s="45" t="str">
        <f>IF(Dagbok!$G110=BG$2,Dagbok!$E110," ")</f>
        <v xml:space="preserve"> </v>
      </c>
      <c r="BI116" s="8" t="str">
        <f>IF(Dagbok!$F110=BI$2,Dagbok!$E110," ")</f>
        <v xml:space="preserve"> </v>
      </c>
      <c r="BJ116" s="45" t="str">
        <f>IF(Dagbok!$G110=BI$2,Dagbok!$E110," ")</f>
        <v xml:space="preserve"> </v>
      </c>
      <c r="BK116" s="8" t="str">
        <f>IF(Dagbok!$F110=BK$2,Dagbok!$E110," ")</f>
        <v xml:space="preserve"> </v>
      </c>
      <c r="BL116" s="45" t="str">
        <f>IF(Dagbok!$G110=BK$2,Dagbok!$E110," ")</f>
        <v xml:space="preserve"> </v>
      </c>
      <c r="BM116" s="8" t="str">
        <f>IF(Dagbok!$F110=BM$2,Dagbok!$E110," ")</f>
        <v xml:space="preserve"> </v>
      </c>
      <c r="BN116" s="45" t="str">
        <f>IF(Dagbok!$G110=BM$2,Dagbok!$E110," ")</f>
        <v xml:space="preserve"> </v>
      </c>
      <c r="BO116" s="8" t="str">
        <f>IF(Dagbok!$F110=BO$2,Dagbok!$E110," ")</f>
        <v xml:space="preserve"> </v>
      </c>
      <c r="BP116" s="45" t="str">
        <f>IF(Dagbok!$G110=BO$2,Dagbok!$E110," ")</f>
        <v xml:space="preserve"> </v>
      </c>
      <c r="BQ116" s="8" t="str">
        <f>IF(Dagbok!$F110=BQ$2,Dagbok!$E110," ")</f>
        <v xml:space="preserve"> </v>
      </c>
      <c r="BR116" s="45" t="str">
        <f>IF(Dagbok!$G110=BQ$2,Dagbok!$E110," ")</f>
        <v xml:space="preserve"> </v>
      </c>
      <c r="BS116" s="8" t="str">
        <f>IF(Dagbok!$F110=BS$2,Dagbok!$E110," ")</f>
        <v xml:space="preserve"> </v>
      </c>
      <c r="BT116" s="45" t="str">
        <f>IF(Dagbok!$G110=BS$2,Dagbok!$E110," ")</f>
        <v xml:space="preserve"> </v>
      </c>
      <c r="BU116" s="8" t="str">
        <f>IF(Dagbok!$F110=BU$2,Dagbok!$E110," ")</f>
        <v xml:space="preserve"> </v>
      </c>
      <c r="BV116" s="45" t="str">
        <f>IF(Dagbok!$G110=BU$2,Dagbok!$E110," ")</f>
        <v xml:space="preserve"> </v>
      </c>
      <c r="BW116" s="8" t="str">
        <f>IF(Dagbok!$F110=BW$2,Dagbok!$E110," ")</f>
        <v xml:space="preserve"> </v>
      </c>
      <c r="BX116" s="45" t="str">
        <f>IF(Dagbok!$G110=BW$2,Dagbok!$E110," ")</f>
        <v xml:space="preserve"> </v>
      </c>
      <c r="BY116" s="8" t="str">
        <f>IF(Dagbok!$F110=BY$2,Dagbok!$E110," ")</f>
        <v xml:space="preserve"> </v>
      </c>
      <c r="BZ116" s="45" t="str">
        <f>IF(Dagbok!$G110=BY$2,Dagbok!$E110," ")</f>
        <v xml:space="preserve"> </v>
      </c>
      <c r="CA116" s="8" t="str">
        <f>IF(Dagbok!$F110=CA$2,Dagbok!$E110," ")</f>
        <v xml:space="preserve"> </v>
      </c>
      <c r="CB116" s="45" t="str">
        <f>IF(Dagbok!$G110=CA$2,Dagbok!$E110," ")</f>
        <v xml:space="preserve"> </v>
      </c>
      <c r="CC116" s="8" t="str">
        <f>IF(Dagbok!$F110=CC$2,Dagbok!$E110," ")</f>
        <v xml:space="preserve"> </v>
      </c>
      <c r="CD116" s="45" t="str">
        <f>IF(Dagbok!$G110=CC$2,Dagbok!$E110," ")</f>
        <v xml:space="preserve"> </v>
      </c>
    </row>
    <row r="117" spans="1:82" x14ac:dyDescent="0.25">
      <c r="A117" s="47">
        <f>IF(Dagbok!B111&gt;0,Dagbok!B111," ")</f>
        <v>109</v>
      </c>
      <c r="B117" s="47">
        <f>IF(Dagbok!C111&gt;0,Dagbok!C111," ")</f>
        <v>80</v>
      </c>
      <c r="C117" s="8" t="str">
        <f>IF(Dagbok!$F111=C$2,Dagbok!$E111," ")</f>
        <v xml:space="preserve"> </v>
      </c>
      <c r="D117" s="45" t="str">
        <f>IF(Dagbok!$G111=C$2,Dagbok!$E111," ")</f>
        <v xml:space="preserve"> </v>
      </c>
      <c r="E117" s="8" t="str">
        <f>IF(Dagbok!$F111=E$2,Dagbok!$E111," ")</f>
        <v xml:space="preserve"> </v>
      </c>
      <c r="F117" s="45" t="str">
        <f>IF(Dagbok!$G111=E$2,Dagbok!$E111," ")</f>
        <v xml:space="preserve"> </v>
      </c>
      <c r="G117" s="8" t="str">
        <f>IF(Dagbok!$F111=G$2,Dagbok!$E111," ")</f>
        <v xml:space="preserve"> </v>
      </c>
      <c r="H117" s="45" t="str">
        <f>IF(Dagbok!$G111=G$2,Dagbok!$E111," ")</f>
        <v xml:space="preserve"> </v>
      </c>
      <c r="I117" s="8" t="str">
        <f>IF(Dagbok!$F111=I$2,Dagbok!$E111," ")</f>
        <v xml:space="preserve"> </v>
      </c>
      <c r="J117" s="45" t="str">
        <f>IF(Dagbok!$G111=I$2,Dagbok!$E111," ")</f>
        <v xml:space="preserve"> </v>
      </c>
      <c r="K117" s="8" t="str">
        <f>IF(Dagbok!$F111=K$2,Dagbok!$E111," ")</f>
        <v xml:space="preserve"> </v>
      </c>
      <c r="L117" s="45" t="str">
        <f>IF(Dagbok!$G111=K$2,Dagbok!$E111," ")</f>
        <v xml:space="preserve"> </v>
      </c>
      <c r="M117" s="8" t="str">
        <f>IF(Dagbok!$F111=M$2,Dagbok!$E111," ")</f>
        <v xml:space="preserve"> </v>
      </c>
      <c r="N117" s="45" t="str">
        <f>IF(Dagbok!$G111=M$2,Dagbok!$E111," ")</f>
        <v xml:space="preserve"> </v>
      </c>
      <c r="O117" s="8" t="str">
        <f>IF(Dagbok!$F111=O$2,Dagbok!$E111," ")</f>
        <v xml:space="preserve"> </v>
      </c>
      <c r="P117" s="45" t="str">
        <f>IF(Dagbok!$G111=O$2,Dagbok!$E111," ")</f>
        <v xml:space="preserve"> </v>
      </c>
      <c r="Q117" s="8" t="str">
        <f>IF(Dagbok!$F111=Q$2,Dagbok!$E111," ")</f>
        <v xml:space="preserve"> </v>
      </c>
      <c r="R117" s="45" t="str">
        <f>IF(Dagbok!$G111=Q$2,Dagbok!$E111," ")</f>
        <v xml:space="preserve"> </v>
      </c>
      <c r="S117" s="8" t="str">
        <f>IF(Dagbok!$F111=S$2,Dagbok!$E111," ")</f>
        <v xml:space="preserve"> </v>
      </c>
      <c r="T117" s="45" t="str">
        <f>IF(Dagbok!$G111=S$2,Dagbok!$E111," ")</f>
        <v xml:space="preserve"> </v>
      </c>
      <c r="U117" s="8" t="str">
        <f>IF(Dagbok!$F111=U$2,Dagbok!$E111," ")</f>
        <v xml:space="preserve"> </v>
      </c>
      <c r="V117" s="45" t="str">
        <f>IF(Dagbok!$G111=U$2,Dagbok!$E111," ")</f>
        <v xml:space="preserve"> </v>
      </c>
      <c r="W117" s="8" t="str">
        <f>IF(Dagbok!$F111=W$2,Dagbok!$E111," ")</f>
        <v xml:space="preserve"> </v>
      </c>
      <c r="X117" s="45" t="str">
        <f>IF(Dagbok!$G111=W$2,Dagbok!$E111," ")</f>
        <v xml:space="preserve"> </v>
      </c>
      <c r="Y117" s="8" t="str">
        <f>IF(Dagbok!$F111=Y$2,Dagbok!$E111," ")</f>
        <v xml:space="preserve"> </v>
      </c>
      <c r="Z117" s="45" t="str">
        <f>IF(Dagbok!$G111=Y$2,Dagbok!$E111," ")</f>
        <v xml:space="preserve"> </v>
      </c>
      <c r="AA117" s="8" t="str">
        <f>IF(Dagbok!$F111=AA$2,Dagbok!$E111," ")</f>
        <v xml:space="preserve"> </v>
      </c>
      <c r="AB117" s="45" t="str">
        <f>IF(Dagbok!$G111=AA$2,Dagbok!$E111," ")</f>
        <v xml:space="preserve"> </v>
      </c>
      <c r="AC117" s="8" t="str">
        <f>IF(Dagbok!$F111=AC$2,Dagbok!$E111," ")</f>
        <v xml:space="preserve"> </v>
      </c>
      <c r="AD117" s="45" t="str">
        <f>IF(Dagbok!$G111=AC$2,Dagbok!$E111," ")</f>
        <v xml:space="preserve"> </v>
      </c>
      <c r="AE117" s="8" t="str">
        <f>IF(Dagbok!$F111=AE$2,Dagbok!$E111," ")</f>
        <v xml:space="preserve"> </v>
      </c>
      <c r="AF117" s="45" t="str">
        <f>IF(Dagbok!$G111=AE$2,Dagbok!$E111," ")</f>
        <v xml:space="preserve"> </v>
      </c>
      <c r="AG117" s="8" t="str">
        <f>IF(Dagbok!$F111=AG$2,Dagbok!$E111," ")</f>
        <v xml:space="preserve"> </v>
      </c>
      <c r="AH117" s="45" t="str">
        <f>IF(Dagbok!$G111=AG$2,Dagbok!$E111," ")</f>
        <v xml:space="preserve"> </v>
      </c>
      <c r="AI117" s="8" t="str">
        <f>IF(Dagbok!$F111=AI$2,Dagbok!$E111," ")</f>
        <v xml:space="preserve"> </v>
      </c>
      <c r="AJ117" s="45" t="str">
        <f>IF(Dagbok!$G111=AI$2,Dagbok!$E111," ")</f>
        <v xml:space="preserve"> </v>
      </c>
      <c r="AK117" s="8" t="str">
        <f>IF(Dagbok!$F111=AK$2,Dagbok!$E111," ")</f>
        <v xml:space="preserve"> </v>
      </c>
      <c r="AL117" s="45" t="str">
        <f>IF(Dagbok!$G111=AK$2,Dagbok!$E111," ")</f>
        <v xml:space="preserve"> </v>
      </c>
      <c r="AM117" s="8" t="str">
        <f>IF(Dagbok!$F111=AM$2,Dagbok!$E111," ")</f>
        <v xml:space="preserve"> </v>
      </c>
      <c r="AN117" s="45" t="str">
        <f>IF(Dagbok!$G111=AM$2,Dagbok!$E111," ")</f>
        <v xml:space="preserve"> </v>
      </c>
      <c r="AO117" s="8" t="str">
        <f>IF(Dagbok!$F111=AO$2,Dagbok!$E111," ")</f>
        <v xml:space="preserve"> </v>
      </c>
      <c r="AP117" s="45" t="str">
        <f>IF(Dagbok!$G111=AO$2,Dagbok!$E111," ")</f>
        <v xml:space="preserve"> </v>
      </c>
      <c r="AQ117" s="8" t="str">
        <f>IF(Dagbok!$F111=AQ$2,Dagbok!$E111," ")</f>
        <v xml:space="preserve"> </v>
      </c>
      <c r="AR117" s="45" t="str">
        <f>IF(Dagbok!$G111=AQ$2,Dagbok!$E111," ")</f>
        <v xml:space="preserve"> </v>
      </c>
      <c r="AS117" s="8" t="str">
        <f>IF(Dagbok!$F111=AS$2,Dagbok!$E111," ")</f>
        <v xml:space="preserve"> </v>
      </c>
      <c r="AT117" s="45" t="str">
        <f>IF(Dagbok!$G111=AS$2,Dagbok!$E111," ")</f>
        <v xml:space="preserve"> </v>
      </c>
      <c r="AU117" s="8" t="str">
        <f>IF(Dagbok!$F111=AU$2,Dagbok!$E111," ")</f>
        <v xml:space="preserve"> </v>
      </c>
      <c r="AV117" s="45" t="str">
        <f>IF(Dagbok!$G111=AU$2,Dagbok!$E111," ")</f>
        <v xml:space="preserve"> </v>
      </c>
      <c r="AW117" s="8" t="str">
        <f>IF(Dagbok!$F111=AW$2,Dagbok!$E111," ")</f>
        <v xml:space="preserve"> </v>
      </c>
      <c r="AX117" s="45" t="str">
        <f>IF(Dagbok!$G111=AW$2,Dagbok!$E111," ")</f>
        <v xml:space="preserve"> </v>
      </c>
      <c r="AY117" s="8" t="str">
        <f>IF(Dagbok!$F111=AY$2,Dagbok!$E111," ")</f>
        <v xml:space="preserve"> </v>
      </c>
      <c r="AZ117" s="45" t="str">
        <f>IF(Dagbok!$G111=AY$2,Dagbok!$E111," ")</f>
        <v xml:space="preserve"> </v>
      </c>
      <c r="BA117" s="8" t="str">
        <f>IF(Dagbok!$F111=BA$2,Dagbok!$E111," ")</f>
        <v xml:space="preserve"> </v>
      </c>
      <c r="BB117" s="45" t="str">
        <f>IF(Dagbok!$G111=BA$2,Dagbok!$E111," ")</f>
        <v xml:space="preserve"> </v>
      </c>
      <c r="BC117" s="8" t="str">
        <f>IF(Dagbok!$F111=BC$2,Dagbok!$E111," ")</f>
        <v xml:space="preserve"> </v>
      </c>
      <c r="BD117" s="45" t="str">
        <f>IF(Dagbok!$G111=BC$2,Dagbok!$E111," ")</f>
        <v xml:space="preserve"> </v>
      </c>
      <c r="BE117" s="8" t="str">
        <f>IF(Dagbok!$F111=BE$2,Dagbok!$E111," ")</f>
        <v xml:space="preserve"> </v>
      </c>
      <c r="BF117" s="45" t="str">
        <f>IF(Dagbok!$G111=BE$2,Dagbok!$E111," ")</f>
        <v xml:space="preserve"> </v>
      </c>
      <c r="BG117" s="8" t="str">
        <f>IF(Dagbok!$F111=BG$2,Dagbok!$E111," ")</f>
        <v xml:space="preserve"> </v>
      </c>
      <c r="BH117" s="45" t="str">
        <f>IF(Dagbok!$G111=BG$2,Dagbok!$E111," ")</f>
        <v xml:space="preserve"> </v>
      </c>
      <c r="BI117" s="8" t="str">
        <f>IF(Dagbok!$F111=BI$2,Dagbok!$E111," ")</f>
        <v xml:space="preserve"> </v>
      </c>
      <c r="BJ117" s="45" t="str">
        <f>IF(Dagbok!$G111=BI$2,Dagbok!$E111," ")</f>
        <v xml:space="preserve"> </v>
      </c>
      <c r="BK117" s="8" t="str">
        <f>IF(Dagbok!$F111=BK$2,Dagbok!$E111," ")</f>
        <v xml:space="preserve"> </v>
      </c>
      <c r="BL117" s="45" t="str">
        <f>IF(Dagbok!$G111=BK$2,Dagbok!$E111," ")</f>
        <v xml:space="preserve"> </v>
      </c>
      <c r="BM117" s="8" t="str">
        <f>IF(Dagbok!$F111=BM$2,Dagbok!$E111," ")</f>
        <v xml:space="preserve"> </v>
      </c>
      <c r="BN117" s="45" t="str">
        <f>IF(Dagbok!$G111=BM$2,Dagbok!$E111," ")</f>
        <v xml:space="preserve"> </v>
      </c>
      <c r="BO117" s="8" t="str">
        <f>IF(Dagbok!$F111=BO$2,Dagbok!$E111," ")</f>
        <v xml:space="preserve"> </v>
      </c>
      <c r="BP117" s="45" t="str">
        <f>IF(Dagbok!$G111=BO$2,Dagbok!$E111," ")</f>
        <v xml:space="preserve"> </v>
      </c>
      <c r="BQ117" s="8" t="str">
        <f>IF(Dagbok!$F111=BQ$2,Dagbok!$E111," ")</f>
        <v xml:space="preserve"> </v>
      </c>
      <c r="BR117" s="45" t="str">
        <f>IF(Dagbok!$G111=BQ$2,Dagbok!$E111," ")</f>
        <v xml:space="preserve"> </v>
      </c>
      <c r="BS117" s="8" t="str">
        <f>IF(Dagbok!$F111=BS$2,Dagbok!$E111," ")</f>
        <v xml:space="preserve"> </v>
      </c>
      <c r="BT117" s="45" t="str">
        <f>IF(Dagbok!$G111=BS$2,Dagbok!$E111," ")</f>
        <v xml:space="preserve"> </v>
      </c>
      <c r="BU117" s="8" t="str">
        <f>IF(Dagbok!$F111=BU$2,Dagbok!$E111," ")</f>
        <v xml:space="preserve"> </v>
      </c>
      <c r="BV117" s="45" t="str">
        <f>IF(Dagbok!$G111=BU$2,Dagbok!$E111," ")</f>
        <v xml:space="preserve"> </v>
      </c>
      <c r="BW117" s="8" t="str">
        <f>IF(Dagbok!$F111=BW$2,Dagbok!$E111," ")</f>
        <v xml:space="preserve"> </v>
      </c>
      <c r="BX117" s="45" t="str">
        <f>IF(Dagbok!$G111=BW$2,Dagbok!$E111," ")</f>
        <v xml:space="preserve"> </v>
      </c>
      <c r="BY117" s="8" t="str">
        <f>IF(Dagbok!$F111=BY$2,Dagbok!$E111," ")</f>
        <v xml:space="preserve"> </v>
      </c>
      <c r="BZ117" s="45" t="str">
        <f>IF(Dagbok!$G111=BY$2,Dagbok!$E111," ")</f>
        <v xml:space="preserve"> </v>
      </c>
      <c r="CA117" s="8" t="str">
        <f>IF(Dagbok!$F111=CA$2,Dagbok!$E111," ")</f>
        <v xml:space="preserve"> </v>
      </c>
      <c r="CB117" s="45" t="str">
        <f>IF(Dagbok!$G111=CA$2,Dagbok!$E111," ")</f>
        <v xml:space="preserve"> </v>
      </c>
      <c r="CC117" s="8" t="str">
        <f>IF(Dagbok!$F111=CC$2,Dagbok!$E111," ")</f>
        <v xml:space="preserve"> </v>
      </c>
      <c r="CD117" s="45" t="str">
        <f>IF(Dagbok!$G111=CC$2,Dagbok!$E111," ")</f>
        <v xml:space="preserve"> </v>
      </c>
    </row>
    <row r="118" spans="1:82" x14ac:dyDescent="0.25">
      <c r="A118" s="47">
        <f>IF(Dagbok!B112&gt;0,Dagbok!B112," ")</f>
        <v>110</v>
      </c>
      <c r="B118" s="47">
        <f>IF(Dagbok!C112&gt;0,Dagbok!C112," ")</f>
        <v>81</v>
      </c>
      <c r="C118" s="8" t="str">
        <f>IF(Dagbok!$F112=C$2,Dagbok!$E112," ")</f>
        <v xml:space="preserve"> </v>
      </c>
      <c r="D118" s="45" t="str">
        <f>IF(Dagbok!$G112=C$2,Dagbok!$E112," ")</f>
        <v xml:space="preserve"> </v>
      </c>
      <c r="E118" s="8" t="str">
        <f>IF(Dagbok!$F112=E$2,Dagbok!$E112," ")</f>
        <v xml:space="preserve"> </v>
      </c>
      <c r="F118" s="45" t="str">
        <f>IF(Dagbok!$G112=E$2,Dagbok!$E112," ")</f>
        <v xml:space="preserve"> </v>
      </c>
      <c r="G118" s="8" t="str">
        <f>IF(Dagbok!$F112=G$2,Dagbok!$E112," ")</f>
        <v xml:space="preserve"> </v>
      </c>
      <c r="H118" s="45" t="str">
        <f>IF(Dagbok!$G112=G$2,Dagbok!$E112," ")</f>
        <v xml:space="preserve"> </v>
      </c>
      <c r="I118" s="8" t="str">
        <f>IF(Dagbok!$F112=I$2,Dagbok!$E112," ")</f>
        <v xml:space="preserve"> </v>
      </c>
      <c r="J118" s="45" t="str">
        <f>IF(Dagbok!$G112=I$2,Dagbok!$E112," ")</f>
        <v xml:space="preserve"> </v>
      </c>
      <c r="K118" s="8" t="str">
        <f>IF(Dagbok!$F112=K$2,Dagbok!$E112," ")</f>
        <v xml:space="preserve"> </v>
      </c>
      <c r="L118" s="45" t="str">
        <f>IF(Dagbok!$G112=K$2,Dagbok!$E112," ")</f>
        <v xml:space="preserve"> </v>
      </c>
      <c r="M118" s="8" t="str">
        <f>IF(Dagbok!$F112=M$2,Dagbok!$E112," ")</f>
        <v xml:space="preserve"> </v>
      </c>
      <c r="N118" s="45" t="str">
        <f>IF(Dagbok!$G112=M$2,Dagbok!$E112," ")</f>
        <v xml:space="preserve"> </v>
      </c>
      <c r="O118" s="8" t="str">
        <f>IF(Dagbok!$F112=O$2,Dagbok!$E112," ")</f>
        <v xml:space="preserve"> </v>
      </c>
      <c r="P118" s="45" t="str">
        <f>IF(Dagbok!$G112=O$2,Dagbok!$E112," ")</f>
        <v xml:space="preserve"> </v>
      </c>
      <c r="Q118" s="8" t="str">
        <f>IF(Dagbok!$F112=Q$2,Dagbok!$E112," ")</f>
        <v xml:space="preserve"> </v>
      </c>
      <c r="R118" s="45" t="str">
        <f>IF(Dagbok!$G112=Q$2,Dagbok!$E112," ")</f>
        <v xml:space="preserve"> </v>
      </c>
      <c r="S118" s="8" t="str">
        <f>IF(Dagbok!$F112=S$2,Dagbok!$E112," ")</f>
        <v xml:space="preserve"> </v>
      </c>
      <c r="T118" s="45" t="str">
        <f>IF(Dagbok!$G112=S$2,Dagbok!$E112," ")</f>
        <v xml:space="preserve"> </v>
      </c>
      <c r="U118" s="8" t="str">
        <f>IF(Dagbok!$F112=U$2,Dagbok!$E112," ")</f>
        <v xml:space="preserve"> </v>
      </c>
      <c r="V118" s="45" t="str">
        <f>IF(Dagbok!$G112=U$2,Dagbok!$E112," ")</f>
        <v xml:space="preserve"> </v>
      </c>
      <c r="W118" s="8" t="str">
        <f>IF(Dagbok!$F112=W$2,Dagbok!$E112," ")</f>
        <v xml:space="preserve"> </v>
      </c>
      <c r="X118" s="45" t="str">
        <f>IF(Dagbok!$G112=W$2,Dagbok!$E112," ")</f>
        <v xml:space="preserve"> </v>
      </c>
      <c r="Y118" s="8" t="str">
        <f>IF(Dagbok!$F112=Y$2,Dagbok!$E112," ")</f>
        <v xml:space="preserve"> </v>
      </c>
      <c r="Z118" s="45" t="str">
        <f>IF(Dagbok!$G112=Y$2,Dagbok!$E112," ")</f>
        <v xml:space="preserve"> </v>
      </c>
      <c r="AA118" s="8" t="str">
        <f>IF(Dagbok!$F112=AA$2,Dagbok!$E112," ")</f>
        <v xml:space="preserve"> </v>
      </c>
      <c r="AB118" s="45" t="str">
        <f>IF(Dagbok!$G112=AA$2,Dagbok!$E112," ")</f>
        <v xml:space="preserve"> </v>
      </c>
      <c r="AC118" s="8" t="str">
        <f>IF(Dagbok!$F112=AC$2,Dagbok!$E112," ")</f>
        <v xml:space="preserve"> </v>
      </c>
      <c r="AD118" s="45" t="str">
        <f>IF(Dagbok!$G112=AC$2,Dagbok!$E112," ")</f>
        <v xml:space="preserve"> </v>
      </c>
      <c r="AE118" s="8" t="str">
        <f>IF(Dagbok!$F112=AE$2,Dagbok!$E112," ")</f>
        <v xml:space="preserve"> </v>
      </c>
      <c r="AF118" s="45" t="str">
        <f>IF(Dagbok!$G112=AE$2,Dagbok!$E112," ")</f>
        <v xml:space="preserve"> </v>
      </c>
      <c r="AG118" s="8" t="str">
        <f>IF(Dagbok!$F112=AG$2,Dagbok!$E112," ")</f>
        <v xml:space="preserve"> </v>
      </c>
      <c r="AH118" s="45" t="str">
        <f>IF(Dagbok!$G112=AG$2,Dagbok!$E112," ")</f>
        <v xml:space="preserve"> </v>
      </c>
      <c r="AI118" s="8" t="str">
        <f>IF(Dagbok!$F112=AI$2,Dagbok!$E112," ")</f>
        <v xml:space="preserve"> </v>
      </c>
      <c r="AJ118" s="45" t="str">
        <f>IF(Dagbok!$G112=AI$2,Dagbok!$E112," ")</f>
        <v xml:space="preserve"> </v>
      </c>
      <c r="AK118" s="8" t="str">
        <f>IF(Dagbok!$F112=AK$2,Dagbok!$E112," ")</f>
        <v xml:space="preserve"> </v>
      </c>
      <c r="AL118" s="45" t="str">
        <f>IF(Dagbok!$G112=AK$2,Dagbok!$E112," ")</f>
        <v xml:space="preserve"> </v>
      </c>
      <c r="AM118" s="8" t="str">
        <f>IF(Dagbok!$F112=AM$2,Dagbok!$E112," ")</f>
        <v xml:space="preserve"> </v>
      </c>
      <c r="AN118" s="45" t="str">
        <f>IF(Dagbok!$G112=AM$2,Dagbok!$E112," ")</f>
        <v xml:space="preserve"> </v>
      </c>
      <c r="AO118" s="8" t="str">
        <f>IF(Dagbok!$F112=AO$2,Dagbok!$E112," ")</f>
        <v xml:space="preserve"> </v>
      </c>
      <c r="AP118" s="45" t="str">
        <f>IF(Dagbok!$G112=AO$2,Dagbok!$E112," ")</f>
        <v xml:space="preserve"> </v>
      </c>
      <c r="AQ118" s="8" t="str">
        <f>IF(Dagbok!$F112=AQ$2,Dagbok!$E112," ")</f>
        <v xml:space="preserve"> </v>
      </c>
      <c r="AR118" s="45" t="str">
        <f>IF(Dagbok!$G112=AQ$2,Dagbok!$E112," ")</f>
        <v xml:space="preserve"> </v>
      </c>
      <c r="AS118" s="8" t="str">
        <f>IF(Dagbok!$F112=AS$2,Dagbok!$E112," ")</f>
        <v xml:space="preserve"> </v>
      </c>
      <c r="AT118" s="45" t="str">
        <f>IF(Dagbok!$G112=AS$2,Dagbok!$E112," ")</f>
        <v xml:space="preserve"> </v>
      </c>
      <c r="AU118" s="8" t="str">
        <f>IF(Dagbok!$F112=AU$2,Dagbok!$E112," ")</f>
        <v xml:space="preserve"> </v>
      </c>
      <c r="AV118" s="45" t="str">
        <f>IF(Dagbok!$G112=AU$2,Dagbok!$E112," ")</f>
        <v xml:space="preserve"> </v>
      </c>
      <c r="AW118" s="8" t="str">
        <f>IF(Dagbok!$F112=AW$2,Dagbok!$E112," ")</f>
        <v xml:space="preserve"> </v>
      </c>
      <c r="AX118" s="45" t="str">
        <f>IF(Dagbok!$G112=AW$2,Dagbok!$E112," ")</f>
        <v xml:space="preserve"> </v>
      </c>
      <c r="AY118" s="8" t="str">
        <f>IF(Dagbok!$F112=AY$2,Dagbok!$E112," ")</f>
        <v xml:space="preserve"> </v>
      </c>
      <c r="AZ118" s="45" t="str">
        <f>IF(Dagbok!$G112=AY$2,Dagbok!$E112," ")</f>
        <v xml:space="preserve"> </v>
      </c>
      <c r="BA118" s="8" t="str">
        <f>IF(Dagbok!$F112=BA$2,Dagbok!$E112," ")</f>
        <v xml:space="preserve"> </v>
      </c>
      <c r="BB118" s="45" t="str">
        <f>IF(Dagbok!$G112=BA$2,Dagbok!$E112," ")</f>
        <v xml:space="preserve"> </v>
      </c>
      <c r="BC118" s="8" t="str">
        <f>IF(Dagbok!$F112=BC$2,Dagbok!$E112," ")</f>
        <v xml:space="preserve"> </v>
      </c>
      <c r="BD118" s="45" t="str">
        <f>IF(Dagbok!$G112=BC$2,Dagbok!$E112," ")</f>
        <v xml:space="preserve"> </v>
      </c>
      <c r="BE118" s="8" t="str">
        <f>IF(Dagbok!$F112=BE$2,Dagbok!$E112," ")</f>
        <v xml:space="preserve"> </v>
      </c>
      <c r="BF118" s="45" t="str">
        <f>IF(Dagbok!$G112=BE$2,Dagbok!$E112," ")</f>
        <v xml:space="preserve"> </v>
      </c>
      <c r="BG118" s="8" t="str">
        <f>IF(Dagbok!$F112=BG$2,Dagbok!$E112," ")</f>
        <v xml:space="preserve"> </v>
      </c>
      <c r="BH118" s="45" t="str">
        <f>IF(Dagbok!$G112=BG$2,Dagbok!$E112," ")</f>
        <v xml:space="preserve"> </v>
      </c>
      <c r="BI118" s="8" t="str">
        <f>IF(Dagbok!$F112=BI$2,Dagbok!$E112," ")</f>
        <v xml:space="preserve"> </v>
      </c>
      <c r="BJ118" s="45" t="str">
        <f>IF(Dagbok!$G112=BI$2,Dagbok!$E112," ")</f>
        <v xml:space="preserve"> </v>
      </c>
      <c r="BK118" s="8" t="str">
        <f>IF(Dagbok!$F112=BK$2,Dagbok!$E112," ")</f>
        <v xml:space="preserve"> </v>
      </c>
      <c r="BL118" s="45" t="str">
        <f>IF(Dagbok!$G112=BK$2,Dagbok!$E112," ")</f>
        <v xml:space="preserve"> </v>
      </c>
      <c r="BM118" s="8" t="str">
        <f>IF(Dagbok!$F112=BM$2,Dagbok!$E112," ")</f>
        <v xml:space="preserve"> </v>
      </c>
      <c r="BN118" s="45" t="str">
        <f>IF(Dagbok!$G112=BM$2,Dagbok!$E112," ")</f>
        <v xml:space="preserve"> </v>
      </c>
      <c r="BO118" s="8" t="str">
        <f>IF(Dagbok!$F112=BO$2,Dagbok!$E112," ")</f>
        <v xml:space="preserve"> </v>
      </c>
      <c r="BP118" s="45" t="str">
        <f>IF(Dagbok!$G112=BO$2,Dagbok!$E112," ")</f>
        <v xml:space="preserve"> </v>
      </c>
      <c r="BQ118" s="8" t="str">
        <f>IF(Dagbok!$F112=BQ$2,Dagbok!$E112," ")</f>
        <v xml:space="preserve"> </v>
      </c>
      <c r="BR118" s="45" t="str">
        <f>IF(Dagbok!$G112=BQ$2,Dagbok!$E112," ")</f>
        <v xml:space="preserve"> </v>
      </c>
      <c r="BS118" s="8" t="str">
        <f>IF(Dagbok!$F112=BS$2,Dagbok!$E112," ")</f>
        <v xml:space="preserve"> </v>
      </c>
      <c r="BT118" s="45" t="str">
        <f>IF(Dagbok!$G112=BS$2,Dagbok!$E112," ")</f>
        <v xml:space="preserve"> </v>
      </c>
      <c r="BU118" s="8" t="str">
        <f>IF(Dagbok!$F112=BU$2,Dagbok!$E112," ")</f>
        <v xml:space="preserve"> </v>
      </c>
      <c r="BV118" s="45" t="str">
        <f>IF(Dagbok!$G112=BU$2,Dagbok!$E112," ")</f>
        <v xml:space="preserve"> </v>
      </c>
      <c r="BW118" s="8" t="str">
        <f>IF(Dagbok!$F112=BW$2,Dagbok!$E112," ")</f>
        <v xml:space="preserve"> </v>
      </c>
      <c r="BX118" s="45" t="str">
        <f>IF(Dagbok!$G112=BW$2,Dagbok!$E112," ")</f>
        <v xml:space="preserve"> </v>
      </c>
      <c r="BY118" s="8" t="str">
        <f>IF(Dagbok!$F112=BY$2,Dagbok!$E112," ")</f>
        <v xml:space="preserve"> </v>
      </c>
      <c r="BZ118" s="45" t="str">
        <f>IF(Dagbok!$G112=BY$2,Dagbok!$E112," ")</f>
        <v xml:space="preserve"> </v>
      </c>
      <c r="CA118" s="8">
        <f>IF(Dagbok!$F112=CA$2,Dagbok!$E112," ")</f>
        <v>41.5</v>
      </c>
      <c r="CB118" s="45" t="str">
        <f>IF(Dagbok!$G112=CA$2,Dagbok!$E112," ")</f>
        <v xml:space="preserve"> </v>
      </c>
      <c r="CC118" s="8" t="str">
        <f>IF(Dagbok!$F112=CC$2,Dagbok!$E112," ")</f>
        <v xml:space="preserve"> </v>
      </c>
      <c r="CD118" s="45" t="str">
        <f>IF(Dagbok!$G112=CC$2,Dagbok!$E112," ")</f>
        <v xml:space="preserve"> </v>
      </c>
    </row>
    <row r="119" spans="1:82" x14ac:dyDescent="0.25">
      <c r="A119" s="47">
        <f>IF(Dagbok!B113&gt;0,Dagbok!B113," ")</f>
        <v>111</v>
      </c>
      <c r="B119" s="47">
        <f>IF(Dagbok!C113&gt;0,Dagbok!C113," ")</f>
        <v>82</v>
      </c>
      <c r="C119" s="8" t="str">
        <f>IF(Dagbok!$F113=C$2,Dagbok!$E113," ")</f>
        <v xml:space="preserve"> </v>
      </c>
      <c r="D119" s="45" t="str">
        <f>IF(Dagbok!$G113=C$2,Dagbok!$E113," ")</f>
        <v xml:space="preserve"> </v>
      </c>
      <c r="E119" s="8" t="str">
        <f>IF(Dagbok!$F113=E$2,Dagbok!$E113," ")</f>
        <v xml:space="preserve"> </v>
      </c>
      <c r="F119" s="45" t="str">
        <f>IF(Dagbok!$G113=E$2,Dagbok!$E113," ")</f>
        <v xml:space="preserve"> </v>
      </c>
      <c r="G119" s="8" t="str">
        <f>IF(Dagbok!$F113=G$2,Dagbok!$E113," ")</f>
        <v xml:space="preserve"> </v>
      </c>
      <c r="H119" s="45" t="str">
        <f>IF(Dagbok!$G113=G$2,Dagbok!$E113," ")</f>
        <v xml:space="preserve"> </v>
      </c>
      <c r="I119" s="8" t="str">
        <f>IF(Dagbok!$F113=I$2,Dagbok!$E113," ")</f>
        <v xml:space="preserve"> </v>
      </c>
      <c r="J119" s="45" t="str">
        <f>IF(Dagbok!$G113=I$2,Dagbok!$E113," ")</f>
        <v xml:space="preserve"> </v>
      </c>
      <c r="K119" s="8" t="str">
        <f>IF(Dagbok!$F113=K$2,Dagbok!$E113," ")</f>
        <v xml:space="preserve"> </v>
      </c>
      <c r="L119" s="45" t="str">
        <f>IF(Dagbok!$G113=K$2,Dagbok!$E113," ")</f>
        <v xml:space="preserve"> </v>
      </c>
      <c r="M119" s="8" t="str">
        <f>IF(Dagbok!$F113=M$2,Dagbok!$E113," ")</f>
        <v xml:space="preserve"> </v>
      </c>
      <c r="N119" s="45" t="str">
        <f>IF(Dagbok!$G113=M$2,Dagbok!$E113," ")</f>
        <v xml:space="preserve"> </v>
      </c>
      <c r="O119" s="8" t="str">
        <f>IF(Dagbok!$F113=O$2,Dagbok!$E113," ")</f>
        <v xml:space="preserve"> </v>
      </c>
      <c r="P119" s="45" t="str">
        <f>IF(Dagbok!$G113=O$2,Dagbok!$E113," ")</f>
        <v xml:space="preserve"> </v>
      </c>
      <c r="Q119" s="8" t="str">
        <f>IF(Dagbok!$F113=Q$2,Dagbok!$E113," ")</f>
        <v xml:space="preserve"> </v>
      </c>
      <c r="R119" s="45" t="str">
        <f>IF(Dagbok!$G113=Q$2,Dagbok!$E113," ")</f>
        <v xml:space="preserve"> </v>
      </c>
      <c r="S119" s="8" t="str">
        <f>IF(Dagbok!$F113=S$2,Dagbok!$E113," ")</f>
        <v xml:space="preserve"> </v>
      </c>
      <c r="T119" s="45" t="str">
        <f>IF(Dagbok!$G113=S$2,Dagbok!$E113," ")</f>
        <v xml:space="preserve"> </v>
      </c>
      <c r="U119" s="8" t="str">
        <f>IF(Dagbok!$F113=U$2,Dagbok!$E113," ")</f>
        <v xml:space="preserve"> </v>
      </c>
      <c r="V119" s="45" t="str">
        <f>IF(Dagbok!$G113=U$2,Dagbok!$E113," ")</f>
        <v xml:space="preserve"> </v>
      </c>
      <c r="W119" s="8" t="str">
        <f>IF(Dagbok!$F113=W$2,Dagbok!$E113," ")</f>
        <v xml:space="preserve"> </v>
      </c>
      <c r="X119" s="45" t="str">
        <f>IF(Dagbok!$G113=W$2,Dagbok!$E113," ")</f>
        <v xml:space="preserve"> </v>
      </c>
      <c r="Y119" s="8" t="str">
        <f>IF(Dagbok!$F113=Y$2,Dagbok!$E113," ")</f>
        <v xml:space="preserve"> </v>
      </c>
      <c r="Z119" s="45" t="str">
        <f>IF(Dagbok!$G113=Y$2,Dagbok!$E113," ")</f>
        <v xml:space="preserve"> </v>
      </c>
      <c r="AA119" s="8" t="str">
        <f>IF(Dagbok!$F113=AA$2,Dagbok!$E113," ")</f>
        <v xml:space="preserve"> </v>
      </c>
      <c r="AB119" s="45" t="str">
        <f>IF(Dagbok!$G113=AA$2,Dagbok!$E113," ")</f>
        <v xml:space="preserve"> </v>
      </c>
      <c r="AC119" s="8" t="str">
        <f>IF(Dagbok!$F113=AC$2,Dagbok!$E113," ")</f>
        <v xml:space="preserve"> </v>
      </c>
      <c r="AD119" s="45" t="str">
        <f>IF(Dagbok!$G113=AC$2,Dagbok!$E113," ")</f>
        <v xml:space="preserve"> </v>
      </c>
      <c r="AE119" s="8" t="str">
        <f>IF(Dagbok!$F113=AE$2,Dagbok!$E113," ")</f>
        <v xml:space="preserve"> </v>
      </c>
      <c r="AF119" s="45" t="str">
        <f>IF(Dagbok!$G113=AE$2,Dagbok!$E113," ")</f>
        <v xml:space="preserve"> </v>
      </c>
      <c r="AG119" s="8" t="str">
        <f>IF(Dagbok!$F113=AG$2,Dagbok!$E113," ")</f>
        <v xml:space="preserve"> </v>
      </c>
      <c r="AH119" s="45" t="str">
        <f>IF(Dagbok!$G113=AG$2,Dagbok!$E113," ")</f>
        <v xml:space="preserve"> </v>
      </c>
      <c r="AI119" s="8" t="str">
        <f>IF(Dagbok!$F113=AI$2,Dagbok!$E113," ")</f>
        <v xml:space="preserve"> </v>
      </c>
      <c r="AJ119" s="45" t="str">
        <f>IF(Dagbok!$G113=AI$2,Dagbok!$E113," ")</f>
        <v xml:space="preserve"> </v>
      </c>
      <c r="AK119" s="8" t="str">
        <f>IF(Dagbok!$F113=AK$2,Dagbok!$E113," ")</f>
        <v xml:space="preserve"> </v>
      </c>
      <c r="AL119" s="45" t="str">
        <f>IF(Dagbok!$G113=AK$2,Dagbok!$E113," ")</f>
        <v xml:space="preserve"> </v>
      </c>
      <c r="AM119" s="8" t="str">
        <f>IF(Dagbok!$F113=AM$2,Dagbok!$E113," ")</f>
        <v xml:space="preserve"> </v>
      </c>
      <c r="AN119" s="45" t="str">
        <f>IF(Dagbok!$G113=AM$2,Dagbok!$E113," ")</f>
        <v xml:space="preserve"> </v>
      </c>
      <c r="AO119" s="8" t="str">
        <f>IF(Dagbok!$F113=AO$2,Dagbok!$E113," ")</f>
        <v xml:space="preserve"> </v>
      </c>
      <c r="AP119" s="45" t="str">
        <f>IF(Dagbok!$G113=AO$2,Dagbok!$E113," ")</f>
        <v xml:space="preserve"> </v>
      </c>
      <c r="AQ119" s="8" t="str">
        <f>IF(Dagbok!$F113=AQ$2,Dagbok!$E113," ")</f>
        <v xml:space="preserve"> </v>
      </c>
      <c r="AR119" s="45" t="str">
        <f>IF(Dagbok!$G113=AQ$2,Dagbok!$E113," ")</f>
        <v xml:space="preserve"> </v>
      </c>
      <c r="AS119" s="8" t="str">
        <f>IF(Dagbok!$F113=AS$2,Dagbok!$E113," ")</f>
        <v xml:space="preserve"> </v>
      </c>
      <c r="AT119" s="45" t="str">
        <f>IF(Dagbok!$G113=AS$2,Dagbok!$E113," ")</f>
        <v xml:space="preserve"> </v>
      </c>
      <c r="AU119" s="8" t="str">
        <f>IF(Dagbok!$F113=AU$2,Dagbok!$E113," ")</f>
        <v xml:space="preserve"> </v>
      </c>
      <c r="AV119" s="45" t="str">
        <f>IF(Dagbok!$G113=AU$2,Dagbok!$E113," ")</f>
        <v xml:space="preserve"> </v>
      </c>
      <c r="AW119" s="8" t="str">
        <f>IF(Dagbok!$F113=AW$2,Dagbok!$E113," ")</f>
        <v xml:space="preserve"> </v>
      </c>
      <c r="AX119" s="45" t="str">
        <f>IF(Dagbok!$G113=AW$2,Dagbok!$E113," ")</f>
        <v xml:space="preserve"> </v>
      </c>
      <c r="AY119" s="8" t="str">
        <f>IF(Dagbok!$F113=AY$2,Dagbok!$E113," ")</f>
        <v xml:space="preserve"> </v>
      </c>
      <c r="AZ119" s="45" t="str">
        <f>IF(Dagbok!$G113=AY$2,Dagbok!$E113," ")</f>
        <v xml:space="preserve"> </v>
      </c>
      <c r="BA119" s="8" t="str">
        <f>IF(Dagbok!$F113=BA$2,Dagbok!$E113," ")</f>
        <v xml:space="preserve"> </v>
      </c>
      <c r="BB119" s="45" t="str">
        <f>IF(Dagbok!$G113=BA$2,Dagbok!$E113," ")</f>
        <v xml:space="preserve"> </v>
      </c>
      <c r="BC119" s="8" t="str">
        <f>IF(Dagbok!$F113=BC$2,Dagbok!$E113," ")</f>
        <v xml:space="preserve"> </v>
      </c>
      <c r="BD119" s="45" t="str">
        <f>IF(Dagbok!$G113=BC$2,Dagbok!$E113," ")</f>
        <v xml:space="preserve"> </v>
      </c>
      <c r="BE119" s="8" t="str">
        <f>IF(Dagbok!$F113=BE$2,Dagbok!$E113," ")</f>
        <v xml:space="preserve"> </v>
      </c>
      <c r="BF119" s="45" t="str">
        <f>IF(Dagbok!$G113=BE$2,Dagbok!$E113," ")</f>
        <v xml:space="preserve"> </v>
      </c>
      <c r="BG119" s="8" t="str">
        <f>IF(Dagbok!$F113=BG$2,Dagbok!$E113," ")</f>
        <v xml:space="preserve"> </v>
      </c>
      <c r="BH119" s="45" t="str">
        <f>IF(Dagbok!$G113=BG$2,Dagbok!$E113," ")</f>
        <v xml:space="preserve"> </v>
      </c>
      <c r="BI119" s="8" t="str">
        <f>IF(Dagbok!$F113=BI$2,Dagbok!$E113," ")</f>
        <v xml:space="preserve"> </v>
      </c>
      <c r="BJ119" s="45" t="str">
        <f>IF(Dagbok!$G113=BI$2,Dagbok!$E113," ")</f>
        <v xml:space="preserve"> </v>
      </c>
      <c r="BK119" s="8" t="str">
        <f>IF(Dagbok!$F113=BK$2,Dagbok!$E113," ")</f>
        <v xml:space="preserve"> </v>
      </c>
      <c r="BL119" s="45" t="str">
        <f>IF(Dagbok!$G113=BK$2,Dagbok!$E113," ")</f>
        <v xml:space="preserve"> </v>
      </c>
      <c r="BM119" s="8" t="str">
        <f>IF(Dagbok!$F113=BM$2,Dagbok!$E113," ")</f>
        <v xml:space="preserve"> </v>
      </c>
      <c r="BN119" s="45" t="str">
        <f>IF(Dagbok!$G113=BM$2,Dagbok!$E113," ")</f>
        <v xml:space="preserve"> </v>
      </c>
      <c r="BO119" s="8" t="str">
        <f>IF(Dagbok!$F113=BO$2,Dagbok!$E113," ")</f>
        <v xml:space="preserve"> </v>
      </c>
      <c r="BP119" s="45" t="str">
        <f>IF(Dagbok!$G113=BO$2,Dagbok!$E113," ")</f>
        <v xml:space="preserve"> </v>
      </c>
      <c r="BQ119" s="8" t="str">
        <f>IF(Dagbok!$F113=BQ$2,Dagbok!$E113," ")</f>
        <v xml:space="preserve"> </v>
      </c>
      <c r="BR119" s="45" t="str">
        <f>IF(Dagbok!$G113=BQ$2,Dagbok!$E113," ")</f>
        <v xml:space="preserve"> </v>
      </c>
      <c r="BS119" s="8" t="str">
        <f>IF(Dagbok!$F113=BS$2,Dagbok!$E113," ")</f>
        <v xml:space="preserve"> </v>
      </c>
      <c r="BT119" s="45" t="str">
        <f>IF(Dagbok!$G113=BS$2,Dagbok!$E113," ")</f>
        <v xml:space="preserve"> </v>
      </c>
      <c r="BU119" s="8" t="str">
        <f>IF(Dagbok!$F113=BU$2,Dagbok!$E113," ")</f>
        <v xml:space="preserve"> </v>
      </c>
      <c r="BV119" s="45" t="str">
        <f>IF(Dagbok!$G113=BU$2,Dagbok!$E113," ")</f>
        <v xml:space="preserve"> </v>
      </c>
      <c r="BW119" s="8">
        <f>IF(Dagbok!$F113=BW$2,Dagbok!$E113," ")</f>
        <v>500</v>
      </c>
      <c r="BX119" s="45" t="str">
        <f>IF(Dagbok!$G113=BW$2,Dagbok!$E113," ")</f>
        <v xml:space="preserve"> </v>
      </c>
      <c r="BY119" s="8" t="str">
        <f>IF(Dagbok!$F113=BY$2,Dagbok!$E113," ")</f>
        <v xml:space="preserve"> </v>
      </c>
      <c r="BZ119" s="45" t="str">
        <f>IF(Dagbok!$G113=BY$2,Dagbok!$E113," ")</f>
        <v xml:space="preserve"> </v>
      </c>
      <c r="CA119" s="8" t="str">
        <f>IF(Dagbok!$F113=CA$2,Dagbok!$E113," ")</f>
        <v xml:space="preserve"> </v>
      </c>
      <c r="CB119" s="45" t="str">
        <f>IF(Dagbok!$G113=CA$2,Dagbok!$E113," ")</f>
        <v xml:space="preserve"> </v>
      </c>
      <c r="CC119" s="8" t="str">
        <f>IF(Dagbok!$F113=CC$2,Dagbok!$E113," ")</f>
        <v xml:space="preserve"> </v>
      </c>
      <c r="CD119" s="45" t="str">
        <f>IF(Dagbok!$G113=CC$2,Dagbok!$E113," ")</f>
        <v xml:space="preserve"> </v>
      </c>
    </row>
    <row r="120" spans="1:82" x14ac:dyDescent="0.25">
      <c r="A120" s="47">
        <f>IF(Dagbok!B114&gt;0,Dagbok!B114," ")</f>
        <v>112</v>
      </c>
      <c r="B120" s="47">
        <f>IF(Dagbok!C114&gt;0,Dagbok!C114," ")</f>
        <v>82</v>
      </c>
      <c r="C120" s="8" t="str">
        <f>IF(Dagbok!$F114=C$2,Dagbok!$E114," ")</f>
        <v xml:space="preserve"> </v>
      </c>
      <c r="D120" s="45" t="str">
        <f>IF(Dagbok!$G114=C$2,Dagbok!$E114," ")</f>
        <v xml:space="preserve"> </v>
      </c>
      <c r="E120" s="8" t="str">
        <f>IF(Dagbok!$F114=E$2,Dagbok!$E114," ")</f>
        <v xml:space="preserve"> </v>
      </c>
      <c r="F120" s="45" t="str">
        <f>IF(Dagbok!$G114=E$2,Dagbok!$E114," ")</f>
        <v xml:space="preserve"> </v>
      </c>
      <c r="G120" s="8" t="str">
        <f>IF(Dagbok!$F114=G$2,Dagbok!$E114," ")</f>
        <v xml:space="preserve"> </v>
      </c>
      <c r="H120" s="45" t="str">
        <f>IF(Dagbok!$G114=G$2,Dagbok!$E114," ")</f>
        <v xml:space="preserve"> </v>
      </c>
      <c r="I120" s="8" t="str">
        <f>IF(Dagbok!$F114=I$2,Dagbok!$E114," ")</f>
        <v xml:space="preserve"> </v>
      </c>
      <c r="J120" s="45" t="str">
        <f>IF(Dagbok!$G114=I$2,Dagbok!$E114," ")</f>
        <v xml:space="preserve"> </v>
      </c>
      <c r="K120" s="8" t="str">
        <f>IF(Dagbok!$F114=K$2,Dagbok!$E114," ")</f>
        <v xml:space="preserve"> </v>
      </c>
      <c r="L120" s="45" t="str">
        <f>IF(Dagbok!$G114=K$2,Dagbok!$E114," ")</f>
        <v xml:space="preserve"> </v>
      </c>
      <c r="M120" s="8" t="str">
        <f>IF(Dagbok!$F114=M$2,Dagbok!$E114," ")</f>
        <v xml:space="preserve"> </v>
      </c>
      <c r="N120" s="45" t="str">
        <f>IF(Dagbok!$G114=M$2,Dagbok!$E114," ")</f>
        <v xml:space="preserve"> </v>
      </c>
      <c r="O120" s="8" t="str">
        <f>IF(Dagbok!$F114=O$2,Dagbok!$E114," ")</f>
        <v xml:space="preserve"> </v>
      </c>
      <c r="P120" s="45" t="str">
        <f>IF(Dagbok!$G114=O$2,Dagbok!$E114," ")</f>
        <v xml:space="preserve"> </v>
      </c>
      <c r="Q120" s="8" t="str">
        <f>IF(Dagbok!$F114=Q$2,Dagbok!$E114," ")</f>
        <v xml:space="preserve"> </v>
      </c>
      <c r="R120" s="45" t="str">
        <f>IF(Dagbok!$G114=Q$2,Dagbok!$E114," ")</f>
        <v xml:space="preserve"> </v>
      </c>
      <c r="S120" s="8" t="str">
        <f>IF(Dagbok!$F114=S$2,Dagbok!$E114," ")</f>
        <v xml:space="preserve"> </v>
      </c>
      <c r="T120" s="45" t="str">
        <f>IF(Dagbok!$G114=S$2,Dagbok!$E114," ")</f>
        <v xml:space="preserve"> </v>
      </c>
      <c r="U120" s="8" t="str">
        <f>IF(Dagbok!$F114=U$2,Dagbok!$E114," ")</f>
        <v xml:space="preserve"> </v>
      </c>
      <c r="V120" s="45" t="str">
        <f>IF(Dagbok!$G114=U$2,Dagbok!$E114," ")</f>
        <v xml:space="preserve"> </v>
      </c>
      <c r="W120" s="8" t="str">
        <f>IF(Dagbok!$F114=W$2,Dagbok!$E114," ")</f>
        <v xml:space="preserve"> </v>
      </c>
      <c r="X120" s="45" t="str">
        <f>IF(Dagbok!$G114=W$2,Dagbok!$E114," ")</f>
        <v xml:space="preserve"> </v>
      </c>
      <c r="Y120" s="8" t="str">
        <f>IF(Dagbok!$F114=Y$2,Dagbok!$E114," ")</f>
        <v xml:space="preserve"> </v>
      </c>
      <c r="Z120" s="45" t="str">
        <f>IF(Dagbok!$G114=Y$2,Dagbok!$E114," ")</f>
        <v xml:space="preserve"> </v>
      </c>
      <c r="AA120" s="8" t="str">
        <f>IF(Dagbok!$F114=AA$2,Dagbok!$E114," ")</f>
        <v xml:space="preserve"> </v>
      </c>
      <c r="AB120" s="45" t="str">
        <f>IF(Dagbok!$G114=AA$2,Dagbok!$E114," ")</f>
        <v xml:space="preserve"> </v>
      </c>
      <c r="AC120" s="8" t="str">
        <f>IF(Dagbok!$F114=AC$2,Dagbok!$E114," ")</f>
        <v xml:space="preserve"> </v>
      </c>
      <c r="AD120" s="45" t="str">
        <f>IF(Dagbok!$G114=AC$2,Dagbok!$E114," ")</f>
        <v xml:space="preserve"> </v>
      </c>
      <c r="AE120" s="8" t="str">
        <f>IF(Dagbok!$F114=AE$2,Dagbok!$E114," ")</f>
        <v xml:space="preserve"> </v>
      </c>
      <c r="AF120" s="45" t="str">
        <f>IF(Dagbok!$G114=AE$2,Dagbok!$E114," ")</f>
        <v xml:space="preserve"> </v>
      </c>
      <c r="AG120" s="8" t="str">
        <f>IF(Dagbok!$F114=AG$2,Dagbok!$E114," ")</f>
        <v xml:space="preserve"> </v>
      </c>
      <c r="AH120" s="45" t="str">
        <f>IF(Dagbok!$G114=AG$2,Dagbok!$E114," ")</f>
        <v xml:space="preserve"> </v>
      </c>
      <c r="AI120" s="8" t="str">
        <f>IF(Dagbok!$F114=AI$2,Dagbok!$E114," ")</f>
        <v xml:space="preserve"> </v>
      </c>
      <c r="AJ120" s="45" t="str">
        <f>IF(Dagbok!$G114=AI$2,Dagbok!$E114," ")</f>
        <v xml:space="preserve"> </v>
      </c>
      <c r="AK120" s="8" t="str">
        <f>IF(Dagbok!$F114=AK$2,Dagbok!$E114," ")</f>
        <v xml:space="preserve"> </v>
      </c>
      <c r="AL120" s="45" t="str">
        <f>IF(Dagbok!$G114=AK$2,Dagbok!$E114," ")</f>
        <v xml:space="preserve"> </v>
      </c>
      <c r="AM120" s="8" t="str">
        <f>IF(Dagbok!$F114=AM$2,Dagbok!$E114," ")</f>
        <v xml:space="preserve"> </v>
      </c>
      <c r="AN120" s="45" t="str">
        <f>IF(Dagbok!$G114=AM$2,Dagbok!$E114," ")</f>
        <v xml:space="preserve"> </v>
      </c>
      <c r="AO120" s="8" t="str">
        <f>IF(Dagbok!$F114=AO$2,Dagbok!$E114," ")</f>
        <v xml:space="preserve"> </v>
      </c>
      <c r="AP120" s="45" t="str">
        <f>IF(Dagbok!$G114=AO$2,Dagbok!$E114," ")</f>
        <v xml:space="preserve"> </v>
      </c>
      <c r="AQ120" s="8" t="str">
        <f>IF(Dagbok!$F114=AQ$2,Dagbok!$E114," ")</f>
        <v xml:space="preserve"> </v>
      </c>
      <c r="AR120" s="45" t="str">
        <f>IF(Dagbok!$G114=AQ$2,Dagbok!$E114," ")</f>
        <v xml:space="preserve"> </v>
      </c>
      <c r="AS120" s="8" t="str">
        <f>IF(Dagbok!$F114=AS$2,Dagbok!$E114," ")</f>
        <v xml:space="preserve"> </v>
      </c>
      <c r="AT120" s="45" t="str">
        <f>IF(Dagbok!$G114=AS$2,Dagbok!$E114," ")</f>
        <v xml:space="preserve"> </v>
      </c>
      <c r="AU120" s="8" t="str">
        <f>IF(Dagbok!$F114=AU$2,Dagbok!$E114," ")</f>
        <v xml:space="preserve"> </v>
      </c>
      <c r="AV120" s="45" t="str">
        <f>IF(Dagbok!$G114=AU$2,Dagbok!$E114," ")</f>
        <v xml:space="preserve"> </v>
      </c>
      <c r="AW120" s="8" t="str">
        <f>IF(Dagbok!$F114=AW$2,Dagbok!$E114," ")</f>
        <v xml:space="preserve"> </v>
      </c>
      <c r="AX120" s="45" t="str">
        <f>IF(Dagbok!$G114=AW$2,Dagbok!$E114," ")</f>
        <v xml:space="preserve"> </v>
      </c>
      <c r="AY120" s="8" t="str">
        <f>IF(Dagbok!$F114=AY$2,Dagbok!$E114," ")</f>
        <v xml:space="preserve"> </v>
      </c>
      <c r="AZ120" s="45" t="str">
        <f>IF(Dagbok!$G114=AY$2,Dagbok!$E114," ")</f>
        <v xml:space="preserve"> </v>
      </c>
      <c r="BA120" s="8" t="str">
        <f>IF(Dagbok!$F114=BA$2,Dagbok!$E114," ")</f>
        <v xml:space="preserve"> </v>
      </c>
      <c r="BB120" s="45" t="str">
        <f>IF(Dagbok!$G114=BA$2,Dagbok!$E114," ")</f>
        <v xml:space="preserve"> </v>
      </c>
      <c r="BC120" s="8" t="str">
        <f>IF(Dagbok!$F114=BC$2,Dagbok!$E114," ")</f>
        <v xml:space="preserve"> </v>
      </c>
      <c r="BD120" s="45" t="str">
        <f>IF(Dagbok!$G114=BC$2,Dagbok!$E114," ")</f>
        <v xml:space="preserve"> </v>
      </c>
      <c r="BE120" s="8" t="str">
        <f>IF(Dagbok!$F114=BE$2,Dagbok!$E114," ")</f>
        <v xml:space="preserve"> </v>
      </c>
      <c r="BF120" s="45" t="str">
        <f>IF(Dagbok!$G114=BE$2,Dagbok!$E114," ")</f>
        <v xml:space="preserve"> </v>
      </c>
      <c r="BG120" s="8" t="str">
        <f>IF(Dagbok!$F114=BG$2,Dagbok!$E114," ")</f>
        <v xml:space="preserve"> </v>
      </c>
      <c r="BH120" s="45" t="str">
        <f>IF(Dagbok!$G114=BG$2,Dagbok!$E114," ")</f>
        <v xml:space="preserve"> </v>
      </c>
      <c r="BI120" s="8" t="str">
        <f>IF(Dagbok!$F114=BI$2,Dagbok!$E114," ")</f>
        <v xml:space="preserve"> </v>
      </c>
      <c r="BJ120" s="45" t="str">
        <f>IF(Dagbok!$G114=BI$2,Dagbok!$E114," ")</f>
        <v xml:space="preserve"> </v>
      </c>
      <c r="BK120" s="8" t="str">
        <f>IF(Dagbok!$F114=BK$2,Dagbok!$E114," ")</f>
        <v xml:space="preserve"> </v>
      </c>
      <c r="BL120" s="45" t="str">
        <f>IF(Dagbok!$G114=BK$2,Dagbok!$E114," ")</f>
        <v xml:space="preserve"> </v>
      </c>
      <c r="BM120" s="8" t="str">
        <f>IF(Dagbok!$F114=BM$2,Dagbok!$E114," ")</f>
        <v xml:space="preserve"> </v>
      </c>
      <c r="BN120" s="45" t="str">
        <f>IF(Dagbok!$G114=BM$2,Dagbok!$E114," ")</f>
        <v xml:space="preserve"> </v>
      </c>
      <c r="BO120" s="8" t="str">
        <f>IF(Dagbok!$F114=BO$2,Dagbok!$E114," ")</f>
        <v xml:space="preserve"> </v>
      </c>
      <c r="BP120" s="45" t="str">
        <f>IF(Dagbok!$G114=BO$2,Dagbok!$E114," ")</f>
        <v xml:space="preserve"> </v>
      </c>
      <c r="BQ120" s="8" t="str">
        <f>IF(Dagbok!$F114=BQ$2,Dagbok!$E114," ")</f>
        <v xml:space="preserve"> </v>
      </c>
      <c r="BR120" s="45" t="str">
        <f>IF(Dagbok!$G114=BQ$2,Dagbok!$E114," ")</f>
        <v xml:space="preserve"> </v>
      </c>
      <c r="BS120" s="8" t="str">
        <f>IF(Dagbok!$F114=BS$2,Dagbok!$E114," ")</f>
        <v xml:space="preserve"> </v>
      </c>
      <c r="BT120" s="45" t="str">
        <f>IF(Dagbok!$G114=BS$2,Dagbok!$E114," ")</f>
        <v xml:space="preserve"> </v>
      </c>
      <c r="BU120" s="8" t="str">
        <f>IF(Dagbok!$F114=BU$2,Dagbok!$E114," ")</f>
        <v xml:space="preserve"> </v>
      </c>
      <c r="BV120" s="45" t="str">
        <f>IF(Dagbok!$G114=BU$2,Dagbok!$E114," ")</f>
        <v xml:space="preserve"> </v>
      </c>
      <c r="BW120" s="8">
        <f>IF(Dagbok!$F114=BW$2,Dagbok!$E114," ")</f>
        <v>500</v>
      </c>
      <c r="BX120" s="45" t="str">
        <f>IF(Dagbok!$G114=BW$2,Dagbok!$E114," ")</f>
        <v xml:space="preserve"> </v>
      </c>
      <c r="BY120" s="8" t="str">
        <f>IF(Dagbok!$F114=BY$2,Dagbok!$E114," ")</f>
        <v xml:space="preserve"> </v>
      </c>
      <c r="BZ120" s="45" t="str">
        <f>IF(Dagbok!$G114=BY$2,Dagbok!$E114," ")</f>
        <v xml:space="preserve"> </v>
      </c>
      <c r="CA120" s="8" t="str">
        <f>IF(Dagbok!$F114=CA$2,Dagbok!$E114," ")</f>
        <v xml:space="preserve"> </v>
      </c>
      <c r="CB120" s="45" t="str">
        <f>IF(Dagbok!$G114=CA$2,Dagbok!$E114," ")</f>
        <v xml:space="preserve"> </v>
      </c>
      <c r="CC120" s="8" t="str">
        <f>IF(Dagbok!$F114=CC$2,Dagbok!$E114," ")</f>
        <v xml:space="preserve"> </v>
      </c>
      <c r="CD120" s="45" t="str">
        <f>IF(Dagbok!$G114=CC$2,Dagbok!$E114," ")</f>
        <v xml:space="preserve"> </v>
      </c>
    </row>
    <row r="121" spans="1:82" x14ac:dyDescent="0.25">
      <c r="A121" s="47">
        <f>IF(Dagbok!B115&gt;0,Dagbok!B115," ")</f>
        <v>113</v>
      </c>
      <c r="B121" s="47">
        <f>IF(Dagbok!C115&gt;0,Dagbok!C115," ")</f>
        <v>82</v>
      </c>
      <c r="C121" s="8" t="str">
        <f>IF(Dagbok!$F115=C$2,Dagbok!$E115," ")</f>
        <v xml:space="preserve"> </v>
      </c>
      <c r="D121" s="45" t="str">
        <f>IF(Dagbok!$G115=C$2,Dagbok!$E115," ")</f>
        <v xml:space="preserve"> </v>
      </c>
      <c r="E121" s="8" t="str">
        <f>IF(Dagbok!$F115=E$2,Dagbok!$E115," ")</f>
        <v xml:space="preserve"> </v>
      </c>
      <c r="F121" s="45" t="str">
        <f>IF(Dagbok!$G115=E$2,Dagbok!$E115," ")</f>
        <v xml:space="preserve"> </v>
      </c>
      <c r="G121" s="8" t="str">
        <f>IF(Dagbok!$F115=G$2,Dagbok!$E115," ")</f>
        <v xml:space="preserve"> </v>
      </c>
      <c r="H121" s="45" t="str">
        <f>IF(Dagbok!$G115=G$2,Dagbok!$E115," ")</f>
        <v xml:space="preserve"> </v>
      </c>
      <c r="I121" s="8" t="str">
        <f>IF(Dagbok!$F115=I$2,Dagbok!$E115," ")</f>
        <v xml:space="preserve"> </v>
      </c>
      <c r="J121" s="45" t="str">
        <f>IF(Dagbok!$G115=I$2,Dagbok!$E115," ")</f>
        <v xml:space="preserve"> </v>
      </c>
      <c r="K121" s="8" t="str">
        <f>IF(Dagbok!$F115=K$2,Dagbok!$E115," ")</f>
        <v xml:space="preserve"> </v>
      </c>
      <c r="L121" s="45" t="str">
        <f>IF(Dagbok!$G115=K$2,Dagbok!$E115," ")</f>
        <v xml:space="preserve"> </v>
      </c>
      <c r="M121" s="8" t="str">
        <f>IF(Dagbok!$F115=M$2,Dagbok!$E115," ")</f>
        <v xml:space="preserve"> </v>
      </c>
      <c r="N121" s="45" t="str">
        <f>IF(Dagbok!$G115=M$2,Dagbok!$E115," ")</f>
        <v xml:space="preserve"> </v>
      </c>
      <c r="O121" s="8" t="str">
        <f>IF(Dagbok!$F115=O$2,Dagbok!$E115," ")</f>
        <v xml:space="preserve"> </v>
      </c>
      <c r="P121" s="45" t="str">
        <f>IF(Dagbok!$G115=O$2,Dagbok!$E115," ")</f>
        <v xml:space="preserve"> </v>
      </c>
      <c r="Q121" s="8" t="str">
        <f>IF(Dagbok!$F115=Q$2,Dagbok!$E115," ")</f>
        <v xml:space="preserve"> </v>
      </c>
      <c r="R121" s="45" t="str">
        <f>IF(Dagbok!$G115=Q$2,Dagbok!$E115," ")</f>
        <v xml:space="preserve"> </v>
      </c>
      <c r="S121" s="8" t="str">
        <f>IF(Dagbok!$F115=S$2,Dagbok!$E115," ")</f>
        <v xml:space="preserve"> </v>
      </c>
      <c r="T121" s="45" t="str">
        <f>IF(Dagbok!$G115=S$2,Dagbok!$E115," ")</f>
        <v xml:space="preserve"> </v>
      </c>
      <c r="U121" s="8" t="str">
        <f>IF(Dagbok!$F115=U$2,Dagbok!$E115," ")</f>
        <v xml:space="preserve"> </v>
      </c>
      <c r="V121" s="45" t="str">
        <f>IF(Dagbok!$G115=U$2,Dagbok!$E115," ")</f>
        <v xml:space="preserve"> </v>
      </c>
      <c r="W121" s="8" t="str">
        <f>IF(Dagbok!$F115=W$2,Dagbok!$E115," ")</f>
        <v xml:space="preserve"> </v>
      </c>
      <c r="X121" s="45" t="str">
        <f>IF(Dagbok!$G115=W$2,Dagbok!$E115," ")</f>
        <v xml:space="preserve"> </v>
      </c>
      <c r="Y121" s="8" t="str">
        <f>IF(Dagbok!$F115=Y$2,Dagbok!$E115," ")</f>
        <v xml:space="preserve"> </v>
      </c>
      <c r="Z121" s="45" t="str">
        <f>IF(Dagbok!$G115=Y$2,Dagbok!$E115," ")</f>
        <v xml:space="preserve"> </v>
      </c>
      <c r="AA121" s="8" t="str">
        <f>IF(Dagbok!$F115=AA$2,Dagbok!$E115," ")</f>
        <v xml:space="preserve"> </v>
      </c>
      <c r="AB121" s="45" t="str">
        <f>IF(Dagbok!$G115=AA$2,Dagbok!$E115," ")</f>
        <v xml:space="preserve"> </v>
      </c>
      <c r="AC121" s="8" t="str">
        <f>IF(Dagbok!$F115=AC$2,Dagbok!$E115," ")</f>
        <v xml:space="preserve"> </v>
      </c>
      <c r="AD121" s="45" t="str">
        <f>IF(Dagbok!$G115=AC$2,Dagbok!$E115," ")</f>
        <v xml:space="preserve"> </v>
      </c>
      <c r="AE121" s="8" t="str">
        <f>IF(Dagbok!$F115=AE$2,Dagbok!$E115," ")</f>
        <v xml:space="preserve"> </v>
      </c>
      <c r="AF121" s="45" t="str">
        <f>IF(Dagbok!$G115=AE$2,Dagbok!$E115," ")</f>
        <v xml:space="preserve"> </v>
      </c>
      <c r="AG121" s="8" t="str">
        <f>IF(Dagbok!$F115=AG$2,Dagbok!$E115," ")</f>
        <v xml:space="preserve"> </v>
      </c>
      <c r="AH121" s="45" t="str">
        <f>IF(Dagbok!$G115=AG$2,Dagbok!$E115," ")</f>
        <v xml:space="preserve"> </v>
      </c>
      <c r="AI121" s="8" t="str">
        <f>IF(Dagbok!$F115=AI$2,Dagbok!$E115," ")</f>
        <v xml:space="preserve"> </v>
      </c>
      <c r="AJ121" s="45" t="str">
        <f>IF(Dagbok!$G115=AI$2,Dagbok!$E115," ")</f>
        <v xml:space="preserve"> </v>
      </c>
      <c r="AK121" s="8" t="str">
        <f>IF(Dagbok!$F115=AK$2,Dagbok!$E115," ")</f>
        <v xml:space="preserve"> </v>
      </c>
      <c r="AL121" s="45" t="str">
        <f>IF(Dagbok!$G115=AK$2,Dagbok!$E115," ")</f>
        <v xml:space="preserve"> </v>
      </c>
      <c r="AM121" s="8" t="str">
        <f>IF(Dagbok!$F115=AM$2,Dagbok!$E115," ")</f>
        <v xml:space="preserve"> </v>
      </c>
      <c r="AN121" s="45" t="str">
        <f>IF(Dagbok!$G115=AM$2,Dagbok!$E115," ")</f>
        <v xml:space="preserve"> </v>
      </c>
      <c r="AO121" s="8" t="str">
        <f>IF(Dagbok!$F115=AO$2,Dagbok!$E115," ")</f>
        <v xml:space="preserve"> </v>
      </c>
      <c r="AP121" s="45" t="str">
        <f>IF(Dagbok!$G115=AO$2,Dagbok!$E115," ")</f>
        <v xml:space="preserve"> </v>
      </c>
      <c r="AQ121" s="8" t="str">
        <f>IF(Dagbok!$F115=AQ$2,Dagbok!$E115," ")</f>
        <v xml:space="preserve"> </v>
      </c>
      <c r="AR121" s="45" t="str">
        <f>IF(Dagbok!$G115=AQ$2,Dagbok!$E115," ")</f>
        <v xml:space="preserve"> </v>
      </c>
      <c r="AS121" s="8" t="str">
        <f>IF(Dagbok!$F115=AS$2,Dagbok!$E115," ")</f>
        <v xml:space="preserve"> </v>
      </c>
      <c r="AT121" s="45" t="str">
        <f>IF(Dagbok!$G115=AS$2,Dagbok!$E115," ")</f>
        <v xml:space="preserve"> </v>
      </c>
      <c r="AU121" s="8" t="str">
        <f>IF(Dagbok!$F115=AU$2,Dagbok!$E115," ")</f>
        <v xml:space="preserve"> </v>
      </c>
      <c r="AV121" s="45" t="str">
        <f>IF(Dagbok!$G115=AU$2,Dagbok!$E115," ")</f>
        <v xml:space="preserve"> </v>
      </c>
      <c r="AW121" s="8" t="str">
        <f>IF(Dagbok!$F115=AW$2,Dagbok!$E115," ")</f>
        <v xml:space="preserve"> </v>
      </c>
      <c r="AX121" s="45" t="str">
        <f>IF(Dagbok!$G115=AW$2,Dagbok!$E115," ")</f>
        <v xml:space="preserve"> </v>
      </c>
      <c r="AY121" s="8" t="str">
        <f>IF(Dagbok!$F115=AY$2,Dagbok!$E115," ")</f>
        <v xml:space="preserve"> </v>
      </c>
      <c r="AZ121" s="45" t="str">
        <f>IF(Dagbok!$G115=AY$2,Dagbok!$E115," ")</f>
        <v xml:space="preserve"> </v>
      </c>
      <c r="BA121" s="8" t="str">
        <f>IF(Dagbok!$F115=BA$2,Dagbok!$E115," ")</f>
        <v xml:space="preserve"> </v>
      </c>
      <c r="BB121" s="45" t="str">
        <f>IF(Dagbok!$G115=BA$2,Dagbok!$E115," ")</f>
        <v xml:space="preserve"> </v>
      </c>
      <c r="BC121" s="8" t="str">
        <f>IF(Dagbok!$F115=BC$2,Dagbok!$E115," ")</f>
        <v xml:space="preserve"> </v>
      </c>
      <c r="BD121" s="45" t="str">
        <f>IF(Dagbok!$G115=BC$2,Dagbok!$E115," ")</f>
        <v xml:space="preserve"> </v>
      </c>
      <c r="BE121" s="8" t="str">
        <f>IF(Dagbok!$F115=BE$2,Dagbok!$E115," ")</f>
        <v xml:space="preserve"> </v>
      </c>
      <c r="BF121" s="45" t="str">
        <f>IF(Dagbok!$G115=BE$2,Dagbok!$E115," ")</f>
        <v xml:space="preserve"> </v>
      </c>
      <c r="BG121" s="8" t="str">
        <f>IF(Dagbok!$F115=BG$2,Dagbok!$E115," ")</f>
        <v xml:space="preserve"> </v>
      </c>
      <c r="BH121" s="45" t="str">
        <f>IF(Dagbok!$G115=BG$2,Dagbok!$E115," ")</f>
        <v xml:space="preserve"> </v>
      </c>
      <c r="BI121" s="8" t="str">
        <f>IF(Dagbok!$F115=BI$2,Dagbok!$E115," ")</f>
        <v xml:space="preserve"> </v>
      </c>
      <c r="BJ121" s="45" t="str">
        <f>IF(Dagbok!$G115=BI$2,Dagbok!$E115," ")</f>
        <v xml:space="preserve"> </v>
      </c>
      <c r="BK121" s="8" t="str">
        <f>IF(Dagbok!$F115=BK$2,Dagbok!$E115," ")</f>
        <v xml:space="preserve"> </v>
      </c>
      <c r="BL121" s="45" t="str">
        <f>IF(Dagbok!$G115=BK$2,Dagbok!$E115," ")</f>
        <v xml:space="preserve"> </v>
      </c>
      <c r="BM121" s="8" t="str">
        <f>IF(Dagbok!$F115=BM$2,Dagbok!$E115," ")</f>
        <v xml:space="preserve"> </v>
      </c>
      <c r="BN121" s="45" t="str">
        <f>IF(Dagbok!$G115=BM$2,Dagbok!$E115," ")</f>
        <v xml:space="preserve"> </v>
      </c>
      <c r="BO121" s="8" t="str">
        <f>IF(Dagbok!$F115=BO$2,Dagbok!$E115," ")</f>
        <v xml:space="preserve"> </v>
      </c>
      <c r="BP121" s="45" t="str">
        <f>IF(Dagbok!$G115=BO$2,Dagbok!$E115," ")</f>
        <v xml:space="preserve"> </v>
      </c>
      <c r="BQ121" s="8" t="str">
        <f>IF(Dagbok!$F115=BQ$2,Dagbok!$E115," ")</f>
        <v xml:space="preserve"> </v>
      </c>
      <c r="BR121" s="45" t="str">
        <f>IF(Dagbok!$G115=BQ$2,Dagbok!$E115," ")</f>
        <v xml:space="preserve"> </v>
      </c>
      <c r="BS121" s="8" t="str">
        <f>IF(Dagbok!$F115=BS$2,Dagbok!$E115," ")</f>
        <v xml:space="preserve"> </v>
      </c>
      <c r="BT121" s="45" t="str">
        <f>IF(Dagbok!$G115=BS$2,Dagbok!$E115," ")</f>
        <v xml:space="preserve"> </v>
      </c>
      <c r="BU121" s="8" t="str">
        <f>IF(Dagbok!$F115=BU$2,Dagbok!$E115," ")</f>
        <v xml:space="preserve"> </v>
      </c>
      <c r="BV121" s="45" t="str">
        <f>IF(Dagbok!$G115=BU$2,Dagbok!$E115," ")</f>
        <v xml:space="preserve"> </v>
      </c>
      <c r="BW121" s="8">
        <f>IF(Dagbok!$F115=BW$2,Dagbok!$E115," ")</f>
        <v>500</v>
      </c>
      <c r="BX121" s="45" t="str">
        <f>IF(Dagbok!$G115=BW$2,Dagbok!$E115," ")</f>
        <v xml:space="preserve"> </v>
      </c>
      <c r="BY121" s="8" t="str">
        <f>IF(Dagbok!$F115=BY$2,Dagbok!$E115," ")</f>
        <v xml:space="preserve"> </v>
      </c>
      <c r="BZ121" s="45" t="str">
        <f>IF(Dagbok!$G115=BY$2,Dagbok!$E115," ")</f>
        <v xml:space="preserve"> </v>
      </c>
      <c r="CA121" s="8" t="str">
        <f>IF(Dagbok!$F115=CA$2,Dagbok!$E115," ")</f>
        <v xml:space="preserve"> </v>
      </c>
      <c r="CB121" s="45" t="str">
        <f>IF(Dagbok!$G115=CA$2,Dagbok!$E115," ")</f>
        <v xml:space="preserve"> </v>
      </c>
      <c r="CC121" s="8" t="str">
        <f>IF(Dagbok!$F115=CC$2,Dagbok!$E115," ")</f>
        <v xml:space="preserve"> </v>
      </c>
      <c r="CD121" s="45" t="str">
        <f>IF(Dagbok!$G115=CC$2,Dagbok!$E115," ")</f>
        <v xml:space="preserve"> </v>
      </c>
    </row>
    <row r="122" spans="1:82" x14ac:dyDescent="0.25">
      <c r="A122" s="47">
        <f>IF(Dagbok!B116&gt;0,Dagbok!B116," ")</f>
        <v>114</v>
      </c>
      <c r="B122" s="47">
        <f>IF(Dagbok!C116&gt;0,Dagbok!C116," ")</f>
        <v>82</v>
      </c>
      <c r="C122" s="8" t="str">
        <f>IF(Dagbok!$F116=C$2,Dagbok!$E116," ")</f>
        <v xml:space="preserve"> </v>
      </c>
      <c r="D122" s="45" t="str">
        <f>IF(Dagbok!$G116=C$2,Dagbok!$E116," ")</f>
        <v xml:space="preserve"> </v>
      </c>
      <c r="E122" s="8" t="str">
        <f>IF(Dagbok!$F116=E$2,Dagbok!$E116," ")</f>
        <v xml:space="preserve"> </v>
      </c>
      <c r="F122" s="45" t="str">
        <f>IF(Dagbok!$G116=E$2,Dagbok!$E116," ")</f>
        <v xml:space="preserve"> </v>
      </c>
      <c r="G122" s="8" t="str">
        <f>IF(Dagbok!$F116=G$2,Dagbok!$E116," ")</f>
        <v xml:space="preserve"> </v>
      </c>
      <c r="H122" s="45" t="str">
        <f>IF(Dagbok!$G116=G$2,Dagbok!$E116," ")</f>
        <v xml:space="preserve"> </v>
      </c>
      <c r="I122" s="8" t="str">
        <f>IF(Dagbok!$F116=I$2,Dagbok!$E116," ")</f>
        <v xml:space="preserve"> </v>
      </c>
      <c r="J122" s="45" t="str">
        <f>IF(Dagbok!$G116=I$2,Dagbok!$E116," ")</f>
        <v xml:space="preserve"> </v>
      </c>
      <c r="K122" s="8" t="str">
        <f>IF(Dagbok!$F116=K$2,Dagbok!$E116," ")</f>
        <v xml:space="preserve"> </v>
      </c>
      <c r="L122" s="45" t="str">
        <f>IF(Dagbok!$G116=K$2,Dagbok!$E116," ")</f>
        <v xml:space="preserve"> </v>
      </c>
      <c r="M122" s="8" t="str">
        <f>IF(Dagbok!$F116=M$2,Dagbok!$E116," ")</f>
        <v xml:space="preserve"> </v>
      </c>
      <c r="N122" s="45" t="str">
        <f>IF(Dagbok!$G116=M$2,Dagbok!$E116," ")</f>
        <v xml:space="preserve"> </v>
      </c>
      <c r="O122" s="8" t="str">
        <f>IF(Dagbok!$F116=O$2,Dagbok!$E116," ")</f>
        <v xml:space="preserve"> </v>
      </c>
      <c r="P122" s="45" t="str">
        <f>IF(Dagbok!$G116=O$2,Dagbok!$E116," ")</f>
        <v xml:space="preserve"> </v>
      </c>
      <c r="Q122" s="8" t="str">
        <f>IF(Dagbok!$F116=Q$2,Dagbok!$E116," ")</f>
        <v xml:space="preserve"> </v>
      </c>
      <c r="R122" s="45" t="str">
        <f>IF(Dagbok!$G116=Q$2,Dagbok!$E116," ")</f>
        <v xml:space="preserve"> </v>
      </c>
      <c r="S122" s="8" t="str">
        <f>IF(Dagbok!$F116=S$2,Dagbok!$E116," ")</f>
        <v xml:space="preserve"> </v>
      </c>
      <c r="T122" s="45" t="str">
        <f>IF(Dagbok!$G116=S$2,Dagbok!$E116," ")</f>
        <v xml:space="preserve"> </v>
      </c>
      <c r="U122" s="8" t="str">
        <f>IF(Dagbok!$F116=U$2,Dagbok!$E116," ")</f>
        <v xml:space="preserve"> </v>
      </c>
      <c r="V122" s="45" t="str">
        <f>IF(Dagbok!$G116=U$2,Dagbok!$E116," ")</f>
        <v xml:space="preserve"> </v>
      </c>
      <c r="W122" s="8" t="str">
        <f>IF(Dagbok!$F116=W$2,Dagbok!$E116," ")</f>
        <v xml:space="preserve"> </v>
      </c>
      <c r="X122" s="45" t="str">
        <f>IF(Dagbok!$G116=W$2,Dagbok!$E116," ")</f>
        <v xml:space="preserve"> </v>
      </c>
      <c r="Y122" s="8" t="str">
        <f>IF(Dagbok!$F116=Y$2,Dagbok!$E116," ")</f>
        <v xml:space="preserve"> </v>
      </c>
      <c r="Z122" s="45" t="str">
        <f>IF(Dagbok!$G116=Y$2,Dagbok!$E116," ")</f>
        <v xml:space="preserve"> </v>
      </c>
      <c r="AA122" s="8" t="str">
        <f>IF(Dagbok!$F116=AA$2,Dagbok!$E116," ")</f>
        <v xml:space="preserve"> </v>
      </c>
      <c r="AB122" s="45" t="str">
        <f>IF(Dagbok!$G116=AA$2,Dagbok!$E116," ")</f>
        <v xml:space="preserve"> </v>
      </c>
      <c r="AC122" s="8" t="str">
        <f>IF(Dagbok!$F116=AC$2,Dagbok!$E116," ")</f>
        <v xml:space="preserve"> </v>
      </c>
      <c r="AD122" s="45" t="str">
        <f>IF(Dagbok!$G116=AC$2,Dagbok!$E116," ")</f>
        <v xml:space="preserve"> </v>
      </c>
      <c r="AE122" s="8" t="str">
        <f>IF(Dagbok!$F116=AE$2,Dagbok!$E116," ")</f>
        <v xml:space="preserve"> </v>
      </c>
      <c r="AF122" s="45" t="str">
        <f>IF(Dagbok!$G116=AE$2,Dagbok!$E116," ")</f>
        <v xml:space="preserve"> </v>
      </c>
      <c r="AG122" s="8" t="str">
        <f>IF(Dagbok!$F116=AG$2,Dagbok!$E116," ")</f>
        <v xml:space="preserve"> </v>
      </c>
      <c r="AH122" s="45" t="str">
        <f>IF(Dagbok!$G116=AG$2,Dagbok!$E116," ")</f>
        <v xml:space="preserve"> </v>
      </c>
      <c r="AI122" s="8" t="str">
        <f>IF(Dagbok!$F116=AI$2,Dagbok!$E116," ")</f>
        <v xml:space="preserve"> </v>
      </c>
      <c r="AJ122" s="45" t="str">
        <f>IF(Dagbok!$G116=AI$2,Dagbok!$E116," ")</f>
        <v xml:space="preserve"> </v>
      </c>
      <c r="AK122" s="8" t="str">
        <f>IF(Dagbok!$F116=AK$2,Dagbok!$E116," ")</f>
        <v xml:space="preserve"> </v>
      </c>
      <c r="AL122" s="45" t="str">
        <f>IF(Dagbok!$G116=AK$2,Dagbok!$E116," ")</f>
        <v xml:space="preserve"> </v>
      </c>
      <c r="AM122" s="8" t="str">
        <f>IF(Dagbok!$F116=AM$2,Dagbok!$E116," ")</f>
        <v xml:space="preserve"> </v>
      </c>
      <c r="AN122" s="45" t="str">
        <f>IF(Dagbok!$G116=AM$2,Dagbok!$E116," ")</f>
        <v xml:space="preserve"> </v>
      </c>
      <c r="AO122" s="8" t="str">
        <f>IF(Dagbok!$F116=AO$2,Dagbok!$E116," ")</f>
        <v xml:space="preserve"> </v>
      </c>
      <c r="AP122" s="45" t="str">
        <f>IF(Dagbok!$G116=AO$2,Dagbok!$E116," ")</f>
        <v xml:space="preserve"> </v>
      </c>
      <c r="AQ122" s="8" t="str">
        <f>IF(Dagbok!$F116=AQ$2,Dagbok!$E116," ")</f>
        <v xml:space="preserve"> </v>
      </c>
      <c r="AR122" s="45" t="str">
        <f>IF(Dagbok!$G116=AQ$2,Dagbok!$E116," ")</f>
        <v xml:space="preserve"> </v>
      </c>
      <c r="AS122" s="8" t="str">
        <f>IF(Dagbok!$F116=AS$2,Dagbok!$E116," ")</f>
        <v xml:space="preserve"> </v>
      </c>
      <c r="AT122" s="45" t="str">
        <f>IF(Dagbok!$G116=AS$2,Dagbok!$E116," ")</f>
        <v xml:space="preserve"> </v>
      </c>
      <c r="AU122" s="8" t="str">
        <f>IF(Dagbok!$F116=AU$2,Dagbok!$E116," ")</f>
        <v xml:space="preserve"> </v>
      </c>
      <c r="AV122" s="45" t="str">
        <f>IF(Dagbok!$G116=AU$2,Dagbok!$E116," ")</f>
        <v xml:space="preserve"> </v>
      </c>
      <c r="AW122" s="8" t="str">
        <f>IF(Dagbok!$F116=AW$2,Dagbok!$E116," ")</f>
        <v xml:space="preserve"> </v>
      </c>
      <c r="AX122" s="45" t="str">
        <f>IF(Dagbok!$G116=AW$2,Dagbok!$E116," ")</f>
        <v xml:space="preserve"> </v>
      </c>
      <c r="AY122" s="8" t="str">
        <f>IF(Dagbok!$F116=AY$2,Dagbok!$E116," ")</f>
        <v xml:space="preserve"> </v>
      </c>
      <c r="AZ122" s="45" t="str">
        <f>IF(Dagbok!$G116=AY$2,Dagbok!$E116," ")</f>
        <v xml:space="preserve"> </v>
      </c>
      <c r="BA122" s="8" t="str">
        <f>IF(Dagbok!$F116=BA$2,Dagbok!$E116," ")</f>
        <v xml:space="preserve"> </v>
      </c>
      <c r="BB122" s="45" t="str">
        <f>IF(Dagbok!$G116=BA$2,Dagbok!$E116," ")</f>
        <v xml:space="preserve"> </v>
      </c>
      <c r="BC122" s="8" t="str">
        <f>IF(Dagbok!$F116=BC$2,Dagbok!$E116," ")</f>
        <v xml:space="preserve"> </v>
      </c>
      <c r="BD122" s="45" t="str">
        <f>IF(Dagbok!$G116=BC$2,Dagbok!$E116," ")</f>
        <v xml:space="preserve"> </v>
      </c>
      <c r="BE122" s="8" t="str">
        <f>IF(Dagbok!$F116=BE$2,Dagbok!$E116," ")</f>
        <v xml:space="preserve"> </v>
      </c>
      <c r="BF122" s="45" t="str">
        <f>IF(Dagbok!$G116=BE$2,Dagbok!$E116," ")</f>
        <v xml:space="preserve"> </v>
      </c>
      <c r="BG122" s="8" t="str">
        <f>IF(Dagbok!$F116=BG$2,Dagbok!$E116," ")</f>
        <v xml:space="preserve"> </v>
      </c>
      <c r="BH122" s="45" t="str">
        <f>IF(Dagbok!$G116=BG$2,Dagbok!$E116," ")</f>
        <v xml:space="preserve"> </v>
      </c>
      <c r="BI122" s="8" t="str">
        <f>IF(Dagbok!$F116=BI$2,Dagbok!$E116," ")</f>
        <v xml:space="preserve"> </v>
      </c>
      <c r="BJ122" s="45" t="str">
        <f>IF(Dagbok!$G116=BI$2,Dagbok!$E116," ")</f>
        <v xml:space="preserve"> </v>
      </c>
      <c r="BK122" s="8" t="str">
        <f>IF(Dagbok!$F116=BK$2,Dagbok!$E116," ")</f>
        <v xml:space="preserve"> </v>
      </c>
      <c r="BL122" s="45" t="str">
        <f>IF(Dagbok!$G116=BK$2,Dagbok!$E116," ")</f>
        <v xml:space="preserve"> </v>
      </c>
      <c r="BM122" s="8" t="str">
        <f>IF(Dagbok!$F116=BM$2,Dagbok!$E116," ")</f>
        <v xml:space="preserve"> </v>
      </c>
      <c r="BN122" s="45" t="str">
        <f>IF(Dagbok!$G116=BM$2,Dagbok!$E116," ")</f>
        <v xml:space="preserve"> </v>
      </c>
      <c r="BO122" s="8" t="str">
        <f>IF(Dagbok!$F116=BO$2,Dagbok!$E116," ")</f>
        <v xml:space="preserve"> </v>
      </c>
      <c r="BP122" s="45" t="str">
        <f>IF(Dagbok!$G116=BO$2,Dagbok!$E116," ")</f>
        <v xml:space="preserve"> </v>
      </c>
      <c r="BQ122" s="8" t="str">
        <f>IF(Dagbok!$F116=BQ$2,Dagbok!$E116," ")</f>
        <v xml:space="preserve"> </v>
      </c>
      <c r="BR122" s="45" t="str">
        <f>IF(Dagbok!$G116=BQ$2,Dagbok!$E116," ")</f>
        <v xml:space="preserve"> </v>
      </c>
      <c r="BS122" s="8" t="str">
        <f>IF(Dagbok!$F116=BS$2,Dagbok!$E116," ")</f>
        <v xml:space="preserve"> </v>
      </c>
      <c r="BT122" s="45" t="str">
        <f>IF(Dagbok!$G116=BS$2,Dagbok!$E116," ")</f>
        <v xml:space="preserve"> </v>
      </c>
      <c r="BU122" s="8" t="str">
        <f>IF(Dagbok!$F116=BU$2,Dagbok!$E116," ")</f>
        <v xml:space="preserve"> </v>
      </c>
      <c r="BV122" s="45" t="str">
        <f>IF(Dagbok!$G116=BU$2,Dagbok!$E116," ")</f>
        <v xml:space="preserve"> </v>
      </c>
      <c r="BW122" s="8">
        <f>IF(Dagbok!$F116=BW$2,Dagbok!$E116," ")</f>
        <v>500</v>
      </c>
      <c r="BX122" s="45" t="str">
        <f>IF(Dagbok!$G116=BW$2,Dagbok!$E116," ")</f>
        <v xml:space="preserve"> </v>
      </c>
      <c r="BY122" s="8" t="str">
        <f>IF(Dagbok!$F116=BY$2,Dagbok!$E116," ")</f>
        <v xml:space="preserve"> </v>
      </c>
      <c r="BZ122" s="45" t="str">
        <f>IF(Dagbok!$G116=BY$2,Dagbok!$E116," ")</f>
        <v xml:space="preserve"> </v>
      </c>
      <c r="CA122" s="8" t="str">
        <f>IF(Dagbok!$F116=CA$2,Dagbok!$E116," ")</f>
        <v xml:space="preserve"> </v>
      </c>
      <c r="CB122" s="45" t="str">
        <f>IF(Dagbok!$G116=CA$2,Dagbok!$E116," ")</f>
        <v xml:space="preserve"> </v>
      </c>
      <c r="CC122" s="8" t="str">
        <f>IF(Dagbok!$F116=CC$2,Dagbok!$E116," ")</f>
        <v xml:space="preserve"> </v>
      </c>
      <c r="CD122" s="45" t="str">
        <f>IF(Dagbok!$G116=CC$2,Dagbok!$E116," ")</f>
        <v xml:space="preserve"> </v>
      </c>
    </row>
    <row r="123" spans="1:82" x14ac:dyDescent="0.25">
      <c r="A123" s="47">
        <f>IF(Dagbok!B117&gt;0,Dagbok!B117," ")</f>
        <v>115</v>
      </c>
      <c r="B123" s="47">
        <f>IF(Dagbok!C117&gt;0,Dagbok!C117," ")</f>
        <v>82</v>
      </c>
      <c r="C123" s="8" t="str">
        <f>IF(Dagbok!$F117=C$2,Dagbok!$E117," ")</f>
        <v xml:space="preserve"> </v>
      </c>
      <c r="D123" s="45" t="str">
        <f>IF(Dagbok!$G117=C$2,Dagbok!$E117," ")</f>
        <v xml:space="preserve"> </v>
      </c>
      <c r="E123" s="8" t="str">
        <f>IF(Dagbok!$F117=E$2,Dagbok!$E117," ")</f>
        <v xml:space="preserve"> </v>
      </c>
      <c r="F123" s="45" t="str">
        <f>IF(Dagbok!$G117=E$2,Dagbok!$E117," ")</f>
        <v xml:space="preserve"> </v>
      </c>
      <c r="G123" s="8" t="str">
        <f>IF(Dagbok!$F117=G$2,Dagbok!$E117," ")</f>
        <v xml:space="preserve"> </v>
      </c>
      <c r="H123" s="45" t="str">
        <f>IF(Dagbok!$G117=G$2,Dagbok!$E117," ")</f>
        <v xml:space="preserve"> </v>
      </c>
      <c r="I123" s="8" t="str">
        <f>IF(Dagbok!$F117=I$2,Dagbok!$E117," ")</f>
        <v xml:space="preserve"> </v>
      </c>
      <c r="J123" s="45" t="str">
        <f>IF(Dagbok!$G117=I$2,Dagbok!$E117," ")</f>
        <v xml:space="preserve"> </v>
      </c>
      <c r="K123" s="8" t="str">
        <f>IF(Dagbok!$F117=K$2,Dagbok!$E117," ")</f>
        <v xml:space="preserve"> </v>
      </c>
      <c r="L123" s="45" t="str">
        <f>IF(Dagbok!$G117=K$2,Dagbok!$E117," ")</f>
        <v xml:space="preserve"> </v>
      </c>
      <c r="M123" s="8" t="str">
        <f>IF(Dagbok!$F117=M$2,Dagbok!$E117," ")</f>
        <v xml:space="preserve"> </v>
      </c>
      <c r="N123" s="45" t="str">
        <f>IF(Dagbok!$G117=M$2,Dagbok!$E117," ")</f>
        <v xml:space="preserve"> </v>
      </c>
      <c r="O123" s="8" t="str">
        <f>IF(Dagbok!$F117=O$2,Dagbok!$E117," ")</f>
        <v xml:space="preserve"> </v>
      </c>
      <c r="P123" s="45" t="str">
        <f>IF(Dagbok!$G117=O$2,Dagbok!$E117," ")</f>
        <v xml:space="preserve"> </v>
      </c>
      <c r="Q123" s="8" t="str">
        <f>IF(Dagbok!$F117=Q$2,Dagbok!$E117," ")</f>
        <v xml:space="preserve"> </v>
      </c>
      <c r="R123" s="45" t="str">
        <f>IF(Dagbok!$G117=Q$2,Dagbok!$E117," ")</f>
        <v xml:space="preserve"> </v>
      </c>
      <c r="S123" s="8" t="str">
        <f>IF(Dagbok!$F117=S$2,Dagbok!$E117," ")</f>
        <v xml:space="preserve"> </v>
      </c>
      <c r="T123" s="45" t="str">
        <f>IF(Dagbok!$G117=S$2,Dagbok!$E117," ")</f>
        <v xml:space="preserve"> </v>
      </c>
      <c r="U123" s="8" t="str">
        <f>IF(Dagbok!$F117=U$2,Dagbok!$E117," ")</f>
        <v xml:space="preserve"> </v>
      </c>
      <c r="V123" s="45" t="str">
        <f>IF(Dagbok!$G117=U$2,Dagbok!$E117," ")</f>
        <v xml:space="preserve"> </v>
      </c>
      <c r="W123" s="8" t="str">
        <f>IF(Dagbok!$F117=W$2,Dagbok!$E117," ")</f>
        <v xml:space="preserve"> </v>
      </c>
      <c r="X123" s="45" t="str">
        <f>IF(Dagbok!$G117=W$2,Dagbok!$E117," ")</f>
        <v xml:space="preserve"> </v>
      </c>
      <c r="Y123" s="8" t="str">
        <f>IF(Dagbok!$F117=Y$2,Dagbok!$E117," ")</f>
        <v xml:space="preserve"> </v>
      </c>
      <c r="Z123" s="45" t="str">
        <f>IF(Dagbok!$G117=Y$2,Dagbok!$E117," ")</f>
        <v xml:space="preserve"> </v>
      </c>
      <c r="AA123" s="8" t="str">
        <f>IF(Dagbok!$F117=AA$2,Dagbok!$E117," ")</f>
        <v xml:space="preserve"> </v>
      </c>
      <c r="AB123" s="45" t="str">
        <f>IF(Dagbok!$G117=AA$2,Dagbok!$E117," ")</f>
        <v xml:space="preserve"> </v>
      </c>
      <c r="AC123" s="8" t="str">
        <f>IF(Dagbok!$F117=AC$2,Dagbok!$E117," ")</f>
        <v xml:space="preserve"> </v>
      </c>
      <c r="AD123" s="45" t="str">
        <f>IF(Dagbok!$G117=AC$2,Dagbok!$E117," ")</f>
        <v xml:space="preserve"> </v>
      </c>
      <c r="AE123" s="8" t="str">
        <f>IF(Dagbok!$F117=AE$2,Dagbok!$E117," ")</f>
        <v xml:space="preserve"> </v>
      </c>
      <c r="AF123" s="45" t="str">
        <f>IF(Dagbok!$G117=AE$2,Dagbok!$E117," ")</f>
        <v xml:space="preserve"> </v>
      </c>
      <c r="AG123" s="8" t="str">
        <f>IF(Dagbok!$F117=AG$2,Dagbok!$E117," ")</f>
        <v xml:space="preserve"> </v>
      </c>
      <c r="AH123" s="45" t="str">
        <f>IF(Dagbok!$G117=AG$2,Dagbok!$E117," ")</f>
        <v xml:space="preserve"> </v>
      </c>
      <c r="AI123" s="8" t="str">
        <f>IF(Dagbok!$F117=AI$2,Dagbok!$E117," ")</f>
        <v xml:space="preserve"> </v>
      </c>
      <c r="AJ123" s="45" t="str">
        <f>IF(Dagbok!$G117=AI$2,Dagbok!$E117," ")</f>
        <v xml:space="preserve"> </v>
      </c>
      <c r="AK123" s="8" t="str">
        <f>IF(Dagbok!$F117=AK$2,Dagbok!$E117," ")</f>
        <v xml:space="preserve"> </v>
      </c>
      <c r="AL123" s="45" t="str">
        <f>IF(Dagbok!$G117=AK$2,Dagbok!$E117," ")</f>
        <v xml:space="preserve"> </v>
      </c>
      <c r="AM123" s="8" t="str">
        <f>IF(Dagbok!$F117=AM$2,Dagbok!$E117," ")</f>
        <v xml:space="preserve"> </v>
      </c>
      <c r="AN123" s="45" t="str">
        <f>IF(Dagbok!$G117=AM$2,Dagbok!$E117," ")</f>
        <v xml:space="preserve"> </v>
      </c>
      <c r="AO123" s="8" t="str">
        <f>IF(Dagbok!$F117=AO$2,Dagbok!$E117," ")</f>
        <v xml:space="preserve"> </v>
      </c>
      <c r="AP123" s="45" t="str">
        <f>IF(Dagbok!$G117=AO$2,Dagbok!$E117," ")</f>
        <v xml:space="preserve"> </v>
      </c>
      <c r="AQ123" s="8" t="str">
        <f>IF(Dagbok!$F117=AQ$2,Dagbok!$E117," ")</f>
        <v xml:space="preserve"> </v>
      </c>
      <c r="AR123" s="45" t="str">
        <f>IF(Dagbok!$G117=AQ$2,Dagbok!$E117," ")</f>
        <v xml:space="preserve"> </v>
      </c>
      <c r="AS123" s="8" t="str">
        <f>IF(Dagbok!$F117=AS$2,Dagbok!$E117," ")</f>
        <v xml:space="preserve"> </v>
      </c>
      <c r="AT123" s="45" t="str">
        <f>IF(Dagbok!$G117=AS$2,Dagbok!$E117," ")</f>
        <v xml:space="preserve"> </v>
      </c>
      <c r="AU123" s="8" t="str">
        <f>IF(Dagbok!$F117=AU$2,Dagbok!$E117," ")</f>
        <v xml:space="preserve"> </v>
      </c>
      <c r="AV123" s="45" t="str">
        <f>IF(Dagbok!$G117=AU$2,Dagbok!$E117," ")</f>
        <v xml:space="preserve"> </v>
      </c>
      <c r="AW123" s="8" t="str">
        <f>IF(Dagbok!$F117=AW$2,Dagbok!$E117," ")</f>
        <v xml:space="preserve"> </v>
      </c>
      <c r="AX123" s="45" t="str">
        <f>IF(Dagbok!$G117=AW$2,Dagbok!$E117," ")</f>
        <v xml:space="preserve"> </v>
      </c>
      <c r="AY123" s="8" t="str">
        <f>IF(Dagbok!$F117=AY$2,Dagbok!$E117," ")</f>
        <v xml:space="preserve"> </v>
      </c>
      <c r="AZ123" s="45" t="str">
        <f>IF(Dagbok!$G117=AY$2,Dagbok!$E117," ")</f>
        <v xml:space="preserve"> </v>
      </c>
      <c r="BA123" s="8" t="str">
        <f>IF(Dagbok!$F117=BA$2,Dagbok!$E117," ")</f>
        <v xml:space="preserve"> </v>
      </c>
      <c r="BB123" s="45" t="str">
        <f>IF(Dagbok!$G117=BA$2,Dagbok!$E117," ")</f>
        <v xml:space="preserve"> </v>
      </c>
      <c r="BC123" s="8" t="str">
        <f>IF(Dagbok!$F117=BC$2,Dagbok!$E117," ")</f>
        <v xml:space="preserve"> </v>
      </c>
      <c r="BD123" s="45" t="str">
        <f>IF(Dagbok!$G117=BC$2,Dagbok!$E117," ")</f>
        <v xml:space="preserve"> </v>
      </c>
      <c r="BE123" s="8" t="str">
        <f>IF(Dagbok!$F117=BE$2,Dagbok!$E117," ")</f>
        <v xml:space="preserve"> </v>
      </c>
      <c r="BF123" s="45" t="str">
        <f>IF(Dagbok!$G117=BE$2,Dagbok!$E117," ")</f>
        <v xml:space="preserve"> </v>
      </c>
      <c r="BG123" s="8" t="str">
        <f>IF(Dagbok!$F117=BG$2,Dagbok!$E117," ")</f>
        <v xml:space="preserve"> </v>
      </c>
      <c r="BH123" s="45" t="str">
        <f>IF(Dagbok!$G117=BG$2,Dagbok!$E117," ")</f>
        <v xml:space="preserve"> </v>
      </c>
      <c r="BI123" s="8" t="str">
        <f>IF(Dagbok!$F117=BI$2,Dagbok!$E117," ")</f>
        <v xml:space="preserve"> </v>
      </c>
      <c r="BJ123" s="45" t="str">
        <f>IF(Dagbok!$G117=BI$2,Dagbok!$E117," ")</f>
        <v xml:space="preserve"> </v>
      </c>
      <c r="BK123" s="8" t="str">
        <f>IF(Dagbok!$F117=BK$2,Dagbok!$E117," ")</f>
        <v xml:space="preserve"> </v>
      </c>
      <c r="BL123" s="45" t="str">
        <f>IF(Dagbok!$G117=BK$2,Dagbok!$E117," ")</f>
        <v xml:space="preserve"> </v>
      </c>
      <c r="BM123" s="8" t="str">
        <f>IF(Dagbok!$F117=BM$2,Dagbok!$E117," ")</f>
        <v xml:space="preserve"> </v>
      </c>
      <c r="BN123" s="45" t="str">
        <f>IF(Dagbok!$G117=BM$2,Dagbok!$E117," ")</f>
        <v xml:space="preserve"> </v>
      </c>
      <c r="BO123" s="8" t="str">
        <f>IF(Dagbok!$F117=BO$2,Dagbok!$E117," ")</f>
        <v xml:space="preserve"> </v>
      </c>
      <c r="BP123" s="45" t="str">
        <f>IF(Dagbok!$G117=BO$2,Dagbok!$E117," ")</f>
        <v xml:space="preserve"> </v>
      </c>
      <c r="BQ123" s="8" t="str">
        <f>IF(Dagbok!$F117=BQ$2,Dagbok!$E117," ")</f>
        <v xml:space="preserve"> </v>
      </c>
      <c r="BR123" s="45" t="str">
        <f>IF(Dagbok!$G117=BQ$2,Dagbok!$E117," ")</f>
        <v xml:space="preserve"> </v>
      </c>
      <c r="BS123" s="8" t="str">
        <f>IF(Dagbok!$F117=BS$2,Dagbok!$E117," ")</f>
        <v xml:space="preserve"> </v>
      </c>
      <c r="BT123" s="45" t="str">
        <f>IF(Dagbok!$G117=BS$2,Dagbok!$E117," ")</f>
        <v xml:space="preserve"> </v>
      </c>
      <c r="BU123" s="8" t="str">
        <f>IF(Dagbok!$F117=BU$2,Dagbok!$E117," ")</f>
        <v xml:space="preserve"> </v>
      </c>
      <c r="BV123" s="45" t="str">
        <f>IF(Dagbok!$G117=BU$2,Dagbok!$E117," ")</f>
        <v xml:space="preserve"> </v>
      </c>
      <c r="BW123" s="8">
        <f>IF(Dagbok!$F117=BW$2,Dagbok!$E117," ")</f>
        <v>500</v>
      </c>
      <c r="BX123" s="45" t="str">
        <f>IF(Dagbok!$G117=BW$2,Dagbok!$E117," ")</f>
        <v xml:space="preserve"> </v>
      </c>
      <c r="BY123" s="8" t="str">
        <f>IF(Dagbok!$F117=BY$2,Dagbok!$E117," ")</f>
        <v xml:space="preserve"> </v>
      </c>
      <c r="BZ123" s="45" t="str">
        <f>IF(Dagbok!$G117=BY$2,Dagbok!$E117," ")</f>
        <v xml:space="preserve"> </v>
      </c>
      <c r="CA123" s="8" t="str">
        <f>IF(Dagbok!$F117=CA$2,Dagbok!$E117," ")</f>
        <v xml:space="preserve"> </v>
      </c>
      <c r="CB123" s="45" t="str">
        <f>IF(Dagbok!$G117=CA$2,Dagbok!$E117," ")</f>
        <v xml:space="preserve"> </v>
      </c>
      <c r="CC123" s="8" t="str">
        <f>IF(Dagbok!$F117=CC$2,Dagbok!$E117," ")</f>
        <v xml:space="preserve"> </v>
      </c>
      <c r="CD123" s="45" t="str">
        <f>IF(Dagbok!$G117=CC$2,Dagbok!$E117," ")</f>
        <v xml:space="preserve"> </v>
      </c>
    </row>
    <row r="124" spans="1:82" x14ac:dyDescent="0.25">
      <c r="A124" s="47">
        <f>IF(Dagbok!B118&gt;0,Dagbok!B118," ")</f>
        <v>116</v>
      </c>
      <c r="B124" s="47">
        <f>IF(Dagbok!C118&gt;0,Dagbok!C118," ")</f>
        <v>82</v>
      </c>
      <c r="C124" s="8" t="str">
        <f>IF(Dagbok!$F118=C$2,Dagbok!$E118," ")</f>
        <v xml:space="preserve"> </v>
      </c>
      <c r="D124" s="45" t="str">
        <f>IF(Dagbok!$G118=C$2,Dagbok!$E118," ")</f>
        <v xml:space="preserve"> </v>
      </c>
      <c r="E124" s="8" t="str">
        <f>IF(Dagbok!$F118=E$2,Dagbok!$E118," ")</f>
        <v xml:space="preserve"> </v>
      </c>
      <c r="F124" s="45" t="str">
        <f>IF(Dagbok!$G118=E$2,Dagbok!$E118," ")</f>
        <v xml:space="preserve"> </v>
      </c>
      <c r="G124" s="8" t="str">
        <f>IF(Dagbok!$F118=G$2,Dagbok!$E118," ")</f>
        <v xml:space="preserve"> </v>
      </c>
      <c r="H124" s="45" t="str">
        <f>IF(Dagbok!$G118=G$2,Dagbok!$E118," ")</f>
        <v xml:space="preserve"> </v>
      </c>
      <c r="I124" s="8" t="str">
        <f>IF(Dagbok!$F118=I$2,Dagbok!$E118," ")</f>
        <v xml:space="preserve"> </v>
      </c>
      <c r="J124" s="45" t="str">
        <f>IF(Dagbok!$G118=I$2,Dagbok!$E118," ")</f>
        <v xml:space="preserve"> </v>
      </c>
      <c r="K124" s="8" t="str">
        <f>IF(Dagbok!$F118=K$2,Dagbok!$E118," ")</f>
        <v xml:space="preserve"> </v>
      </c>
      <c r="L124" s="45" t="str">
        <f>IF(Dagbok!$G118=K$2,Dagbok!$E118," ")</f>
        <v xml:space="preserve"> </v>
      </c>
      <c r="M124" s="8" t="str">
        <f>IF(Dagbok!$F118=M$2,Dagbok!$E118," ")</f>
        <v xml:space="preserve"> </v>
      </c>
      <c r="N124" s="45" t="str">
        <f>IF(Dagbok!$G118=M$2,Dagbok!$E118," ")</f>
        <v xml:space="preserve"> </v>
      </c>
      <c r="O124" s="8" t="str">
        <f>IF(Dagbok!$F118=O$2,Dagbok!$E118," ")</f>
        <v xml:space="preserve"> </v>
      </c>
      <c r="P124" s="45" t="str">
        <f>IF(Dagbok!$G118=O$2,Dagbok!$E118," ")</f>
        <v xml:space="preserve"> </v>
      </c>
      <c r="Q124" s="8" t="str">
        <f>IF(Dagbok!$F118=Q$2,Dagbok!$E118," ")</f>
        <v xml:space="preserve"> </v>
      </c>
      <c r="R124" s="45" t="str">
        <f>IF(Dagbok!$G118=Q$2,Dagbok!$E118," ")</f>
        <v xml:space="preserve"> </v>
      </c>
      <c r="S124" s="8" t="str">
        <f>IF(Dagbok!$F118=S$2,Dagbok!$E118," ")</f>
        <v xml:space="preserve"> </v>
      </c>
      <c r="T124" s="45" t="str">
        <f>IF(Dagbok!$G118=S$2,Dagbok!$E118," ")</f>
        <v xml:space="preserve"> </v>
      </c>
      <c r="U124" s="8" t="str">
        <f>IF(Dagbok!$F118=U$2,Dagbok!$E118," ")</f>
        <v xml:space="preserve"> </v>
      </c>
      <c r="V124" s="45" t="str">
        <f>IF(Dagbok!$G118=U$2,Dagbok!$E118," ")</f>
        <v xml:space="preserve"> </v>
      </c>
      <c r="W124" s="8" t="str">
        <f>IF(Dagbok!$F118=W$2,Dagbok!$E118," ")</f>
        <v xml:space="preserve"> </v>
      </c>
      <c r="X124" s="45" t="str">
        <f>IF(Dagbok!$G118=W$2,Dagbok!$E118," ")</f>
        <v xml:space="preserve"> </v>
      </c>
      <c r="Y124" s="8" t="str">
        <f>IF(Dagbok!$F118=Y$2,Dagbok!$E118," ")</f>
        <v xml:space="preserve"> </v>
      </c>
      <c r="Z124" s="45" t="str">
        <f>IF(Dagbok!$G118=Y$2,Dagbok!$E118," ")</f>
        <v xml:space="preserve"> </v>
      </c>
      <c r="AA124" s="8" t="str">
        <f>IF(Dagbok!$F118=AA$2,Dagbok!$E118," ")</f>
        <v xml:space="preserve"> </v>
      </c>
      <c r="AB124" s="45" t="str">
        <f>IF(Dagbok!$G118=AA$2,Dagbok!$E118," ")</f>
        <v xml:space="preserve"> </v>
      </c>
      <c r="AC124" s="8" t="str">
        <f>IF(Dagbok!$F118=AC$2,Dagbok!$E118," ")</f>
        <v xml:space="preserve"> </v>
      </c>
      <c r="AD124" s="45" t="str">
        <f>IF(Dagbok!$G118=AC$2,Dagbok!$E118," ")</f>
        <v xml:space="preserve"> </v>
      </c>
      <c r="AE124" s="8" t="str">
        <f>IF(Dagbok!$F118=AE$2,Dagbok!$E118," ")</f>
        <v xml:space="preserve"> </v>
      </c>
      <c r="AF124" s="45" t="str">
        <f>IF(Dagbok!$G118=AE$2,Dagbok!$E118," ")</f>
        <v xml:space="preserve"> </v>
      </c>
      <c r="AG124" s="8" t="str">
        <f>IF(Dagbok!$F118=AG$2,Dagbok!$E118," ")</f>
        <v xml:space="preserve"> </v>
      </c>
      <c r="AH124" s="45" t="str">
        <f>IF(Dagbok!$G118=AG$2,Dagbok!$E118," ")</f>
        <v xml:space="preserve"> </v>
      </c>
      <c r="AI124" s="8" t="str">
        <f>IF(Dagbok!$F118=AI$2,Dagbok!$E118," ")</f>
        <v xml:space="preserve"> </v>
      </c>
      <c r="AJ124" s="45" t="str">
        <f>IF(Dagbok!$G118=AI$2,Dagbok!$E118," ")</f>
        <v xml:space="preserve"> </v>
      </c>
      <c r="AK124" s="8" t="str">
        <f>IF(Dagbok!$F118=AK$2,Dagbok!$E118," ")</f>
        <v xml:space="preserve"> </v>
      </c>
      <c r="AL124" s="45" t="str">
        <f>IF(Dagbok!$G118=AK$2,Dagbok!$E118," ")</f>
        <v xml:space="preserve"> </v>
      </c>
      <c r="AM124" s="8" t="str">
        <f>IF(Dagbok!$F118=AM$2,Dagbok!$E118," ")</f>
        <v xml:space="preserve"> </v>
      </c>
      <c r="AN124" s="45" t="str">
        <f>IF(Dagbok!$G118=AM$2,Dagbok!$E118," ")</f>
        <v xml:space="preserve"> </v>
      </c>
      <c r="AO124" s="8" t="str">
        <f>IF(Dagbok!$F118=AO$2,Dagbok!$E118," ")</f>
        <v xml:space="preserve"> </v>
      </c>
      <c r="AP124" s="45" t="str">
        <f>IF(Dagbok!$G118=AO$2,Dagbok!$E118," ")</f>
        <v xml:space="preserve"> </v>
      </c>
      <c r="AQ124" s="8" t="str">
        <f>IF(Dagbok!$F118=AQ$2,Dagbok!$E118," ")</f>
        <v xml:space="preserve"> </v>
      </c>
      <c r="AR124" s="45" t="str">
        <f>IF(Dagbok!$G118=AQ$2,Dagbok!$E118," ")</f>
        <v xml:space="preserve"> </v>
      </c>
      <c r="AS124" s="8" t="str">
        <f>IF(Dagbok!$F118=AS$2,Dagbok!$E118," ")</f>
        <v xml:space="preserve"> </v>
      </c>
      <c r="AT124" s="45" t="str">
        <f>IF(Dagbok!$G118=AS$2,Dagbok!$E118," ")</f>
        <v xml:space="preserve"> </v>
      </c>
      <c r="AU124" s="8" t="str">
        <f>IF(Dagbok!$F118=AU$2,Dagbok!$E118," ")</f>
        <v xml:space="preserve"> </v>
      </c>
      <c r="AV124" s="45" t="str">
        <f>IF(Dagbok!$G118=AU$2,Dagbok!$E118," ")</f>
        <v xml:space="preserve"> </v>
      </c>
      <c r="AW124" s="8" t="str">
        <f>IF(Dagbok!$F118=AW$2,Dagbok!$E118," ")</f>
        <v xml:space="preserve"> </v>
      </c>
      <c r="AX124" s="45" t="str">
        <f>IF(Dagbok!$G118=AW$2,Dagbok!$E118," ")</f>
        <v xml:space="preserve"> </v>
      </c>
      <c r="AY124" s="8" t="str">
        <f>IF(Dagbok!$F118=AY$2,Dagbok!$E118," ")</f>
        <v xml:space="preserve"> </v>
      </c>
      <c r="AZ124" s="45" t="str">
        <f>IF(Dagbok!$G118=AY$2,Dagbok!$E118," ")</f>
        <v xml:space="preserve"> </v>
      </c>
      <c r="BA124" s="8" t="str">
        <f>IF(Dagbok!$F118=BA$2,Dagbok!$E118," ")</f>
        <v xml:space="preserve"> </v>
      </c>
      <c r="BB124" s="45" t="str">
        <f>IF(Dagbok!$G118=BA$2,Dagbok!$E118," ")</f>
        <v xml:space="preserve"> </v>
      </c>
      <c r="BC124" s="8" t="str">
        <f>IF(Dagbok!$F118=BC$2,Dagbok!$E118," ")</f>
        <v xml:space="preserve"> </v>
      </c>
      <c r="BD124" s="45" t="str">
        <f>IF(Dagbok!$G118=BC$2,Dagbok!$E118," ")</f>
        <v xml:space="preserve"> </v>
      </c>
      <c r="BE124" s="8" t="str">
        <f>IF(Dagbok!$F118=BE$2,Dagbok!$E118," ")</f>
        <v xml:space="preserve"> </v>
      </c>
      <c r="BF124" s="45" t="str">
        <f>IF(Dagbok!$G118=BE$2,Dagbok!$E118," ")</f>
        <v xml:space="preserve"> </v>
      </c>
      <c r="BG124" s="8" t="str">
        <f>IF(Dagbok!$F118=BG$2,Dagbok!$E118," ")</f>
        <v xml:space="preserve"> </v>
      </c>
      <c r="BH124" s="45" t="str">
        <f>IF(Dagbok!$G118=BG$2,Dagbok!$E118," ")</f>
        <v xml:space="preserve"> </v>
      </c>
      <c r="BI124" s="8" t="str">
        <f>IF(Dagbok!$F118=BI$2,Dagbok!$E118," ")</f>
        <v xml:space="preserve"> </v>
      </c>
      <c r="BJ124" s="45" t="str">
        <f>IF(Dagbok!$G118=BI$2,Dagbok!$E118," ")</f>
        <v xml:space="preserve"> </v>
      </c>
      <c r="BK124" s="8" t="str">
        <f>IF(Dagbok!$F118=BK$2,Dagbok!$E118," ")</f>
        <v xml:space="preserve"> </v>
      </c>
      <c r="BL124" s="45" t="str">
        <f>IF(Dagbok!$G118=BK$2,Dagbok!$E118," ")</f>
        <v xml:space="preserve"> </v>
      </c>
      <c r="BM124" s="8" t="str">
        <f>IF(Dagbok!$F118=BM$2,Dagbok!$E118," ")</f>
        <v xml:space="preserve"> </v>
      </c>
      <c r="BN124" s="45" t="str">
        <f>IF(Dagbok!$G118=BM$2,Dagbok!$E118," ")</f>
        <v xml:space="preserve"> </v>
      </c>
      <c r="BO124" s="8" t="str">
        <f>IF(Dagbok!$F118=BO$2,Dagbok!$E118," ")</f>
        <v xml:space="preserve"> </v>
      </c>
      <c r="BP124" s="45" t="str">
        <f>IF(Dagbok!$G118=BO$2,Dagbok!$E118," ")</f>
        <v xml:space="preserve"> </v>
      </c>
      <c r="BQ124" s="8" t="str">
        <f>IF(Dagbok!$F118=BQ$2,Dagbok!$E118," ")</f>
        <v xml:space="preserve"> </v>
      </c>
      <c r="BR124" s="45" t="str">
        <f>IF(Dagbok!$G118=BQ$2,Dagbok!$E118," ")</f>
        <v xml:space="preserve"> </v>
      </c>
      <c r="BS124" s="8" t="str">
        <f>IF(Dagbok!$F118=BS$2,Dagbok!$E118," ")</f>
        <v xml:space="preserve"> </v>
      </c>
      <c r="BT124" s="45" t="str">
        <f>IF(Dagbok!$G118=BS$2,Dagbok!$E118," ")</f>
        <v xml:space="preserve"> </v>
      </c>
      <c r="BU124" s="8" t="str">
        <f>IF(Dagbok!$F118=BU$2,Dagbok!$E118," ")</f>
        <v xml:space="preserve"> </v>
      </c>
      <c r="BV124" s="45" t="str">
        <f>IF(Dagbok!$G118=BU$2,Dagbok!$E118," ")</f>
        <v xml:space="preserve"> </v>
      </c>
      <c r="BW124" s="8">
        <f>IF(Dagbok!$F118=BW$2,Dagbok!$E118," ")</f>
        <v>500</v>
      </c>
      <c r="BX124" s="45" t="str">
        <f>IF(Dagbok!$G118=BW$2,Dagbok!$E118," ")</f>
        <v xml:space="preserve"> </v>
      </c>
      <c r="BY124" s="8" t="str">
        <f>IF(Dagbok!$F118=BY$2,Dagbok!$E118," ")</f>
        <v xml:space="preserve"> </v>
      </c>
      <c r="BZ124" s="45" t="str">
        <f>IF(Dagbok!$G118=BY$2,Dagbok!$E118," ")</f>
        <v xml:space="preserve"> </v>
      </c>
      <c r="CA124" s="8" t="str">
        <f>IF(Dagbok!$F118=CA$2,Dagbok!$E118," ")</f>
        <v xml:space="preserve"> </v>
      </c>
      <c r="CB124" s="45" t="str">
        <f>IF(Dagbok!$G118=CA$2,Dagbok!$E118," ")</f>
        <v xml:space="preserve"> </v>
      </c>
      <c r="CC124" s="8" t="str">
        <f>IF(Dagbok!$F118=CC$2,Dagbok!$E118," ")</f>
        <v xml:space="preserve"> </v>
      </c>
      <c r="CD124" s="45" t="str">
        <f>IF(Dagbok!$G118=CC$2,Dagbok!$E118," ")</f>
        <v xml:space="preserve"> </v>
      </c>
    </row>
    <row r="125" spans="1:82" x14ac:dyDescent="0.25">
      <c r="A125" s="47">
        <f>IF(Dagbok!B119&gt;0,Dagbok!B119," ")</f>
        <v>117</v>
      </c>
      <c r="B125" s="47">
        <f>IF(Dagbok!C119&gt;0,Dagbok!C119," ")</f>
        <v>82</v>
      </c>
      <c r="C125" s="8" t="str">
        <f>IF(Dagbok!$F119=C$2,Dagbok!$E119," ")</f>
        <v xml:space="preserve"> </v>
      </c>
      <c r="D125" s="45" t="str">
        <f>IF(Dagbok!$G119=C$2,Dagbok!$E119," ")</f>
        <v xml:space="preserve"> </v>
      </c>
      <c r="E125" s="8" t="str">
        <f>IF(Dagbok!$F119=E$2,Dagbok!$E119," ")</f>
        <v xml:space="preserve"> </v>
      </c>
      <c r="F125" s="45" t="str">
        <f>IF(Dagbok!$G119=E$2,Dagbok!$E119," ")</f>
        <v xml:space="preserve"> </v>
      </c>
      <c r="G125" s="8" t="str">
        <f>IF(Dagbok!$F119=G$2,Dagbok!$E119," ")</f>
        <v xml:space="preserve"> </v>
      </c>
      <c r="H125" s="45" t="str">
        <f>IF(Dagbok!$G119=G$2,Dagbok!$E119," ")</f>
        <v xml:space="preserve"> </v>
      </c>
      <c r="I125" s="8" t="str">
        <f>IF(Dagbok!$F119=I$2,Dagbok!$E119," ")</f>
        <v xml:space="preserve"> </v>
      </c>
      <c r="J125" s="45" t="str">
        <f>IF(Dagbok!$G119=I$2,Dagbok!$E119," ")</f>
        <v xml:space="preserve"> </v>
      </c>
      <c r="K125" s="8" t="str">
        <f>IF(Dagbok!$F119=K$2,Dagbok!$E119," ")</f>
        <v xml:space="preserve"> </v>
      </c>
      <c r="L125" s="45" t="str">
        <f>IF(Dagbok!$G119=K$2,Dagbok!$E119," ")</f>
        <v xml:space="preserve"> </v>
      </c>
      <c r="M125" s="8" t="str">
        <f>IF(Dagbok!$F119=M$2,Dagbok!$E119," ")</f>
        <v xml:space="preserve"> </v>
      </c>
      <c r="N125" s="45" t="str">
        <f>IF(Dagbok!$G119=M$2,Dagbok!$E119," ")</f>
        <v xml:space="preserve"> </v>
      </c>
      <c r="O125" s="8" t="str">
        <f>IF(Dagbok!$F119=O$2,Dagbok!$E119," ")</f>
        <v xml:space="preserve"> </v>
      </c>
      <c r="P125" s="45" t="str">
        <f>IF(Dagbok!$G119=O$2,Dagbok!$E119," ")</f>
        <v xml:space="preserve"> </v>
      </c>
      <c r="Q125" s="8" t="str">
        <f>IF(Dagbok!$F119=Q$2,Dagbok!$E119," ")</f>
        <v xml:space="preserve"> </v>
      </c>
      <c r="R125" s="45" t="str">
        <f>IF(Dagbok!$G119=Q$2,Dagbok!$E119," ")</f>
        <v xml:space="preserve"> </v>
      </c>
      <c r="S125" s="8" t="str">
        <f>IF(Dagbok!$F119=S$2,Dagbok!$E119," ")</f>
        <v xml:space="preserve"> </v>
      </c>
      <c r="T125" s="45" t="str">
        <f>IF(Dagbok!$G119=S$2,Dagbok!$E119," ")</f>
        <v xml:space="preserve"> </v>
      </c>
      <c r="U125" s="8" t="str">
        <f>IF(Dagbok!$F119=U$2,Dagbok!$E119," ")</f>
        <v xml:space="preserve"> </v>
      </c>
      <c r="V125" s="45" t="str">
        <f>IF(Dagbok!$G119=U$2,Dagbok!$E119," ")</f>
        <v xml:space="preserve"> </v>
      </c>
      <c r="W125" s="8" t="str">
        <f>IF(Dagbok!$F119=W$2,Dagbok!$E119," ")</f>
        <v xml:space="preserve"> </v>
      </c>
      <c r="X125" s="45" t="str">
        <f>IF(Dagbok!$G119=W$2,Dagbok!$E119," ")</f>
        <v xml:space="preserve"> </v>
      </c>
      <c r="Y125" s="8" t="str">
        <f>IF(Dagbok!$F119=Y$2,Dagbok!$E119," ")</f>
        <v xml:space="preserve"> </v>
      </c>
      <c r="Z125" s="45" t="str">
        <f>IF(Dagbok!$G119=Y$2,Dagbok!$E119," ")</f>
        <v xml:space="preserve"> </v>
      </c>
      <c r="AA125" s="8" t="str">
        <f>IF(Dagbok!$F119=AA$2,Dagbok!$E119," ")</f>
        <v xml:space="preserve"> </v>
      </c>
      <c r="AB125" s="45" t="str">
        <f>IF(Dagbok!$G119=AA$2,Dagbok!$E119," ")</f>
        <v xml:space="preserve"> </v>
      </c>
      <c r="AC125" s="8" t="str">
        <f>IF(Dagbok!$F119=AC$2,Dagbok!$E119," ")</f>
        <v xml:space="preserve"> </v>
      </c>
      <c r="AD125" s="45" t="str">
        <f>IF(Dagbok!$G119=AC$2,Dagbok!$E119," ")</f>
        <v xml:space="preserve"> </v>
      </c>
      <c r="AE125" s="8" t="str">
        <f>IF(Dagbok!$F119=AE$2,Dagbok!$E119," ")</f>
        <v xml:space="preserve"> </v>
      </c>
      <c r="AF125" s="45" t="str">
        <f>IF(Dagbok!$G119=AE$2,Dagbok!$E119," ")</f>
        <v xml:space="preserve"> </v>
      </c>
      <c r="AG125" s="8" t="str">
        <f>IF(Dagbok!$F119=AG$2,Dagbok!$E119," ")</f>
        <v xml:space="preserve"> </v>
      </c>
      <c r="AH125" s="45" t="str">
        <f>IF(Dagbok!$G119=AG$2,Dagbok!$E119," ")</f>
        <v xml:space="preserve"> </v>
      </c>
      <c r="AI125" s="8" t="str">
        <f>IF(Dagbok!$F119=AI$2,Dagbok!$E119," ")</f>
        <v xml:space="preserve"> </v>
      </c>
      <c r="AJ125" s="45" t="str">
        <f>IF(Dagbok!$G119=AI$2,Dagbok!$E119," ")</f>
        <v xml:space="preserve"> </v>
      </c>
      <c r="AK125" s="8" t="str">
        <f>IF(Dagbok!$F119=AK$2,Dagbok!$E119," ")</f>
        <v xml:space="preserve"> </v>
      </c>
      <c r="AL125" s="45" t="str">
        <f>IF(Dagbok!$G119=AK$2,Dagbok!$E119," ")</f>
        <v xml:space="preserve"> </v>
      </c>
      <c r="AM125" s="8" t="str">
        <f>IF(Dagbok!$F119=AM$2,Dagbok!$E119," ")</f>
        <v xml:space="preserve"> </v>
      </c>
      <c r="AN125" s="45" t="str">
        <f>IF(Dagbok!$G119=AM$2,Dagbok!$E119," ")</f>
        <v xml:space="preserve"> </v>
      </c>
      <c r="AO125" s="8" t="str">
        <f>IF(Dagbok!$F119=AO$2,Dagbok!$E119," ")</f>
        <v xml:space="preserve"> </v>
      </c>
      <c r="AP125" s="45" t="str">
        <f>IF(Dagbok!$G119=AO$2,Dagbok!$E119," ")</f>
        <v xml:space="preserve"> </v>
      </c>
      <c r="AQ125" s="8" t="str">
        <f>IF(Dagbok!$F119=AQ$2,Dagbok!$E119," ")</f>
        <v xml:space="preserve"> </v>
      </c>
      <c r="AR125" s="45" t="str">
        <f>IF(Dagbok!$G119=AQ$2,Dagbok!$E119," ")</f>
        <v xml:space="preserve"> </v>
      </c>
      <c r="AS125" s="8" t="str">
        <f>IF(Dagbok!$F119=AS$2,Dagbok!$E119," ")</f>
        <v xml:space="preserve"> </v>
      </c>
      <c r="AT125" s="45" t="str">
        <f>IF(Dagbok!$G119=AS$2,Dagbok!$E119," ")</f>
        <v xml:space="preserve"> </v>
      </c>
      <c r="AU125" s="8" t="str">
        <f>IF(Dagbok!$F119=AU$2,Dagbok!$E119," ")</f>
        <v xml:space="preserve"> </v>
      </c>
      <c r="AV125" s="45" t="str">
        <f>IF(Dagbok!$G119=AU$2,Dagbok!$E119," ")</f>
        <v xml:space="preserve"> </v>
      </c>
      <c r="AW125" s="8" t="str">
        <f>IF(Dagbok!$F119=AW$2,Dagbok!$E119," ")</f>
        <v xml:space="preserve"> </v>
      </c>
      <c r="AX125" s="45" t="str">
        <f>IF(Dagbok!$G119=AW$2,Dagbok!$E119," ")</f>
        <v xml:space="preserve"> </v>
      </c>
      <c r="AY125" s="8" t="str">
        <f>IF(Dagbok!$F119=AY$2,Dagbok!$E119," ")</f>
        <v xml:space="preserve"> </v>
      </c>
      <c r="AZ125" s="45" t="str">
        <f>IF(Dagbok!$G119=AY$2,Dagbok!$E119," ")</f>
        <v xml:space="preserve"> </v>
      </c>
      <c r="BA125" s="8" t="str">
        <f>IF(Dagbok!$F119=BA$2,Dagbok!$E119," ")</f>
        <v xml:space="preserve"> </v>
      </c>
      <c r="BB125" s="45" t="str">
        <f>IF(Dagbok!$G119=BA$2,Dagbok!$E119," ")</f>
        <v xml:space="preserve"> </v>
      </c>
      <c r="BC125" s="8" t="str">
        <f>IF(Dagbok!$F119=BC$2,Dagbok!$E119," ")</f>
        <v xml:space="preserve"> </v>
      </c>
      <c r="BD125" s="45" t="str">
        <f>IF(Dagbok!$G119=BC$2,Dagbok!$E119," ")</f>
        <v xml:space="preserve"> </v>
      </c>
      <c r="BE125" s="8" t="str">
        <f>IF(Dagbok!$F119=BE$2,Dagbok!$E119," ")</f>
        <v xml:space="preserve"> </v>
      </c>
      <c r="BF125" s="45" t="str">
        <f>IF(Dagbok!$G119=BE$2,Dagbok!$E119," ")</f>
        <v xml:space="preserve"> </v>
      </c>
      <c r="BG125" s="8" t="str">
        <f>IF(Dagbok!$F119=BG$2,Dagbok!$E119," ")</f>
        <v xml:space="preserve"> </v>
      </c>
      <c r="BH125" s="45" t="str">
        <f>IF(Dagbok!$G119=BG$2,Dagbok!$E119," ")</f>
        <v xml:space="preserve"> </v>
      </c>
      <c r="BI125" s="8" t="str">
        <f>IF(Dagbok!$F119=BI$2,Dagbok!$E119," ")</f>
        <v xml:space="preserve"> </v>
      </c>
      <c r="BJ125" s="45" t="str">
        <f>IF(Dagbok!$G119=BI$2,Dagbok!$E119," ")</f>
        <v xml:space="preserve"> </v>
      </c>
      <c r="BK125" s="8" t="str">
        <f>IF(Dagbok!$F119=BK$2,Dagbok!$E119," ")</f>
        <v xml:space="preserve"> </v>
      </c>
      <c r="BL125" s="45" t="str">
        <f>IF(Dagbok!$G119=BK$2,Dagbok!$E119," ")</f>
        <v xml:space="preserve"> </v>
      </c>
      <c r="BM125" s="8" t="str">
        <f>IF(Dagbok!$F119=BM$2,Dagbok!$E119," ")</f>
        <v xml:space="preserve"> </v>
      </c>
      <c r="BN125" s="45" t="str">
        <f>IF(Dagbok!$G119=BM$2,Dagbok!$E119," ")</f>
        <v xml:space="preserve"> </v>
      </c>
      <c r="BO125" s="8" t="str">
        <f>IF(Dagbok!$F119=BO$2,Dagbok!$E119," ")</f>
        <v xml:space="preserve"> </v>
      </c>
      <c r="BP125" s="45" t="str">
        <f>IF(Dagbok!$G119=BO$2,Dagbok!$E119," ")</f>
        <v xml:space="preserve"> </v>
      </c>
      <c r="BQ125" s="8" t="str">
        <f>IF(Dagbok!$F119=BQ$2,Dagbok!$E119," ")</f>
        <v xml:space="preserve"> </v>
      </c>
      <c r="BR125" s="45" t="str">
        <f>IF(Dagbok!$G119=BQ$2,Dagbok!$E119," ")</f>
        <v xml:space="preserve"> </v>
      </c>
      <c r="BS125" s="8" t="str">
        <f>IF(Dagbok!$F119=BS$2,Dagbok!$E119," ")</f>
        <v xml:space="preserve"> </v>
      </c>
      <c r="BT125" s="45" t="str">
        <f>IF(Dagbok!$G119=BS$2,Dagbok!$E119," ")</f>
        <v xml:space="preserve"> </v>
      </c>
      <c r="BU125" s="8" t="str">
        <f>IF(Dagbok!$F119=BU$2,Dagbok!$E119," ")</f>
        <v xml:space="preserve"> </v>
      </c>
      <c r="BV125" s="45" t="str">
        <f>IF(Dagbok!$G119=BU$2,Dagbok!$E119," ")</f>
        <v xml:space="preserve"> </v>
      </c>
      <c r="BW125" s="8">
        <f>IF(Dagbok!$F119=BW$2,Dagbok!$E119," ")</f>
        <v>500</v>
      </c>
      <c r="BX125" s="45" t="str">
        <f>IF(Dagbok!$G119=BW$2,Dagbok!$E119," ")</f>
        <v xml:space="preserve"> </v>
      </c>
      <c r="BY125" s="8" t="str">
        <f>IF(Dagbok!$F119=BY$2,Dagbok!$E119," ")</f>
        <v xml:space="preserve"> </v>
      </c>
      <c r="BZ125" s="45" t="str">
        <f>IF(Dagbok!$G119=BY$2,Dagbok!$E119," ")</f>
        <v xml:space="preserve"> </v>
      </c>
      <c r="CA125" s="8" t="str">
        <f>IF(Dagbok!$F119=CA$2,Dagbok!$E119," ")</f>
        <v xml:space="preserve"> </v>
      </c>
      <c r="CB125" s="45" t="str">
        <f>IF(Dagbok!$G119=CA$2,Dagbok!$E119," ")</f>
        <v xml:space="preserve"> </v>
      </c>
      <c r="CC125" s="8" t="str">
        <f>IF(Dagbok!$F119=CC$2,Dagbok!$E119," ")</f>
        <v xml:space="preserve"> </v>
      </c>
      <c r="CD125" s="45" t="str">
        <f>IF(Dagbok!$G119=CC$2,Dagbok!$E119," ")</f>
        <v xml:space="preserve"> </v>
      </c>
    </row>
    <row r="126" spans="1:82" x14ac:dyDescent="0.25">
      <c r="A126" s="47">
        <f>IF(Dagbok!B120&gt;0,Dagbok!B120," ")</f>
        <v>118</v>
      </c>
      <c r="B126" s="47">
        <f>IF(Dagbok!C120&gt;0,Dagbok!C120," ")</f>
        <v>83</v>
      </c>
      <c r="C126" s="8" t="str">
        <f>IF(Dagbok!$F120=C$2,Dagbok!$E120," ")</f>
        <v xml:space="preserve"> </v>
      </c>
      <c r="D126" s="45" t="str">
        <f>IF(Dagbok!$G120=C$2,Dagbok!$E120," ")</f>
        <v xml:space="preserve"> </v>
      </c>
      <c r="E126" s="8" t="str">
        <f>IF(Dagbok!$F120=E$2,Dagbok!$E120," ")</f>
        <v xml:space="preserve"> </v>
      </c>
      <c r="F126" s="45" t="str">
        <f>IF(Dagbok!$G120=E$2,Dagbok!$E120," ")</f>
        <v xml:space="preserve"> </v>
      </c>
      <c r="G126" s="8" t="str">
        <f>IF(Dagbok!$F120=G$2,Dagbok!$E120," ")</f>
        <v xml:space="preserve"> </v>
      </c>
      <c r="H126" s="45" t="str">
        <f>IF(Dagbok!$G120=G$2,Dagbok!$E120," ")</f>
        <v xml:space="preserve"> </v>
      </c>
      <c r="I126" s="8" t="str">
        <f>IF(Dagbok!$F120=I$2,Dagbok!$E120," ")</f>
        <v xml:space="preserve"> </v>
      </c>
      <c r="J126" s="45" t="str">
        <f>IF(Dagbok!$G120=I$2,Dagbok!$E120," ")</f>
        <v xml:space="preserve"> </v>
      </c>
      <c r="K126" s="8" t="str">
        <f>IF(Dagbok!$F120=K$2,Dagbok!$E120," ")</f>
        <v xml:space="preserve"> </v>
      </c>
      <c r="L126" s="45" t="str">
        <f>IF(Dagbok!$G120=K$2,Dagbok!$E120," ")</f>
        <v xml:space="preserve"> </v>
      </c>
      <c r="M126" s="8" t="str">
        <f>IF(Dagbok!$F120=M$2,Dagbok!$E120," ")</f>
        <v xml:space="preserve"> </v>
      </c>
      <c r="N126" s="45" t="str">
        <f>IF(Dagbok!$G120=M$2,Dagbok!$E120," ")</f>
        <v xml:space="preserve"> </v>
      </c>
      <c r="O126" s="8" t="str">
        <f>IF(Dagbok!$F120=O$2,Dagbok!$E120," ")</f>
        <v xml:space="preserve"> </v>
      </c>
      <c r="P126" s="45" t="str">
        <f>IF(Dagbok!$G120=O$2,Dagbok!$E120," ")</f>
        <v xml:space="preserve"> </v>
      </c>
      <c r="Q126" s="8" t="str">
        <f>IF(Dagbok!$F120=Q$2,Dagbok!$E120," ")</f>
        <v xml:space="preserve"> </v>
      </c>
      <c r="R126" s="45" t="str">
        <f>IF(Dagbok!$G120=Q$2,Dagbok!$E120," ")</f>
        <v xml:space="preserve"> </v>
      </c>
      <c r="S126" s="8" t="str">
        <f>IF(Dagbok!$F120=S$2,Dagbok!$E120," ")</f>
        <v xml:space="preserve"> </v>
      </c>
      <c r="T126" s="45" t="str">
        <f>IF(Dagbok!$G120=S$2,Dagbok!$E120," ")</f>
        <v xml:space="preserve"> </v>
      </c>
      <c r="U126" s="8" t="str">
        <f>IF(Dagbok!$F120=U$2,Dagbok!$E120," ")</f>
        <v xml:space="preserve"> </v>
      </c>
      <c r="V126" s="45" t="str">
        <f>IF(Dagbok!$G120=U$2,Dagbok!$E120," ")</f>
        <v xml:space="preserve"> </v>
      </c>
      <c r="W126" s="8" t="str">
        <f>IF(Dagbok!$F120=W$2,Dagbok!$E120," ")</f>
        <v xml:space="preserve"> </v>
      </c>
      <c r="X126" s="45" t="str">
        <f>IF(Dagbok!$G120=W$2,Dagbok!$E120," ")</f>
        <v xml:space="preserve"> </v>
      </c>
      <c r="Y126" s="8" t="str">
        <f>IF(Dagbok!$F120=Y$2,Dagbok!$E120," ")</f>
        <v xml:space="preserve"> </v>
      </c>
      <c r="Z126" s="45" t="str">
        <f>IF(Dagbok!$G120=Y$2,Dagbok!$E120," ")</f>
        <v xml:space="preserve"> </v>
      </c>
      <c r="AA126" s="8" t="str">
        <f>IF(Dagbok!$F120=AA$2,Dagbok!$E120," ")</f>
        <v xml:space="preserve"> </v>
      </c>
      <c r="AB126" s="45" t="str">
        <f>IF(Dagbok!$G120=AA$2,Dagbok!$E120," ")</f>
        <v xml:space="preserve"> </v>
      </c>
      <c r="AC126" s="8" t="str">
        <f>IF(Dagbok!$F120=AC$2,Dagbok!$E120," ")</f>
        <v xml:space="preserve"> </v>
      </c>
      <c r="AD126" s="45" t="str">
        <f>IF(Dagbok!$G120=AC$2,Dagbok!$E120," ")</f>
        <v xml:space="preserve"> </v>
      </c>
      <c r="AE126" s="8" t="str">
        <f>IF(Dagbok!$F120=AE$2,Dagbok!$E120," ")</f>
        <v xml:space="preserve"> </v>
      </c>
      <c r="AF126" s="45" t="str">
        <f>IF(Dagbok!$G120=AE$2,Dagbok!$E120," ")</f>
        <v xml:space="preserve"> </v>
      </c>
      <c r="AG126" s="8" t="str">
        <f>IF(Dagbok!$F120=AG$2,Dagbok!$E120," ")</f>
        <v xml:space="preserve"> </v>
      </c>
      <c r="AH126" s="45" t="str">
        <f>IF(Dagbok!$G120=AG$2,Dagbok!$E120," ")</f>
        <v xml:space="preserve"> </v>
      </c>
      <c r="AI126" s="8" t="str">
        <f>IF(Dagbok!$F120=AI$2,Dagbok!$E120," ")</f>
        <v xml:space="preserve"> </v>
      </c>
      <c r="AJ126" s="45" t="str">
        <f>IF(Dagbok!$G120=AI$2,Dagbok!$E120," ")</f>
        <v xml:space="preserve"> </v>
      </c>
      <c r="AK126" s="8" t="str">
        <f>IF(Dagbok!$F120=AK$2,Dagbok!$E120," ")</f>
        <v xml:space="preserve"> </v>
      </c>
      <c r="AL126" s="45" t="str">
        <f>IF(Dagbok!$G120=AK$2,Dagbok!$E120," ")</f>
        <v xml:space="preserve"> </v>
      </c>
      <c r="AM126" s="8" t="str">
        <f>IF(Dagbok!$F120=AM$2,Dagbok!$E120," ")</f>
        <v xml:space="preserve"> </v>
      </c>
      <c r="AN126" s="45" t="str">
        <f>IF(Dagbok!$G120=AM$2,Dagbok!$E120," ")</f>
        <v xml:space="preserve"> </v>
      </c>
      <c r="AO126" s="8" t="str">
        <f>IF(Dagbok!$F120=AO$2,Dagbok!$E120," ")</f>
        <v xml:space="preserve"> </v>
      </c>
      <c r="AP126" s="45" t="str">
        <f>IF(Dagbok!$G120=AO$2,Dagbok!$E120," ")</f>
        <v xml:space="preserve"> </v>
      </c>
      <c r="AQ126" s="8" t="str">
        <f>IF(Dagbok!$F120=AQ$2,Dagbok!$E120," ")</f>
        <v xml:space="preserve"> </v>
      </c>
      <c r="AR126" s="45" t="str">
        <f>IF(Dagbok!$G120=AQ$2,Dagbok!$E120," ")</f>
        <v xml:space="preserve"> </v>
      </c>
      <c r="AS126" s="8">
        <f>IF(Dagbok!$F120=AS$2,Dagbok!$E120," ")</f>
        <v>3000</v>
      </c>
      <c r="AT126" s="45" t="str">
        <f>IF(Dagbok!$G120=AS$2,Dagbok!$E120," ")</f>
        <v xml:space="preserve"> </v>
      </c>
      <c r="AU126" s="8" t="str">
        <f>IF(Dagbok!$F120=AU$2,Dagbok!$E120," ")</f>
        <v xml:space="preserve"> </v>
      </c>
      <c r="AV126" s="45" t="str">
        <f>IF(Dagbok!$G120=AU$2,Dagbok!$E120," ")</f>
        <v xml:space="preserve"> </v>
      </c>
      <c r="AW126" s="8" t="str">
        <f>IF(Dagbok!$F120=AW$2,Dagbok!$E120," ")</f>
        <v xml:space="preserve"> </v>
      </c>
      <c r="AX126" s="45" t="str">
        <f>IF(Dagbok!$G120=AW$2,Dagbok!$E120," ")</f>
        <v xml:space="preserve"> </v>
      </c>
      <c r="AY126" s="8" t="str">
        <f>IF(Dagbok!$F120=AY$2,Dagbok!$E120," ")</f>
        <v xml:space="preserve"> </v>
      </c>
      <c r="AZ126" s="45" t="str">
        <f>IF(Dagbok!$G120=AY$2,Dagbok!$E120," ")</f>
        <v xml:space="preserve"> </v>
      </c>
      <c r="BA126" s="8" t="str">
        <f>IF(Dagbok!$F120=BA$2,Dagbok!$E120," ")</f>
        <v xml:space="preserve"> </v>
      </c>
      <c r="BB126" s="45" t="str">
        <f>IF(Dagbok!$G120=BA$2,Dagbok!$E120," ")</f>
        <v xml:space="preserve"> </v>
      </c>
      <c r="BC126" s="8" t="str">
        <f>IF(Dagbok!$F120=BC$2,Dagbok!$E120," ")</f>
        <v xml:space="preserve"> </v>
      </c>
      <c r="BD126" s="45" t="str">
        <f>IF(Dagbok!$G120=BC$2,Dagbok!$E120," ")</f>
        <v xml:space="preserve"> </v>
      </c>
      <c r="BE126" s="8" t="str">
        <f>IF(Dagbok!$F120=BE$2,Dagbok!$E120," ")</f>
        <v xml:space="preserve"> </v>
      </c>
      <c r="BF126" s="45" t="str">
        <f>IF(Dagbok!$G120=BE$2,Dagbok!$E120," ")</f>
        <v xml:space="preserve"> </v>
      </c>
      <c r="BG126" s="8" t="str">
        <f>IF(Dagbok!$F120=BG$2,Dagbok!$E120," ")</f>
        <v xml:space="preserve"> </v>
      </c>
      <c r="BH126" s="45" t="str">
        <f>IF(Dagbok!$G120=BG$2,Dagbok!$E120," ")</f>
        <v xml:space="preserve"> </v>
      </c>
      <c r="BI126" s="8" t="str">
        <f>IF(Dagbok!$F120=BI$2,Dagbok!$E120," ")</f>
        <v xml:space="preserve"> </v>
      </c>
      <c r="BJ126" s="45" t="str">
        <f>IF(Dagbok!$G120=BI$2,Dagbok!$E120," ")</f>
        <v xml:space="preserve"> </v>
      </c>
      <c r="BK126" s="8" t="str">
        <f>IF(Dagbok!$F120=BK$2,Dagbok!$E120," ")</f>
        <v xml:space="preserve"> </v>
      </c>
      <c r="BL126" s="45" t="str">
        <f>IF(Dagbok!$G120=BK$2,Dagbok!$E120," ")</f>
        <v xml:space="preserve"> </v>
      </c>
      <c r="BM126" s="8" t="str">
        <f>IF(Dagbok!$F120=BM$2,Dagbok!$E120," ")</f>
        <v xml:space="preserve"> </v>
      </c>
      <c r="BN126" s="45" t="str">
        <f>IF(Dagbok!$G120=BM$2,Dagbok!$E120," ")</f>
        <v xml:space="preserve"> </v>
      </c>
      <c r="BO126" s="8" t="str">
        <f>IF(Dagbok!$F120=BO$2,Dagbok!$E120," ")</f>
        <v xml:space="preserve"> </v>
      </c>
      <c r="BP126" s="45" t="str">
        <f>IF(Dagbok!$G120=BO$2,Dagbok!$E120," ")</f>
        <v xml:space="preserve"> </v>
      </c>
      <c r="BQ126" s="8" t="str">
        <f>IF(Dagbok!$F120=BQ$2,Dagbok!$E120," ")</f>
        <v xml:space="preserve"> </v>
      </c>
      <c r="BR126" s="45" t="str">
        <f>IF(Dagbok!$G120=BQ$2,Dagbok!$E120," ")</f>
        <v xml:space="preserve"> </v>
      </c>
      <c r="BS126" s="8" t="str">
        <f>IF(Dagbok!$F120=BS$2,Dagbok!$E120," ")</f>
        <v xml:space="preserve"> </v>
      </c>
      <c r="BT126" s="45" t="str">
        <f>IF(Dagbok!$G120=BS$2,Dagbok!$E120," ")</f>
        <v xml:space="preserve"> </v>
      </c>
      <c r="BU126" s="8" t="str">
        <f>IF(Dagbok!$F120=BU$2,Dagbok!$E120," ")</f>
        <v xml:space="preserve"> </v>
      </c>
      <c r="BV126" s="45" t="str">
        <f>IF(Dagbok!$G120=BU$2,Dagbok!$E120," ")</f>
        <v xml:space="preserve"> </v>
      </c>
      <c r="BW126" s="8" t="str">
        <f>IF(Dagbok!$F120=BW$2,Dagbok!$E120," ")</f>
        <v xml:space="preserve"> </v>
      </c>
      <c r="BX126" s="45" t="str">
        <f>IF(Dagbok!$G120=BW$2,Dagbok!$E120," ")</f>
        <v xml:space="preserve"> </v>
      </c>
      <c r="BY126" s="8" t="str">
        <f>IF(Dagbok!$F120=BY$2,Dagbok!$E120," ")</f>
        <v xml:space="preserve"> </v>
      </c>
      <c r="BZ126" s="45" t="str">
        <f>IF(Dagbok!$G120=BY$2,Dagbok!$E120," ")</f>
        <v xml:space="preserve"> </v>
      </c>
      <c r="CA126" s="8" t="str">
        <f>IF(Dagbok!$F120=CA$2,Dagbok!$E120," ")</f>
        <v xml:space="preserve"> </v>
      </c>
      <c r="CB126" s="45" t="str">
        <f>IF(Dagbok!$G120=CA$2,Dagbok!$E120," ")</f>
        <v xml:space="preserve"> </v>
      </c>
      <c r="CC126" s="8" t="str">
        <f>IF(Dagbok!$F120=CC$2,Dagbok!$E120," ")</f>
        <v xml:space="preserve"> </v>
      </c>
      <c r="CD126" s="45" t="str">
        <f>IF(Dagbok!$G120=CC$2,Dagbok!$E120," ")</f>
        <v xml:space="preserve"> </v>
      </c>
    </row>
    <row r="127" spans="1:82" x14ac:dyDescent="0.25">
      <c r="A127" s="47">
        <f>IF(Dagbok!B121&gt;0,Dagbok!B121," ")</f>
        <v>119</v>
      </c>
      <c r="B127" s="47">
        <f>IF(Dagbok!C121&gt;0,Dagbok!C121," ")</f>
        <v>84</v>
      </c>
      <c r="C127" s="8" t="str">
        <f>IF(Dagbok!$F121=C$2,Dagbok!$E121," ")</f>
        <v xml:space="preserve"> </v>
      </c>
      <c r="D127" s="45" t="str">
        <f>IF(Dagbok!$G121=C$2,Dagbok!$E121," ")</f>
        <v xml:space="preserve"> </v>
      </c>
      <c r="E127" s="8" t="str">
        <f>IF(Dagbok!$F121=E$2,Dagbok!$E121," ")</f>
        <v xml:space="preserve"> </v>
      </c>
      <c r="F127" s="45" t="str">
        <f>IF(Dagbok!$G121=E$2,Dagbok!$E121," ")</f>
        <v xml:space="preserve"> </v>
      </c>
      <c r="G127" s="8" t="str">
        <f>IF(Dagbok!$F121=G$2,Dagbok!$E121," ")</f>
        <v xml:space="preserve"> </v>
      </c>
      <c r="H127" s="45" t="str">
        <f>IF(Dagbok!$G121=G$2,Dagbok!$E121," ")</f>
        <v xml:space="preserve"> </v>
      </c>
      <c r="I127" s="8" t="str">
        <f>IF(Dagbok!$F121=I$2,Dagbok!$E121," ")</f>
        <v xml:space="preserve"> </v>
      </c>
      <c r="J127" s="45" t="str">
        <f>IF(Dagbok!$G121=I$2,Dagbok!$E121," ")</f>
        <v xml:space="preserve"> </v>
      </c>
      <c r="K127" s="8" t="str">
        <f>IF(Dagbok!$F121=K$2,Dagbok!$E121," ")</f>
        <v xml:space="preserve"> </v>
      </c>
      <c r="L127" s="45" t="str">
        <f>IF(Dagbok!$G121=K$2,Dagbok!$E121," ")</f>
        <v xml:space="preserve"> </v>
      </c>
      <c r="M127" s="8" t="str">
        <f>IF(Dagbok!$F121=M$2,Dagbok!$E121," ")</f>
        <v xml:space="preserve"> </v>
      </c>
      <c r="N127" s="45" t="str">
        <f>IF(Dagbok!$G121=M$2,Dagbok!$E121," ")</f>
        <v xml:space="preserve"> </v>
      </c>
      <c r="O127" s="8" t="str">
        <f>IF(Dagbok!$F121=O$2,Dagbok!$E121," ")</f>
        <v xml:space="preserve"> </v>
      </c>
      <c r="P127" s="45" t="str">
        <f>IF(Dagbok!$G121=O$2,Dagbok!$E121," ")</f>
        <v xml:space="preserve"> </v>
      </c>
      <c r="Q127" s="8" t="str">
        <f>IF(Dagbok!$F121=Q$2,Dagbok!$E121," ")</f>
        <v xml:space="preserve"> </v>
      </c>
      <c r="R127" s="45" t="str">
        <f>IF(Dagbok!$G121=Q$2,Dagbok!$E121," ")</f>
        <v xml:space="preserve"> </v>
      </c>
      <c r="S127" s="8" t="str">
        <f>IF(Dagbok!$F121=S$2,Dagbok!$E121," ")</f>
        <v xml:space="preserve"> </v>
      </c>
      <c r="T127" s="45" t="str">
        <f>IF(Dagbok!$G121=S$2,Dagbok!$E121," ")</f>
        <v xml:space="preserve"> </v>
      </c>
      <c r="U127" s="8" t="str">
        <f>IF(Dagbok!$F121=U$2,Dagbok!$E121," ")</f>
        <v xml:space="preserve"> </v>
      </c>
      <c r="V127" s="45" t="str">
        <f>IF(Dagbok!$G121=U$2,Dagbok!$E121," ")</f>
        <v xml:space="preserve"> </v>
      </c>
      <c r="W127" s="8" t="str">
        <f>IF(Dagbok!$F121=W$2,Dagbok!$E121," ")</f>
        <v xml:space="preserve"> </v>
      </c>
      <c r="X127" s="45" t="str">
        <f>IF(Dagbok!$G121=W$2,Dagbok!$E121," ")</f>
        <v xml:space="preserve"> </v>
      </c>
      <c r="Y127" s="8" t="str">
        <f>IF(Dagbok!$F121=Y$2,Dagbok!$E121," ")</f>
        <v xml:space="preserve"> </v>
      </c>
      <c r="Z127" s="45" t="str">
        <f>IF(Dagbok!$G121=Y$2,Dagbok!$E121," ")</f>
        <v xml:space="preserve"> </v>
      </c>
      <c r="AA127" s="8" t="str">
        <f>IF(Dagbok!$F121=AA$2,Dagbok!$E121," ")</f>
        <v xml:space="preserve"> </v>
      </c>
      <c r="AB127" s="45" t="str">
        <f>IF(Dagbok!$G121=AA$2,Dagbok!$E121," ")</f>
        <v xml:space="preserve"> </v>
      </c>
      <c r="AC127" s="8" t="str">
        <f>IF(Dagbok!$F121=AC$2,Dagbok!$E121," ")</f>
        <v xml:space="preserve"> </v>
      </c>
      <c r="AD127" s="45" t="str">
        <f>IF(Dagbok!$G121=AC$2,Dagbok!$E121," ")</f>
        <v xml:space="preserve"> </v>
      </c>
      <c r="AE127" s="8" t="str">
        <f>IF(Dagbok!$F121=AE$2,Dagbok!$E121," ")</f>
        <v xml:space="preserve"> </v>
      </c>
      <c r="AF127" s="45" t="str">
        <f>IF(Dagbok!$G121=AE$2,Dagbok!$E121," ")</f>
        <v xml:space="preserve"> </v>
      </c>
      <c r="AG127" s="8" t="str">
        <f>IF(Dagbok!$F121=AG$2,Dagbok!$E121," ")</f>
        <v xml:space="preserve"> </v>
      </c>
      <c r="AH127" s="45" t="str">
        <f>IF(Dagbok!$G121=AG$2,Dagbok!$E121," ")</f>
        <v xml:space="preserve"> </v>
      </c>
      <c r="AI127" s="8" t="str">
        <f>IF(Dagbok!$F121=AI$2,Dagbok!$E121," ")</f>
        <v xml:space="preserve"> </v>
      </c>
      <c r="AJ127" s="45" t="str">
        <f>IF(Dagbok!$G121=AI$2,Dagbok!$E121," ")</f>
        <v xml:space="preserve"> </v>
      </c>
      <c r="AK127" s="8">
        <f>IF(Dagbok!$F121=AK$2,Dagbok!$E121," ")</f>
        <v>8000</v>
      </c>
      <c r="AL127" s="45" t="str">
        <f>IF(Dagbok!$G121=AK$2,Dagbok!$E121," ")</f>
        <v xml:space="preserve"> </v>
      </c>
      <c r="AM127" s="8" t="str">
        <f>IF(Dagbok!$F121=AM$2,Dagbok!$E121," ")</f>
        <v xml:space="preserve"> </v>
      </c>
      <c r="AN127" s="45" t="str">
        <f>IF(Dagbok!$G121=AM$2,Dagbok!$E121," ")</f>
        <v xml:space="preserve"> </v>
      </c>
      <c r="AO127" s="8" t="str">
        <f>IF(Dagbok!$F121=AO$2,Dagbok!$E121," ")</f>
        <v xml:space="preserve"> </v>
      </c>
      <c r="AP127" s="45" t="str">
        <f>IF(Dagbok!$G121=AO$2,Dagbok!$E121," ")</f>
        <v xml:space="preserve"> </v>
      </c>
      <c r="AQ127" s="8" t="str">
        <f>IF(Dagbok!$F121=AQ$2,Dagbok!$E121," ")</f>
        <v xml:space="preserve"> </v>
      </c>
      <c r="AR127" s="45" t="str">
        <f>IF(Dagbok!$G121=AQ$2,Dagbok!$E121," ")</f>
        <v xml:space="preserve"> </v>
      </c>
      <c r="AS127" s="8" t="str">
        <f>IF(Dagbok!$F121=AS$2,Dagbok!$E121," ")</f>
        <v xml:space="preserve"> </v>
      </c>
      <c r="AT127" s="45" t="str">
        <f>IF(Dagbok!$G121=AS$2,Dagbok!$E121," ")</f>
        <v xml:space="preserve"> </v>
      </c>
      <c r="AU127" s="8" t="str">
        <f>IF(Dagbok!$F121=AU$2,Dagbok!$E121," ")</f>
        <v xml:space="preserve"> </v>
      </c>
      <c r="AV127" s="45" t="str">
        <f>IF(Dagbok!$G121=AU$2,Dagbok!$E121," ")</f>
        <v xml:space="preserve"> </v>
      </c>
      <c r="AW127" s="8" t="str">
        <f>IF(Dagbok!$F121=AW$2,Dagbok!$E121," ")</f>
        <v xml:space="preserve"> </v>
      </c>
      <c r="AX127" s="45" t="str">
        <f>IF(Dagbok!$G121=AW$2,Dagbok!$E121," ")</f>
        <v xml:space="preserve"> </v>
      </c>
      <c r="AY127" s="8" t="str">
        <f>IF(Dagbok!$F121=AY$2,Dagbok!$E121," ")</f>
        <v xml:space="preserve"> </v>
      </c>
      <c r="AZ127" s="45" t="str">
        <f>IF(Dagbok!$G121=AY$2,Dagbok!$E121," ")</f>
        <v xml:space="preserve"> </v>
      </c>
      <c r="BA127" s="8" t="str">
        <f>IF(Dagbok!$F121=BA$2,Dagbok!$E121," ")</f>
        <v xml:space="preserve"> </v>
      </c>
      <c r="BB127" s="45" t="str">
        <f>IF(Dagbok!$G121=BA$2,Dagbok!$E121," ")</f>
        <v xml:space="preserve"> </v>
      </c>
      <c r="BC127" s="8" t="str">
        <f>IF(Dagbok!$F121=BC$2,Dagbok!$E121," ")</f>
        <v xml:space="preserve"> </v>
      </c>
      <c r="BD127" s="45" t="str">
        <f>IF(Dagbok!$G121=BC$2,Dagbok!$E121," ")</f>
        <v xml:space="preserve"> </v>
      </c>
      <c r="BE127" s="8" t="str">
        <f>IF(Dagbok!$F121=BE$2,Dagbok!$E121," ")</f>
        <v xml:space="preserve"> </v>
      </c>
      <c r="BF127" s="45" t="str">
        <f>IF(Dagbok!$G121=BE$2,Dagbok!$E121," ")</f>
        <v xml:space="preserve"> </v>
      </c>
      <c r="BG127" s="8" t="str">
        <f>IF(Dagbok!$F121=BG$2,Dagbok!$E121," ")</f>
        <v xml:space="preserve"> </v>
      </c>
      <c r="BH127" s="45" t="str">
        <f>IF(Dagbok!$G121=BG$2,Dagbok!$E121," ")</f>
        <v xml:space="preserve"> </v>
      </c>
      <c r="BI127" s="8" t="str">
        <f>IF(Dagbok!$F121=BI$2,Dagbok!$E121," ")</f>
        <v xml:space="preserve"> </v>
      </c>
      <c r="BJ127" s="45" t="str">
        <f>IF(Dagbok!$G121=BI$2,Dagbok!$E121," ")</f>
        <v xml:space="preserve"> </v>
      </c>
      <c r="BK127" s="8" t="str">
        <f>IF(Dagbok!$F121=BK$2,Dagbok!$E121," ")</f>
        <v xml:space="preserve"> </v>
      </c>
      <c r="BL127" s="45" t="str">
        <f>IF(Dagbok!$G121=BK$2,Dagbok!$E121," ")</f>
        <v xml:space="preserve"> </v>
      </c>
      <c r="BM127" s="8" t="str">
        <f>IF(Dagbok!$F121=BM$2,Dagbok!$E121," ")</f>
        <v xml:space="preserve"> </v>
      </c>
      <c r="BN127" s="45" t="str">
        <f>IF(Dagbok!$G121=BM$2,Dagbok!$E121," ")</f>
        <v xml:space="preserve"> </v>
      </c>
      <c r="BO127" s="8" t="str">
        <f>IF(Dagbok!$F121=BO$2,Dagbok!$E121," ")</f>
        <v xml:space="preserve"> </v>
      </c>
      <c r="BP127" s="45" t="str">
        <f>IF(Dagbok!$G121=BO$2,Dagbok!$E121," ")</f>
        <v xml:space="preserve"> </v>
      </c>
      <c r="BQ127" s="8" t="str">
        <f>IF(Dagbok!$F121=BQ$2,Dagbok!$E121," ")</f>
        <v xml:space="preserve"> </v>
      </c>
      <c r="BR127" s="45" t="str">
        <f>IF(Dagbok!$G121=BQ$2,Dagbok!$E121," ")</f>
        <v xml:space="preserve"> </v>
      </c>
      <c r="BS127" s="8" t="str">
        <f>IF(Dagbok!$F121=BS$2,Dagbok!$E121," ")</f>
        <v xml:space="preserve"> </v>
      </c>
      <c r="BT127" s="45" t="str">
        <f>IF(Dagbok!$G121=BS$2,Dagbok!$E121," ")</f>
        <v xml:space="preserve"> </v>
      </c>
      <c r="BU127" s="8" t="str">
        <f>IF(Dagbok!$F121=BU$2,Dagbok!$E121," ")</f>
        <v xml:space="preserve"> </v>
      </c>
      <c r="BV127" s="45" t="str">
        <f>IF(Dagbok!$G121=BU$2,Dagbok!$E121," ")</f>
        <v xml:space="preserve"> </v>
      </c>
      <c r="BW127" s="8" t="str">
        <f>IF(Dagbok!$F121=BW$2,Dagbok!$E121," ")</f>
        <v xml:space="preserve"> </v>
      </c>
      <c r="BX127" s="45" t="str">
        <f>IF(Dagbok!$G121=BW$2,Dagbok!$E121," ")</f>
        <v xml:space="preserve"> </v>
      </c>
      <c r="BY127" s="8" t="str">
        <f>IF(Dagbok!$F121=BY$2,Dagbok!$E121," ")</f>
        <v xml:space="preserve"> </v>
      </c>
      <c r="BZ127" s="45" t="str">
        <f>IF(Dagbok!$G121=BY$2,Dagbok!$E121," ")</f>
        <v xml:space="preserve"> </v>
      </c>
      <c r="CA127" s="8" t="str">
        <f>IF(Dagbok!$F121=CA$2,Dagbok!$E121," ")</f>
        <v xml:space="preserve"> </v>
      </c>
      <c r="CB127" s="45" t="str">
        <f>IF(Dagbok!$G121=CA$2,Dagbok!$E121," ")</f>
        <v xml:space="preserve"> </v>
      </c>
      <c r="CC127" s="8" t="str">
        <f>IF(Dagbok!$F121=CC$2,Dagbok!$E121," ")</f>
        <v xml:space="preserve"> </v>
      </c>
      <c r="CD127" s="45" t="str">
        <f>IF(Dagbok!$G121=CC$2,Dagbok!$E121," ")</f>
        <v xml:space="preserve"> </v>
      </c>
    </row>
    <row r="128" spans="1:82" x14ac:dyDescent="0.25">
      <c r="A128" s="47">
        <f>IF(Dagbok!B122&gt;0,Dagbok!B122," ")</f>
        <v>120</v>
      </c>
      <c r="B128" s="47">
        <f>IF(Dagbok!C122&gt;0,Dagbok!C122," ")</f>
        <v>85</v>
      </c>
      <c r="C128" s="8" t="str">
        <f>IF(Dagbok!$F122=C$2,Dagbok!$E122," ")</f>
        <v xml:space="preserve"> </v>
      </c>
      <c r="D128" s="45" t="str">
        <f>IF(Dagbok!$G122=C$2,Dagbok!$E122," ")</f>
        <v xml:space="preserve"> </v>
      </c>
      <c r="E128" s="8" t="str">
        <f>IF(Dagbok!$F122=E$2,Dagbok!$E122," ")</f>
        <v xml:space="preserve"> </v>
      </c>
      <c r="F128" s="45" t="str">
        <f>IF(Dagbok!$G122=E$2,Dagbok!$E122," ")</f>
        <v xml:space="preserve"> </v>
      </c>
      <c r="G128" s="8" t="str">
        <f>IF(Dagbok!$F122=G$2,Dagbok!$E122," ")</f>
        <v xml:space="preserve"> </v>
      </c>
      <c r="H128" s="45" t="str">
        <f>IF(Dagbok!$G122=G$2,Dagbok!$E122," ")</f>
        <v xml:space="preserve"> </v>
      </c>
      <c r="I128" s="8" t="str">
        <f>IF(Dagbok!$F122=I$2,Dagbok!$E122," ")</f>
        <v xml:space="preserve"> </v>
      </c>
      <c r="J128" s="45" t="str">
        <f>IF(Dagbok!$G122=I$2,Dagbok!$E122," ")</f>
        <v xml:space="preserve"> </v>
      </c>
      <c r="K128" s="8" t="str">
        <f>IF(Dagbok!$F122=K$2,Dagbok!$E122," ")</f>
        <v xml:space="preserve"> </v>
      </c>
      <c r="L128" s="45" t="str">
        <f>IF(Dagbok!$G122=K$2,Dagbok!$E122," ")</f>
        <v xml:space="preserve"> </v>
      </c>
      <c r="M128" s="8" t="str">
        <f>IF(Dagbok!$F122=M$2,Dagbok!$E122," ")</f>
        <v xml:space="preserve"> </v>
      </c>
      <c r="N128" s="45" t="str">
        <f>IF(Dagbok!$G122=M$2,Dagbok!$E122," ")</f>
        <v xml:space="preserve"> </v>
      </c>
      <c r="O128" s="8" t="str">
        <f>IF(Dagbok!$F122=O$2,Dagbok!$E122," ")</f>
        <v xml:space="preserve"> </v>
      </c>
      <c r="P128" s="45" t="str">
        <f>IF(Dagbok!$G122=O$2,Dagbok!$E122," ")</f>
        <v xml:space="preserve"> </v>
      </c>
      <c r="Q128" s="8" t="str">
        <f>IF(Dagbok!$F122=Q$2,Dagbok!$E122," ")</f>
        <v xml:space="preserve"> </v>
      </c>
      <c r="R128" s="45" t="str">
        <f>IF(Dagbok!$G122=Q$2,Dagbok!$E122," ")</f>
        <v xml:space="preserve"> </v>
      </c>
      <c r="S128" s="8" t="str">
        <f>IF(Dagbok!$F122=S$2,Dagbok!$E122," ")</f>
        <v xml:space="preserve"> </v>
      </c>
      <c r="T128" s="45" t="str">
        <f>IF(Dagbok!$G122=S$2,Dagbok!$E122," ")</f>
        <v xml:space="preserve"> </v>
      </c>
      <c r="U128" s="8" t="str">
        <f>IF(Dagbok!$F122=U$2,Dagbok!$E122," ")</f>
        <v xml:space="preserve"> </v>
      </c>
      <c r="V128" s="45" t="str">
        <f>IF(Dagbok!$G122=U$2,Dagbok!$E122," ")</f>
        <v xml:space="preserve"> </v>
      </c>
      <c r="W128" s="8" t="str">
        <f>IF(Dagbok!$F122=W$2,Dagbok!$E122," ")</f>
        <v xml:space="preserve"> </v>
      </c>
      <c r="X128" s="45" t="str">
        <f>IF(Dagbok!$G122=W$2,Dagbok!$E122," ")</f>
        <v xml:space="preserve"> </v>
      </c>
      <c r="Y128" s="8" t="str">
        <f>IF(Dagbok!$F122=Y$2,Dagbok!$E122," ")</f>
        <v xml:space="preserve"> </v>
      </c>
      <c r="Z128" s="45" t="str">
        <f>IF(Dagbok!$G122=Y$2,Dagbok!$E122," ")</f>
        <v xml:space="preserve"> </v>
      </c>
      <c r="AA128" s="8" t="str">
        <f>IF(Dagbok!$F122=AA$2,Dagbok!$E122," ")</f>
        <v xml:space="preserve"> </v>
      </c>
      <c r="AB128" s="45" t="str">
        <f>IF(Dagbok!$G122=AA$2,Dagbok!$E122," ")</f>
        <v xml:space="preserve"> </v>
      </c>
      <c r="AC128" s="8" t="str">
        <f>IF(Dagbok!$F122=AC$2,Dagbok!$E122," ")</f>
        <v xml:space="preserve"> </v>
      </c>
      <c r="AD128" s="45" t="str">
        <f>IF(Dagbok!$G122=AC$2,Dagbok!$E122," ")</f>
        <v xml:space="preserve"> </v>
      </c>
      <c r="AE128" s="8" t="str">
        <f>IF(Dagbok!$F122=AE$2,Dagbok!$E122," ")</f>
        <v xml:space="preserve"> </v>
      </c>
      <c r="AF128" s="45" t="str">
        <f>IF(Dagbok!$G122=AE$2,Dagbok!$E122," ")</f>
        <v xml:space="preserve"> </v>
      </c>
      <c r="AG128" s="8" t="str">
        <f>IF(Dagbok!$F122=AG$2,Dagbok!$E122," ")</f>
        <v xml:space="preserve"> </v>
      </c>
      <c r="AH128" s="45" t="str">
        <f>IF(Dagbok!$G122=AG$2,Dagbok!$E122," ")</f>
        <v xml:space="preserve"> </v>
      </c>
      <c r="AI128" s="8" t="str">
        <f>IF(Dagbok!$F122=AI$2,Dagbok!$E122," ")</f>
        <v xml:space="preserve"> </v>
      </c>
      <c r="AJ128" s="45" t="str">
        <f>IF(Dagbok!$G122=AI$2,Dagbok!$E122," ")</f>
        <v xml:space="preserve"> </v>
      </c>
      <c r="AK128" s="8" t="str">
        <f>IF(Dagbok!$F122=AK$2,Dagbok!$E122," ")</f>
        <v xml:space="preserve"> </v>
      </c>
      <c r="AL128" s="45" t="str">
        <f>IF(Dagbok!$G122=AK$2,Dagbok!$E122," ")</f>
        <v xml:space="preserve"> </v>
      </c>
      <c r="AM128" s="8" t="str">
        <f>IF(Dagbok!$F122=AM$2,Dagbok!$E122," ")</f>
        <v xml:space="preserve"> </v>
      </c>
      <c r="AN128" s="45" t="str">
        <f>IF(Dagbok!$G122=AM$2,Dagbok!$E122," ")</f>
        <v xml:space="preserve"> </v>
      </c>
      <c r="AO128" s="8" t="str">
        <f>IF(Dagbok!$F122=AO$2,Dagbok!$E122," ")</f>
        <v xml:space="preserve"> </v>
      </c>
      <c r="AP128" s="45" t="str">
        <f>IF(Dagbok!$G122=AO$2,Dagbok!$E122," ")</f>
        <v xml:space="preserve"> </v>
      </c>
      <c r="AQ128" s="8" t="str">
        <f>IF(Dagbok!$F122=AQ$2,Dagbok!$E122," ")</f>
        <v xml:space="preserve"> </v>
      </c>
      <c r="AR128" s="45" t="str">
        <f>IF(Dagbok!$G122=AQ$2,Dagbok!$E122," ")</f>
        <v xml:space="preserve"> </v>
      </c>
      <c r="AS128" s="8" t="str">
        <f>IF(Dagbok!$F122=AS$2,Dagbok!$E122," ")</f>
        <v xml:space="preserve"> </v>
      </c>
      <c r="AT128" s="45" t="str">
        <f>IF(Dagbok!$G122=AS$2,Dagbok!$E122," ")</f>
        <v xml:space="preserve"> </v>
      </c>
      <c r="AU128" s="8" t="str">
        <f>IF(Dagbok!$F122=AU$2,Dagbok!$E122," ")</f>
        <v xml:space="preserve"> </v>
      </c>
      <c r="AV128" s="45" t="str">
        <f>IF(Dagbok!$G122=AU$2,Dagbok!$E122," ")</f>
        <v xml:space="preserve"> </v>
      </c>
      <c r="AW128" s="8" t="str">
        <f>IF(Dagbok!$F122=AW$2,Dagbok!$E122," ")</f>
        <v xml:space="preserve"> </v>
      </c>
      <c r="AX128" s="45" t="str">
        <f>IF(Dagbok!$G122=AW$2,Dagbok!$E122," ")</f>
        <v xml:space="preserve"> </v>
      </c>
      <c r="AY128" s="8" t="str">
        <f>IF(Dagbok!$F122=AY$2,Dagbok!$E122," ")</f>
        <v xml:space="preserve"> </v>
      </c>
      <c r="AZ128" s="45" t="str">
        <f>IF(Dagbok!$G122=AY$2,Dagbok!$E122," ")</f>
        <v xml:space="preserve"> </v>
      </c>
      <c r="BA128" s="8" t="str">
        <f>IF(Dagbok!$F122=BA$2,Dagbok!$E122," ")</f>
        <v xml:space="preserve"> </v>
      </c>
      <c r="BB128" s="45" t="str">
        <f>IF(Dagbok!$G122=BA$2,Dagbok!$E122," ")</f>
        <v xml:space="preserve"> </v>
      </c>
      <c r="BC128" s="8" t="str">
        <f>IF(Dagbok!$F122=BC$2,Dagbok!$E122," ")</f>
        <v xml:space="preserve"> </v>
      </c>
      <c r="BD128" s="45" t="str">
        <f>IF(Dagbok!$G122=BC$2,Dagbok!$E122," ")</f>
        <v xml:space="preserve"> </v>
      </c>
      <c r="BE128" s="8" t="str">
        <f>IF(Dagbok!$F122=BE$2,Dagbok!$E122," ")</f>
        <v xml:space="preserve"> </v>
      </c>
      <c r="BF128" s="45" t="str">
        <f>IF(Dagbok!$G122=BE$2,Dagbok!$E122," ")</f>
        <v xml:space="preserve"> </v>
      </c>
      <c r="BG128" s="8" t="str">
        <f>IF(Dagbok!$F122=BG$2,Dagbok!$E122," ")</f>
        <v xml:space="preserve"> </v>
      </c>
      <c r="BH128" s="45" t="str">
        <f>IF(Dagbok!$G122=BG$2,Dagbok!$E122," ")</f>
        <v xml:space="preserve"> </v>
      </c>
      <c r="BI128" s="8" t="str">
        <f>IF(Dagbok!$F122=BI$2,Dagbok!$E122," ")</f>
        <v xml:space="preserve"> </v>
      </c>
      <c r="BJ128" s="45" t="str">
        <f>IF(Dagbok!$G122=BI$2,Dagbok!$E122," ")</f>
        <v xml:space="preserve"> </v>
      </c>
      <c r="BK128" s="8" t="str">
        <f>IF(Dagbok!$F122=BK$2,Dagbok!$E122," ")</f>
        <v xml:space="preserve"> </v>
      </c>
      <c r="BL128" s="45" t="str">
        <f>IF(Dagbok!$G122=BK$2,Dagbok!$E122," ")</f>
        <v xml:space="preserve"> </v>
      </c>
      <c r="BM128" s="8" t="str">
        <f>IF(Dagbok!$F122=BM$2,Dagbok!$E122," ")</f>
        <v xml:space="preserve"> </v>
      </c>
      <c r="BN128" s="45" t="str">
        <f>IF(Dagbok!$G122=BM$2,Dagbok!$E122," ")</f>
        <v xml:space="preserve"> </v>
      </c>
      <c r="BO128" s="8" t="str">
        <f>IF(Dagbok!$F122=BO$2,Dagbok!$E122," ")</f>
        <v xml:space="preserve"> </v>
      </c>
      <c r="BP128" s="45" t="str">
        <f>IF(Dagbok!$G122=BO$2,Dagbok!$E122," ")</f>
        <v xml:space="preserve"> </v>
      </c>
      <c r="BQ128" s="8" t="str">
        <f>IF(Dagbok!$F122=BQ$2,Dagbok!$E122," ")</f>
        <v xml:space="preserve"> </v>
      </c>
      <c r="BR128" s="45" t="str">
        <f>IF(Dagbok!$G122=BQ$2,Dagbok!$E122," ")</f>
        <v xml:space="preserve"> </v>
      </c>
      <c r="BS128" s="8" t="str">
        <f>IF(Dagbok!$F122=BS$2,Dagbok!$E122," ")</f>
        <v xml:space="preserve"> </v>
      </c>
      <c r="BT128" s="45" t="str">
        <f>IF(Dagbok!$G122=BS$2,Dagbok!$E122," ")</f>
        <v xml:space="preserve"> </v>
      </c>
      <c r="BU128" s="8" t="str">
        <f>IF(Dagbok!$F122=BU$2,Dagbok!$E122," ")</f>
        <v xml:space="preserve"> </v>
      </c>
      <c r="BV128" s="45" t="str">
        <f>IF(Dagbok!$G122=BU$2,Dagbok!$E122," ")</f>
        <v xml:space="preserve"> </v>
      </c>
      <c r="BW128" s="8" t="str">
        <f>IF(Dagbok!$F122=BW$2,Dagbok!$E122," ")</f>
        <v xml:space="preserve"> </v>
      </c>
      <c r="BX128" s="45" t="str">
        <f>IF(Dagbok!$G122=BW$2,Dagbok!$E122," ")</f>
        <v xml:space="preserve"> </v>
      </c>
      <c r="BY128" s="8" t="str">
        <f>IF(Dagbok!$F122=BY$2,Dagbok!$E122," ")</f>
        <v xml:space="preserve"> </v>
      </c>
      <c r="BZ128" s="45" t="str">
        <f>IF(Dagbok!$G122=BY$2,Dagbok!$E122," ")</f>
        <v xml:space="preserve"> </v>
      </c>
      <c r="CA128" s="8" t="str">
        <f>IF(Dagbok!$F122=CA$2,Dagbok!$E122," ")</f>
        <v xml:space="preserve"> </v>
      </c>
      <c r="CB128" s="45" t="str">
        <f>IF(Dagbok!$G122=CA$2,Dagbok!$E122," ")</f>
        <v xml:space="preserve"> </v>
      </c>
      <c r="CC128" s="8" t="str">
        <f>IF(Dagbok!$F122=CC$2,Dagbok!$E122," ")</f>
        <v xml:space="preserve"> </v>
      </c>
      <c r="CD128" s="45" t="str">
        <f>IF(Dagbok!$G122=CC$2,Dagbok!$E122," ")</f>
        <v xml:space="preserve"> </v>
      </c>
    </row>
    <row r="129" spans="1:82" x14ac:dyDescent="0.25">
      <c r="A129" s="47">
        <f>IF(Dagbok!B123&gt;0,Dagbok!B123," ")</f>
        <v>121</v>
      </c>
      <c r="B129" s="47">
        <f>IF(Dagbok!C123&gt;0,Dagbok!C123," ")</f>
        <v>86</v>
      </c>
      <c r="C129" s="8" t="str">
        <f>IF(Dagbok!$F123=C$2,Dagbok!$E123," ")</f>
        <v xml:space="preserve"> </v>
      </c>
      <c r="D129" s="45" t="str">
        <f>IF(Dagbok!$G123=C$2,Dagbok!$E123," ")</f>
        <v xml:space="preserve"> </v>
      </c>
      <c r="E129" s="8" t="str">
        <f>IF(Dagbok!$F123=E$2,Dagbok!$E123," ")</f>
        <v xml:space="preserve"> </v>
      </c>
      <c r="F129" s="45" t="str">
        <f>IF(Dagbok!$G123=E$2,Dagbok!$E123," ")</f>
        <v xml:space="preserve"> </v>
      </c>
      <c r="G129" s="8" t="str">
        <f>IF(Dagbok!$F123=G$2,Dagbok!$E123," ")</f>
        <v xml:space="preserve"> </v>
      </c>
      <c r="H129" s="45" t="str">
        <f>IF(Dagbok!$G123=G$2,Dagbok!$E123," ")</f>
        <v xml:space="preserve"> </v>
      </c>
      <c r="I129" s="8" t="str">
        <f>IF(Dagbok!$F123=I$2,Dagbok!$E123," ")</f>
        <v xml:space="preserve"> </v>
      </c>
      <c r="J129" s="45" t="str">
        <f>IF(Dagbok!$G123=I$2,Dagbok!$E123," ")</f>
        <v xml:space="preserve"> </v>
      </c>
      <c r="K129" s="8" t="str">
        <f>IF(Dagbok!$F123=K$2,Dagbok!$E123," ")</f>
        <v xml:space="preserve"> </v>
      </c>
      <c r="L129" s="45" t="str">
        <f>IF(Dagbok!$G123=K$2,Dagbok!$E123," ")</f>
        <v xml:space="preserve"> </v>
      </c>
      <c r="M129" s="8" t="str">
        <f>IF(Dagbok!$F123=M$2,Dagbok!$E123," ")</f>
        <v xml:space="preserve"> </v>
      </c>
      <c r="N129" s="45" t="str">
        <f>IF(Dagbok!$G123=M$2,Dagbok!$E123," ")</f>
        <v xml:space="preserve"> </v>
      </c>
      <c r="O129" s="8" t="str">
        <f>IF(Dagbok!$F123=O$2,Dagbok!$E123," ")</f>
        <v xml:space="preserve"> </v>
      </c>
      <c r="P129" s="45" t="str">
        <f>IF(Dagbok!$G123=O$2,Dagbok!$E123," ")</f>
        <v xml:space="preserve"> </v>
      </c>
      <c r="Q129" s="8" t="str">
        <f>IF(Dagbok!$F123=Q$2,Dagbok!$E123," ")</f>
        <v xml:space="preserve"> </v>
      </c>
      <c r="R129" s="45" t="str">
        <f>IF(Dagbok!$G123=Q$2,Dagbok!$E123," ")</f>
        <v xml:space="preserve"> </v>
      </c>
      <c r="S129" s="8" t="str">
        <f>IF(Dagbok!$F123=S$2,Dagbok!$E123," ")</f>
        <v xml:space="preserve"> </v>
      </c>
      <c r="T129" s="45" t="str">
        <f>IF(Dagbok!$G123=S$2,Dagbok!$E123," ")</f>
        <v xml:space="preserve"> </v>
      </c>
      <c r="U129" s="8" t="str">
        <f>IF(Dagbok!$F123=U$2,Dagbok!$E123," ")</f>
        <v xml:space="preserve"> </v>
      </c>
      <c r="V129" s="45" t="str">
        <f>IF(Dagbok!$G123=U$2,Dagbok!$E123," ")</f>
        <v xml:space="preserve"> </v>
      </c>
      <c r="W129" s="8" t="str">
        <f>IF(Dagbok!$F123=W$2,Dagbok!$E123," ")</f>
        <v xml:space="preserve"> </v>
      </c>
      <c r="X129" s="45" t="str">
        <f>IF(Dagbok!$G123=W$2,Dagbok!$E123," ")</f>
        <v xml:space="preserve"> </v>
      </c>
      <c r="Y129" s="8" t="str">
        <f>IF(Dagbok!$F123=Y$2,Dagbok!$E123," ")</f>
        <v xml:space="preserve"> </v>
      </c>
      <c r="Z129" s="45" t="str">
        <f>IF(Dagbok!$G123=Y$2,Dagbok!$E123," ")</f>
        <v xml:space="preserve"> </v>
      </c>
      <c r="AA129" s="8" t="str">
        <f>IF(Dagbok!$F123=AA$2,Dagbok!$E123," ")</f>
        <v xml:space="preserve"> </v>
      </c>
      <c r="AB129" s="45" t="str">
        <f>IF(Dagbok!$G123=AA$2,Dagbok!$E123," ")</f>
        <v xml:space="preserve"> </v>
      </c>
      <c r="AC129" s="8" t="str">
        <f>IF(Dagbok!$F123=AC$2,Dagbok!$E123," ")</f>
        <v xml:space="preserve"> </v>
      </c>
      <c r="AD129" s="45" t="str">
        <f>IF(Dagbok!$G123=AC$2,Dagbok!$E123," ")</f>
        <v xml:space="preserve"> </v>
      </c>
      <c r="AE129" s="8" t="str">
        <f>IF(Dagbok!$F123=AE$2,Dagbok!$E123," ")</f>
        <v xml:space="preserve"> </v>
      </c>
      <c r="AF129" s="45" t="str">
        <f>IF(Dagbok!$G123=AE$2,Dagbok!$E123," ")</f>
        <v xml:space="preserve"> </v>
      </c>
      <c r="AG129" s="8" t="str">
        <f>IF(Dagbok!$F123=AG$2,Dagbok!$E123," ")</f>
        <v xml:space="preserve"> </v>
      </c>
      <c r="AH129" s="45" t="str">
        <f>IF(Dagbok!$G123=AG$2,Dagbok!$E123," ")</f>
        <v xml:space="preserve"> </v>
      </c>
      <c r="AI129" s="8" t="str">
        <f>IF(Dagbok!$F123=AI$2,Dagbok!$E123," ")</f>
        <v xml:space="preserve"> </v>
      </c>
      <c r="AJ129" s="45" t="str">
        <f>IF(Dagbok!$G123=AI$2,Dagbok!$E123," ")</f>
        <v xml:space="preserve"> </v>
      </c>
      <c r="AK129" s="8" t="str">
        <f>IF(Dagbok!$F123=AK$2,Dagbok!$E123," ")</f>
        <v xml:space="preserve"> </v>
      </c>
      <c r="AL129" s="45" t="str">
        <f>IF(Dagbok!$G123=AK$2,Dagbok!$E123," ")</f>
        <v xml:space="preserve"> </v>
      </c>
      <c r="AM129" s="8" t="str">
        <f>IF(Dagbok!$F123=AM$2,Dagbok!$E123," ")</f>
        <v xml:space="preserve"> </v>
      </c>
      <c r="AN129" s="45" t="str">
        <f>IF(Dagbok!$G123=AM$2,Dagbok!$E123," ")</f>
        <v xml:space="preserve"> </v>
      </c>
      <c r="AO129" s="8" t="str">
        <f>IF(Dagbok!$F123=AO$2,Dagbok!$E123," ")</f>
        <v xml:space="preserve"> </v>
      </c>
      <c r="AP129" s="45" t="str">
        <f>IF(Dagbok!$G123=AO$2,Dagbok!$E123," ")</f>
        <v xml:space="preserve"> </v>
      </c>
      <c r="AQ129" s="8" t="str">
        <f>IF(Dagbok!$F123=AQ$2,Dagbok!$E123," ")</f>
        <v xml:space="preserve"> </v>
      </c>
      <c r="AR129" s="45" t="str">
        <f>IF(Dagbok!$G123=AQ$2,Dagbok!$E123," ")</f>
        <v xml:space="preserve"> </v>
      </c>
      <c r="AS129" s="8" t="str">
        <f>IF(Dagbok!$F123=AS$2,Dagbok!$E123," ")</f>
        <v xml:space="preserve"> </v>
      </c>
      <c r="AT129" s="45" t="str">
        <f>IF(Dagbok!$G123=AS$2,Dagbok!$E123," ")</f>
        <v xml:space="preserve"> </v>
      </c>
      <c r="AU129" s="8" t="str">
        <f>IF(Dagbok!$F123=AU$2,Dagbok!$E123," ")</f>
        <v xml:space="preserve"> </v>
      </c>
      <c r="AV129" s="45" t="str">
        <f>IF(Dagbok!$G123=AU$2,Dagbok!$E123," ")</f>
        <v xml:space="preserve"> </v>
      </c>
      <c r="AW129" s="8" t="str">
        <f>IF(Dagbok!$F123=AW$2,Dagbok!$E123," ")</f>
        <v xml:space="preserve"> </v>
      </c>
      <c r="AX129" s="45" t="str">
        <f>IF(Dagbok!$G123=AW$2,Dagbok!$E123," ")</f>
        <v xml:space="preserve"> </v>
      </c>
      <c r="AY129" s="8" t="str">
        <f>IF(Dagbok!$F123=AY$2,Dagbok!$E123," ")</f>
        <v xml:space="preserve"> </v>
      </c>
      <c r="AZ129" s="45" t="str">
        <f>IF(Dagbok!$G123=AY$2,Dagbok!$E123," ")</f>
        <v xml:space="preserve"> </v>
      </c>
      <c r="BA129" s="8" t="str">
        <f>IF(Dagbok!$F123=BA$2,Dagbok!$E123," ")</f>
        <v xml:space="preserve"> </v>
      </c>
      <c r="BB129" s="45" t="str">
        <f>IF(Dagbok!$G123=BA$2,Dagbok!$E123," ")</f>
        <v xml:space="preserve"> </v>
      </c>
      <c r="BC129" s="8" t="str">
        <f>IF(Dagbok!$F123=BC$2,Dagbok!$E123," ")</f>
        <v xml:space="preserve"> </v>
      </c>
      <c r="BD129" s="45" t="str">
        <f>IF(Dagbok!$G123=BC$2,Dagbok!$E123," ")</f>
        <v xml:space="preserve"> </v>
      </c>
      <c r="BE129" s="8" t="str">
        <f>IF(Dagbok!$F123=BE$2,Dagbok!$E123," ")</f>
        <v xml:space="preserve"> </v>
      </c>
      <c r="BF129" s="45" t="str">
        <f>IF(Dagbok!$G123=BE$2,Dagbok!$E123," ")</f>
        <v xml:space="preserve"> </v>
      </c>
      <c r="BG129" s="8" t="str">
        <f>IF(Dagbok!$F123=BG$2,Dagbok!$E123," ")</f>
        <v xml:space="preserve"> </v>
      </c>
      <c r="BH129" s="45" t="str">
        <f>IF(Dagbok!$G123=BG$2,Dagbok!$E123," ")</f>
        <v xml:space="preserve"> </v>
      </c>
      <c r="BI129" s="8" t="str">
        <f>IF(Dagbok!$F123=BI$2,Dagbok!$E123," ")</f>
        <v xml:space="preserve"> </v>
      </c>
      <c r="BJ129" s="45" t="str">
        <f>IF(Dagbok!$G123=BI$2,Dagbok!$E123," ")</f>
        <v xml:space="preserve"> </v>
      </c>
      <c r="BK129" s="8" t="str">
        <f>IF(Dagbok!$F123=BK$2,Dagbok!$E123," ")</f>
        <v xml:space="preserve"> </v>
      </c>
      <c r="BL129" s="45" t="str">
        <f>IF(Dagbok!$G123=BK$2,Dagbok!$E123," ")</f>
        <v xml:space="preserve"> </v>
      </c>
      <c r="BM129" s="8" t="str">
        <f>IF(Dagbok!$F123=BM$2,Dagbok!$E123," ")</f>
        <v xml:space="preserve"> </v>
      </c>
      <c r="BN129" s="45" t="str">
        <f>IF(Dagbok!$G123=BM$2,Dagbok!$E123," ")</f>
        <v xml:space="preserve"> </v>
      </c>
      <c r="BO129" s="8" t="str">
        <f>IF(Dagbok!$F123=BO$2,Dagbok!$E123," ")</f>
        <v xml:space="preserve"> </v>
      </c>
      <c r="BP129" s="45" t="str">
        <f>IF(Dagbok!$G123=BO$2,Dagbok!$E123," ")</f>
        <v xml:space="preserve"> </v>
      </c>
      <c r="BQ129" s="8" t="str">
        <f>IF(Dagbok!$F123=BQ$2,Dagbok!$E123," ")</f>
        <v xml:space="preserve"> </v>
      </c>
      <c r="BR129" s="45" t="str">
        <f>IF(Dagbok!$G123=BQ$2,Dagbok!$E123," ")</f>
        <v xml:space="preserve"> </v>
      </c>
      <c r="BS129" s="8" t="str">
        <f>IF(Dagbok!$F123=BS$2,Dagbok!$E123," ")</f>
        <v xml:space="preserve"> </v>
      </c>
      <c r="BT129" s="45" t="str">
        <f>IF(Dagbok!$G123=BS$2,Dagbok!$E123," ")</f>
        <v xml:space="preserve"> </v>
      </c>
      <c r="BU129" s="8" t="str">
        <f>IF(Dagbok!$F123=BU$2,Dagbok!$E123," ")</f>
        <v xml:space="preserve"> </v>
      </c>
      <c r="BV129" s="45" t="str">
        <f>IF(Dagbok!$G123=BU$2,Dagbok!$E123," ")</f>
        <v xml:space="preserve"> </v>
      </c>
      <c r="BW129" s="8" t="str">
        <f>IF(Dagbok!$F123=BW$2,Dagbok!$E123," ")</f>
        <v xml:space="preserve"> </v>
      </c>
      <c r="BX129" s="45" t="str">
        <f>IF(Dagbok!$G123=BW$2,Dagbok!$E123," ")</f>
        <v xml:space="preserve"> </v>
      </c>
      <c r="BY129" s="8" t="str">
        <f>IF(Dagbok!$F123=BY$2,Dagbok!$E123," ")</f>
        <v xml:space="preserve"> </v>
      </c>
      <c r="BZ129" s="45" t="str">
        <f>IF(Dagbok!$G123=BY$2,Dagbok!$E123," ")</f>
        <v xml:space="preserve"> </v>
      </c>
      <c r="CA129" s="8" t="str">
        <f>IF(Dagbok!$F123=CA$2,Dagbok!$E123," ")</f>
        <v xml:space="preserve"> </v>
      </c>
      <c r="CB129" s="45" t="str">
        <f>IF(Dagbok!$G123=CA$2,Dagbok!$E123," ")</f>
        <v xml:space="preserve"> </v>
      </c>
      <c r="CC129" s="8" t="str">
        <f>IF(Dagbok!$F123=CC$2,Dagbok!$E123," ")</f>
        <v xml:space="preserve"> </v>
      </c>
      <c r="CD129" s="45" t="str">
        <f>IF(Dagbok!$G123=CC$2,Dagbok!$E123," ")</f>
        <v xml:space="preserve"> </v>
      </c>
    </row>
    <row r="130" spans="1:82" x14ac:dyDescent="0.25">
      <c r="A130" s="47">
        <f>IF(Dagbok!B124&gt;0,Dagbok!B124," ")</f>
        <v>122</v>
      </c>
      <c r="B130" s="47">
        <f>IF(Dagbok!C124&gt;0,Dagbok!C124," ")</f>
        <v>87</v>
      </c>
      <c r="C130" s="8" t="str">
        <f>IF(Dagbok!$F124=C$2,Dagbok!$E124," ")</f>
        <v xml:space="preserve"> </v>
      </c>
      <c r="D130" s="45" t="str">
        <f>IF(Dagbok!$G124=C$2,Dagbok!$E124," ")</f>
        <v xml:space="preserve"> </v>
      </c>
      <c r="E130" s="8" t="str">
        <f>IF(Dagbok!$F124=E$2,Dagbok!$E124," ")</f>
        <v xml:space="preserve"> </v>
      </c>
      <c r="F130" s="45" t="str">
        <f>IF(Dagbok!$G124=E$2,Dagbok!$E124," ")</f>
        <v xml:space="preserve"> </v>
      </c>
      <c r="G130" s="8" t="str">
        <f>IF(Dagbok!$F124=G$2,Dagbok!$E124," ")</f>
        <v xml:space="preserve"> </v>
      </c>
      <c r="H130" s="45" t="str">
        <f>IF(Dagbok!$G124=G$2,Dagbok!$E124," ")</f>
        <v xml:space="preserve"> </v>
      </c>
      <c r="I130" s="8" t="str">
        <f>IF(Dagbok!$F124=I$2,Dagbok!$E124," ")</f>
        <v xml:space="preserve"> </v>
      </c>
      <c r="J130" s="45" t="str">
        <f>IF(Dagbok!$G124=I$2,Dagbok!$E124," ")</f>
        <v xml:space="preserve"> </v>
      </c>
      <c r="K130" s="8" t="str">
        <f>IF(Dagbok!$F124=K$2,Dagbok!$E124," ")</f>
        <v xml:space="preserve"> </v>
      </c>
      <c r="L130" s="45" t="str">
        <f>IF(Dagbok!$G124=K$2,Dagbok!$E124," ")</f>
        <v xml:space="preserve"> </v>
      </c>
      <c r="M130" s="8" t="str">
        <f>IF(Dagbok!$F124=M$2,Dagbok!$E124," ")</f>
        <v xml:space="preserve"> </v>
      </c>
      <c r="N130" s="45" t="str">
        <f>IF(Dagbok!$G124=M$2,Dagbok!$E124," ")</f>
        <v xml:space="preserve"> </v>
      </c>
      <c r="O130" s="8" t="str">
        <f>IF(Dagbok!$F124=O$2,Dagbok!$E124," ")</f>
        <v xml:space="preserve"> </v>
      </c>
      <c r="P130" s="45" t="str">
        <f>IF(Dagbok!$G124=O$2,Dagbok!$E124," ")</f>
        <v xml:space="preserve"> </v>
      </c>
      <c r="Q130" s="8" t="str">
        <f>IF(Dagbok!$F124=Q$2,Dagbok!$E124," ")</f>
        <v xml:space="preserve"> </v>
      </c>
      <c r="R130" s="45" t="str">
        <f>IF(Dagbok!$G124=Q$2,Dagbok!$E124," ")</f>
        <v xml:space="preserve"> </v>
      </c>
      <c r="S130" s="8" t="str">
        <f>IF(Dagbok!$F124=S$2,Dagbok!$E124," ")</f>
        <v xml:space="preserve"> </v>
      </c>
      <c r="T130" s="45" t="str">
        <f>IF(Dagbok!$G124=S$2,Dagbok!$E124," ")</f>
        <v xml:space="preserve"> </v>
      </c>
      <c r="U130" s="8" t="str">
        <f>IF(Dagbok!$F124=U$2,Dagbok!$E124," ")</f>
        <v xml:space="preserve"> </v>
      </c>
      <c r="V130" s="45" t="str">
        <f>IF(Dagbok!$G124=U$2,Dagbok!$E124," ")</f>
        <v xml:space="preserve"> </v>
      </c>
      <c r="W130" s="8" t="str">
        <f>IF(Dagbok!$F124=W$2,Dagbok!$E124," ")</f>
        <v xml:space="preserve"> </v>
      </c>
      <c r="X130" s="45" t="str">
        <f>IF(Dagbok!$G124=W$2,Dagbok!$E124," ")</f>
        <v xml:space="preserve"> </v>
      </c>
      <c r="Y130" s="8" t="str">
        <f>IF(Dagbok!$F124=Y$2,Dagbok!$E124," ")</f>
        <v xml:space="preserve"> </v>
      </c>
      <c r="Z130" s="45" t="str">
        <f>IF(Dagbok!$G124=Y$2,Dagbok!$E124," ")</f>
        <v xml:space="preserve"> </v>
      </c>
      <c r="AA130" s="8" t="str">
        <f>IF(Dagbok!$F124=AA$2,Dagbok!$E124," ")</f>
        <v xml:space="preserve"> </v>
      </c>
      <c r="AB130" s="45" t="str">
        <f>IF(Dagbok!$G124=AA$2,Dagbok!$E124," ")</f>
        <v xml:space="preserve"> </v>
      </c>
      <c r="AC130" s="8" t="str">
        <f>IF(Dagbok!$F124=AC$2,Dagbok!$E124," ")</f>
        <v xml:space="preserve"> </v>
      </c>
      <c r="AD130" s="45" t="str">
        <f>IF(Dagbok!$G124=AC$2,Dagbok!$E124," ")</f>
        <v xml:space="preserve"> </v>
      </c>
      <c r="AE130" s="8" t="str">
        <f>IF(Dagbok!$F124=AE$2,Dagbok!$E124," ")</f>
        <v xml:space="preserve"> </v>
      </c>
      <c r="AF130" s="45" t="str">
        <f>IF(Dagbok!$G124=AE$2,Dagbok!$E124," ")</f>
        <v xml:space="preserve"> </v>
      </c>
      <c r="AG130" s="8" t="str">
        <f>IF(Dagbok!$F124=AG$2,Dagbok!$E124," ")</f>
        <v xml:space="preserve"> </v>
      </c>
      <c r="AH130" s="45" t="str">
        <f>IF(Dagbok!$G124=AG$2,Dagbok!$E124," ")</f>
        <v xml:space="preserve"> </v>
      </c>
      <c r="AI130" s="8" t="str">
        <f>IF(Dagbok!$F124=AI$2,Dagbok!$E124," ")</f>
        <v xml:space="preserve"> </v>
      </c>
      <c r="AJ130" s="45" t="str">
        <f>IF(Dagbok!$G124=AI$2,Dagbok!$E124," ")</f>
        <v xml:space="preserve"> </v>
      </c>
      <c r="AK130" s="8" t="str">
        <f>IF(Dagbok!$F124=AK$2,Dagbok!$E124," ")</f>
        <v xml:space="preserve"> </v>
      </c>
      <c r="AL130" s="45" t="str">
        <f>IF(Dagbok!$G124=AK$2,Dagbok!$E124," ")</f>
        <v xml:space="preserve"> </v>
      </c>
      <c r="AM130" s="8" t="str">
        <f>IF(Dagbok!$F124=AM$2,Dagbok!$E124," ")</f>
        <v xml:space="preserve"> </v>
      </c>
      <c r="AN130" s="45" t="str">
        <f>IF(Dagbok!$G124=AM$2,Dagbok!$E124," ")</f>
        <v xml:space="preserve"> </v>
      </c>
      <c r="AO130" s="8" t="str">
        <f>IF(Dagbok!$F124=AO$2,Dagbok!$E124," ")</f>
        <v xml:space="preserve"> </v>
      </c>
      <c r="AP130" s="45" t="str">
        <f>IF(Dagbok!$G124=AO$2,Dagbok!$E124," ")</f>
        <v xml:space="preserve"> </v>
      </c>
      <c r="AQ130" s="8" t="str">
        <f>IF(Dagbok!$F124=AQ$2,Dagbok!$E124," ")</f>
        <v xml:space="preserve"> </v>
      </c>
      <c r="AR130" s="45" t="str">
        <f>IF(Dagbok!$G124=AQ$2,Dagbok!$E124," ")</f>
        <v xml:space="preserve"> </v>
      </c>
      <c r="AS130" s="8" t="str">
        <f>IF(Dagbok!$F124=AS$2,Dagbok!$E124," ")</f>
        <v xml:space="preserve"> </v>
      </c>
      <c r="AT130" s="45" t="str">
        <f>IF(Dagbok!$G124=AS$2,Dagbok!$E124," ")</f>
        <v xml:space="preserve"> </v>
      </c>
      <c r="AU130" s="8" t="str">
        <f>IF(Dagbok!$F124=AU$2,Dagbok!$E124," ")</f>
        <v xml:space="preserve"> </v>
      </c>
      <c r="AV130" s="45" t="str">
        <f>IF(Dagbok!$G124=AU$2,Dagbok!$E124," ")</f>
        <v xml:space="preserve"> </v>
      </c>
      <c r="AW130" s="8" t="str">
        <f>IF(Dagbok!$F124=AW$2,Dagbok!$E124," ")</f>
        <v xml:space="preserve"> </v>
      </c>
      <c r="AX130" s="45" t="str">
        <f>IF(Dagbok!$G124=AW$2,Dagbok!$E124," ")</f>
        <v xml:space="preserve"> </v>
      </c>
      <c r="AY130" s="8" t="str">
        <f>IF(Dagbok!$F124=AY$2,Dagbok!$E124," ")</f>
        <v xml:space="preserve"> </v>
      </c>
      <c r="AZ130" s="45" t="str">
        <f>IF(Dagbok!$G124=AY$2,Dagbok!$E124," ")</f>
        <v xml:space="preserve"> </v>
      </c>
      <c r="BA130" s="8" t="str">
        <f>IF(Dagbok!$F124=BA$2,Dagbok!$E124," ")</f>
        <v xml:space="preserve"> </v>
      </c>
      <c r="BB130" s="45" t="str">
        <f>IF(Dagbok!$G124=BA$2,Dagbok!$E124," ")</f>
        <v xml:space="preserve"> </v>
      </c>
      <c r="BC130" s="8" t="str">
        <f>IF(Dagbok!$F124=BC$2,Dagbok!$E124," ")</f>
        <v xml:space="preserve"> </v>
      </c>
      <c r="BD130" s="45" t="str">
        <f>IF(Dagbok!$G124=BC$2,Dagbok!$E124," ")</f>
        <v xml:space="preserve"> </v>
      </c>
      <c r="BE130" s="8" t="str">
        <f>IF(Dagbok!$F124=BE$2,Dagbok!$E124," ")</f>
        <v xml:space="preserve"> </v>
      </c>
      <c r="BF130" s="45" t="str">
        <f>IF(Dagbok!$G124=BE$2,Dagbok!$E124," ")</f>
        <v xml:space="preserve"> </v>
      </c>
      <c r="BG130" s="8" t="str">
        <f>IF(Dagbok!$F124=BG$2,Dagbok!$E124," ")</f>
        <v xml:space="preserve"> </v>
      </c>
      <c r="BH130" s="45" t="str">
        <f>IF(Dagbok!$G124=BG$2,Dagbok!$E124," ")</f>
        <v xml:space="preserve"> </v>
      </c>
      <c r="BI130" s="8" t="str">
        <f>IF(Dagbok!$F124=BI$2,Dagbok!$E124," ")</f>
        <v xml:space="preserve"> </v>
      </c>
      <c r="BJ130" s="45" t="str">
        <f>IF(Dagbok!$G124=BI$2,Dagbok!$E124," ")</f>
        <v xml:space="preserve"> </v>
      </c>
      <c r="BK130" s="8" t="str">
        <f>IF(Dagbok!$F124=BK$2,Dagbok!$E124," ")</f>
        <v xml:space="preserve"> </v>
      </c>
      <c r="BL130" s="45" t="str">
        <f>IF(Dagbok!$G124=BK$2,Dagbok!$E124," ")</f>
        <v xml:space="preserve"> </v>
      </c>
      <c r="BM130" s="8" t="str">
        <f>IF(Dagbok!$F124=BM$2,Dagbok!$E124," ")</f>
        <v xml:space="preserve"> </v>
      </c>
      <c r="BN130" s="45" t="str">
        <f>IF(Dagbok!$G124=BM$2,Dagbok!$E124," ")</f>
        <v xml:space="preserve"> </v>
      </c>
      <c r="BO130" s="8" t="str">
        <f>IF(Dagbok!$F124=BO$2,Dagbok!$E124," ")</f>
        <v xml:space="preserve"> </v>
      </c>
      <c r="BP130" s="45" t="str">
        <f>IF(Dagbok!$G124=BO$2,Dagbok!$E124," ")</f>
        <v xml:space="preserve"> </v>
      </c>
      <c r="BQ130" s="8" t="str">
        <f>IF(Dagbok!$F124=BQ$2,Dagbok!$E124," ")</f>
        <v xml:space="preserve"> </v>
      </c>
      <c r="BR130" s="45" t="str">
        <f>IF(Dagbok!$G124=BQ$2,Dagbok!$E124," ")</f>
        <v xml:space="preserve"> </v>
      </c>
      <c r="BS130" s="8" t="str">
        <f>IF(Dagbok!$F124=BS$2,Dagbok!$E124," ")</f>
        <v xml:space="preserve"> </v>
      </c>
      <c r="BT130" s="45" t="str">
        <f>IF(Dagbok!$G124=BS$2,Dagbok!$E124," ")</f>
        <v xml:space="preserve"> </v>
      </c>
      <c r="BU130" s="8" t="str">
        <f>IF(Dagbok!$F124=BU$2,Dagbok!$E124," ")</f>
        <v xml:space="preserve"> </v>
      </c>
      <c r="BV130" s="45" t="str">
        <f>IF(Dagbok!$G124=BU$2,Dagbok!$E124," ")</f>
        <v xml:space="preserve"> </v>
      </c>
      <c r="BW130" s="8" t="str">
        <f>IF(Dagbok!$F124=BW$2,Dagbok!$E124," ")</f>
        <v xml:space="preserve"> </v>
      </c>
      <c r="BX130" s="45" t="str">
        <f>IF(Dagbok!$G124=BW$2,Dagbok!$E124," ")</f>
        <v xml:space="preserve"> </v>
      </c>
      <c r="BY130" s="8" t="str">
        <f>IF(Dagbok!$F124=BY$2,Dagbok!$E124," ")</f>
        <v xml:space="preserve"> </v>
      </c>
      <c r="BZ130" s="45" t="str">
        <f>IF(Dagbok!$G124=BY$2,Dagbok!$E124," ")</f>
        <v xml:space="preserve"> </v>
      </c>
      <c r="CA130" s="8" t="str">
        <f>IF(Dagbok!$F124=CA$2,Dagbok!$E124," ")</f>
        <v xml:space="preserve"> </v>
      </c>
      <c r="CB130" s="45" t="str">
        <f>IF(Dagbok!$G124=CA$2,Dagbok!$E124," ")</f>
        <v xml:space="preserve"> </v>
      </c>
      <c r="CC130" s="8" t="str">
        <f>IF(Dagbok!$F124=CC$2,Dagbok!$E124," ")</f>
        <v xml:space="preserve"> </v>
      </c>
      <c r="CD130" s="45" t="str">
        <f>IF(Dagbok!$G124=CC$2,Dagbok!$E124," ")</f>
        <v xml:space="preserve"> </v>
      </c>
    </row>
    <row r="131" spans="1:82" x14ac:dyDescent="0.25">
      <c r="A131" s="47">
        <f>IF(Dagbok!B125&gt;0,Dagbok!B125," ")</f>
        <v>123</v>
      </c>
      <c r="B131" s="47">
        <f>IF(Dagbok!C125&gt;0,Dagbok!C125," ")</f>
        <v>88</v>
      </c>
      <c r="C131" s="8" t="str">
        <f>IF(Dagbok!$F125=C$2,Dagbok!$E125," ")</f>
        <v xml:space="preserve"> </v>
      </c>
      <c r="D131" s="45" t="str">
        <f>IF(Dagbok!$G125=C$2,Dagbok!$E125," ")</f>
        <v xml:space="preserve"> </v>
      </c>
      <c r="E131" s="8" t="str">
        <f>IF(Dagbok!$F125=E$2,Dagbok!$E125," ")</f>
        <v xml:space="preserve"> </v>
      </c>
      <c r="F131" s="45" t="str">
        <f>IF(Dagbok!$G125=E$2,Dagbok!$E125," ")</f>
        <v xml:space="preserve"> </v>
      </c>
      <c r="G131" s="8" t="str">
        <f>IF(Dagbok!$F125=G$2,Dagbok!$E125," ")</f>
        <v xml:space="preserve"> </v>
      </c>
      <c r="H131" s="45" t="str">
        <f>IF(Dagbok!$G125=G$2,Dagbok!$E125," ")</f>
        <v xml:space="preserve"> </v>
      </c>
      <c r="I131" s="8" t="str">
        <f>IF(Dagbok!$F125=I$2,Dagbok!$E125," ")</f>
        <v xml:space="preserve"> </v>
      </c>
      <c r="J131" s="45" t="str">
        <f>IF(Dagbok!$G125=I$2,Dagbok!$E125," ")</f>
        <v xml:space="preserve"> </v>
      </c>
      <c r="K131" s="8" t="str">
        <f>IF(Dagbok!$F125=K$2,Dagbok!$E125," ")</f>
        <v xml:space="preserve"> </v>
      </c>
      <c r="L131" s="45" t="str">
        <f>IF(Dagbok!$G125=K$2,Dagbok!$E125," ")</f>
        <v xml:space="preserve"> </v>
      </c>
      <c r="M131" s="8" t="str">
        <f>IF(Dagbok!$F125=M$2,Dagbok!$E125," ")</f>
        <v xml:space="preserve"> </v>
      </c>
      <c r="N131" s="45" t="str">
        <f>IF(Dagbok!$G125=M$2,Dagbok!$E125," ")</f>
        <v xml:space="preserve"> </v>
      </c>
      <c r="O131" s="8" t="str">
        <f>IF(Dagbok!$F125=O$2,Dagbok!$E125," ")</f>
        <v xml:space="preserve"> </v>
      </c>
      <c r="P131" s="45" t="str">
        <f>IF(Dagbok!$G125=O$2,Dagbok!$E125," ")</f>
        <v xml:space="preserve"> </v>
      </c>
      <c r="Q131" s="8" t="str">
        <f>IF(Dagbok!$F125=Q$2,Dagbok!$E125," ")</f>
        <v xml:space="preserve"> </v>
      </c>
      <c r="R131" s="45" t="str">
        <f>IF(Dagbok!$G125=Q$2,Dagbok!$E125," ")</f>
        <v xml:space="preserve"> </v>
      </c>
      <c r="S131" s="8" t="str">
        <f>IF(Dagbok!$F125=S$2,Dagbok!$E125," ")</f>
        <v xml:space="preserve"> </v>
      </c>
      <c r="T131" s="45" t="str">
        <f>IF(Dagbok!$G125=S$2,Dagbok!$E125," ")</f>
        <v xml:space="preserve"> </v>
      </c>
      <c r="U131" s="8" t="str">
        <f>IF(Dagbok!$F125=U$2,Dagbok!$E125," ")</f>
        <v xml:space="preserve"> </v>
      </c>
      <c r="V131" s="45" t="str">
        <f>IF(Dagbok!$G125=U$2,Dagbok!$E125," ")</f>
        <v xml:space="preserve"> </v>
      </c>
      <c r="W131" s="8" t="str">
        <f>IF(Dagbok!$F125=W$2,Dagbok!$E125," ")</f>
        <v xml:space="preserve"> </v>
      </c>
      <c r="X131" s="45" t="str">
        <f>IF(Dagbok!$G125=W$2,Dagbok!$E125," ")</f>
        <v xml:space="preserve"> </v>
      </c>
      <c r="Y131" s="8" t="str">
        <f>IF(Dagbok!$F125=Y$2,Dagbok!$E125," ")</f>
        <v xml:space="preserve"> </v>
      </c>
      <c r="Z131" s="45" t="str">
        <f>IF(Dagbok!$G125=Y$2,Dagbok!$E125," ")</f>
        <v xml:space="preserve"> </v>
      </c>
      <c r="AA131" s="8" t="str">
        <f>IF(Dagbok!$F125=AA$2,Dagbok!$E125," ")</f>
        <v xml:space="preserve"> </v>
      </c>
      <c r="AB131" s="45" t="str">
        <f>IF(Dagbok!$G125=AA$2,Dagbok!$E125," ")</f>
        <v xml:space="preserve"> </v>
      </c>
      <c r="AC131" s="8" t="str">
        <f>IF(Dagbok!$F125=AC$2,Dagbok!$E125," ")</f>
        <v xml:space="preserve"> </v>
      </c>
      <c r="AD131" s="45" t="str">
        <f>IF(Dagbok!$G125=AC$2,Dagbok!$E125," ")</f>
        <v xml:space="preserve"> </v>
      </c>
      <c r="AE131" s="8" t="str">
        <f>IF(Dagbok!$F125=AE$2,Dagbok!$E125," ")</f>
        <v xml:space="preserve"> </v>
      </c>
      <c r="AF131" s="45" t="str">
        <f>IF(Dagbok!$G125=AE$2,Dagbok!$E125," ")</f>
        <v xml:space="preserve"> </v>
      </c>
      <c r="AG131" s="8" t="str">
        <f>IF(Dagbok!$F125=AG$2,Dagbok!$E125," ")</f>
        <v xml:space="preserve"> </v>
      </c>
      <c r="AH131" s="45" t="str">
        <f>IF(Dagbok!$G125=AG$2,Dagbok!$E125," ")</f>
        <v xml:space="preserve"> </v>
      </c>
      <c r="AI131" s="8" t="str">
        <f>IF(Dagbok!$F125=AI$2,Dagbok!$E125," ")</f>
        <v xml:space="preserve"> </v>
      </c>
      <c r="AJ131" s="45" t="str">
        <f>IF(Dagbok!$G125=AI$2,Dagbok!$E125," ")</f>
        <v xml:space="preserve"> </v>
      </c>
      <c r="AK131" s="8" t="str">
        <f>IF(Dagbok!$F125=AK$2,Dagbok!$E125," ")</f>
        <v xml:space="preserve"> </v>
      </c>
      <c r="AL131" s="45" t="str">
        <f>IF(Dagbok!$G125=AK$2,Dagbok!$E125," ")</f>
        <v xml:space="preserve"> </v>
      </c>
      <c r="AM131" s="8" t="str">
        <f>IF(Dagbok!$F125=AM$2,Dagbok!$E125," ")</f>
        <v xml:space="preserve"> </v>
      </c>
      <c r="AN131" s="45" t="str">
        <f>IF(Dagbok!$G125=AM$2,Dagbok!$E125," ")</f>
        <v xml:space="preserve"> </v>
      </c>
      <c r="AO131" s="8" t="str">
        <f>IF(Dagbok!$F125=AO$2,Dagbok!$E125," ")</f>
        <v xml:space="preserve"> </v>
      </c>
      <c r="AP131" s="45" t="str">
        <f>IF(Dagbok!$G125=AO$2,Dagbok!$E125," ")</f>
        <v xml:space="preserve"> </v>
      </c>
      <c r="AQ131" s="8" t="str">
        <f>IF(Dagbok!$F125=AQ$2,Dagbok!$E125," ")</f>
        <v xml:space="preserve"> </v>
      </c>
      <c r="AR131" s="45" t="str">
        <f>IF(Dagbok!$G125=AQ$2,Dagbok!$E125," ")</f>
        <v xml:space="preserve"> </v>
      </c>
      <c r="AS131" s="8" t="str">
        <f>IF(Dagbok!$F125=AS$2,Dagbok!$E125," ")</f>
        <v xml:space="preserve"> </v>
      </c>
      <c r="AT131" s="45" t="str">
        <f>IF(Dagbok!$G125=AS$2,Dagbok!$E125," ")</f>
        <v xml:space="preserve"> </v>
      </c>
      <c r="AU131" s="8" t="str">
        <f>IF(Dagbok!$F125=AU$2,Dagbok!$E125," ")</f>
        <v xml:space="preserve"> </v>
      </c>
      <c r="AV131" s="45" t="str">
        <f>IF(Dagbok!$G125=AU$2,Dagbok!$E125," ")</f>
        <v xml:space="preserve"> </v>
      </c>
      <c r="AW131" s="8" t="str">
        <f>IF(Dagbok!$F125=AW$2,Dagbok!$E125," ")</f>
        <v xml:space="preserve"> </v>
      </c>
      <c r="AX131" s="45" t="str">
        <f>IF(Dagbok!$G125=AW$2,Dagbok!$E125," ")</f>
        <v xml:space="preserve"> </v>
      </c>
      <c r="AY131" s="8" t="str">
        <f>IF(Dagbok!$F125=AY$2,Dagbok!$E125," ")</f>
        <v xml:space="preserve"> </v>
      </c>
      <c r="AZ131" s="45" t="str">
        <f>IF(Dagbok!$G125=AY$2,Dagbok!$E125," ")</f>
        <v xml:space="preserve"> </v>
      </c>
      <c r="BA131" s="8" t="str">
        <f>IF(Dagbok!$F125=BA$2,Dagbok!$E125," ")</f>
        <v xml:space="preserve"> </v>
      </c>
      <c r="BB131" s="45" t="str">
        <f>IF(Dagbok!$G125=BA$2,Dagbok!$E125," ")</f>
        <v xml:space="preserve"> </v>
      </c>
      <c r="BC131" s="8" t="str">
        <f>IF(Dagbok!$F125=BC$2,Dagbok!$E125," ")</f>
        <v xml:space="preserve"> </v>
      </c>
      <c r="BD131" s="45" t="str">
        <f>IF(Dagbok!$G125=BC$2,Dagbok!$E125," ")</f>
        <v xml:space="preserve"> </v>
      </c>
      <c r="BE131" s="8" t="str">
        <f>IF(Dagbok!$F125=BE$2,Dagbok!$E125," ")</f>
        <v xml:space="preserve"> </v>
      </c>
      <c r="BF131" s="45" t="str">
        <f>IF(Dagbok!$G125=BE$2,Dagbok!$E125," ")</f>
        <v xml:space="preserve"> </v>
      </c>
      <c r="BG131" s="8" t="str">
        <f>IF(Dagbok!$F125=BG$2,Dagbok!$E125," ")</f>
        <v xml:space="preserve"> </v>
      </c>
      <c r="BH131" s="45" t="str">
        <f>IF(Dagbok!$G125=BG$2,Dagbok!$E125," ")</f>
        <v xml:space="preserve"> </v>
      </c>
      <c r="BI131" s="8" t="str">
        <f>IF(Dagbok!$F125=BI$2,Dagbok!$E125," ")</f>
        <v xml:space="preserve"> </v>
      </c>
      <c r="BJ131" s="45" t="str">
        <f>IF(Dagbok!$G125=BI$2,Dagbok!$E125," ")</f>
        <v xml:space="preserve"> </v>
      </c>
      <c r="BK131" s="8" t="str">
        <f>IF(Dagbok!$F125=BK$2,Dagbok!$E125," ")</f>
        <v xml:space="preserve"> </v>
      </c>
      <c r="BL131" s="45" t="str">
        <f>IF(Dagbok!$G125=BK$2,Dagbok!$E125," ")</f>
        <v xml:space="preserve"> </v>
      </c>
      <c r="BM131" s="8" t="str">
        <f>IF(Dagbok!$F125=BM$2,Dagbok!$E125," ")</f>
        <v xml:space="preserve"> </v>
      </c>
      <c r="BN131" s="45" t="str">
        <f>IF(Dagbok!$G125=BM$2,Dagbok!$E125," ")</f>
        <v xml:space="preserve"> </v>
      </c>
      <c r="BO131" s="8" t="str">
        <f>IF(Dagbok!$F125=BO$2,Dagbok!$E125," ")</f>
        <v xml:space="preserve"> </v>
      </c>
      <c r="BP131" s="45" t="str">
        <f>IF(Dagbok!$G125=BO$2,Dagbok!$E125," ")</f>
        <v xml:space="preserve"> </v>
      </c>
      <c r="BQ131" s="8" t="str">
        <f>IF(Dagbok!$F125=BQ$2,Dagbok!$E125," ")</f>
        <v xml:space="preserve"> </v>
      </c>
      <c r="BR131" s="45" t="str">
        <f>IF(Dagbok!$G125=BQ$2,Dagbok!$E125," ")</f>
        <v xml:space="preserve"> </v>
      </c>
      <c r="BS131" s="8" t="str">
        <f>IF(Dagbok!$F125=BS$2,Dagbok!$E125," ")</f>
        <v xml:space="preserve"> </v>
      </c>
      <c r="BT131" s="45" t="str">
        <f>IF(Dagbok!$G125=BS$2,Dagbok!$E125," ")</f>
        <v xml:space="preserve"> </v>
      </c>
      <c r="BU131" s="8" t="str">
        <f>IF(Dagbok!$F125=BU$2,Dagbok!$E125," ")</f>
        <v xml:space="preserve"> </v>
      </c>
      <c r="BV131" s="45" t="str">
        <f>IF(Dagbok!$G125=BU$2,Dagbok!$E125," ")</f>
        <v xml:space="preserve"> </v>
      </c>
      <c r="BW131" s="8" t="str">
        <f>IF(Dagbok!$F125=BW$2,Dagbok!$E125," ")</f>
        <v xml:space="preserve"> </v>
      </c>
      <c r="BX131" s="45" t="str">
        <f>IF(Dagbok!$G125=BW$2,Dagbok!$E125," ")</f>
        <v xml:space="preserve"> </v>
      </c>
      <c r="BY131" s="8" t="str">
        <f>IF(Dagbok!$F125=BY$2,Dagbok!$E125," ")</f>
        <v xml:space="preserve"> </v>
      </c>
      <c r="BZ131" s="45" t="str">
        <f>IF(Dagbok!$G125=BY$2,Dagbok!$E125," ")</f>
        <v xml:space="preserve"> </v>
      </c>
      <c r="CA131" s="8" t="str">
        <f>IF(Dagbok!$F125=CA$2,Dagbok!$E125," ")</f>
        <v xml:space="preserve"> </v>
      </c>
      <c r="CB131" s="45" t="str">
        <f>IF(Dagbok!$G125=CA$2,Dagbok!$E125," ")</f>
        <v xml:space="preserve"> </v>
      </c>
      <c r="CC131" s="8" t="str">
        <f>IF(Dagbok!$F125=CC$2,Dagbok!$E125," ")</f>
        <v xml:space="preserve"> </v>
      </c>
      <c r="CD131" s="45" t="str">
        <f>IF(Dagbok!$G125=CC$2,Dagbok!$E125," ")</f>
        <v xml:space="preserve"> </v>
      </c>
    </row>
    <row r="132" spans="1:82" x14ac:dyDescent="0.25">
      <c r="A132" s="47">
        <f>IF(Dagbok!B126&gt;0,Dagbok!B126," ")</f>
        <v>124</v>
      </c>
      <c r="B132" s="47">
        <f>IF(Dagbok!C126&gt;0,Dagbok!C126," ")</f>
        <v>89</v>
      </c>
      <c r="C132" s="8" t="str">
        <f>IF(Dagbok!$F126=C$2,Dagbok!$E126," ")</f>
        <v xml:space="preserve"> </v>
      </c>
      <c r="D132" s="45" t="str">
        <f>IF(Dagbok!$G126=C$2,Dagbok!$E126," ")</f>
        <v xml:space="preserve"> </v>
      </c>
      <c r="E132" s="8" t="str">
        <f>IF(Dagbok!$F126=E$2,Dagbok!$E126," ")</f>
        <v xml:space="preserve"> </v>
      </c>
      <c r="F132" s="45" t="str">
        <f>IF(Dagbok!$G126=E$2,Dagbok!$E126," ")</f>
        <v xml:space="preserve"> </v>
      </c>
      <c r="G132" s="8" t="str">
        <f>IF(Dagbok!$F126=G$2,Dagbok!$E126," ")</f>
        <v xml:space="preserve"> </v>
      </c>
      <c r="H132" s="45" t="str">
        <f>IF(Dagbok!$G126=G$2,Dagbok!$E126," ")</f>
        <v xml:space="preserve"> </v>
      </c>
      <c r="I132" s="8" t="str">
        <f>IF(Dagbok!$F126=I$2,Dagbok!$E126," ")</f>
        <v xml:space="preserve"> </v>
      </c>
      <c r="J132" s="45" t="str">
        <f>IF(Dagbok!$G126=I$2,Dagbok!$E126," ")</f>
        <v xml:space="preserve"> </v>
      </c>
      <c r="K132" s="8" t="str">
        <f>IF(Dagbok!$F126=K$2,Dagbok!$E126," ")</f>
        <v xml:space="preserve"> </v>
      </c>
      <c r="L132" s="45" t="str">
        <f>IF(Dagbok!$G126=K$2,Dagbok!$E126," ")</f>
        <v xml:space="preserve"> </v>
      </c>
      <c r="M132" s="8" t="str">
        <f>IF(Dagbok!$F126=M$2,Dagbok!$E126," ")</f>
        <v xml:space="preserve"> </v>
      </c>
      <c r="N132" s="45" t="str">
        <f>IF(Dagbok!$G126=M$2,Dagbok!$E126," ")</f>
        <v xml:space="preserve"> </v>
      </c>
      <c r="O132" s="8" t="str">
        <f>IF(Dagbok!$F126=O$2,Dagbok!$E126," ")</f>
        <v xml:space="preserve"> </v>
      </c>
      <c r="P132" s="45" t="str">
        <f>IF(Dagbok!$G126=O$2,Dagbok!$E126," ")</f>
        <v xml:space="preserve"> </v>
      </c>
      <c r="Q132" s="8" t="str">
        <f>IF(Dagbok!$F126=Q$2,Dagbok!$E126," ")</f>
        <v xml:space="preserve"> </v>
      </c>
      <c r="R132" s="45" t="str">
        <f>IF(Dagbok!$G126=Q$2,Dagbok!$E126," ")</f>
        <v xml:space="preserve"> </v>
      </c>
      <c r="S132" s="8" t="str">
        <f>IF(Dagbok!$F126=S$2,Dagbok!$E126," ")</f>
        <v xml:space="preserve"> </v>
      </c>
      <c r="T132" s="45" t="str">
        <f>IF(Dagbok!$G126=S$2,Dagbok!$E126," ")</f>
        <v xml:space="preserve"> </v>
      </c>
      <c r="U132" s="8" t="str">
        <f>IF(Dagbok!$F126=U$2,Dagbok!$E126," ")</f>
        <v xml:space="preserve"> </v>
      </c>
      <c r="V132" s="45" t="str">
        <f>IF(Dagbok!$G126=U$2,Dagbok!$E126," ")</f>
        <v xml:space="preserve"> </v>
      </c>
      <c r="W132" s="8" t="str">
        <f>IF(Dagbok!$F126=W$2,Dagbok!$E126," ")</f>
        <v xml:space="preserve"> </v>
      </c>
      <c r="X132" s="45" t="str">
        <f>IF(Dagbok!$G126=W$2,Dagbok!$E126," ")</f>
        <v xml:space="preserve"> </v>
      </c>
      <c r="Y132" s="8" t="str">
        <f>IF(Dagbok!$F126=Y$2,Dagbok!$E126," ")</f>
        <v xml:space="preserve"> </v>
      </c>
      <c r="Z132" s="45" t="str">
        <f>IF(Dagbok!$G126=Y$2,Dagbok!$E126," ")</f>
        <v xml:space="preserve"> </v>
      </c>
      <c r="AA132" s="8" t="str">
        <f>IF(Dagbok!$F126=AA$2,Dagbok!$E126," ")</f>
        <v xml:space="preserve"> </v>
      </c>
      <c r="AB132" s="45" t="str">
        <f>IF(Dagbok!$G126=AA$2,Dagbok!$E126," ")</f>
        <v xml:space="preserve"> </v>
      </c>
      <c r="AC132" s="8" t="str">
        <f>IF(Dagbok!$F126=AC$2,Dagbok!$E126," ")</f>
        <v xml:space="preserve"> </v>
      </c>
      <c r="AD132" s="45" t="str">
        <f>IF(Dagbok!$G126=AC$2,Dagbok!$E126," ")</f>
        <v xml:space="preserve"> </v>
      </c>
      <c r="AE132" s="8" t="str">
        <f>IF(Dagbok!$F126=AE$2,Dagbok!$E126," ")</f>
        <v xml:space="preserve"> </v>
      </c>
      <c r="AF132" s="45" t="str">
        <f>IF(Dagbok!$G126=AE$2,Dagbok!$E126," ")</f>
        <v xml:space="preserve"> </v>
      </c>
      <c r="AG132" s="8" t="str">
        <f>IF(Dagbok!$F126=AG$2,Dagbok!$E126," ")</f>
        <v xml:space="preserve"> </v>
      </c>
      <c r="AH132" s="45" t="str">
        <f>IF(Dagbok!$G126=AG$2,Dagbok!$E126," ")</f>
        <v xml:space="preserve"> </v>
      </c>
      <c r="AI132" s="8" t="str">
        <f>IF(Dagbok!$F126=AI$2,Dagbok!$E126," ")</f>
        <v xml:space="preserve"> </v>
      </c>
      <c r="AJ132" s="45" t="str">
        <f>IF(Dagbok!$G126=AI$2,Dagbok!$E126," ")</f>
        <v xml:space="preserve"> </v>
      </c>
      <c r="AK132" s="8" t="str">
        <f>IF(Dagbok!$F126=AK$2,Dagbok!$E126," ")</f>
        <v xml:space="preserve"> </v>
      </c>
      <c r="AL132" s="45" t="str">
        <f>IF(Dagbok!$G126=AK$2,Dagbok!$E126," ")</f>
        <v xml:space="preserve"> </v>
      </c>
      <c r="AM132" s="8" t="str">
        <f>IF(Dagbok!$F126=AM$2,Dagbok!$E126," ")</f>
        <v xml:space="preserve"> </v>
      </c>
      <c r="AN132" s="45" t="str">
        <f>IF(Dagbok!$G126=AM$2,Dagbok!$E126," ")</f>
        <v xml:space="preserve"> </v>
      </c>
      <c r="AO132" s="8" t="str">
        <f>IF(Dagbok!$F126=AO$2,Dagbok!$E126," ")</f>
        <v xml:space="preserve"> </v>
      </c>
      <c r="AP132" s="45" t="str">
        <f>IF(Dagbok!$G126=AO$2,Dagbok!$E126," ")</f>
        <v xml:space="preserve"> </v>
      </c>
      <c r="AQ132" s="8" t="str">
        <f>IF(Dagbok!$F126=AQ$2,Dagbok!$E126," ")</f>
        <v xml:space="preserve"> </v>
      </c>
      <c r="AR132" s="45" t="str">
        <f>IF(Dagbok!$G126=AQ$2,Dagbok!$E126," ")</f>
        <v xml:space="preserve"> </v>
      </c>
      <c r="AS132" s="8" t="str">
        <f>IF(Dagbok!$F126=AS$2,Dagbok!$E126," ")</f>
        <v xml:space="preserve"> </v>
      </c>
      <c r="AT132" s="45" t="str">
        <f>IF(Dagbok!$G126=AS$2,Dagbok!$E126," ")</f>
        <v xml:space="preserve"> </v>
      </c>
      <c r="AU132" s="8" t="str">
        <f>IF(Dagbok!$F126=AU$2,Dagbok!$E126," ")</f>
        <v xml:space="preserve"> </v>
      </c>
      <c r="AV132" s="45" t="str">
        <f>IF(Dagbok!$G126=AU$2,Dagbok!$E126," ")</f>
        <v xml:space="preserve"> </v>
      </c>
      <c r="AW132" s="8" t="str">
        <f>IF(Dagbok!$F126=AW$2,Dagbok!$E126," ")</f>
        <v xml:space="preserve"> </v>
      </c>
      <c r="AX132" s="45" t="str">
        <f>IF(Dagbok!$G126=AW$2,Dagbok!$E126," ")</f>
        <v xml:space="preserve"> </v>
      </c>
      <c r="AY132" s="8" t="str">
        <f>IF(Dagbok!$F126=AY$2,Dagbok!$E126," ")</f>
        <v xml:space="preserve"> </v>
      </c>
      <c r="AZ132" s="45" t="str">
        <f>IF(Dagbok!$G126=AY$2,Dagbok!$E126," ")</f>
        <v xml:space="preserve"> </v>
      </c>
      <c r="BA132" s="8" t="str">
        <f>IF(Dagbok!$F126=BA$2,Dagbok!$E126," ")</f>
        <v xml:space="preserve"> </v>
      </c>
      <c r="BB132" s="45" t="str">
        <f>IF(Dagbok!$G126=BA$2,Dagbok!$E126," ")</f>
        <v xml:space="preserve"> </v>
      </c>
      <c r="BC132" s="8" t="str">
        <f>IF(Dagbok!$F126=BC$2,Dagbok!$E126," ")</f>
        <v xml:space="preserve"> </v>
      </c>
      <c r="BD132" s="45" t="str">
        <f>IF(Dagbok!$G126=BC$2,Dagbok!$E126," ")</f>
        <v xml:space="preserve"> </v>
      </c>
      <c r="BE132" s="8" t="str">
        <f>IF(Dagbok!$F126=BE$2,Dagbok!$E126," ")</f>
        <v xml:space="preserve"> </v>
      </c>
      <c r="BF132" s="45" t="str">
        <f>IF(Dagbok!$G126=BE$2,Dagbok!$E126," ")</f>
        <v xml:space="preserve"> </v>
      </c>
      <c r="BG132" s="8" t="str">
        <f>IF(Dagbok!$F126=BG$2,Dagbok!$E126," ")</f>
        <v xml:space="preserve"> </v>
      </c>
      <c r="BH132" s="45" t="str">
        <f>IF(Dagbok!$G126=BG$2,Dagbok!$E126," ")</f>
        <v xml:space="preserve"> </v>
      </c>
      <c r="BI132" s="8" t="str">
        <f>IF(Dagbok!$F126=BI$2,Dagbok!$E126," ")</f>
        <v xml:space="preserve"> </v>
      </c>
      <c r="BJ132" s="45" t="str">
        <f>IF(Dagbok!$G126=BI$2,Dagbok!$E126," ")</f>
        <v xml:space="preserve"> </v>
      </c>
      <c r="BK132" s="8" t="str">
        <f>IF(Dagbok!$F126=BK$2,Dagbok!$E126," ")</f>
        <v xml:space="preserve"> </v>
      </c>
      <c r="BL132" s="45" t="str">
        <f>IF(Dagbok!$G126=BK$2,Dagbok!$E126," ")</f>
        <v xml:space="preserve"> </v>
      </c>
      <c r="BM132" s="8" t="str">
        <f>IF(Dagbok!$F126=BM$2,Dagbok!$E126," ")</f>
        <v xml:space="preserve"> </v>
      </c>
      <c r="BN132" s="45" t="str">
        <f>IF(Dagbok!$G126=BM$2,Dagbok!$E126," ")</f>
        <v xml:space="preserve"> </v>
      </c>
      <c r="BO132" s="8" t="str">
        <f>IF(Dagbok!$F126=BO$2,Dagbok!$E126," ")</f>
        <v xml:space="preserve"> </v>
      </c>
      <c r="BP132" s="45" t="str">
        <f>IF(Dagbok!$G126=BO$2,Dagbok!$E126," ")</f>
        <v xml:space="preserve"> </v>
      </c>
      <c r="BQ132" s="8" t="str">
        <f>IF(Dagbok!$F126=BQ$2,Dagbok!$E126," ")</f>
        <v xml:space="preserve"> </v>
      </c>
      <c r="BR132" s="45" t="str">
        <f>IF(Dagbok!$G126=BQ$2,Dagbok!$E126," ")</f>
        <v xml:space="preserve"> </v>
      </c>
      <c r="BS132" s="8" t="str">
        <f>IF(Dagbok!$F126=BS$2,Dagbok!$E126," ")</f>
        <v xml:space="preserve"> </v>
      </c>
      <c r="BT132" s="45" t="str">
        <f>IF(Dagbok!$G126=BS$2,Dagbok!$E126," ")</f>
        <v xml:space="preserve"> </v>
      </c>
      <c r="BU132" s="8" t="str">
        <f>IF(Dagbok!$F126=BU$2,Dagbok!$E126," ")</f>
        <v xml:space="preserve"> </v>
      </c>
      <c r="BV132" s="45" t="str">
        <f>IF(Dagbok!$G126=BU$2,Dagbok!$E126," ")</f>
        <v xml:space="preserve"> </v>
      </c>
      <c r="BW132" s="8" t="str">
        <f>IF(Dagbok!$F126=BW$2,Dagbok!$E126," ")</f>
        <v xml:space="preserve"> </v>
      </c>
      <c r="BX132" s="45" t="str">
        <f>IF(Dagbok!$G126=BW$2,Dagbok!$E126," ")</f>
        <v xml:space="preserve"> </v>
      </c>
      <c r="BY132" s="8" t="str">
        <f>IF(Dagbok!$F126=BY$2,Dagbok!$E126," ")</f>
        <v xml:space="preserve"> </v>
      </c>
      <c r="BZ132" s="45" t="str">
        <f>IF(Dagbok!$G126=BY$2,Dagbok!$E126," ")</f>
        <v xml:space="preserve"> </v>
      </c>
      <c r="CA132" s="8" t="str">
        <f>IF(Dagbok!$F126=CA$2,Dagbok!$E126," ")</f>
        <v xml:space="preserve"> </v>
      </c>
      <c r="CB132" s="45" t="str">
        <f>IF(Dagbok!$G126=CA$2,Dagbok!$E126," ")</f>
        <v xml:space="preserve"> </v>
      </c>
      <c r="CC132" s="8" t="str">
        <f>IF(Dagbok!$F126=CC$2,Dagbok!$E126," ")</f>
        <v xml:space="preserve"> </v>
      </c>
      <c r="CD132" s="45" t="str">
        <f>IF(Dagbok!$G126=CC$2,Dagbok!$E126," ")</f>
        <v xml:space="preserve"> </v>
      </c>
    </row>
    <row r="133" spans="1:82" x14ac:dyDescent="0.25">
      <c r="A133" s="47">
        <f>IF(Dagbok!B127&gt;0,Dagbok!B127," ")</f>
        <v>125</v>
      </c>
      <c r="B133" s="47">
        <f>IF(Dagbok!C127&gt;0,Dagbok!C127," ")</f>
        <v>90</v>
      </c>
      <c r="C133" s="8" t="str">
        <f>IF(Dagbok!$F127=C$2,Dagbok!$E127," ")</f>
        <v xml:space="preserve"> </v>
      </c>
      <c r="D133" s="45" t="str">
        <f>IF(Dagbok!$G127=C$2,Dagbok!$E127," ")</f>
        <v xml:space="preserve"> </v>
      </c>
      <c r="E133" s="8" t="str">
        <f>IF(Dagbok!$F127=E$2,Dagbok!$E127," ")</f>
        <v xml:space="preserve"> </v>
      </c>
      <c r="F133" s="45" t="str">
        <f>IF(Dagbok!$G127=E$2,Dagbok!$E127," ")</f>
        <v xml:space="preserve"> </v>
      </c>
      <c r="G133" s="8" t="str">
        <f>IF(Dagbok!$F127=G$2,Dagbok!$E127," ")</f>
        <v xml:space="preserve"> </v>
      </c>
      <c r="H133" s="45" t="str">
        <f>IF(Dagbok!$G127=G$2,Dagbok!$E127," ")</f>
        <v xml:space="preserve"> </v>
      </c>
      <c r="I133" s="8" t="str">
        <f>IF(Dagbok!$F127=I$2,Dagbok!$E127," ")</f>
        <v xml:space="preserve"> </v>
      </c>
      <c r="J133" s="45" t="str">
        <f>IF(Dagbok!$G127=I$2,Dagbok!$E127," ")</f>
        <v xml:space="preserve"> </v>
      </c>
      <c r="K133" s="8" t="str">
        <f>IF(Dagbok!$F127=K$2,Dagbok!$E127," ")</f>
        <v xml:space="preserve"> </v>
      </c>
      <c r="L133" s="45" t="str">
        <f>IF(Dagbok!$G127=K$2,Dagbok!$E127," ")</f>
        <v xml:space="preserve"> </v>
      </c>
      <c r="M133" s="8" t="str">
        <f>IF(Dagbok!$F127=M$2,Dagbok!$E127," ")</f>
        <v xml:space="preserve"> </v>
      </c>
      <c r="N133" s="45" t="str">
        <f>IF(Dagbok!$G127=M$2,Dagbok!$E127," ")</f>
        <v xml:space="preserve"> </v>
      </c>
      <c r="O133" s="8" t="str">
        <f>IF(Dagbok!$F127=O$2,Dagbok!$E127," ")</f>
        <v xml:space="preserve"> </v>
      </c>
      <c r="P133" s="45" t="str">
        <f>IF(Dagbok!$G127=O$2,Dagbok!$E127," ")</f>
        <v xml:space="preserve"> </v>
      </c>
      <c r="Q133" s="8" t="str">
        <f>IF(Dagbok!$F127=Q$2,Dagbok!$E127," ")</f>
        <v xml:space="preserve"> </v>
      </c>
      <c r="R133" s="45" t="str">
        <f>IF(Dagbok!$G127=Q$2,Dagbok!$E127," ")</f>
        <v xml:space="preserve"> </v>
      </c>
      <c r="S133" s="8" t="str">
        <f>IF(Dagbok!$F127=S$2,Dagbok!$E127," ")</f>
        <v xml:space="preserve"> </v>
      </c>
      <c r="T133" s="45" t="str">
        <f>IF(Dagbok!$G127=S$2,Dagbok!$E127," ")</f>
        <v xml:space="preserve"> </v>
      </c>
      <c r="U133" s="8" t="str">
        <f>IF(Dagbok!$F127=U$2,Dagbok!$E127," ")</f>
        <v xml:space="preserve"> </v>
      </c>
      <c r="V133" s="45" t="str">
        <f>IF(Dagbok!$G127=U$2,Dagbok!$E127," ")</f>
        <v xml:space="preserve"> </v>
      </c>
      <c r="W133" s="8" t="str">
        <f>IF(Dagbok!$F127=W$2,Dagbok!$E127," ")</f>
        <v xml:space="preserve"> </v>
      </c>
      <c r="X133" s="45" t="str">
        <f>IF(Dagbok!$G127=W$2,Dagbok!$E127," ")</f>
        <v xml:space="preserve"> </v>
      </c>
      <c r="Y133" s="8" t="str">
        <f>IF(Dagbok!$F127=Y$2,Dagbok!$E127," ")</f>
        <v xml:space="preserve"> </v>
      </c>
      <c r="Z133" s="45" t="str">
        <f>IF(Dagbok!$G127=Y$2,Dagbok!$E127," ")</f>
        <v xml:space="preserve"> </v>
      </c>
      <c r="AA133" s="8" t="str">
        <f>IF(Dagbok!$F127=AA$2,Dagbok!$E127," ")</f>
        <v xml:space="preserve"> </v>
      </c>
      <c r="AB133" s="45" t="str">
        <f>IF(Dagbok!$G127=AA$2,Dagbok!$E127," ")</f>
        <v xml:space="preserve"> </v>
      </c>
      <c r="AC133" s="8" t="str">
        <f>IF(Dagbok!$F127=AC$2,Dagbok!$E127," ")</f>
        <v xml:space="preserve"> </v>
      </c>
      <c r="AD133" s="45" t="str">
        <f>IF(Dagbok!$G127=AC$2,Dagbok!$E127," ")</f>
        <v xml:space="preserve"> </v>
      </c>
      <c r="AE133" s="8" t="str">
        <f>IF(Dagbok!$F127=AE$2,Dagbok!$E127," ")</f>
        <v xml:space="preserve"> </v>
      </c>
      <c r="AF133" s="45" t="str">
        <f>IF(Dagbok!$G127=AE$2,Dagbok!$E127," ")</f>
        <v xml:space="preserve"> </v>
      </c>
      <c r="AG133" s="8" t="str">
        <f>IF(Dagbok!$F127=AG$2,Dagbok!$E127," ")</f>
        <v xml:space="preserve"> </v>
      </c>
      <c r="AH133" s="45" t="str">
        <f>IF(Dagbok!$G127=AG$2,Dagbok!$E127," ")</f>
        <v xml:space="preserve"> </v>
      </c>
      <c r="AI133" s="8" t="str">
        <f>IF(Dagbok!$F127=AI$2,Dagbok!$E127," ")</f>
        <v xml:space="preserve"> </v>
      </c>
      <c r="AJ133" s="45" t="str">
        <f>IF(Dagbok!$G127=AI$2,Dagbok!$E127," ")</f>
        <v xml:space="preserve"> </v>
      </c>
      <c r="AK133" s="8" t="str">
        <f>IF(Dagbok!$F127=AK$2,Dagbok!$E127," ")</f>
        <v xml:space="preserve"> </v>
      </c>
      <c r="AL133" s="45" t="str">
        <f>IF(Dagbok!$G127=AK$2,Dagbok!$E127," ")</f>
        <v xml:space="preserve"> </v>
      </c>
      <c r="AM133" s="8" t="str">
        <f>IF(Dagbok!$F127=AM$2,Dagbok!$E127," ")</f>
        <v xml:space="preserve"> </v>
      </c>
      <c r="AN133" s="45" t="str">
        <f>IF(Dagbok!$G127=AM$2,Dagbok!$E127," ")</f>
        <v xml:space="preserve"> </v>
      </c>
      <c r="AO133" s="8" t="str">
        <f>IF(Dagbok!$F127=AO$2,Dagbok!$E127," ")</f>
        <v xml:space="preserve"> </v>
      </c>
      <c r="AP133" s="45" t="str">
        <f>IF(Dagbok!$G127=AO$2,Dagbok!$E127," ")</f>
        <v xml:space="preserve"> </v>
      </c>
      <c r="AQ133" s="8" t="str">
        <f>IF(Dagbok!$F127=AQ$2,Dagbok!$E127," ")</f>
        <v xml:space="preserve"> </v>
      </c>
      <c r="AR133" s="45" t="str">
        <f>IF(Dagbok!$G127=AQ$2,Dagbok!$E127," ")</f>
        <v xml:space="preserve"> </v>
      </c>
      <c r="AS133" s="8" t="str">
        <f>IF(Dagbok!$F127=AS$2,Dagbok!$E127," ")</f>
        <v xml:space="preserve"> </v>
      </c>
      <c r="AT133" s="45" t="str">
        <f>IF(Dagbok!$G127=AS$2,Dagbok!$E127," ")</f>
        <v xml:space="preserve"> </v>
      </c>
      <c r="AU133" s="8" t="str">
        <f>IF(Dagbok!$F127=AU$2,Dagbok!$E127," ")</f>
        <v xml:space="preserve"> </v>
      </c>
      <c r="AV133" s="45" t="str">
        <f>IF(Dagbok!$G127=AU$2,Dagbok!$E127," ")</f>
        <v xml:space="preserve"> </v>
      </c>
      <c r="AW133" s="8" t="str">
        <f>IF(Dagbok!$F127=AW$2,Dagbok!$E127," ")</f>
        <v xml:space="preserve"> </v>
      </c>
      <c r="AX133" s="45" t="str">
        <f>IF(Dagbok!$G127=AW$2,Dagbok!$E127," ")</f>
        <v xml:space="preserve"> </v>
      </c>
      <c r="AY133" s="8" t="str">
        <f>IF(Dagbok!$F127=AY$2,Dagbok!$E127," ")</f>
        <v xml:space="preserve"> </v>
      </c>
      <c r="AZ133" s="45" t="str">
        <f>IF(Dagbok!$G127=AY$2,Dagbok!$E127," ")</f>
        <v xml:space="preserve"> </v>
      </c>
      <c r="BA133" s="8" t="str">
        <f>IF(Dagbok!$F127=BA$2,Dagbok!$E127," ")</f>
        <v xml:space="preserve"> </v>
      </c>
      <c r="BB133" s="45" t="str">
        <f>IF(Dagbok!$G127=BA$2,Dagbok!$E127," ")</f>
        <v xml:space="preserve"> </v>
      </c>
      <c r="BC133" s="8" t="str">
        <f>IF(Dagbok!$F127=BC$2,Dagbok!$E127," ")</f>
        <v xml:space="preserve"> </v>
      </c>
      <c r="BD133" s="45" t="str">
        <f>IF(Dagbok!$G127=BC$2,Dagbok!$E127," ")</f>
        <v xml:space="preserve"> </v>
      </c>
      <c r="BE133" s="8" t="str">
        <f>IF(Dagbok!$F127=BE$2,Dagbok!$E127," ")</f>
        <v xml:space="preserve"> </v>
      </c>
      <c r="BF133" s="45" t="str">
        <f>IF(Dagbok!$G127=BE$2,Dagbok!$E127," ")</f>
        <v xml:space="preserve"> </v>
      </c>
      <c r="BG133" s="8" t="str">
        <f>IF(Dagbok!$F127=BG$2,Dagbok!$E127," ")</f>
        <v xml:space="preserve"> </v>
      </c>
      <c r="BH133" s="45" t="str">
        <f>IF(Dagbok!$G127=BG$2,Dagbok!$E127," ")</f>
        <v xml:space="preserve"> </v>
      </c>
      <c r="BI133" s="8" t="str">
        <f>IF(Dagbok!$F127=BI$2,Dagbok!$E127," ")</f>
        <v xml:space="preserve"> </v>
      </c>
      <c r="BJ133" s="45" t="str">
        <f>IF(Dagbok!$G127=BI$2,Dagbok!$E127," ")</f>
        <v xml:space="preserve"> </v>
      </c>
      <c r="BK133" s="8" t="str">
        <f>IF(Dagbok!$F127=BK$2,Dagbok!$E127," ")</f>
        <v xml:space="preserve"> </v>
      </c>
      <c r="BL133" s="45" t="str">
        <f>IF(Dagbok!$G127=BK$2,Dagbok!$E127," ")</f>
        <v xml:space="preserve"> </v>
      </c>
      <c r="BM133" s="8" t="str">
        <f>IF(Dagbok!$F127=BM$2,Dagbok!$E127," ")</f>
        <v xml:space="preserve"> </v>
      </c>
      <c r="BN133" s="45" t="str">
        <f>IF(Dagbok!$G127=BM$2,Dagbok!$E127," ")</f>
        <v xml:space="preserve"> </v>
      </c>
      <c r="BO133" s="8" t="str">
        <f>IF(Dagbok!$F127=BO$2,Dagbok!$E127," ")</f>
        <v xml:space="preserve"> </v>
      </c>
      <c r="BP133" s="45" t="str">
        <f>IF(Dagbok!$G127=BO$2,Dagbok!$E127," ")</f>
        <v xml:space="preserve"> </v>
      </c>
      <c r="BQ133" s="8" t="str">
        <f>IF(Dagbok!$F127=BQ$2,Dagbok!$E127," ")</f>
        <v xml:space="preserve"> </v>
      </c>
      <c r="BR133" s="45" t="str">
        <f>IF(Dagbok!$G127=BQ$2,Dagbok!$E127," ")</f>
        <v xml:space="preserve"> </v>
      </c>
      <c r="BS133" s="8" t="str">
        <f>IF(Dagbok!$F127=BS$2,Dagbok!$E127," ")</f>
        <v xml:space="preserve"> </v>
      </c>
      <c r="BT133" s="45" t="str">
        <f>IF(Dagbok!$G127=BS$2,Dagbok!$E127," ")</f>
        <v xml:space="preserve"> </v>
      </c>
      <c r="BU133" s="8" t="str">
        <f>IF(Dagbok!$F127=BU$2,Dagbok!$E127," ")</f>
        <v xml:space="preserve"> </v>
      </c>
      <c r="BV133" s="45" t="str">
        <f>IF(Dagbok!$G127=BU$2,Dagbok!$E127," ")</f>
        <v xml:space="preserve"> </v>
      </c>
      <c r="BW133" s="8" t="str">
        <f>IF(Dagbok!$F127=BW$2,Dagbok!$E127," ")</f>
        <v xml:space="preserve"> </v>
      </c>
      <c r="BX133" s="45" t="str">
        <f>IF(Dagbok!$G127=BW$2,Dagbok!$E127," ")</f>
        <v xml:space="preserve"> </v>
      </c>
      <c r="BY133" s="8" t="str">
        <f>IF(Dagbok!$F127=BY$2,Dagbok!$E127," ")</f>
        <v xml:space="preserve"> </v>
      </c>
      <c r="BZ133" s="45" t="str">
        <f>IF(Dagbok!$G127=BY$2,Dagbok!$E127," ")</f>
        <v xml:space="preserve"> </v>
      </c>
      <c r="CA133" s="8" t="str">
        <f>IF(Dagbok!$F127=CA$2,Dagbok!$E127," ")</f>
        <v xml:space="preserve"> </v>
      </c>
      <c r="CB133" s="45" t="str">
        <f>IF(Dagbok!$G127=CA$2,Dagbok!$E127," ")</f>
        <v xml:space="preserve"> </v>
      </c>
      <c r="CC133" s="8" t="str">
        <f>IF(Dagbok!$F127=CC$2,Dagbok!$E127," ")</f>
        <v xml:space="preserve"> </v>
      </c>
      <c r="CD133" s="45" t="str">
        <f>IF(Dagbok!$G127=CC$2,Dagbok!$E127," ")</f>
        <v xml:space="preserve"> </v>
      </c>
    </row>
    <row r="134" spans="1:82" x14ac:dyDescent="0.25">
      <c r="A134" s="47">
        <f>IF(Dagbok!B128&gt;0,Dagbok!B128," ")</f>
        <v>126</v>
      </c>
      <c r="B134" s="47">
        <f>IF(Dagbok!C128&gt;0,Dagbok!C128," ")</f>
        <v>91</v>
      </c>
      <c r="C134" s="8" t="str">
        <f>IF(Dagbok!$F128=C$2,Dagbok!$E128," ")</f>
        <v xml:space="preserve"> </v>
      </c>
      <c r="D134" s="45" t="str">
        <f>IF(Dagbok!$G128=C$2,Dagbok!$E128," ")</f>
        <v xml:space="preserve"> </v>
      </c>
      <c r="E134" s="8" t="str">
        <f>IF(Dagbok!$F128=E$2,Dagbok!$E128," ")</f>
        <v xml:space="preserve"> </v>
      </c>
      <c r="F134" s="45" t="str">
        <f>IF(Dagbok!$G128=E$2,Dagbok!$E128," ")</f>
        <v xml:space="preserve"> </v>
      </c>
      <c r="G134" s="8" t="str">
        <f>IF(Dagbok!$F128=G$2,Dagbok!$E128," ")</f>
        <v xml:space="preserve"> </v>
      </c>
      <c r="H134" s="45" t="str">
        <f>IF(Dagbok!$G128=G$2,Dagbok!$E128," ")</f>
        <v xml:space="preserve"> </v>
      </c>
      <c r="I134" s="8" t="str">
        <f>IF(Dagbok!$F128=I$2,Dagbok!$E128," ")</f>
        <v xml:space="preserve"> </v>
      </c>
      <c r="J134" s="45" t="str">
        <f>IF(Dagbok!$G128=I$2,Dagbok!$E128," ")</f>
        <v xml:space="preserve"> </v>
      </c>
      <c r="K134" s="8" t="str">
        <f>IF(Dagbok!$F128=K$2,Dagbok!$E128," ")</f>
        <v xml:space="preserve"> </v>
      </c>
      <c r="L134" s="45" t="str">
        <f>IF(Dagbok!$G128=K$2,Dagbok!$E128," ")</f>
        <v xml:space="preserve"> </v>
      </c>
      <c r="M134" s="8" t="str">
        <f>IF(Dagbok!$F128=M$2,Dagbok!$E128," ")</f>
        <v xml:space="preserve"> </v>
      </c>
      <c r="N134" s="45" t="str">
        <f>IF(Dagbok!$G128=M$2,Dagbok!$E128," ")</f>
        <v xml:space="preserve"> </v>
      </c>
      <c r="O134" s="8" t="str">
        <f>IF(Dagbok!$F128=O$2,Dagbok!$E128," ")</f>
        <v xml:space="preserve"> </v>
      </c>
      <c r="P134" s="45" t="str">
        <f>IF(Dagbok!$G128=O$2,Dagbok!$E128," ")</f>
        <v xml:space="preserve"> </v>
      </c>
      <c r="Q134" s="8" t="str">
        <f>IF(Dagbok!$F128=Q$2,Dagbok!$E128," ")</f>
        <v xml:space="preserve"> </v>
      </c>
      <c r="R134" s="45" t="str">
        <f>IF(Dagbok!$G128=Q$2,Dagbok!$E128," ")</f>
        <v xml:space="preserve"> </v>
      </c>
      <c r="S134" s="8" t="str">
        <f>IF(Dagbok!$F128=S$2,Dagbok!$E128," ")</f>
        <v xml:space="preserve"> </v>
      </c>
      <c r="T134" s="45" t="str">
        <f>IF(Dagbok!$G128=S$2,Dagbok!$E128," ")</f>
        <v xml:space="preserve"> </v>
      </c>
      <c r="U134" s="8" t="str">
        <f>IF(Dagbok!$F128=U$2,Dagbok!$E128," ")</f>
        <v xml:space="preserve"> </v>
      </c>
      <c r="V134" s="45" t="str">
        <f>IF(Dagbok!$G128=U$2,Dagbok!$E128," ")</f>
        <v xml:space="preserve"> </v>
      </c>
      <c r="W134" s="8" t="str">
        <f>IF(Dagbok!$F128=W$2,Dagbok!$E128," ")</f>
        <v xml:space="preserve"> </v>
      </c>
      <c r="X134" s="45" t="str">
        <f>IF(Dagbok!$G128=W$2,Dagbok!$E128," ")</f>
        <v xml:space="preserve"> </v>
      </c>
      <c r="Y134" s="8" t="str">
        <f>IF(Dagbok!$F128=Y$2,Dagbok!$E128," ")</f>
        <v xml:space="preserve"> </v>
      </c>
      <c r="Z134" s="45" t="str">
        <f>IF(Dagbok!$G128=Y$2,Dagbok!$E128," ")</f>
        <v xml:space="preserve"> </v>
      </c>
      <c r="AA134" s="8" t="str">
        <f>IF(Dagbok!$F128=AA$2,Dagbok!$E128," ")</f>
        <v xml:space="preserve"> </v>
      </c>
      <c r="AB134" s="45" t="str">
        <f>IF(Dagbok!$G128=AA$2,Dagbok!$E128," ")</f>
        <v xml:space="preserve"> </v>
      </c>
      <c r="AC134" s="8" t="str">
        <f>IF(Dagbok!$F128=AC$2,Dagbok!$E128," ")</f>
        <v xml:space="preserve"> </v>
      </c>
      <c r="AD134" s="45" t="str">
        <f>IF(Dagbok!$G128=AC$2,Dagbok!$E128," ")</f>
        <v xml:space="preserve"> </v>
      </c>
      <c r="AE134" s="8" t="str">
        <f>IF(Dagbok!$F128=AE$2,Dagbok!$E128," ")</f>
        <v xml:space="preserve"> </v>
      </c>
      <c r="AF134" s="45" t="str">
        <f>IF(Dagbok!$G128=AE$2,Dagbok!$E128," ")</f>
        <v xml:space="preserve"> </v>
      </c>
      <c r="AG134" s="8" t="str">
        <f>IF(Dagbok!$F128=AG$2,Dagbok!$E128," ")</f>
        <v xml:space="preserve"> </v>
      </c>
      <c r="AH134" s="45" t="str">
        <f>IF(Dagbok!$G128=AG$2,Dagbok!$E128," ")</f>
        <v xml:space="preserve"> </v>
      </c>
      <c r="AI134" s="8" t="str">
        <f>IF(Dagbok!$F128=AI$2,Dagbok!$E128," ")</f>
        <v xml:space="preserve"> </v>
      </c>
      <c r="AJ134" s="45" t="str">
        <f>IF(Dagbok!$G128=AI$2,Dagbok!$E128," ")</f>
        <v xml:space="preserve"> </v>
      </c>
      <c r="AK134" s="8" t="str">
        <f>IF(Dagbok!$F128=AK$2,Dagbok!$E128," ")</f>
        <v xml:space="preserve"> </v>
      </c>
      <c r="AL134" s="45" t="str">
        <f>IF(Dagbok!$G128=AK$2,Dagbok!$E128," ")</f>
        <v xml:space="preserve"> </v>
      </c>
      <c r="AM134" s="8" t="str">
        <f>IF(Dagbok!$F128=AM$2,Dagbok!$E128," ")</f>
        <v xml:space="preserve"> </v>
      </c>
      <c r="AN134" s="45" t="str">
        <f>IF(Dagbok!$G128=AM$2,Dagbok!$E128," ")</f>
        <v xml:space="preserve"> </v>
      </c>
      <c r="AO134" s="8" t="str">
        <f>IF(Dagbok!$F128=AO$2,Dagbok!$E128," ")</f>
        <v xml:space="preserve"> </v>
      </c>
      <c r="AP134" s="45" t="str">
        <f>IF(Dagbok!$G128=AO$2,Dagbok!$E128," ")</f>
        <v xml:space="preserve"> </v>
      </c>
      <c r="AQ134" s="8" t="str">
        <f>IF(Dagbok!$F128=AQ$2,Dagbok!$E128," ")</f>
        <v xml:space="preserve"> </v>
      </c>
      <c r="AR134" s="45" t="str">
        <f>IF(Dagbok!$G128=AQ$2,Dagbok!$E128," ")</f>
        <v xml:space="preserve"> </v>
      </c>
      <c r="AS134" s="8" t="str">
        <f>IF(Dagbok!$F128=AS$2,Dagbok!$E128," ")</f>
        <v xml:space="preserve"> </v>
      </c>
      <c r="AT134" s="45" t="str">
        <f>IF(Dagbok!$G128=AS$2,Dagbok!$E128," ")</f>
        <v xml:space="preserve"> </v>
      </c>
      <c r="AU134" s="8" t="str">
        <f>IF(Dagbok!$F128=AU$2,Dagbok!$E128," ")</f>
        <v xml:space="preserve"> </v>
      </c>
      <c r="AV134" s="45" t="str">
        <f>IF(Dagbok!$G128=AU$2,Dagbok!$E128," ")</f>
        <v xml:space="preserve"> </v>
      </c>
      <c r="AW134" s="8" t="str">
        <f>IF(Dagbok!$F128=AW$2,Dagbok!$E128," ")</f>
        <v xml:space="preserve"> </v>
      </c>
      <c r="AX134" s="45" t="str">
        <f>IF(Dagbok!$G128=AW$2,Dagbok!$E128," ")</f>
        <v xml:space="preserve"> </v>
      </c>
      <c r="AY134" s="8" t="str">
        <f>IF(Dagbok!$F128=AY$2,Dagbok!$E128," ")</f>
        <v xml:space="preserve"> </v>
      </c>
      <c r="AZ134" s="45" t="str">
        <f>IF(Dagbok!$G128=AY$2,Dagbok!$E128," ")</f>
        <v xml:space="preserve"> </v>
      </c>
      <c r="BA134" s="8" t="str">
        <f>IF(Dagbok!$F128=BA$2,Dagbok!$E128," ")</f>
        <v xml:space="preserve"> </v>
      </c>
      <c r="BB134" s="45" t="str">
        <f>IF(Dagbok!$G128=BA$2,Dagbok!$E128," ")</f>
        <v xml:space="preserve"> </v>
      </c>
      <c r="BC134" s="8" t="str">
        <f>IF(Dagbok!$F128=BC$2,Dagbok!$E128," ")</f>
        <v xml:space="preserve"> </v>
      </c>
      <c r="BD134" s="45" t="str">
        <f>IF(Dagbok!$G128=BC$2,Dagbok!$E128," ")</f>
        <v xml:space="preserve"> </v>
      </c>
      <c r="BE134" s="8" t="str">
        <f>IF(Dagbok!$F128=BE$2,Dagbok!$E128," ")</f>
        <v xml:space="preserve"> </v>
      </c>
      <c r="BF134" s="45" t="str">
        <f>IF(Dagbok!$G128=BE$2,Dagbok!$E128," ")</f>
        <v xml:space="preserve"> </v>
      </c>
      <c r="BG134" s="8" t="str">
        <f>IF(Dagbok!$F128=BG$2,Dagbok!$E128," ")</f>
        <v xml:space="preserve"> </v>
      </c>
      <c r="BH134" s="45" t="str">
        <f>IF(Dagbok!$G128=BG$2,Dagbok!$E128," ")</f>
        <v xml:space="preserve"> </v>
      </c>
      <c r="BI134" s="8" t="str">
        <f>IF(Dagbok!$F128=BI$2,Dagbok!$E128," ")</f>
        <v xml:space="preserve"> </v>
      </c>
      <c r="BJ134" s="45" t="str">
        <f>IF(Dagbok!$G128=BI$2,Dagbok!$E128," ")</f>
        <v xml:space="preserve"> </v>
      </c>
      <c r="BK134" s="8" t="str">
        <f>IF(Dagbok!$F128=BK$2,Dagbok!$E128," ")</f>
        <v xml:space="preserve"> </v>
      </c>
      <c r="BL134" s="45" t="str">
        <f>IF(Dagbok!$G128=BK$2,Dagbok!$E128," ")</f>
        <v xml:space="preserve"> </v>
      </c>
      <c r="BM134" s="8" t="str">
        <f>IF(Dagbok!$F128=BM$2,Dagbok!$E128," ")</f>
        <v xml:space="preserve"> </v>
      </c>
      <c r="BN134" s="45" t="str">
        <f>IF(Dagbok!$G128=BM$2,Dagbok!$E128," ")</f>
        <v xml:space="preserve"> </v>
      </c>
      <c r="BO134" s="8" t="str">
        <f>IF(Dagbok!$F128=BO$2,Dagbok!$E128," ")</f>
        <v xml:space="preserve"> </v>
      </c>
      <c r="BP134" s="45" t="str">
        <f>IF(Dagbok!$G128=BO$2,Dagbok!$E128," ")</f>
        <v xml:space="preserve"> </v>
      </c>
      <c r="BQ134" s="8" t="str">
        <f>IF(Dagbok!$F128=BQ$2,Dagbok!$E128," ")</f>
        <v xml:space="preserve"> </v>
      </c>
      <c r="BR134" s="45" t="str">
        <f>IF(Dagbok!$G128=BQ$2,Dagbok!$E128," ")</f>
        <v xml:space="preserve"> </v>
      </c>
      <c r="BS134" s="8" t="str">
        <f>IF(Dagbok!$F128=BS$2,Dagbok!$E128," ")</f>
        <v xml:space="preserve"> </v>
      </c>
      <c r="BT134" s="45" t="str">
        <f>IF(Dagbok!$G128=BS$2,Dagbok!$E128," ")</f>
        <v xml:space="preserve"> </v>
      </c>
      <c r="BU134" s="8" t="str">
        <f>IF(Dagbok!$F128=BU$2,Dagbok!$E128," ")</f>
        <v xml:space="preserve"> </v>
      </c>
      <c r="BV134" s="45" t="str">
        <f>IF(Dagbok!$G128=BU$2,Dagbok!$E128," ")</f>
        <v xml:space="preserve"> </v>
      </c>
      <c r="BW134" s="8" t="str">
        <f>IF(Dagbok!$F128=BW$2,Dagbok!$E128," ")</f>
        <v xml:space="preserve"> </v>
      </c>
      <c r="BX134" s="45" t="str">
        <f>IF(Dagbok!$G128=BW$2,Dagbok!$E128," ")</f>
        <v xml:space="preserve"> </v>
      </c>
      <c r="BY134" s="8" t="str">
        <f>IF(Dagbok!$F128=BY$2,Dagbok!$E128," ")</f>
        <v xml:space="preserve"> </v>
      </c>
      <c r="BZ134" s="45" t="str">
        <f>IF(Dagbok!$G128=BY$2,Dagbok!$E128," ")</f>
        <v xml:space="preserve"> </v>
      </c>
      <c r="CA134" s="8" t="str">
        <f>IF(Dagbok!$F128=CA$2,Dagbok!$E128," ")</f>
        <v xml:space="preserve"> </v>
      </c>
      <c r="CB134" s="45" t="str">
        <f>IF(Dagbok!$G128=CA$2,Dagbok!$E128," ")</f>
        <v xml:space="preserve"> </v>
      </c>
      <c r="CC134" s="8" t="str">
        <f>IF(Dagbok!$F128=CC$2,Dagbok!$E128," ")</f>
        <v xml:space="preserve"> </v>
      </c>
      <c r="CD134" s="45" t="str">
        <f>IF(Dagbok!$G128=CC$2,Dagbok!$E128," ")</f>
        <v xml:space="preserve"> </v>
      </c>
    </row>
    <row r="135" spans="1:82" x14ac:dyDescent="0.25">
      <c r="A135" s="47">
        <f>IF(Dagbok!B129&gt;0,Dagbok!B129," ")</f>
        <v>127</v>
      </c>
      <c r="B135" s="47">
        <f>IF(Dagbok!C129&gt;0,Dagbok!C129," ")</f>
        <v>92</v>
      </c>
      <c r="C135" s="8" t="str">
        <f>IF(Dagbok!$F129=C$2,Dagbok!$E129," ")</f>
        <v xml:space="preserve"> </v>
      </c>
      <c r="D135" s="45" t="str">
        <f>IF(Dagbok!$G129=C$2,Dagbok!$E129," ")</f>
        <v xml:space="preserve"> </v>
      </c>
      <c r="E135" s="8" t="str">
        <f>IF(Dagbok!$F129=E$2,Dagbok!$E129," ")</f>
        <v xml:space="preserve"> </v>
      </c>
      <c r="F135" s="45" t="str">
        <f>IF(Dagbok!$G129=E$2,Dagbok!$E129," ")</f>
        <v xml:space="preserve"> </v>
      </c>
      <c r="G135" s="8" t="str">
        <f>IF(Dagbok!$F129=G$2,Dagbok!$E129," ")</f>
        <v xml:space="preserve"> </v>
      </c>
      <c r="H135" s="45" t="str">
        <f>IF(Dagbok!$G129=G$2,Dagbok!$E129," ")</f>
        <v xml:space="preserve"> </v>
      </c>
      <c r="I135" s="8" t="str">
        <f>IF(Dagbok!$F129=I$2,Dagbok!$E129," ")</f>
        <v xml:space="preserve"> </v>
      </c>
      <c r="J135" s="45" t="str">
        <f>IF(Dagbok!$G129=I$2,Dagbok!$E129," ")</f>
        <v xml:space="preserve"> </v>
      </c>
      <c r="K135" s="8" t="str">
        <f>IF(Dagbok!$F129=K$2,Dagbok!$E129," ")</f>
        <v xml:space="preserve"> </v>
      </c>
      <c r="L135" s="45" t="str">
        <f>IF(Dagbok!$G129=K$2,Dagbok!$E129," ")</f>
        <v xml:space="preserve"> </v>
      </c>
      <c r="M135" s="8" t="str">
        <f>IF(Dagbok!$F129=M$2,Dagbok!$E129," ")</f>
        <v xml:space="preserve"> </v>
      </c>
      <c r="N135" s="45" t="str">
        <f>IF(Dagbok!$G129=M$2,Dagbok!$E129," ")</f>
        <v xml:space="preserve"> </v>
      </c>
      <c r="O135" s="8" t="str">
        <f>IF(Dagbok!$F129=O$2,Dagbok!$E129," ")</f>
        <v xml:space="preserve"> </v>
      </c>
      <c r="P135" s="45" t="str">
        <f>IF(Dagbok!$G129=O$2,Dagbok!$E129," ")</f>
        <v xml:space="preserve"> </v>
      </c>
      <c r="Q135" s="8" t="str">
        <f>IF(Dagbok!$F129=Q$2,Dagbok!$E129," ")</f>
        <v xml:space="preserve"> </v>
      </c>
      <c r="R135" s="45" t="str">
        <f>IF(Dagbok!$G129=Q$2,Dagbok!$E129," ")</f>
        <v xml:space="preserve"> </v>
      </c>
      <c r="S135" s="8" t="str">
        <f>IF(Dagbok!$F129=S$2,Dagbok!$E129," ")</f>
        <v xml:space="preserve"> </v>
      </c>
      <c r="T135" s="45" t="str">
        <f>IF(Dagbok!$G129=S$2,Dagbok!$E129," ")</f>
        <v xml:space="preserve"> </v>
      </c>
      <c r="U135" s="8" t="str">
        <f>IF(Dagbok!$F129=U$2,Dagbok!$E129," ")</f>
        <v xml:space="preserve"> </v>
      </c>
      <c r="V135" s="45" t="str">
        <f>IF(Dagbok!$G129=U$2,Dagbok!$E129," ")</f>
        <v xml:space="preserve"> </v>
      </c>
      <c r="W135" s="8" t="str">
        <f>IF(Dagbok!$F129=W$2,Dagbok!$E129," ")</f>
        <v xml:space="preserve"> </v>
      </c>
      <c r="X135" s="45" t="str">
        <f>IF(Dagbok!$G129=W$2,Dagbok!$E129," ")</f>
        <v xml:space="preserve"> </v>
      </c>
      <c r="Y135" s="8" t="str">
        <f>IF(Dagbok!$F129=Y$2,Dagbok!$E129," ")</f>
        <v xml:space="preserve"> </v>
      </c>
      <c r="Z135" s="45" t="str">
        <f>IF(Dagbok!$G129=Y$2,Dagbok!$E129," ")</f>
        <v xml:space="preserve"> </v>
      </c>
      <c r="AA135" s="8" t="str">
        <f>IF(Dagbok!$F129=AA$2,Dagbok!$E129," ")</f>
        <v xml:space="preserve"> </v>
      </c>
      <c r="AB135" s="45" t="str">
        <f>IF(Dagbok!$G129=AA$2,Dagbok!$E129," ")</f>
        <v xml:space="preserve"> </v>
      </c>
      <c r="AC135" s="8" t="str">
        <f>IF(Dagbok!$F129=AC$2,Dagbok!$E129," ")</f>
        <v xml:space="preserve"> </v>
      </c>
      <c r="AD135" s="45" t="str">
        <f>IF(Dagbok!$G129=AC$2,Dagbok!$E129," ")</f>
        <v xml:space="preserve"> </v>
      </c>
      <c r="AE135" s="8" t="str">
        <f>IF(Dagbok!$F129=AE$2,Dagbok!$E129," ")</f>
        <v xml:space="preserve"> </v>
      </c>
      <c r="AF135" s="45" t="str">
        <f>IF(Dagbok!$G129=AE$2,Dagbok!$E129," ")</f>
        <v xml:space="preserve"> </v>
      </c>
      <c r="AG135" s="8" t="str">
        <f>IF(Dagbok!$F129=AG$2,Dagbok!$E129," ")</f>
        <v xml:space="preserve"> </v>
      </c>
      <c r="AH135" s="45" t="str">
        <f>IF(Dagbok!$G129=AG$2,Dagbok!$E129," ")</f>
        <v xml:space="preserve"> </v>
      </c>
      <c r="AI135" s="8" t="str">
        <f>IF(Dagbok!$F129=AI$2,Dagbok!$E129," ")</f>
        <v xml:space="preserve"> </v>
      </c>
      <c r="AJ135" s="45" t="str">
        <f>IF(Dagbok!$G129=AI$2,Dagbok!$E129," ")</f>
        <v xml:space="preserve"> </v>
      </c>
      <c r="AK135" s="8" t="str">
        <f>IF(Dagbok!$F129=AK$2,Dagbok!$E129," ")</f>
        <v xml:space="preserve"> </v>
      </c>
      <c r="AL135" s="45" t="str">
        <f>IF(Dagbok!$G129=AK$2,Dagbok!$E129," ")</f>
        <v xml:space="preserve"> </v>
      </c>
      <c r="AM135" s="8" t="str">
        <f>IF(Dagbok!$F129=AM$2,Dagbok!$E129," ")</f>
        <v xml:space="preserve"> </v>
      </c>
      <c r="AN135" s="45" t="str">
        <f>IF(Dagbok!$G129=AM$2,Dagbok!$E129," ")</f>
        <v xml:space="preserve"> </v>
      </c>
      <c r="AO135" s="8" t="str">
        <f>IF(Dagbok!$F129=AO$2,Dagbok!$E129," ")</f>
        <v xml:space="preserve"> </v>
      </c>
      <c r="AP135" s="45" t="str">
        <f>IF(Dagbok!$G129=AO$2,Dagbok!$E129," ")</f>
        <v xml:space="preserve"> </v>
      </c>
      <c r="AQ135" s="8" t="str">
        <f>IF(Dagbok!$F129=AQ$2,Dagbok!$E129," ")</f>
        <v xml:space="preserve"> </v>
      </c>
      <c r="AR135" s="45" t="str">
        <f>IF(Dagbok!$G129=AQ$2,Dagbok!$E129," ")</f>
        <v xml:space="preserve"> </v>
      </c>
      <c r="AS135" s="8" t="str">
        <f>IF(Dagbok!$F129=AS$2,Dagbok!$E129," ")</f>
        <v xml:space="preserve"> </v>
      </c>
      <c r="AT135" s="45" t="str">
        <f>IF(Dagbok!$G129=AS$2,Dagbok!$E129," ")</f>
        <v xml:space="preserve"> </v>
      </c>
      <c r="AU135" s="8" t="str">
        <f>IF(Dagbok!$F129=AU$2,Dagbok!$E129," ")</f>
        <v xml:space="preserve"> </v>
      </c>
      <c r="AV135" s="45" t="str">
        <f>IF(Dagbok!$G129=AU$2,Dagbok!$E129," ")</f>
        <v xml:space="preserve"> </v>
      </c>
      <c r="AW135" s="8" t="str">
        <f>IF(Dagbok!$F129=AW$2,Dagbok!$E129," ")</f>
        <v xml:space="preserve"> </v>
      </c>
      <c r="AX135" s="45" t="str">
        <f>IF(Dagbok!$G129=AW$2,Dagbok!$E129," ")</f>
        <v xml:space="preserve"> </v>
      </c>
      <c r="AY135" s="8" t="str">
        <f>IF(Dagbok!$F129=AY$2,Dagbok!$E129," ")</f>
        <v xml:space="preserve"> </v>
      </c>
      <c r="AZ135" s="45" t="str">
        <f>IF(Dagbok!$G129=AY$2,Dagbok!$E129," ")</f>
        <v xml:space="preserve"> </v>
      </c>
      <c r="BA135" s="8" t="str">
        <f>IF(Dagbok!$F129=BA$2,Dagbok!$E129," ")</f>
        <v xml:space="preserve"> </v>
      </c>
      <c r="BB135" s="45" t="str">
        <f>IF(Dagbok!$G129=BA$2,Dagbok!$E129," ")</f>
        <v xml:space="preserve"> </v>
      </c>
      <c r="BC135" s="8" t="str">
        <f>IF(Dagbok!$F129=BC$2,Dagbok!$E129," ")</f>
        <v xml:space="preserve"> </v>
      </c>
      <c r="BD135" s="45" t="str">
        <f>IF(Dagbok!$G129=BC$2,Dagbok!$E129," ")</f>
        <v xml:space="preserve"> </v>
      </c>
      <c r="BE135" s="8" t="str">
        <f>IF(Dagbok!$F129=BE$2,Dagbok!$E129," ")</f>
        <v xml:space="preserve"> </v>
      </c>
      <c r="BF135" s="45" t="str">
        <f>IF(Dagbok!$G129=BE$2,Dagbok!$E129," ")</f>
        <v xml:space="preserve"> </v>
      </c>
      <c r="BG135" s="8" t="str">
        <f>IF(Dagbok!$F129=BG$2,Dagbok!$E129," ")</f>
        <v xml:space="preserve"> </v>
      </c>
      <c r="BH135" s="45" t="str">
        <f>IF(Dagbok!$G129=BG$2,Dagbok!$E129," ")</f>
        <v xml:space="preserve"> </v>
      </c>
      <c r="BI135" s="8" t="str">
        <f>IF(Dagbok!$F129=BI$2,Dagbok!$E129," ")</f>
        <v xml:space="preserve"> </v>
      </c>
      <c r="BJ135" s="45" t="str">
        <f>IF(Dagbok!$G129=BI$2,Dagbok!$E129," ")</f>
        <v xml:space="preserve"> </v>
      </c>
      <c r="BK135" s="8" t="str">
        <f>IF(Dagbok!$F129=BK$2,Dagbok!$E129," ")</f>
        <v xml:space="preserve"> </v>
      </c>
      <c r="BL135" s="45" t="str">
        <f>IF(Dagbok!$G129=BK$2,Dagbok!$E129," ")</f>
        <v xml:space="preserve"> </v>
      </c>
      <c r="BM135" s="8" t="str">
        <f>IF(Dagbok!$F129=BM$2,Dagbok!$E129," ")</f>
        <v xml:space="preserve"> </v>
      </c>
      <c r="BN135" s="45" t="str">
        <f>IF(Dagbok!$G129=BM$2,Dagbok!$E129," ")</f>
        <v xml:space="preserve"> </v>
      </c>
      <c r="BO135" s="8" t="str">
        <f>IF(Dagbok!$F129=BO$2,Dagbok!$E129," ")</f>
        <v xml:space="preserve"> </v>
      </c>
      <c r="BP135" s="45" t="str">
        <f>IF(Dagbok!$G129=BO$2,Dagbok!$E129," ")</f>
        <v xml:space="preserve"> </v>
      </c>
      <c r="BQ135" s="8" t="str">
        <f>IF(Dagbok!$F129=BQ$2,Dagbok!$E129," ")</f>
        <v xml:space="preserve"> </v>
      </c>
      <c r="BR135" s="45" t="str">
        <f>IF(Dagbok!$G129=BQ$2,Dagbok!$E129," ")</f>
        <v xml:space="preserve"> </v>
      </c>
      <c r="BS135" s="8" t="str">
        <f>IF(Dagbok!$F129=BS$2,Dagbok!$E129," ")</f>
        <v xml:space="preserve"> </v>
      </c>
      <c r="BT135" s="45" t="str">
        <f>IF(Dagbok!$G129=BS$2,Dagbok!$E129," ")</f>
        <v xml:space="preserve"> </v>
      </c>
      <c r="BU135" s="8" t="str">
        <f>IF(Dagbok!$F129=BU$2,Dagbok!$E129," ")</f>
        <v xml:space="preserve"> </v>
      </c>
      <c r="BV135" s="45" t="str">
        <f>IF(Dagbok!$G129=BU$2,Dagbok!$E129," ")</f>
        <v xml:space="preserve"> </v>
      </c>
      <c r="BW135" s="8" t="str">
        <f>IF(Dagbok!$F129=BW$2,Dagbok!$E129," ")</f>
        <v xml:space="preserve"> </v>
      </c>
      <c r="BX135" s="45" t="str">
        <f>IF(Dagbok!$G129=BW$2,Dagbok!$E129," ")</f>
        <v xml:space="preserve"> </v>
      </c>
      <c r="BY135" s="8" t="str">
        <f>IF(Dagbok!$F129=BY$2,Dagbok!$E129," ")</f>
        <v xml:space="preserve"> </v>
      </c>
      <c r="BZ135" s="45" t="str">
        <f>IF(Dagbok!$G129=BY$2,Dagbok!$E129," ")</f>
        <v xml:space="preserve"> </v>
      </c>
      <c r="CA135" s="8" t="str">
        <f>IF(Dagbok!$F129=CA$2,Dagbok!$E129," ")</f>
        <v xml:space="preserve"> </v>
      </c>
      <c r="CB135" s="45" t="str">
        <f>IF(Dagbok!$G129=CA$2,Dagbok!$E129," ")</f>
        <v xml:space="preserve"> </v>
      </c>
      <c r="CC135" s="8" t="str">
        <f>IF(Dagbok!$F129=CC$2,Dagbok!$E129," ")</f>
        <v xml:space="preserve"> </v>
      </c>
      <c r="CD135" s="45" t="str">
        <f>IF(Dagbok!$G129=CC$2,Dagbok!$E129," ")</f>
        <v xml:space="preserve"> </v>
      </c>
    </row>
    <row r="136" spans="1:82" x14ac:dyDescent="0.25">
      <c r="A136" s="47">
        <f>IF(Dagbok!B130&gt;0,Dagbok!B130," ")</f>
        <v>128</v>
      </c>
      <c r="B136" s="47">
        <f>IF(Dagbok!C130&gt;0,Dagbok!C130," ")</f>
        <v>93</v>
      </c>
      <c r="C136" s="8" t="str">
        <f>IF(Dagbok!$F130=C$2,Dagbok!$E130," ")</f>
        <v xml:space="preserve"> </v>
      </c>
      <c r="D136" s="45" t="str">
        <f>IF(Dagbok!$G130=C$2,Dagbok!$E130," ")</f>
        <v xml:space="preserve"> </v>
      </c>
      <c r="E136" s="8" t="str">
        <f>IF(Dagbok!$F130=E$2,Dagbok!$E130," ")</f>
        <v xml:space="preserve"> </v>
      </c>
      <c r="F136" s="45" t="str">
        <f>IF(Dagbok!$G130=E$2,Dagbok!$E130," ")</f>
        <v xml:space="preserve"> </v>
      </c>
      <c r="G136" s="8" t="str">
        <f>IF(Dagbok!$F130=G$2,Dagbok!$E130," ")</f>
        <v xml:space="preserve"> </v>
      </c>
      <c r="H136" s="45" t="str">
        <f>IF(Dagbok!$G130=G$2,Dagbok!$E130," ")</f>
        <v xml:space="preserve"> </v>
      </c>
      <c r="I136" s="8" t="str">
        <f>IF(Dagbok!$F130=I$2,Dagbok!$E130," ")</f>
        <v xml:space="preserve"> </v>
      </c>
      <c r="J136" s="45" t="str">
        <f>IF(Dagbok!$G130=I$2,Dagbok!$E130," ")</f>
        <v xml:space="preserve"> </v>
      </c>
      <c r="K136" s="8" t="str">
        <f>IF(Dagbok!$F130=K$2,Dagbok!$E130," ")</f>
        <v xml:space="preserve"> </v>
      </c>
      <c r="L136" s="45" t="str">
        <f>IF(Dagbok!$G130=K$2,Dagbok!$E130," ")</f>
        <v xml:space="preserve"> </v>
      </c>
      <c r="M136" s="8" t="str">
        <f>IF(Dagbok!$F130=M$2,Dagbok!$E130," ")</f>
        <v xml:space="preserve"> </v>
      </c>
      <c r="N136" s="45" t="str">
        <f>IF(Dagbok!$G130=M$2,Dagbok!$E130," ")</f>
        <v xml:space="preserve"> </v>
      </c>
      <c r="O136" s="8" t="str">
        <f>IF(Dagbok!$F130=O$2,Dagbok!$E130," ")</f>
        <v xml:space="preserve"> </v>
      </c>
      <c r="P136" s="45" t="str">
        <f>IF(Dagbok!$G130=O$2,Dagbok!$E130," ")</f>
        <v xml:space="preserve"> </v>
      </c>
      <c r="Q136" s="8" t="str">
        <f>IF(Dagbok!$F130=Q$2,Dagbok!$E130," ")</f>
        <v xml:space="preserve"> </v>
      </c>
      <c r="R136" s="45" t="str">
        <f>IF(Dagbok!$G130=Q$2,Dagbok!$E130," ")</f>
        <v xml:space="preserve"> </v>
      </c>
      <c r="S136" s="8" t="str">
        <f>IF(Dagbok!$F130=S$2,Dagbok!$E130," ")</f>
        <v xml:space="preserve"> </v>
      </c>
      <c r="T136" s="45" t="str">
        <f>IF(Dagbok!$G130=S$2,Dagbok!$E130," ")</f>
        <v xml:space="preserve"> </v>
      </c>
      <c r="U136" s="8" t="str">
        <f>IF(Dagbok!$F130=U$2,Dagbok!$E130," ")</f>
        <v xml:space="preserve"> </v>
      </c>
      <c r="V136" s="45" t="str">
        <f>IF(Dagbok!$G130=U$2,Dagbok!$E130," ")</f>
        <v xml:space="preserve"> </v>
      </c>
      <c r="W136" s="8" t="str">
        <f>IF(Dagbok!$F130=W$2,Dagbok!$E130," ")</f>
        <v xml:space="preserve"> </v>
      </c>
      <c r="X136" s="45" t="str">
        <f>IF(Dagbok!$G130=W$2,Dagbok!$E130," ")</f>
        <v xml:space="preserve"> </v>
      </c>
      <c r="Y136" s="8" t="str">
        <f>IF(Dagbok!$F130=Y$2,Dagbok!$E130," ")</f>
        <v xml:space="preserve"> </v>
      </c>
      <c r="Z136" s="45" t="str">
        <f>IF(Dagbok!$G130=Y$2,Dagbok!$E130," ")</f>
        <v xml:space="preserve"> </v>
      </c>
      <c r="AA136" s="8" t="str">
        <f>IF(Dagbok!$F130=AA$2,Dagbok!$E130," ")</f>
        <v xml:space="preserve"> </v>
      </c>
      <c r="AB136" s="45" t="str">
        <f>IF(Dagbok!$G130=AA$2,Dagbok!$E130," ")</f>
        <v xml:space="preserve"> </v>
      </c>
      <c r="AC136" s="8" t="str">
        <f>IF(Dagbok!$F130=AC$2,Dagbok!$E130," ")</f>
        <v xml:space="preserve"> </v>
      </c>
      <c r="AD136" s="45" t="str">
        <f>IF(Dagbok!$G130=AC$2,Dagbok!$E130," ")</f>
        <v xml:space="preserve"> </v>
      </c>
      <c r="AE136" s="8" t="str">
        <f>IF(Dagbok!$F130=AE$2,Dagbok!$E130," ")</f>
        <v xml:space="preserve"> </v>
      </c>
      <c r="AF136" s="45" t="str">
        <f>IF(Dagbok!$G130=AE$2,Dagbok!$E130," ")</f>
        <v xml:space="preserve"> </v>
      </c>
      <c r="AG136" s="8" t="str">
        <f>IF(Dagbok!$F130=AG$2,Dagbok!$E130," ")</f>
        <v xml:space="preserve"> </v>
      </c>
      <c r="AH136" s="45" t="str">
        <f>IF(Dagbok!$G130=AG$2,Dagbok!$E130," ")</f>
        <v xml:space="preserve"> </v>
      </c>
      <c r="AI136" s="8" t="str">
        <f>IF(Dagbok!$F130=AI$2,Dagbok!$E130," ")</f>
        <v xml:space="preserve"> </v>
      </c>
      <c r="AJ136" s="45" t="str">
        <f>IF(Dagbok!$G130=AI$2,Dagbok!$E130," ")</f>
        <v xml:space="preserve"> </v>
      </c>
      <c r="AK136" s="8" t="str">
        <f>IF(Dagbok!$F130=AK$2,Dagbok!$E130," ")</f>
        <v xml:space="preserve"> </v>
      </c>
      <c r="AL136" s="45" t="str">
        <f>IF(Dagbok!$G130=AK$2,Dagbok!$E130," ")</f>
        <v xml:space="preserve"> </v>
      </c>
      <c r="AM136" s="8" t="str">
        <f>IF(Dagbok!$F130=AM$2,Dagbok!$E130," ")</f>
        <v xml:space="preserve"> </v>
      </c>
      <c r="AN136" s="45" t="str">
        <f>IF(Dagbok!$G130=AM$2,Dagbok!$E130," ")</f>
        <v xml:space="preserve"> </v>
      </c>
      <c r="AO136" s="8" t="str">
        <f>IF(Dagbok!$F130=AO$2,Dagbok!$E130," ")</f>
        <v xml:space="preserve"> </v>
      </c>
      <c r="AP136" s="45" t="str">
        <f>IF(Dagbok!$G130=AO$2,Dagbok!$E130," ")</f>
        <v xml:space="preserve"> </v>
      </c>
      <c r="AQ136" s="8" t="str">
        <f>IF(Dagbok!$F130=AQ$2,Dagbok!$E130," ")</f>
        <v xml:space="preserve"> </v>
      </c>
      <c r="AR136" s="45" t="str">
        <f>IF(Dagbok!$G130=AQ$2,Dagbok!$E130," ")</f>
        <v xml:space="preserve"> </v>
      </c>
      <c r="AS136" s="8" t="str">
        <f>IF(Dagbok!$F130=AS$2,Dagbok!$E130," ")</f>
        <v xml:space="preserve"> </v>
      </c>
      <c r="AT136" s="45" t="str">
        <f>IF(Dagbok!$G130=AS$2,Dagbok!$E130," ")</f>
        <v xml:space="preserve"> </v>
      </c>
      <c r="AU136" s="8" t="str">
        <f>IF(Dagbok!$F130=AU$2,Dagbok!$E130," ")</f>
        <v xml:space="preserve"> </v>
      </c>
      <c r="AV136" s="45" t="str">
        <f>IF(Dagbok!$G130=AU$2,Dagbok!$E130," ")</f>
        <v xml:space="preserve"> </v>
      </c>
      <c r="AW136" s="8" t="str">
        <f>IF(Dagbok!$F130=AW$2,Dagbok!$E130," ")</f>
        <v xml:space="preserve"> </v>
      </c>
      <c r="AX136" s="45" t="str">
        <f>IF(Dagbok!$G130=AW$2,Dagbok!$E130," ")</f>
        <v xml:space="preserve"> </v>
      </c>
      <c r="AY136" s="8" t="str">
        <f>IF(Dagbok!$F130=AY$2,Dagbok!$E130," ")</f>
        <v xml:space="preserve"> </v>
      </c>
      <c r="AZ136" s="45" t="str">
        <f>IF(Dagbok!$G130=AY$2,Dagbok!$E130," ")</f>
        <v xml:space="preserve"> </v>
      </c>
      <c r="BA136" s="8" t="str">
        <f>IF(Dagbok!$F130=BA$2,Dagbok!$E130," ")</f>
        <v xml:space="preserve"> </v>
      </c>
      <c r="BB136" s="45" t="str">
        <f>IF(Dagbok!$G130=BA$2,Dagbok!$E130," ")</f>
        <v xml:space="preserve"> </v>
      </c>
      <c r="BC136" s="8" t="str">
        <f>IF(Dagbok!$F130=BC$2,Dagbok!$E130," ")</f>
        <v xml:space="preserve"> </v>
      </c>
      <c r="BD136" s="45" t="str">
        <f>IF(Dagbok!$G130=BC$2,Dagbok!$E130," ")</f>
        <v xml:space="preserve"> </v>
      </c>
      <c r="BE136" s="8" t="str">
        <f>IF(Dagbok!$F130=BE$2,Dagbok!$E130," ")</f>
        <v xml:space="preserve"> </v>
      </c>
      <c r="BF136" s="45" t="str">
        <f>IF(Dagbok!$G130=BE$2,Dagbok!$E130," ")</f>
        <v xml:space="preserve"> </v>
      </c>
      <c r="BG136" s="8" t="str">
        <f>IF(Dagbok!$F130=BG$2,Dagbok!$E130," ")</f>
        <v xml:space="preserve"> </v>
      </c>
      <c r="BH136" s="45" t="str">
        <f>IF(Dagbok!$G130=BG$2,Dagbok!$E130," ")</f>
        <v xml:space="preserve"> </v>
      </c>
      <c r="BI136" s="8" t="str">
        <f>IF(Dagbok!$F130=BI$2,Dagbok!$E130," ")</f>
        <v xml:space="preserve"> </v>
      </c>
      <c r="BJ136" s="45" t="str">
        <f>IF(Dagbok!$G130=BI$2,Dagbok!$E130," ")</f>
        <v xml:space="preserve"> </v>
      </c>
      <c r="BK136" s="8" t="str">
        <f>IF(Dagbok!$F130=BK$2,Dagbok!$E130," ")</f>
        <v xml:space="preserve"> </v>
      </c>
      <c r="BL136" s="45" t="str">
        <f>IF(Dagbok!$G130=BK$2,Dagbok!$E130," ")</f>
        <v xml:space="preserve"> </v>
      </c>
      <c r="BM136" s="8" t="str">
        <f>IF(Dagbok!$F130=BM$2,Dagbok!$E130," ")</f>
        <v xml:space="preserve"> </v>
      </c>
      <c r="BN136" s="45" t="str">
        <f>IF(Dagbok!$G130=BM$2,Dagbok!$E130," ")</f>
        <v xml:space="preserve"> </v>
      </c>
      <c r="BO136" s="8" t="str">
        <f>IF(Dagbok!$F130=BO$2,Dagbok!$E130," ")</f>
        <v xml:space="preserve"> </v>
      </c>
      <c r="BP136" s="45" t="str">
        <f>IF(Dagbok!$G130=BO$2,Dagbok!$E130," ")</f>
        <v xml:space="preserve"> </v>
      </c>
      <c r="BQ136" s="8" t="str">
        <f>IF(Dagbok!$F130=BQ$2,Dagbok!$E130," ")</f>
        <v xml:space="preserve"> </v>
      </c>
      <c r="BR136" s="45" t="str">
        <f>IF(Dagbok!$G130=BQ$2,Dagbok!$E130," ")</f>
        <v xml:space="preserve"> </v>
      </c>
      <c r="BS136" s="8" t="str">
        <f>IF(Dagbok!$F130=BS$2,Dagbok!$E130," ")</f>
        <v xml:space="preserve"> </v>
      </c>
      <c r="BT136" s="45" t="str">
        <f>IF(Dagbok!$G130=BS$2,Dagbok!$E130," ")</f>
        <v xml:space="preserve"> </v>
      </c>
      <c r="BU136" s="8" t="str">
        <f>IF(Dagbok!$F130=BU$2,Dagbok!$E130," ")</f>
        <v xml:space="preserve"> </v>
      </c>
      <c r="BV136" s="45" t="str">
        <f>IF(Dagbok!$G130=BU$2,Dagbok!$E130," ")</f>
        <v xml:space="preserve"> </v>
      </c>
      <c r="BW136" s="8" t="str">
        <f>IF(Dagbok!$F130=BW$2,Dagbok!$E130," ")</f>
        <v xml:space="preserve"> </v>
      </c>
      <c r="BX136" s="45" t="str">
        <f>IF(Dagbok!$G130=BW$2,Dagbok!$E130," ")</f>
        <v xml:space="preserve"> </v>
      </c>
      <c r="BY136" s="8" t="str">
        <f>IF(Dagbok!$F130=BY$2,Dagbok!$E130," ")</f>
        <v xml:space="preserve"> </v>
      </c>
      <c r="BZ136" s="45" t="str">
        <f>IF(Dagbok!$G130=BY$2,Dagbok!$E130," ")</f>
        <v xml:space="preserve"> </v>
      </c>
      <c r="CA136" s="8" t="str">
        <f>IF(Dagbok!$F130=CA$2,Dagbok!$E130," ")</f>
        <v xml:space="preserve"> </v>
      </c>
      <c r="CB136" s="45" t="str">
        <f>IF(Dagbok!$G130=CA$2,Dagbok!$E130," ")</f>
        <v xml:space="preserve"> </v>
      </c>
      <c r="CC136" s="8" t="str">
        <f>IF(Dagbok!$F130=CC$2,Dagbok!$E130," ")</f>
        <v xml:space="preserve"> </v>
      </c>
      <c r="CD136" s="45" t="str">
        <f>IF(Dagbok!$G130=CC$2,Dagbok!$E130," ")</f>
        <v xml:space="preserve"> </v>
      </c>
    </row>
    <row r="137" spans="1:82" x14ac:dyDescent="0.25">
      <c r="A137" s="47">
        <f>IF(Dagbok!B131&gt;0,Dagbok!B131," ")</f>
        <v>129</v>
      </c>
      <c r="B137" s="47">
        <f>IF(Dagbok!C131&gt;0,Dagbok!C131," ")</f>
        <v>94</v>
      </c>
      <c r="C137" s="8" t="str">
        <f>IF(Dagbok!$F131=C$2,Dagbok!$E131," ")</f>
        <v xml:space="preserve"> </v>
      </c>
      <c r="D137" s="45" t="str">
        <f>IF(Dagbok!$G131=C$2,Dagbok!$E131," ")</f>
        <v xml:space="preserve"> </v>
      </c>
      <c r="E137" s="8" t="str">
        <f>IF(Dagbok!$F131=E$2,Dagbok!$E131," ")</f>
        <v xml:space="preserve"> </v>
      </c>
      <c r="F137" s="45" t="str">
        <f>IF(Dagbok!$G131=E$2,Dagbok!$E131," ")</f>
        <v xml:space="preserve"> </v>
      </c>
      <c r="G137" s="8" t="str">
        <f>IF(Dagbok!$F131=G$2,Dagbok!$E131," ")</f>
        <v xml:space="preserve"> </v>
      </c>
      <c r="H137" s="45" t="str">
        <f>IF(Dagbok!$G131=G$2,Dagbok!$E131," ")</f>
        <v xml:space="preserve"> </v>
      </c>
      <c r="I137" s="8" t="str">
        <f>IF(Dagbok!$F131=I$2,Dagbok!$E131," ")</f>
        <v xml:space="preserve"> </v>
      </c>
      <c r="J137" s="45" t="str">
        <f>IF(Dagbok!$G131=I$2,Dagbok!$E131," ")</f>
        <v xml:space="preserve"> </v>
      </c>
      <c r="K137" s="8" t="str">
        <f>IF(Dagbok!$F131=K$2,Dagbok!$E131," ")</f>
        <v xml:space="preserve"> </v>
      </c>
      <c r="L137" s="45" t="str">
        <f>IF(Dagbok!$G131=K$2,Dagbok!$E131," ")</f>
        <v xml:space="preserve"> </v>
      </c>
      <c r="M137" s="8" t="str">
        <f>IF(Dagbok!$F131=M$2,Dagbok!$E131," ")</f>
        <v xml:space="preserve"> </v>
      </c>
      <c r="N137" s="45" t="str">
        <f>IF(Dagbok!$G131=M$2,Dagbok!$E131," ")</f>
        <v xml:space="preserve"> </v>
      </c>
      <c r="O137" s="8" t="str">
        <f>IF(Dagbok!$F131=O$2,Dagbok!$E131," ")</f>
        <v xml:space="preserve"> </v>
      </c>
      <c r="P137" s="45" t="str">
        <f>IF(Dagbok!$G131=O$2,Dagbok!$E131," ")</f>
        <v xml:space="preserve"> </v>
      </c>
      <c r="Q137" s="8" t="str">
        <f>IF(Dagbok!$F131=Q$2,Dagbok!$E131," ")</f>
        <v xml:space="preserve"> </v>
      </c>
      <c r="R137" s="45" t="str">
        <f>IF(Dagbok!$G131=Q$2,Dagbok!$E131," ")</f>
        <v xml:space="preserve"> </v>
      </c>
      <c r="S137" s="8" t="str">
        <f>IF(Dagbok!$F131=S$2,Dagbok!$E131," ")</f>
        <v xml:space="preserve"> </v>
      </c>
      <c r="T137" s="45" t="str">
        <f>IF(Dagbok!$G131=S$2,Dagbok!$E131," ")</f>
        <v xml:space="preserve"> </v>
      </c>
      <c r="U137" s="8" t="str">
        <f>IF(Dagbok!$F131=U$2,Dagbok!$E131," ")</f>
        <v xml:space="preserve"> </v>
      </c>
      <c r="V137" s="45" t="str">
        <f>IF(Dagbok!$G131=U$2,Dagbok!$E131," ")</f>
        <v xml:space="preserve"> </v>
      </c>
      <c r="W137" s="8" t="str">
        <f>IF(Dagbok!$F131=W$2,Dagbok!$E131," ")</f>
        <v xml:space="preserve"> </v>
      </c>
      <c r="X137" s="45" t="str">
        <f>IF(Dagbok!$G131=W$2,Dagbok!$E131," ")</f>
        <v xml:space="preserve"> </v>
      </c>
      <c r="Y137" s="8" t="str">
        <f>IF(Dagbok!$F131=Y$2,Dagbok!$E131," ")</f>
        <v xml:space="preserve"> </v>
      </c>
      <c r="Z137" s="45" t="str">
        <f>IF(Dagbok!$G131=Y$2,Dagbok!$E131," ")</f>
        <v xml:space="preserve"> </v>
      </c>
      <c r="AA137" s="8" t="str">
        <f>IF(Dagbok!$F131=AA$2,Dagbok!$E131," ")</f>
        <v xml:space="preserve"> </v>
      </c>
      <c r="AB137" s="45" t="str">
        <f>IF(Dagbok!$G131=AA$2,Dagbok!$E131," ")</f>
        <v xml:space="preserve"> </v>
      </c>
      <c r="AC137" s="8" t="str">
        <f>IF(Dagbok!$F131=AC$2,Dagbok!$E131," ")</f>
        <v xml:space="preserve"> </v>
      </c>
      <c r="AD137" s="45" t="str">
        <f>IF(Dagbok!$G131=AC$2,Dagbok!$E131," ")</f>
        <v xml:space="preserve"> </v>
      </c>
      <c r="AE137" s="8" t="str">
        <f>IF(Dagbok!$F131=AE$2,Dagbok!$E131," ")</f>
        <v xml:space="preserve"> </v>
      </c>
      <c r="AF137" s="45" t="str">
        <f>IF(Dagbok!$G131=AE$2,Dagbok!$E131," ")</f>
        <v xml:space="preserve"> </v>
      </c>
      <c r="AG137" s="8" t="str">
        <f>IF(Dagbok!$F131=AG$2,Dagbok!$E131," ")</f>
        <v xml:space="preserve"> </v>
      </c>
      <c r="AH137" s="45" t="str">
        <f>IF(Dagbok!$G131=AG$2,Dagbok!$E131," ")</f>
        <v xml:space="preserve"> </v>
      </c>
      <c r="AI137" s="8" t="str">
        <f>IF(Dagbok!$F131=AI$2,Dagbok!$E131," ")</f>
        <v xml:space="preserve"> </v>
      </c>
      <c r="AJ137" s="45" t="str">
        <f>IF(Dagbok!$G131=AI$2,Dagbok!$E131," ")</f>
        <v xml:space="preserve"> </v>
      </c>
      <c r="AK137" s="8" t="str">
        <f>IF(Dagbok!$F131=AK$2,Dagbok!$E131," ")</f>
        <v xml:space="preserve"> </v>
      </c>
      <c r="AL137" s="45" t="str">
        <f>IF(Dagbok!$G131=AK$2,Dagbok!$E131," ")</f>
        <v xml:space="preserve"> </v>
      </c>
      <c r="AM137" s="8" t="str">
        <f>IF(Dagbok!$F131=AM$2,Dagbok!$E131," ")</f>
        <v xml:space="preserve"> </v>
      </c>
      <c r="AN137" s="45" t="str">
        <f>IF(Dagbok!$G131=AM$2,Dagbok!$E131," ")</f>
        <v xml:space="preserve"> </v>
      </c>
      <c r="AO137" s="8" t="str">
        <f>IF(Dagbok!$F131=AO$2,Dagbok!$E131," ")</f>
        <v xml:space="preserve"> </v>
      </c>
      <c r="AP137" s="45" t="str">
        <f>IF(Dagbok!$G131=AO$2,Dagbok!$E131," ")</f>
        <v xml:space="preserve"> </v>
      </c>
      <c r="AQ137" s="8" t="str">
        <f>IF(Dagbok!$F131=AQ$2,Dagbok!$E131," ")</f>
        <v xml:space="preserve"> </v>
      </c>
      <c r="AR137" s="45" t="str">
        <f>IF(Dagbok!$G131=AQ$2,Dagbok!$E131," ")</f>
        <v xml:space="preserve"> </v>
      </c>
      <c r="AS137" s="8" t="str">
        <f>IF(Dagbok!$F131=AS$2,Dagbok!$E131," ")</f>
        <v xml:space="preserve"> </v>
      </c>
      <c r="AT137" s="45" t="str">
        <f>IF(Dagbok!$G131=AS$2,Dagbok!$E131," ")</f>
        <v xml:space="preserve"> </v>
      </c>
      <c r="AU137" s="8" t="str">
        <f>IF(Dagbok!$F131=AU$2,Dagbok!$E131," ")</f>
        <v xml:space="preserve"> </v>
      </c>
      <c r="AV137" s="45" t="str">
        <f>IF(Dagbok!$G131=AU$2,Dagbok!$E131," ")</f>
        <v xml:space="preserve"> </v>
      </c>
      <c r="AW137" s="8" t="str">
        <f>IF(Dagbok!$F131=AW$2,Dagbok!$E131," ")</f>
        <v xml:space="preserve"> </v>
      </c>
      <c r="AX137" s="45" t="str">
        <f>IF(Dagbok!$G131=AW$2,Dagbok!$E131," ")</f>
        <v xml:space="preserve"> </v>
      </c>
      <c r="AY137" s="8" t="str">
        <f>IF(Dagbok!$F131=AY$2,Dagbok!$E131," ")</f>
        <v xml:space="preserve"> </v>
      </c>
      <c r="AZ137" s="45" t="str">
        <f>IF(Dagbok!$G131=AY$2,Dagbok!$E131," ")</f>
        <v xml:space="preserve"> </v>
      </c>
      <c r="BA137" s="8" t="str">
        <f>IF(Dagbok!$F131=BA$2,Dagbok!$E131," ")</f>
        <v xml:space="preserve"> </v>
      </c>
      <c r="BB137" s="45" t="str">
        <f>IF(Dagbok!$G131=BA$2,Dagbok!$E131," ")</f>
        <v xml:space="preserve"> </v>
      </c>
      <c r="BC137" s="8" t="str">
        <f>IF(Dagbok!$F131=BC$2,Dagbok!$E131," ")</f>
        <v xml:space="preserve"> </v>
      </c>
      <c r="BD137" s="45" t="str">
        <f>IF(Dagbok!$G131=BC$2,Dagbok!$E131," ")</f>
        <v xml:space="preserve"> </v>
      </c>
      <c r="BE137" s="8" t="str">
        <f>IF(Dagbok!$F131=BE$2,Dagbok!$E131," ")</f>
        <v xml:space="preserve"> </v>
      </c>
      <c r="BF137" s="45" t="str">
        <f>IF(Dagbok!$G131=BE$2,Dagbok!$E131," ")</f>
        <v xml:space="preserve"> </v>
      </c>
      <c r="BG137" s="8" t="str">
        <f>IF(Dagbok!$F131=BG$2,Dagbok!$E131," ")</f>
        <v xml:space="preserve"> </v>
      </c>
      <c r="BH137" s="45" t="str">
        <f>IF(Dagbok!$G131=BG$2,Dagbok!$E131," ")</f>
        <v xml:space="preserve"> </v>
      </c>
      <c r="BI137" s="8" t="str">
        <f>IF(Dagbok!$F131=BI$2,Dagbok!$E131," ")</f>
        <v xml:space="preserve"> </v>
      </c>
      <c r="BJ137" s="45" t="str">
        <f>IF(Dagbok!$G131=BI$2,Dagbok!$E131," ")</f>
        <v xml:space="preserve"> </v>
      </c>
      <c r="BK137" s="8" t="str">
        <f>IF(Dagbok!$F131=BK$2,Dagbok!$E131," ")</f>
        <v xml:space="preserve"> </v>
      </c>
      <c r="BL137" s="45" t="str">
        <f>IF(Dagbok!$G131=BK$2,Dagbok!$E131," ")</f>
        <v xml:space="preserve"> </v>
      </c>
      <c r="BM137" s="8" t="str">
        <f>IF(Dagbok!$F131=BM$2,Dagbok!$E131," ")</f>
        <v xml:space="preserve"> </v>
      </c>
      <c r="BN137" s="45" t="str">
        <f>IF(Dagbok!$G131=BM$2,Dagbok!$E131," ")</f>
        <v xml:space="preserve"> </v>
      </c>
      <c r="BO137" s="8" t="str">
        <f>IF(Dagbok!$F131=BO$2,Dagbok!$E131," ")</f>
        <v xml:space="preserve"> </v>
      </c>
      <c r="BP137" s="45" t="str">
        <f>IF(Dagbok!$G131=BO$2,Dagbok!$E131," ")</f>
        <v xml:space="preserve"> </v>
      </c>
      <c r="BQ137" s="8" t="str">
        <f>IF(Dagbok!$F131=BQ$2,Dagbok!$E131," ")</f>
        <v xml:space="preserve"> </v>
      </c>
      <c r="BR137" s="45" t="str">
        <f>IF(Dagbok!$G131=BQ$2,Dagbok!$E131," ")</f>
        <v xml:space="preserve"> </v>
      </c>
      <c r="BS137" s="8" t="str">
        <f>IF(Dagbok!$F131=BS$2,Dagbok!$E131," ")</f>
        <v xml:space="preserve"> </v>
      </c>
      <c r="BT137" s="45" t="str">
        <f>IF(Dagbok!$G131=BS$2,Dagbok!$E131," ")</f>
        <v xml:space="preserve"> </v>
      </c>
      <c r="BU137" s="8" t="str">
        <f>IF(Dagbok!$F131=BU$2,Dagbok!$E131," ")</f>
        <v xml:space="preserve"> </v>
      </c>
      <c r="BV137" s="45" t="str">
        <f>IF(Dagbok!$G131=BU$2,Dagbok!$E131," ")</f>
        <v xml:space="preserve"> </v>
      </c>
      <c r="BW137" s="8" t="str">
        <f>IF(Dagbok!$F131=BW$2,Dagbok!$E131," ")</f>
        <v xml:space="preserve"> </v>
      </c>
      <c r="BX137" s="45" t="str">
        <f>IF(Dagbok!$G131=BW$2,Dagbok!$E131," ")</f>
        <v xml:space="preserve"> </v>
      </c>
      <c r="BY137" s="8" t="str">
        <f>IF(Dagbok!$F131=BY$2,Dagbok!$E131," ")</f>
        <v xml:space="preserve"> </v>
      </c>
      <c r="BZ137" s="45" t="str">
        <f>IF(Dagbok!$G131=BY$2,Dagbok!$E131," ")</f>
        <v xml:space="preserve"> </v>
      </c>
      <c r="CA137" s="8" t="str">
        <f>IF(Dagbok!$F131=CA$2,Dagbok!$E131," ")</f>
        <v xml:space="preserve"> </v>
      </c>
      <c r="CB137" s="45" t="str">
        <f>IF(Dagbok!$G131=CA$2,Dagbok!$E131," ")</f>
        <v xml:space="preserve"> </v>
      </c>
      <c r="CC137" s="8" t="str">
        <f>IF(Dagbok!$F131=CC$2,Dagbok!$E131," ")</f>
        <v xml:space="preserve"> </v>
      </c>
      <c r="CD137" s="45" t="str">
        <f>IF(Dagbok!$G131=CC$2,Dagbok!$E131," ")</f>
        <v xml:space="preserve"> </v>
      </c>
    </row>
    <row r="138" spans="1:82" x14ac:dyDescent="0.25">
      <c r="A138" s="47">
        <f>IF(Dagbok!B132&gt;0,Dagbok!B132," ")</f>
        <v>130</v>
      </c>
      <c r="B138" s="47">
        <f>IF(Dagbok!C132&gt;0,Dagbok!C132," ")</f>
        <v>95</v>
      </c>
      <c r="C138" s="8" t="str">
        <f>IF(Dagbok!$F132=C$2,Dagbok!$E132," ")</f>
        <v xml:space="preserve"> </v>
      </c>
      <c r="D138" s="45" t="str">
        <f>IF(Dagbok!$G132=C$2,Dagbok!$E132," ")</f>
        <v xml:space="preserve"> </v>
      </c>
      <c r="E138" s="8" t="str">
        <f>IF(Dagbok!$F132=E$2,Dagbok!$E132," ")</f>
        <v xml:space="preserve"> </v>
      </c>
      <c r="F138" s="45" t="str">
        <f>IF(Dagbok!$G132=E$2,Dagbok!$E132," ")</f>
        <v xml:space="preserve"> </v>
      </c>
      <c r="G138" s="8" t="str">
        <f>IF(Dagbok!$F132=G$2,Dagbok!$E132," ")</f>
        <v xml:space="preserve"> </v>
      </c>
      <c r="H138" s="45" t="str">
        <f>IF(Dagbok!$G132=G$2,Dagbok!$E132," ")</f>
        <v xml:space="preserve"> </v>
      </c>
      <c r="I138" s="8" t="str">
        <f>IF(Dagbok!$F132=I$2,Dagbok!$E132," ")</f>
        <v xml:space="preserve"> </v>
      </c>
      <c r="J138" s="45" t="str">
        <f>IF(Dagbok!$G132=I$2,Dagbok!$E132," ")</f>
        <v xml:space="preserve"> </v>
      </c>
      <c r="K138" s="8" t="str">
        <f>IF(Dagbok!$F132=K$2,Dagbok!$E132," ")</f>
        <v xml:space="preserve"> </v>
      </c>
      <c r="L138" s="45" t="str">
        <f>IF(Dagbok!$G132=K$2,Dagbok!$E132," ")</f>
        <v xml:space="preserve"> </v>
      </c>
      <c r="M138" s="8" t="str">
        <f>IF(Dagbok!$F132=M$2,Dagbok!$E132," ")</f>
        <v xml:space="preserve"> </v>
      </c>
      <c r="N138" s="45" t="str">
        <f>IF(Dagbok!$G132=M$2,Dagbok!$E132," ")</f>
        <v xml:space="preserve"> </v>
      </c>
      <c r="O138" s="8" t="str">
        <f>IF(Dagbok!$F132=O$2,Dagbok!$E132," ")</f>
        <v xml:space="preserve"> </v>
      </c>
      <c r="P138" s="45" t="str">
        <f>IF(Dagbok!$G132=O$2,Dagbok!$E132," ")</f>
        <v xml:space="preserve"> </v>
      </c>
      <c r="Q138" s="8" t="str">
        <f>IF(Dagbok!$F132=Q$2,Dagbok!$E132," ")</f>
        <v xml:space="preserve"> </v>
      </c>
      <c r="R138" s="45" t="str">
        <f>IF(Dagbok!$G132=Q$2,Dagbok!$E132," ")</f>
        <v xml:space="preserve"> </v>
      </c>
      <c r="S138" s="8" t="str">
        <f>IF(Dagbok!$F132=S$2,Dagbok!$E132," ")</f>
        <v xml:space="preserve"> </v>
      </c>
      <c r="T138" s="45" t="str">
        <f>IF(Dagbok!$G132=S$2,Dagbok!$E132," ")</f>
        <v xml:space="preserve"> </v>
      </c>
      <c r="U138" s="8" t="str">
        <f>IF(Dagbok!$F132=U$2,Dagbok!$E132," ")</f>
        <v xml:space="preserve"> </v>
      </c>
      <c r="V138" s="45" t="str">
        <f>IF(Dagbok!$G132=U$2,Dagbok!$E132," ")</f>
        <v xml:space="preserve"> </v>
      </c>
      <c r="W138" s="8" t="str">
        <f>IF(Dagbok!$F132=W$2,Dagbok!$E132," ")</f>
        <v xml:space="preserve"> </v>
      </c>
      <c r="X138" s="45" t="str">
        <f>IF(Dagbok!$G132=W$2,Dagbok!$E132," ")</f>
        <v xml:space="preserve"> </v>
      </c>
      <c r="Y138" s="8" t="str">
        <f>IF(Dagbok!$F132=Y$2,Dagbok!$E132," ")</f>
        <v xml:space="preserve"> </v>
      </c>
      <c r="Z138" s="45" t="str">
        <f>IF(Dagbok!$G132=Y$2,Dagbok!$E132," ")</f>
        <v xml:space="preserve"> </v>
      </c>
      <c r="AA138" s="8" t="str">
        <f>IF(Dagbok!$F132=AA$2,Dagbok!$E132," ")</f>
        <v xml:space="preserve"> </v>
      </c>
      <c r="AB138" s="45" t="str">
        <f>IF(Dagbok!$G132=AA$2,Dagbok!$E132," ")</f>
        <v xml:space="preserve"> </v>
      </c>
      <c r="AC138" s="8" t="str">
        <f>IF(Dagbok!$F132=AC$2,Dagbok!$E132," ")</f>
        <v xml:space="preserve"> </v>
      </c>
      <c r="AD138" s="45" t="str">
        <f>IF(Dagbok!$G132=AC$2,Dagbok!$E132," ")</f>
        <v xml:space="preserve"> </v>
      </c>
      <c r="AE138" s="8" t="str">
        <f>IF(Dagbok!$F132=AE$2,Dagbok!$E132," ")</f>
        <v xml:space="preserve"> </v>
      </c>
      <c r="AF138" s="45" t="str">
        <f>IF(Dagbok!$G132=AE$2,Dagbok!$E132," ")</f>
        <v xml:space="preserve"> </v>
      </c>
      <c r="AG138" s="8" t="str">
        <f>IF(Dagbok!$F132=AG$2,Dagbok!$E132," ")</f>
        <v xml:space="preserve"> </v>
      </c>
      <c r="AH138" s="45" t="str">
        <f>IF(Dagbok!$G132=AG$2,Dagbok!$E132," ")</f>
        <v xml:space="preserve"> </v>
      </c>
      <c r="AI138" s="8" t="str">
        <f>IF(Dagbok!$F132=AI$2,Dagbok!$E132," ")</f>
        <v xml:space="preserve"> </v>
      </c>
      <c r="AJ138" s="45" t="str">
        <f>IF(Dagbok!$G132=AI$2,Dagbok!$E132," ")</f>
        <v xml:space="preserve"> </v>
      </c>
      <c r="AK138" s="8" t="str">
        <f>IF(Dagbok!$F132=AK$2,Dagbok!$E132," ")</f>
        <v xml:space="preserve"> </v>
      </c>
      <c r="AL138" s="45" t="str">
        <f>IF(Dagbok!$G132=AK$2,Dagbok!$E132," ")</f>
        <v xml:space="preserve"> </v>
      </c>
      <c r="AM138" s="8" t="str">
        <f>IF(Dagbok!$F132=AM$2,Dagbok!$E132," ")</f>
        <v xml:space="preserve"> </v>
      </c>
      <c r="AN138" s="45" t="str">
        <f>IF(Dagbok!$G132=AM$2,Dagbok!$E132," ")</f>
        <v xml:space="preserve"> </v>
      </c>
      <c r="AO138" s="8" t="str">
        <f>IF(Dagbok!$F132=AO$2,Dagbok!$E132," ")</f>
        <v xml:space="preserve"> </v>
      </c>
      <c r="AP138" s="45" t="str">
        <f>IF(Dagbok!$G132=AO$2,Dagbok!$E132," ")</f>
        <v xml:space="preserve"> </v>
      </c>
      <c r="AQ138" s="8" t="str">
        <f>IF(Dagbok!$F132=AQ$2,Dagbok!$E132," ")</f>
        <v xml:space="preserve"> </v>
      </c>
      <c r="AR138" s="45" t="str">
        <f>IF(Dagbok!$G132=AQ$2,Dagbok!$E132," ")</f>
        <v xml:space="preserve"> </v>
      </c>
      <c r="AS138" s="8" t="str">
        <f>IF(Dagbok!$F132=AS$2,Dagbok!$E132," ")</f>
        <v xml:space="preserve"> </v>
      </c>
      <c r="AT138" s="45" t="str">
        <f>IF(Dagbok!$G132=AS$2,Dagbok!$E132," ")</f>
        <v xml:space="preserve"> </v>
      </c>
      <c r="AU138" s="8" t="str">
        <f>IF(Dagbok!$F132=AU$2,Dagbok!$E132," ")</f>
        <v xml:space="preserve"> </v>
      </c>
      <c r="AV138" s="45" t="str">
        <f>IF(Dagbok!$G132=AU$2,Dagbok!$E132," ")</f>
        <v xml:space="preserve"> </v>
      </c>
      <c r="AW138" s="8" t="str">
        <f>IF(Dagbok!$F132=AW$2,Dagbok!$E132," ")</f>
        <v xml:space="preserve"> </v>
      </c>
      <c r="AX138" s="45" t="str">
        <f>IF(Dagbok!$G132=AW$2,Dagbok!$E132," ")</f>
        <v xml:space="preserve"> </v>
      </c>
      <c r="AY138" s="8" t="str">
        <f>IF(Dagbok!$F132=AY$2,Dagbok!$E132," ")</f>
        <v xml:space="preserve"> </v>
      </c>
      <c r="AZ138" s="45" t="str">
        <f>IF(Dagbok!$G132=AY$2,Dagbok!$E132," ")</f>
        <v xml:space="preserve"> </v>
      </c>
      <c r="BA138" s="8" t="str">
        <f>IF(Dagbok!$F132=BA$2,Dagbok!$E132," ")</f>
        <v xml:space="preserve"> </v>
      </c>
      <c r="BB138" s="45" t="str">
        <f>IF(Dagbok!$G132=BA$2,Dagbok!$E132," ")</f>
        <v xml:space="preserve"> </v>
      </c>
      <c r="BC138" s="8" t="str">
        <f>IF(Dagbok!$F132=BC$2,Dagbok!$E132," ")</f>
        <v xml:space="preserve"> </v>
      </c>
      <c r="BD138" s="45" t="str">
        <f>IF(Dagbok!$G132=BC$2,Dagbok!$E132," ")</f>
        <v xml:space="preserve"> </v>
      </c>
      <c r="BE138" s="8" t="str">
        <f>IF(Dagbok!$F132=BE$2,Dagbok!$E132," ")</f>
        <v xml:space="preserve"> </v>
      </c>
      <c r="BF138" s="45" t="str">
        <f>IF(Dagbok!$G132=BE$2,Dagbok!$E132," ")</f>
        <v xml:space="preserve"> </v>
      </c>
      <c r="BG138" s="8" t="str">
        <f>IF(Dagbok!$F132=BG$2,Dagbok!$E132," ")</f>
        <v xml:space="preserve"> </v>
      </c>
      <c r="BH138" s="45" t="str">
        <f>IF(Dagbok!$G132=BG$2,Dagbok!$E132," ")</f>
        <v xml:space="preserve"> </v>
      </c>
      <c r="BI138" s="8" t="str">
        <f>IF(Dagbok!$F132=BI$2,Dagbok!$E132," ")</f>
        <v xml:space="preserve"> </v>
      </c>
      <c r="BJ138" s="45" t="str">
        <f>IF(Dagbok!$G132=BI$2,Dagbok!$E132," ")</f>
        <v xml:space="preserve"> </v>
      </c>
      <c r="BK138" s="8" t="str">
        <f>IF(Dagbok!$F132=BK$2,Dagbok!$E132," ")</f>
        <v xml:space="preserve"> </v>
      </c>
      <c r="BL138" s="45" t="str">
        <f>IF(Dagbok!$G132=BK$2,Dagbok!$E132," ")</f>
        <v xml:space="preserve"> </v>
      </c>
      <c r="BM138" s="8" t="str">
        <f>IF(Dagbok!$F132=BM$2,Dagbok!$E132," ")</f>
        <v xml:space="preserve"> </v>
      </c>
      <c r="BN138" s="45" t="str">
        <f>IF(Dagbok!$G132=BM$2,Dagbok!$E132," ")</f>
        <v xml:space="preserve"> </v>
      </c>
      <c r="BO138" s="8" t="str">
        <f>IF(Dagbok!$F132=BO$2,Dagbok!$E132," ")</f>
        <v xml:space="preserve"> </v>
      </c>
      <c r="BP138" s="45" t="str">
        <f>IF(Dagbok!$G132=BO$2,Dagbok!$E132," ")</f>
        <v xml:space="preserve"> </v>
      </c>
      <c r="BQ138" s="8" t="str">
        <f>IF(Dagbok!$F132=BQ$2,Dagbok!$E132," ")</f>
        <v xml:space="preserve"> </v>
      </c>
      <c r="BR138" s="45" t="str">
        <f>IF(Dagbok!$G132=BQ$2,Dagbok!$E132," ")</f>
        <v xml:space="preserve"> </v>
      </c>
      <c r="BS138" s="8" t="str">
        <f>IF(Dagbok!$F132=BS$2,Dagbok!$E132," ")</f>
        <v xml:space="preserve"> </v>
      </c>
      <c r="BT138" s="45" t="str">
        <f>IF(Dagbok!$G132=BS$2,Dagbok!$E132," ")</f>
        <v xml:space="preserve"> </v>
      </c>
      <c r="BU138" s="8" t="str">
        <f>IF(Dagbok!$F132=BU$2,Dagbok!$E132," ")</f>
        <v xml:space="preserve"> </v>
      </c>
      <c r="BV138" s="45" t="str">
        <f>IF(Dagbok!$G132=BU$2,Dagbok!$E132," ")</f>
        <v xml:space="preserve"> </v>
      </c>
      <c r="BW138" s="8" t="str">
        <f>IF(Dagbok!$F132=BW$2,Dagbok!$E132," ")</f>
        <v xml:space="preserve"> </v>
      </c>
      <c r="BX138" s="45" t="str">
        <f>IF(Dagbok!$G132=BW$2,Dagbok!$E132," ")</f>
        <v xml:space="preserve"> </v>
      </c>
      <c r="BY138" s="8" t="str">
        <f>IF(Dagbok!$F132=BY$2,Dagbok!$E132," ")</f>
        <v xml:space="preserve"> </v>
      </c>
      <c r="BZ138" s="45" t="str">
        <f>IF(Dagbok!$G132=BY$2,Dagbok!$E132," ")</f>
        <v xml:space="preserve"> </v>
      </c>
      <c r="CA138" s="8" t="str">
        <f>IF(Dagbok!$F132=CA$2,Dagbok!$E132," ")</f>
        <v xml:space="preserve"> </v>
      </c>
      <c r="CB138" s="45" t="str">
        <f>IF(Dagbok!$G132=CA$2,Dagbok!$E132," ")</f>
        <v xml:space="preserve"> </v>
      </c>
      <c r="CC138" s="8" t="str">
        <f>IF(Dagbok!$F132=CC$2,Dagbok!$E132," ")</f>
        <v xml:space="preserve"> </v>
      </c>
      <c r="CD138" s="45" t="str">
        <f>IF(Dagbok!$G132=CC$2,Dagbok!$E132," ")</f>
        <v xml:space="preserve"> </v>
      </c>
    </row>
    <row r="139" spans="1:82" x14ac:dyDescent="0.25">
      <c r="A139" s="47">
        <f>IF(Dagbok!B133&gt;0,Dagbok!B133," ")</f>
        <v>131</v>
      </c>
      <c r="B139" s="47">
        <f>IF(Dagbok!C133&gt;0,Dagbok!C133," ")</f>
        <v>96</v>
      </c>
      <c r="C139" s="8" t="str">
        <f>IF(Dagbok!$F133=C$2,Dagbok!$E133," ")</f>
        <v xml:space="preserve"> </v>
      </c>
      <c r="D139" s="45" t="str">
        <f>IF(Dagbok!$G133=C$2,Dagbok!$E133," ")</f>
        <v xml:space="preserve"> </v>
      </c>
      <c r="E139" s="8" t="str">
        <f>IF(Dagbok!$F133=E$2,Dagbok!$E133," ")</f>
        <v xml:space="preserve"> </v>
      </c>
      <c r="F139" s="45" t="str">
        <f>IF(Dagbok!$G133=E$2,Dagbok!$E133," ")</f>
        <v xml:space="preserve"> </v>
      </c>
      <c r="G139" s="8" t="str">
        <f>IF(Dagbok!$F133=G$2,Dagbok!$E133," ")</f>
        <v xml:space="preserve"> </v>
      </c>
      <c r="H139" s="45" t="str">
        <f>IF(Dagbok!$G133=G$2,Dagbok!$E133," ")</f>
        <v xml:space="preserve"> </v>
      </c>
      <c r="I139" s="8" t="str">
        <f>IF(Dagbok!$F133=I$2,Dagbok!$E133," ")</f>
        <v xml:space="preserve"> </v>
      </c>
      <c r="J139" s="45" t="str">
        <f>IF(Dagbok!$G133=I$2,Dagbok!$E133," ")</f>
        <v xml:space="preserve"> </v>
      </c>
      <c r="K139" s="8" t="str">
        <f>IF(Dagbok!$F133=K$2,Dagbok!$E133," ")</f>
        <v xml:space="preserve"> </v>
      </c>
      <c r="L139" s="45" t="str">
        <f>IF(Dagbok!$G133=K$2,Dagbok!$E133," ")</f>
        <v xml:space="preserve"> </v>
      </c>
      <c r="M139" s="8" t="str">
        <f>IF(Dagbok!$F133=M$2,Dagbok!$E133," ")</f>
        <v xml:space="preserve"> </v>
      </c>
      <c r="N139" s="45" t="str">
        <f>IF(Dagbok!$G133=M$2,Dagbok!$E133," ")</f>
        <v xml:space="preserve"> </v>
      </c>
      <c r="O139" s="8" t="str">
        <f>IF(Dagbok!$F133=O$2,Dagbok!$E133," ")</f>
        <v xml:space="preserve"> </v>
      </c>
      <c r="P139" s="45" t="str">
        <f>IF(Dagbok!$G133=O$2,Dagbok!$E133," ")</f>
        <v xml:space="preserve"> </v>
      </c>
      <c r="Q139" s="8" t="str">
        <f>IF(Dagbok!$F133=Q$2,Dagbok!$E133," ")</f>
        <v xml:space="preserve"> </v>
      </c>
      <c r="R139" s="45" t="str">
        <f>IF(Dagbok!$G133=Q$2,Dagbok!$E133," ")</f>
        <v xml:space="preserve"> </v>
      </c>
      <c r="S139" s="8" t="str">
        <f>IF(Dagbok!$F133=S$2,Dagbok!$E133," ")</f>
        <v xml:space="preserve"> </v>
      </c>
      <c r="T139" s="45" t="str">
        <f>IF(Dagbok!$G133=S$2,Dagbok!$E133," ")</f>
        <v xml:space="preserve"> </v>
      </c>
      <c r="U139" s="8" t="str">
        <f>IF(Dagbok!$F133=U$2,Dagbok!$E133," ")</f>
        <v xml:space="preserve"> </v>
      </c>
      <c r="V139" s="45" t="str">
        <f>IF(Dagbok!$G133=U$2,Dagbok!$E133," ")</f>
        <v xml:space="preserve"> </v>
      </c>
      <c r="W139" s="8" t="str">
        <f>IF(Dagbok!$F133=W$2,Dagbok!$E133," ")</f>
        <v xml:space="preserve"> </v>
      </c>
      <c r="X139" s="45" t="str">
        <f>IF(Dagbok!$G133=W$2,Dagbok!$E133," ")</f>
        <v xml:space="preserve"> </v>
      </c>
      <c r="Y139" s="8" t="str">
        <f>IF(Dagbok!$F133=Y$2,Dagbok!$E133," ")</f>
        <v xml:space="preserve"> </v>
      </c>
      <c r="Z139" s="45" t="str">
        <f>IF(Dagbok!$G133=Y$2,Dagbok!$E133," ")</f>
        <v xml:space="preserve"> </v>
      </c>
      <c r="AA139" s="8" t="str">
        <f>IF(Dagbok!$F133=AA$2,Dagbok!$E133," ")</f>
        <v xml:space="preserve"> </v>
      </c>
      <c r="AB139" s="45" t="str">
        <f>IF(Dagbok!$G133=AA$2,Dagbok!$E133," ")</f>
        <v xml:space="preserve"> </v>
      </c>
      <c r="AC139" s="8" t="str">
        <f>IF(Dagbok!$F133=AC$2,Dagbok!$E133," ")</f>
        <v xml:space="preserve"> </v>
      </c>
      <c r="AD139" s="45" t="str">
        <f>IF(Dagbok!$G133=AC$2,Dagbok!$E133," ")</f>
        <v xml:space="preserve"> </v>
      </c>
      <c r="AE139" s="8" t="str">
        <f>IF(Dagbok!$F133=AE$2,Dagbok!$E133," ")</f>
        <v xml:space="preserve"> </v>
      </c>
      <c r="AF139" s="45" t="str">
        <f>IF(Dagbok!$G133=AE$2,Dagbok!$E133," ")</f>
        <v xml:space="preserve"> </v>
      </c>
      <c r="AG139" s="8" t="str">
        <f>IF(Dagbok!$F133=AG$2,Dagbok!$E133," ")</f>
        <v xml:space="preserve"> </v>
      </c>
      <c r="AH139" s="45" t="str">
        <f>IF(Dagbok!$G133=AG$2,Dagbok!$E133," ")</f>
        <v xml:space="preserve"> </v>
      </c>
      <c r="AI139" s="8" t="str">
        <f>IF(Dagbok!$F133=AI$2,Dagbok!$E133," ")</f>
        <v xml:space="preserve"> </v>
      </c>
      <c r="AJ139" s="45" t="str">
        <f>IF(Dagbok!$G133=AI$2,Dagbok!$E133," ")</f>
        <v xml:space="preserve"> </v>
      </c>
      <c r="AK139" s="8" t="str">
        <f>IF(Dagbok!$F133=AK$2,Dagbok!$E133," ")</f>
        <v xml:space="preserve"> </v>
      </c>
      <c r="AL139" s="45" t="str">
        <f>IF(Dagbok!$G133=AK$2,Dagbok!$E133," ")</f>
        <v xml:space="preserve"> </v>
      </c>
      <c r="AM139" s="8" t="str">
        <f>IF(Dagbok!$F133=AM$2,Dagbok!$E133," ")</f>
        <v xml:space="preserve"> </v>
      </c>
      <c r="AN139" s="45" t="str">
        <f>IF(Dagbok!$G133=AM$2,Dagbok!$E133," ")</f>
        <v xml:space="preserve"> </v>
      </c>
      <c r="AO139" s="8" t="str">
        <f>IF(Dagbok!$F133=AO$2,Dagbok!$E133," ")</f>
        <v xml:space="preserve"> </v>
      </c>
      <c r="AP139" s="45" t="str">
        <f>IF(Dagbok!$G133=AO$2,Dagbok!$E133," ")</f>
        <v xml:space="preserve"> </v>
      </c>
      <c r="AQ139" s="8" t="str">
        <f>IF(Dagbok!$F133=AQ$2,Dagbok!$E133," ")</f>
        <v xml:space="preserve"> </v>
      </c>
      <c r="AR139" s="45" t="str">
        <f>IF(Dagbok!$G133=AQ$2,Dagbok!$E133," ")</f>
        <v xml:space="preserve"> </v>
      </c>
      <c r="AS139" s="8" t="str">
        <f>IF(Dagbok!$F133=AS$2,Dagbok!$E133," ")</f>
        <v xml:space="preserve"> </v>
      </c>
      <c r="AT139" s="45" t="str">
        <f>IF(Dagbok!$G133=AS$2,Dagbok!$E133," ")</f>
        <v xml:space="preserve"> </v>
      </c>
      <c r="AU139" s="8" t="str">
        <f>IF(Dagbok!$F133=AU$2,Dagbok!$E133," ")</f>
        <v xml:space="preserve"> </v>
      </c>
      <c r="AV139" s="45" t="str">
        <f>IF(Dagbok!$G133=AU$2,Dagbok!$E133," ")</f>
        <v xml:space="preserve"> </v>
      </c>
      <c r="AW139" s="8" t="str">
        <f>IF(Dagbok!$F133=AW$2,Dagbok!$E133," ")</f>
        <v xml:space="preserve"> </v>
      </c>
      <c r="AX139" s="45" t="str">
        <f>IF(Dagbok!$G133=AW$2,Dagbok!$E133," ")</f>
        <v xml:space="preserve"> </v>
      </c>
      <c r="AY139" s="8" t="str">
        <f>IF(Dagbok!$F133=AY$2,Dagbok!$E133," ")</f>
        <v xml:space="preserve"> </v>
      </c>
      <c r="AZ139" s="45" t="str">
        <f>IF(Dagbok!$G133=AY$2,Dagbok!$E133," ")</f>
        <v xml:space="preserve"> </v>
      </c>
      <c r="BA139" s="8" t="str">
        <f>IF(Dagbok!$F133=BA$2,Dagbok!$E133," ")</f>
        <v xml:space="preserve"> </v>
      </c>
      <c r="BB139" s="45" t="str">
        <f>IF(Dagbok!$G133=BA$2,Dagbok!$E133," ")</f>
        <v xml:space="preserve"> </v>
      </c>
      <c r="BC139" s="8" t="str">
        <f>IF(Dagbok!$F133=BC$2,Dagbok!$E133," ")</f>
        <v xml:space="preserve"> </v>
      </c>
      <c r="BD139" s="45" t="str">
        <f>IF(Dagbok!$G133=BC$2,Dagbok!$E133," ")</f>
        <v xml:space="preserve"> </v>
      </c>
      <c r="BE139" s="8" t="str">
        <f>IF(Dagbok!$F133=BE$2,Dagbok!$E133," ")</f>
        <v xml:space="preserve"> </v>
      </c>
      <c r="BF139" s="45" t="str">
        <f>IF(Dagbok!$G133=BE$2,Dagbok!$E133," ")</f>
        <v xml:space="preserve"> </v>
      </c>
      <c r="BG139" s="8" t="str">
        <f>IF(Dagbok!$F133=BG$2,Dagbok!$E133," ")</f>
        <v xml:space="preserve"> </v>
      </c>
      <c r="BH139" s="45" t="str">
        <f>IF(Dagbok!$G133=BG$2,Dagbok!$E133," ")</f>
        <v xml:space="preserve"> </v>
      </c>
      <c r="BI139" s="8" t="str">
        <f>IF(Dagbok!$F133=BI$2,Dagbok!$E133," ")</f>
        <v xml:space="preserve"> </v>
      </c>
      <c r="BJ139" s="45" t="str">
        <f>IF(Dagbok!$G133=BI$2,Dagbok!$E133," ")</f>
        <v xml:space="preserve"> </v>
      </c>
      <c r="BK139" s="8" t="str">
        <f>IF(Dagbok!$F133=BK$2,Dagbok!$E133," ")</f>
        <v xml:space="preserve"> </v>
      </c>
      <c r="BL139" s="45" t="str">
        <f>IF(Dagbok!$G133=BK$2,Dagbok!$E133," ")</f>
        <v xml:space="preserve"> </v>
      </c>
      <c r="BM139" s="8" t="str">
        <f>IF(Dagbok!$F133=BM$2,Dagbok!$E133," ")</f>
        <v xml:space="preserve"> </v>
      </c>
      <c r="BN139" s="45" t="str">
        <f>IF(Dagbok!$G133=BM$2,Dagbok!$E133," ")</f>
        <v xml:space="preserve"> </v>
      </c>
      <c r="BO139" s="8" t="str">
        <f>IF(Dagbok!$F133=BO$2,Dagbok!$E133," ")</f>
        <v xml:space="preserve"> </v>
      </c>
      <c r="BP139" s="45" t="str">
        <f>IF(Dagbok!$G133=BO$2,Dagbok!$E133," ")</f>
        <v xml:space="preserve"> </v>
      </c>
      <c r="BQ139" s="8" t="str">
        <f>IF(Dagbok!$F133=BQ$2,Dagbok!$E133," ")</f>
        <v xml:space="preserve"> </v>
      </c>
      <c r="BR139" s="45" t="str">
        <f>IF(Dagbok!$G133=BQ$2,Dagbok!$E133," ")</f>
        <v xml:space="preserve"> </v>
      </c>
      <c r="BS139" s="8" t="str">
        <f>IF(Dagbok!$F133=BS$2,Dagbok!$E133," ")</f>
        <v xml:space="preserve"> </v>
      </c>
      <c r="BT139" s="45" t="str">
        <f>IF(Dagbok!$G133=BS$2,Dagbok!$E133," ")</f>
        <v xml:space="preserve"> </v>
      </c>
      <c r="BU139" s="8" t="str">
        <f>IF(Dagbok!$F133=BU$2,Dagbok!$E133," ")</f>
        <v xml:space="preserve"> </v>
      </c>
      <c r="BV139" s="45" t="str">
        <f>IF(Dagbok!$G133=BU$2,Dagbok!$E133," ")</f>
        <v xml:space="preserve"> </v>
      </c>
      <c r="BW139" s="8" t="str">
        <f>IF(Dagbok!$F133=BW$2,Dagbok!$E133," ")</f>
        <v xml:space="preserve"> </v>
      </c>
      <c r="BX139" s="45" t="str">
        <f>IF(Dagbok!$G133=BW$2,Dagbok!$E133," ")</f>
        <v xml:space="preserve"> </v>
      </c>
      <c r="BY139" s="8" t="str">
        <f>IF(Dagbok!$F133=BY$2,Dagbok!$E133," ")</f>
        <v xml:space="preserve"> </v>
      </c>
      <c r="BZ139" s="45" t="str">
        <f>IF(Dagbok!$G133=BY$2,Dagbok!$E133," ")</f>
        <v xml:space="preserve"> </v>
      </c>
      <c r="CA139" s="8" t="str">
        <f>IF(Dagbok!$F133=CA$2,Dagbok!$E133," ")</f>
        <v xml:space="preserve"> </v>
      </c>
      <c r="CB139" s="45" t="str">
        <f>IF(Dagbok!$G133=CA$2,Dagbok!$E133," ")</f>
        <v xml:space="preserve"> </v>
      </c>
      <c r="CC139" s="8" t="str">
        <f>IF(Dagbok!$F133=CC$2,Dagbok!$E133," ")</f>
        <v xml:space="preserve"> </v>
      </c>
      <c r="CD139" s="45" t="str">
        <f>IF(Dagbok!$G133=CC$2,Dagbok!$E133," ")</f>
        <v xml:space="preserve"> </v>
      </c>
    </row>
    <row r="140" spans="1:82" x14ac:dyDescent="0.25">
      <c r="A140" s="47">
        <f>IF(Dagbok!B134&gt;0,Dagbok!B134," ")</f>
        <v>132</v>
      </c>
      <c r="B140" s="47">
        <f>IF(Dagbok!C134&gt;0,Dagbok!C134," ")</f>
        <v>97</v>
      </c>
      <c r="C140" s="8" t="str">
        <f>IF(Dagbok!$F134=C$2,Dagbok!$E134," ")</f>
        <v xml:space="preserve"> </v>
      </c>
      <c r="D140" s="45" t="str">
        <f>IF(Dagbok!$G134=C$2,Dagbok!$E134," ")</f>
        <v xml:space="preserve"> </v>
      </c>
      <c r="E140" s="8" t="str">
        <f>IF(Dagbok!$F134=E$2,Dagbok!$E134," ")</f>
        <v xml:space="preserve"> </v>
      </c>
      <c r="F140" s="45" t="str">
        <f>IF(Dagbok!$G134=E$2,Dagbok!$E134," ")</f>
        <v xml:space="preserve"> </v>
      </c>
      <c r="G140" s="8" t="str">
        <f>IF(Dagbok!$F134=G$2,Dagbok!$E134," ")</f>
        <v xml:space="preserve"> </v>
      </c>
      <c r="H140" s="45" t="str">
        <f>IF(Dagbok!$G134=G$2,Dagbok!$E134," ")</f>
        <v xml:space="preserve"> </v>
      </c>
      <c r="I140" s="8" t="str">
        <f>IF(Dagbok!$F134=I$2,Dagbok!$E134," ")</f>
        <v xml:space="preserve"> </v>
      </c>
      <c r="J140" s="45" t="str">
        <f>IF(Dagbok!$G134=I$2,Dagbok!$E134," ")</f>
        <v xml:space="preserve"> </v>
      </c>
      <c r="K140" s="8" t="str">
        <f>IF(Dagbok!$F134=K$2,Dagbok!$E134," ")</f>
        <v xml:space="preserve"> </v>
      </c>
      <c r="L140" s="45" t="str">
        <f>IF(Dagbok!$G134=K$2,Dagbok!$E134," ")</f>
        <v xml:space="preserve"> </v>
      </c>
      <c r="M140" s="8" t="str">
        <f>IF(Dagbok!$F134=M$2,Dagbok!$E134," ")</f>
        <v xml:space="preserve"> </v>
      </c>
      <c r="N140" s="45" t="str">
        <f>IF(Dagbok!$G134=M$2,Dagbok!$E134," ")</f>
        <v xml:space="preserve"> </v>
      </c>
      <c r="O140" s="8" t="str">
        <f>IF(Dagbok!$F134=O$2,Dagbok!$E134," ")</f>
        <v xml:space="preserve"> </v>
      </c>
      <c r="P140" s="45" t="str">
        <f>IF(Dagbok!$G134=O$2,Dagbok!$E134," ")</f>
        <v xml:space="preserve"> </v>
      </c>
      <c r="Q140" s="8" t="str">
        <f>IF(Dagbok!$F134=Q$2,Dagbok!$E134," ")</f>
        <v xml:space="preserve"> </v>
      </c>
      <c r="R140" s="45" t="str">
        <f>IF(Dagbok!$G134=Q$2,Dagbok!$E134," ")</f>
        <v xml:space="preserve"> </v>
      </c>
      <c r="S140" s="8" t="str">
        <f>IF(Dagbok!$F134=S$2,Dagbok!$E134," ")</f>
        <v xml:space="preserve"> </v>
      </c>
      <c r="T140" s="45" t="str">
        <f>IF(Dagbok!$G134=S$2,Dagbok!$E134," ")</f>
        <v xml:space="preserve"> </v>
      </c>
      <c r="U140" s="8" t="str">
        <f>IF(Dagbok!$F134=U$2,Dagbok!$E134," ")</f>
        <v xml:space="preserve"> </v>
      </c>
      <c r="V140" s="45" t="str">
        <f>IF(Dagbok!$G134=U$2,Dagbok!$E134," ")</f>
        <v xml:space="preserve"> </v>
      </c>
      <c r="W140" s="8" t="str">
        <f>IF(Dagbok!$F134=W$2,Dagbok!$E134," ")</f>
        <v xml:space="preserve"> </v>
      </c>
      <c r="X140" s="45" t="str">
        <f>IF(Dagbok!$G134=W$2,Dagbok!$E134," ")</f>
        <v xml:space="preserve"> </v>
      </c>
      <c r="Y140" s="8" t="str">
        <f>IF(Dagbok!$F134=Y$2,Dagbok!$E134," ")</f>
        <v xml:space="preserve"> </v>
      </c>
      <c r="Z140" s="45" t="str">
        <f>IF(Dagbok!$G134=Y$2,Dagbok!$E134," ")</f>
        <v xml:space="preserve"> </v>
      </c>
      <c r="AA140" s="8" t="str">
        <f>IF(Dagbok!$F134=AA$2,Dagbok!$E134," ")</f>
        <v xml:space="preserve"> </v>
      </c>
      <c r="AB140" s="45" t="str">
        <f>IF(Dagbok!$G134=AA$2,Dagbok!$E134," ")</f>
        <v xml:space="preserve"> </v>
      </c>
      <c r="AC140" s="8" t="str">
        <f>IF(Dagbok!$F134=AC$2,Dagbok!$E134," ")</f>
        <v xml:space="preserve"> </v>
      </c>
      <c r="AD140" s="45" t="str">
        <f>IF(Dagbok!$G134=AC$2,Dagbok!$E134," ")</f>
        <v xml:space="preserve"> </v>
      </c>
      <c r="AE140" s="8" t="str">
        <f>IF(Dagbok!$F134=AE$2,Dagbok!$E134," ")</f>
        <v xml:space="preserve"> </v>
      </c>
      <c r="AF140" s="45" t="str">
        <f>IF(Dagbok!$G134=AE$2,Dagbok!$E134," ")</f>
        <v xml:space="preserve"> </v>
      </c>
      <c r="AG140" s="8" t="str">
        <f>IF(Dagbok!$F134=AG$2,Dagbok!$E134," ")</f>
        <v xml:space="preserve"> </v>
      </c>
      <c r="AH140" s="45" t="str">
        <f>IF(Dagbok!$G134=AG$2,Dagbok!$E134," ")</f>
        <v xml:space="preserve"> </v>
      </c>
      <c r="AI140" s="8" t="str">
        <f>IF(Dagbok!$F134=AI$2,Dagbok!$E134," ")</f>
        <v xml:space="preserve"> </v>
      </c>
      <c r="AJ140" s="45" t="str">
        <f>IF(Dagbok!$G134=AI$2,Dagbok!$E134," ")</f>
        <v xml:space="preserve"> </v>
      </c>
      <c r="AK140" s="8" t="str">
        <f>IF(Dagbok!$F134=AK$2,Dagbok!$E134," ")</f>
        <v xml:space="preserve"> </v>
      </c>
      <c r="AL140" s="45" t="str">
        <f>IF(Dagbok!$G134=AK$2,Dagbok!$E134," ")</f>
        <v xml:space="preserve"> </v>
      </c>
      <c r="AM140" s="8" t="str">
        <f>IF(Dagbok!$F134=AM$2,Dagbok!$E134," ")</f>
        <v xml:space="preserve"> </v>
      </c>
      <c r="AN140" s="45" t="str">
        <f>IF(Dagbok!$G134=AM$2,Dagbok!$E134," ")</f>
        <v xml:space="preserve"> </v>
      </c>
      <c r="AO140" s="8" t="str">
        <f>IF(Dagbok!$F134=AO$2,Dagbok!$E134," ")</f>
        <v xml:space="preserve"> </v>
      </c>
      <c r="AP140" s="45" t="str">
        <f>IF(Dagbok!$G134=AO$2,Dagbok!$E134," ")</f>
        <v xml:space="preserve"> </v>
      </c>
      <c r="AQ140" s="8" t="str">
        <f>IF(Dagbok!$F134=AQ$2,Dagbok!$E134," ")</f>
        <v xml:space="preserve"> </v>
      </c>
      <c r="AR140" s="45" t="str">
        <f>IF(Dagbok!$G134=AQ$2,Dagbok!$E134," ")</f>
        <v xml:space="preserve"> </v>
      </c>
      <c r="AS140" s="8" t="str">
        <f>IF(Dagbok!$F134=AS$2,Dagbok!$E134," ")</f>
        <v xml:space="preserve"> </v>
      </c>
      <c r="AT140" s="45" t="str">
        <f>IF(Dagbok!$G134=AS$2,Dagbok!$E134," ")</f>
        <v xml:space="preserve"> </v>
      </c>
      <c r="AU140" s="8" t="str">
        <f>IF(Dagbok!$F134=AU$2,Dagbok!$E134," ")</f>
        <v xml:space="preserve"> </v>
      </c>
      <c r="AV140" s="45" t="str">
        <f>IF(Dagbok!$G134=AU$2,Dagbok!$E134," ")</f>
        <v xml:space="preserve"> </v>
      </c>
      <c r="AW140" s="8" t="str">
        <f>IF(Dagbok!$F134=AW$2,Dagbok!$E134," ")</f>
        <v xml:space="preserve"> </v>
      </c>
      <c r="AX140" s="45" t="str">
        <f>IF(Dagbok!$G134=AW$2,Dagbok!$E134," ")</f>
        <v xml:space="preserve"> </v>
      </c>
      <c r="AY140" s="8" t="str">
        <f>IF(Dagbok!$F134=AY$2,Dagbok!$E134," ")</f>
        <v xml:space="preserve"> </v>
      </c>
      <c r="AZ140" s="45" t="str">
        <f>IF(Dagbok!$G134=AY$2,Dagbok!$E134," ")</f>
        <v xml:space="preserve"> </v>
      </c>
      <c r="BA140" s="8" t="str">
        <f>IF(Dagbok!$F134=BA$2,Dagbok!$E134," ")</f>
        <v xml:space="preserve"> </v>
      </c>
      <c r="BB140" s="45" t="str">
        <f>IF(Dagbok!$G134=BA$2,Dagbok!$E134," ")</f>
        <v xml:space="preserve"> </v>
      </c>
      <c r="BC140" s="8" t="str">
        <f>IF(Dagbok!$F134=BC$2,Dagbok!$E134," ")</f>
        <v xml:space="preserve"> </v>
      </c>
      <c r="BD140" s="45" t="str">
        <f>IF(Dagbok!$G134=BC$2,Dagbok!$E134," ")</f>
        <v xml:space="preserve"> </v>
      </c>
      <c r="BE140" s="8" t="str">
        <f>IF(Dagbok!$F134=BE$2,Dagbok!$E134," ")</f>
        <v xml:space="preserve"> </v>
      </c>
      <c r="BF140" s="45" t="str">
        <f>IF(Dagbok!$G134=BE$2,Dagbok!$E134," ")</f>
        <v xml:space="preserve"> </v>
      </c>
      <c r="BG140" s="8" t="str">
        <f>IF(Dagbok!$F134=BG$2,Dagbok!$E134," ")</f>
        <v xml:space="preserve"> </v>
      </c>
      <c r="BH140" s="45" t="str">
        <f>IF(Dagbok!$G134=BG$2,Dagbok!$E134," ")</f>
        <v xml:space="preserve"> </v>
      </c>
      <c r="BI140" s="8" t="str">
        <f>IF(Dagbok!$F134=BI$2,Dagbok!$E134," ")</f>
        <v xml:space="preserve"> </v>
      </c>
      <c r="BJ140" s="45" t="str">
        <f>IF(Dagbok!$G134=BI$2,Dagbok!$E134," ")</f>
        <v xml:space="preserve"> </v>
      </c>
      <c r="BK140" s="8" t="str">
        <f>IF(Dagbok!$F134=BK$2,Dagbok!$E134," ")</f>
        <v xml:space="preserve"> </v>
      </c>
      <c r="BL140" s="45" t="str">
        <f>IF(Dagbok!$G134=BK$2,Dagbok!$E134," ")</f>
        <v xml:space="preserve"> </v>
      </c>
      <c r="BM140" s="8" t="str">
        <f>IF(Dagbok!$F134=BM$2,Dagbok!$E134," ")</f>
        <v xml:space="preserve"> </v>
      </c>
      <c r="BN140" s="45" t="str">
        <f>IF(Dagbok!$G134=BM$2,Dagbok!$E134," ")</f>
        <v xml:space="preserve"> </v>
      </c>
      <c r="BO140" s="8" t="str">
        <f>IF(Dagbok!$F134=BO$2,Dagbok!$E134," ")</f>
        <v xml:space="preserve"> </v>
      </c>
      <c r="BP140" s="45" t="str">
        <f>IF(Dagbok!$G134=BO$2,Dagbok!$E134," ")</f>
        <v xml:space="preserve"> </v>
      </c>
      <c r="BQ140" s="8" t="str">
        <f>IF(Dagbok!$F134=BQ$2,Dagbok!$E134," ")</f>
        <v xml:space="preserve"> </v>
      </c>
      <c r="BR140" s="45" t="str">
        <f>IF(Dagbok!$G134=BQ$2,Dagbok!$E134," ")</f>
        <v xml:space="preserve"> </v>
      </c>
      <c r="BS140" s="8" t="str">
        <f>IF(Dagbok!$F134=BS$2,Dagbok!$E134," ")</f>
        <v xml:space="preserve"> </v>
      </c>
      <c r="BT140" s="45" t="str">
        <f>IF(Dagbok!$G134=BS$2,Dagbok!$E134," ")</f>
        <v xml:space="preserve"> </v>
      </c>
      <c r="BU140" s="8" t="str">
        <f>IF(Dagbok!$F134=BU$2,Dagbok!$E134," ")</f>
        <v xml:space="preserve"> </v>
      </c>
      <c r="BV140" s="45" t="str">
        <f>IF(Dagbok!$G134=BU$2,Dagbok!$E134," ")</f>
        <v xml:space="preserve"> </v>
      </c>
      <c r="BW140" s="8" t="str">
        <f>IF(Dagbok!$F134=BW$2,Dagbok!$E134," ")</f>
        <v xml:space="preserve"> </v>
      </c>
      <c r="BX140" s="45" t="str">
        <f>IF(Dagbok!$G134=BW$2,Dagbok!$E134," ")</f>
        <v xml:space="preserve"> </v>
      </c>
      <c r="BY140" s="8" t="str">
        <f>IF(Dagbok!$F134=BY$2,Dagbok!$E134," ")</f>
        <v xml:space="preserve"> </v>
      </c>
      <c r="BZ140" s="45" t="str">
        <f>IF(Dagbok!$G134=BY$2,Dagbok!$E134," ")</f>
        <v xml:space="preserve"> </v>
      </c>
      <c r="CA140" s="8" t="str">
        <f>IF(Dagbok!$F134=CA$2,Dagbok!$E134," ")</f>
        <v xml:space="preserve"> </v>
      </c>
      <c r="CB140" s="45" t="str">
        <f>IF(Dagbok!$G134=CA$2,Dagbok!$E134," ")</f>
        <v xml:space="preserve"> </v>
      </c>
      <c r="CC140" s="8" t="str">
        <f>IF(Dagbok!$F134=CC$2,Dagbok!$E134," ")</f>
        <v xml:space="preserve"> </v>
      </c>
      <c r="CD140" s="45" t="str">
        <f>IF(Dagbok!$G134=CC$2,Dagbok!$E134," ")</f>
        <v xml:space="preserve"> </v>
      </c>
    </row>
    <row r="141" spans="1:82" x14ac:dyDescent="0.25">
      <c r="A141" s="47">
        <f>IF(Dagbok!B135&gt;0,Dagbok!B135," ")</f>
        <v>133</v>
      </c>
      <c r="B141" s="47">
        <f>IF(Dagbok!C135&gt;0,Dagbok!C135," ")</f>
        <v>98</v>
      </c>
      <c r="C141" s="8" t="str">
        <f>IF(Dagbok!$F135=C$2,Dagbok!$E135," ")</f>
        <v xml:space="preserve"> </v>
      </c>
      <c r="D141" s="45" t="str">
        <f>IF(Dagbok!$G135=C$2,Dagbok!$E135," ")</f>
        <v xml:space="preserve"> </v>
      </c>
      <c r="E141" s="8" t="str">
        <f>IF(Dagbok!$F135=E$2,Dagbok!$E135," ")</f>
        <v xml:space="preserve"> </v>
      </c>
      <c r="F141" s="45" t="str">
        <f>IF(Dagbok!$G135=E$2,Dagbok!$E135," ")</f>
        <v xml:space="preserve"> </v>
      </c>
      <c r="G141" s="8" t="str">
        <f>IF(Dagbok!$F135=G$2,Dagbok!$E135," ")</f>
        <v xml:space="preserve"> </v>
      </c>
      <c r="H141" s="45" t="str">
        <f>IF(Dagbok!$G135=G$2,Dagbok!$E135," ")</f>
        <v xml:space="preserve"> </v>
      </c>
      <c r="I141" s="8" t="str">
        <f>IF(Dagbok!$F135=I$2,Dagbok!$E135," ")</f>
        <v xml:space="preserve"> </v>
      </c>
      <c r="J141" s="45" t="str">
        <f>IF(Dagbok!$G135=I$2,Dagbok!$E135," ")</f>
        <v xml:space="preserve"> </v>
      </c>
      <c r="K141" s="8" t="str">
        <f>IF(Dagbok!$F135=K$2,Dagbok!$E135," ")</f>
        <v xml:space="preserve"> </v>
      </c>
      <c r="L141" s="45" t="str">
        <f>IF(Dagbok!$G135=K$2,Dagbok!$E135," ")</f>
        <v xml:space="preserve"> </v>
      </c>
      <c r="M141" s="8" t="str">
        <f>IF(Dagbok!$F135=M$2,Dagbok!$E135," ")</f>
        <v xml:space="preserve"> </v>
      </c>
      <c r="N141" s="45" t="str">
        <f>IF(Dagbok!$G135=M$2,Dagbok!$E135," ")</f>
        <v xml:space="preserve"> </v>
      </c>
      <c r="O141" s="8" t="str">
        <f>IF(Dagbok!$F135=O$2,Dagbok!$E135," ")</f>
        <v xml:space="preserve"> </v>
      </c>
      <c r="P141" s="45" t="str">
        <f>IF(Dagbok!$G135=O$2,Dagbok!$E135," ")</f>
        <v xml:space="preserve"> </v>
      </c>
      <c r="Q141" s="8" t="str">
        <f>IF(Dagbok!$F135=Q$2,Dagbok!$E135," ")</f>
        <v xml:space="preserve"> </v>
      </c>
      <c r="R141" s="45" t="str">
        <f>IF(Dagbok!$G135=Q$2,Dagbok!$E135," ")</f>
        <v xml:space="preserve"> </v>
      </c>
      <c r="S141" s="8" t="str">
        <f>IF(Dagbok!$F135=S$2,Dagbok!$E135," ")</f>
        <v xml:space="preserve"> </v>
      </c>
      <c r="T141" s="45" t="str">
        <f>IF(Dagbok!$G135=S$2,Dagbok!$E135," ")</f>
        <v xml:space="preserve"> </v>
      </c>
      <c r="U141" s="8" t="str">
        <f>IF(Dagbok!$F135=U$2,Dagbok!$E135," ")</f>
        <v xml:space="preserve"> </v>
      </c>
      <c r="V141" s="45" t="str">
        <f>IF(Dagbok!$G135=U$2,Dagbok!$E135," ")</f>
        <v xml:space="preserve"> </v>
      </c>
      <c r="W141" s="8" t="str">
        <f>IF(Dagbok!$F135=W$2,Dagbok!$E135," ")</f>
        <v xml:space="preserve"> </v>
      </c>
      <c r="X141" s="45" t="str">
        <f>IF(Dagbok!$G135=W$2,Dagbok!$E135," ")</f>
        <v xml:space="preserve"> </v>
      </c>
      <c r="Y141" s="8" t="str">
        <f>IF(Dagbok!$F135=Y$2,Dagbok!$E135," ")</f>
        <v xml:space="preserve"> </v>
      </c>
      <c r="Z141" s="45" t="str">
        <f>IF(Dagbok!$G135=Y$2,Dagbok!$E135," ")</f>
        <v xml:space="preserve"> </v>
      </c>
      <c r="AA141" s="8" t="str">
        <f>IF(Dagbok!$F135=AA$2,Dagbok!$E135," ")</f>
        <v xml:space="preserve"> </v>
      </c>
      <c r="AB141" s="45" t="str">
        <f>IF(Dagbok!$G135=AA$2,Dagbok!$E135," ")</f>
        <v xml:space="preserve"> </v>
      </c>
      <c r="AC141" s="8" t="str">
        <f>IF(Dagbok!$F135=AC$2,Dagbok!$E135," ")</f>
        <v xml:space="preserve"> </v>
      </c>
      <c r="AD141" s="45" t="str">
        <f>IF(Dagbok!$G135=AC$2,Dagbok!$E135," ")</f>
        <v xml:space="preserve"> </v>
      </c>
      <c r="AE141" s="8" t="str">
        <f>IF(Dagbok!$F135=AE$2,Dagbok!$E135," ")</f>
        <v xml:space="preserve"> </v>
      </c>
      <c r="AF141" s="45" t="str">
        <f>IF(Dagbok!$G135=AE$2,Dagbok!$E135," ")</f>
        <v xml:space="preserve"> </v>
      </c>
      <c r="AG141" s="8" t="str">
        <f>IF(Dagbok!$F135=AG$2,Dagbok!$E135," ")</f>
        <v xml:space="preserve"> </v>
      </c>
      <c r="AH141" s="45" t="str">
        <f>IF(Dagbok!$G135=AG$2,Dagbok!$E135," ")</f>
        <v xml:space="preserve"> </v>
      </c>
      <c r="AI141" s="8" t="str">
        <f>IF(Dagbok!$F135=AI$2,Dagbok!$E135," ")</f>
        <v xml:space="preserve"> </v>
      </c>
      <c r="AJ141" s="45" t="str">
        <f>IF(Dagbok!$G135=AI$2,Dagbok!$E135," ")</f>
        <v xml:space="preserve"> </v>
      </c>
      <c r="AK141" s="8" t="str">
        <f>IF(Dagbok!$F135=AK$2,Dagbok!$E135," ")</f>
        <v xml:space="preserve"> </v>
      </c>
      <c r="AL141" s="45" t="str">
        <f>IF(Dagbok!$G135=AK$2,Dagbok!$E135," ")</f>
        <v xml:space="preserve"> </v>
      </c>
      <c r="AM141" s="8" t="str">
        <f>IF(Dagbok!$F135=AM$2,Dagbok!$E135," ")</f>
        <v xml:space="preserve"> </v>
      </c>
      <c r="AN141" s="45" t="str">
        <f>IF(Dagbok!$G135=AM$2,Dagbok!$E135," ")</f>
        <v xml:space="preserve"> </v>
      </c>
      <c r="AO141" s="8" t="str">
        <f>IF(Dagbok!$F135=AO$2,Dagbok!$E135," ")</f>
        <v xml:space="preserve"> </v>
      </c>
      <c r="AP141" s="45" t="str">
        <f>IF(Dagbok!$G135=AO$2,Dagbok!$E135," ")</f>
        <v xml:space="preserve"> </v>
      </c>
      <c r="AQ141" s="8" t="str">
        <f>IF(Dagbok!$F135=AQ$2,Dagbok!$E135," ")</f>
        <v xml:space="preserve"> </v>
      </c>
      <c r="AR141" s="45" t="str">
        <f>IF(Dagbok!$G135=AQ$2,Dagbok!$E135," ")</f>
        <v xml:space="preserve"> </v>
      </c>
      <c r="AS141" s="8" t="str">
        <f>IF(Dagbok!$F135=AS$2,Dagbok!$E135," ")</f>
        <v xml:space="preserve"> </v>
      </c>
      <c r="AT141" s="45" t="str">
        <f>IF(Dagbok!$G135=AS$2,Dagbok!$E135," ")</f>
        <v xml:space="preserve"> </v>
      </c>
      <c r="AU141" s="8" t="str">
        <f>IF(Dagbok!$F135=AU$2,Dagbok!$E135," ")</f>
        <v xml:space="preserve"> </v>
      </c>
      <c r="AV141" s="45" t="str">
        <f>IF(Dagbok!$G135=AU$2,Dagbok!$E135," ")</f>
        <v xml:space="preserve"> </v>
      </c>
      <c r="AW141" s="8" t="str">
        <f>IF(Dagbok!$F135=AW$2,Dagbok!$E135," ")</f>
        <v xml:space="preserve"> </v>
      </c>
      <c r="AX141" s="45" t="str">
        <f>IF(Dagbok!$G135=AW$2,Dagbok!$E135," ")</f>
        <v xml:space="preserve"> </v>
      </c>
      <c r="AY141" s="8" t="str">
        <f>IF(Dagbok!$F135=AY$2,Dagbok!$E135," ")</f>
        <v xml:space="preserve"> </v>
      </c>
      <c r="AZ141" s="45" t="str">
        <f>IF(Dagbok!$G135=AY$2,Dagbok!$E135," ")</f>
        <v xml:space="preserve"> </v>
      </c>
      <c r="BA141" s="8" t="str">
        <f>IF(Dagbok!$F135=BA$2,Dagbok!$E135," ")</f>
        <v xml:space="preserve"> </v>
      </c>
      <c r="BB141" s="45" t="str">
        <f>IF(Dagbok!$G135=BA$2,Dagbok!$E135," ")</f>
        <v xml:space="preserve"> </v>
      </c>
      <c r="BC141" s="8" t="str">
        <f>IF(Dagbok!$F135=BC$2,Dagbok!$E135," ")</f>
        <v xml:space="preserve"> </v>
      </c>
      <c r="BD141" s="45" t="str">
        <f>IF(Dagbok!$G135=BC$2,Dagbok!$E135," ")</f>
        <v xml:space="preserve"> </v>
      </c>
      <c r="BE141" s="8" t="str">
        <f>IF(Dagbok!$F135=BE$2,Dagbok!$E135," ")</f>
        <v xml:space="preserve"> </v>
      </c>
      <c r="BF141" s="45" t="str">
        <f>IF(Dagbok!$G135=BE$2,Dagbok!$E135," ")</f>
        <v xml:space="preserve"> </v>
      </c>
      <c r="BG141" s="8" t="str">
        <f>IF(Dagbok!$F135=BG$2,Dagbok!$E135," ")</f>
        <v xml:space="preserve"> </v>
      </c>
      <c r="BH141" s="45" t="str">
        <f>IF(Dagbok!$G135=BG$2,Dagbok!$E135," ")</f>
        <v xml:space="preserve"> </v>
      </c>
      <c r="BI141" s="8" t="str">
        <f>IF(Dagbok!$F135=BI$2,Dagbok!$E135," ")</f>
        <v xml:space="preserve"> </v>
      </c>
      <c r="BJ141" s="45" t="str">
        <f>IF(Dagbok!$G135=BI$2,Dagbok!$E135," ")</f>
        <v xml:space="preserve"> </v>
      </c>
      <c r="BK141" s="8">
        <f>IF(Dagbok!$F135=BK$2,Dagbok!$E135," ")</f>
        <v>499</v>
      </c>
      <c r="BL141" s="45" t="str">
        <f>IF(Dagbok!$G135=BK$2,Dagbok!$E135," ")</f>
        <v xml:space="preserve"> </v>
      </c>
      <c r="BM141" s="8" t="str">
        <f>IF(Dagbok!$F135=BM$2,Dagbok!$E135," ")</f>
        <v xml:space="preserve"> </v>
      </c>
      <c r="BN141" s="45" t="str">
        <f>IF(Dagbok!$G135=BM$2,Dagbok!$E135," ")</f>
        <v xml:space="preserve"> </v>
      </c>
      <c r="BO141" s="8" t="str">
        <f>IF(Dagbok!$F135=BO$2,Dagbok!$E135," ")</f>
        <v xml:space="preserve"> </v>
      </c>
      <c r="BP141" s="45" t="str">
        <f>IF(Dagbok!$G135=BO$2,Dagbok!$E135," ")</f>
        <v xml:space="preserve"> </v>
      </c>
      <c r="BQ141" s="8" t="str">
        <f>IF(Dagbok!$F135=BQ$2,Dagbok!$E135," ")</f>
        <v xml:space="preserve"> </v>
      </c>
      <c r="BR141" s="45" t="str">
        <f>IF(Dagbok!$G135=BQ$2,Dagbok!$E135," ")</f>
        <v xml:space="preserve"> </v>
      </c>
      <c r="BS141" s="8" t="str">
        <f>IF(Dagbok!$F135=BS$2,Dagbok!$E135," ")</f>
        <v xml:space="preserve"> </v>
      </c>
      <c r="BT141" s="45" t="str">
        <f>IF(Dagbok!$G135=BS$2,Dagbok!$E135," ")</f>
        <v xml:space="preserve"> </v>
      </c>
      <c r="BU141" s="8" t="str">
        <f>IF(Dagbok!$F135=BU$2,Dagbok!$E135," ")</f>
        <v xml:space="preserve"> </v>
      </c>
      <c r="BV141" s="45" t="str">
        <f>IF(Dagbok!$G135=BU$2,Dagbok!$E135," ")</f>
        <v xml:space="preserve"> </v>
      </c>
      <c r="BW141" s="8" t="str">
        <f>IF(Dagbok!$F135=BW$2,Dagbok!$E135," ")</f>
        <v xml:space="preserve"> </v>
      </c>
      <c r="BX141" s="45" t="str">
        <f>IF(Dagbok!$G135=BW$2,Dagbok!$E135," ")</f>
        <v xml:space="preserve"> </v>
      </c>
      <c r="BY141" s="8" t="str">
        <f>IF(Dagbok!$F135=BY$2,Dagbok!$E135," ")</f>
        <v xml:space="preserve"> </v>
      </c>
      <c r="BZ141" s="45" t="str">
        <f>IF(Dagbok!$G135=BY$2,Dagbok!$E135," ")</f>
        <v xml:space="preserve"> </v>
      </c>
      <c r="CA141" s="8" t="str">
        <f>IF(Dagbok!$F135=CA$2,Dagbok!$E135," ")</f>
        <v xml:space="preserve"> </v>
      </c>
      <c r="CB141" s="45" t="str">
        <f>IF(Dagbok!$G135=CA$2,Dagbok!$E135," ")</f>
        <v xml:space="preserve"> </v>
      </c>
      <c r="CC141" s="8" t="str">
        <f>IF(Dagbok!$F135=CC$2,Dagbok!$E135," ")</f>
        <v xml:space="preserve"> </v>
      </c>
      <c r="CD141" s="45" t="str">
        <f>IF(Dagbok!$G135=CC$2,Dagbok!$E135," ")</f>
        <v xml:space="preserve"> </v>
      </c>
    </row>
    <row r="142" spans="1:82" x14ac:dyDescent="0.25">
      <c r="A142" s="47">
        <f>IF(Dagbok!B136&gt;0,Dagbok!B136," ")</f>
        <v>134</v>
      </c>
      <c r="B142" s="47">
        <f>IF(Dagbok!C136&gt;0,Dagbok!C136," ")</f>
        <v>99</v>
      </c>
      <c r="C142" s="8" t="str">
        <f>IF(Dagbok!$F136=C$2,Dagbok!$E136," ")</f>
        <v xml:space="preserve"> </v>
      </c>
      <c r="D142" s="45" t="str">
        <f>IF(Dagbok!$G136=C$2,Dagbok!$E136," ")</f>
        <v xml:space="preserve"> </v>
      </c>
      <c r="E142" s="8" t="str">
        <f>IF(Dagbok!$F136=E$2,Dagbok!$E136," ")</f>
        <v xml:space="preserve"> </v>
      </c>
      <c r="F142" s="45" t="str">
        <f>IF(Dagbok!$G136=E$2,Dagbok!$E136," ")</f>
        <v xml:space="preserve"> </v>
      </c>
      <c r="G142" s="8" t="str">
        <f>IF(Dagbok!$F136=G$2,Dagbok!$E136," ")</f>
        <v xml:space="preserve"> </v>
      </c>
      <c r="H142" s="45" t="str">
        <f>IF(Dagbok!$G136=G$2,Dagbok!$E136," ")</f>
        <v xml:space="preserve"> </v>
      </c>
      <c r="I142" s="8" t="str">
        <f>IF(Dagbok!$F136=I$2,Dagbok!$E136," ")</f>
        <v xml:space="preserve"> </v>
      </c>
      <c r="J142" s="45" t="str">
        <f>IF(Dagbok!$G136=I$2,Dagbok!$E136," ")</f>
        <v xml:space="preserve"> </v>
      </c>
      <c r="K142" s="8" t="str">
        <f>IF(Dagbok!$F136=K$2,Dagbok!$E136," ")</f>
        <v xml:space="preserve"> </v>
      </c>
      <c r="L142" s="45" t="str">
        <f>IF(Dagbok!$G136=K$2,Dagbok!$E136," ")</f>
        <v xml:space="preserve"> </v>
      </c>
      <c r="M142" s="8" t="str">
        <f>IF(Dagbok!$F136=M$2,Dagbok!$E136," ")</f>
        <v xml:space="preserve"> </v>
      </c>
      <c r="N142" s="45" t="str">
        <f>IF(Dagbok!$G136=M$2,Dagbok!$E136," ")</f>
        <v xml:space="preserve"> </v>
      </c>
      <c r="O142" s="8">
        <f>IF(Dagbok!$F136=O$2,Dagbok!$E136," ")</f>
        <v>2400</v>
      </c>
      <c r="P142" s="45" t="str">
        <f>IF(Dagbok!$G136=O$2,Dagbok!$E136," ")</f>
        <v xml:space="preserve"> </v>
      </c>
      <c r="Q142" s="8" t="str">
        <f>IF(Dagbok!$F136=Q$2,Dagbok!$E136," ")</f>
        <v xml:space="preserve"> </v>
      </c>
      <c r="R142" s="45" t="str">
        <f>IF(Dagbok!$G136=Q$2,Dagbok!$E136," ")</f>
        <v xml:space="preserve"> </v>
      </c>
      <c r="S142" s="8" t="str">
        <f>IF(Dagbok!$F136=S$2,Dagbok!$E136," ")</f>
        <v xml:space="preserve"> </v>
      </c>
      <c r="T142" s="45" t="str">
        <f>IF(Dagbok!$G136=S$2,Dagbok!$E136," ")</f>
        <v xml:space="preserve"> </v>
      </c>
      <c r="U142" s="8" t="str">
        <f>IF(Dagbok!$F136=U$2,Dagbok!$E136," ")</f>
        <v xml:space="preserve"> </v>
      </c>
      <c r="V142" s="45" t="str">
        <f>IF(Dagbok!$G136=U$2,Dagbok!$E136," ")</f>
        <v xml:space="preserve"> </v>
      </c>
      <c r="W142" s="8" t="str">
        <f>IF(Dagbok!$F136=W$2,Dagbok!$E136," ")</f>
        <v xml:space="preserve"> </v>
      </c>
      <c r="X142" s="45" t="str">
        <f>IF(Dagbok!$G136=W$2,Dagbok!$E136," ")</f>
        <v xml:space="preserve"> </v>
      </c>
      <c r="Y142" s="8" t="str">
        <f>IF(Dagbok!$F136=Y$2,Dagbok!$E136," ")</f>
        <v xml:space="preserve"> </v>
      </c>
      <c r="Z142" s="45" t="str">
        <f>IF(Dagbok!$G136=Y$2,Dagbok!$E136," ")</f>
        <v xml:space="preserve"> </v>
      </c>
      <c r="AA142" s="8" t="str">
        <f>IF(Dagbok!$F136=AA$2,Dagbok!$E136," ")</f>
        <v xml:space="preserve"> </v>
      </c>
      <c r="AB142" s="45" t="str">
        <f>IF(Dagbok!$G136=AA$2,Dagbok!$E136," ")</f>
        <v xml:space="preserve"> </v>
      </c>
      <c r="AC142" s="8" t="str">
        <f>IF(Dagbok!$F136=AC$2,Dagbok!$E136," ")</f>
        <v xml:space="preserve"> </v>
      </c>
      <c r="AD142" s="45" t="str">
        <f>IF(Dagbok!$G136=AC$2,Dagbok!$E136," ")</f>
        <v xml:space="preserve"> </v>
      </c>
      <c r="AE142" s="8" t="str">
        <f>IF(Dagbok!$F136=AE$2,Dagbok!$E136," ")</f>
        <v xml:space="preserve"> </v>
      </c>
      <c r="AF142" s="45" t="str">
        <f>IF(Dagbok!$G136=AE$2,Dagbok!$E136," ")</f>
        <v xml:space="preserve"> </v>
      </c>
      <c r="AG142" s="8" t="str">
        <f>IF(Dagbok!$F136=AG$2,Dagbok!$E136," ")</f>
        <v xml:space="preserve"> </v>
      </c>
      <c r="AH142" s="45" t="str">
        <f>IF(Dagbok!$G136=AG$2,Dagbok!$E136," ")</f>
        <v xml:space="preserve"> </v>
      </c>
      <c r="AI142" s="8" t="str">
        <f>IF(Dagbok!$F136=AI$2,Dagbok!$E136," ")</f>
        <v xml:space="preserve"> </v>
      </c>
      <c r="AJ142" s="45" t="str">
        <f>IF(Dagbok!$G136=AI$2,Dagbok!$E136," ")</f>
        <v xml:space="preserve"> </v>
      </c>
      <c r="AK142" s="8" t="str">
        <f>IF(Dagbok!$F136=AK$2,Dagbok!$E136," ")</f>
        <v xml:space="preserve"> </v>
      </c>
      <c r="AL142" s="45" t="str">
        <f>IF(Dagbok!$G136=AK$2,Dagbok!$E136," ")</f>
        <v xml:space="preserve"> </v>
      </c>
      <c r="AM142" s="8" t="str">
        <f>IF(Dagbok!$F136=AM$2,Dagbok!$E136," ")</f>
        <v xml:space="preserve"> </v>
      </c>
      <c r="AN142" s="45" t="str">
        <f>IF(Dagbok!$G136=AM$2,Dagbok!$E136," ")</f>
        <v xml:space="preserve"> </v>
      </c>
      <c r="AO142" s="8" t="str">
        <f>IF(Dagbok!$F136=AO$2,Dagbok!$E136," ")</f>
        <v xml:space="preserve"> </v>
      </c>
      <c r="AP142" s="45" t="str">
        <f>IF(Dagbok!$G136=AO$2,Dagbok!$E136," ")</f>
        <v xml:space="preserve"> </v>
      </c>
      <c r="AQ142" s="8" t="str">
        <f>IF(Dagbok!$F136=AQ$2,Dagbok!$E136," ")</f>
        <v xml:space="preserve"> </v>
      </c>
      <c r="AR142" s="45" t="str">
        <f>IF(Dagbok!$G136=AQ$2,Dagbok!$E136," ")</f>
        <v xml:space="preserve"> </v>
      </c>
      <c r="AS142" s="8" t="str">
        <f>IF(Dagbok!$F136=AS$2,Dagbok!$E136," ")</f>
        <v xml:space="preserve"> </v>
      </c>
      <c r="AT142" s="45" t="str">
        <f>IF(Dagbok!$G136=AS$2,Dagbok!$E136," ")</f>
        <v xml:space="preserve"> </v>
      </c>
      <c r="AU142" s="8" t="str">
        <f>IF(Dagbok!$F136=AU$2,Dagbok!$E136," ")</f>
        <v xml:space="preserve"> </v>
      </c>
      <c r="AV142" s="45" t="str">
        <f>IF(Dagbok!$G136=AU$2,Dagbok!$E136," ")</f>
        <v xml:space="preserve"> </v>
      </c>
      <c r="AW142" s="8" t="str">
        <f>IF(Dagbok!$F136=AW$2,Dagbok!$E136," ")</f>
        <v xml:space="preserve"> </v>
      </c>
      <c r="AX142" s="45" t="str">
        <f>IF(Dagbok!$G136=AW$2,Dagbok!$E136," ")</f>
        <v xml:space="preserve"> </v>
      </c>
      <c r="AY142" s="8" t="str">
        <f>IF(Dagbok!$F136=AY$2,Dagbok!$E136," ")</f>
        <v xml:space="preserve"> </v>
      </c>
      <c r="AZ142" s="45" t="str">
        <f>IF(Dagbok!$G136=AY$2,Dagbok!$E136," ")</f>
        <v xml:space="preserve"> </v>
      </c>
      <c r="BA142" s="8" t="str">
        <f>IF(Dagbok!$F136=BA$2,Dagbok!$E136," ")</f>
        <v xml:space="preserve"> </v>
      </c>
      <c r="BB142" s="45" t="str">
        <f>IF(Dagbok!$G136=BA$2,Dagbok!$E136," ")</f>
        <v xml:space="preserve"> </v>
      </c>
      <c r="BC142" s="8" t="str">
        <f>IF(Dagbok!$F136=BC$2,Dagbok!$E136," ")</f>
        <v xml:space="preserve"> </v>
      </c>
      <c r="BD142" s="45" t="str">
        <f>IF(Dagbok!$G136=BC$2,Dagbok!$E136," ")</f>
        <v xml:space="preserve"> </v>
      </c>
      <c r="BE142" s="8" t="str">
        <f>IF(Dagbok!$F136=BE$2,Dagbok!$E136," ")</f>
        <v xml:space="preserve"> </v>
      </c>
      <c r="BF142" s="45" t="str">
        <f>IF(Dagbok!$G136=BE$2,Dagbok!$E136," ")</f>
        <v xml:space="preserve"> </v>
      </c>
      <c r="BG142" s="8" t="str">
        <f>IF(Dagbok!$F136=BG$2,Dagbok!$E136," ")</f>
        <v xml:space="preserve"> </v>
      </c>
      <c r="BH142" s="45" t="str">
        <f>IF(Dagbok!$G136=BG$2,Dagbok!$E136," ")</f>
        <v xml:space="preserve"> </v>
      </c>
      <c r="BI142" s="8" t="str">
        <f>IF(Dagbok!$F136=BI$2,Dagbok!$E136," ")</f>
        <v xml:space="preserve"> </v>
      </c>
      <c r="BJ142" s="45" t="str">
        <f>IF(Dagbok!$G136=BI$2,Dagbok!$E136," ")</f>
        <v xml:space="preserve"> </v>
      </c>
      <c r="BK142" s="8" t="str">
        <f>IF(Dagbok!$F136=BK$2,Dagbok!$E136," ")</f>
        <v xml:space="preserve"> </v>
      </c>
      <c r="BL142" s="45" t="str">
        <f>IF(Dagbok!$G136=BK$2,Dagbok!$E136," ")</f>
        <v xml:space="preserve"> </v>
      </c>
      <c r="BM142" s="8" t="str">
        <f>IF(Dagbok!$F136=BM$2,Dagbok!$E136," ")</f>
        <v xml:space="preserve"> </v>
      </c>
      <c r="BN142" s="45" t="str">
        <f>IF(Dagbok!$G136=BM$2,Dagbok!$E136," ")</f>
        <v xml:space="preserve"> </v>
      </c>
      <c r="BO142" s="8" t="str">
        <f>IF(Dagbok!$F136=BO$2,Dagbok!$E136," ")</f>
        <v xml:space="preserve"> </v>
      </c>
      <c r="BP142" s="45" t="str">
        <f>IF(Dagbok!$G136=BO$2,Dagbok!$E136," ")</f>
        <v xml:space="preserve"> </v>
      </c>
      <c r="BQ142" s="8" t="str">
        <f>IF(Dagbok!$F136=BQ$2,Dagbok!$E136," ")</f>
        <v xml:space="preserve"> </v>
      </c>
      <c r="BR142" s="45" t="str">
        <f>IF(Dagbok!$G136=BQ$2,Dagbok!$E136," ")</f>
        <v xml:space="preserve"> </v>
      </c>
      <c r="BS142" s="8" t="str">
        <f>IF(Dagbok!$F136=BS$2,Dagbok!$E136," ")</f>
        <v xml:space="preserve"> </v>
      </c>
      <c r="BT142" s="45" t="str">
        <f>IF(Dagbok!$G136=BS$2,Dagbok!$E136," ")</f>
        <v xml:space="preserve"> </v>
      </c>
      <c r="BU142" s="8" t="str">
        <f>IF(Dagbok!$F136=BU$2,Dagbok!$E136," ")</f>
        <v xml:space="preserve"> </v>
      </c>
      <c r="BV142" s="45" t="str">
        <f>IF(Dagbok!$G136=BU$2,Dagbok!$E136," ")</f>
        <v xml:space="preserve"> </v>
      </c>
      <c r="BW142" s="8" t="str">
        <f>IF(Dagbok!$F136=BW$2,Dagbok!$E136," ")</f>
        <v xml:space="preserve"> </v>
      </c>
      <c r="BX142" s="45" t="str">
        <f>IF(Dagbok!$G136=BW$2,Dagbok!$E136," ")</f>
        <v xml:space="preserve"> </v>
      </c>
      <c r="BY142" s="8" t="str">
        <f>IF(Dagbok!$F136=BY$2,Dagbok!$E136," ")</f>
        <v xml:space="preserve"> </v>
      </c>
      <c r="BZ142" s="45" t="str">
        <f>IF(Dagbok!$G136=BY$2,Dagbok!$E136," ")</f>
        <v xml:space="preserve"> </v>
      </c>
      <c r="CA142" s="8" t="str">
        <f>IF(Dagbok!$F136=CA$2,Dagbok!$E136," ")</f>
        <v xml:space="preserve"> </v>
      </c>
      <c r="CB142" s="45" t="str">
        <f>IF(Dagbok!$G136=CA$2,Dagbok!$E136," ")</f>
        <v xml:space="preserve"> </v>
      </c>
      <c r="CC142" s="8" t="str">
        <f>IF(Dagbok!$F136=CC$2,Dagbok!$E136," ")</f>
        <v xml:space="preserve"> </v>
      </c>
      <c r="CD142" s="45" t="str">
        <f>IF(Dagbok!$G136=CC$2,Dagbok!$E136," ")</f>
        <v xml:space="preserve"> </v>
      </c>
    </row>
    <row r="143" spans="1:82" x14ac:dyDescent="0.25">
      <c r="A143" s="47">
        <f>IF(Dagbok!B137&gt;0,Dagbok!B137," ")</f>
        <v>135</v>
      </c>
      <c r="B143" s="47">
        <f>IF(Dagbok!C137&gt;0,Dagbok!C137," ")</f>
        <v>100</v>
      </c>
      <c r="C143" s="8" t="str">
        <f>IF(Dagbok!$F137=C$2,Dagbok!$E137," ")</f>
        <v xml:space="preserve"> </v>
      </c>
      <c r="D143" s="45" t="str">
        <f>IF(Dagbok!$G137=C$2,Dagbok!$E137," ")</f>
        <v xml:space="preserve"> </v>
      </c>
      <c r="E143" s="8" t="str">
        <f>IF(Dagbok!$F137=E$2,Dagbok!$E137," ")</f>
        <v xml:space="preserve"> </v>
      </c>
      <c r="F143" s="45" t="str">
        <f>IF(Dagbok!$G137=E$2,Dagbok!$E137," ")</f>
        <v xml:space="preserve"> </v>
      </c>
      <c r="G143" s="8" t="str">
        <f>IF(Dagbok!$F137=G$2,Dagbok!$E137," ")</f>
        <v xml:space="preserve"> </v>
      </c>
      <c r="H143" s="45" t="str">
        <f>IF(Dagbok!$G137=G$2,Dagbok!$E137," ")</f>
        <v xml:space="preserve"> </v>
      </c>
      <c r="I143" s="8" t="str">
        <f>IF(Dagbok!$F137=I$2,Dagbok!$E137," ")</f>
        <v xml:space="preserve"> </v>
      </c>
      <c r="J143" s="45" t="str">
        <f>IF(Dagbok!$G137=I$2,Dagbok!$E137," ")</f>
        <v xml:space="preserve"> </v>
      </c>
      <c r="K143" s="8" t="str">
        <f>IF(Dagbok!$F137=K$2,Dagbok!$E137," ")</f>
        <v xml:space="preserve"> </v>
      </c>
      <c r="L143" s="45" t="str">
        <f>IF(Dagbok!$G137=K$2,Dagbok!$E137," ")</f>
        <v xml:space="preserve"> </v>
      </c>
      <c r="M143" s="8" t="str">
        <f>IF(Dagbok!$F137=M$2,Dagbok!$E137," ")</f>
        <v xml:space="preserve"> </v>
      </c>
      <c r="N143" s="45" t="str">
        <f>IF(Dagbok!$G137=M$2,Dagbok!$E137," ")</f>
        <v xml:space="preserve"> </v>
      </c>
      <c r="O143" s="8">
        <f>IF(Dagbok!$F137=O$2,Dagbok!$E137," ")</f>
        <v>1100</v>
      </c>
      <c r="P143" s="45" t="str">
        <f>IF(Dagbok!$G137=O$2,Dagbok!$E137," ")</f>
        <v xml:space="preserve"> </v>
      </c>
      <c r="Q143" s="8" t="str">
        <f>IF(Dagbok!$F137=Q$2,Dagbok!$E137," ")</f>
        <v xml:space="preserve"> </v>
      </c>
      <c r="R143" s="45" t="str">
        <f>IF(Dagbok!$G137=Q$2,Dagbok!$E137," ")</f>
        <v xml:space="preserve"> </v>
      </c>
      <c r="S143" s="8" t="str">
        <f>IF(Dagbok!$F137=S$2,Dagbok!$E137," ")</f>
        <v xml:space="preserve"> </v>
      </c>
      <c r="T143" s="45" t="str">
        <f>IF(Dagbok!$G137=S$2,Dagbok!$E137," ")</f>
        <v xml:space="preserve"> </v>
      </c>
      <c r="U143" s="8" t="str">
        <f>IF(Dagbok!$F137=U$2,Dagbok!$E137," ")</f>
        <v xml:space="preserve"> </v>
      </c>
      <c r="V143" s="45" t="str">
        <f>IF(Dagbok!$G137=U$2,Dagbok!$E137," ")</f>
        <v xml:space="preserve"> </v>
      </c>
      <c r="W143" s="8" t="str">
        <f>IF(Dagbok!$F137=W$2,Dagbok!$E137," ")</f>
        <v xml:space="preserve"> </v>
      </c>
      <c r="X143" s="45" t="str">
        <f>IF(Dagbok!$G137=W$2,Dagbok!$E137," ")</f>
        <v xml:space="preserve"> </v>
      </c>
      <c r="Y143" s="8" t="str">
        <f>IF(Dagbok!$F137=Y$2,Dagbok!$E137," ")</f>
        <v xml:space="preserve"> </v>
      </c>
      <c r="Z143" s="45" t="str">
        <f>IF(Dagbok!$G137=Y$2,Dagbok!$E137," ")</f>
        <v xml:space="preserve"> </v>
      </c>
      <c r="AA143" s="8" t="str">
        <f>IF(Dagbok!$F137=AA$2,Dagbok!$E137," ")</f>
        <v xml:space="preserve"> </v>
      </c>
      <c r="AB143" s="45" t="str">
        <f>IF(Dagbok!$G137=AA$2,Dagbok!$E137," ")</f>
        <v xml:space="preserve"> </v>
      </c>
      <c r="AC143" s="8" t="str">
        <f>IF(Dagbok!$F137=AC$2,Dagbok!$E137," ")</f>
        <v xml:space="preserve"> </v>
      </c>
      <c r="AD143" s="45" t="str">
        <f>IF(Dagbok!$G137=AC$2,Dagbok!$E137," ")</f>
        <v xml:space="preserve"> </v>
      </c>
      <c r="AE143" s="8" t="str">
        <f>IF(Dagbok!$F137=AE$2,Dagbok!$E137," ")</f>
        <v xml:space="preserve"> </v>
      </c>
      <c r="AF143" s="45" t="str">
        <f>IF(Dagbok!$G137=AE$2,Dagbok!$E137," ")</f>
        <v xml:space="preserve"> </v>
      </c>
      <c r="AG143" s="8" t="str">
        <f>IF(Dagbok!$F137=AG$2,Dagbok!$E137," ")</f>
        <v xml:space="preserve"> </v>
      </c>
      <c r="AH143" s="45" t="str">
        <f>IF(Dagbok!$G137=AG$2,Dagbok!$E137," ")</f>
        <v xml:space="preserve"> </v>
      </c>
      <c r="AI143" s="8" t="str">
        <f>IF(Dagbok!$F137=AI$2,Dagbok!$E137," ")</f>
        <v xml:space="preserve"> </v>
      </c>
      <c r="AJ143" s="45" t="str">
        <f>IF(Dagbok!$G137=AI$2,Dagbok!$E137," ")</f>
        <v xml:space="preserve"> </v>
      </c>
      <c r="AK143" s="8" t="str">
        <f>IF(Dagbok!$F137=AK$2,Dagbok!$E137," ")</f>
        <v xml:space="preserve"> </v>
      </c>
      <c r="AL143" s="45" t="str">
        <f>IF(Dagbok!$G137=AK$2,Dagbok!$E137," ")</f>
        <v xml:space="preserve"> </v>
      </c>
      <c r="AM143" s="8" t="str">
        <f>IF(Dagbok!$F137=AM$2,Dagbok!$E137," ")</f>
        <v xml:space="preserve"> </v>
      </c>
      <c r="AN143" s="45" t="str">
        <f>IF(Dagbok!$G137=AM$2,Dagbok!$E137," ")</f>
        <v xml:space="preserve"> </v>
      </c>
      <c r="AO143" s="8" t="str">
        <f>IF(Dagbok!$F137=AO$2,Dagbok!$E137," ")</f>
        <v xml:space="preserve"> </v>
      </c>
      <c r="AP143" s="45" t="str">
        <f>IF(Dagbok!$G137=AO$2,Dagbok!$E137," ")</f>
        <v xml:space="preserve"> </v>
      </c>
      <c r="AQ143" s="8" t="str">
        <f>IF(Dagbok!$F137=AQ$2,Dagbok!$E137," ")</f>
        <v xml:space="preserve"> </v>
      </c>
      <c r="AR143" s="45" t="str">
        <f>IF(Dagbok!$G137=AQ$2,Dagbok!$E137," ")</f>
        <v xml:space="preserve"> </v>
      </c>
      <c r="AS143" s="8" t="str">
        <f>IF(Dagbok!$F137=AS$2,Dagbok!$E137," ")</f>
        <v xml:space="preserve"> </v>
      </c>
      <c r="AT143" s="45" t="str">
        <f>IF(Dagbok!$G137=AS$2,Dagbok!$E137," ")</f>
        <v xml:space="preserve"> </v>
      </c>
      <c r="AU143" s="8" t="str">
        <f>IF(Dagbok!$F137=AU$2,Dagbok!$E137," ")</f>
        <v xml:space="preserve"> </v>
      </c>
      <c r="AV143" s="45" t="str">
        <f>IF(Dagbok!$G137=AU$2,Dagbok!$E137," ")</f>
        <v xml:space="preserve"> </v>
      </c>
      <c r="AW143" s="8" t="str">
        <f>IF(Dagbok!$F137=AW$2,Dagbok!$E137," ")</f>
        <v xml:space="preserve"> </v>
      </c>
      <c r="AX143" s="45" t="str">
        <f>IF(Dagbok!$G137=AW$2,Dagbok!$E137," ")</f>
        <v xml:space="preserve"> </v>
      </c>
      <c r="AY143" s="8" t="str">
        <f>IF(Dagbok!$F137=AY$2,Dagbok!$E137," ")</f>
        <v xml:space="preserve"> </v>
      </c>
      <c r="AZ143" s="45" t="str">
        <f>IF(Dagbok!$G137=AY$2,Dagbok!$E137," ")</f>
        <v xml:space="preserve"> </v>
      </c>
      <c r="BA143" s="8" t="str">
        <f>IF(Dagbok!$F137=BA$2,Dagbok!$E137," ")</f>
        <v xml:space="preserve"> </v>
      </c>
      <c r="BB143" s="45" t="str">
        <f>IF(Dagbok!$G137=BA$2,Dagbok!$E137," ")</f>
        <v xml:space="preserve"> </v>
      </c>
      <c r="BC143" s="8" t="str">
        <f>IF(Dagbok!$F137=BC$2,Dagbok!$E137," ")</f>
        <v xml:space="preserve"> </v>
      </c>
      <c r="BD143" s="45" t="str">
        <f>IF(Dagbok!$G137=BC$2,Dagbok!$E137," ")</f>
        <v xml:space="preserve"> </v>
      </c>
      <c r="BE143" s="8" t="str">
        <f>IF(Dagbok!$F137=BE$2,Dagbok!$E137," ")</f>
        <v xml:space="preserve"> </v>
      </c>
      <c r="BF143" s="45" t="str">
        <f>IF(Dagbok!$G137=BE$2,Dagbok!$E137," ")</f>
        <v xml:space="preserve"> </v>
      </c>
      <c r="BG143" s="8" t="str">
        <f>IF(Dagbok!$F137=BG$2,Dagbok!$E137," ")</f>
        <v xml:space="preserve"> </v>
      </c>
      <c r="BH143" s="45" t="str">
        <f>IF(Dagbok!$G137=BG$2,Dagbok!$E137," ")</f>
        <v xml:space="preserve"> </v>
      </c>
      <c r="BI143" s="8" t="str">
        <f>IF(Dagbok!$F137=BI$2,Dagbok!$E137," ")</f>
        <v xml:space="preserve"> </v>
      </c>
      <c r="BJ143" s="45" t="str">
        <f>IF(Dagbok!$G137=BI$2,Dagbok!$E137," ")</f>
        <v xml:space="preserve"> </v>
      </c>
      <c r="BK143" s="8" t="str">
        <f>IF(Dagbok!$F137=BK$2,Dagbok!$E137," ")</f>
        <v xml:space="preserve"> </v>
      </c>
      <c r="BL143" s="45" t="str">
        <f>IF(Dagbok!$G137=BK$2,Dagbok!$E137," ")</f>
        <v xml:space="preserve"> </v>
      </c>
      <c r="BM143" s="8" t="str">
        <f>IF(Dagbok!$F137=BM$2,Dagbok!$E137," ")</f>
        <v xml:space="preserve"> </v>
      </c>
      <c r="BN143" s="45" t="str">
        <f>IF(Dagbok!$G137=BM$2,Dagbok!$E137," ")</f>
        <v xml:space="preserve"> </v>
      </c>
      <c r="BO143" s="8" t="str">
        <f>IF(Dagbok!$F137=BO$2,Dagbok!$E137," ")</f>
        <v xml:space="preserve"> </v>
      </c>
      <c r="BP143" s="45" t="str">
        <f>IF(Dagbok!$G137=BO$2,Dagbok!$E137," ")</f>
        <v xml:space="preserve"> </v>
      </c>
      <c r="BQ143" s="8" t="str">
        <f>IF(Dagbok!$F137=BQ$2,Dagbok!$E137," ")</f>
        <v xml:space="preserve"> </v>
      </c>
      <c r="BR143" s="45" t="str">
        <f>IF(Dagbok!$G137=BQ$2,Dagbok!$E137," ")</f>
        <v xml:space="preserve"> </v>
      </c>
      <c r="BS143" s="8" t="str">
        <f>IF(Dagbok!$F137=BS$2,Dagbok!$E137," ")</f>
        <v xml:space="preserve"> </v>
      </c>
      <c r="BT143" s="45" t="str">
        <f>IF(Dagbok!$G137=BS$2,Dagbok!$E137," ")</f>
        <v xml:space="preserve"> </v>
      </c>
      <c r="BU143" s="8" t="str">
        <f>IF(Dagbok!$F137=BU$2,Dagbok!$E137," ")</f>
        <v xml:space="preserve"> </v>
      </c>
      <c r="BV143" s="45" t="str">
        <f>IF(Dagbok!$G137=BU$2,Dagbok!$E137," ")</f>
        <v xml:space="preserve"> </v>
      </c>
      <c r="BW143" s="8" t="str">
        <f>IF(Dagbok!$F137=BW$2,Dagbok!$E137," ")</f>
        <v xml:space="preserve"> </v>
      </c>
      <c r="BX143" s="45" t="str">
        <f>IF(Dagbok!$G137=BW$2,Dagbok!$E137," ")</f>
        <v xml:space="preserve"> </v>
      </c>
      <c r="BY143" s="8" t="str">
        <f>IF(Dagbok!$F137=BY$2,Dagbok!$E137," ")</f>
        <v xml:space="preserve"> </v>
      </c>
      <c r="BZ143" s="45" t="str">
        <f>IF(Dagbok!$G137=BY$2,Dagbok!$E137," ")</f>
        <v xml:space="preserve"> </v>
      </c>
      <c r="CA143" s="8" t="str">
        <f>IF(Dagbok!$F137=CA$2,Dagbok!$E137," ")</f>
        <v xml:space="preserve"> </v>
      </c>
      <c r="CB143" s="45" t="str">
        <f>IF(Dagbok!$G137=CA$2,Dagbok!$E137," ")</f>
        <v xml:space="preserve"> </v>
      </c>
      <c r="CC143" s="8" t="str">
        <f>IF(Dagbok!$F137=CC$2,Dagbok!$E137," ")</f>
        <v xml:space="preserve"> </v>
      </c>
      <c r="CD143" s="45" t="str">
        <f>IF(Dagbok!$G137=CC$2,Dagbok!$E137," ")</f>
        <v xml:space="preserve"> </v>
      </c>
    </row>
    <row r="144" spans="1:82" x14ac:dyDescent="0.25">
      <c r="A144" s="47">
        <f>IF(Dagbok!B138&gt;0,Dagbok!B138," ")</f>
        <v>136</v>
      </c>
      <c r="B144" s="47">
        <f>IF(Dagbok!C138&gt;0,Dagbok!C138," ")</f>
        <v>101</v>
      </c>
      <c r="C144" s="8" t="str">
        <f>IF(Dagbok!$F138=C$2,Dagbok!$E138," ")</f>
        <v xml:space="preserve"> </v>
      </c>
      <c r="D144" s="45" t="str">
        <f>IF(Dagbok!$G138=C$2,Dagbok!$E138," ")</f>
        <v xml:space="preserve"> </v>
      </c>
      <c r="E144" s="8" t="str">
        <f>IF(Dagbok!$F138=E$2,Dagbok!$E138," ")</f>
        <v xml:space="preserve"> </v>
      </c>
      <c r="F144" s="45" t="str">
        <f>IF(Dagbok!$G138=E$2,Dagbok!$E138," ")</f>
        <v xml:space="preserve"> </v>
      </c>
      <c r="G144" s="8" t="str">
        <f>IF(Dagbok!$F138=G$2,Dagbok!$E138," ")</f>
        <v xml:space="preserve"> </v>
      </c>
      <c r="H144" s="45" t="str">
        <f>IF(Dagbok!$G138=G$2,Dagbok!$E138," ")</f>
        <v xml:space="preserve"> </v>
      </c>
      <c r="I144" s="8" t="str">
        <f>IF(Dagbok!$F138=I$2,Dagbok!$E138," ")</f>
        <v xml:space="preserve"> </v>
      </c>
      <c r="J144" s="45" t="str">
        <f>IF(Dagbok!$G138=I$2,Dagbok!$E138," ")</f>
        <v xml:space="preserve"> </v>
      </c>
      <c r="K144" s="8" t="str">
        <f>IF(Dagbok!$F138=K$2,Dagbok!$E138," ")</f>
        <v xml:space="preserve"> </v>
      </c>
      <c r="L144" s="45" t="str">
        <f>IF(Dagbok!$G138=K$2,Dagbok!$E138," ")</f>
        <v xml:space="preserve"> </v>
      </c>
      <c r="M144" s="8" t="str">
        <f>IF(Dagbok!$F138=M$2,Dagbok!$E138," ")</f>
        <v xml:space="preserve"> </v>
      </c>
      <c r="N144" s="45" t="str">
        <f>IF(Dagbok!$G138=M$2,Dagbok!$E138," ")</f>
        <v xml:space="preserve"> </v>
      </c>
      <c r="O144" s="8" t="str">
        <f>IF(Dagbok!$F138=O$2,Dagbok!$E138," ")</f>
        <v xml:space="preserve"> </v>
      </c>
      <c r="P144" s="45" t="str">
        <f>IF(Dagbok!$G138=O$2,Dagbok!$E138," ")</f>
        <v xml:space="preserve"> </v>
      </c>
      <c r="Q144" s="8" t="str">
        <f>IF(Dagbok!$F138=Q$2,Dagbok!$E138," ")</f>
        <v xml:space="preserve"> </v>
      </c>
      <c r="R144" s="45" t="str">
        <f>IF(Dagbok!$G138=Q$2,Dagbok!$E138," ")</f>
        <v xml:space="preserve"> </v>
      </c>
      <c r="S144" s="8" t="str">
        <f>IF(Dagbok!$F138=S$2,Dagbok!$E138," ")</f>
        <v xml:space="preserve"> </v>
      </c>
      <c r="T144" s="45" t="str">
        <f>IF(Dagbok!$G138=S$2,Dagbok!$E138," ")</f>
        <v xml:space="preserve"> </v>
      </c>
      <c r="U144" s="8" t="str">
        <f>IF(Dagbok!$F138=U$2,Dagbok!$E138," ")</f>
        <v xml:space="preserve"> </v>
      </c>
      <c r="V144" s="45" t="str">
        <f>IF(Dagbok!$G138=U$2,Dagbok!$E138," ")</f>
        <v xml:space="preserve"> </v>
      </c>
      <c r="W144" s="8" t="str">
        <f>IF(Dagbok!$F138=W$2,Dagbok!$E138," ")</f>
        <v xml:space="preserve"> </v>
      </c>
      <c r="X144" s="45" t="str">
        <f>IF(Dagbok!$G138=W$2,Dagbok!$E138," ")</f>
        <v xml:space="preserve"> </v>
      </c>
      <c r="Y144" s="8" t="str">
        <f>IF(Dagbok!$F138=Y$2,Dagbok!$E138," ")</f>
        <v xml:space="preserve"> </v>
      </c>
      <c r="Z144" s="45" t="str">
        <f>IF(Dagbok!$G138=Y$2,Dagbok!$E138," ")</f>
        <v xml:space="preserve"> </v>
      </c>
      <c r="AA144" s="8" t="str">
        <f>IF(Dagbok!$F138=AA$2,Dagbok!$E138," ")</f>
        <v xml:space="preserve"> </v>
      </c>
      <c r="AB144" s="45" t="str">
        <f>IF(Dagbok!$G138=AA$2,Dagbok!$E138," ")</f>
        <v xml:space="preserve"> </v>
      </c>
      <c r="AC144" s="8" t="str">
        <f>IF(Dagbok!$F138=AC$2,Dagbok!$E138," ")</f>
        <v xml:space="preserve"> </v>
      </c>
      <c r="AD144" s="45" t="str">
        <f>IF(Dagbok!$G138=AC$2,Dagbok!$E138," ")</f>
        <v xml:space="preserve"> </v>
      </c>
      <c r="AE144" s="8" t="str">
        <f>IF(Dagbok!$F138=AE$2,Dagbok!$E138," ")</f>
        <v xml:space="preserve"> </v>
      </c>
      <c r="AF144" s="45" t="str">
        <f>IF(Dagbok!$G138=AE$2,Dagbok!$E138," ")</f>
        <v xml:space="preserve"> </v>
      </c>
      <c r="AG144" s="8" t="str">
        <f>IF(Dagbok!$F138=AG$2,Dagbok!$E138," ")</f>
        <v xml:space="preserve"> </v>
      </c>
      <c r="AH144" s="45" t="str">
        <f>IF(Dagbok!$G138=AG$2,Dagbok!$E138," ")</f>
        <v xml:space="preserve"> </v>
      </c>
      <c r="AI144" s="8" t="str">
        <f>IF(Dagbok!$F138=AI$2,Dagbok!$E138," ")</f>
        <v xml:space="preserve"> </v>
      </c>
      <c r="AJ144" s="45" t="str">
        <f>IF(Dagbok!$G138=AI$2,Dagbok!$E138," ")</f>
        <v xml:space="preserve"> </v>
      </c>
      <c r="AK144" s="8" t="str">
        <f>IF(Dagbok!$F138=AK$2,Dagbok!$E138," ")</f>
        <v xml:space="preserve"> </v>
      </c>
      <c r="AL144" s="45" t="str">
        <f>IF(Dagbok!$G138=AK$2,Dagbok!$E138," ")</f>
        <v xml:space="preserve"> </v>
      </c>
      <c r="AM144" s="8" t="str">
        <f>IF(Dagbok!$F138=AM$2,Dagbok!$E138," ")</f>
        <v xml:space="preserve"> </v>
      </c>
      <c r="AN144" s="45" t="str">
        <f>IF(Dagbok!$G138=AM$2,Dagbok!$E138," ")</f>
        <v xml:space="preserve"> </v>
      </c>
      <c r="AO144" s="8" t="str">
        <f>IF(Dagbok!$F138=AO$2,Dagbok!$E138," ")</f>
        <v xml:space="preserve"> </v>
      </c>
      <c r="AP144" s="45" t="str">
        <f>IF(Dagbok!$G138=AO$2,Dagbok!$E138," ")</f>
        <v xml:space="preserve"> </v>
      </c>
      <c r="AQ144" s="8" t="str">
        <f>IF(Dagbok!$F138=AQ$2,Dagbok!$E138," ")</f>
        <v xml:space="preserve"> </v>
      </c>
      <c r="AR144" s="45" t="str">
        <f>IF(Dagbok!$G138=AQ$2,Dagbok!$E138," ")</f>
        <v xml:space="preserve"> </v>
      </c>
      <c r="AS144" s="8" t="str">
        <f>IF(Dagbok!$F138=AS$2,Dagbok!$E138," ")</f>
        <v xml:space="preserve"> </v>
      </c>
      <c r="AT144" s="45" t="str">
        <f>IF(Dagbok!$G138=AS$2,Dagbok!$E138," ")</f>
        <v xml:space="preserve"> </v>
      </c>
      <c r="AU144" s="8" t="str">
        <f>IF(Dagbok!$F138=AU$2,Dagbok!$E138," ")</f>
        <v xml:space="preserve"> </v>
      </c>
      <c r="AV144" s="45" t="str">
        <f>IF(Dagbok!$G138=AU$2,Dagbok!$E138," ")</f>
        <v xml:space="preserve"> </v>
      </c>
      <c r="AW144" s="8" t="str">
        <f>IF(Dagbok!$F138=AW$2,Dagbok!$E138," ")</f>
        <v xml:space="preserve"> </v>
      </c>
      <c r="AX144" s="45" t="str">
        <f>IF(Dagbok!$G138=AW$2,Dagbok!$E138," ")</f>
        <v xml:space="preserve"> </v>
      </c>
      <c r="AY144" s="8" t="str">
        <f>IF(Dagbok!$F138=AY$2,Dagbok!$E138," ")</f>
        <v xml:space="preserve"> </v>
      </c>
      <c r="AZ144" s="45" t="str">
        <f>IF(Dagbok!$G138=AY$2,Dagbok!$E138," ")</f>
        <v xml:space="preserve"> </v>
      </c>
      <c r="BA144" s="8" t="str">
        <f>IF(Dagbok!$F138=BA$2,Dagbok!$E138," ")</f>
        <v xml:space="preserve"> </v>
      </c>
      <c r="BB144" s="45" t="str">
        <f>IF(Dagbok!$G138=BA$2,Dagbok!$E138," ")</f>
        <v xml:space="preserve"> </v>
      </c>
      <c r="BC144" s="8" t="str">
        <f>IF(Dagbok!$F138=BC$2,Dagbok!$E138," ")</f>
        <v xml:space="preserve"> </v>
      </c>
      <c r="BD144" s="45" t="str">
        <f>IF(Dagbok!$G138=BC$2,Dagbok!$E138," ")</f>
        <v xml:space="preserve"> </v>
      </c>
      <c r="BE144" s="8" t="str">
        <f>IF(Dagbok!$F138=BE$2,Dagbok!$E138," ")</f>
        <v xml:space="preserve"> </v>
      </c>
      <c r="BF144" s="45" t="str">
        <f>IF(Dagbok!$G138=BE$2,Dagbok!$E138," ")</f>
        <v xml:space="preserve"> </v>
      </c>
      <c r="BG144" s="8" t="str">
        <f>IF(Dagbok!$F138=BG$2,Dagbok!$E138," ")</f>
        <v xml:space="preserve"> </v>
      </c>
      <c r="BH144" s="45" t="str">
        <f>IF(Dagbok!$G138=BG$2,Dagbok!$E138," ")</f>
        <v xml:space="preserve"> </v>
      </c>
      <c r="BI144" s="8" t="str">
        <f>IF(Dagbok!$F138=BI$2,Dagbok!$E138," ")</f>
        <v xml:space="preserve"> </v>
      </c>
      <c r="BJ144" s="45" t="str">
        <f>IF(Dagbok!$G138=BI$2,Dagbok!$E138," ")</f>
        <v xml:space="preserve"> </v>
      </c>
      <c r="BK144" s="8" t="str">
        <f>IF(Dagbok!$F138=BK$2,Dagbok!$E138," ")</f>
        <v xml:space="preserve"> </v>
      </c>
      <c r="BL144" s="45" t="str">
        <f>IF(Dagbok!$G138=BK$2,Dagbok!$E138," ")</f>
        <v xml:space="preserve"> </v>
      </c>
      <c r="BM144" s="8" t="str">
        <f>IF(Dagbok!$F138=BM$2,Dagbok!$E138," ")</f>
        <v xml:space="preserve"> </v>
      </c>
      <c r="BN144" s="45" t="str">
        <f>IF(Dagbok!$G138=BM$2,Dagbok!$E138," ")</f>
        <v xml:space="preserve"> </v>
      </c>
      <c r="BO144" s="8" t="str">
        <f>IF(Dagbok!$F138=BO$2,Dagbok!$E138," ")</f>
        <v xml:space="preserve"> </v>
      </c>
      <c r="BP144" s="45" t="str">
        <f>IF(Dagbok!$G138=BO$2,Dagbok!$E138," ")</f>
        <v xml:space="preserve"> </v>
      </c>
      <c r="BQ144" s="8" t="str">
        <f>IF(Dagbok!$F138=BQ$2,Dagbok!$E138," ")</f>
        <v xml:space="preserve"> </v>
      </c>
      <c r="BR144" s="45" t="str">
        <f>IF(Dagbok!$G138=BQ$2,Dagbok!$E138," ")</f>
        <v xml:space="preserve"> </v>
      </c>
      <c r="BS144" s="8" t="str">
        <f>IF(Dagbok!$F138=BS$2,Dagbok!$E138," ")</f>
        <v xml:space="preserve"> </v>
      </c>
      <c r="BT144" s="45" t="str">
        <f>IF(Dagbok!$G138=BS$2,Dagbok!$E138," ")</f>
        <v xml:space="preserve"> </v>
      </c>
      <c r="BU144" s="8" t="str">
        <f>IF(Dagbok!$F138=BU$2,Dagbok!$E138," ")</f>
        <v xml:space="preserve"> </v>
      </c>
      <c r="BV144" s="45" t="str">
        <f>IF(Dagbok!$G138=BU$2,Dagbok!$E138," ")</f>
        <v xml:space="preserve"> </v>
      </c>
      <c r="BW144" s="8" t="str">
        <f>IF(Dagbok!$F138=BW$2,Dagbok!$E138," ")</f>
        <v xml:space="preserve"> </v>
      </c>
      <c r="BX144" s="45" t="str">
        <f>IF(Dagbok!$G138=BW$2,Dagbok!$E138," ")</f>
        <v xml:space="preserve"> </v>
      </c>
      <c r="BY144" s="8" t="str">
        <f>IF(Dagbok!$F138=BY$2,Dagbok!$E138," ")</f>
        <v xml:space="preserve"> </v>
      </c>
      <c r="BZ144" s="45" t="str">
        <f>IF(Dagbok!$G138=BY$2,Dagbok!$E138," ")</f>
        <v xml:space="preserve"> </v>
      </c>
      <c r="CA144" s="8" t="str">
        <f>IF(Dagbok!$F138=CA$2,Dagbok!$E138," ")</f>
        <v xml:space="preserve"> </v>
      </c>
      <c r="CB144" s="45" t="str">
        <f>IF(Dagbok!$G138=CA$2,Dagbok!$E138," ")</f>
        <v xml:space="preserve"> </v>
      </c>
      <c r="CC144" s="8" t="str">
        <f>IF(Dagbok!$F138=CC$2,Dagbok!$E138," ")</f>
        <v xml:space="preserve"> </v>
      </c>
      <c r="CD144" s="45" t="str">
        <f>IF(Dagbok!$G138=CC$2,Dagbok!$E138," ")</f>
        <v xml:space="preserve"> </v>
      </c>
    </row>
    <row r="145" spans="1:82" x14ac:dyDescent="0.25">
      <c r="A145" s="47">
        <f>IF(Dagbok!B139&gt;0,Dagbok!B139," ")</f>
        <v>137</v>
      </c>
      <c r="B145" s="47">
        <f>IF(Dagbok!C139&gt;0,Dagbok!C139," ")</f>
        <v>102</v>
      </c>
      <c r="C145" s="8" t="str">
        <f>IF(Dagbok!$F139=C$2,Dagbok!$E139," ")</f>
        <v xml:space="preserve"> </v>
      </c>
      <c r="D145" s="45" t="str">
        <f>IF(Dagbok!$G139=C$2,Dagbok!$E139," ")</f>
        <v xml:space="preserve"> </v>
      </c>
      <c r="E145" s="8" t="str">
        <f>IF(Dagbok!$F139=E$2,Dagbok!$E139," ")</f>
        <v xml:space="preserve"> </v>
      </c>
      <c r="F145" s="45" t="str">
        <f>IF(Dagbok!$G139=E$2,Dagbok!$E139," ")</f>
        <v xml:space="preserve"> </v>
      </c>
      <c r="G145" s="8" t="str">
        <f>IF(Dagbok!$F139=G$2,Dagbok!$E139," ")</f>
        <v xml:space="preserve"> </v>
      </c>
      <c r="H145" s="45" t="str">
        <f>IF(Dagbok!$G139=G$2,Dagbok!$E139," ")</f>
        <v xml:space="preserve"> </v>
      </c>
      <c r="I145" s="8" t="str">
        <f>IF(Dagbok!$F139=I$2,Dagbok!$E139," ")</f>
        <v xml:space="preserve"> </v>
      </c>
      <c r="J145" s="45" t="str">
        <f>IF(Dagbok!$G139=I$2,Dagbok!$E139," ")</f>
        <v xml:space="preserve"> </v>
      </c>
      <c r="K145" s="8" t="str">
        <f>IF(Dagbok!$F139=K$2,Dagbok!$E139," ")</f>
        <v xml:space="preserve"> </v>
      </c>
      <c r="L145" s="45" t="str">
        <f>IF(Dagbok!$G139=K$2,Dagbok!$E139," ")</f>
        <v xml:space="preserve"> </v>
      </c>
      <c r="M145" s="8" t="str">
        <f>IF(Dagbok!$F139=M$2,Dagbok!$E139," ")</f>
        <v xml:space="preserve"> </v>
      </c>
      <c r="N145" s="45" t="str">
        <f>IF(Dagbok!$G139=M$2,Dagbok!$E139," ")</f>
        <v xml:space="preserve"> </v>
      </c>
      <c r="O145" s="8" t="str">
        <f>IF(Dagbok!$F139=O$2,Dagbok!$E139," ")</f>
        <v xml:space="preserve"> </v>
      </c>
      <c r="P145" s="45" t="str">
        <f>IF(Dagbok!$G139=O$2,Dagbok!$E139," ")</f>
        <v xml:space="preserve"> </v>
      </c>
      <c r="Q145" s="8" t="str">
        <f>IF(Dagbok!$F139=Q$2,Dagbok!$E139," ")</f>
        <v xml:space="preserve"> </v>
      </c>
      <c r="R145" s="45" t="str">
        <f>IF(Dagbok!$G139=Q$2,Dagbok!$E139," ")</f>
        <v xml:space="preserve"> </v>
      </c>
      <c r="S145" s="8" t="str">
        <f>IF(Dagbok!$F139=S$2,Dagbok!$E139," ")</f>
        <v xml:space="preserve"> </v>
      </c>
      <c r="T145" s="45" t="str">
        <f>IF(Dagbok!$G139=S$2,Dagbok!$E139," ")</f>
        <v xml:space="preserve"> </v>
      </c>
      <c r="U145" s="8" t="str">
        <f>IF(Dagbok!$F139=U$2,Dagbok!$E139," ")</f>
        <v xml:space="preserve"> </v>
      </c>
      <c r="V145" s="45" t="str">
        <f>IF(Dagbok!$G139=U$2,Dagbok!$E139," ")</f>
        <v xml:space="preserve"> </v>
      </c>
      <c r="W145" s="8" t="str">
        <f>IF(Dagbok!$F139=W$2,Dagbok!$E139," ")</f>
        <v xml:space="preserve"> </v>
      </c>
      <c r="X145" s="45" t="str">
        <f>IF(Dagbok!$G139=W$2,Dagbok!$E139," ")</f>
        <v xml:space="preserve"> </v>
      </c>
      <c r="Y145" s="8" t="str">
        <f>IF(Dagbok!$F139=Y$2,Dagbok!$E139," ")</f>
        <v xml:space="preserve"> </v>
      </c>
      <c r="Z145" s="45" t="str">
        <f>IF(Dagbok!$G139=Y$2,Dagbok!$E139," ")</f>
        <v xml:space="preserve"> </v>
      </c>
      <c r="AA145" s="8" t="str">
        <f>IF(Dagbok!$F139=AA$2,Dagbok!$E139," ")</f>
        <v xml:space="preserve"> </v>
      </c>
      <c r="AB145" s="45" t="str">
        <f>IF(Dagbok!$G139=AA$2,Dagbok!$E139," ")</f>
        <v xml:space="preserve"> </v>
      </c>
      <c r="AC145" s="8" t="str">
        <f>IF(Dagbok!$F139=AC$2,Dagbok!$E139," ")</f>
        <v xml:space="preserve"> </v>
      </c>
      <c r="AD145" s="45" t="str">
        <f>IF(Dagbok!$G139=AC$2,Dagbok!$E139," ")</f>
        <v xml:space="preserve"> </v>
      </c>
      <c r="AE145" s="8" t="str">
        <f>IF(Dagbok!$F139=AE$2,Dagbok!$E139," ")</f>
        <v xml:space="preserve"> </v>
      </c>
      <c r="AF145" s="45" t="str">
        <f>IF(Dagbok!$G139=AE$2,Dagbok!$E139," ")</f>
        <v xml:space="preserve"> </v>
      </c>
      <c r="AG145" s="8" t="str">
        <f>IF(Dagbok!$F139=AG$2,Dagbok!$E139," ")</f>
        <v xml:space="preserve"> </v>
      </c>
      <c r="AH145" s="45" t="str">
        <f>IF(Dagbok!$G139=AG$2,Dagbok!$E139," ")</f>
        <v xml:space="preserve"> </v>
      </c>
      <c r="AI145" s="8" t="str">
        <f>IF(Dagbok!$F139=AI$2,Dagbok!$E139," ")</f>
        <v xml:space="preserve"> </v>
      </c>
      <c r="AJ145" s="45" t="str">
        <f>IF(Dagbok!$G139=AI$2,Dagbok!$E139," ")</f>
        <v xml:space="preserve"> </v>
      </c>
      <c r="AK145" s="8" t="str">
        <f>IF(Dagbok!$F139=AK$2,Dagbok!$E139," ")</f>
        <v xml:space="preserve"> </v>
      </c>
      <c r="AL145" s="45" t="str">
        <f>IF(Dagbok!$G139=AK$2,Dagbok!$E139," ")</f>
        <v xml:space="preserve"> </v>
      </c>
      <c r="AM145" s="8" t="str">
        <f>IF(Dagbok!$F139=AM$2,Dagbok!$E139," ")</f>
        <v xml:space="preserve"> </v>
      </c>
      <c r="AN145" s="45" t="str">
        <f>IF(Dagbok!$G139=AM$2,Dagbok!$E139," ")</f>
        <v xml:space="preserve"> </v>
      </c>
      <c r="AO145" s="8" t="str">
        <f>IF(Dagbok!$F139=AO$2,Dagbok!$E139," ")</f>
        <v xml:space="preserve"> </v>
      </c>
      <c r="AP145" s="45" t="str">
        <f>IF(Dagbok!$G139=AO$2,Dagbok!$E139," ")</f>
        <v xml:space="preserve"> </v>
      </c>
      <c r="AQ145" s="8" t="str">
        <f>IF(Dagbok!$F139=AQ$2,Dagbok!$E139," ")</f>
        <v xml:space="preserve"> </v>
      </c>
      <c r="AR145" s="45" t="str">
        <f>IF(Dagbok!$G139=AQ$2,Dagbok!$E139," ")</f>
        <v xml:space="preserve"> </v>
      </c>
      <c r="AS145" s="8" t="str">
        <f>IF(Dagbok!$F139=AS$2,Dagbok!$E139," ")</f>
        <v xml:space="preserve"> </v>
      </c>
      <c r="AT145" s="45" t="str">
        <f>IF(Dagbok!$G139=AS$2,Dagbok!$E139," ")</f>
        <v xml:space="preserve"> </v>
      </c>
      <c r="AU145" s="8" t="str">
        <f>IF(Dagbok!$F139=AU$2,Dagbok!$E139," ")</f>
        <v xml:space="preserve"> </v>
      </c>
      <c r="AV145" s="45" t="str">
        <f>IF(Dagbok!$G139=AU$2,Dagbok!$E139," ")</f>
        <v xml:space="preserve"> </v>
      </c>
      <c r="AW145" s="8" t="str">
        <f>IF(Dagbok!$F139=AW$2,Dagbok!$E139," ")</f>
        <v xml:space="preserve"> </v>
      </c>
      <c r="AX145" s="45" t="str">
        <f>IF(Dagbok!$G139=AW$2,Dagbok!$E139," ")</f>
        <v xml:space="preserve"> </v>
      </c>
      <c r="AY145" s="8" t="str">
        <f>IF(Dagbok!$F139=AY$2,Dagbok!$E139," ")</f>
        <v xml:space="preserve"> </v>
      </c>
      <c r="AZ145" s="45" t="str">
        <f>IF(Dagbok!$G139=AY$2,Dagbok!$E139," ")</f>
        <v xml:space="preserve"> </v>
      </c>
      <c r="BA145" s="8" t="str">
        <f>IF(Dagbok!$F139=BA$2,Dagbok!$E139," ")</f>
        <v xml:space="preserve"> </v>
      </c>
      <c r="BB145" s="45" t="str">
        <f>IF(Dagbok!$G139=BA$2,Dagbok!$E139," ")</f>
        <v xml:space="preserve"> </v>
      </c>
      <c r="BC145" s="8" t="str">
        <f>IF(Dagbok!$F139=BC$2,Dagbok!$E139," ")</f>
        <v xml:space="preserve"> </v>
      </c>
      <c r="BD145" s="45" t="str">
        <f>IF(Dagbok!$G139=BC$2,Dagbok!$E139," ")</f>
        <v xml:space="preserve"> </v>
      </c>
      <c r="BE145" s="8" t="str">
        <f>IF(Dagbok!$F139=BE$2,Dagbok!$E139," ")</f>
        <v xml:space="preserve"> </v>
      </c>
      <c r="BF145" s="45" t="str">
        <f>IF(Dagbok!$G139=BE$2,Dagbok!$E139," ")</f>
        <v xml:space="preserve"> </v>
      </c>
      <c r="BG145" s="8" t="str">
        <f>IF(Dagbok!$F139=BG$2,Dagbok!$E139," ")</f>
        <v xml:space="preserve"> </v>
      </c>
      <c r="BH145" s="45" t="str">
        <f>IF(Dagbok!$G139=BG$2,Dagbok!$E139," ")</f>
        <v xml:space="preserve"> </v>
      </c>
      <c r="BI145" s="8" t="str">
        <f>IF(Dagbok!$F139=BI$2,Dagbok!$E139," ")</f>
        <v xml:space="preserve"> </v>
      </c>
      <c r="BJ145" s="45" t="str">
        <f>IF(Dagbok!$G139=BI$2,Dagbok!$E139," ")</f>
        <v xml:space="preserve"> </v>
      </c>
      <c r="BK145" s="8" t="str">
        <f>IF(Dagbok!$F139=BK$2,Dagbok!$E139," ")</f>
        <v xml:space="preserve"> </v>
      </c>
      <c r="BL145" s="45" t="str">
        <f>IF(Dagbok!$G139=BK$2,Dagbok!$E139," ")</f>
        <v xml:space="preserve"> </v>
      </c>
      <c r="BM145" s="8" t="str">
        <f>IF(Dagbok!$F139=BM$2,Dagbok!$E139," ")</f>
        <v xml:space="preserve"> </v>
      </c>
      <c r="BN145" s="45" t="str">
        <f>IF(Dagbok!$G139=BM$2,Dagbok!$E139," ")</f>
        <v xml:space="preserve"> </v>
      </c>
      <c r="BO145" s="8" t="str">
        <f>IF(Dagbok!$F139=BO$2,Dagbok!$E139," ")</f>
        <v xml:space="preserve"> </v>
      </c>
      <c r="BP145" s="45" t="str">
        <f>IF(Dagbok!$G139=BO$2,Dagbok!$E139," ")</f>
        <v xml:space="preserve"> </v>
      </c>
      <c r="BQ145" s="8" t="str">
        <f>IF(Dagbok!$F139=BQ$2,Dagbok!$E139," ")</f>
        <v xml:space="preserve"> </v>
      </c>
      <c r="BR145" s="45" t="str">
        <f>IF(Dagbok!$G139=BQ$2,Dagbok!$E139," ")</f>
        <v xml:space="preserve"> </v>
      </c>
      <c r="BS145" s="8" t="str">
        <f>IF(Dagbok!$F139=BS$2,Dagbok!$E139," ")</f>
        <v xml:space="preserve"> </v>
      </c>
      <c r="BT145" s="45" t="str">
        <f>IF(Dagbok!$G139=BS$2,Dagbok!$E139," ")</f>
        <v xml:space="preserve"> </v>
      </c>
      <c r="BU145" s="8" t="str">
        <f>IF(Dagbok!$F139=BU$2,Dagbok!$E139," ")</f>
        <v xml:space="preserve"> </v>
      </c>
      <c r="BV145" s="45" t="str">
        <f>IF(Dagbok!$G139=BU$2,Dagbok!$E139," ")</f>
        <v xml:space="preserve"> </v>
      </c>
      <c r="BW145" s="8" t="str">
        <f>IF(Dagbok!$F139=BW$2,Dagbok!$E139," ")</f>
        <v xml:space="preserve"> </v>
      </c>
      <c r="BX145" s="45" t="str">
        <f>IF(Dagbok!$G139=BW$2,Dagbok!$E139," ")</f>
        <v xml:space="preserve"> </v>
      </c>
      <c r="BY145" s="8" t="str">
        <f>IF(Dagbok!$F139=BY$2,Dagbok!$E139," ")</f>
        <v xml:space="preserve"> </v>
      </c>
      <c r="BZ145" s="45" t="str">
        <f>IF(Dagbok!$G139=BY$2,Dagbok!$E139," ")</f>
        <v xml:space="preserve"> </v>
      </c>
      <c r="CA145" s="8" t="str">
        <f>IF(Dagbok!$F139=CA$2,Dagbok!$E139," ")</f>
        <v xml:space="preserve"> </v>
      </c>
      <c r="CB145" s="45" t="str">
        <f>IF(Dagbok!$G139=CA$2,Dagbok!$E139," ")</f>
        <v xml:space="preserve"> </v>
      </c>
      <c r="CC145" s="8" t="str">
        <f>IF(Dagbok!$F139=CC$2,Dagbok!$E139," ")</f>
        <v xml:space="preserve"> </v>
      </c>
      <c r="CD145" s="45" t="str">
        <f>IF(Dagbok!$G139=CC$2,Dagbok!$E139," ")</f>
        <v xml:space="preserve"> </v>
      </c>
    </row>
    <row r="146" spans="1:82" x14ac:dyDescent="0.25">
      <c r="A146" s="47">
        <f>IF(Dagbok!B140&gt;0,Dagbok!B140," ")</f>
        <v>138</v>
      </c>
      <c r="B146" s="47">
        <f>IF(Dagbok!C140&gt;0,Dagbok!C140," ")</f>
        <v>103</v>
      </c>
      <c r="C146" s="8" t="str">
        <f>IF(Dagbok!$F140=C$2,Dagbok!$E140," ")</f>
        <v xml:space="preserve"> </v>
      </c>
      <c r="D146" s="45" t="str">
        <f>IF(Dagbok!$G140=C$2,Dagbok!$E140," ")</f>
        <v xml:space="preserve"> </v>
      </c>
      <c r="E146" s="8" t="str">
        <f>IF(Dagbok!$F140=E$2,Dagbok!$E140," ")</f>
        <v xml:space="preserve"> </v>
      </c>
      <c r="F146" s="45" t="str">
        <f>IF(Dagbok!$G140=E$2,Dagbok!$E140," ")</f>
        <v xml:space="preserve"> </v>
      </c>
      <c r="G146" s="8" t="str">
        <f>IF(Dagbok!$F140=G$2,Dagbok!$E140," ")</f>
        <v xml:space="preserve"> </v>
      </c>
      <c r="H146" s="45" t="str">
        <f>IF(Dagbok!$G140=G$2,Dagbok!$E140," ")</f>
        <v xml:space="preserve"> </v>
      </c>
      <c r="I146" s="8" t="str">
        <f>IF(Dagbok!$F140=I$2,Dagbok!$E140," ")</f>
        <v xml:space="preserve"> </v>
      </c>
      <c r="J146" s="45" t="str">
        <f>IF(Dagbok!$G140=I$2,Dagbok!$E140," ")</f>
        <v xml:space="preserve"> </v>
      </c>
      <c r="K146" s="8" t="str">
        <f>IF(Dagbok!$F140=K$2,Dagbok!$E140," ")</f>
        <v xml:space="preserve"> </v>
      </c>
      <c r="L146" s="45" t="str">
        <f>IF(Dagbok!$G140=K$2,Dagbok!$E140," ")</f>
        <v xml:space="preserve"> </v>
      </c>
      <c r="M146" s="8" t="str">
        <f>IF(Dagbok!$F140=M$2,Dagbok!$E140," ")</f>
        <v xml:space="preserve"> </v>
      </c>
      <c r="N146" s="45" t="str">
        <f>IF(Dagbok!$G140=M$2,Dagbok!$E140," ")</f>
        <v xml:space="preserve"> </v>
      </c>
      <c r="O146" s="8" t="str">
        <f>IF(Dagbok!$F140=O$2,Dagbok!$E140," ")</f>
        <v xml:space="preserve"> </v>
      </c>
      <c r="P146" s="45" t="str">
        <f>IF(Dagbok!$G140=O$2,Dagbok!$E140," ")</f>
        <v xml:space="preserve"> </v>
      </c>
      <c r="Q146" s="8" t="str">
        <f>IF(Dagbok!$F140=Q$2,Dagbok!$E140," ")</f>
        <v xml:space="preserve"> </v>
      </c>
      <c r="R146" s="45" t="str">
        <f>IF(Dagbok!$G140=Q$2,Dagbok!$E140," ")</f>
        <v xml:space="preserve"> </v>
      </c>
      <c r="S146" s="8" t="str">
        <f>IF(Dagbok!$F140=S$2,Dagbok!$E140," ")</f>
        <v xml:space="preserve"> </v>
      </c>
      <c r="T146" s="45" t="str">
        <f>IF(Dagbok!$G140=S$2,Dagbok!$E140," ")</f>
        <v xml:space="preserve"> </v>
      </c>
      <c r="U146" s="8" t="str">
        <f>IF(Dagbok!$F140=U$2,Dagbok!$E140," ")</f>
        <v xml:space="preserve"> </v>
      </c>
      <c r="V146" s="45" t="str">
        <f>IF(Dagbok!$G140=U$2,Dagbok!$E140," ")</f>
        <v xml:space="preserve"> </v>
      </c>
      <c r="W146" s="8" t="str">
        <f>IF(Dagbok!$F140=W$2,Dagbok!$E140," ")</f>
        <v xml:space="preserve"> </v>
      </c>
      <c r="X146" s="45" t="str">
        <f>IF(Dagbok!$G140=W$2,Dagbok!$E140," ")</f>
        <v xml:space="preserve"> </v>
      </c>
      <c r="Y146" s="8" t="str">
        <f>IF(Dagbok!$F140=Y$2,Dagbok!$E140," ")</f>
        <v xml:space="preserve"> </v>
      </c>
      <c r="Z146" s="45" t="str">
        <f>IF(Dagbok!$G140=Y$2,Dagbok!$E140," ")</f>
        <v xml:space="preserve"> </v>
      </c>
      <c r="AA146" s="8" t="str">
        <f>IF(Dagbok!$F140=AA$2,Dagbok!$E140," ")</f>
        <v xml:space="preserve"> </v>
      </c>
      <c r="AB146" s="45" t="str">
        <f>IF(Dagbok!$G140=AA$2,Dagbok!$E140," ")</f>
        <v xml:space="preserve"> </v>
      </c>
      <c r="AC146" s="8" t="str">
        <f>IF(Dagbok!$F140=AC$2,Dagbok!$E140," ")</f>
        <v xml:space="preserve"> </v>
      </c>
      <c r="AD146" s="45" t="str">
        <f>IF(Dagbok!$G140=AC$2,Dagbok!$E140," ")</f>
        <v xml:space="preserve"> </v>
      </c>
      <c r="AE146" s="8" t="str">
        <f>IF(Dagbok!$F140=AE$2,Dagbok!$E140," ")</f>
        <v xml:space="preserve"> </v>
      </c>
      <c r="AF146" s="45" t="str">
        <f>IF(Dagbok!$G140=AE$2,Dagbok!$E140," ")</f>
        <v xml:space="preserve"> </v>
      </c>
      <c r="AG146" s="8" t="str">
        <f>IF(Dagbok!$F140=AG$2,Dagbok!$E140," ")</f>
        <v xml:space="preserve"> </v>
      </c>
      <c r="AH146" s="45" t="str">
        <f>IF(Dagbok!$G140=AG$2,Dagbok!$E140," ")</f>
        <v xml:space="preserve"> </v>
      </c>
      <c r="AI146" s="8" t="str">
        <f>IF(Dagbok!$F140=AI$2,Dagbok!$E140," ")</f>
        <v xml:space="preserve"> </v>
      </c>
      <c r="AJ146" s="45" t="str">
        <f>IF(Dagbok!$G140=AI$2,Dagbok!$E140," ")</f>
        <v xml:space="preserve"> </v>
      </c>
      <c r="AK146" s="8" t="str">
        <f>IF(Dagbok!$F140=AK$2,Dagbok!$E140," ")</f>
        <v xml:space="preserve"> </v>
      </c>
      <c r="AL146" s="45" t="str">
        <f>IF(Dagbok!$G140=AK$2,Dagbok!$E140," ")</f>
        <v xml:space="preserve"> </v>
      </c>
      <c r="AM146" s="8" t="str">
        <f>IF(Dagbok!$F140=AM$2,Dagbok!$E140," ")</f>
        <v xml:space="preserve"> </v>
      </c>
      <c r="AN146" s="45" t="str">
        <f>IF(Dagbok!$G140=AM$2,Dagbok!$E140," ")</f>
        <v xml:space="preserve"> </v>
      </c>
      <c r="AO146" s="8" t="str">
        <f>IF(Dagbok!$F140=AO$2,Dagbok!$E140," ")</f>
        <v xml:space="preserve"> </v>
      </c>
      <c r="AP146" s="45" t="str">
        <f>IF(Dagbok!$G140=AO$2,Dagbok!$E140," ")</f>
        <v xml:space="preserve"> </v>
      </c>
      <c r="AQ146" s="8" t="str">
        <f>IF(Dagbok!$F140=AQ$2,Dagbok!$E140," ")</f>
        <v xml:space="preserve"> </v>
      </c>
      <c r="AR146" s="45" t="str">
        <f>IF(Dagbok!$G140=AQ$2,Dagbok!$E140," ")</f>
        <v xml:space="preserve"> </v>
      </c>
      <c r="AS146" s="8" t="str">
        <f>IF(Dagbok!$F140=AS$2,Dagbok!$E140," ")</f>
        <v xml:space="preserve"> </v>
      </c>
      <c r="AT146" s="45" t="str">
        <f>IF(Dagbok!$G140=AS$2,Dagbok!$E140," ")</f>
        <v xml:space="preserve"> </v>
      </c>
      <c r="AU146" s="8" t="str">
        <f>IF(Dagbok!$F140=AU$2,Dagbok!$E140," ")</f>
        <v xml:space="preserve"> </v>
      </c>
      <c r="AV146" s="45" t="str">
        <f>IF(Dagbok!$G140=AU$2,Dagbok!$E140," ")</f>
        <v xml:space="preserve"> </v>
      </c>
      <c r="AW146" s="8" t="str">
        <f>IF(Dagbok!$F140=AW$2,Dagbok!$E140," ")</f>
        <v xml:space="preserve"> </v>
      </c>
      <c r="AX146" s="45" t="str">
        <f>IF(Dagbok!$G140=AW$2,Dagbok!$E140," ")</f>
        <v xml:space="preserve"> </v>
      </c>
      <c r="AY146" s="8" t="str">
        <f>IF(Dagbok!$F140=AY$2,Dagbok!$E140," ")</f>
        <v xml:space="preserve"> </v>
      </c>
      <c r="AZ146" s="45" t="str">
        <f>IF(Dagbok!$G140=AY$2,Dagbok!$E140," ")</f>
        <v xml:space="preserve"> </v>
      </c>
      <c r="BA146" s="8" t="str">
        <f>IF(Dagbok!$F140=BA$2,Dagbok!$E140," ")</f>
        <v xml:space="preserve"> </v>
      </c>
      <c r="BB146" s="45" t="str">
        <f>IF(Dagbok!$G140=BA$2,Dagbok!$E140," ")</f>
        <v xml:space="preserve"> </v>
      </c>
      <c r="BC146" s="8" t="str">
        <f>IF(Dagbok!$F140=BC$2,Dagbok!$E140," ")</f>
        <v xml:space="preserve"> </v>
      </c>
      <c r="BD146" s="45" t="str">
        <f>IF(Dagbok!$G140=BC$2,Dagbok!$E140," ")</f>
        <v xml:space="preserve"> </v>
      </c>
      <c r="BE146" s="8" t="str">
        <f>IF(Dagbok!$F140=BE$2,Dagbok!$E140," ")</f>
        <v xml:space="preserve"> </v>
      </c>
      <c r="BF146" s="45" t="str">
        <f>IF(Dagbok!$G140=BE$2,Dagbok!$E140," ")</f>
        <v xml:space="preserve"> </v>
      </c>
      <c r="BG146" s="8" t="str">
        <f>IF(Dagbok!$F140=BG$2,Dagbok!$E140," ")</f>
        <v xml:space="preserve"> </v>
      </c>
      <c r="BH146" s="45" t="str">
        <f>IF(Dagbok!$G140=BG$2,Dagbok!$E140," ")</f>
        <v xml:space="preserve"> </v>
      </c>
      <c r="BI146" s="8" t="str">
        <f>IF(Dagbok!$F140=BI$2,Dagbok!$E140," ")</f>
        <v xml:space="preserve"> </v>
      </c>
      <c r="BJ146" s="45" t="str">
        <f>IF(Dagbok!$G140=BI$2,Dagbok!$E140," ")</f>
        <v xml:space="preserve"> </v>
      </c>
      <c r="BK146" s="8" t="str">
        <f>IF(Dagbok!$F140=BK$2,Dagbok!$E140," ")</f>
        <v xml:space="preserve"> </v>
      </c>
      <c r="BL146" s="45" t="str">
        <f>IF(Dagbok!$G140=BK$2,Dagbok!$E140," ")</f>
        <v xml:space="preserve"> </v>
      </c>
      <c r="BM146" s="8" t="str">
        <f>IF(Dagbok!$F140=BM$2,Dagbok!$E140," ")</f>
        <v xml:space="preserve"> </v>
      </c>
      <c r="BN146" s="45" t="str">
        <f>IF(Dagbok!$G140=BM$2,Dagbok!$E140," ")</f>
        <v xml:space="preserve"> </v>
      </c>
      <c r="BO146" s="8" t="str">
        <f>IF(Dagbok!$F140=BO$2,Dagbok!$E140," ")</f>
        <v xml:space="preserve"> </v>
      </c>
      <c r="BP146" s="45" t="str">
        <f>IF(Dagbok!$G140=BO$2,Dagbok!$E140," ")</f>
        <v xml:space="preserve"> </v>
      </c>
      <c r="BQ146" s="8" t="str">
        <f>IF(Dagbok!$F140=BQ$2,Dagbok!$E140," ")</f>
        <v xml:space="preserve"> </v>
      </c>
      <c r="BR146" s="45" t="str">
        <f>IF(Dagbok!$G140=BQ$2,Dagbok!$E140," ")</f>
        <v xml:space="preserve"> </v>
      </c>
      <c r="BS146" s="8" t="str">
        <f>IF(Dagbok!$F140=BS$2,Dagbok!$E140," ")</f>
        <v xml:space="preserve"> </v>
      </c>
      <c r="BT146" s="45" t="str">
        <f>IF(Dagbok!$G140=BS$2,Dagbok!$E140," ")</f>
        <v xml:space="preserve"> </v>
      </c>
      <c r="BU146" s="8" t="str">
        <f>IF(Dagbok!$F140=BU$2,Dagbok!$E140," ")</f>
        <v xml:space="preserve"> </v>
      </c>
      <c r="BV146" s="45" t="str">
        <f>IF(Dagbok!$G140=BU$2,Dagbok!$E140," ")</f>
        <v xml:space="preserve"> </v>
      </c>
      <c r="BW146" s="8" t="str">
        <f>IF(Dagbok!$F140=BW$2,Dagbok!$E140," ")</f>
        <v xml:space="preserve"> </v>
      </c>
      <c r="BX146" s="45" t="str">
        <f>IF(Dagbok!$G140=BW$2,Dagbok!$E140," ")</f>
        <v xml:space="preserve"> </v>
      </c>
      <c r="BY146" s="8" t="str">
        <f>IF(Dagbok!$F140=BY$2,Dagbok!$E140," ")</f>
        <v xml:space="preserve"> </v>
      </c>
      <c r="BZ146" s="45" t="str">
        <f>IF(Dagbok!$G140=BY$2,Dagbok!$E140," ")</f>
        <v xml:space="preserve"> </v>
      </c>
      <c r="CA146" s="8" t="str">
        <f>IF(Dagbok!$F140=CA$2,Dagbok!$E140," ")</f>
        <v xml:space="preserve"> </v>
      </c>
      <c r="CB146" s="45" t="str">
        <f>IF(Dagbok!$G140=CA$2,Dagbok!$E140," ")</f>
        <v xml:space="preserve"> </v>
      </c>
      <c r="CC146" s="8" t="str">
        <f>IF(Dagbok!$F140=CC$2,Dagbok!$E140," ")</f>
        <v xml:space="preserve"> </v>
      </c>
      <c r="CD146" s="45" t="str">
        <f>IF(Dagbok!$G140=CC$2,Dagbok!$E140," ")</f>
        <v xml:space="preserve"> </v>
      </c>
    </row>
    <row r="147" spans="1:82" x14ac:dyDescent="0.25">
      <c r="A147" s="47">
        <f>IF(Dagbok!B141&gt;0,Dagbok!B141," ")</f>
        <v>139</v>
      </c>
      <c r="B147" s="47">
        <f>IF(Dagbok!C141&gt;0,Dagbok!C141," ")</f>
        <v>104</v>
      </c>
      <c r="C147" s="8" t="str">
        <f>IF(Dagbok!$F141=C$2,Dagbok!$E141," ")</f>
        <v xml:space="preserve"> </v>
      </c>
      <c r="D147" s="45" t="str">
        <f>IF(Dagbok!$G141=C$2,Dagbok!$E141," ")</f>
        <v xml:space="preserve"> </v>
      </c>
      <c r="E147" s="8" t="str">
        <f>IF(Dagbok!$F141=E$2,Dagbok!$E141," ")</f>
        <v xml:space="preserve"> </v>
      </c>
      <c r="F147" s="45" t="str">
        <f>IF(Dagbok!$G141=E$2,Dagbok!$E141," ")</f>
        <v xml:space="preserve"> </v>
      </c>
      <c r="G147" s="8" t="str">
        <f>IF(Dagbok!$F141=G$2,Dagbok!$E141," ")</f>
        <v xml:space="preserve"> </v>
      </c>
      <c r="H147" s="45" t="str">
        <f>IF(Dagbok!$G141=G$2,Dagbok!$E141," ")</f>
        <v xml:space="preserve"> </v>
      </c>
      <c r="I147" s="8" t="str">
        <f>IF(Dagbok!$F141=I$2,Dagbok!$E141," ")</f>
        <v xml:space="preserve"> </v>
      </c>
      <c r="J147" s="45" t="str">
        <f>IF(Dagbok!$G141=I$2,Dagbok!$E141," ")</f>
        <v xml:space="preserve"> </v>
      </c>
      <c r="K147" s="8" t="str">
        <f>IF(Dagbok!$F141=K$2,Dagbok!$E141," ")</f>
        <v xml:space="preserve"> </v>
      </c>
      <c r="L147" s="45" t="str">
        <f>IF(Dagbok!$G141=K$2,Dagbok!$E141," ")</f>
        <v xml:space="preserve"> </v>
      </c>
      <c r="M147" s="8" t="str">
        <f>IF(Dagbok!$F141=M$2,Dagbok!$E141," ")</f>
        <v xml:space="preserve"> </v>
      </c>
      <c r="N147" s="45" t="str">
        <f>IF(Dagbok!$G141=M$2,Dagbok!$E141," ")</f>
        <v xml:space="preserve"> </v>
      </c>
      <c r="O147" s="8" t="str">
        <f>IF(Dagbok!$F141=O$2,Dagbok!$E141," ")</f>
        <v xml:space="preserve"> </v>
      </c>
      <c r="P147" s="45" t="str">
        <f>IF(Dagbok!$G141=O$2,Dagbok!$E141," ")</f>
        <v xml:space="preserve"> </v>
      </c>
      <c r="Q147" s="8" t="str">
        <f>IF(Dagbok!$F141=Q$2,Dagbok!$E141," ")</f>
        <v xml:space="preserve"> </v>
      </c>
      <c r="R147" s="45" t="str">
        <f>IF(Dagbok!$G141=Q$2,Dagbok!$E141," ")</f>
        <v xml:space="preserve"> </v>
      </c>
      <c r="S147" s="8" t="str">
        <f>IF(Dagbok!$F141=S$2,Dagbok!$E141," ")</f>
        <v xml:space="preserve"> </v>
      </c>
      <c r="T147" s="45" t="str">
        <f>IF(Dagbok!$G141=S$2,Dagbok!$E141," ")</f>
        <v xml:space="preserve"> </v>
      </c>
      <c r="U147" s="8" t="str">
        <f>IF(Dagbok!$F141=U$2,Dagbok!$E141," ")</f>
        <v xml:space="preserve"> </v>
      </c>
      <c r="V147" s="45" t="str">
        <f>IF(Dagbok!$G141=U$2,Dagbok!$E141," ")</f>
        <v xml:space="preserve"> </v>
      </c>
      <c r="W147" s="8" t="str">
        <f>IF(Dagbok!$F141=W$2,Dagbok!$E141," ")</f>
        <v xml:space="preserve"> </v>
      </c>
      <c r="X147" s="45" t="str">
        <f>IF(Dagbok!$G141=W$2,Dagbok!$E141," ")</f>
        <v xml:space="preserve"> </v>
      </c>
      <c r="Y147" s="8" t="str">
        <f>IF(Dagbok!$F141=Y$2,Dagbok!$E141," ")</f>
        <v xml:space="preserve"> </v>
      </c>
      <c r="Z147" s="45" t="str">
        <f>IF(Dagbok!$G141=Y$2,Dagbok!$E141," ")</f>
        <v xml:space="preserve"> </v>
      </c>
      <c r="AA147" s="8" t="str">
        <f>IF(Dagbok!$F141=AA$2,Dagbok!$E141," ")</f>
        <v xml:space="preserve"> </v>
      </c>
      <c r="AB147" s="45" t="str">
        <f>IF(Dagbok!$G141=AA$2,Dagbok!$E141," ")</f>
        <v xml:space="preserve"> </v>
      </c>
      <c r="AC147" s="8" t="str">
        <f>IF(Dagbok!$F141=AC$2,Dagbok!$E141," ")</f>
        <v xml:space="preserve"> </v>
      </c>
      <c r="AD147" s="45" t="str">
        <f>IF(Dagbok!$G141=AC$2,Dagbok!$E141," ")</f>
        <v xml:space="preserve"> </v>
      </c>
      <c r="AE147" s="8" t="str">
        <f>IF(Dagbok!$F141=AE$2,Dagbok!$E141," ")</f>
        <v xml:space="preserve"> </v>
      </c>
      <c r="AF147" s="45" t="str">
        <f>IF(Dagbok!$G141=AE$2,Dagbok!$E141," ")</f>
        <v xml:space="preserve"> </v>
      </c>
      <c r="AG147" s="8" t="str">
        <f>IF(Dagbok!$F141=AG$2,Dagbok!$E141," ")</f>
        <v xml:space="preserve"> </v>
      </c>
      <c r="AH147" s="45" t="str">
        <f>IF(Dagbok!$G141=AG$2,Dagbok!$E141," ")</f>
        <v xml:space="preserve"> </v>
      </c>
      <c r="AI147" s="8" t="str">
        <f>IF(Dagbok!$F141=AI$2,Dagbok!$E141," ")</f>
        <v xml:space="preserve"> </v>
      </c>
      <c r="AJ147" s="45" t="str">
        <f>IF(Dagbok!$G141=AI$2,Dagbok!$E141," ")</f>
        <v xml:space="preserve"> </v>
      </c>
      <c r="AK147" s="8" t="str">
        <f>IF(Dagbok!$F141=AK$2,Dagbok!$E141," ")</f>
        <v xml:space="preserve"> </v>
      </c>
      <c r="AL147" s="45" t="str">
        <f>IF(Dagbok!$G141=AK$2,Dagbok!$E141," ")</f>
        <v xml:space="preserve"> </v>
      </c>
      <c r="AM147" s="8" t="str">
        <f>IF(Dagbok!$F141=AM$2,Dagbok!$E141," ")</f>
        <v xml:space="preserve"> </v>
      </c>
      <c r="AN147" s="45" t="str">
        <f>IF(Dagbok!$G141=AM$2,Dagbok!$E141," ")</f>
        <v xml:space="preserve"> </v>
      </c>
      <c r="AO147" s="8" t="str">
        <f>IF(Dagbok!$F141=AO$2,Dagbok!$E141," ")</f>
        <v xml:space="preserve"> </v>
      </c>
      <c r="AP147" s="45" t="str">
        <f>IF(Dagbok!$G141=AO$2,Dagbok!$E141," ")</f>
        <v xml:space="preserve"> </v>
      </c>
      <c r="AQ147" s="8" t="str">
        <f>IF(Dagbok!$F141=AQ$2,Dagbok!$E141," ")</f>
        <v xml:space="preserve"> </v>
      </c>
      <c r="AR147" s="45" t="str">
        <f>IF(Dagbok!$G141=AQ$2,Dagbok!$E141," ")</f>
        <v xml:space="preserve"> </v>
      </c>
      <c r="AS147" s="8" t="str">
        <f>IF(Dagbok!$F141=AS$2,Dagbok!$E141," ")</f>
        <v xml:space="preserve"> </v>
      </c>
      <c r="AT147" s="45" t="str">
        <f>IF(Dagbok!$G141=AS$2,Dagbok!$E141," ")</f>
        <v xml:space="preserve"> </v>
      </c>
      <c r="AU147" s="8" t="str">
        <f>IF(Dagbok!$F141=AU$2,Dagbok!$E141," ")</f>
        <v xml:space="preserve"> </v>
      </c>
      <c r="AV147" s="45" t="str">
        <f>IF(Dagbok!$G141=AU$2,Dagbok!$E141," ")</f>
        <v xml:space="preserve"> </v>
      </c>
      <c r="AW147" s="8" t="str">
        <f>IF(Dagbok!$F141=AW$2,Dagbok!$E141," ")</f>
        <v xml:space="preserve"> </v>
      </c>
      <c r="AX147" s="45" t="str">
        <f>IF(Dagbok!$G141=AW$2,Dagbok!$E141," ")</f>
        <v xml:space="preserve"> </v>
      </c>
      <c r="AY147" s="8" t="str">
        <f>IF(Dagbok!$F141=AY$2,Dagbok!$E141," ")</f>
        <v xml:space="preserve"> </v>
      </c>
      <c r="AZ147" s="45" t="str">
        <f>IF(Dagbok!$G141=AY$2,Dagbok!$E141," ")</f>
        <v xml:space="preserve"> </v>
      </c>
      <c r="BA147" s="8" t="str">
        <f>IF(Dagbok!$F141=BA$2,Dagbok!$E141," ")</f>
        <v xml:space="preserve"> </v>
      </c>
      <c r="BB147" s="45" t="str">
        <f>IF(Dagbok!$G141=BA$2,Dagbok!$E141," ")</f>
        <v xml:space="preserve"> </v>
      </c>
      <c r="BC147" s="8" t="str">
        <f>IF(Dagbok!$F141=BC$2,Dagbok!$E141," ")</f>
        <v xml:space="preserve"> </v>
      </c>
      <c r="BD147" s="45" t="str">
        <f>IF(Dagbok!$G141=BC$2,Dagbok!$E141," ")</f>
        <v xml:space="preserve"> </v>
      </c>
      <c r="BE147" s="8" t="str">
        <f>IF(Dagbok!$F141=BE$2,Dagbok!$E141," ")</f>
        <v xml:space="preserve"> </v>
      </c>
      <c r="BF147" s="45" t="str">
        <f>IF(Dagbok!$G141=BE$2,Dagbok!$E141," ")</f>
        <v xml:space="preserve"> </v>
      </c>
      <c r="BG147" s="8" t="str">
        <f>IF(Dagbok!$F141=BG$2,Dagbok!$E141," ")</f>
        <v xml:space="preserve"> </v>
      </c>
      <c r="BH147" s="45" t="str">
        <f>IF(Dagbok!$G141=BG$2,Dagbok!$E141," ")</f>
        <v xml:space="preserve"> </v>
      </c>
      <c r="BI147" s="8" t="str">
        <f>IF(Dagbok!$F141=BI$2,Dagbok!$E141," ")</f>
        <v xml:space="preserve"> </v>
      </c>
      <c r="BJ147" s="45" t="str">
        <f>IF(Dagbok!$G141=BI$2,Dagbok!$E141," ")</f>
        <v xml:space="preserve"> </v>
      </c>
      <c r="BK147" s="8" t="str">
        <f>IF(Dagbok!$F141=BK$2,Dagbok!$E141," ")</f>
        <v xml:space="preserve"> </v>
      </c>
      <c r="BL147" s="45" t="str">
        <f>IF(Dagbok!$G141=BK$2,Dagbok!$E141," ")</f>
        <v xml:space="preserve"> </v>
      </c>
      <c r="BM147" s="8" t="str">
        <f>IF(Dagbok!$F141=BM$2,Dagbok!$E141," ")</f>
        <v xml:space="preserve"> </v>
      </c>
      <c r="BN147" s="45" t="str">
        <f>IF(Dagbok!$G141=BM$2,Dagbok!$E141," ")</f>
        <v xml:space="preserve"> </v>
      </c>
      <c r="BO147" s="8" t="str">
        <f>IF(Dagbok!$F141=BO$2,Dagbok!$E141," ")</f>
        <v xml:space="preserve"> </v>
      </c>
      <c r="BP147" s="45" t="str">
        <f>IF(Dagbok!$G141=BO$2,Dagbok!$E141," ")</f>
        <v xml:space="preserve"> </v>
      </c>
      <c r="BQ147" s="8" t="str">
        <f>IF(Dagbok!$F141=BQ$2,Dagbok!$E141," ")</f>
        <v xml:space="preserve"> </v>
      </c>
      <c r="BR147" s="45" t="str">
        <f>IF(Dagbok!$G141=BQ$2,Dagbok!$E141," ")</f>
        <v xml:space="preserve"> </v>
      </c>
      <c r="BS147" s="8" t="str">
        <f>IF(Dagbok!$F141=BS$2,Dagbok!$E141," ")</f>
        <v xml:space="preserve"> </v>
      </c>
      <c r="BT147" s="45" t="str">
        <f>IF(Dagbok!$G141=BS$2,Dagbok!$E141," ")</f>
        <v xml:space="preserve"> </v>
      </c>
      <c r="BU147" s="8" t="str">
        <f>IF(Dagbok!$F141=BU$2,Dagbok!$E141," ")</f>
        <v xml:space="preserve"> </v>
      </c>
      <c r="BV147" s="45" t="str">
        <f>IF(Dagbok!$G141=BU$2,Dagbok!$E141," ")</f>
        <v xml:space="preserve"> </v>
      </c>
      <c r="BW147" s="8" t="str">
        <f>IF(Dagbok!$F141=BW$2,Dagbok!$E141," ")</f>
        <v xml:space="preserve"> </v>
      </c>
      <c r="BX147" s="45" t="str">
        <f>IF(Dagbok!$G141=BW$2,Dagbok!$E141," ")</f>
        <v xml:space="preserve"> </v>
      </c>
      <c r="BY147" s="8" t="str">
        <f>IF(Dagbok!$F141=BY$2,Dagbok!$E141," ")</f>
        <v xml:space="preserve"> </v>
      </c>
      <c r="BZ147" s="45" t="str">
        <f>IF(Dagbok!$G141=BY$2,Dagbok!$E141," ")</f>
        <v xml:space="preserve"> </v>
      </c>
      <c r="CA147" s="8" t="str">
        <f>IF(Dagbok!$F141=CA$2,Dagbok!$E141," ")</f>
        <v xml:space="preserve"> </v>
      </c>
      <c r="CB147" s="45" t="str">
        <f>IF(Dagbok!$G141=CA$2,Dagbok!$E141," ")</f>
        <v xml:space="preserve"> </v>
      </c>
      <c r="CC147" s="8" t="str">
        <f>IF(Dagbok!$F141=CC$2,Dagbok!$E141," ")</f>
        <v xml:space="preserve"> </v>
      </c>
      <c r="CD147" s="45" t="str">
        <f>IF(Dagbok!$G141=CC$2,Dagbok!$E141," ")</f>
        <v xml:space="preserve"> </v>
      </c>
    </row>
    <row r="148" spans="1:82" x14ac:dyDescent="0.25">
      <c r="A148" s="47">
        <f>IF(Dagbok!B142&gt;0,Dagbok!B142," ")</f>
        <v>140</v>
      </c>
      <c r="B148" s="47">
        <f>IF(Dagbok!C142&gt;0,Dagbok!C142," ")</f>
        <v>105</v>
      </c>
      <c r="C148" s="8" t="str">
        <f>IF(Dagbok!$F142=C$2,Dagbok!$E142," ")</f>
        <v xml:space="preserve"> </v>
      </c>
      <c r="D148" s="45" t="str">
        <f>IF(Dagbok!$G142=C$2,Dagbok!$E142," ")</f>
        <v xml:space="preserve"> </v>
      </c>
      <c r="E148" s="8" t="str">
        <f>IF(Dagbok!$F142=E$2,Dagbok!$E142," ")</f>
        <v xml:space="preserve"> </v>
      </c>
      <c r="F148" s="45" t="str">
        <f>IF(Dagbok!$G142=E$2,Dagbok!$E142," ")</f>
        <v xml:space="preserve"> </v>
      </c>
      <c r="G148" s="8" t="str">
        <f>IF(Dagbok!$F142=G$2,Dagbok!$E142," ")</f>
        <v xml:space="preserve"> </v>
      </c>
      <c r="H148" s="45" t="str">
        <f>IF(Dagbok!$G142=G$2,Dagbok!$E142," ")</f>
        <v xml:space="preserve"> </v>
      </c>
      <c r="I148" s="8" t="str">
        <f>IF(Dagbok!$F142=I$2,Dagbok!$E142," ")</f>
        <v xml:space="preserve"> </v>
      </c>
      <c r="J148" s="45" t="str">
        <f>IF(Dagbok!$G142=I$2,Dagbok!$E142," ")</f>
        <v xml:space="preserve"> </v>
      </c>
      <c r="K148" s="8" t="str">
        <f>IF(Dagbok!$F142=K$2,Dagbok!$E142," ")</f>
        <v xml:space="preserve"> </v>
      </c>
      <c r="L148" s="45" t="str">
        <f>IF(Dagbok!$G142=K$2,Dagbok!$E142," ")</f>
        <v xml:space="preserve"> </v>
      </c>
      <c r="M148" s="8" t="str">
        <f>IF(Dagbok!$F142=M$2,Dagbok!$E142," ")</f>
        <v xml:space="preserve"> </v>
      </c>
      <c r="N148" s="45" t="str">
        <f>IF(Dagbok!$G142=M$2,Dagbok!$E142," ")</f>
        <v xml:space="preserve"> </v>
      </c>
      <c r="O148" s="8" t="str">
        <f>IF(Dagbok!$F142=O$2,Dagbok!$E142," ")</f>
        <v xml:space="preserve"> </v>
      </c>
      <c r="P148" s="45" t="str">
        <f>IF(Dagbok!$G142=O$2,Dagbok!$E142," ")</f>
        <v xml:space="preserve"> </v>
      </c>
      <c r="Q148" s="8" t="str">
        <f>IF(Dagbok!$F142=Q$2,Dagbok!$E142," ")</f>
        <v xml:space="preserve"> </v>
      </c>
      <c r="R148" s="45" t="str">
        <f>IF(Dagbok!$G142=Q$2,Dagbok!$E142," ")</f>
        <v xml:space="preserve"> </v>
      </c>
      <c r="S148" s="8" t="str">
        <f>IF(Dagbok!$F142=S$2,Dagbok!$E142," ")</f>
        <v xml:space="preserve"> </v>
      </c>
      <c r="T148" s="45" t="str">
        <f>IF(Dagbok!$G142=S$2,Dagbok!$E142," ")</f>
        <v xml:space="preserve"> </v>
      </c>
      <c r="U148" s="8" t="str">
        <f>IF(Dagbok!$F142=U$2,Dagbok!$E142," ")</f>
        <v xml:space="preserve"> </v>
      </c>
      <c r="V148" s="45" t="str">
        <f>IF(Dagbok!$G142=U$2,Dagbok!$E142," ")</f>
        <v xml:space="preserve"> </v>
      </c>
      <c r="W148" s="8" t="str">
        <f>IF(Dagbok!$F142=W$2,Dagbok!$E142," ")</f>
        <v xml:space="preserve"> </v>
      </c>
      <c r="X148" s="45" t="str">
        <f>IF(Dagbok!$G142=W$2,Dagbok!$E142," ")</f>
        <v xml:space="preserve"> </v>
      </c>
      <c r="Y148" s="8" t="str">
        <f>IF(Dagbok!$F142=Y$2,Dagbok!$E142," ")</f>
        <v xml:space="preserve"> </v>
      </c>
      <c r="Z148" s="45" t="str">
        <f>IF(Dagbok!$G142=Y$2,Dagbok!$E142," ")</f>
        <v xml:space="preserve"> </v>
      </c>
      <c r="AA148" s="8" t="str">
        <f>IF(Dagbok!$F142=AA$2,Dagbok!$E142," ")</f>
        <v xml:space="preserve"> </v>
      </c>
      <c r="AB148" s="45" t="str">
        <f>IF(Dagbok!$G142=AA$2,Dagbok!$E142," ")</f>
        <v xml:space="preserve"> </v>
      </c>
      <c r="AC148" s="8" t="str">
        <f>IF(Dagbok!$F142=AC$2,Dagbok!$E142," ")</f>
        <v xml:space="preserve"> </v>
      </c>
      <c r="AD148" s="45" t="str">
        <f>IF(Dagbok!$G142=AC$2,Dagbok!$E142," ")</f>
        <v xml:space="preserve"> </v>
      </c>
      <c r="AE148" s="8" t="str">
        <f>IF(Dagbok!$F142=AE$2,Dagbok!$E142," ")</f>
        <v xml:space="preserve"> </v>
      </c>
      <c r="AF148" s="45" t="str">
        <f>IF(Dagbok!$G142=AE$2,Dagbok!$E142," ")</f>
        <v xml:space="preserve"> </v>
      </c>
      <c r="AG148" s="8" t="str">
        <f>IF(Dagbok!$F142=AG$2,Dagbok!$E142," ")</f>
        <v xml:space="preserve"> </v>
      </c>
      <c r="AH148" s="45" t="str">
        <f>IF(Dagbok!$G142=AG$2,Dagbok!$E142," ")</f>
        <v xml:space="preserve"> </v>
      </c>
      <c r="AI148" s="8" t="str">
        <f>IF(Dagbok!$F142=AI$2,Dagbok!$E142," ")</f>
        <v xml:space="preserve"> </v>
      </c>
      <c r="AJ148" s="45" t="str">
        <f>IF(Dagbok!$G142=AI$2,Dagbok!$E142," ")</f>
        <v xml:space="preserve"> </v>
      </c>
      <c r="AK148" s="8" t="str">
        <f>IF(Dagbok!$F142=AK$2,Dagbok!$E142," ")</f>
        <v xml:space="preserve"> </v>
      </c>
      <c r="AL148" s="45" t="str">
        <f>IF(Dagbok!$G142=AK$2,Dagbok!$E142," ")</f>
        <v xml:space="preserve"> </v>
      </c>
      <c r="AM148" s="8" t="str">
        <f>IF(Dagbok!$F142=AM$2,Dagbok!$E142," ")</f>
        <v xml:space="preserve"> </v>
      </c>
      <c r="AN148" s="45" t="str">
        <f>IF(Dagbok!$G142=AM$2,Dagbok!$E142," ")</f>
        <v xml:space="preserve"> </v>
      </c>
      <c r="AO148" s="8" t="str">
        <f>IF(Dagbok!$F142=AO$2,Dagbok!$E142," ")</f>
        <v xml:space="preserve"> </v>
      </c>
      <c r="AP148" s="45" t="str">
        <f>IF(Dagbok!$G142=AO$2,Dagbok!$E142," ")</f>
        <v xml:space="preserve"> </v>
      </c>
      <c r="AQ148" s="8" t="str">
        <f>IF(Dagbok!$F142=AQ$2,Dagbok!$E142," ")</f>
        <v xml:space="preserve"> </v>
      </c>
      <c r="AR148" s="45" t="str">
        <f>IF(Dagbok!$G142=AQ$2,Dagbok!$E142," ")</f>
        <v xml:space="preserve"> </v>
      </c>
      <c r="AS148" s="8" t="str">
        <f>IF(Dagbok!$F142=AS$2,Dagbok!$E142," ")</f>
        <v xml:space="preserve"> </v>
      </c>
      <c r="AT148" s="45" t="str">
        <f>IF(Dagbok!$G142=AS$2,Dagbok!$E142," ")</f>
        <v xml:space="preserve"> </v>
      </c>
      <c r="AU148" s="8" t="str">
        <f>IF(Dagbok!$F142=AU$2,Dagbok!$E142," ")</f>
        <v xml:space="preserve"> </v>
      </c>
      <c r="AV148" s="45" t="str">
        <f>IF(Dagbok!$G142=AU$2,Dagbok!$E142," ")</f>
        <v xml:space="preserve"> </v>
      </c>
      <c r="AW148" s="8" t="str">
        <f>IF(Dagbok!$F142=AW$2,Dagbok!$E142," ")</f>
        <v xml:space="preserve"> </v>
      </c>
      <c r="AX148" s="45" t="str">
        <f>IF(Dagbok!$G142=AW$2,Dagbok!$E142," ")</f>
        <v xml:space="preserve"> </v>
      </c>
      <c r="AY148" s="8" t="str">
        <f>IF(Dagbok!$F142=AY$2,Dagbok!$E142," ")</f>
        <v xml:space="preserve"> </v>
      </c>
      <c r="AZ148" s="45" t="str">
        <f>IF(Dagbok!$G142=AY$2,Dagbok!$E142," ")</f>
        <v xml:space="preserve"> </v>
      </c>
      <c r="BA148" s="8" t="str">
        <f>IF(Dagbok!$F142=BA$2,Dagbok!$E142," ")</f>
        <v xml:space="preserve"> </v>
      </c>
      <c r="BB148" s="45" t="str">
        <f>IF(Dagbok!$G142=BA$2,Dagbok!$E142," ")</f>
        <v xml:space="preserve"> </v>
      </c>
      <c r="BC148" s="8" t="str">
        <f>IF(Dagbok!$F142=BC$2,Dagbok!$E142," ")</f>
        <v xml:space="preserve"> </v>
      </c>
      <c r="BD148" s="45" t="str">
        <f>IF(Dagbok!$G142=BC$2,Dagbok!$E142," ")</f>
        <v xml:space="preserve"> </v>
      </c>
      <c r="BE148" s="8" t="str">
        <f>IF(Dagbok!$F142=BE$2,Dagbok!$E142," ")</f>
        <v xml:space="preserve"> </v>
      </c>
      <c r="BF148" s="45" t="str">
        <f>IF(Dagbok!$G142=BE$2,Dagbok!$E142," ")</f>
        <v xml:space="preserve"> </v>
      </c>
      <c r="BG148" s="8" t="str">
        <f>IF(Dagbok!$F142=BG$2,Dagbok!$E142," ")</f>
        <v xml:space="preserve"> </v>
      </c>
      <c r="BH148" s="45" t="str">
        <f>IF(Dagbok!$G142=BG$2,Dagbok!$E142," ")</f>
        <v xml:space="preserve"> </v>
      </c>
      <c r="BI148" s="8" t="str">
        <f>IF(Dagbok!$F142=BI$2,Dagbok!$E142," ")</f>
        <v xml:space="preserve"> </v>
      </c>
      <c r="BJ148" s="45" t="str">
        <f>IF(Dagbok!$G142=BI$2,Dagbok!$E142," ")</f>
        <v xml:space="preserve"> </v>
      </c>
      <c r="BK148" s="8" t="str">
        <f>IF(Dagbok!$F142=BK$2,Dagbok!$E142," ")</f>
        <v xml:space="preserve"> </v>
      </c>
      <c r="BL148" s="45" t="str">
        <f>IF(Dagbok!$G142=BK$2,Dagbok!$E142," ")</f>
        <v xml:space="preserve"> </v>
      </c>
      <c r="BM148" s="8" t="str">
        <f>IF(Dagbok!$F142=BM$2,Dagbok!$E142," ")</f>
        <v xml:space="preserve"> </v>
      </c>
      <c r="BN148" s="45" t="str">
        <f>IF(Dagbok!$G142=BM$2,Dagbok!$E142," ")</f>
        <v xml:space="preserve"> </v>
      </c>
      <c r="BO148" s="8" t="str">
        <f>IF(Dagbok!$F142=BO$2,Dagbok!$E142," ")</f>
        <v xml:space="preserve"> </v>
      </c>
      <c r="BP148" s="45" t="str">
        <f>IF(Dagbok!$G142=BO$2,Dagbok!$E142," ")</f>
        <v xml:space="preserve"> </v>
      </c>
      <c r="BQ148" s="8" t="str">
        <f>IF(Dagbok!$F142=BQ$2,Dagbok!$E142," ")</f>
        <v xml:space="preserve"> </v>
      </c>
      <c r="BR148" s="45" t="str">
        <f>IF(Dagbok!$G142=BQ$2,Dagbok!$E142," ")</f>
        <v xml:space="preserve"> </v>
      </c>
      <c r="BS148" s="8" t="str">
        <f>IF(Dagbok!$F142=BS$2,Dagbok!$E142," ")</f>
        <v xml:space="preserve"> </v>
      </c>
      <c r="BT148" s="45" t="str">
        <f>IF(Dagbok!$G142=BS$2,Dagbok!$E142," ")</f>
        <v xml:space="preserve"> </v>
      </c>
      <c r="BU148" s="8" t="str">
        <f>IF(Dagbok!$F142=BU$2,Dagbok!$E142," ")</f>
        <v xml:space="preserve"> </v>
      </c>
      <c r="BV148" s="45" t="str">
        <f>IF(Dagbok!$G142=BU$2,Dagbok!$E142," ")</f>
        <v xml:space="preserve"> </v>
      </c>
      <c r="BW148" s="8" t="str">
        <f>IF(Dagbok!$F142=BW$2,Dagbok!$E142," ")</f>
        <v xml:space="preserve"> </v>
      </c>
      <c r="BX148" s="45" t="str">
        <f>IF(Dagbok!$G142=BW$2,Dagbok!$E142," ")</f>
        <v xml:space="preserve"> </v>
      </c>
      <c r="BY148" s="8" t="str">
        <f>IF(Dagbok!$F142=BY$2,Dagbok!$E142," ")</f>
        <v xml:space="preserve"> </v>
      </c>
      <c r="BZ148" s="45" t="str">
        <f>IF(Dagbok!$G142=BY$2,Dagbok!$E142," ")</f>
        <v xml:space="preserve"> </v>
      </c>
      <c r="CA148" s="8" t="str">
        <f>IF(Dagbok!$F142=CA$2,Dagbok!$E142," ")</f>
        <v xml:space="preserve"> </v>
      </c>
      <c r="CB148" s="45" t="str">
        <f>IF(Dagbok!$G142=CA$2,Dagbok!$E142," ")</f>
        <v xml:space="preserve"> </v>
      </c>
      <c r="CC148" s="8" t="str">
        <f>IF(Dagbok!$F142=CC$2,Dagbok!$E142," ")</f>
        <v xml:space="preserve"> </v>
      </c>
      <c r="CD148" s="45" t="str">
        <f>IF(Dagbok!$G142=CC$2,Dagbok!$E142," ")</f>
        <v xml:space="preserve"> </v>
      </c>
    </row>
    <row r="149" spans="1:82" x14ac:dyDescent="0.25">
      <c r="A149" s="47">
        <f>IF(Dagbok!B143&gt;0,Dagbok!B143," ")</f>
        <v>141</v>
      </c>
      <c r="B149" s="47">
        <f>IF(Dagbok!C143&gt;0,Dagbok!C143," ")</f>
        <v>106</v>
      </c>
      <c r="C149" s="8" t="str">
        <f>IF(Dagbok!$F143=C$2,Dagbok!$E143," ")</f>
        <v xml:space="preserve"> </v>
      </c>
      <c r="D149" s="45" t="str">
        <f>IF(Dagbok!$G143=C$2,Dagbok!$E143," ")</f>
        <v xml:space="preserve"> </v>
      </c>
      <c r="E149" s="8" t="str">
        <f>IF(Dagbok!$F143=E$2,Dagbok!$E143," ")</f>
        <v xml:space="preserve"> </v>
      </c>
      <c r="F149" s="45" t="str">
        <f>IF(Dagbok!$G143=E$2,Dagbok!$E143," ")</f>
        <v xml:space="preserve"> </v>
      </c>
      <c r="G149" s="8" t="str">
        <f>IF(Dagbok!$F143=G$2,Dagbok!$E143," ")</f>
        <v xml:space="preserve"> </v>
      </c>
      <c r="H149" s="45" t="str">
        <f>IF(Dagbok!$G143=G$2,Dagbok!$E143," ")</f>
        <v xml:space="preserve"> </v>
      </c>
      <c r="I149" s="8" t="str">
        <f>IF(Dagbok!$F143=I$2,Dagbok!$E143," ")</f>
        <v xml:space="preserve"> </v>
      </c>
      <c r="J149" s="45" t="str">
        <f>IF(Dagbok!$G143=I$2,Dagbok!$E143," ")</f>
        <v xml:space="preserve"> </v>
      </c>
      <c r="K149" s="8" t="str">
        <f>IF(Dagbok!$F143=K$2,Dagbok!$E143," ")</f>
        <v xml:space="preserve"> </v>
      </c>
      <c r="L149" s="45" t="str">
        <f>IF(Dagbok!$G143=K$2,Dagbok!$E143," ")</f>
        <v xml:space="preserve"> </v>
      </c>
      <c r="M149" s="8" t="str">
        <f>IF(Dagbok!$F143=M$2,Dagbok!$E143," ")</f>
        <v xml:space="preserve"> </v>
      </c>
      <c r="N149" s="45" t="str">
        <f>IF(Dagbok!$G143=M$2,Dagbok!$E143," ")</f>
        <v xml:space="preserve"> </v>
      </c>
      <c r="O149" s="8" t="str">
        <f>IF(Dagbok!$F143=O$2,Dagbok!$E143," ")</f>
        <v xml:space="preserve"> </v>
      </c>
      <c r="P149" s="45" t="str">
        <f>IF(Dagbok!$G143=O$2,Dagbok!$E143," ")</f>
        <v xml:space="preserve"> </v>
      </c>
      <c r="Q149" s="8" t="str">
        <f>IF(Dagbok!$F143=Q$2,Dagbok!$E143," ")</f>
        <v xml:space="preserve"> </v>
      </c>
      <c r="R149" s="45" t="str">
        <f>IF(Dagbok!$G143=Q$2,Dagbok!$E143," ")</f>
        <v xml:space="preserve"> </v>
      </c>
      <c r="S149" s="8" t="str">
        <f>IF(Dagbok!$F143=S$2,Dagbok!$E143," ")</f>
        <v xml:space="preserve"> </v>
      </c>
      <c r="T149" s="45" t="str">
        <f>IF(Dagbok!$G143=S$2,Dagbok!$E143," ")</f>
        <v xml:space="preserve"> </v>
      </c>
      <c r="U149" s="8" t="str">
        <f>IF(Dagbok!$F143=U$2,Dagbok!$E143," ")</f>
        <v xml:space="preserve"> </v>
      </c>
      <c r="V149" s="45" t="str">
        <f>IF(Dagbok!$G143=U$2,Dagbok!$E143," ")</f>
        <v xml:space="preserve"> </v>
      </c>
      <c r="W149" s="8" t="str">
        <f>IF(Dagbok!$F143=W$2,Dagbok!$E143," ")</f>
        <v xml:space="preserve"> </v>
      </c>
      <c r="X149" s="45" t="str">
        <f>IF(Dagbok!$G143=W$2,Dagbok!$E143," ")</f>
        <v xml:space="preserve"> </v>
      </c>
      <c r="Y149" s="8" t="str">
        <f>IF(Dagbok!$F143=Y$2,Dagbok!$E143," ")</f>
        <v xml:space="preserve"> </v>
      </c>
      <c r="Z149" s="45" t="str">
        <f>IF(Dagbok!$G143=Y$2,Dagbok!$E143," ")</f>
        <v xml:space="preserve"> </v>
      </c>
      <c r="AA149" s="8" t="str">
        <f>IF(Dagbok!$F143=AA$2,Dagbok!$E143," ")</f>
        <v xml:space="preserve"> </v>
      </c>
      <c r="AB149" s="45" t="str">
        <f>IF(Dagbok!$G143=AA$2,Dagbok!$E143," ")</f>
        <v xml:space="preserve"> </v>
      </c>
      <c r="AC149" s="8" t="str">
        <f>IF(Dagbok!$F143=AC$2,Dagbok!$E143," ")</f>
        <v xml:space="preserve"> </v>
      </c>
      <c r="AD149" s="45" t="str">
        <f>IF(Dagbok!$G143=AC$2,Dagbok!$E143," ")</f>
        <v xml:space="preserve"> </v>
      </c>
      <c r="AE149" s="8" t="str">
        <f>IF(Dagbok!$F143=AE$2,Dagbok!$E143," ")</f>
        <v xml:space="preserve"> </v>
      </c>
      <c r="AF149" s="45" t="str">
        <f>IF(Dagbok!$G143=AE$2,Dagbok!$E143," ")</f>
        <v xml:space="preserve"> </v>
      </c>
      <c r="AG149" s="8" t="str">
        <f>IF(Dagbok!$F143=AG$2,Dagbok!$E143," ")</f>
        <v xml:space="preserve"> </v>
      </c>
      <c r="AH149" s="45" t="str">
        <f>IF(Dagbok!$G143=AG$2,Dagbok!$E143," ")</f>
        <v xml:space="preserve"> </v>
      </c>
      <c r="AI149" s="8" t="str">
        <f>IF(Dagbok!$F143=AI$2,Dagbok!$E143," ")</f>
        <v xml:space="preserve"> </v>
      </c>
      <c r="AJ149" s="45" t="str">
        <f>IF(Dagbok!$G143=AI$2,Dagbok!$E143," ")</f>
        <v xml:space="preserve"> </v>
      </c>
      <c r="AK149" s="8" t="str">
        <f>IF(Dagbok!$F143=AK$2,Dagbok!$E143," ")</f>
        <v xml:space="preserve"> </v>
      </c>
      <c r="AL149" s="45" t="str">
        <f>IF(Dagbok!$G143=AK$2,Dagbok!$E143," ")</f>
        <v xml:space="preserve"> </v>
      </c>
      <c r="AM149" s="8" t="str">
        <f>IF(Dagbok!$F143=AM$2,Dagbok!$E143," ")</f>
        <v xml:space="preserve"> </v>
      </c>
      <c r="AN149" s="45" t="str">
        <f>IF(Dagbok!$G143=AM$2,Dagbok!$E143," ")</f>
        <v xml:space="preserve"> </v>
      </c>
      <c r="AO149" s="8" t="str">
        <f>IF(Dagbok!$F143=AO$2,Dagbok!$E143," ")</f>
        <v xml:space="preserve"> </v>
      </c>
      <c r="AP149" s="45" t="str">
        <f>IF(Dagbok!$G143=AO$2,Dagbok!$E143," ")</f>
        <v xml:space="preserve"> </v>
      </c>
      <c r="AQ149" s="8" t="str">
        <f>IF(Dagbok!$F143=AQ$2,Dagbok!$E143," ")</f>
        <v xml:space="preserve"> </v>
      </c>
      <c r="AR149" s="45" t="str">
        <f>IF(Dagbok!$G143=AQ$2,Dagbok!$E143," ")</f>
        <v xml:space="preserve"> </v>
      </c>
      <c r="AS149" s="8" t="str">
        <f>IF(Dagbok!$F143=AS$2,Dagbok!$E143," ")</f>
        <v xml:space="preserve"> </v>
      </c>
      <c r="AT149" s="45" t="str">
        <f>IF(Dagbok!$G143=AS$2,Dagbok!$E143," ")</f>
        <v xml:space="preserve"> </v>
      </c>
      <c r="AU149" s="8" t="str">
        <f>IF(Dagbok!$F143=AU$2,Dagbok!$E143," ")</f>
        <v xml:space="preserve"> </v>
      </c>
      <c r="AV149" s="45" t="str">
        <f>IF(Dagbok!$G143=AU$2,Dagbok!$E143," ")</f>
        <v xml:space="preserve"> </v>
      </c>
      <c r="AW149" s="8" t="str">
        <f>IF(Dagbok!$F143=AW$2,Dagbok!$E143," ")</f>
        <v xml:space="preserve"> </v>
      </c>
      <c r="AX149" s="45" t="str">
        <f>IF(Dagbok!$G143=AW$2,Dagbok!$E143," ")</f>
        <v xml:space="preserve"> </v>
      </c>
      <c r="AY149" s="8" t="str">
        <f>IF(Dagbok!$F143=AY$2,Dagbok!$E143," ")</f>
        <v xml:space="preserve"> </v>
      </c>
      <c r="AZ149" s="45" t="str">
        <f>IF(Dagbok!$G143=AY$2,Dagbok!$E143," ")</f>
        <v xml:space="preserve"> </v>
      </c>
      <c r="BA149" s="8" t="str">
        <f>IF(Dagbok!$F143=BA$2,Dagbok!$E143," ")</f>
        <v xml:space="preserve"> </v>
      </c>
      <c r="BB149" s="45" t="str">
        <f>IF(Dagbok!$G143=BA$2,Dagbok!$E143," ")</f>
        <v xml:space="preserve"> </v>
      </c>
      <c r="BC149" s="8" t="str">
        <f>IF(Dagbok!$F143=BC$2,Dagbok!$E143," ")</f>
        <v xml:space="preserve"> </v>
      </c>
      <c r="BD149" s="45" t="str">
        <f>IF(Dagbok!$G143=BC$2,Dagbok!$E143," ")</f>
        <v xml:space="preserve"> </v>
      </c>
      <c r="BE149" s="8" t="str">
        <f>IF(Dagbok!$F143=BE$2,Dagbok!$E143," ")</f>
        <v xml:space="preserve"> </v>
      </c>
      <c r="BF149" s="45" t="str">
        <f>IF(Dagbok!$G143=BE$2,Dagbok!$E143," ")</f>
        <v xml:space="preserve"> </v>
      </c>
      <c r="BG149" s="8" t="str">
        <f>IF(Dagbok!$F143=BG$2,Dagbok!$E143," ")</f>
        <v xml:space="preserve"> </v>
      </c>
      <c r="BH149" s="45" t="str">
        <f>IF(Dagbok!$G143=BG$2,Dagbok!$E143," ")</f>
        <v xml:space="preserve"> </v>
      </c>
      <c r="BI149" s="8" t="str">
        <f>IF(Dagbok!$F143=BI$2,Dagbok!$E143," ")</f>
        <v xml:space="preserve"> </v>
      </c>
      <c r="BJ149" s="45" t="str">
        <f>IF(Dagbok!$G143=BI$2,Dagbok!$E143," ")</f>
        <v xml:space="preserve"> </v>
      </c>
      <c r="BK149" s="8" t="str">
        <f>IF(Dagbok!$F143=BK$2,Dagbok!$E143," ")</f>
        <v xml:space="preserve"> </v>
      </c>
      <c r="BL149" s="45" t="str">
        <f>IF(Dagbok!$G143=BK$2,Dagbok!$E143," ")</f>
        <v xml:space="preserve"> </v>
      </c>
      <c r="BM149" s="8" t="str">
        <f>IF(Dagbok!$F143=BM$2,Dagbok!$E143," ")</f>
        <v xml:space="preserve"> </v>
      </c>
      <c r="BN149" s="45" t="str">
        <f>IF(Dagbok!$G143=BM$2,Dagbok!$E143," ")</f>
        <v xml:space="preserve"> </v>
      </c>
      <c r="BO149" s="8" t="str">
        <f>IF(Dagbok!$F143=BO$2,Dagbok!$E143," ")</f>
        <v xml:space="preserve"> </v>
      </c>
      <c r="BP149" s="45" t="str">
        <f>IF(Dagbok!$G143=BO$2,Dagbok!$E143," ")</f>
        <v xml:space="preserve"> </v>
      </c>
      <c r="BQ149" s="8" t="str">
        <f>IF(Dagbok!$F143=BQ$2,Dagbok!$E143," ")</f>
        <v xml:space="preserve"> </v>
      </c>
      <c r="BR149" s="45" t="str">
        <f>IF(Dagbok!$G143=BQ$2,Dagbok!$E143," ")</f>
        <v xml:space="preserve"> </v>
      </c>
      <c r="BS149" s="8" t="str">
        <f>IF(Dagbok!$F143=BS$2,Dagbok!$E143," ")</f>
        <v xml:space="preserve"> </v>
      </c>
      <c r="BT149" s="45" t="str">
        <f>IF(Dagbok!$G143=BS$2,Dagbok!$E143," ")</f>
        <v xml:space="preserve"> </v>
      </c>
      <c r="BU149" s="8" t="str">
        <f>IF(Dagbok!$F143=BU$2,Dagbok!$E143," ")</f>
        <v xml:space="preserve"> </v>
      </c>
      <c r="BV149" s="45" t="str">
        <f>IF(Dagbok!$G143=BU$2,Dagbok!$E143," ")</f>
        <v xml:space="preserve"> </v>
      </c>
      <c r="BW149" s="8" t="str">
        <f>IF(Dagbok!$F143=BW$2,Dagbok!$E143," ")</f>
        <v xml:space="preserve"> </v>
      </c>
      <c r="BX149" s="45" t="str">
        <f>IF(Dagbok!$G143=BW$2,Dagbok!$E143," ")</f>
        <v xml:space="preserve"> </v>
      </c>
      <c r="BY149" s="8" t="str">
        <f>IF(Dagbok!$F143=BY$2,Dagbok!$E143," ")</f>
        <v xml:space="preserve"> </v>
      </c>
      <c r="BZ149" s="45" t="str">
        <f>IF(Dagbok!$G143=BY$2,Dagbok!$E143," ")</f>
        <v xml:space="preserve"> </v>
      </c>
      <c r="CA149" s="8" t="str">
        <f>IF(Dagbok!$F143=CA$2,Dagbok!$E143," ")</f>
        <v xml:space="preserve"> </v>
      </c>
      <c r="CB149" s="45" t="str">
        <f>IF(Dagbok!$G143=CA$2,Dagbok!$E143," ")</f>
        <v xml:space="preserve"> </v>
      </c>
      <c r="CC149" s="8" t="str">
        <f>IF(Dagbok!$F143=CC$2,Dagbok!$E143," ")</f>
        <v xml:space="preserve"> </v>
      </c>
      <c r="CD149" s="45" t="str">
        <f>IF(Dagbok!$G143=CC$2,Dagbok!$E143," ")</f>
        <v xml:space="preserve"> </v>
      </c>
    </row>
    <row r="150" spans="1:82" x14ac:dyDescent="0.25">
      <c r="A150" s="47">
        <f>IF(Dagbok!B144&gt;0,Dagbok!B144," ")</f>
        <v>142</v>
      </c>
      <c r="B150" s="47">
        <f>IF(Dagbok!C144&gt;0,Dagbok!C144," ")</f>
        <v>107</v>
      </c>
      <c r="C150" s="8" t="str">
        <f>IF(Dagbok!$F144=C$2,Dagbok!$E144," ")</f>
        <v xml:space="preserve"> </v>
      </c>
      <c r="D150" s="45" t="str">
        <f>IF(Dagbok!$G144=C$2,Dagbok!$E144," ")</f>
        <v xml:space="preserve"> </v>
      </c>
      <c r="E150" s="8" t="str">
        <f>IF(Dagbok!$F144=E$2,Dagbok!$E144," ")</f>
        <v xml:space="preserve"> </v>
      </c>
      <c r="F150" s="45" t="str">
        <f>IF(Dagbok!$G144=E$2,Dagbok!$E144," ")</f>
        <v xml:space="preserve"> </v>
      </c>
      <c r="G150" s="8" t="str">
        <f>IF(Dagbok!$F144=G$2,Dagbok!$E144," ")</f>
        <v xml:space="preserve"> </v>
      </c>
      <c r="H150" s="45" t="str">
        <f>IF(Dagbok!$G144=G$2,Dagbok!$E144," ")</f>
        <v xml:space="preserve"> </v>
      </c>
      <c r="I150" s="8" t="str">
        <f>IF(Dagbok!$F144=I$2,Dagbok!$E144," ")</f>
        <v xml:space="preserve"> </v>
      </c>
      <c r="J150" s="45" t="str">
        <f>IF(Dagbok!$G144=I$2,Dagbok!$E144," ")</f>
        <v xml:space="preserve"> </v>
      </c>
      <c r="K150" s="8" t="str">
        <f>IF(Dagbok!$F144=K$2,Dagbok!$E144," ")</f>
        <v xml:space="preserve"> </v>
      </c>
      <c r="L150" s="45" t="str">
        <f>IF(Dagbok!$G144=K$2,Dagbok!$E144," ")</f>
        <v xml:space="preserve"> </v>
      </c>
      <c r="M150" s="8" t="str">
        <f>IF(Dagbok!$F144=M$2,Dagbok!$E144," ")</f>
        <v xml:space="preserve"> </v>
      </c>
      <c r="N150" s="45" t="str">
        <f>IF(Dagbok!$G144=M$2,Dagbok!$E144," ")</f>
        <v xml:space="preserve"> </v>
      </c>
      <c r="O150" s="8" t="str">
        <f>IF(Dagbok!$F144=O$2,Dagbok!$E144," ")</f>
        <v xml:space="preserve"> </v>
      </c>
      <c r="P150" s="45" t="str">
        <f>IF(Dagbok!$G144=O$2,Dagbok!$E144," ")</f>
        <v xml:space="preserve"> </v>
      </c>
      <c r="Q150" s="8" t="str">
        <f>IF(Dagbok!$F144=Q$2,Dagbok!$E144," ")</f>
        <v xml:space="preserve"> </v>
      </c>
      <c r="R150" s="45" t="str">
        <f>IF(Dagbok!$G144=Q$2,Dagbok!$E144," ")</f>
        <v xml:space="preserve"> </v>
      </c>
      <c r="S150" s="8" t="str">
        <f>IF(Dagbok!$F144=S$2,Dagbok!$E144," ")</f>
        <v xml:space="preserve"> </v>
      </c>
      <c r="T150" s="45" t="str">
        <f>IF(Dagbok!$G144=S$2,Dagbok!$E144," ")</f>
        <v xml:space="preserve"> </v>
      </c>
      <c r="U150" s="8" t="str">
        <f>IF(Dagbok!$F144=U$2,Dagbok!$E144," ")</f>
        <v xml:space="preserve"> </v>
      </c>
      <c r="V150" s="45" t="str">
        <f>IF(Dagbok!$G144=U$2,Dagbok!$E144," ")</f>
        <v xml:space="preserve"> </v>
      </c>
      <c r="W150" s="8" t="str">
        <f>IF(Dagbok!$F144=W$2,Dagbok!$E144," ")</f>
        <v xml:space="preserve"> </v>
      </c>
      <c r="X150" s="45" t="str">
        <f>IF(Dagbok!$G144=W$2,Dagbok!$E144," ")</f>
        <v xml:space="preserve"> </v>
      </c>
      <c r="Y150" s="8" t="str">
        <f>IF(Dagbok!$F144=Y$2,Dagbok!$E144," ")</f>
        <v xml:space="preserve"> </v>
      </c>
      <c r="Z150" s="45" t="str">
        <f>IF(Dagbok!$G144=Y$2,Dagbok!$E144," ")</f>
        <v xml:space="preserve"> </v>
      </c>
      <c r="AA150" s="8" t="str">
        <f>IF(Dagbok!$F144=AA$2,Dagbok!$E144," ")</f>
        <v xml:space="preserve"> </v>
      </c>
      <c r="AB150" s="45" t="str">
        <f>IF(Dagbok!$G144=AA$2,Dagbok!$E144," ")</f>
        <v xml:space="preserve"> </v>
      </c>
      <c r="AC150" s="8" t="str">
        <f>IF(Dagbok!$F144=AC$2,Dagbok!$E144," ")</f>
        <v xml:space="preserve"> </v>
      </c>
      <c r="AD150" s="45" t="str">
        <f>IF(Dagbok!$G144=AC$2,Dagbok!$E144," ")</f>
        <v xml:space="preserve"> </v>
      </c>
      <c r="AE150" s="8" t="str">
        <f>IF(Dagbok!$F144=AE$2,Dagbok!$E144," ")</f>
        <v xml:space="preserve"> </v>
      </c>
      <c r="AF150" s="45" t="str">
        <f>IF(Dagbok!$G144=AE$2,Dagbok!$E144," ")</f>
        <v xml:space="preserve"> </v>
      </c>
      <c r="AG150" s="8" t="str">
        <f>IF(Dagbok!$F144=AG$2,Dagbok!$E144," ")</f>
        <v xml:space="preserve"> </v>
      </c>
      <c r="AH150" s="45" t="str">
        <f>IF(Dagbok!$G144=AG$2,Dagbok!$E144," ")</f>
        <v xml:space="preserve"> </v>
      </c>
      <c r="AI150" s="8" t="str">
        <f>IF(Dagbok!$F144=AI$2,Dagbok!$E144," ")</f>
        <v xml:space="preserve"> </v>
      </c>
      <c r="AJ150" s="45" t="str">
        <f>IF(Dagbok!$G144=AI$2,Dagbok!$E144," ")</f>
        <v xml:space="preserve"> </v>
      </c>
      <c r="AK150" s="8" t="str">
        <f>IF(Dagbok!$F144=AK$2,Dagbok!$E144," ")</f>
        <v xml:space="preserve"> </v>
      </c>
      <c r="AL150" s="45" t="str">
        <f>IF(Dagbok!$G144=AK$2,Dagbok!$E144," ")</f>
        <v xml:space="preserve"> </v>
      </c>
      <c r="AM150" s="8" t="str">
        <f>IF(Dagbok!$F144=AM$2,Dagbok!$E144," ")</f>
        <v xml:space="preserve"> </v>
      </c>
      <c r="AN150" s="45" t="str">
        <f>IF(Dagbok!$G144=AM$2,Dagbok!$E144," ")</f>
        <v xml:space="preserve"> </v>
      </c>
      <c r="AO150" s="8" t="str">
        <f>IF(Dagbok!$F144=AO$2,Dagbok!$E144," ")</f>
        <v xml:space="preserve"> </v>
      </c>
      <c r="AP150" s="45" t="str">
        <f>IF(Dagbok!$G144=AO$2,Dagbok!$E144," ")</f>
        <v xml:space="preserve"> </v>
      </c>
      <c r="AQ150" s="8" t="str">
        <f>IF(Dagbok!$F144=AQ$2,Dagbok!$E144," ")</f>
        <v xml:space="preserve"> </v>
      </c>
      <c r="AR150" s="45" t="str">
        <f>IF(Dagbok!$G144=AQ$2,Dagbok!$E144," ")</f>
        <v xml:space="preserve"> </v>
      </c>
      <c r="AS150" s="8" t="str">
        <f>IF(Dagbok!$F144=AS$2,Dagbok!$E144," ")</f>
        <v xml:space="preserve"> </v>
      </c>
      <c r="AT150" s="45" t="str">
        <f>IF(Dagbok!$G144=AS$2,Dagbok!$E144," ")</f>
        <v xml:space="preserve"> </v>
      </c>
      <c r="AU150" s="8" t="str">
        <f>IF(Dagbok!$F144=AU$2,Dagbok!$E144," ")</f>
        <v xml:space="preserve"> </v>
      </c>
      <c r="AV150" s="45" t="str">
        <f>IF(Dagbok!$G144=AU$2,Dagbok!$E144," ")</f>
        <v xml:space="preserve"> </v>
      </c>
      <c r="AW150" s="8" t="str">
        <f>IF(Dagbok!$F144=AW$2,Dagbok!$E144," ")</f>
        <v xml:space="preserve"> </v>
      </c>
      <c r="AX150" s="45" t="str">
        <f>IF(Dagbok!$G144=AW$2,Dagbok!$E144," ")</f>
        <v xml:space="preserve"> </v>
      </c>
      <c r="AY150" s="8" t="str">
        <f>IF(Dagbok!$F144=AY$2,Dagbok!$E144," ")</f>
        <v xml:space="preserve"> </v>
      </c>
      <c r="AZ150" s="45" t="str">
        <f>IF(Dagbok!$G144=AY$2,Dagbok!$E144," ")</f>
        <v xml:space="preserve"> </v>
      </c>
      <c r="BA150" s="8" t="str">
        <f>IF(Dagbok!$F144=BA$2,Dagbok!$E144," ")</f>
        <v xml:space="preserve"> </v>
      </c>
      <c r="BB150" s="45" t="str">
        <f>IF(Dagbok!$G144=BA$2,Dagbok!$E144," ")</f>
        <v xml:space="preserve"> </v>
      </c>
      <c r="BC150" s="8" t="str">
        <f>IF(Dagbok!$F144=BC$2,Dagbok!$E144," ")</f>
        <v xml:space="preserve"> </v>
      </c>
      <c r="BD150" s="45" t="str">
        <f>IF(Dagbok!$G144=BC$2,Dagbok!$E144," ")</f>
        <v xml:space="preserve"> </v>
      </c>
      <c r="BE150" s="8" t="str">
        <f>IF(Dagbok!$F144=BE$2,Dagbok!$E144," ")</f>
        <v xml:space="preserve"> </v>
      </c>
      <c r="BF150" s="45" t="str">
        <f>IF(Dagbok!$G144=BE$2,Dagbok!$E144," ")</f>
        <v xml:space="preserve"> </v>
      </c>
      <c r="BG150" s="8" t="str">
        <f>IF(Dagbok!$F144=BG$2,Dagbok!$E144," ")</f>
        <v xml:space="preserve"> </v>
      </c>
      <c r="BH150" s="45" t="str">
        <f>IF(Dagbok!$G144=BG$2,Dagbok!$E144," ")</f>
        <v xml:space="preserve"> </v>
      </c>
      <c r="BI150" s="8" t="str">
        <f>IF(Dagbok!$F144=BI$2,Dagbok!$E144," ")</f>
        <v xml:space="preserve"> </v>
      </c>
      <c r="BJ150" s="45" t="str">
        <f>IF(Dagbok!$G144=BI$2,Dagbok!$E144," ")</f>
        <v xml:space="preserve"> </v>
      </c>
      <c r="BK150" s="8" t="str">
        <f>IF(Dagbok!$F144=BK$2,Dagbok!$E144," ")</f>
        <v xml:space="preserve"> </v>
      </c>
      <c r="BL150" s="45" t="str">
        <f>IF(Dagbok!$G144=BK$2,Dagbok!$E144," ")</f>
        <v xml:space="preserve"> </v>
      </c>
      <c r="BM150" s="8" t="str">
        <f>IF(Dagbok!$F144=BM$2,Dagbok!$E144," ")</f>
        <v xml:space="preserve"> </v>
      </c>
      <c r="BN150" s="45" t="str">
        <f>IF(Dagbok!$G144=BM$2,Dagbok!$E144," ")</f>
        <v xml:space="preserve"> </v>
      </c>
      <c r="BO150" s="8" t="str">
        <f>IF(Dagbok!$F144=BO$2,Dagbok!$E144," ")</f>
        <v xml:space="preserve"> </v>
      </c>
      <c r="BP150" s="45" t="str">
        <f>IF(Dagbok!$G144=BO$2,Dagbok!$E144," ")</f>
        <v xml:space="preserve"> </v>
      </c>
      <c r="BQ150" s="8" t="str">
        <f>IF(Dagbok!$F144=BQ$2,Dagbok!$E144," ")</f>
        <v xml:space="preserve"> </v>
      </c>
      <c r="BR150" s="45" t="str">
        <f>IF(Dagbok!$G144=BQ$2,Dagbok!$E144," ")</f>
        <v xml:space="preserve"> </v>
      </c>
      <c r="BS150" s="8" t="str">
        <f>IF(Dagbok!$F144=BS$2,Dagbok!$E144," ")</f>
        <v xml:space="preserve"> </v>
      </c>
      <c r="BT150" s="45" t="str">
        <f>IF(Dagbok!$G144=BS$2,Dagbok!$E144," ")</f>
        <v xml:space="preserve"> </v>
      </c>
      <c r="BU150" s="8" t="str">
        <f>IF(Dagbok!$F144=BU$2,Dagbok!$E144," ")</f>
        <v xml:space="preserve"> </v>
      </c>
      <c r="BV150" s="45" t="str">
        <f>IF(Dagbok!$G144=BU$2,Dagbok!$E144," ")</f>
        <v xml:space="preserve"> </v>
      </c>
      <c r="BW150" s="8" t="str">
        <f>IF(Dagbok!$F144=BW$2,Dagbok!$E144," ")</f>
        <v xml:space="preserve"> </v>
      </c>
      <c r="BX150" s="45" t="str">
        <f>IF(Dagbok!$G144=BW$2,Dagbok!$E144," ")</f>
        <v xml:space="preserve"> </v>
      </c>
      <c r="BY150" s="8" t="str">
        <f>IF(Dagbok!$F144=BY$2,Dagbok!$E144," ")</f>
        <v xml:space="preserve"> </v>
      </c>
      <c r="BZ150" s="45" t="str">
        <f>IF(Dagbok!$G144=BY$2,Dagbok!$E144," ")</f>
        <v xml:space="preserve"> </v>
      </c>
      <c r="CA150" s="8" t="str">
        <f>IF(Dagbok!$F144=CA$2,Dagbok!$E144," ")</f>
        <v xml:space="preserve"> </v>
      </c>
      <c r="CB150" s="45" t="str">
        <f>IF(Dagbok!$G144=CA$2,Dagbok!$E144," ")</f>
        <v xml:space="preserve"> </v>
      </c>
      <c r="CC150" s="8" t="str">
        <f>IF(Dagbok!$F144=CC$2,Dagbok!$E144," ")</f>
        <v xml:space="preserve"> </v>
      </c>
      <c r="CD150" s="45" t="str">
        <f>IF(Dagbok!$G144=CC$2,Dagbok!$E144," ")</f>
        <v xml:space="preserve"> </v>
      </c>
    </row>
    <row r="151" spans="1:82" x14ac:dyDescent="0.25">
      <c r="A151" s="47">
        <f>IF(Dagbok!B145&gt;0,Dagbok!B145," ")</f>
        <v>143</v>
      </c>
      <c r="B151" s="47">
        <f>IF(Dagbok!C145&gt;0,Dagbok!C145," ")</f>
        <v>108</v>
      </c>
      <c r="C151" s="8" t="str">
        <f>IF(Dagbok!$F145=C$2,Dagbok!$E145," ")</f>
        <v xml:space="preserve"> </v>
      </c>
      <c r="D151" s="45" t="str">
        <f>IF(Dagbok!$G145=C$2,Dagbok!$E145," ")</f>
        <v xml:space="preserve"> </v>
      </c>
      <c r="E151" s="8" t="str">
        <f>IF(Dagbok!$F145=E$2,Dagbok!$E145," ")</f>
        <v xml:space="preserve"> </v>
      </c>
      <c r="F151" s="45" t="str">
        <f>IF(Dagbok!$G145=E$2,Dagbok!$E145," ")</f>
        <v xml:space="preserve"> </v>
      </c>
      <c r="G151" s="8" t="str">
        <f>IF(Dagbok!$F145=G$2,Dagbok!$E145," ")</f>
        <v xml:space="preserve"> </v>
      </c>
      <c r="H151" s="45" t="str">
        <f>IF(Dagbok!$G145=G$2,Dagbok!$E145," ")</f>
        <v xml:space="preserve"> </v>
      </c>
      <c r="I151" s="8" t="str">
        <f>IF(Dagbok!$F145=I$2,Dagbok!$E145," ")</f>
        <v xml:space="preserve"> </v>
      </c>
      <c r="J151" s="45" t="str">
        <f>IF(Dagbok!$G145=I$2,Dagbok!$E145," ")</f>
        <v xml:space="preserve"> </v>
      </c>
      <c r="K151" s="8" t="str">
        <f>IF(Dagbok!$F145=K$2,Dagbok!$E145," ")</f>
        <v xml:space="preserve"> </v>
      </c>
      <c r="L151" s="45" t="str">
        <f>IF(Dagbok!$G145=K$2,Dagbok!$E145," ")</f>
        <v xml:space="preserve"> </v>
      </c>
      <c r="M151" s="8" t="str">
        <f>IF(Dagbok!$F145=M$2,Dagbok!$E145," ")</f>
        <v xml:space="preserve"> </v>
      </c>
      <c r="N151" s="45" t="str">
        <f>IF(Dagbok!$G145=M$2,Dagbok!$E145," ")</f>
        <v xml:space="preserve"> </v>
      </c>
      <c r="O151" s="8" t="str">
        <f>IF(Dagbok!$F145=O$2,Dagbok!$E145," ")</f>
        <v xml:space="preserve"> </v>
      </c>
      <c r="P151" s="45" t="str">
        <f>IF(Dagbok!$G145=O$2,Dagbok!$E145," ")</f>
        <v xml:space="preserve"> </v>
      </c>
      <c r="Q151" s="8" t="str">
        <f>IF(Dagbok!$F145=Q$2,Dagbok!$E145," ")</f>
        <v xml:space="preserve"> </v>
      </c>
      <c r="R151" s="45" t="str">
        <f>IF(Dagbok!$G145=Q$2,Dagbok!$E145," ")</f>
        <v xml:space="preserve"> </v>
      </c>
      <c r="S151" s="8" t="str">
        <f>IF(Dagbok!$F145=S$2,Dagbok!$E145," ")</f>
        <v xml:space="preserve"> </v>
      </c>
      <c r="T151" s="45" t="str">
        <f>IF(Dagbok!$G145=S$2,Dagbok!$E145," ")</f>
        <v xml:space="preserve"> </v>
      </c>
      <c r="U151" s="8" t="str">
        <f>IF(Dagbok!$F145=U$2,Dagbok!$E145," ")</f>
        <v xml:space="preserve"> </v>
      </c>
      <c r="V151" s="45" t="str">
        <f>IF(Dagbok!$G145=U$2,Dagbok!$E145," ")</f>
        <v xml:space="preserve"> </v>
      </c>
      <c r="W151" s="8" t="str">
        <f>IF(Dagbok!$F145=W$2,Dagbok!$E145," ")</f>
        <v xml:space="preserve"> </v>
      </c>
      <c r="X151" s="45" t="str">
        <f>IF(Dagbok!$G145=W$2,Dagbok!$E145," ")</f>
        <v xml:space="preserve"> </v>
      </c>
      <c r="Y151" s="8" t="str">
        <f>IF(Dagbok!$F145=Y$2,Dagbok!$E145," ")</f>
        <v xml:space="preserve"> </v>
      </c>
      <c r="Z151" s="45" t="str">
        <f>IF(Dagbok!$G145=Y$2,Dagbok!$E145," ")</f>
        <v xml:space="preserve"> </v>
      </c>
      <c r="AA151" s="8" t="str">
        <f>IF(Dagbok!$F145=AA$2,Dagbok!$E145," ")</f>
        <v xml:space="preserve"> </v>
      </c>
      <c r="AB151" s="45" t="str">
        <f>IF(Dagbok!$G145=AA$2,Dagbok!$E145," ")</f>
        <v xml:space="preserve"> </v>
      </c>
      <c r="AC151" s="8" t="str">
        <f>IF(Dagbok!$F145=AC$2,Dagbok!$E145," ")</f>
        <v xml:space="preserve"> </v>
      </c>
      <c r="AD151" s="45" t="str">
        <f>IF(Dagbok!$G145=AC$2,Dagbok!$E145," ")</f>
        <v xml:space="preserve"> </v>
      </c>
      <c r="AE151" s="8" t="str">
        <f>IF(Dagbok!$F145=AE$2,Dagbok!$E145," ")</f>
        <v xml:space="preserve"> </v>
      </c>
      <c r="AF151" s="45" t="str">
        <f>IF(Dagbok!$G145=AE$2,Dagbok!$E145," ")</f>
        <v xml:space="preserve"> </v>
      </c>
      <c r="AG151" s="8" t="str">
        <f>IF(Dagbok!$F145=AG$2,Dagbok!$E145," ")</f>
        <v xml:space="preserve"> </v>
      </c>
      <c r="AH151" s="45" t="str">
        <f>IF(Dagbok!$G145=AG$2,Dagbok!$E145," ")</f>
        <v xml:space="preserve"> </v>
      </c>
      <c r="AI151" s="8" t="str">
        <f>IF(Dagbok!$F145=AI$2,Dagbok!$E145," ")</f>
        <v xml:space="preserve"> </v>
      </c>
      <c r="AJ151" s="45" t="str">
        <f>IF(Dagbok!$G145=AI$2,Dagbok!$E145," ")</f>
        <v xml:space="preserve"> </v>
      </c>
      <c r="AK151" s="8" t="str">
        <f>IF(Dagbok!$F145=AK$2,Dagbok!$E145," ")</f>
        <v xml:space="preserve"> </v>
      </c>
      <c r="AL151" s="45" t="str">
        <f>IF(Dagbok!$G145=AK$2,Dagbok!$E145," ")</f>
        <v xml:space="preserve"> </v>
      </c>
      <c r="AM151" s="8" t="str">
        <f>IF(Dagbok!$F145=AM$2,Dagbok!$E145," ")</f>
        <v xml:space="preserve"> </v>
      </c>
      <c r="AN151" s="45" t="str">
        <f>IF(Dagbok!$G145=AM$2,Dagbok!$E145," ")</f>
        <v xml:space="preserve"> </v>
      </c>
      <c r="AO151" s="8" t="str">
        <f>IF(Dagbok!$F145=AO$2,Dagbok!$E145," ")</f>
        <v xml:space="preserve"> </v>
      </c>
      <c r="AP151" s="45" t="str">
        <f>IF(Dagbok!$G145=AO$2,Dagbok!$E145," ")</f>
        <v xml:space="preserve"> </v>
      </c>
      <c r="AQ151" s="8" t="str">
        <f>IF(Dagbok!$F145=AQ$2,Dagbok!$E145," ")</f>
        <v xml:space="preserve"> </v>
      </c>
      <c r="AR151" s="45" t="str">
        <f>IF(Dagbok!$G145=AQ$2,Dagbok!$E145," ")</f>
        <v xml:space="preserve"> </v>
      </c>
      <c r="AS151" s="8" t="str">
        <f>IF(Dagbok!$F145=AS$2,Dagbok!$E145," ")</f>
        <v xml:space="preserve"> </v>
      </c>
      <c r="AT151" s="45" t="str">
        <f>IF(Dagbok!$G145=AS$2,Dagbok!$E145," ")</f>
        <v xml:space="preserve"> </v>
      </c>
      <c r="AU151" s="8" t="str">
        <f>IF(Dagbok!$F145=AU$2,Dagbok!$E145," ")</f>
        <v xml:space="preserve"> </v>
      </c>
      <c r="AV151" s="45" t="str">
        <f>IF(Dagbok!$G145=AU$2,Dagbok!$E145," ")</f>
        <v xml:space="preserve"> </v>
      </c>
      <c r="AW151" s="8" t="str">
        <f>IF(Dagbok!$F145=AW$2,Dagbok!$E145," ")</f>
        <v xml:space="preserve"> </v>
      </c>
      <c r="AX151" s="45" t="str">
        <f>IF(Dagbok!$G145=AW$2,Dagbok!$E145," ")</f>
        <v xml:space="preserve"> </v>
      </c>
      <c r="AY151" s="8" t="str">
        <f>IF(Dagbok!$F145=AY$2,Dagbok!$E145," ")</f>
        <v xml:space="preserve"> </v>
      </c>
      <c r="AZ151" s="45" t="str">
        <f>IF(Dagbok!$G145=AY$2,Dagbok!$E145," ")</f>
        <v xml:space="preserve"> </v>
      </c>
      <c r="BA151" s="8" t="str">
        <f>IF(Dagbok!$F145=BA$2,Dagbok!$E145," ")</f>
        <v xml:space="preserve"> </v>
      </c>
      <c r="BB151" s="45" t="str">
        <f>IF(Dagbok!$G145=BA$2,Dagbok!$E145," ")</f>
        <v xml:space="preserve"> </v>
      </c>
      <c r="BC151" s="8" t="str">
        <f>IF(Dagbok!$F145=BC$2,Dagbok!$E145," ")</f>
        <v xml:space="preserve"> </v>
      </c>
      <c r="BD151" s="45" t="str">
        <f>IF(Dagbok!$G145=BC$2,Dagbok!$E145," ")</f>
        <v xml:space="preserve"> </v>
      </c>
      <c r="BE151" s="8" t="str">
        <f>IF(Dagbok!$F145=BE$2,Dagbok!$E145," ")</f>
        <v xml:space="preserve"> </v>
      </c>
      <c r="BF151" s="45" t="str">
        <f>IF(Dagbok!$G145=BE$2,Dagbok!$E145," ")</f>
        <v xml:space="preserve"> </v>
      </c>
      <c r="BG151" s="8" t="str">
        <f>IF(Dagbok!$F145=BG$2,Dagbok!$E145," ")</f>
        <v xml:space="preserve"> </v>
      </c>
      <c r="BH151" s="45" t="str">
        <f>IF(Dagbok!$G145=BG$2,Dagbok!$E145," ")</f>
        <v xml:space="preserve"> </v>
      </c>
      <c r="BI151" s="8" t="str">
        <f>IF(Dagbok!$F145=BI$2,Dagbok!$E145," ")</f>
        <v xml:space="preserve"> </v>
      </c>
      <c r="BJ151" s="45" t="str">
        <f>IF(Dagbok!$G145=BI$2,Dagbok!$E145," ")</f>
        <v xml:space="preserve"> </v>
      </c>
      <c r="BK151" s="8" t="str">
        <f>IF(Dagbok!$F145=BK$2,Dagbok!$E145," ")</f>
        <v xml:space="preserve"> </v>
      </c>
      <c r="BL151" s="45" t="str">
        <f>IF(Dagbok!$G145=BK$2,Dagbok!$E145," ")</f>
        <v xml:space="preserve"> </v>
      </c>
      <c r="BM151" s="8" t="str">
        <f>IF(Dagbok!$F145=BM$2,Dagbok!$E145," ")</f>
        <v xml:space="preserve"> </v>
      </c>
      <c r="BN151" s="45" t="str">
        <f>IF(Dagbok!$G145=BM$2,Dagbok!$E145," ")</f>
        <v xml:space="preserve"> </v>
      </c>
      <c r="BO151" s="8" t="str">
        <f>IF(Dagbok!$F145=BO$2,Dagbok!$E145," ")</f>
        <v xml:space="preserve"> </v>
      </c>
      <c r="BP151" s="45" t="str">
        <f>IF(Dagbok!$G145=BO$2,Dagbok!$E145," ")</f>
        <v xml:space="preserve"> </v>
      </c>
      <c r="BQ151" s="8" t="str">
        <f>IF(Dagbok!$F145=BQ$2,Dagbok!$E145," ")</f>
        <v xml:space="preserve"> </v>
      </c>
      <c r="BR151" s="45" t="str">
        <f>IF(Dagbok!$G145=BQ$2,Dagbok!$E145," ")</f>
        <v xml:space="preserve"> </v>
      </c>
      <c r="BS151" s="8" t="str">
        <f>IF(Dagbok!$F145=BS$2,Dagbok!$E145," ")</f>
        <v xml:space="preserve"> </v>
      </c>
      <c r="BT151" s="45" t="str">
        <f>IF(Dagbok!$G145=BS$2,Dagbok!$E145," ")</f>
        <v xml:space="preserve"> </v>
      </c>
      <c r="BU151" s="8" t="str">
        <f>IF(Dagbok!$F145=BU$2,Dagbok!$E145," ")</f>
        <v xml:space="preserve"> </v>
      </c>
      <c r="BV151" s="45" t="str">
        <f>IF(Dagbok!$G145=BU$2,Dagbok!$E145," ")</f>
        <v xml:space="preserve"> </v>
      </c>
      <c r="BW151" s="8" t="str">
        <f>IF(Dagbok!$F145=BW$2,Dagbok!$E145," ")</f>
        <v xml:space="preserve"> </v>
      </c>
      <c r="BX151" s="45" t="str">
        <f>IF(Dagbok!$G145=BW$2,Dagbok!$E145," ")</f>
        <v xml:space="preserve"> </v>
      </c>
      <c r="BY151" s="8" t="str">
        <f>IF(Dagbok!$F145=BY$2,Dagbok!$E145," ")</f>
        <v xml:space="preserve"> </v>
      </c>
      <c r="BZ151" s="45" t="str">
        <f>IF(Dagbok!$G145=BY$2,Dagbok!$E145," ")</f>
        <v xml:space="preserve"> </v>
      </c>
      <c r="CA151" s="8" t="str">
        <f>IF(Dagbok!$F145=CA$2,Dagbok!$E145," ")</f>
        <v xml:space="preserve"> </v>
      </c>
      <c r="CB151" s="45" t="str">
        <f>IF(Dagbok!$G145=CA$2,Dagbok!$E145," ")</f>
        <v xml:space="preserve"> </v>
      </c>
      <c r="CC151" s="8" t="str">
        <f>IF(Dagbok!$F145=CC$2,Dagbok!$E145," ")</f>
        <v xml:space="preserve"> </v>
      </c>
      <c r="CD151" s="45" t="str">
        <f>IF(Dagbok!$G145=CC$2,Dagbok!$E145," ")</f>
        <v xml:space="preserve"> </v>
      </c>
    </row>
    <row r="152" spans="1:82" x14ac:dyDescent="0.25">
      <c r="A152" s="47">
        <f>IF(Dagbok!B146&gt;0,Dagbok!B146," ")</f>
        <v>144</v>
      </c>
      <c r="B152" s="47">
        <f>IF(Dagbok!C146&gt;0,Dagbok!C146," ")</f>
        <v>109</v>
      </c>
      <c r="C152" s="8" t="str">
        <f>IF(Dagbok!$F146=C$2,Dagbok!$E146," ")</f>
        <v xml:space="preserve"> </v>
      </c>
      <c r="D152" s="45" t="str">
        <f>IF(Dagbok!$G146=C$2,Dagbok!$E146," ")</f>
        <v xml:space="preserve"> </v>
      </c>
      <c r="E152" s="8" t="str">
        <f>IF(Dagbok!$F146=E$2,Dagbok!$E146," ")</f>
        <v xml:space="preserve"> </v>
      </c>
      <c r="F152" s="45" t="str">
        <f>IF(Dagbok!$G146=E$2,Dagbok!$E146," ")</f>
        <v xml:space="preserve"> </v>
      </c>
      <c r="G152" s="8" t="str">
        <f>IF(Dagbok!$F146=G$2,Dagbok!$E146," ")</f>
        <v xml:space="preserve"> </v>
      </c>
      <c r="H152" s="45" t="str">
        <f>IF(Dagbok!$G146=G$2,Dagbok!$E146," ")</f>
        <v xml:space="preserve"> </v>
      </c>
      <c r="I152" s="8" t="str">
        <f>IF(Dagbok!$F146=I$2,Dagbok!$E146," ")</f>
        <v xml:space="preserve"> </v>
      </c>
      <c r="J152" s="45" t="str">
        <f>IF(Dagbok!$G146=I$2,Dagbok!$E146," ")</f>
        <v xml:space="preserve"> </v>
      </c>
      <c r="K152" s="8" t="str">
        <f>IF(Dagbok!$F146=K$2,Dagbok!$E146," ")</f>
        <v xml:space="preserve"> </v>
      </c>
      <c r="L152" s="45" t="str">
        <f>IF(Dagbok!$G146=K$2,Dagbok!$E146," ")</f>
        <v xml:space="preserve"> </v>
      </c>
      <c r="M152" s="8" t="str">
        <f>IF(Dagbok!$F146=M$2,Dagbok!$E146," ")</f>
        <v xml:space="preserve"> </v>
      </c>
      <c r="N152" s="45" t="str">
        <f>IF(Dagbok!$G146=M$2,Dagbok!$E146," ")</f>
        <v xml:space="preserve"> </v>
      </c>
      <c r="O152" s="8" t="str">
        <f>IF(Dagbok!$F146=O$2,Dagbok!$E146," ")</f>
        <v xml:space="preserve"> </v>
      </c>
      <c r="P152" s="45" t="str">
        <f>IF(Dagbok!$G146=O$2,Dagbok!$E146," ")</f>
        <v xml:space="preserve"> </v>
      </c>
      <c r="Q152" s="8" t="str">
        <f>IF(Dagbok!$F146=Q$2,Dagbok!$E146," ")</f>
        <v xml:space="preserve"> </v>
      </c>
      <c r="R152" s="45" t="str">
        <f>IF(Dagbok!$G146=Q$2,Dagbok!$E146," ")</f>
        <v xml:space="preserve"> </v>
      </c>
      <c r="S152" s="8" t="str">
        <f>IF(Dagbok!$F146=S$2,Dagbok!$E146," ")</f>
        <v xml:space="preserve"> </v>
      </c>
      <c r="T152" s="45" t="str">
        <f>IF(Dagbok!$G146=S$2,Dagbok!$E146," ")</f>
        <v xml:space="preserve"> </v>
      </c>
      <c r="U152" s="8" t="str">
        <f>IF(Dagbok!$F146=U$2,Dagbok!$E146," ")</f>
        <v xml:space="preserve"> </v>
      </c>
      <c r="V152" s="45" t="str">
        <f>IF(Dagbok!$G146=U$2,Dagbok!$E146," ")</f>
        <v xml:space="preserve"> </v>
      </c>
      <c r="W152" s="8" t="str">
        <f>IF(Dagbok!$F146=W$2,Dagbok!$E146," ")</f>
        <v xml:space="preserve"> </v>
      </c>
      <c r="X152" s="45" t="str">
        <f>IF(Dagbok!$G146=W$2,Dagbok!$E146," ")</f>
        <v xml:space="preserve"> </v>
      </c>
      <c r="Y152" s="8" t="str">
        <f>IF(Dagbok!$F146=Y$2,Dagbok!$E146," ")</f>
        <v xml:space="preserve"> </v>
      </c>
      <c r="Z152" s="45" t="str">
        <f>IF(Dagbok!$G146=Y$2,Dagbok!$E146," ")</f>
        <v xml:space="preserve"> </v>
      </c>
      <c r="AA152" s="8" t="str">
        <f>IF(Dagbok!$F146=AA$2,Dagbok!$E146," ")</f>
        <v xml:space="preserve"> </v>
      </c>
      <c r="AB152" s="45" t="str">
        <f>IF(Dagbok!$G146=AA$2,Dagbok!$E146," ")</f>
        <v xml:space="preserve"> </v>
      </c>
      <c r="AC152" s="8" t="str">
        <f>IF(Dagbok!$F146=AC$2,Dagbok!$E146," ")</f>
        <v xml:space="preserve"> </v>
      </c>
      <c r="AD152" s="45" t="str">
        <f>IF(Dagbok!$G146=AC$2,Dagbok!$E146," ")</f>
        <v xml:space="preserve"> </v>
      </c>
      <c r="AE152" s="8" t="str">
        <f>IF(Dagbok!$F146=AE$2,Dagbok!$E146," ")</f>
        <v xml:space="preserve"> </v>
      </c>
      <c r="AF152" s="45" t="str">
        <f>IF(Dagbok!$G146=AE$2,Dagbok!$E146," ")</f>
        <v xml:space="preserve"> </v>
      </c>
      <c r="AG152" s="8" t="str">
        <f>IF(Dagbok!$F146=AG$2,Dagbok!$E146," ")</f>
        <v xml:space="preserve"> </v>
      </c>
      <c r="AH152" s="45" t="str">
        <f>IF(Dagbok!$G146=AG$2,Dagbok!$E146," ")</f>
        <v xml:space="preserve"> </v>
      </c>
      <c r="AI152" s="8" t="str">
        <f>IF(Dagbok!$F146=AI$2,Dagbok!$E146," ")</f>
        <v xml:space="preserve"> </v>
      </c>
      <c r="AJ152" s="45" t="str">
        <f>IF(Dagbok!$G146=AI$2,Dagbok!$E146," ")</f>
        <v xml:space="preserve"> </v>
      </c>
      <c r="AK152" s="8" t="str">
        <f>IF(Dagbok!$F146=AK$2,Dagbok!$E146," ")</f>
        <v xml:space="preserve"> </v>
      </c>
      <c r="AL152" s="45" t="str">
        <f>IF(Dagbok!$G146=AK$2,Dagbok!$E146," ")</f>
        <v xml:space="preserve"> </v>
      </c>
      <c r="AM152" s="8" t="str">
        <f>IF(Dagbok!$F146=AM$2,Dagbok!$E146," ")</f>
        <v xml:space="preserve"> </v>
      </c>
      <c r="AN152" s="45" t="str">
        <f>IF(Dagbok!$G146=AM$2,Dagbok!$E146," ")</f>
        <v xml:space="preserve"> </v>
      </c>
      <c r="AO152" s="8" t="str">
        <f>IF(Dagbok!$F146=AO$2,Dagbok!$E146," ")</f>
        <v xml:space="preserve"> </v>
      </c>
      <c r="AP152" s="45" t="str">
        <f>IF(Dagbok!$G146=AO$2,Dagbok!$E146," ")</f>
        <v xml:space="preserve"> </v>
      </c>
      <c r="AQ152" s="8" t="str">
        <f>IF(Dagbok!$F146=AQ$2,Dagbok!$E146," ")</f>
        <v xml:space="preserve"> </v>
      </c>
      <c r="AR152" s="45" t="str">
        <f>IF(Dagbok!$G146=AQ$2,Dagbok!$E146," ")</f>
        <v xml:space="preserve"> </v>
      </c>
      <c r="AS152" s="8" t="str">
        <f>IF(Dagbok!$F146=AS$2,Dagbok!$E146," ")</f>
        <v xml:space="preserve"> </v>
      </c>
      <c r="AT152" s="45" t="str">
        <f>IF(Dagbok!$G146=AS$2,Dagbok!$E146," ")</f>
        <v xml:space="preserve"> </v>
      </c>
      <c r="AU152" s="8" t="str">
        <f>IF(Dagbok!$F146=AU$2,Dagbok!$E146," ")</f>
        <v xml:space="preserve"> </v>
      </c>
      <c r="AV152" s="45" t="str">
        <f>IF(Dagbok!$G146=AU$2,Dagbok!$E146," ")</f>
        <v xml:space="preserve"> </v>
      </c>
      <c r="AW152" s="8" t="str">
        <f>IF(Dagbok!$F146=AW$2,Dagbok!$E146," ")</f>
        <v xml:space="preserve"> </v>
      </c>
      <c r="AX152" s="45" t="str">
        <f>IF(Dagbok!$G146=AW$2,Dagbok!$E146," ")</f>
        <v xml:space="preserve"> </v>
      </c>
      <c r="AY152" s="8" t="str">
        <f>IF(Dagbok!$F146=AY$2,Dagbok!$E146," ")</f>
        <v xml:space="preserve"> </v>
      </c>
      <c r="AZ152" s="45" t="str">
        <f>IF(Dagbok!$G146=AY$2,Dagbok!$E146," ")</f>
        <v xml:space="preserve"> </v>
      </c>
      <c r="BA152" s="8" t="str">
        <f>IF(Dagbok!$F146=BA$2,Dagbok!$E146," ")</f>
        <v xml:space="preserve"> </v>
      </c>
      <c r="BB152" s="45" t="str">
        <f>IF(Dagbok!$G146=BA$2,Dagbok!$E146," ")</f>
        <v xml:space="preserve"> </v>
      </c>
      <c r="BC152" s="8" t="str">
        <f>IF(Dagbok!$F146=BC$2,Dagbok!$E146," ")</f>
        <v xml:space="preserve"> </v>
      </c>
      <c r="BD152" s="45" t="str">
        <f>IF(Dagbok!$G146=BC$2,Dagbok!$E146," ")</f>
        <v xml:space="preserve"> </v>
      </c>
      <c r="BE152" s="8" t="str">
        <f>IF(Dagbok!$F146=BE$2,Dagbok!$E146," ")</f>
        <v xml:space="preserve"> </v>
      </c>
      <c r="BF152" s="45" t="str">
        <f>IF(Dagbok!$G146=BE$2,Dagbok!$E146," ")</f>
        <v xml:space="preserve"> </v>
      </c>
      <c r="BG152" s="8" t="str">
        <f>IF(Dagbok!$F146=BG$2,Dagbok!$E146," ")</f>
        <v xml:space="preserve"> </v>
      </c>
      <c r="BH152" s="45" t="str">
        <f>IF(Dagbok!$G146=BG$2,Dagbok!$E146," ")</f>
        <v xml:space="preserve"> </v>
      </c>
      <c r="BI152" s="8" t="str">
        <f>IF(Dagbok!$F146=BI$2,Dagbok!$E146," ")</f>
        <v xml:space="preserve"> </v>
      </c>
      <c r="BJ152" s="45" t="str">
        <f>IF(Dagbok!$G146=BI$2,Dagbok!$E146," ")</f>
        <v xml:space="preserve"> </v>
      </c>
      <c r="BK152" s="8" t="str">
        <f>IF(Dagbok!$F146=BK$2,Dagbok!$E146," ")</f>
        <v xml:space="preserve"> </v>
      </c>
      <c r="BL152" s="45" t="str">
        <f>IF(Dagbok!$G146=BK$2,Dagbok!$E146," ")</f>
        <v xml:space="preserve"> </v>
      </c>
      <c r="BM152" s="8" t="str">
        <f>IF(Dagbok!$F146=BM$2,Dagbok!$E146," ")</f>
        <v xml:space="preserve"> </v>
      </c>
      <c r="BN152" s="45" t="str">
        <f>IF(Dagbok!$G146=BM$2,Dagbok!$E146," ")</f>
        <v xml:space="preserve"> </v>
      </c>
      <c r="BO152" s="8" t="str">
        <f>IF(Dagbok!$F146=BO$2,Dagbok!$E146," ")</f>
        <v xml:space="preserve"> </v>
      </c>
      <c r="BP152" s="45" t="str">
        <f>IF(Dagbok!$G146=BO$2,Dagbok!$E146," ")</f>
        <v xml:space="preserve"> </v>
      </c>
      <c r="BQ152" s="8" t="str">
        <f>IF(Dagbok!$F146=BQ$2,Dagbok!$E146," ")</f>
        <v xml:space="preserve"> </v>
      </c>
      <c r="BR152" s="45" t="str">
        <f>IF(Dagbok!$G146=BQ$2,Dagbok!$E146," ")</f>
        <v xml:space="preserve"> </v>
      </c>
      <c r="BS152" s="8" t="str">
        <f>IF(Dagbok!$F146=BS$2,Dagbok!$E146," ")</f>
        <v xml:space="preserve"> </v>
      </c>
      <c r="BT152" s="45" t="str">
        <f>IF(Dagbok!$G146=BS$2,Dagbok!$E146," ")</f>
        <v xml:space="preserve"> </v>
      </c>
      <c r="BU152" s="8" t="str">
        <f>IF(Dagbok!$F146=BU$2,Dagbok!$E146," ")</f>
        <v xml:space="preserve"> </v>
      </c>
      <c r="BV152" s="45" t="str">
        <f>IF(Dagbok!$G146=BU$2,Dagbok!$E146," ")</f>
        <v xml:space="preserve"> </v>
      </c>
      <c r="BW152" s="8" t="str">
        <f>IF(Dagbok!$F146=BW$2,Dagbok!$E146," ")</f>
        <v xml:space="preserve"> </v>
      </c>
      <c r="BX152" s="45" t="str">
        <f>IF(Dagbok!$G146=BW$2,Dagbok!$E146," ")</f>
        <v xml:space="preserve"> </v>
      </c>
      <c r="BY152" s="8" t="str">
        <f>IF(Dagbok!$F146=BY$2,Dagbok!$E146," ")</f>
        <v xml:space="preserve"> </v>
      </c>
      <c r="BZ152" s="45" t="str">
        <f>IF(Dagbok!$G146=BY$2,Dagbok!$E146," ")</f>
        <v xml:space="preserve"> </v>
      </c>
      <c r="CA152" s="8" t="str">
        <f>IF(Dagbok!$F146=CA$2,Dagbok!$E146," ")</f>
        <v xml:space="preserve"> </v>
      </c>
      <c r="CB152" s="45" t="str">
        <f>IF(Dagbok!$G146=CA$2,Dagbok!$E146," ")</f>
        <v xml:space="preserve"> </v>
      </c>
      <c r="CC152" s="8" t="str">
        <f>IF(Dagbok!$F146=CC$2,Dagbok!$E146," ")</f>
        <v xml:space="preserve"> </v>
      </c>
      <c r="CD152" s="45" t="str">
        <f>IF(Dagbok!$G146=CC$2,Dagbok!$E146," ")</f>
        <v xml:space="preserve"> </v>
      </c>
    </row>
    <row r="153" spans="1:82" x14ac:dyDescent="0.25">
      <c r="A153" s="47">
        <f>IF(Dagbok!B147&gt;0,Dagbok!B147," ")</f>
        <v>145</v>
      </c>
      <c r="B153" s="47">
        <f>IF(Dagbok!C147&gt;0,Dagbok!C147," ")</f>
        <v>110</v>
      </c>
      <c r="C153" s="8" t="str">
        <f>IF(Dagbok!$F147=C$2,Dagbok!$E147," ")</f>
        <v xml:space="preserve"> </v>
      </c>
      <c r="D153" s="45" t="str">
        <f>IF(Dagbok!$G147=C$2,Dagbok!$E147," ")</f>
        <v xml:space="preserve"> </v>
      </c>
      <c r="E153" s="8" t="str">
        <f>IF(Dagbok!$F147=E$2,Dagbok!$E147," ")</f>
        <v xml:space="preserve"> </v>
      </c>
      <c r="F153" s="45" t="str">
        <f>IF(Dagbok!$G147=E$2,Dagbok!$E147," ")</f>
        <v xml:space="preserve"> </v>
      </c>
      <c r="G153" s="8" t="str">
        <f>IF(Dagbok!$F147=G$2,Dagbok!$E147," ")</f>
        <v xml:space="preserve"> </v>
      </c>
      <c r="H153" s="45" t="str">
        <f>IF(Dagbok!$G147=G$2,Dagbok!$E147," ")</f>
        <v xml:space="preserve"> </v>
      </c>
      <c r="I153" s="8" t="str">
        <f>IF(Dagbok!$F147=I$2,Dagbok!$E147," ")</f>
        <v xml:space="preserve"> </v>
      </c>
      <c r="J153" s="45" t="str">
        <f>IF(Dagbok!$G147=I$2,Dagbok!$E147," ")</f>
        <v xml:space="preserve"> </v>
      </c>
      <c r="K153" s="8" t="str">
        <f>IF(Dagbok!$F147=K$2,Dagbok!$E147," ")</f>
        <v xml:space="preserve"> </v>
      </c>
      <c r="L153" s="45" t="str">
        <f>IF(Dagbok!$G147=K$2,Dagbok!$E147," ")</f>
        <v xml:space="preserve"> </v>
      </c>
      <c r="M153" s="8" t="str">
        <f>IF(Dagbok!$F147=M$2,Dagbok!$E147," ")</f>
        <v xml:space="preserve"> </v>
      </c>
      <c r="N153" s="45" t="str">
        <f>IF(Dagbok!$G147=M$2,Dagbok!$E147," ")</f>
        <v xml:space="preserve"> </v>
      </c>
      <c r="O153" s="8" t="str">
        <f>IF(Dagbok!$F147=O$2,Dagbok!$E147," ")</f>
        <v xml:space="preserve"> </v>
      </c>
      <c r="P153" s="45" t="str">
        <f>IF(Dagbok!$G147=O$2,Dagbok!$E147," ")</f>
        <v xml:space="preserve"> </v>
      </c>
      <c r="Q153" s="8" t="str">
        <f>IF(Dagbok!$F147=Q$2,Dagbok!$E147," ")</f>
        <v xml:space="preserve"> </v>
      </c>
      <c r="R153" s="45" t="str">
        <f>IF(Dagbok!$G147=Q$2,Dagbok!$E147," ")</f>
        <v xml:space="preserve"> </v>
      </c>
      <c r="S153" s="8" t="str">
        <f>IF(Dagbok!$F147=S$2,Dagbok!$E147," ")</f>
        <v xml:space="preserve"> </v>
      </c>
      <c r="T153" s="45" t="str">
        <f>IF(Dagbok!$G147=S$2,Dagbok!$E147," ")</f>
        <v xml:space="preserve"> </v>
      </c>
      <c r="U153" s="8" t="str">
        <f>IF(Dagbok!$F147=U$2,Dagbok!$E147," ")</f>
        <v xml:space="preserve"> </v>
      </c>
      <c r="V153" s="45" t="str">
        <f>IF(Dagbok!$G147=U$2,Dagbok!$E147," ")</f>
        <v xml:space="preserve"> </v>
      </c>
      <c r="W153" s="8" t="str">
        <f>IF(Dagbok!$F147=W$2,Dagbok!$E147," ")</f>
        <v xml:space="preserve"> </v>
      </c>
      <c r="X153" s="45" t="str">
        <f>IF(Dagbok!$G147=W$2,Dagbok!$E147," ")</f>
        <v xml:space="preserve"> </v>
      </c>
      <c r="Y153" s="8" t="str">
        <f>IF(Dagbok!$F147=Y$2,Dagbok!$E147," ")</f>
        <v xml:space="preserve"> </v>
      </c>
      <c r="Z153" s="45" t="str">
        <f>IF(Dagbok!$G147=Y$2,Dagbok!$E147," ")</f>
        <v xml:space="preserve"> </v>
      </c>
      <c r="AA153" s="8" t="str">
        <f>IF(Dagbok!$F147=AA$2,Dagbok!$E147," ")</f>
        <v xml:space="preserve"> </v>
      </c>
      <c r="AB153" s="45" t="str">
        <f>IF(Dagbok!$G147=AA$2,Dagbok!$E147," ")</f>
        <v xml:space="preserve"> </v>
      </c>
      <c r="AC153" s="8" t="str">
        <f>IF(Dagbok!$F147=AC$2,Dagbok!$E147," ")</f>
        <v xml:space="preserve"> </v>
      </c>
      <c r="AD153" s="45" t="str">
        <f>IF(Dagbok!$G147=AC$2,Dagbok!$E147," ")</f>
        <v xml:space="preserve"> </v>
      </c>
      <c r="AE153" s="8" t="str">
        <f>IF(Dagbok!$F147=AE$2,Dagbok!$E147," ")</f>
        <v xml:space="preserve"> </v>
      </c>
      <c r="AF153" s="45" t="str">
        <f>IF(Dagbok!$G147=AE$2,Dagbok!$E147," ")</f>
        <v xml:space="preserve"> </v>
      </c>
      <c r="AG153" s="8" t="str">
        <f>IF(Dagbok!$F147=AG$2,Dagbok!$E147," ")</f>
        <v xml:space="preserve"> </v>
      </c>
      <c r="AH153" s="45" t="str">
        <f>IF(Dagbok!$G147=AG$2,Dagbok!$E147," ")</f>
        <v xml:space="preserve"> </v>
      </c>
      <c r="AI153" s="8" t="str">
        <f>IF(Dagbok!$F147=AI$2,Dagbok!$E147," ")</f>
        <v xml:space="preserve"> </v>
      </c>
      <c r="AJ153" s="45" t="str">
        <f>IF(Dagbok!$G147=AI$2,Dagbok!$E147," ")</f>
        <v xml:space="preserve"> </v>
      </c>
      <c r="AK153" s="8" t="str">
        <f>IF(Dagbok!$F147=AK$2,Dagbok!$E147," ")</f>
        <v xml:space="preserve"> </v>
      </c>
      <c r="AL153" s="45" t="str">
        <f>IF(Dagbok!$G147=AK$2,Dagbok!$E147," ")</f>
        <v xml:space="preserve"> </v>
      </c>
      <c r="AM153" s="8" t="str">
        <f>IF(Dagbok!$F147=AM$2,Dagbok!$E147," ")</f>
        <v xml:space="preserve"> </v>
      </c>
      <c r="AN153" s="45" t="str">
        <f>IF(Dagbok!$G147=AM$2,Dagbok!$E147," ")</f>
        <v xml:space="preserve"> </v>
      </c>
      <c r="AO153" s="8" t="str">
        <f>IF(Dagbok!$F147=AO$2,Dagbok!$E147," ")</f>
        <v xml:space="preserve"> </v>
      </c>
      <c r="AP153" s="45" t="str">
        <f>IF(Dagbok!$G147=AO$2,Dagbok!$E147," ")</f>
        <v xml:space="preserve"> </v>
      </c>
      <c r="AQ153" s="8" t="str">
        <f>IF(Dagbok!$F147=AQ$2,Dagbok!$E147," ")</f>
        <v xml:space="preserve"> </v>
      </c>
      <c r="AR153" s="45" t="str">
        <f>IF(Dagbok!$G147=AQ$2,Dagbok!$E147," ")</f>
        <v xml:space="preserve"> </v>
      </c>
      <c r="AS153" s="8" t="str">
        <f>IF(Dagbok!$F147=AS$2,Dagbok!$E147," ")</f>
        <v xml:space="preserve"> </v>
      </c>
      <c r="AT153" s="45" t="str">
        <f>IF(Dagbok!$G147=AS$2,Dagbok!$E147," ")</f>
        <v xml:space="preserve"> </v>
      </c>
      <c r="AU153" s="8" t="str">
        <f>IF(Dagbok!$F147=AU$2,Dagbok!$E147," ")</f>
        <v xml:space="preserve"> </v>
      </c>
      <c r="AV153" s="45" t="str">
        <f>IF(Dagbok!$G147=AU$2,Dagbok!$E147," ")</f>
        <v xml:space="preserve"> </v>
      </c>
      <c r="AW153" s="8" t="str">
        <f>IF(Dagbok!$F147=AW$2,Dagbok!$E147," ")</f>
        <v xml:space="preserve"> </v>
      </c>
      <c r="AX153" s="45" t="str">
        <f>IF(Dagbok!$G147=AW$2,Dagbok!$E147," ")</f>
        <v xml:space="preserve"> </v>
      </c>
      <c r="AY153" s="8" t="str">
        <f>IF(Dagbok!$F147=AY$2,Dagbok!$E147," ")</f>
        <v xml:space="preserve"> </v>
      </c>
      <c r="AZ153" s="45" t="str">
        <f>IF(Dagbok!$G147=AY$2,Dagbok!$E147," ")</f>
        <v xml:space="preserve"> </v>
      </c>
      <c r="BA153" s="8" t="str">
        <f>IF(Dagbok!$F147=BA$2,Dagbok!$E147," ")</f>
        <v xml:space="preserve"> </v>
      </c>
      <c r="BB153" s="45" t="str">
        <f>IF(Dagbok!$G147=BA$2,Dagbok!$E147," ")</f>
        <v xml:space="preserve"> </v>
      </c>
      <c r="BC153" s="8" t="str">
        <f>IF(Dagbok!$F147=BC$2,Dagbok!$E147," ")</f>
        <v xml:space="preserve"> </v>
      </c>
      <c r="BD153" s="45" t="str">
        <f>IF(Dagbok!$G147=BC$2,Dagbok!$E147," ")</f>
        <v xml:space="preserve"> </v>
      </c>
      <c r="BE153" s="8" t="str">
        <f>IF(Dagbok!$F147=BE$2,Dagbok!$E147," ")</f>
        <v xml:space="preserve"> </v>
      </c>
      <c r="BF153" s="45" t="str">
        <f>IF(Dagbok!$G147=BE$2,Dagbok!$E147," ")</f>
        <v xml:space="preserve"> </v>
      </c>
      <c r="BG153" s="8" t="str">
        <f>IF(Dagbok!$F147=BG$2,Dagbok!$E147," ")</f>
        <v xml:space="preserve"> </v>
      </c>
      <c r="BH153" s="45" t="str">
        <f>IF(Dagbok!$G147=BG$2,Dagbok!$E147," ")</f>
        <v xml:space="preserve"> </v>
      </c>
      <c r="BI153" s="8" t="str">
        <f>IF(Dagbok!$F147=BI$2,Dagbok!$E147," ")</f>
        <v xml:space="preserve"> </v>
      </c>
      <c r="BJ153" s="45" t="str">
        <f>IF(Dagbok!$G147=BI$2,Dagbok!$E147," ")</f>
        <v xml:space="preserve"> </v>
      </c>
      <c r="BK153" s="8" t="str">
        <f>IF(Dagbok!$F147=BK$2,Dagbok!$E147," ")</f>
        <v xml:space="preserve"> </v>
      </c>
      <c r="BL153" s="45" t="str">
        <f>IF(Dagbok!$G147=BK$2,Dagbok!$E147," ")</f>
        <v xml:space="preserve"> </v>
      </c>
      <c r="BM153" s="8" t="str">
        <f>IF(Dagbok!$F147=BM$2,Dagbok!$E147," ")</f>
        <v xml:space="preserve"> </v>
      </c>
      <c r="BN153" s="45" t="str">
        <f>IF(Dagbok!$G147=BM$2,Dagbok!$E147," ")</f>
        <v xml:space="preserve"> </v>
      </c>
      <c r="BO153" s="8" t="str">
        <f>IF(Dagbok!$F147=BO$2,Dagbok!$E147," ")</f>
        <v xml:space="preserve"> </v>
      </c>
      <c r="BP153" s="45" t="str">
        <f>IF(Dagbok!$G147=BO$2,Dagbok!$E147," ")</f>
        <v xml:space="preserve"> </v>
      </c>
      <c r="BQ153" s="8" t="str">
        <f>IF(Dagbok!$F147=BQ$2,Dagbok!$E147," ")</f>
        <v xml:space="preserve"> </v>
      </c>
      <c r="BR153" s="45" t="str">
        <f>IF(Dagbok!$G147=BQ$2,Dagbok!$E147," ")</f>
        <v xml:space="preserve"> </v>
      </c>
      <c r="BS153" s="8" t="str">
        <f>IF(Dagbok!$F147=BS$2,Dagbok!$E147," ")</f>
        <v xml:space="preserve"> </v>
      </c>
      <c r="BT153" s="45" t="str">
        <f>IF(Dagbok!$G147=BS$2,Dagbok!$E147," ")</f>
        <v xml:space="preserve"> </v>
      </c>
      <c r="BU153" s="8" t="str">
        <f>IF(Dagbok!$F147=BU$2,Dagbok!$E147," ")</f>
        <v xml:space="preserve"> </v>
      </c>
      <c r="BV153" s="45" t="str">
        <f>IF(Dagbok!$G147=BU$2,Dagbok!$E147," ")</f>
        <v xml:space="preserve"> </v>
      </c>
      <c r="BW153" s="8" t="str">
        <f>IF(Dagbok!$F147=BW$2,Dagbok!$E147," ")</f>
        <v xml:space="preserve"> </v>
      </c>
      <c r="BX153" s="45" t="str">
        <f>IF(Dagbok!$G147=BW$2,Dagbok!$E147," ")</f>
        <v xml:space="preserve"> </v>
      </c>
      <c r="BY153" s="8" t="str">
        <f>IF(Dagbok!$F147=BY$2,Dagbok!$E147," ")</f>
        <v xml:space="preserve"> </v>
      </c>
      <c r="BZ153" s="45" t="str">
        <f>IF(Dagbok!$G147=BY$2,Dagbok!$E147," ")</f>
        <v xml:space="preserve"> </v>
      </c>
      <c r="CA153" s="8" t="str">
        <f>IF(Dagbok!$F147=CA$2,Dagbok!$E147," ")</f>
        <v xml:space="preserve"> </v>
      </c>
      <c r="CB153" s="45" t="str">
        <f>IF(Dagbok!$G147=CA$2,Dagbok!$E147," ")</f>
        <v xml:space="preserve"> </v>
      </c>
      <c r="CC153" s="8" t="str">
        <f>IF(Dagbok!$F147=CC$2,Dagbok!$E147," ")</f>
        <v xml:space="preserve"> </v>
      </c>
      <c r="CD153" s="45" t="str">
        <f>IF(Dagbok!$G147=CC$2,Dagbok!$E147," ")</f>
        <v xml:space="preserve"> </v>
      </c>
    </row>
    <row r="154" spans="1:82" x14ac:dyDescent="0.25">
      <c r="A154" s="47">
        <f>IF(Dagbok!B148&gt;0,Dagbok!B148," ")</f>
        <v>146</v>
      </c>
      <c r="B154" s="47">
        <f>IF(Dagbok!C148&gt;0,Dagbok!C148," ")</f>
        <v>111</v>
      </c>
      <c r="C154" s="8" t="str">
        <f>IF(Dagbok!$F148=C$2,Dagbok!$E148," ")</f>
        <v xml:space="preserve"> </v>
      </c>
      <c r="D154" s="45" t="str">
        <f>IF(Dagbok!$G148=C$2,Dagbok!$E148," ")</f>
        <v xml:space="preserve"> </v>
      </c>
      <c r="E154" s="8" t="str">
        <f>IF(Dagbok!$F148=E$2,Dagbok!$E148," ")</f>
        <v xml:space="preserve"> </v>
      </c>
      <c r="F154" s="45" t="str">
        <f>IF(Dagbok!$G148=E$2,Dagbok!$E148," ")</f>
        <v xml:space="preserve"> </v>
      </c>
      <c r="G154" s="8" t="str">
        <f>IF(Dagbok!$F148=G$2,Dagbok!$E148," ")</f>
        <v xml:space="preserve"> </v>
      </c>
      <c r="H154" s="45" t="str">
        <f>IF(Dagbok!$G148=G$2,Dagbok!$E148," ")</f>
        <v xml:space="preserve"> </v>
      </c>
      <c r="I154" s="8" t="str">
        <f>IF(Dagbok!$F148=I$2,Dagbok!$E148," ")</f>
        <v xml:space="preserve"> </v>
      </c>
      <c r="J154" s="45" t="str">
        <f>IF(Dagbok!$G148=I$2,Dagbok!$E148," ")</f>
        <v xml:space="preserve"> </v>
      </c>
      <c r="K154" s="8" t="str">
        <f>IF(Dagbok!$F148=K$2,Dagbok!$E148," ")</f>
        <v xml:space="preserve"> </v>
      </c>
      <c r="L154" s="45" t="str">
        <f>IF(Dagbok!$G148=K$2,Dagbok!$E148," ")</f>
        <v xml:space="preserve"> </v>
      </c>
      <c r="M154" s="8" t="str">
        <f>IF(Dagbok!$F148=M$2,Dagbok!$E148," ")</f>
        <v xml:space="preserve"> </v>
      </c>
      <c r="N154" s="45" t="str">
        <f>IF(Dagbok!$G148=M$2,Dagbok!$E148," ")</f>
        <v xml:space="preserve"> </v>
      </c>
      <c r="O154" s="8" t="str">
        <f>IF(Dagbok!$F148=O$2,Dagbok!$E148," ")</f>
        <v xml:space="preserve"> </v>
      </c>
      <c r="P154" s="45" t="str">
        <f>IF(Dagbok!$G148=O$2,Dagbok!$E148," ")</f>
        <v xml:space="preserve"> </v>
      </c>
      <c r="Q154" s="8" t="str">
        <f>IF(Dagbok!$F148=Q$2,Dagbok!$E148," ")</f>
        <v xml:space="preserve"> </v>
      </c>
      <c r="R154" s="45" t="str">
        <f>IF(Dagbok!$G148=Q$2,Dagbok!$E148," ")</f>
        <v xml:space="preserve"> </v>
      </c>
      <c r="S154" s="8" t="str">
        <f>IF(Dagbok!$F148=S$2,Dagbok!$E148," ")</f>
        <v xml:space="preserve"> </v>
      </c>
      <c r="T154" s="45" t="str">
        <f>IF(Dagbok!$G148=S$2,Dagbok!$E148," ")</f>
        <v xml:space="preserve"> </v>
      </c>
      <c r="U154" s="8" t="str">
        <f>IF(Dagbok!$F148=U$2,Dagbok!$E148," ")</f>
        <v xml:space="preserve"> </v>
      </c>
      <c r="V154" s="45" t="str">
        <f>IF(Dagbok!$G148=U$2,Dagbok!$E148," ")</f>
        <v xml:space="preserve"> </v>
      </c>
      <c r="W154" s="8" t="str">
        <f>IF(Dagbok!$F148=W$2,Dagbok!$E148," ")</f>
        <v xml:space="preserve"> </v>
      </c>
      <c r="X154" s="45" t="str">
        <f>IF(Dagbok!$G148=W$2,Dagbok!$E148," ")</f>
        <v xml:space="preserve"> </v>
      </c>
      <c r="Y154" s="8" t="str">
        <f>IF(Dagbok!$F148=Y$2,Dagbok!$E148," ")</f>
        <v xml:space="preserve"> </v>
      </c>
      <c r="Z154" s="45" t="str">
        <f>IF(Dagbok!$G148=Y$2,Dagbok!$E148," ")</f>
        <v xml:space="preserve"> </v>
      </c>
      <c r="AA154" s="8" t="str">
        <f>IF(Dagbok!$F148=AA$2,Dagbok!$E148," ")</f>
        <v xml:space="preserve"> </v>
      </c>
      <c r="AB154" s="45" t="str">
        <f>IF(Dagbok!$G148=AA$2,Dagbok!$E148," ")</f>
        <v xml:space="preserve"> </v>
      </c>
      <c r="AC154" s="8" t="str">
        <f>IF(Dagbok!$F148=AC$2,Dagbok!$E148," ")</f>
        <v xml:space="preserve"> </v>
      </c>
      <c r="AD154" s="45" t="str">
        <f>IF(Dagbok!$G148=AC$2,Dagbok!$E148," ")</f>
        <v xml:space="preserve"> </v>
      </c>
      <c r="AE154" s="8" t="str">
        <f>IF(Dagbok!$F148=AE$2,Dagbok!$E148," ")</f>
        <v xml:space="preserve"> </v>
      </c>
      <c r="AF154" s="45" t="str">
        <f>IF(Dagbok!$G148=AE$2,Dagbok!$E148," ")</f>
        <v xml:space="preserve"> </v>
      </c>
      <c r="AG154" s="8" t="str">
        <f>IF(Dagbok!$F148=AG$2,Dagbok!$E148," ")</f>
        <v xml:space="preserve"> </v>
      </c>
      <c r="AH154" s="45" t="str">
        <f>IF(Dagbok!$G148=AG$2,Dagbok!$E148," ")</f>
        <v xml:space="preserve"> </v>
      </c>
      <c r="AI154" s="8" t="str">
        <f>IF(Dagbok!$F148=AI$2,Dagbok!$E148," ")</f>
        <v xml:space="preserve"> </v>
      </c>
      <c r="AJ154" s="45" t="str">
        <f>IF(Dagbok!$G148=AI$2,Dagbok!$E148," ")</f>
        <v xml:space="preserve"> </v>
      </c>
      <c r="AK154" s="8" t="str">
        <f>IF(Dagbok!$F148=AK$2,Dagbok!$E148," ")</f>
        <v xml:space="preserve"> </v>
      </c>
      <c r="AL154" s="45" t="str">
        <f>IF(Dagbok!$G148=AK$2,Dagbok!$E148," ")</f>
        <v xml:space="preserve"> </v>
      </c>
      <c r="AM154" s="8" t="str">
        <f>IF(Dagbok!$F148=AM$2,Dagbok!$E148," ")</f>
        <v xml:space="preserve"> </v>
      </c>
      <c r="AN154" s="45" t="str">
        <f>IF(Dagbok!$G148=AM$2,Dagbok!$E148," ")</f>
        <v xml:space="preserve"> </v>
      </c>
      <c r="AO154" s="8" t="str">
        <f>IF(Dagbok!$F148=AO$2,Dagbok!$E148," ")</f>
        <v xml:space="preserve"> </v>
      </c>
      <c r="AP154" s="45" t="str">
        <f>IF(Dagbok!$G148=AO$2,Dagbok!$E148," ")</f>
        <v xml:space="preserve"> </v>
      </c>
      <c r="AQ154" s="8" t="str">
        <f>IF(Dagbok!$F148=AQ$2,Dagbok!$E148," ")</f>
        <v xml:space="preserve"> </v>
      </c>
      <c r="AR154" s="45" t="str">
        <f>IF(Dagbok!$G148=AQ$2,Dagbok!$E148," ")</f>
        <v xml:space="preserve"> </v>
      </c>
      <c r="AS154" s="8" t="str">
        <f>IF(Dagbok!$F148=AS$2,Dagbok!$E148," ")</f>
        <v xml:space="preserve"> </v>
      </c>
      <c r="AT154" s="45" t="str">
        <f>IF(Dagbok!$G148=AS$2,Dagbok!$E148," ")</f>
        <v xml:space="preserve"> </v>
      </c>
      <c r="AU154" s="8" t="str">
        <f>IF(Dagbok!$F148=AU$2,Dagbok!$E148," ")</f>
        <v xml:space="preserve"> </v>
      </c>
      <c r="AV154" s="45" t="str">
        <f>IF(Dagbok!$G148=AU$2,Dagbok!$E148," ")</f>
        <v xml:space="preserve"> </v>
      </c>
      <c r="AW154" s="8" t="str">
        <f>IF(Dagbok!$F148=AW$2,Dagbok!$E148," ")</f>
        <v xml:space="preserve"> </v>
      </c>
      <c r="AX154" s="45" t="str">
        <f>IF(Dagbok!$G148=AW$2,Dagbok!$E148," ")</f>
        <v xml:space="preserve"> </v>
      </c>
      <c r="AY154" s="8" t="str">
        <f>IF(Dagbok!$F148=AY$2,Dagbok!$E148," ")</f>
        <v xml:space="preserve"> </v>
      </c>
      <c r="AZ154" s="45" t="str">
        <f>IF(Dagbok!$G148=AY$2,Dagbok!$E148," ")</f>
        <v xml:space="preserve"> </v>
      </c>
      <c r="BA154" s="8" t="str">
        <f>IF(Dagbok!$F148=BA$2,Dagbok!$E148," ")</f>
        <v xml:space="preserve"> </v>
      </c>
      <c r="BB154" s="45" t="str">
        <f>IF(Dagbok!$G148=BA$2,Dagbok!$E148," ")</f>
        <v xml:space="preserve"> </v>
      </c>
      <c r="BC154" s="8" t="str">
        <f>IF(Dagbok!$F148=BC$2,Dagbok!$E148," ")</f>
        <v xml:space="preserve"> </v>
      </c>
      <c r="BD154" s="45" t="str">
        <f>IF(Dagbok!$G148=BC$2,Dagbok!$E148," ")</f>
        <v xml:space="preserve"> </v>
      </c>
      <c r="BE154" s="8" t="str">
        <f>IF(Dagbok!$F148=BE$2,Dagbok!$E148," ")</f>
        <v xml:space="preserve"> </v>
      </c>
      <c r="BF154" s="45" t="str">
        <f>IF(Dagbok!$G148=BE$2,Dagbok!$E148," ")</f>
        <v xml:space="preserve"> </v>
      </c>
      <c r="BG154" s="8" t="str">
        <f>IF(Dagbok!$F148=BG$2,Dagbok!$E148," ")</f>
        <v xml:space="preserve"> </v>
      </c>
      <c r="BH154" s="45" t="str">
        <f>IF(Dagbok!$G148=BG$2,Dagbok!$E148," ")</f>
        <v xml:space="preserve"> </v>
      </c>
      <c r="BI154" s="8" t="str">
        <f>IF(Dagbok!$F148=BI$2,Dagbok!$E148," ")</f>
        <v xml:space="preserve"> </v>
      </c>
      <c r="BJ154" s="45" t="str">
        <f>IF(Dagbok!$G148=BI$2,Dagbok!$E148," ")</f>
        <v xml:space="preserve"> </v>
      </c>
      <c r="BK154" s="8" t="str">
        <f>IF(Dagbok!$F148=BK$2,Dagbok!$E148," ")</f>
        <v xml:space="preserve"> </v>
      </c>
      <c r="BL154" s="45" t="str">
        <f>IF(Dagbok!$G148=BK$2,Dagbok!$E148," ")</f>
        <v xml:space="preserve"> </v>
      </c>
      <c r="BM154" s="8" t="str">
        <f>IF(Dagbok!$F148=BM$2,Dagbok!$E148," ")</f>
        <v xml:space="preserve"> </v>
      </c>
      <c r="BN154" s="45" t="str">
        <f>IF(Dagbok!$G148=BM$2,Dagbok!$E148," ")</f>
        <v xml:space="preserve"> </v>
      </c>
      <c r="BO154" s="8" t="str">
        <f>IF(Dagbok!$F148=BO$2,Dagbok!$E148," ")</f>
        <v xml:space="preserve"> </v>
      </c>
      <c r="BP154" s="45" t="str">
        <f>IF(Dagbok!$G148=BO$2,Dagbok!$E148," ")</f>
        <v xml:space="preserve"> </v>
      </c>
      <c r="BQ154" s="8" t="str">
        <f>IF(Dagbok!$F148=BQ$2,Dagbok!$E148," ")</f>
        <v xml:space="preserve"> </v>
      </c>
      <c r="BR154" s="45" t="str">
        <f>IF(Dagbok!$G148=BQ$2,Dagbok!$E148," ")</f>
        <v xml:space="preserve"> </v>
      </c>
      <c r="BS154" s="8" t="str">
        <f>IF(Dagbok!$F148=BS$2,Dagbok!$E148," ")</f>
        <v xml:space="preserve"> </v>
      </c>
      <c r="BT154" s="45" t="str">
        <f>IF(Dagbok!$G148=BS$2,Dagbok!$E148," ")</f>
        <v xml:space="preserve"> </v>
      </c>
      <c r="BU154" s="8" t="str">
        <f>IF(Dagbok!$F148=BU$2,Dagbok!$E148," ")</f>
        <v xml:space="preserve"> </v>
      </c>
      <c r="BV154" s="45" t="str">
        <f>IF(Dagbok!$G148=BU$2,Dagbok!$E148," ")</f>
        <v xml:space="preserve"> </v>
      </c>
      <c r="BW154" s="8" t="str">
        <f>IF(Dagbok!$F148=BW$2,Dagbok!$E148," ")</f>
        <v xml:space="preserve"> </v>
      </c>
      <c r="BX154" s="45" t="str">
        <f>IF(Dagbok!$G148=BW$2,Dagbok!$E148," ")</f>
        <v xml:space="preserve"> </v>
      </c>
      <c r="BY154" s="8" t="str">
        <f>IF(Dagbok!$F148=BY$2,Dagbok!$E148," ")</f>
        <v xml:space="preserve"> </v>
      </c>
      <c r="BZ154" s="45" t="str">
        <f>IF(Dagbok!$G148=BY$2,Dagbok!$E148," ")</f>
        <v xml:space="preserve"> </v>
      </c>
      <c r="CA154" s="8" t="str">
        <f>IF(Dagbok!$F148=CA$2,Dagbok!$E148," ")</f>
        <v xml:space="preserve"> </v>
      </c>
      <c r="CB154" s="45" t="str">
        <f>IF(Dagbok!$G148=CA$2,Dagbok!$E148," ")</f>
        <v xml:space="preserve"> </v>
      </c>
      <c r="CC154" s="8" t="str">
        <f>IF(Dagbok!$F148=CC$2,Dagbok!$E148," ")</f>
        <v xml:space="preserve"> </v>
      </c>
      <c r="CD154" s="45" t="str">
        <f>IF(Dagbok!$G148=CC$2,Dagbok!$E148," ")</f>
        <v xml:space="preserve"> </v>
      </c>
    </row>
    <row r="155" spans="1:82" x14ac:dyDescent="0.25">
      <c r="A155" s="47">
        <f>IF(Dagbok!B149&gt;0,Dagbok!B149," ")</f>
        <v>147</v>
      </c>
      <c r="B155" s="47">
        <f>IF(Dagbok!C149&gt;0,Dagbok!C149," ")</f>
        <v>112</v>
      </c>
      <c r="C155" s="8" t="str">
        <f>IF(Dagbok!$F149=C$2,Dagbok!$E149," ")</f>
        <v xml:space="preserve"> </v>
      </c>
      <c r="D155" s="45" t="str">
        <f>IF(Dagbok!$G149=C$2,Dagbok!$E149," ")</f>
        <v xml:space="preserve"> </v>
      </c>
      <c r="E155" s="8" t="str">
        <f>IF(Dagbok!$F149=E$2,Dagbok!$E149," ")</f>
        <v xml:space="preserve"> </v>
      </c>
      <c r="F155" s="45" t="str">
        <f>IF(Dagbok!$G149=E$2,Dagbok!$E149," ")</f>
        <v xml:space="preserve"> </v>
      </c>
      <c r="G155" s="8" t="str">
        <f>IF(Dagbok!$F149=G$2,Dagbok!$E149," ")</f>
        <v xml:space="preserve"> </v>
      </c>
      <c r="H155" s="45" t="str">
        <f>IF(Dagbok!$G149=G$2,Dagbok!$E149," ")</f>
        <v xml:space="preserve"> </v>
      </c>
      <c r="I155" s="8" t="str">
        <f>IF(Dagbok!$F149=I$2,Dagbok!$E149," ")</f>
        <v xml:space="preserve"> </v>
      </c>
      <c r="J155" s="45" t="str">
        <f>IF(Dagbok!$G149=I$2,Dagbok!$E149," ")</f>
        <v xml:space="preserve"> </v>
      </c>
      <c r="K155" s="8" t="str">
        <f>IF(Dagbok!$F149=K$2,Dagbok!$E149," ")</f>
        <v xml:space="preserve"> </v>
      </c>
      <c r="L155" s="45" t="str">
        <f>IF(Dagbok!$G149=K$2,Dagbok!$E149," ")</f>
        <v xml:space="preserve"> </v>
      </c>
      <c r="M155" s="8" t="str">
        <f>IF(Dagbok!$F149=M$2,Dagbok!$E149," ")</f>
        <v xml:space="preserve"> </v>
      </c>
      <c r="N155" s="45" t="str">
        <f>IF(Dagbok!$G149=M$2,Dagbok!$E149," ")</f>
        <v xml:space="preserve"> </v>
      </c>
      <c r="O155" s="8" t="str">
        <f>IF(Dagbok!$F149=O$2,Dagbok!$E149," ")</f>
        <v xml:space="preserve"> </v>
      </c>
      <c r="P155" s="45" t="str">
        <f>IF(Dagbok!$G149=O$2,Dagbok!$E149," ")</f>
        <v xml:space="preserve"> </v>
      </c>
      <c r="Q155" s="8" t="str">
        <f>IF(Dagbok!$F149=Q$2,Dagbok!$E149," ")</f>
        <v xml:space="preserve"> </v>
      </c>
      <c r="R155" s="45" t="str">
        <f>IF(Dagbok!$G149=Q$2,Dagbok!$E149," ")</f>
        <v xml:space="preserve"> </v>
      </c>
      <c r="S155" s="8" t="str">
        <f>IF(Dagbok!$F149=S$2,Dagbok!$E149," ")</f>
        <v xml:space="preserve"> </v>
      </c>
      <c r="T155" s="45" t="str">
        <f>IF(Dagbok!$G149=S$2,Dagbok!$E149," ")</f>
        <v xml:space="preserve"> </v>
      </c>
      <c r="U155" s="8" t="str">
        <f>IF(Dagbok!$F149=U$2,Dagbok!$E149," ")</f>
        <v xml:space="preserve"> </v>
      </c>
      <c r="V155" s="45" t="str">
        <f>IF(Dagbok!$G149=U$2,Dagbok!$E149," ")</f>
        <v xml:space="preserve"> </v>
      </c>
      <c r="W155" s="8" t="str">
        <f>IF(Dagbok!$F149=W$2,Dagbok!$E149," ")</f>
        <v xml:space="preserve"> </v>
      </c>
      <c r="X155" s="45" t="str">
        <f>IF(Dagbok!$G149=W$2,Dagbok!$E149," ")</f>
        <v xml:space="preserve"> </v>
      </c>
      <c r="Y155" s="8" t="str">
        <f>IF(Dagbok!$F149=Y$2,Dagbok!$E149," ")</f>
        <v xml:space="preserve"> </v>
      </c>
      <c r="Z155" s="45" t="str">
        <f>IF(Dagbok!$G149=Y$2,Dagbok!$E149," ")</f>
        <v xml:space="preserve"> </v>
      </c>
      <c r="AA155" s="8" t="str">
        <f>IF(Dagbok!$F149=AA$2,Dagbok!$E149," ")</f>
        <v xml:space="preserve"> </v>
      </c>
      <c r="AB155" s="45" t="str">
        <f>IF(Dagbok!$G149=AA$2,Dagbok!$E149," ")</f>
        <v xml:space="preserve"> </v>
      </c>
      <c r="AC155" s="8" t="str">
        <f>IF(Dagbok!$F149=AC$2,Dagbok!$E149," ")</f>
        <v xml:space="preserve"> </v>
      </c>
      <c r="AD155" s="45" t="str">
        <f>IF(Dagbok!$G149=AC$2,Dagbok!$E149," ")</f>
        <v xml:space="preserve"> </v>
      </c>
      <c r="AE155" s="8" t="str">
        <f>IF(Dagbok!$F149=AE$2,Dagbok!$E149," ")</f>
        <v xml:space="preserve"> </v>
      </c>
      <c r="AF155" s="45" t="str">
        <f>IF(Dagbok!$G149=AE$2,Dagbok!$E149," ")</f>
        <v xml:space="preserve"> </v>
      </c>
      <c r="AG155" s="8" t="str">
        <f>IF(Dagbok!$F149=AG$2,Dagbok!$E149," ")</f>
        <v xml:space="preserve"> </v>
      </c>
      <c r="AH155" s="45" t="str">
        <f>IF(Dagbok!$G149=AG$2,Dagbok!$E149," ")</f>
        <v xml:space="preserve"> </v>
      </c>
      <c r="AI155" s="8" t="str">
        <f>IF(Dagbok!$F149=AI$2,Dagbok!$E149," ")</f>
        <v xml:space="preserve"> </v>
      </c>
      <c r="AJ155" s="45" t="str">
        <f>IF(Dagbok!$G149=AI$2,Dagbok!$E149," ")</f>
        <v xml:space="preserve"> </v>
      </c>
      <c r="AK155" s="8" t="str">
        <f>IF(Dagbok!$F149=AK$2,Dagbok!$E149," ")</f>
        <v xml:space="preserve"> </v>
      </c>
      <c r="AL155" s="45" t="str">
        <f>IF(Dagbok!$G149=AK$2,Dagbok!$E149," ")</f>
        <v xml:space="preserve"> </v>
      </c>
      <c r="AM155" s="8" t="str">
        <f>IF(Dagbok!$F149=AM$2,Dagbok!$E149," ")</f>
        <v xml:space="preserve"> </v>
      </c>
      <c r="AN155" s="45" t="str">
        <f>IF(Dagbok!$G149=AM$2,Dagbok!$E149," ")</f>
        <v xml:space="preserve"> </v>
      </c>
      <c r="AO155" s="8" t="str">
        <f>IF(Dagbok!$F149=AO$2,Dagbok!$E149," ")</f>
        <v xml:space="preserve"> </v>
      </c>
      <c r="AP155" s="45" t="str">
        <f>IF(Dagbok!$G149=AO$2,Dagbok!$E149," ")</f>
        <v xml:space="preserve"> </v>
      </c>
      <c r="AQ155" s="8" t="str">
        <f>IF(Dagbok!$F149=AQ$2,Dagbok!$E149," ")</f>
        <v xml:space="preserve"> </v>
      </c>
      <c r="AR155" s="45" t="str">
        <f>IF(Dagbok!$G149=AQ$2,Dagbok!$E149," ")</f>
        <v xml:space="preserve"> </v>
      </c>
      <c r="AS155" s="8" t="str">
        <f>IF(Dagbok!$F149=AS$2,Dagbok!$E149," ")</f>
        <v xml:space="preserve"> </v>
      </c>
      <c r="AT155" s="45" t="str">
        <f>IF(Dagbok!$G149=AS$2,Dagbok!$E149," ")</f>
        <v xml:space="preserve"> </v>
      </c>
      <c r="AU155" s="8" t="str">
        <f>IF(Dagbok!$F149=AU$2,Dagbok!$E149," ")</f>
        <v xml:space="preserve"> </v>
      </c>
      <c r="AV155" s="45" t="str">
        <f>IF(Dagbok!$G149=AU$2,Dagbok!$E149," ")</f>
        <v xml:space="preserve"> </v>
      </c>
      <c r="AW155" s="8" t="str">
        <f>IF(Dagbok!$F149=AW$2,Dagbok!$E149," ")</f>
        <v xml:space="preserve"> </v>
      </c>
      <c r="AX155" s="45" t="str">
        <f>IF(Dagbok!$G149=AW$2,Dagbok!$E149," ")</f>
        <v xml:space="preserve"> </v>
      </c>
      <c r="AY155" s="8" t="str">
        <f>IF(Dagbok!$F149=AY$2,Dagbok!$E149," ")</f>
        <v xml:space="preserve"> </v>
      </c>
      <c r="AZ155" s="45" t="str">
        <f>IF(Dagbok!$G149=AY$2,Dagbok!$E149," ")</f>
        <v xml:space="preserve"> </v>
      </c>
      <c r="BA155" s="8" t="str">
        <f>IF(Dagbok!$F149=BA$2,Dagbok!$E149," ")</f>
        <v xml:space="preserve"> </v>
      </c>
      <c r="BB155" s="45" t="str">
        <f>IF(Dagbok!$G149=BA$2,Dagbok!$E149," ")</f>
        <v xml:space="preserve"> </v>
      </c>
      <c r="BC155" s="8" t="str">
        <f>IF(Dagbok!$F149=BC$2,Dagbok!$E149," ")</f>
        <v xml:space="preserve"> </v>
      </c>
      <c r="BD155" s="45" t="str">
        <f>IF(Dagbok!$G149=BC$2,Dagbok!$E149," ")</f>
        <v xml:space="preserve"> </v>
      </c>
      <c r="BE155" s="8" t="str">
        <f>IF(Dagbok!$F149=BE$2,Dagbok!$E149," ")</f>
        <v xml:space="preserve"> </v>
      </c>
      <c r="BF155" s="45" t="str">
        <f>IF(Dagbok!$G149=BE$2,Dagbok!$E149," ")</f>
        <v xml:space="preserve"> </v>
      </c>
      <c r="BG155" s="8" t="str">
        <f>IF(Dagbok!$F149=BG$2,Dagbok!$E149," ")</f>
        <v xml:space="preserve"> </v>
      </c>
      <c r="BH155" s="45" t="str">
        <f>IF(Dagbok!$G149=BG$2,Dagbok!$E149," ")</f>
        <v xml:space="preserve"> </v>
      </c>
      <c r="BI155" s="8" t="str">
        <f>IF(Dagbok!$F149=BI$2,Dagbok!$E149," ")</f>
        <v xml:space="preserve"> </v>
      </c>
      <c r="BJ155" s="45" t="str">
        <f>IF(Dagbok!$G149=BI$2,Dagbok!$E149," ")</f>
        <v xml:space="preserve"> </v>
      </c>
      <c r="BK155" s="8" t="str">
        <f>IF(Dagbok!$F149=BK$2,Dagbok!$E149," ")</f>
        <v xml:space="preserve"> </v>
      </c>
      <c r="BL155" s="45" t="str">
        <f>IF(Dagbok!$G149=BK$2,Dagbok!$E149," ")</f>
        <v xml:space="preserve"> </v>
      </c>
      <c r="BM155" s="8" t="str">
        <f>IF(Dagbok!$F149=BM$2,Dagbok!$E149," ")</f>
        <v xml:space="preserve"> </v>
      </c>
      <c r="BN155" s="45" t="str">
        <f>IF(Dagbok!$G149=BM$2,Dagbok!$E149," ")</f>
        <v xml:space="preserve"> </v>
      </c>
      <c r="BO155" s="8" t="str">
        <f>IF(Dagbok!$F149=BO$2,Dagbok!$E149," ")</f>
        <v xml:space="preserve"> </v>
      </c>
      <c r="BP155" s="45" t="str">
        <f>IF(Dagbok!$G149=BO$2,Dagbok!$E149," ")</f>
        <v xml:space="preserve"> </v>
      </c>
      <c r="BQ155" s="8" t="str">
        <f>IF(Dagbok!$F149=BQ$2,Dagbok!$E149," ")</f>
        <v xml:space="preserve"> </v>
      </c>
      <c r="BR155" s="45" t="str">
        <f>IF(Dagbok!$G149=BQ$2,Dagbok!$E149," ")</f>
        <v xml:space="preserve"> </v>
      </c>
      <c r="BS155" s="8" t="str">
        <f>IF(Dagbok!$F149=BS$2,Dagbok!$E149," ")</f>
        <v xml:space="preserve"> </v>
      </c>
      <c r="BT155" s="45" t="str">
        <f>IF(Dagbok!$G149=BS$2,Dagbok!$E149," ")</f>
        <v xml:space="preserve"> </v>
      </c>
      <c r="BU155" s="8" t="str">
        <f>IF(Dagbok!$F149=BU$2,Dagbok!$E149," ")</f>
        <v xml:space="preserve"> </v>
      </c>
      <c r="BV155" s="45" t="str">
        <f>IF(Dagbok!$G149=BU$2,Dagbok!$E149," ")</f>
        <v xml:space="preserve"> </v>
      </c>
      <c r="BW155" s="8" t="str">
        <f>IF(Dagbok!$F149=BW$2,Dagbok!$E149," ")</f>
        <v xml:space="preserve"> </v>
      </c>
      <c r="BX155" s="45" t="str">
        <f>IF(Dagbok!$G149=BW$2,Dagbok!$E149," ")</f>
        <v xml:space="preserve"> </v>
      </c>
      <c r="BY155" s="8" t="str">
        <f>IF(Dagbok!$F149=BY$2,Dagbok!$E149," ")</f>
        <v xml:space="preserve"> </v>
      </c>
      <c r="BZ155" s="45" t="str">
        <f>IF(Dagbok!$G149=BY$2,Dagbok!$E149," ")</f>
        <v xml:space="preserve"> </v>
      </c>
      <c r="CA155" s="8" t="str">
        <f>IF(Dagbok!$F149=CA$2,Dagbok!$E149," ")</f>
        <v xml:space="preserve"> </v>
      </c>
      <c r="CB155" s="45" t="str">
        <f>IF(Dagbok!$G149=CA$2,Dagbok!$E149," ")</f>
        <v xml:space="preserve"> </v>
      </c>
      <c r="CC155" s="8" t="str">
        <f>IF(Dagbok!$F149=CC$2,Dagbok!$E149," ")</f>
        <v xml:space="preserve"> </v>
      </c>
      <c r="CD155" s="45" t="str">
        <f>IF(Dagbok!$G149=CC$2,Dagbok!$E149," ")</f>
        <v xml:space="preserve"> </v>
      </c>
    </row>
    <row r="156" spans="1:82" x14ac:dyDescent="0.25">
      <c r="A156" s="47">
        <f>IF(Dagbok!B150&gt;0,Dagbok!B150," ")</f>
        <v>148</v>
      </c>
      <c r="B156" s="47">
        <f>IF(Dagbok!C150&gt;0,Dagbok!C150," ")</f>
        <v>113</v>
      </c>
      <c r="C156" s="8" t="str">
        <f>IF(Dagbok!$F150=C$2,Dagbok!$E150," ")</f>
        <v xml:space="preserve"> </v>
      </c>
      <c r="D156" s="45" t="str">
        <f>IF(Dagbok!$G150=C$2,Dagbok!$E150," ")</f>
        <v xml:space="preserve"> </v>
      </c>
      <c r="E156" s="8" t="str">
        <f>IF(Dagbok!$F150=E$2,Dagbok!$E150," ")</f>
        <v xml:space="preserve"> </v>
      </c>
      <c r="F156" s="45" t="str">
        <f>IF(Dagbok!$G150=E$2,Dagbok!$E150," ")</f>
        <v xml:space="preserve"> </v>
      </c>
      <c r="G156" s="8" t="str">
        <f>IF(Dagbok!$F150=G$2,Dagbok!$E150," ")</f>
        <v xml:space="preserve"> </v>
      </c>
      <c r="H156" s="45" t="str">
        <f>IF(Dagbok!$G150=G$2,Dagbok!$E150," ")</f>
        <v xml:space="preserve"> </v>
      </c>
      <c r="I156" s="8" t="str">
        <f>IF(Dagbok!$F150=I$2,Dagbok!$E150," ")</f>
        <v xml:space="preserve"> </v>
      </c>
      <c r="J156" s="45" t="str">
        <f>IF(Dagbok!$G150=I$2,Dagbok!$E150," ")</f>
        <v xml:space="preserve"> </v>
      </c>
      <c r="K156" s="8" t="str">
        <f>IF(Dagbok!$F150=K$2,Dagbok!$E150," ")</f>
        <v xml:space="preserve"> </v>
      </c>
      <c r="L156" s="45" t="str">
        <f>IF(Dagbok!$G150=K$2,Dagbok!$E150," ")</f>
        <v xml:space="preserve"> </v>
      </c>
      <c r="M156" s="8" t="str">
        <f>IF(Dagbok!$F150=M$2,Dagbok!$E150," ")</f>
        <v xml:space="preserve"> </v>
      </c>
      <c r="N156" s="45" t="str">
        <f>IF(Dagbok!$G150=M$2,Dagbok!$E150," ")</f>
        <v xml:space="preserve"> </v>
      </c>
      <c r="O156" s="8" t="str">
        <f>IF(Dagbok!$F150=O$2,Dagbok!$E150," ")</f>
        <v xml:space="preserve"> </v>
      </c>
      <c r="P156" s="45" t="str">
        <f>IF(Dagbok!$G150=O$2,Dagbok!$E150," ")</f>
        <v xml:space="preserve"> </v>
      </c>
      <c r="Q156" s="8" t="str">
        <f>IF(Dagbok!$F150=Q$2,Dagbok!$E150," ")</f>
        <v xml:space="preserve"> </v>
      </c>
      <c r="R156" s="45" t="str">
        <f>IF(Dagbok!$G150=Q$2,Dagbok!$E150," ")</f>
        <v xml:space="preserve"> </v>
      </c>
      <c r="S156" s="8" t="str">
        <f>IF(Dagbok!$F150=S$2,Dagbok!$E150," ")</f>
        <v xml:space="preserve"> </v>
      </c>
      <c r="T156" s="45" t="str">
        <f>IF(Dagbok!$G150=S$2,Dagbok!$E150," ")</f>
        <v xml:space="preserve"> </v>
      </c>
      <c r="U156" s="8" t="str">
        <f>IF(Dagbok!$F150=U$2,Dagbok!$E150," ")</f>
        <v xml:space="preserve"> </v>
      </c>
      <c r="V156" s="45" t="str">
        <f>IF(Dagbok!$G150=U$2,Dagbok!$E150," ")</f>
        <v xml:space="preserve"> </v>
      </c>
      <c r="W156" s="8" t="str">
        <f>IF(Dagbok!$F150=W$2,Dagbok!$E150," ")</f>
        <v xml:space="preserve"> </v>
      </c>
      <c r="X156" s="45" t="str">
        <f>IF(Dagbok!$G150=W$2,Dagbok!$E150," ")</f>
        <v xml:space="preserve"> </v>
      </c>
      <c r="Y156" s="8" t="str">
        <f>IF(Dagbok!$F150=Y$2,Dagbok!$E150," ")</f>
        <v xml:space="preserve"> </v>
      </c>
      <c r="Z156" s="45" t="str">
        <f>IF(Dagbok!$G150=Y$2,Dagbok!$E150," ")</f>
        <v xml:space="preserve"> </v>
      </c>
      <c r="AA156" s="8" t="str">
        <f>IF(Dagbok!$F150=AA$2,Dagbok!$E150," ")</f>
        <v xml:space="preserve"> </v>
      </c>
      <c r="AB156" s="45" t="str">
        <f>IF(Dagbok!$G150=AA$2,Dagbok!$E150," ")</f>
        <v xml:space="preserve"> </v>
      </c>
      <c r="AC156" s="8" t="str">
        <f>IF(Dagbok!$F150=AC$2,Dagbok!$E150," ")</f>
        <v xml:space="preserve"> </v>
      </c>
      <c r="AD156" s="45" t="str">
        <f>IF(Dagbok!$G150=AC$2,Dagbok!$E150," ")</f>
        <v xml:space="preserve"> </v>
      </c>
      <c r="AE156" s="8" t="str">
        <f>IF(Dagbok!$F150=AE$2,Dagbok!$E150," ")</f>
        <v xml:space="preserve"> </v>
      </c>
      <c r="AF156" s="45" t="str">
        <f>IF(Dagbok!$G150=AE$2,Dagbok!$E150," ")</f>
        <v xml:space="preserve"> </v>
      </c>
      <c r="AG156" s="8" t="str">
        <f>IF(Dagbok!$F150=AG$2,Dagbok!$E150," ")</f>
        <v xml:space="preserve"> </v>
      </c>
      <c r="AH156" s="45" t="str">
        <f>IF(Dagbok!$G150=AG$2,Dagbok!$E150," ")</f>
        <v xml:space="preserve"> </v>
      </c>
      <c r="AI156" s="8" t="str">
        <f>IF(Dagbok!$F150=AI$2,Dagbok!$E150," ")</f>
        <v xml:space="preserve"> </v>
      </c>
      <c r="AJ156" s="45" t="str">
        <f>IF(Dagbok!$G150=AI$2,Dagbok!$E150," ")</f>
        <v xml:space="preserve"> </v>
      </c>
      <c r="AK156" s="8" t="str">
        <f>IF(Dagbok!$F150=AK$2,Dagbok!$E150," ")</f>
        <v xml:space="preserve"> </v>
      </c>
      <c r="AL156" s="45" t="str">
        <f>IF(Dagbok!$G150=AK$2,Dagbok!$E150," ")</f>
        <v xml:space="preserve"> </v>
      </c>
      <c r="AM156" s="8" t="str">
        <f>IF(Dagbok!$F150=AM$2,Dagbok!$E150," ")</f>
        <v xml:space="preserve"> </v>
      </c>
      <c r="AN156" s="45" t="str">
        <f>IF(Dagbok!$G150=AM$2,Dagbok!$E150," ")</f>
        <v xml:space="preserve"> </v>
      </c>
      <c r="AO156" s="8" t="str">
        <f>IF(Dagbok!$F150=AO$2,Dagbok!$E150," ")</f>
        <v xml:space="preserve"> </v>
      </c>
      <c r="AP156" s="45" t="str">
        <f>IF(Dagbok!$G150=AO$2,Dagbok!$E150," ")</f>
        <v xml:space="preserve"> </v>
      </c>
      <c r="AQ156" s="8" t="str">
        <f>IF(Dagbok!$F150=AQ$2,Dagbok!$E150," ")</f>
        <v xml:space="preserve"> </v>
      </c>
      <c r="AR156" s="45" t="str">
        <f>IF(Dagbok!$G150=AQ$2,Dagbok!$E150," ")</f>
        <v xml:space="preserve"> </v>
      </c>
      <c r="AS156" s="8" t="str">
        <f>IF(Dagbok!$F150=AS$2,Dagbok!$E150," ")</f>
        <v xml:space="preserve"> </v>
      </c>
      <c r="AT156" s="45" t="str">
        <f>IF(Dagbok!$G150=AS$2,Dagbok!$E150," ")</f>
        <v xml:space="preserve"> </v>
      </c>
      <c r="AU156" s="8" t="str">
        <f>IF(Dagbok!$F150=AU$2,Dagbok!$E150," ")</f>
        <v xml:space="preserve"> </v>
      </c>
      <c r="AV156" s="45" t="str">
        <f>IF(Dagbok!$G150=AU$2,Dagbok!$E150," ")</f>
        <v xml:space="preserve"> </v>
      </c>
      <c r="AW156" s="8" t="str">
        <f>IF(Dagbok!$F150=AW$2,Dagbok!$E150," ")</f>
        <v xml:space="preserve"> </v>
      </c>
      <c r="AX156" s="45" t="str">
        <f>IF(Dagbok!$G150=AW$2,Dagbok!$E150," ")</f>
        <v xml:space="preserve"> </v>
      </c>
      <c r="AY156" s="8" t="str">
        <f>IF(Dagbok!$F150=AY$2,Dagbok!$E150," ")</f>
        <v xml:space="preserve"> </v>
      </c>
      <c r="AZ156" s="45" t="str">
        <f>IF(Dagbok!$G150=AY$2,Dagbok!$E150," ")</f>
        <v xml:space="preserve"> </v>
      </c>
      <c r="BA156" s="8" t="str">
        <f>IF(Dagbok!$F150=BA$2,Dagbok!$E150," ")</f>
        <v xml:space="preserve"> </v>
      </c>
      <c r="BB156" s="45" t="str">
        <f>IF(Dagbok!$G150=BA$2,Dagbok!$E150," ")</f>
        <v xml:space="preserve"> </v>
      </c>
      <c r="BC156" s="8" t="str">
        <f>IF(Dagbok!$F150=BC$2,Dagbok!$E150," ")</f>
        <v xml:space="preserve"> </v>
      </c>
      <c r="BD156" s="45" t="str">
        <f>IF(Dagbok!$G150=BC$2,Dagbok!$E150," ")</f>
        <v xml:space="preserve"> </v>
      </c>
      <c r="BE156" s="8" t="str">
        <f>IF(Dagbok!$F150=BE$2,Dagbok!$E150," ")</f>
        <v xml:space="preserve"> </v>
      </c>
      <c r="BF156" s="45" t="str">
        <f>IF(Dagbok!$G150=BE$2,Dagbok!$E150," ")</f>
        <v xml:space="preserve"> </v>
      </c>
      <c r="BG156" s="8" t="str">
        <f>IF(Dagbok!$F150=BG$2,Dagbok!$E150," ")</f>
        <v xml:space="preserve"> </v>
      </c>
      <c r="BH156" s="45" t="str">
        <f>IF(Dagbok!$G150=BG$2,Dagbok!$E150," ")</f>
        <v xml:space="preserve"> </v>
      </c>
      <c r="BI156" s="8" t="str">
        <f>IF(Dagbok!$F150=BI$2,Dagbok!$E150," ")</f>
        <v xml:space="preserve"> </v>
      </c>
      <c r="BJ156" s="45" t="str">
        <f>IF(Dagbok!$G150=BI$2,Dagbok!$E150," ")</f>
        <v xml:space="preserve"> </v>
      </c>
      <c r="BK156" s="8" t="str">
        <f>IF(Dagbok!$F150=BK$2,Dagbok!$E150," ")</f>
        <v xml:space="preserve"> </v>
      </c>
      <c r="BL156" s="45" t="str">
        <f>IF(Dagbok!$G150=BK$2,Dagbok!$E150," ")</f>
        <v xml:space="preserve"> </v>
      </c>
      <c r="BM156" s="8" t="str">
        <f>IF(Dagbok!$F150=BM$2,Dagbok!$E150," ")</f>
        <v xml:space="preserve"> </v>
      </c>
      <c r="BN156" s="45" t="str">
        <f>IF(Dagbok!$G150=BM$2,Dagbok!$E150," ")</f>
        <v xml:space="preserve"> </v>
      </c>
      <c r="BO156" s="8" t="str">
        <f>IF(Dagbok!$F150=BO$2,Dagbok!$E150," ")</f>
        <v xml:space="preserve"> </v>
      </c>
      <c r="BP156" s="45" t="str">
        <f>IF(Dagbok!$G150=BO$2,Dagbok!$E150," ")</f>
        <v xml:space="preserve"> </v>
      </c>
      <c r="BQ156" s="8" t="str">
        <f>IF(Dagbok!$F150=BQ$2,Dagbok!$E150," ")</f>
        <v xml:space="preserve"> </v>
      </c>
      <c r="BR156" s="45" t="str">
        <f>IF(Dagbok!$G150=BQ$2,Dagbok!$E150," ")</f>
        <v xml:space="preserve"> </v>
      </c>
      <c r="BS156" s="8" t="str">
        <f>IF(Dagbok!$F150=BS$2,Dagbok!$E150," ")</f>
        <v xml:space="preserve"> </v>
      </c>
      <c r="BT156" s="45" t="str">
        <f>IF(Dagbok!$G150=BS$2,Dagbok!$E150," ")</f>
        <v xml:space="preserve"> </v>
      </c>
      <c r="BU156" s="8" t="str">
        <f>IF(Dagbok!$F150=BU$2,Dagbok!$E150," ")</f>
        <v xml:space="preserve"> </v>
      </c>
      <c r="BV156" s="45" t="str">
        <f>IF(Dagbok!$G150=BU$2,Dagbok!$E150," ")</f>
        <v xml:space="preserve"> </v>
      </c>
      <c r="BW156" s="8" t="str">
        <f>IF(Dagbok!$F150=BW$2,Dagbok!$E150," ")</f>
        <v xml:space="preserve"> </v>
      </c>
      <c r="BX156" s="45" t="str">
        <f>IF(Dagbok!$G150=BW$2,Dagbok!$E150," ")</f>
        <v xml:space="preserve"> </v>
      </c>
      <c r="BY156" s="8" t="str">
        <f>IF(Dagbok!$F150=BY$2,Dagbok!$E150," ")</f>
        <v xml:space="preserve"> </v>
      </c>
      <c r="BZ156" s="45" t="str">
        <f>IF(Dagbok!$G150=BY$2,Dagbok!$E150," ")</f>
        <v xml:space="preserve"> </v>
      </c>
      <c r="CA156" s="8" t="str">
        <f>IF(Dagbok!$F150=CA$2,Dagbok!$E150," ")</f>
        <v xml:space="preserve"> </v>
      </c>
      <c r="CB156" s="45" t="str">
        <f>IF(Dagbok!$G150=CA$2,Dagbok!$E150," ")</f>
        <v xml:space="preserve"> </v>
      </c>
      <c r="CC156" s="8" t="str">
        <f>IF(Dagbok!$F150=CC$2,Dagbok!$E150," ")</f>
        <v xml:space="preserve"> </v>
      </c>
      <c r="CD156" s="45" t="str">
        <f>IF(Dagbok!$G150=CC$2,Dagbok!$E150," ")</f>
        <v xml:space="preserve"> </v>
      </c>
    </row>
    <row r="157" spans="1:82" x14ac:dyDescent="0.25">
      <c r="A157" s="47">
        <f>IF(Dagbok!B151&gt;0,Dagbok!B151," ")</f>
        <v>149</v>
      </c>
      <c r="B157" s="47">
        <f>IF(Dagbok!C151&gt;0,Dagbok!C151," ")</f>
        <v>114</v>
      </c>
      <c r="C157" s="8" t="str">
        <f>IF(Dagbok!$F151=C$2,Dagbok!$E151," ")</f>
        <v xml:space="preserve"> </v>
      </c>
      <c r="D157" s="45" t="str">
        <f>IF(Dagbok!$G151=C$2,Dagbok!$E151," ")</f>
        <v xml:space="preserve"> </v>
      </c>
      <c r="E157" s="8" t="str">
        <f>IF(Dagbok!$F151=E$2,Dagbok!$E151," ")</f>
        <v xml:space="preserve"> </v>
      </c>
      <c r="F157" s="45" t="str">
        <f>IF(Dagbok!$G151=E$2,Dagbok!$E151," ")</f>
        <v xml:space="preserve"> </v>
      </c>
      <c r="G157" s="8" t="str">
        <f>IF(Dagbok!$F151=G$2,Dagbok!$E151," ")</f>
        <v xml:space="preserve"> </v>
      </c>
      <c r="H157" s="45" t="str">
        <f>IF(Dagbok!$G151=G$2,Dagbok!$E151," ")</f>
        <v xml:space="preserve"> </v>
      </c>
      <c r="I157" s="8" t="str">
        <f>IF(Dagbok!$F151=I$2,Dagbok!$E151," ")</f>
        <v xml:space="preserve"> </v>
      </c>
      <c r="J157" s="45" t="str">
        <f>IF(Dagbok!$G151=I$2,Dagbok!$E151," ")</f>
        <v xml:space="preserve"> </v>
      </c>
      <c r="K157" s="8" t="str">
        <f>IF(Dagbok!$F151=K$2,Dagbok!$E151," ")</f>
        <v xml:space="preserve"> </v>
      </c>
      <c r="L157" s="45" t="str">
        <f>IF(Dagbok!$G151=K$2,Dagbok!$E151," ")</f>
        <v xml:space="preserve"> </v>
      </c>
      <c r="M157" s="8" t="str">
        <f>IF(Dagbok!$F151=M$2,Dagbok!$E151," ")</f>
        <v xml:space="preserve"> </v>
      </c>
      <c r="N157" s="45" t="str">
        <f>IF(Dagbok!$G151=M$2,Dagbok!$E151," ")</f>
        <v xml:space="preserve"> </v>
      </c>
      <c r="O157" s="8" t="str">
        <f>IF(Dagbok!$F151=O$2,Dagbok!$E151," ")</f>
        <v xml:space="preserve"> </v>
      </c>
      <c r="P157" s="45" t="str">
        <f>IF(Dagbok!$G151=O$2,Dagbok!$E151," ")</f>
        <v xml:space="preserve"> </v>
      </c>
      <c r="Q157" s="8" t="str">
        <f>IF(Dagbok!$F151=Q$2,Dagbok!$E151," ")</f>
        <v xml:space="preserve"> </v>
      </c>
      <c r="R157" s="45" t="str">
        <f>IF(Dagbok!$G151=Q$2,Dagbok!$E151," ")</f>
        <v xml:space="preserve"> </v>
      </c>
      <c r="S157" s="8" t="str">
        <f>IF(Dagbok!$F151=S$2,Dagbok!$E151," ")</f>
        <v xml:space="preserve"> </v>
      </c>
      <c r="T157" s="45" t="str">
        <f>IF(Dagbok!$G151=S$2,Dagbok!$E151," ")</f>
        <v xml:space="preserve"> </v>
      </c>
      <c r="U157" s="8" t="str">
        <f>IF(Dagbok!$F151=U$2,Dagbok!$E151," ")</f>
        <v xml:space="preserve"> </v>
      </c>
      <c r="V157" s="45" t="str">
        <f>IF(Dagbok!$G151=U$2,Dagbok!$E151," ")</f>
        <v xml:space="preserve"> </v>
      </c>
      <c r="W157" s="8" t="str">
        <f>IF(Dagbok!$F151=W$2,Dagbok!$E151," ")</f>
        <v xml:space="preserve"> </v>
      </c>
      <c r="X157" s="45" t="str">
        <f>IF(Dagbok!$G151=W$2,Dagbok!$E151," ")</f>
        <v xml:space="preserve"> </v>
      </c>
      <c r="Y157" s="8" t="str">
        <f>IF(Dagbok!$F151=Y$2,Dagbok!$E151," ")</f>
        <v xml:space="preserve"> </v>
      </c>
      <c r="Z157" s="45" t="str">
        <f>IF(Dagbok!$G151=Y$2,Dagbok!$E151," ")</f>
        <v xml:space="preserve"> </v>
      </c>
      <c r="AA157" s="8" t="str">
        <f>IF(Dagbok!$F151=AA$2,Dagbok!$E151," ")</f>
        <v xml:space="preserve"> </v>
      </c>
      <c r="AB157" s="45" t="str">
        <f>IF(Dagbok!$G151=AA$2,Dagbok!$E151," ")</f>
        <v xml:space="preserve"> </v>
      </c>
      <c r="AC157" s="8" t="str">
        <f>IF(Dagbok!$F151=AC$2,Dagbok!$E151," ")</f>
        <v xml:space="preserve"> </v>
      </c>
      <c r="AD157" s="45" t="str">
        <f>IF(Dagbok!$G151=AC$2,Dagbok!$E151," ")</f>
        <v xml:space="preserve"> </v>
      </c>
      <c r="AE157" s="8" t="str">
        <f>IF(Dagbok!$F151=AE$2,Dagbok!$E151," ")</f>
        <v xml:space="preserve"> </v>
      </c>
      <c r="AF157" s="45" t="str">
        <f>IF(Dagbok!$G151=AE$2,Dagbok!$E151," ")</f>
        <v xml:space="preserve"> </v>
      </c>
      <c r="AG157" s="8" t="str">
        <f>IF(Dagbok!$F151=AG$2,Dagbok!$E151," ")</f>
        <v xml:space="preserve"> </v>
      </c>
      <c r="AH157" s="45" t="str">
        <f>IF(Dagbok!$G151=AG$2,Dagbok!$E151," ")</f>
        <v xml:space="preserve"> </v>
      </c>
      <c r="AI157" s="8" t="str">
        <f>IF(Dagbok!$F151=AI$2,Dagbok!$E151," ")</f>
        <v xml:space="preserve"> </v>
      </c>
      <c r="AJ157" s="45" t="str">
        <f>IF(Dagbok!$G151=AI$2,Dagbok!$E151," ")</f>
        <v xml:space="preserve"> </v>
      </c>
      <c r="AK157" s="8" t="str">
        <f>IF(Dagbok!$F151=AK$2,Dagbok!$E151," ")</f>
        <v xml:space="preserve"> </v>
      </c>
      <c r="AL157" s="45" t="str">
        <f>IF(Dagbok!$G151=AK$2,Dagbok!$E151," ")</f>
        <v xml:space="preserve"> </v>
      </c>
      <c r="AM157" s="8" t="str">
        <f>IF(Dagbok!$F151=AM$2,Dagbok!$E151," ")</f>
        <v xml:space="preserve"> </v>
      </c>
      <c r="AN157" s="45" t="str">
        <f>IF(Dagbok!$G151=AM$2,Dagbok!$E151," ")</f>
        <v xml:space="preserve"> </v>
      </c>
      <c r="AO157" s="8" t="str">
        <f>IF(Dagbok!$F151=AO$2,Dagbok!$E151," ")</f>
        <v xml:space="preserve"> </v>
      </c>
      <c r="AP157" s="45" t="str">
        <f>IF(Dagbok!$G151=AO$2,Dagbok!$E151," ")</f>
        <v xml:space="preserve"> </v>
      </c>
      <c r="AQ157" s="8">
        <f>IF(Dagbok!$F151=AQ$2,Dagbok!$E151," ")</f>
        <v>500</v>
      </c>
      <c r="AR157" s="45" t="str">
        <f>IF(Dagbok!$G151=AQ$2,Dagbok!$E151," ")</f>
        <v xml:space="preserve"> </v>
      </c>
      <c r="AS157" s="8" t="str">
        <f>IF(Dagbok!$F151=AS$2,Dagbok!$E151," ")</f>
        <v xml:space="preserve"> </v>
      </c>
      <c r="AT157" s="45" t="str">
        <f>IF(Dagbok!$G151=AS$2,Dagbok!$E151," ")</f>
        <v xml:space="preserve"> </v>
      </c>
      <c r="AU157" s="8" t="str">
        <f>IF(Dagbok!$F151=AU$2,Dagbok!$E151," ")</f>
        <v xml:space="preserve"> </v>
      </c>
      <c r="AV157" s="45" t="str">
        <f>IF(Dagbok!$G151=AU$2,Dagbok!$E151," ")</f>
        <v xml:space="preserve"> </v>
      </c>
      <c r="AW157" s="8" t="str">
        <f>IF(Dagbok!$F151=AW$2,Dagbok!$E151," ")</f>
        <v xml:space="preserve"> </v>
      </c>
      <c r="AX157" s="45" t="str">
        <f>IF(Dagbok!$G151=AW$2,Dagbok!$E151," ")</f>
        <v xml:space="preserve"> </v>
      </c>
      <c r="AY157" s="8" t="str">
        <f>IF(Dagbok!$F151=AY$2,Dagbok!$E151," ")</f>
        <v xml:space="preserve"> </v>
      </c>
      <c r="AZ157" s="45" t="str">
        <f>IF(Dagbok!$G151=AY$2,Dagbok!$E151," ")</f>
        <v xml:space="preserve"> </v>
      </c>
      <c r="BA157" s="8" t="str">
        <f>IF(Dagbok!$F151=BA$2,Dagbok!$E151," ")</f>
        <v xml:space="preserve"> </v>
      </c>
      <c r="BB157" s="45" t="str">
        <f>IF(Dagbok!$G151=BA$2,Dagbok!$E151," ")</f>
        <v xml:space="preserve"> </v>
      </c>
      <c r="BC157" s="8" t="str">
        <f>IF(Dagbok!$F151=BC$2,Dagbok!$E151," ")</f>
        <v xml:space="preserve"> </v>
      </c>
      <c r="BD157" s="45" t="str">
        <f>IF(Dagbok!$G151=BC$2,Dagbok!$E151," ")</f>
        <v xml:space="preserve"> </v>
      </c>
      <c r="BE157" s="8" t="str">
        <f>IF(Dagbok!$F151=BE$2,Dagbok!$E151," ")</f>
        <v xml:space="preserve"> </v>
      </c>
      <c r="BF157" s="45" t="str">
        <f>IF(Dagbok!$G151=BE$2,Dagbok!$E151," ")</f>
        <v xml:space="preserve"> </v>
      </c>
      <c r="BG157" s="8" t="str">
        <f>IF(Dagbok!$F151=BG$2,Dagbok!$E151," ")</f>
        <v xml:space="preserve"> </v>
      </c>
      <c r="BH157" s="45" t="str">
        <f>IF(Dagbok!$G151=BG$2,Dagbok!$E151," ")</f>
        <v xml:space="preserve"> </v>
      </c>
      <c r="BI157" s="8" t="str">
        <f>IF(Dagbok!$F151=BI$2,Dagbok!$E151," ")</f>
        <v xml:space="preserve"> </v>
      </c>
      <c r="BJ157" s="45" t="str">
        <f>IF(Dagbok!$G151=BI$2,Dagbok!$E151," ")</f>
        <v xml:space="preserve"> </v>
      </c>
      <c r="BK157" s="8" t="str">
        <f>IF(Dagbok!$F151=BK$2,Dagbok!$E151," ")</f>
        <v xml:space="preserve"> </v>
      </c>
      <c r="BL157" s="45" t="str">
        <f>IF(Dagbok!$G151=BK$2,Dagbok!$E151," ")</f>
        <v xml:space="preserve"> </v>
      </c>
      <c r="BM157" s="8" t="str">
        <f>IF(Dagbok!$F151=BM$2,Dagbok!$E151," ")</f>
        <v xml:space="preserve"> </v>
      </c>
      <c r="BN157" s="45" t="str">
        <f>IF(Dagbok!$G151=BM$2,Dagbok!$E151," ")</f>
        <v xml:space="preserve"> </v>
      </c>
      <c r="BO157" s="8" t="str">
        <f>IF(Dagbok!$F151=BO$2,Dagbok!$E151," ")</f>
        <v xml:space="preserve"> </v>
      </c>
      <c r="BP157" s="45" t="str">
        <f>IF(Dagbok!$G151=BO$2,Dagbok!$E151," ")</f>
        <v xml:space="preserve"> </v>
      </c>
      <c r="BQ157" s="8" t="str">
        <f>IF(Dagbok!$F151=BQ$2,Dagbok!$E151," ")</f>
        <v xml:space="preserve"> </v>
      </c>
      <c r="BR157" s="45" t="str">
        <f>IF(Dagbok!$G151=BQ$2,Dagbok!$E151," ")</f>
        <v xml:space="preserve"> </v>
      </c>
      <c r="BS157" s="8" t="str">
        <f>IF(Dagbok!$F151=BS$2,Dagbok!$E151," ")</f>
        <v xml:space="preserve"> </v>
      </c>
      <c r="BT157" s="45" t="str">
        <f>IF(Dagbok!$G151=BS$2,Dagbok!$E151," ")</f>
        <v xml:space="preserve"> </v>
      </c>
      <c r="BU157" s="8" t="str">
        <f>IF(Dagbok!$F151=BU$2,Dagbok!$E151," ")</f>
        <v xml:space="preserve"> </v>
      </c>
      <c r="BV157" s="45" t="str">
        <f>IF(Dagbok!$G151=BU$2,Dagbok!$E151," ")</f>
        <v xml:space="preserve"> </v>
      </c>
      <c r="BW157" s="8" t="str">
        <f>IF(Dagbok!$F151=BW$2,Dagbok!$E151," ")</f>
        <v xml:space="preserve"> </v>
      </c>
      <c r="BX157" s="45" t="str">
        <f>IF(Dagbok!$G151=BW$2,Dagbok!$E151," ")</f>
        <v xml:space="preserve"> </v>
      </c>
      <c r="BY157" s="8" t="str">
        <f>IF(Dagbok!$F151=BY$2,Dagbok!$E151," ")</f>
        <v xml:space="preserve"> </v>
      </c>
      <c r="BZ157" s="45" t="str">
        <f>IF(Dagbok!$G151=BY$2,Dagbok!$E151," ")</f>
        <v xml:space="preserve"> </v>
      </c>
      <c r="CA157" s="8" t="str">
        <f>IF(Dagbok!$F151=CA$2,Dagbok!$E151," ")</f>
        <v xml:space="preserve"> </v>
      </c>
      <c r="CB157" s="45" t="str">
        <f>IF(Dagbok!$G151=CA$2,Dagbok!$E151," ")</f>
        <v xml:space="preserve"> </v>
      </c>
      <c r="CC157" s="8" t="str">
        <f>IF(Dagbok!$F151=CC$2,Dagbok!$E151," ")</f>
        <v xml:space="preserve"> </v>
      </c>
      <c r="CD157" s="45" t="str">
        <f>IF(Dagbok!$G151=CC$2,Dagbok!$E151," ")</f>
        <v xml:space="preserve"> </v>
      </c>
    </row>
    <row r="158" spans="1:82" x14ac:dyDescent="0.25">
      <c r="A158" s="47">
        <f>IF(Dagbok!B152&gt;0,Dagbok!B152," ")</f>
        <v>150</v>
      </c>
      <c r="B158" s="47">
        <f>IF(Dagbok!C152&gt;0,Dagbok!C152," ")</f>
        <v>115</v>
      </c>
      <c r="C158" s="8" t="str">
        <f>IF(Dagbok!$F152=C$2,Dagbok!$E152," ")</f>
        <v xml:space="preserve"> </v>
      </c>
      <c r="D158" s="45" t="str">
        <f>IF(Dagbok!$G152=C$2,Dagbok!$E152," ")</f>
        <v xml:space="preserve"> </v>
      </c>
      <c r="E158" s="8" t="str">
        <f>IF(Dagbok!$F152=E$2,Dagbok!$E152," ")</f>
        <v xml:space="preserve"> </v>
      </c>
      <c r="F158" s="45" t="str">
        <f>IF(Dagbok!$G152=E$2,Dagbok!$E152," ")</f>
        <v xml:space="preserve"> </v>
      </c>
      <c r="G158" s="8" t="str">
        <f>IF(Dagbok!$F152=G$2,Dagbok!$E152," ")</f>
        <v xml:space="preserve"> </v>
      </c>
      <c r="H158" s="45" t="str">
        <f>IF(Dagbok!$G152=G$2,Dagbok!$E152," ")</f>
        <v xml:space="preserve"> </v>
      </c>
      <c r="I158" s="8" t="str">
        <f>IF(Dagbok!$F152=I$2,Dagbok!$E152," ")</f>
        <v xml:space="preserve"> </v>
      </c>
      <c r="J158" s="45" t="str">
        <f>IF(Dagbok!$G152=I$2,Dagbok!$E152," ")</f>
        <v xml:space="preserve"> </v>
      </c>
      <c r="K158" s="8" t="str">
        <f>IF(Dagbok!$F152=K$2,Dagbok!$E152," ")</f>
        <v xml:space="preserve"> </v>
      </c>
      <c r="L158" s="45" t="str">
        <f>IF(Dagbok!$G152=K$2,Dagbok!$E152," ")</f>
        <v xml:space="preserve"> </v>
      </c>
      <c r="M158" s="8" t="str">
        <f>IF(Dagbok!$F152=M$2,Dagbok!$E152," ")</f>
        <v xml:space="preserve"> </v>
      </c>
      <c r="N158" s="45" t="str">
        <f>IF(Dagbok!$G152=M$2,Dagbok!$E152," ")</f>
        <v xml:space="preserve"> </v>
      </c>
      <c r="O158" s="8" t="str">
        <f>IF(Dagbok!$F152=O$2,Dagbok!$E152," ")</f>
        <v xml:space="preserve"> </v>
      </c>
      <c r="P158" s="45" t="str">
        <f>IF(Dagbok!$G152=O$2,Dagbok!$E152," ")</f>
        <v xml:space="preserve"> </v>
      </c>
      <c r="Q158" s="8" t="str">
        <f>IF(Dagbok!$F152=Q$2,Dagbok!$E152," ")</f>
        <v xml:space="preserve"> </v>
      </c>
      <c r="R158" s="45" t="str">
        <f>IF(Dagbok!$G152=Q$2,Dagbok!$E152," ")</f>
        <v xml:space="preserve"> </v>
      </c>
      <c r="S158" s="8" t="str">
        <f>IF(Dagbok!$F152=S$2,Dagbok!$E152," ")</f>
        <v xml:space="preserve"> </v>
      </c>
      <c r="T158" s="45" t="str">
        <f>IF(Dagbok!$G152=S$2,Dagbok!$E152," ")</f>
        <v xml:space="preserve"> </v>
      </c>
      <c r="U158" s="8" t="str">
        <f>IF(Dagbok!$F152=U$2,Dagbok!$E152," ")</f>
        <v xml:space="preserve"> </v>
      </c>
      <c r="V158" s="45" t="str">
        <f>IF(Dagbok!$G152=U$2,Dagbok!$E152," ")</f>
        <v xml:space="preserve"> </v>
      </c>
      <c r="W158" s="8" t="str">
        <f>IF(Dagbok!$F152=W$2,Dagbok!$E152," ")</f>
        <v xml:space="preserve"> </v>
      </c>
      <c r="X158" s="45" t="str">
        <f>IF(Dagbok!$G152=W$2,Dagbok!$E152," ")</f>
        <v xml:space="preserve"> </v>
      </c>
      <c r="Y158" s="8" t="str">
        <f>IF(Dagbok!$F152=Y$2,Dagbok!$E152," ")</f>
        <v xml:space="preserve"> </v>
      </c>
      <c r="Z158" s="45" t="str">
        <f>IF(Dagbok!$G152=Y$2,Dagbok!$E152," ")</f>
        <v xml:space="preserve"> </v>
      </c>
      <c r="AA158" s="8" t="str">
        <f>IF(Dagbok!$F152=AA$2,Dagbok!$E152," ")</f>
        <v xml:space="preserve"> </v>
      </c>
      <c r="AB158" s="45" t="str">
        <f>IF(Dagbok!$G152=AA$2,Dagbok!$E152," ")</f>
        <v xml:space="preserve"> </v>
      </c>
      <c r="AC158" s="8" t="str">
        <f>IF(Dagbok!$F152=AC$2,Dagbok!$E152," ")</f>
        <v xml:space="preserve"> </v>
      </c>
      <c r="AD158" s="45" t="str">
        <f>IF(Dagbok!$G152=AC$2,Dagbok!$E152," ")</f>
        <v xml:space="preserve"> </v>
      </c>
      <c r="AE158" s="8" t="str">
        <f>IF(Dagbok!$F152=AE$2,Dagbok!$E152," ")</f>
        <v xml:space="preserve"> </v>
      </c>
      <c r="AF158" s="45" t="str">
        <f>IF(Dagbok!$G152=AE$2,Dagbok!$E152," ")</f>
        <v xml:space="preserve"> </v>
      </c>
      <c r="AG158" s="8" t="str">
        <f>IF(Dagbok!$F152=AG$2,Dagbok!$E152," ")</f>
        <v xml:space="preserve"> </v>
      </c>
      <c r="AH158" s="45" t="str">
        <f>IF(Dagbok!$G152=AG$2,Dagbok!$E152," ")</f>
        <v xml:space="preserve"> </v>
      </c>
      <c r="AI158" s="8" t="str">
        <f>IF(Dagbok!$F152=AI$2,Dagbok!$E152," ")</f>
        <v xml:space="preserve"> </v>
      </c>
      <c r="AJ158" s="45" t="str">
        <f>IF(Dagbok!$G152=AI$2,Dagbok!$E152," ")</f>
        <v xml:space="preserve"> </v>
      </c>
      <c r="AK158" s="8" t="str">
        <f>IF(Dagbok!$F152=AK$2,Dagbok!$E152," ")</f>
        <v xml:space="preserve"> </v>
      </c>
      <c r="AL158" s="45" t="str">
        <f>IF(Dagbok!$G152=AK$2,Dagbok!$E152," ")</f>
        <v xml:space="preserve"> </v>
      </c>
      <c r="AM158" s="8" t="str">
        <f>IF(Dagbok!$F152=AM$2,Dagbok!$E152," ")</f>
        <v xml:space="preserve"> </v>
      </c>
      <c r="AN158" s="45" t="str">
        <f>IF(Dagbok!$G152=AM$2,Dagbok!$E152," ")</f>
        <v xml:space="preserve"> </v>
      </c>
      <c r="AO158" s="8" t="str">
        <f>IF(Dagbok!$F152=AO$2,Dagbok!$E152," ")</f>
        <v xml:space="preserve"> </v>
      </c>
      <c r="AP158" s="45" t="str">
        <f>IF(Dagbok!$G152=AO$2,Dagbok!$E152," ")</f>
        <v xml:space="preserve"> </v>
      </c>
      <c r="AQ158" s="8" t="str">
        <f>IF(Dagbok!$F152=AQ$2,Dagbok!$E152," ")</f>
        <v xml:space="preserve"> </v>
      </c>
      <c r="AR158" s="45" t="str">
        <f>IF(Dagbok!$G152=AQ$2,Dagbok!$E152," ")</f>
        <v xml:space="preserve"> </v>
      </c>
      <c r="AS158" s="8" t="str">
        <f>IF(Dagbok!$F152=AS$2,Dagbok!$E152," ")</f>
        <v xml:space="preserve"> </v>
      </c>
      <c r="AT158" s="45" t="str">
        <f>IF(Dagbok!$G152=AS$2,Dagbok!$E152," ")</f>
        <v xml:space="preserve"> </v>
      </c>
      <c r="AU158" s="8" t="str">
        <f>IF(Dagbok!$F152=AU$2,Dagbok!$E152," ")</f>
        <v xml:space="preserve"> </v>
      </c>
      <c r="AV158" s="45" t="str">
        <f>IF(Dagbok!$G152=AU$2,Dagbok!$E152," ")</f>
        <v xml:space="preserve"> </v>
      </c>
      <c r="AW158" s="8" t="str">
        <f>IF(Dagbok!$F152=AW$2,Dagbok!$E152," ")</f>
        <v xml:space="preserve"> </v>
      </c>
      <c r="AX158" s="45" t="str">
        <f>IF(Dagbok!$G152=AW$2,Dagbok!$E152," ")</f>
        <v xml:space="preserve"> </v>
      </c>
      <c r="AY158" s="8" t="str">
        <f>IF(Dagbok!$F152=AY$2,Dagbok!$E152," ")</f>
        <v xml:space="preserve"> </v>
      </c>
      <c r="AZ158" s="45" t="str">
        <f>IF(Dagbok!$G152=AY$2,Dagbok!$E152," ")</f>
        <v xml:space="preserve"> </v>
      </c>
      <c r="BA158" s="8" t="str">
        <f>IF(Dagbok!$F152=BA$2,Dagbok!$E152," ")</f>
        <v xml:space="preserve"> </v>
      </c>
      <c r="BB158" s="45" t="str">
        <f>IF(Dagbok!$G152=BA$2,Dagbok!$E152," ")</f>
        <v xml:space="preserve"> </v>
      </c>
      <c r="BC158" s="8" t="str">
        <f>IF(Dagbok!$F152=BC$2,Dagbok!$E152," ")</f>
        <v xml:space="preserve"> </v>
      </c>
      <c r="BD158" s="45" t="str">
        <f>IF(Dagbok!$G152=BC$2,Dagbok!$E152," ")</f>
        <v xml:space="preserve"> </v>
      </c>
      <c r="BE158" s="8" t="str">
        <f>IF(Dagbok!$F152=BE$2,Dagbok!$E152," ")</f>
        <v xml:space="preserve"> </v>
      </c>
      <c r="BF158" s="45" t="str">
        <f>IF(Dagbok!$G152=BE$2,Dagbok!$E152," ")</f>
        <v xml:space="preserve"> </v>
      </c>
      <c r="BG158" s="8" t="str">
        <f>IF(Dagbok!$F152=BG$2,Dagbok!$E152," ")</f>
        <v xml:space="preserve"> </v>
      </c>
      <c r="BH158" s="45" t="str">
        <f>IF(Dagbok!$G152=BG$2,Dagbok!$E152," ")</f>
        <v xml:space="preserve"> </v>
      </c>
      <c r="BI158" s="8" t="str">
        <f>IF(Dagbok!$F152=BI$2,Dagbok!$E152," ")</f>
        <v xml:space="preserve"> </v>
      </c>
      <c r="BJ158" s="45" t="str">
        <f>IF(Dagbok!$G152=BI$2,Dagbok!$E152," ")</f>
        <v xml:space="preserve"> </v>
      </c>
      <c r="BK158" s="8" t="str">
        <f>IF(Dagbok!$F152=BK$2,Dagbok!$E152," ")</f>
        <v xml:space="preserve"> </v>
      </c>
      <c r="BL158" s="45" t="str">
        <f>IF(Dagbok!$G152=BK$2,Dagbok!$E152," ")</f>
        <v xml:space="preserve"> </v>
      </c>
      <c r="BM158" s="8" t="str">
        <f>IF(Dagbok!$F152=BM$2,Dagbok!$E152," ")</f>
        <v xml:space="preserve"> </v>
      </c>
      <c r="BN158" s="45" t="str">
        <f>IF(Dagbok!$G152=BM$2,Dagbok!$E152," ")</f>
        <v xml:space="preserve"> </v>
      </c>
      <c r="BO158" s="8" t="str">
        <f>IF(Dagbok!$F152=BO$2,Dagbok!$E152," ")</f>
        <v xml:space="preserve"> </v>
      </c>
      <c r="BP158" s="45" t="str">
        <f>IF(Dagbok!$G152=BO$2,Dagbok!$E152," ")</f>
        <v xml:space="preserve"> </v>
      </c>
      <c r="BQ158" s="8" t="str">
        <f>IF(Dagbok!$F152=BQ$2,Dagbok!$E152," ")</f>
        <v xml:space="preserve"> </v>
      </c>
      <c r="BR158" s="45" t="str">
        <f>IF(Dagbok!$G152=BQ$2,Dagbok!$E152," ")</f>
        <v xml:space="preserve"> </v>
      </c>
      <c r="BS158" s="8" t="str">
        <f>IF(Dagbok!$F152=BS$2,Dagbok!$E152," ")</f>
        <v xml:space="preserve"> </v>
      </c>
      <c r="BT158" s="45" t="str">
        <f>IF(Dagbok!$G152=BS$2,Dagbok!$E152," ")</f>
        <v xml:space="preserve"> </v>
      </c>
      <c r="BU158" s="8" t="str">
        <f>IF(Dagbok!$F152=BU$2,Dagbok!$E152," ")</f>
        <v xml:space="preserve"> </v>
      </c>
      <c r="BV158" s="45" t="str">
        <f>IF(Dagbok!$G152=BU$2,Dagbok!$E152," ")</f>
        <v xml:space="preserve"> </v>
      </c>
      <c r="BW158" s="8" t="str">
        <f>IF(Dagbok!$F152=BW$2,Dagbok!$E152," ")</f>
        <v xml:space="preserve"> </v>
      </c>
      <c r="BX158" s="45" t="str">
        <f>IF(Dagbok!$G152=BW$2,Dagbok!$E152," ")</f>
        <v xml:space="preserve"> </v>
      </c>
      <c r="BY158" s="8" t="str">
        <f>IF(Dagbok!$F152=BY$2,Dagbok!$E152," ")</f>
        <v xml:space="preserve"> </v>
      </c>
      <c r="BZ158" s="45" t="str">
        <f>IF(Dagbok!$G152=BY$2,Dagbok!$E152," ")</f>
        <v xml:space="preserve"> </v>
      </c>
      <c r="CA158" s="8" t="str">
        <f>IF(Dagbok!$F152=CA$2,Dagbok!$E152," ")</f>
        <v xml:space="preserve"> </v>
      </c>
      <c r="CB158" s="45" t="str">
        <f>IF(Dagbok!$G152=CA$2,Dagbok!$E152," ")</f>
        <v xml:space="preserve"> </v>
      </c>
      <c r="CC158" s="8" t="str">
        <f>IF(Dagbok!$F152=CC$2,Dagbok!$E152," ")</f>
        <v xml:space="preserve"> </v>
      </c>
      <c r="CD158" s="45" t="str">
        <f>IF(Dagbok!$G152=CC$2,Dagbok!$E152," ")</f>
        <v xml:space="preserve"> </v>
      </c>
    </row>
    <row r="159" spans="1:82" x14ac:dyDescent="0.25">
      <c r="A159" s="47">
        <f>IF(Dagbok!B153&gt;0,Dagbok!B153," ")</f>
        <v>151</v>
      </c>
      <c r="B159" s="47">
        <f>IF(Dagbok!C153&gt;0,Dagbok!C153," ")</f>
        <v>116</v>
      </c>
      <c r="C159" s="8" t="str">
        <f>IF(Dagbok!$F153=C$2,Dagbok!$E153," ")</f>
        <v xml:space="preserve"> </v>
      </c>
      <c r="D159" s="45" t="str">
        <f>IF(Dagbok!$G153=C$2,Dagbok!$E153," ")</f>
        <v xml:space="preserve"> </v>
      </c>
      <c r="E159" s="8" t="str">
        <f>IF(Dagbok!$F153=E$2,Dagbok!$E153," ")</f>
        <v xml:space="preserve"> </v>
      </c>
      <c r="F159" s="45" t="str">
        <f>IF(Dagbok!$G153=E$2,Dagbok!$E153," ")</f>
        <v xml:space="preserve"> </v>
      </c>
      <c r="G159" s="8" t="str">
        <f>IF(Dagbok!$F153=G$2,Dagbok!$E153," ")</f>
        <v xml:space="preserve"> </v>
      </c>
      <c r="H159" s="45" t="str">
        <f>IF(Dagbok!$G153=G$2,Dagbok!$E153," ")</f>
        <v xml:space="preserve"> </v>
      </c>
      <c r="I159" s="8" t="str">
        <f>IF(Dagbok!$F153=I$2,Dagbok!$E153," ")</f>
        <v xml:space="preserve"> </v>
      </c>
      <c r="J159" s="45" t="str">
        <f>IF(Dagbok!$G153=I$2,Dagbok!$E153," ")</f>
        <v xml:space="preserve"> </v>
      </c>
      <c r="K159" s="8" t="str">
        <f>IF(Dagbok!$F153=K$2,Dagbok!$E153," ")</f>
        <v xml:space="preserve"> </v>
      </c>
      <c r="L159" s="45" t="str">
        <f>IF(Dagbok!$G153=K$2,Dagbok!$E153," ")</f>
        <v xml:space="preserve"> </v>
      </c>
      <c r="M159" s="8" t="str">
        <f>IF(Dagbok!$F153=M$2,Dagbok!$E153," ")</f>
        <v xml:space="preserve"> </v>
      </c>
      <c r="N159" s="45" t="str">
        <f>IF(Dagbok!$G153=M$2,Dagbok!$E153," ")</f>
        <v xml:space="preserve"> </v>
      </c>
      <c r="O159" s="8" t="str">
        <f>IF(Dagbok!$F153=O$2,Dagbok!$E153," ")</f>
        <v xml:space="preserve"> </v>
      </c>
      <c r="P159" s="45" t="str">
        <f>IF(Dagbok!$G153=O$2,Dagbok!$E153," ")</f>
        <v xml:space="preserve"> </v>
      </c>
      <c r="Q159" s="8" t="str">
        <f>IF(Dagbok!$F153=Q$2,Dagbok!$E153," ")</f>
        <v xml:space="preserve"> </v>
      </c>
      <c r="R159" s="45" t="str">
        <f>IF(Dagbok!$G153=Q$2,Dagbok!$E153," ")</f>
        <v xml:space="preserve"> </v>
      </c>
      <c r="S159" s="8" t="str">
        <f>IF(Dagbok!$F153=S$2,Dagbok!$E153," ")</f>
        <v xml:space="preserve"> </v>
      </c>
      <c r="T159" s="45" t="str">
        <f>IF(Dagbok!$G153=S$2,Dagbok!$E153," ")</f>
        <v xml:space="preserve"> </v>
      </c>
      <c r="U159" s="8" t="str">
        <f>IF(Dagbok!$F153=U$2,Dagbok!$E153," ")</f>
        <v xml:space="preserve"> </v>
      </c>
      <c r="V159" s="45" t="str">
        <f>IF(Dagbok!$G153=U$2,Dagbok!$E153," ")</f>
        <v xml:space="preserve"> </v>
      </c>
      <c r="W159" s="8" t="str">
        <f>IF(Dagbok!$F153=W$2,Dagbok!$E153," ")</f>
        <v xml:space="preserve"> </v>
      </c>
      <c r="X159" s="45" t="str">
        <f>IF(Dagbok!$G153=W$2,Dagbok!$E153," ")</f>
        <v xml:space="preserve"> </v>
      </c>
      <c r="Y159" s="8" t="str">
        <f>IF(Dagbok!$F153=Y$2,Dagbok!$E153," ")</f>
        <v xml:space="preserve"> </v>
      </c>
      <c r="Z159" s="45" t="str">
        <f>IF(Dagbok!$G153=Y$2,Dagbok!$E153," ")</f>
        <v xml:space="preserve"> </v>
      </c>
      <c r="AA159" s="8" t="str">
        <f>IF(Dagbok!$F153=AA$2,Dagbok!$E153," ")</f>
        <v xml:space="preserve"> </v>
      </c>
      <c r="AB159" s="45" t="str">
        <f>IF(Dagbok!$G153=AA$2,Dagbok!$E153," ")</f>
        <v xml:space="preserve"> </v>
      </c>
      <c r="AC159" s="8" t="str">
        <f>IF(Dagbok!$F153=AC$2,Dagbok!$E153," ")</f>
        <v xml:space="preserve"> </v>
      </c>
      <c r="AD159" s="45" t="str">
        <f>IF(Dagbok!$G153=AC$2,Dagbok!$E153," ")</f>
        <v xml:space="preserve"> </v>
      </c>
      <c r="AE159" s="8" t="str">
        <f>IF(Dagbok!$F153=AE$2,Dagbok!$E153," ")</f>
        <v xml:space="preserve"> </v>
      </c>
      <c r="AF159" s="45" t="str">
        <f>IF(Dagbok!$G153=AE$2,Dagbok!$E153," ")</f>
        <v xml:space="preserve"> </v>
      </c>
      <c r="AG159" s="8" t="str">
        <f>IF(Dagbok!$F153=AG$2,Dagbok!$E153," ")</f>
        <v xml:space="preserve"> </v>
      </c>
      <c r="AH159" s="45" t="str">
        <f>IF(Dagbok!$G153=AG$2,Dagbok!$E153," ")</f>
        <v xml:space="preserve"> </v>
      </c>
      <c r="AI159" s="8" t="str">
        <f>IF(Dagbok!$F153=AI$2,Dagbok!$E153," ")</f>
        <v xml:space="preserve"> </v>
      </c>
      <c r="AJ159" s="45" t="str">
        <f>IF(Dagbok!$G153=AI$2,Dagbok!$E153," ")</f>
        <v xml:space="preserve"> </v>
      </c>
      <c r="AK159" s="8" t="str">
        <f>IF(Dagbok!$F153=AK$2,Dagbok!$E153," ")</f>
        <v xml:space="preserve"> </v>
      </c>
      <c r="AL159" s="45" t="str">
        <f>IF(Dagbok!$G153=AK$2,Dagbok!$E153," ")</f>
        <v xml:space="preserve"> </v>
      </c>
      <c r="AM159" s="8" t="str">
        <f>IF(Dagbok!$F153=AM$2,Dagbok!$E153," ")</f>
        <v xml:space="preserve"> </v>
      </c>
      <c r="AN159" s="45" t="str">
        <f>IF(Dagbok!$G153=AM$2,Dagbok!$E153," ")</f>
        <v xml:space="preserve"> </v>
      </c>
      <c r="AO159" s="8" t="str">
        <f>IF(Dagbok!$F153=AO$2,Dagbok!$E153," ")</f>
        <v xml:space="preserve"> </v>
      </c>
      <c r="AP159" s="45" t="str">
        <f>IF(Dagbok!$G153=AO$2,Dagbok!$E153," ")</f>
        <v xml:space="preserve"> </v>
      </c>
      <c r="AQ159" s="8" t="str">
        <f>IF(Dagbok!$F153=AQ$2,Dagbok!$E153," ")</f>
        <v xml:space="preserve"> </v>
      </c>
      <c r="AR159" s="45" t="str">
        <f>IF(Dagbok!$G153=AQ$2,Dagbok!$E153," ")</f>
        <v xml:space="preserve"> </v>
      </c>
      <c r="AS159" s="8" t="str">
        <f>IF(Dagbok!$F153=AS$2,Dagbok!$E153," ")</f>
        <v xml:space="preserve"> </v>
      </c>
      <c r="AT159" s="45" t="str">
        <f>IF(Dagbok!$G153=AS$2,Dagbok!$E153," ")</f>
        <v xml:space="preserve"> </v>
      </c>
      <c r="AU159" s="8" t="str">
        <f>IF(Dagbok!$F153=AU$2,Dagbok!$E153," ")</f>
        <v xml:space="preserve"> </v>
      </c>
      <c r="AV159" s="45" t="str">
        <f>IF(Dagbok!$G153=AU$2,Dagbok!$E153," ")</f>
        <v xml:space="preserve"> </v>
      </c>
      <c r="AW159" s="8" t="str">
        <f>IF(Dagbok!$F153=AW$2,Dagbok!$E153," ")</f>
        <v xml:space="preserve"> </v>
      </c>
      <c r="AX159" s="45" t="str">
        <f>IF(Dagbok!$G153=AW$2,Dagbok!$E153," ")</f>
        <v xml:space="preserve"> </v>
      </c>
      <c r="AY159" s="8" t="str">
        <f>IF(Dagbok!$F153=AY$2,Dagbok!$E153," ")</f>
        <v xml:space="preserve"> </v>
      </c>
      <c r="AZ159" s="45" t="str">
        <f>IF(Dagbok!$G153=AY$2,Dagbok!$E153," ")</f>
        <v xml:space="preserve"> </v>
      </c>
      <c r="BA159" s="8" t="str">
        <f>IF(Dagbok!$F153=BA$2,Dagbok!$E153," ")</f>
        <v xml:space="preserve"> </v>
      </c>
      <c r="BB159" s="45" t="str">
        <f>IF(Dagbok!$G153=BA$2,Dagbok!$E153," ")</f>
        <v xml:space="preserve"> </v>
      </c>
      <c r="BC159" s="8" t="str">
        <f>IF(Dagbok!$F153=BC$2,Dagbok!$E153," ")</f>
        <v xml:space="preserve"> </v>
      </c>
      <c r="BD159" s="45" t="str">
        <f>IF(Dagbok!$G153=BC$2,Dagbok!$E153," ")</f>
        <v xml:space="preserve"> </v>
      </c>
      <c r="BE159" s="8" t="str">
        <f>IF(Dagbok!$F153=BE$2,Dagbok!$E153," ")</f>
        <v xml:space="preserve"> </v>
      </c>
      <c r="BF159" s="45" t="str">
        <f>IF(Dagbok!$G153=BE$2,Dagbok!$E153," ")</f>
        <v xml:space="preserve"> </v>
      </c>
      <c r="BG159" s="8" t="str">
        <f>IF(Dagbok!$F153=BG$2,Dagbok!$E153," ")</f>
        <v xml:space="preserve"> </v>
      </c>
      <c r="BH159" s="45" t="str">
        <f>IF(Dagbok!$G153=BG$2,Dagbok!$E153," ")</f>
        <v xml:space="preserve"> </v>
      </c>
      <c r="BI159" s="8" t="str">
        <f>IF(Dagbok!$F153=BI$2,Dagbok!$E153," ")</f>
        <v xml:space="preserve"> </v>
      </c>
      <c r="BJ159" s="45" t="str">
        <f>IF(Dagbok!$G153=BI$2,Dagbok!$E153," ")</f>
        <v xml:space="preserve"> </v>
      </c>
      <c r="BK159" s="8" t="str">
        <f>IF(Dagbok!$F153=BK$2,Dagbok!$E153," ")</f>
        <v xml:space="preserve"> </v>
      </c>
      <c r="BL159" s="45" t="str">
        <f>IF(Dagbok!$G153=BK$2,Dagbok!$E153," ")</f>
        <v xml:space="preserve"> </v>
      </c>
      <c r="BM159" s="8" t="str">
        <f>IF(Dagbok!$F153=BM$2,Dagbok!$E153," ")</f>
        <v xml:space="preserve"> </v>
      </c>
      <c r="BN159" s="45" t="str">
        <f>IF(Dagbok!$G153=BM$2,Dagbok!$E153," ")</f>
        <v xml:space="preserve"> </v>
      </c>
      <c r="BO159" s="8" t="str">
        <f>IF(Dagbok!$F153=BO$2,Dagbok!$E153," ")</f>
        <v xml:space="preserve"> </v>
      </c>
      <c r="BP159" s="45" t="str">
        <f>IF(Dagbok!$G153=BO$2,Dagbok!$E153," ")</f>
        <v xml:space="preserve"> </v>
      </c>
      <c r="BQ159" s="8" t="str">
        <f>IF(Dagbok!$F153=BQ$2,Dagbok!$E153," ")</f>
        <v xml:space="preserve"> </v>
      </c>
      <c r="BR159" s="45" t="str">
        <f>IF(Dagbok!$G153=BQ$2,Dagbok!$E153," ")</f>
        <v xml:space="preserve"> </v>
      </c>
      <c r="BS159" s="8" t="str">
        <f>IF(Dagbok!$F153=BS$2,Dagbok!$E153," ")</f>
        <v xml:space="preserve"> </v>
      </c>
      <c r="BT159" s="45" t="str">
        <f>IF(Dagbok!$G153=BS$2,Dagbok!$E153," ")</f>
        <v xml:space="preserve"> </v>
      </c>
      <c r="BU159" s="8" t="str">
        <f>IF(Dagbok!$F153=BU$2,Dagbok!$E153," ")</f>
        <v xml:space="preserve"> </v>
      </c>
      <c r="BV159" s="45" t="str">
        <f>IF(Dagbok!$G153=BU$2,Dagbok!$E153," ")</f>
        <v xml:space="preserve"> </v>
      </c>
      <c r="BW159" s="8" t="str">
        <f>IF(Dagbok!$F153=BW$2,Dagbok!$E153," ")</f>
        <v xml:space="preserve"> </v>
      </c>
      <c r="BX159" s="45" t="str">
        <f>IF(Dagbok!$G153=BW$2,Dagbok!$E153," ")</f>
        <v xml:space="preserve"> </v>
      </c>
      <c r="BY159" s="8" t="str">
        <f>IF(Dagbok!$F153=BY$2,Dagbok!$E153," ")</f>
        <v xml:space="preserve"> </v>
      </c>
      <c r="BZ159" s="45" t="str">
        <f>IF(Dagbok!$G153=BY$2,Dagbok!$E153," ")</f>
        <v xml:space="preserve"> </v>
      </c>
      <c r="CA159" s="8" t="str">
        <f>IF(Dagbok!$F153=CA$2,Dagbok!$E153," ")</f>
        <v xml:space="preserve"> </v>
      </c>
      <c r="CB159" s="45" t="str">
        <f>IF(Dagbok!$G153=CA$2,Dagbok!$E153," ")</f>
        <v xml:space="preserve"> </v>
      </c>
      <c r="CC159" s="8" t="str">
        <f>IF(Dagbok!$F153=CC$2,Dagbok!$E153," ")</f>
        <v xml:space="preserve"> </v>
      </c>
      <c r="CD159" s="45" t="str">
        <f>IF(Dagbok!$G153=CC$2,Dagbok!$E153," ")</f>
        <v xml:space="preserve"> </v>
      </c>
    </row>
    <row r="160" spans="1:82" x14ac:dyDescent="0.25">
      <c r="A160" s="47">
        <f>IF(Dagbok!B154&gt;0,Dagbok!B154," ")</f>
        <v>152</v>
      </c>
      <c r="B160" s="47">
        <f>IF(Dagbok!C154&gt;0,Dagbok!C154," ")</f>
        <v>117</v>
      </c>
      <c r="C160" s="8" t="str">
        <f>IF(Dagbok!$F154=C$2,Dagbok!$E154," ")</f>
        <v xml:space="preserve"> </v>
      </c>
      <c r="D160" s="45" t="str">
        <f>IF(Dagbok!$G154=C$2,Dagbok!$E154," ")</f>
        <v xml:space="preserve"> </v>
      </c>
      <c r="E160" s="8" t="str">
        <f>IF(Dagbok!$F154=E$2,Dagbok!$E154," ")</f>
        <v xml:space="preserve"> </v>
      </c>
      <c r="F160" s="45" t="str">
        <f>IF(Dagbok!$G154=E$2,Dagbok!$E154," ")</f>
        <v xml:space="preserve"> </v>
      </c>
      <c r="G160" s="8" t="str">
        <f>IF(Dagbok!$F154=G$2,Dagbok!$E154," ")</f>
        <v xml:space="preserve"> </v>
      </c>
      <c r="H160" s="45" t="str">
        <f>IF(Dagbok!$G154=G$2,Dagbok!$E154," ")</f>
        <v xml:space="preserve"> </v>
      </c>
      <c r="I160" s="8" t="str">
        <f>IF(Dagbok!$F154=I$2,Dagbok!$E154," ")</f>
        <v xml:space="preserve"> </v>
      </c>
      <c r="J160" s="45" t="str">
        <f>IF(Dagbok!$G154=I$2,Dagbok!$E154," ")</f>
        <v xml:space="preserve"> </v>
      </c>
      <c r="K160" s="8" t="str">
        <f>IF(Dagbok!$F154=K$2,Dagbok!$E154," ")</f>
        <v xml:space="preserve"> </v>
      </c>
      <c r="L160" s="45" t="str">
        <f>IF(Dagbok!$G154=K$2,Dagbok!$E154," ")</f>
        <v xml:space="preserve"> </v>
      </c>
      <c r="M160" s="8" t="str">
        <f>IF(Dagbok!$F154=M$2,Dagbok!$E154," ")</f>
        <v xml:space="preserve"> </v>
      </c>
      <c r="N160" s="45" t="str">
        <f>IF(Dagbok!$G154=M$2,Dagbok!$E154," ")</f>
        <v xml:space="preserve"> </v>
      </c>
      <c r="O160" s="8" t="str">
        <f>IF(Dagbok!$F154=O$2,Dagbok!$E154," ")</f>
        <v xml:space="preserve"> </v>
      </c>
      <c r="P160" s="45" t="str">
        <f>IF(Dagbok!$G154=O$2,Dagbok!$E154," ")</f>
        <v xml:space="preserve"> </v>
      </c>
      <c r="Q160" s="8" t="str">
        <f>IF(Dagbok!$F154=Q$2,Dagbok!$E154," ")</f>
        <v xml:space="preserve"> </v>
      </c>
      <c r="R160" s="45" t="str">
        <f>IF(Dagbok!$G154=Q$2,Dagbok!$E154," ")</f>
        <v xml:space="preserve"> </v>
      </c>
      <c r="S160" s="8" t="str">
        <f>IF(Dagbok!$F154=S$2,Dagbok!$E154," ")</f>
        <v xml:space="preserve"> </v>
      </c>
      <c r="T160" s="45" t="str">
        <f>IF(Dagbok!$G154=S$2,Dagbok!$E154," ")</f>
        <v xml:space="preserve"> </v>
      </c>
      <c r="U160" s="8" t="str">
        <f>IF(Dagbok!$F154=U$2,Dagbok!$E154," ")</f>
        <v xml:space="preserve"> </v>
      </c>
      <c r="V160" s="45" t="str">
        <f>IF(Dagbok!$G154=U$2,Dagbok!$E154," ")</f>
        <v xml:space="preserve"> </v>
      </c>
      <c r="W160" s="8" t="str">
        <f>IF(Dagbok!$F154=W$2,Dagbok!$E154," ")</f>
        <v xml:space="preserve"> </v>
      </c>
      <c r="X160" s="45" t="str">
        <f>IF(Dagbok!$G154=W$2,Dagbok!$E154," ")</f>
        <v xml:space="preserve"> </v>
      </c>
      <c r="Y160" s="8" t="str">
        <f>IF(Dagbok!$F154=Y$2,Dagbok!$E154," ")</f>
        <v xml:space="preserve"> </v>
      </c>
      <c r="Z160" s="45" t="str">
        <f>IF(Dagbok!$G154=Y$2,Dagbok!$E154," ")</f>
        <v xml:space="preserve"> </v>
      </c>
      <c r="AA160" s="8" t="str">
        <f>IF(Dagbok!$F154=AA$2,Dagbok!$E154," ")</f>
        <v xml:space="preserve"> </v>
      </c>
      <c r="AB160" s="45" t="str">
        <f>IF(Dagbok!$G154=AA$2,Dagbok!$E154," ")</f>
        <v xml:space="preserve"> </v>
      </c>
      <c r="AC160" s="8" t="str">
        <f>IF(Dagbok!$F154=AC$2,Dagbok!$E154," ")</f>
        <v xml:space="preserve"> </v>
      </c>
      <c r="AD160" s="45" t="str">
        <f>IF(Dagbok!$G154=AC$2,Dagbok!$E154," ")</f>
        <v xml:space="preserve"> </v>
      </c>
      <c r="AE160" s="8" t="str">
        <f>IF(Dagbok!$F154=AE$2,Dagbok!$E154," ")</f>
        <v xml:space="preserve"> </v>
      </c>
      <c r="AF160" s="45" t="str">
        <f>IF(Dagbok!$G154=AE$2,Dagbok!$E154," ")</f>
        <v xml:space="preserve"> </v>
      </c>
      <c r="AG160" s="8" t="str">
        <f>IF(Dagbok!$F154=AG$2,Dagbok!$E154," ")</f>
        <v xml:space="preserve"> </v>
      </c>
      <c r="AH160" s="45" t="str">
        <f>IF(Dagbok!$G154=AG$2,Dagbok!$E154," ")</f>
        <v xml:space="preserve"> </v>
      </c>
      <c r="AI160" s="8" t="str">
        <f>IF(Dagbok!$F154=AI$2,Dagbok!$E154," ")</f>
        <v xml:space="preserve"> </v>
      </c>
      <c r="AJ160" s="45" t="str">
        <f>IF(Dagbok!$G154=AI$2,Dagbok!$E154," ")</f>
        <v xml:space="preserve"> </v>
      </c>
      <c r="AK160" s="8" t="str">
        <f>IF(Dagbok!$F154=AK$2,Dagbok!$E154," ")</f>
        <v xml:space="preserve"> </v>
      </c>
      <c r="AL160" s="45" t="str">
        <f>IF(Dagbok!$G154=AK$2,Dagbok!$E154," ")</f>
        <v xml:space="preserve"> </v>
      </c>
      <c r="AM160" s="8" t="str">
        <f>IF(Dagbok!$F154=AM$2,Dagbok!$E154," ")</f>
        <v xml:space="preserve"> </v>
      </c>
      <c r="AN160" s="45" t="str">
        <f>IF(Dagbok!$G154=AM$2,Dagbok!$E154," ")</f>
        <v xml:space="preserve"> </v>
      </c>
      <c r="AO160" s="8" t="str">
        <f>IF(Dagbok!$F154=AO$2,Dagbok!$E154," ")</f>
        <v xml:space="preserve"> </v>
      </c>
      <c r="AP160" s="45" t="str">
        <f>IF(Dagbok!$G154=AO$2,Dagbok!$E154," ")</f>
        <v xml:space="preserve"> </v>
      </c>
      <c r="AQ160" s="8" t="str">
        <f>IF(Dagbok!$F154=AQ$2,Dagbok!$E154," ")</f>
        <v xml:space="preserve"> </v>
      </c>
      <c r="AR160" s="45" t="str">
        <f>IF(Dagbok!$G154=AQ$2,Dagbok!$E154," ")</f>
        <v xml:space="preserve"> </v>
      </c>
      <c r="AS160" s="8" t="str">
        <f>IF(Dagbok!$F154=AS$2,Dagbok!$E154," ")</f>
        <v xml:space="preserve"> </v>
      </c>
      <c r="AT160" s="45" t="str">
        <f>IF(Dagbok!$G154=AS$2,Dagbok!$E154," ")</f>
        <v xml:space="preserve"> </v>
      </c>
      <c r="AU160" s="8" t="str">
        <f>IF(Dagbok!$F154=AU$2,Dagbok!$E154," ")</f>
        <v xml:space="preserve"> </v>
      </c>
      <c r="AV160" s="45" t="str">
        <f>IF(Dagbok!$G154=AU$2,Dagbok!$E154," ")</f>
        <v xml:space="preserve"> </v>
      </c>
      <c r="AW160" s="8" t="str">
        <f>IF(Dagbok!$F154=AW$2,Dagbok!$E154," ")</f>
        <v xml:space="preserve"> </v>
      </c>
      <c r="AX160" s="45" t="str">
        <f>IF(Dagbok!$G154=AW$2,Dagbok!$E154," ")</f>
        <v xml:space="preserve"> </v>
      </c>
      <c r="AY160" s="8" t="str">
        <f>IF(Dagbok!$F154=AY$2,Dagbok!$E154," ")</f>
        <v xml:space="preserve"> </v>
      </c>
      <c r="AZ160" s="45" t="str">
        <f>IF(Dagbok!$G154=AY$2,Dagbok!$E154," ")</f>
        <v xml:space="preserve"> </v>
      </c>
      <c r="BA160" s="8" t="str">
        <f>IF(Dagbok!$F154=BA$2,Dagbok!$E154," ")</f>
        <v xml:space="preserve"> </v>
      </c>
      <c r="BB160" s="45" t="str">
        <f>IF(Dagbok!$G154=BA$2,Dagbok!$E154," ")</f>
        <v xml:space="preserve"> </v>
      </c>
      <c r="BC160" s="8" t="str">
        <f>IF(Dagbok!$F154=BC$2,Dagbok!$E154," ")</f>
        <v xml:space="preserve"> </v>
      </c>
      <c r="BD160" s="45" t="str">
        <f>IF(Dagbok!$G154=BC$2,Dagbok!$E154," ")</f>
        <v xml:space="preserve"> </v>
      </c>
      <c r="BE160" s="8" t="str">
        <f>IF(Dagbok!$F154=BE$2,Dagbok!$E154," ")</f>
        <v xml:space="preserve"> </v>
      </c>
      <c r="BF160" s="45" t="str">
        <f>IF(Dagbok!$G154=BE$2,Dagbok!$E154," ")</f>
        <v xml:space="preserve"> </v>
      </c>
      <c r="BG160" s="8" t="str">
        <f>IF(Dagbok!$F154=BG$2,Dagbok!$E154," ")</f>
        <v xml:space="preserve"> </v>
      </c>
      <c r="BH160" s="45" t="str">
        <f>IF(Dagbok!$G154=BG$2,Dagbok!$E154," ")</f>
        <v xml:space="preserve"> </v>
      </c>
      <c r="BI160" s="8" t="str">
        <f>IF(Dagbok!$F154=BI$2,Dagbok!$E154," ")</f>
        <v xml:space="preserve"> </v>
      </c>
      <c r="BJ160" s="45" t="str">
        <f>IF(Dagbok!$G154=BI$2,Dagbok!$E154," ")</f>
        <v xml:space="preserve"> </v>
      </c>
      <c r="BK160" s="8" t="str">
        <f>IF(Dagbok!$F154=BK$2,Dagbok!$E154," ")</f>
        <v xml:space="preserve"> </v>
      </c>
      <c r="BL160" s="45" t="str">
        <f>IF(Dagbok!$G154=BK$2,Dagbok!$E154," ")</f>
        <v xml:space="preserve"> </v>
      </c>
      <c r="BM160" s="8" t="str">
        <f>IF(Dagbok!$F154=BM$2,Dagbok!$E154," ")</f>
        <v xml:space="preserve"> </v>
      </c>
      <c r="BN160" s="45" t="str">
        <f>IF(Dagbok!$G154=BM$2,Dagbok!$E154," ")</f>
        <v xml:space="preserve"> </v>
      </c>
      <c r="BO160" s="8" t="str">
        <f>IF(Dagbok!$F154=BO$2,Dagbok!$E154," ")</f>
        <v xml:space="preserve"> </v>
      </c>
      <c r="BP160" s="45" t="str">
        <f>IF(Dagbok!$G154=BO$2,Dagbok!$E154," ")</f>
        <v xml:space="preserve"> </v>
      </c>
      <c r="BQ160" s="8" t="str">
        <f>IF(Dagbok!$F154=BQ$2,Dagbok!$E154," ")</f>
        <v xml:space="preserve"> </v>
      </c>
      <c r="BR160" s="45" t="str">
        <f>IF(Dagbok!$G154=BQ$2,Dagbok!$E154," ")</f>
        <v xml:space="preserve"> </v>
      </c>
      <c r="BS160" s="8" t="str">
        <f>IF(Dagbok!$F154=BS$2,Dagbok!$E154," ")</f>
        <v xml:space="preserve"> </v>
      </c>
      <c r="BT160" s="45" t="str">
        <f>IF(Dagbok!$G154=BS$2,Dagbok!$E154," ")</f>
        <v xml:space="preserve"> </v>
      </c>
      <c r="BU160" s="8" t="str">
        <f>IF(Dagbok!$F154=BU$2,Dagbok!$E154," ")</f>
        <v xml:space="preserve"> </v>
      </c>
      <c r="BV160" s="45" t="str">
        <f>IF(Dagbok!$G154=BU$2,Dagbok!$E154," ")</f>
        <v xml:space="preserve"> </v>
      </c>
      <c r="BW160" s="8" t="str">
        <f>IF(Dagbok!$F154=BW$2,Dagbok!$E154," ")</f>
        <v xml:space="preserve"> </v>
      </c>
      <c r="BX160" s="45" t="str">
        <f>IF(Dagbok!$G154=BW$2,Dagbok!$E154," ")</f>
        <v xml:space="preserve"> </v>
      </c>
      <c r="BY160" s="8" t="str">
        <f>IF(Dagbok!$F154=BY$2,Dagbok!$E154," ")</f>
        <v xml:space="preserve"> </v>
      </c>
      <c r="BZ160" s="45" t="str">
        <f>IF(Dagbok!$G154=BY$2,Dagbok!$E154," ")</f>
        <v xml:space="preserve"> </v>
      </c>
      <c r="CA160" s="8" t="str">
        <f>IF(Dagbok!$F154=CA$2,Dagbok!$E154," ")</f>
        <v xml:space="preserve"> </v>
      </c>
      <c r="CB160" s="45" t="str">
        <f>IF(Dagbok!$G154=CA$2,Dagbok!$E154," ")</f>
        <v xml:space="preserve"> </v>
      </c>
      <c r="CC160" s="8" t="str">
        <f>IF(Dagbok!$F154=CC$2,Dagbok!$E154," ")</f>
        <v xml:space="preserve"> </v>
      </c>
      <c r="CD160" s="45" t="str">
        <f>IF(Dagbok!$G154=CC$2,Dagbok!$E154," ")</f>
        <v xml:space="preserve"> </v>
      </c>
    </row>
    <row r="161" spans="1:82" x14ac:dyDescent="0.25">
      <c r="A161" s="47">
        <f>IF(Dagbok!B155&gt;0,Dagbok!B155," ")</f>
        <v>153</v>
      </c>
      <c r="B161" s="47">
        <f>IF(Dagbok!C155&gt;0,Dagbok!C155," ")</f>
        <v>118</v>
      </c>
      <c r="C161" s="8" t="str">
        <f>IF(Dagbok!$F155=C$2,Dagbok!$E155," ")</f>
        <v xml:space="preserve"> </v>
      </c>
      <c r="D161" s="45" t="str">
        <f>IF(Dagbok!$G155=C$2,Dagbok!$E155," ")</f>
        <v xml:space="preserve"> </v>
      </c>
      <c r="E161" s="8" t="str">
        <f>IF(Dagbok!$F155=E$2,Dagbok!$E155," ")</f>
        <v xml:space="preserve"> </v>
      </c>
      <c r="F161" s="45" t="str">
        <f>IF(Dagbok!$G155=E$2,Dagbok!$E155," ")</f>
        <v xml:space="preserve"> </v>
      </c>
      <c r="G161" s="8" t="str">
        <f>IF(Dagbok!$F155=G$2,Dagbok!$E155," ")</f>
        <v xml:space="preserve"> </v>
      </c>
      <c r="H161" s="45" t="str">
        <f>IF(Dagbok!$G155=G$2,Dagbok!$E155," ")</f>
        <v xml:space="preserve"> </v>
      </c>
      <c r="I161" s="8" t="str">
        <f>IF(Dagbok!$F155=I$2,Dagbok!$E155," ")</f>
        <v xml:space="preserve"> </v>
      </c>
      <c r="J161" s="45" t="str">
        <f>IF(Dagbok!$G155=I$2,Dagbok!$E155," ")</f>
        <v xml:space="preserve"> </v>
      </c>
      <c r="K161" s="8" t="str">
        <f>IF(Dagbok!$F155=K$2,Dagbok!$E155," ")</f>
        <v xml:space="preserve"> </v>
      </c>
      <c r="L161" s="45" t="str">
        <f>IF(Dagbok!$G155=K$2,Dagbok!$E155," ")</f>
        <v xml:space="preserve"> </v>
      </c>
      <c r="M161" s="8" t="str">
        <f>IF(Dagbok!$F155=M$2,Dagbok!$E155," ")</f>
        <v xml:space="preserve"> </v>
      </c>
      <c r="N161" s="45" t="str">
        <f>IF(Dagbok!$G155=M$2,Dagbok!$E155," ")</f>
        <v xml:space="preserve"> </v>
      </c>
      <c r="O161" s="8" t="str">
        <f>IF(Dagbok!$F155=O$2,Dagbok!$E155," ")</f>
        <v xml:space="preserve"> </v>
      </c>
      <c r="P161" s="45" t="str">
        <f>IF(Dagbok!$G155=O$2,Dagbok!$E155," ")</f>
        <v xml:space="preserve"> </v>
      </c>
      <c r="Q161" s="8" t="str">
        <f>IF(Dagbok!$F155=Q$2,Dagbok!$E155," ")</f>
        <v xml:space="preserve"> </v>
      </c>
      <c r="R161" s="45" t="str">
        <f>IF(Dagbok!$G155=Q$2,Dagbok!$E155," ")</f>
        <v xml:space="preserve"> </v>
      </c>
      <c r="S161" s="8" t="str">
        <f>IF(Dagbok!$F155=S$2,Dagbok!$E155," ")</f>
        <v xml:space="preserve"> </v>
      </c>
      <c r="T161" s="45" t="str">
        <f>IF(Dagbok!$G155=S$2,Dagbok!$E155," ")</f>
        <v xml:space="preserve"> </v>
      </c>
      <c r="U161" s="8" t="str">
        <f>IF(Dagbok!$F155=U$2,Dagbok!$E155," ")</f>
        <v xml:space="preserve"> </v>
      </c>
      <c r="V161" s="45" t="str">
        <f>IF(Dagbok!$G155=U$2,Dagbok!$E155," ")</f>
        <v xml:space="preserve"> </v>
      </c>
      <c r="W161" s="8" t="str">
        <f>IF(Dagbok!$F155=W$2,Dagbok!$E155," ")</f>
        <v xml:space="preserve"> </v>
      </c>
      <c r="X161" s="45" t="str">
        <f>IF(Dagbok!$G155=W$2,Dagbok!$E155," ")</f>
        <v xml:space="preserve"> </v>
      </c>
      <c r="Y161" s="8" t="str">
        <f>IF(Dagbok!$F155=Y$2,Dagbok!$E155," ")</f>
        <v xml:space="preserve"> </v>
      </c>
      <c r="Z161" s="45" t="str">
        <f>IF(Dagbok!$G155=Y$2,Dagbok!$E155," ")</f>
        <v xml:space="preserve"> </v>
      </c>
      <c r="AA161" s="8" t="str">
        <f>IF(Dagbok!$F155=AA$2,Dagbok!$E155," ")</f>
        <v xml:space="preserve"> </v>
      </c>
      <c r="AB161" s="45" t="str">
        <f>IF(Dagbok!$G155=AA$2,Dagbok!$E155," ")</f>
        <v xml:space="preserve"> </v>
      </c>
      <c r="AC161" s="8" t="str">
        <f>IF(Dagbok!$F155=AC$2,Dagbok!$E155," ")</f>
        <v xml:space="preserve"> </v>
      </c>
      <c r="AD161" s="45" t="str">
        <f>IF(Dagbok!$G155=AC$2,Dagbok!$E155," ")</f>
        <v xml:space="preserve"> </v>
      </c>
      <c r="AE161" s="8" t="str">
        <f>IF(Dagbok!$F155=AE$2,Dagbok!$E155," ")</f>
        <v xml:space="preserve"> </v>
      </c>
      <c r="AF161" s="45" t="str">
        <f>IF(Dagbok!$G155=AE$2,Dagbok!$E155," ")</f>
        <v xml:space="preserve"> </v>
      </c>
      <c r="AG161" s="8" t="str">
        <f>IF(Dagbok!$F155=AG$2,Dagbok!$E155," ")</f>
        <v xml:space="preserve"> </v>
      </c>
      <c r="AH161" s="45" t="str">
        <f>IF(Dagbok!$G155=AG$2,Dagbok!$E155," ")</f>
        <v xml:space="preserve"> </v>
      </c>
      <c r="AI161" s="8" t="str">
        <f>IF(Dagbok!$F155=AI$2,Dagbok!$E155," ")</f>
        <v xml:space="preserve"> </v>
      </c>
      <c r="AJ161" s="45" t="str">
        <f>IF(Dagbok!$G155=AI$2,Dagbok!$E155," ")</f>
        <v xml:space="preserve"> </v>
      </c>
      <c r="AK161" s="8" t="str">
        <f>IF(Dagbok!$F155=AK$2,Dagbok!$E155," ")</f>
        <v xml:space="preserve"> </v>
      </c>
      <c r="AL161" s="45" t="str">
        <f>IF(Dagbok!$G155=AK$2,Dagbok!$E155," ")</f>
        <v xml:space="preserve"> </v>
      </c>
      <c r="AM161" s="8" t="str">
        <f>IF(Dagbok!$F155=AM$2,Dagbok!$E155," ")</f>
        <v xml:space="preserve"> </v>
      </c>
      <c r="AN161" s="45" t="str">
        <f>IF(Dagbok!$G155=AM$2,Dagbok!$E155," ")</f>
        <v xml:space="preserve"> </v>
      </c>
      <c r="AO161" s="8" t="str">
        <f>IF(Dagbok!$F155=AO$2,Dagbok!$E155," ")</f>
        <v xml:space="preserve"> </v>
      </c>
      <c r="AP161" s="45" t="str">
        <f>IF(Dagbok!$G155=AO$2,Dagbok!$E155," ")</f>
        <v xml:space="preserve"> </v>
      </c>
      <c r="AQ161" s="8">
        <f>IF(Dagbok!$F155=AQ$2,Dagbok!$E155," ")</f>
        <v>1000</v>
      </c>
      <c r="AR161" s="45" t="str">
        <f>IF(Dagbok!$G155=AQ$2,Dagbok!$E155," ")</f>
        <v xml:space="preserve"> </v>
      </c>
      <c r="AS161" s="8" t="str">
        <f>IF(Dagbok!$F155=AS$2,Dagbok!$E155," ")</f>
        <v xml:space="preserve"> </v>
      </c>
      <c r="AT161" s="45" t="str">
        <f>IF(Dagbok!$G155=AS$2,Dagbok!$E155," ")</f>
        <v xml:space="preserve"> </v>
      </c>
      <c r="AU161" s="8" t="str">
        <f>IF(Dagbok!$F155=AU$2,Dagbok!$E155," ")</f>
        <v xml:space="preserve"> </v>
      </c>
      <c r="AV161" s="45" t="str">
        <f>IF(Dagbok!$G155=AU$2,Dagbok!$E155," ")</f>
        <v xml:space="preserve"> </v>
      </c>
      <c r="AW161" s="8" t="str">
        <f>IF(Dagbok!$F155=AW$2,Dagbok!$E155," ")</f>
        <v xml:space="preserve"> </v>
      </c>
      <c r="AX161" s="45" t="str">
        <f>IF(Dagbok!$G155=AW$2,Dagbok!$E155," ")</f>
        <v xml:space="preserve"> </v>
      </c>
      <c r="AY161" s="8" t="str">
        <f>IF(Dagbok!$F155=AY$2,Dagbok!$E155," ")</f>
        <v xml:space="preserve"> </v>
      </c>
      <c r="AZ161" s="45" t="str">
        <f>IF(Dagbok!$G155=AY$2,Dagbok!$E155," ")</f>
        <v xml:space="preserve"> </v>
      </c>
      <c r="BA161" s="8" t="str">
        <f>IF(Dagbok!$F155=BA$2,Dagbok!$E155," ")</f>
        <v xml:space="preserve"> </v>
      </c>
      <c r="BB161" s="45" t="str">
        <f>IF(Dagbok!$G155=BA$2,Dagbok!$E155," ")</f>
        <v xml:space="preserve"> </v>
      </c>
      <c r="BC161" s="8" t="str">
        <f>IF(Dagbok!$F155=BC$2,Dagbok!$E155," ")</f>
        <v xml:space="preserve"> </v>
      </c>
      <c r="BD161" s="45" t="str">
        <f>IF(Dagbok!$G155=BC$2,Dagbok!$E155," ")</f>
        <v xml:space="preserve"> </v>
      </c>
      <c r="BE161" s="8" t="str">
        <f>IF(Dagbok!$F155=BE$2,Dagbok!$E155," ")</f>
        <v xml:space="preserve"> </v>
      </c>
      <c r="BF161" s="45" t="str">
        <f>IF(Dagbok!$G155=BE$2,Dagbok!$E155," ")</f>
        <v xml:space="preserve"> </v>
      </c>
      <c r="BG161" s="8" t="str">
        <f>IF(Dagbok!$F155=BG$2,Dagbok!$E155," ")</f>
        <v xml:space="preserve"> </v>
      </c>
      <c r="BH161" s="45" t="str">
        <f>IF(Dagbok!$G155=BG$2,Dagbok!$E155," ")</f>
        <v xml:space="preserve"> </v>
      </c>
      <c r="BI161" s="8" t="str">
        <f>IF(Dagbok!$F155=BI$2,Dagbok!$E155," ")</f>
        <v xml:space="preserve"> </v>
      </c>
      <c r="BJ161" s="45" t="str">
        <f>IF(Dagbok!$G155=BI$2,Dagbok!$E155," ")</f>
        <v xml:space="preserve"> </v>
      </c>
      <c r="BK161" s="8" t="str">
        <f>IF(Dagbok!$F155=BK$2,Dagbok!$E155," ")</f>
        <v xml:space="preserve"> </v>
      </c>
      <c r="BL161" s="45" t="str">
        <f>IF(Dagbok!$G155=BK$2,Dagbok!$E155," ")</f>
        <v xml:space="preserve"> </v>
      </c>
      <c r="BM161" s="8" t="str">
        <f>IF(Dagbok!$F155=BM$2,Dagbok!$E155," ")</f>
        <v xml:space="preserve"> </v>
      </c>
      <c r="BN161" s="45" t="str">
        <f>IF(Dagbok!$G155=BM$2,Dagbok!$E155," ")</f>
        <v xml:space="preserve"> </v>
      </c>
      <c r="BO161" s="8" t="str">
        <f>IF(Dagbok!$F155=BO$2,Dagbok!$E155," ")</f>
        <v xml:space="preserve"> </v>
      </c>
      <c r="BP161" s="45" t="str">
        <f>IF(Dagbok!$G155=BO$2,Dagbok!$E155," ")</f>
        <v xml:space="preserve"> </v>
      </c>
      <c r="BQ161" s="8" t="str">
        <f>IF(Dagbok!$F155=BQ$2,Dagbok!$E155," ")</f>
        <v xml:space="preserve"> </v>
      </c>
      <c r="BR161" s="45" t="str">
        <f>IF(Dagbok!$G155=BQ$2,Dagbok!$E155," ")</f>
        <v xml:space="preserve"> </v>
      </c>
      <c r="BS161" s="8" t="str">
        <f>IF(Dagbok!$F155=BS$2,Dagbok!$E155," ")</f>
        <v xml:space="preserve"> </v>
      </c>
      <c r="BT161" s="45" t="str">
        <f>IF(Dagbok!$G155=BS$2,Dagbok!$E155," ")</f>
        <v xml:space="preserve"> </v>
      </c>
      <c r="BU161" s="8" t="str">
        <f>IF(Dagbok!$F155=BU$2,Dagbok!$E155," ")</f>
        <v xml:space="preserve"> </v>
      </c>
      <c r="BV161" s="45" t="str">
        <f>IF(Dagbok!$G155=BU$2,Dagbok!$E155," ")</f>
        <v xml:space="preserve"> </v>
      </c>
      <c r="BW161" s="8" t="str">
        <f>IF(Dagbok!$F155=BW$2,Dagbok!$E155," ")</f>
        <v xml:space="preserve"> </v>
      </c>
      <c r="BX161" s="45" t="str">
        <f>IF(Dagbok!$G155=BW$2,Dagbok!$E155," ")</f>
        <v xml:space="preserve"> </v>
      </c>
      <c r="BY161" s="8" t="str">
        <f>IF(Dagbok!$F155=BY$2,Dagbok!$E155," ")</f>
        <v xml:space="preserve"> </v>
      </c>
      <c r="BZ161" s="45" t="str">
        <f>IF(Dagbok!$G155=BY$2,Dagbok!$E155," ")</f>
        <v xml:space="preserve"> </v>
      </c>
      <c r="CA161" s="8" t="str">
        <f>IF(Dagbok!$F155=CA$2,Dagbok!$E155," ")</f>
        <v xml:space="preserve"> </v>
      </c>
      <c r="CB161" s="45" t="str">
        <f>IF(Dagbok!$G155=CA$2,Dagbok!$E155," ")</f>
        <v xml:space="preserve"> </v>
      </c>
      <c r="CC161" s="8" t="str">
        <f>IF(Dagbok!$F155=CC$2,Dagbok!$E155," ")</f>
        <v xml:space="preserve"> </v>
      </c>
      <c r="CD161" s="45" t="str">
        <f>IF(Dagbok!$G155=CC$2,Dagbok!$E155," ")</f>
        <v xml:space="preserve"> </v>
      </c>
    </row>
    <row r="162" spans="1:82" x14ac:dyDescent="0.25">
      <c r="A162" s="47">
        <f>IF(Dagbok!B156&gt;0,Dagbok!B156," ")</f>
        <v>154</v>
      </c>
      <c r="B162" s="47">
        <f>IF(Dagbok!C156&gt;0,Dagbok!C156," ")</f>
        <v>119</v>
      </c>
      <c r="C162" s="8" t="str">
        <f>IF(Dagbok!$F156=C$2,Dagbok!$E156," ")</f>
        <v xml:space="preserve"> </v>
      </c>
      <c r="D162" s="45" t="str">
        <f>IF(Dagbok!$G156=C$2,Dagbok!$E156," ")</f>
        <v xml:space="preserve"> </v>
      </c>
      <c r="E162" s="8" t="str">
        <f>IF(Dagbok!$F156=E$2,Dagbok!$E156," ")</f>
        <v xml:space="preserve"> </v>
      </c>
      <c r="F162" s="45" t="str">
        <f>IF(Dagbok!$G156=E$2,Dagbok!$E156," ")</f>
        <v xml:space="preserve"> </v>
      </c>
      <c r="G162" s="8" t="str">
        <f>IF(Dagbok!$F156=G$2,Dagbok!$E156," ")</f>
        <v xml:space="preserve"> </v>
      </c>
      <c r="H162" s="45" t="str">
        <f>IF(Dagbok!$G156=G$2,Dagbok!$E156," ")</f>
        <v xml:space="preserve"> </v>
      </c>
      <c r="I162" s="8" t="str">
        <f>IF(Dagbok!$F156=I$2,Dagbok!$E156," ")</f>
        <v xml:space="preserve"> </v>
      </c>
      <c r="J162" s="45" t="str">
        <f>IF(Dagbok!$G156=I$2,Dagbok!$E156," ")</f>
        <v xml:space="preserve"> </v>
      </c>
      <c r="K162" s="8" t="str">
        <f>IF(Dagbok!$F156=K$2,Dagbok!$E156," ")</f>
        <v xml:space="preserve"> </v>
      </c>
      <c r="L162" s="45" t="str">
        <f>IF(Dagbok!$G156=K$2,Dagbok!$E156," ")</f>
        <v xml:space="preserve"> </v>
      </c>
      <c r="M162" s="8" t="str">
        <f>IF(Dagbok!$F156=M$2,Dagbok!$E156," ")</f>
        <v xml:space="preserve"> </v>
      </c>
      <c r="N162" s="45" t="str">
        <f>IF(Dagbok!$G156=M$2,Dagbok!$E156," ")</f>
        <v xml:space="preserve"> </v>
      </c>
      <c r="O162" s="8" t="str">
        <f>IF(Dagbok!$F156=O$2,Dagbok!$E156," ")</f>
        <v xml:space="preserve"> </v>
      </c>
      <c r="P162" s="45" t="str">
        <f>IF(Dagbok!$G156=O$2,Dagbok!$E156," ")</f>
        <v xml:space="preserve"> </v>
      </c>
      <c r="Q162" s="8" t="str">
        <f>IF(Dagbok!$F156=Q$2,Dagbok!$E156," ")</f>
        <v xml:space="preserve"> </v>
      </c>
      <c r="R162" s="45" t="str">
        <f>IF(Dagbok!$G156=Q$2,Dagbok!$E156," ")</f>
        <v xml:space="preserve"> </v>
      </c>
      <c r="S162" s="8" t="str">
        <f>IF(Dagbok!$F156=S$2,Dagbok!$E156," ")</f>
        <v xml:space="preserve"> </v>
      </c>
      <c r="T162" s="45" t="str">
        <f>IF(Dagbok!$G156=S$2,Dagbok!$E156," ")</f>
        <v xml:space="preserve"> </v>
      </c>
      <c r="U162" s="8" t="str">
        <f>IF(Dagbok!$F156=U$2,Dagbok!$E156," ")</f>
        <v xml:space="preserve"> </v>
      </c>
      <c r="V162" s="45" t="str">
        <f>IF(Dagbok!$G156=U$2,Dagbok!$E156," ")</f>
        <v xml:space="preserve"> </v>
      </c>
      <c r="W162" s="8" t="str">
        <f>IF(Dagbok!$F156=W$2,Dagbok!$E156," ")</f>
        <v xml:space="preserve"> </v>
      </c>
      <c r="X162" s="45" t="str">
        <f>IF(Dagbok!$G156=W$2,Dagbok!$E156," ")</f>
        <v xml:space="preserve"> </v>
      </c>
      <c r="Y162" s="8" t="str">
        <f>IF(Dagbok!$F156=Y$2,Dagbok!$E156," ")</f>
        <v xml:space="preserve"> </v>
      </c>
      <c r="Z162" s="45" t="str">
        <f>IF(Dagbok!$G156=Y$2,Dagbok!$E156," ")</f>
        <v xml:space="preserve"> </v>
      </c>
      <c r="AA162" s="8" t="str">
        <f>IF(Dagbok!$F156=AA$2,Dagbok!$E156," ")</f>
        <v xml:space="preserve"> </v>
      </c>
      <c r="AB162" s="45" t="str">
        <f>IF(Dagbok!$G156=AA$2,Dagbok!$E156," ")</f>
        <v xml:space="preserve"> </v>
      </c>
      <c r="AC162" s="8" t="str">
        <f>IF(Dagbok!$F156=AC$2,Dagbok!$E156," ")</f>
        <v xml:space="preserve"> </v>
      </c>
      <c r="AD162" s="45" t="str">
        <f>IF(Dagbok!$G156=AC$2,Dagbok!$E156," ")</f>
        <v xml:space="preserve"> </v>
      </c>
      <c r="AE162" s="8" t="str">
        <f>IF(Dagbok!$F156=AE$2,Dagbok!$E156," ")</f>
        <v xml:space="preserve"> </v>
      </c>
      <c r="AF162" s="45" t="str">
        <f>IF(Dagbok!$G156=AE$2,Dagbok!$E156," ")</f>
        <v xml:space="preserve"> </v>
      </c>
      <c r="AG162" s="8" t="str">
        <f>IF(Dagbok!$F156=AG$2,Dagbok!$E156," ")</f>
        <v xml:space="preserve"> </v>
      </c>
      <c r="AH162" s="45" t="str">
        <f>IF(Dagbok!$G156=AG$2,Dagbok!$E156," ")</f>
        <v xml:space="preserve"> </v>
      </c>
      <c r="AI162" s="8" t="str">
        <f>IF(Dagbok!$F156=AI$2,Dagbok!$E156," ")</f>
        <v xml:space="preserve"> </v>
      </c>
      <c r="AJ162" s="45" t="str">
        <f>IF(Dagbok!$G156=AI$2,Dagbok!$E156," ")</f>
        <v xml:space="preserve"> </v>
      </c>
      <c r="AK162" s="8" t="str">
        <f>IF(Dagbok!$F156=AK$2,Dagbok!$E156," ")</f>
        <v xml:space="preserve"> </v>
      </c>
      <c r="AL162" s="45" t="str">
        <f>IF(Dagbok!$G156=AK$2,Dagbok!$E156," ")</f>
        <v xml:space="preserve"> </v>
      </c>
      <c r="AM162" s="8" t="str">
        <f>IF(Dagbok!$F156=AM$2,Dagbok!$E156," ")</f>
        <v xml:space="preserve"> </v>
      </c>
      <c r="AN162" s="45" t="str">
        <f>IF(Dagbok!$G156=AM$2,Dagbok!$E156," ")</f>
        <v xml:space="preserve"> </v>
      </c>
      <c r="AO162" s="8" t="str">
        <f>IF(Dagbok!$F156=AO$2,Dagbok!$E156," ")</f>
        <v xml:space="preserve"> </v>
      </c>
      <c r="AP162" s="45" t="str">
        <f>IF(Dagbok!$G156=AO$2,Dagbok!$E156," ")</f>
        <v xml:space="preserve"> </v>
      </c>
      <c r="AQ162" s="8" t="str">
        <f>IF(Dagbok!$F156=AQ$2,Dagbok!$E156," ")</f>
        <v xml:space="preserve"> </v>
      </c>
      <c r="AR162" s="45" t="str">
        <f>IF(Dagbok!$G156=AQ$2,Dagbok!$E156," ")</f>
        <v xml:space="preserve"> </v>
      </c>
      <c r="AS162" s="8" t="str">
        <f>IF(Dagbok!$F156=AS$2,Dagbok!$E156," ")</f>
        <v xml:space="preserve"> </v>
      </c>
      <c r="AT162" s="45" t="str">
        <f>IF(Dagbok!$G156=AS$2,Dagbok!$E156," ")</f>
        <v xml:space="preserve"> </v>
      </c>
      <c r="AU162" s="8" t="str">
        <f>IF(Dagbok!$F156=AU$2,Dagbok!$E156," ")</f>
        <v xml:space="preserve"> </v>
      </c>
      <c r="AV162" s="45" t="str">
        <f>IF(Dagbok!$G156=AU$2,Dagbok!$E156," ")</f>
        <v xml:space="preserve"> </v>
      </c>
      <c r="AW162" s="8" t="str">
        <f>IF(Dagbok!$F156=AW$2,Dagbok!$E156," ")</f>
        <v xml:space="preserve"> </v>
      </c>
      <c r="AX162" s="45" t="str">
        <f>IF(Dagbok!$G156=AW$2,Dagbok!$E156," ")</f>
        <v xml:space="preserve"> </v>
      </c>
      <c r="AY162" s="8" t="str">
        <f>IF(Dagbok!$F156=AY$2,Dagbok!$E156," ")</f>
        <v xml:space="preserve"> </v>
      </c>
      <c r="AZ162" s="45" t="str">
        <f>IF(Dagbok!$G156=AY$2,Dagbok!$E156," ")</f>
        <v xml:space="preserve"> </v>
      </c>
      <c r="BA162" s="8" t="str">
        <f>IF(Dagbok!$F156=BA$2,Dagbok!$E156," ")</f>
        <v xml:space="preserve"> </v>
      </c>
      <c r="BB162" s="45" t="str">
        <f>IF(Dagbok!$G156=BA$2,Dagbok!$E156," ")</f>
        <v xml:space="preserve"> </v>
      </c>
      <c r="BC162" s="8" t="str">
        <f>IF(Dagbok!$F156=BC$2,Dagbok!$E156," ")</f>
        <v xml:space="preserve"> </v>
      </c>
      <c r="BD162" s="45" t="str">
        <f>IF(Dagbok!$G156=BC$2,Dagbok!$E156," ")</f>
        <v xml:space="preserve"> </v>
      </c>
      <c r="BE162" s="8" t="str">
        <f>IF(Dagbok!$F156=BE$2,Dagbok!$E156," ")</f>
        <v xml:space="preserve"> </v>
      </c>
      <c r="BF162" s="45" t="str">
        <f>IF(Dagbok!$G156=BE$2,Dagbok!$E156," ")</f>
        <v xml:space="preserve"> </v>
      </c>
      <c r="BG162" s="8" t="str">
        <f>IF(Dagbok!$F156=BG$2,Dagbok!$E156," ")</f>
        <v xml:space="preserve"> </v>
      </c>
      <c r="BH162" s="45" t="str">
        <f>IF(Dagbok!$G156=BG$2,Dagbok!$E156," ")</f>
        <v xml:space="preserve"> </v>
      </c>
      <c r="BI162" s="8" t="str">
        <f>IF(Dagbok!$F156=BI$2,Dagbok!$E156," ")</f>
        <v xml:space="preserve"> </v>
      </c>
      <c r="BJ162" s="45" t="str">
        <f>IF(Dagbok!$G156=BI$2,Dagbok!$E156," ")</f>
        <v xml:space="preserve"> </v>
      </c>
      <c r="BK162" s="8" t="str">
        <f>IF(Dagbok!$F156=BK$2,Dagbok!$E156," ")</f>
        <v xml:space="preserve"> </v>
      </c>
      <c r="BL162" s="45" t="str">
        <f>IF(Dagbok!$G156=BK$2,Dagbok!$E156," ")</f>
        <v xml:space="preserve"> </v>
      </c>
      <c r="BM162" s="8" t="str">
        <f>IF(Dagbok!$F156=BM$2,Dagbok!$E156," ")</f>
        <v xml:space="preserve"> </v>
      </c>
      <c r="BN162" s="45" t="str">
        <f>IF(Dagbok!$G156=BM$2,Dagbok!$E156," ")</f>
        <v xml:space="preserve"> </v>
      </c>
      <c r="BO162" s="8" t="str">
        <f>IF(Dagbok!$F156=BO$2,Dagbok!$E156," ")</f>
        <v xml:space="preserve"> </v>
      </c>
      <c r="BP162" s="45" t="str">
        <f>IF(Dagbok!$G156=BO$2,Dagbok!$E156," ")</f>
        <v xml:space="preserve"> </v>
      </c>
      <c r="BQ162" s="8" t="str">
        <f>IF(Dagbok!$F156=BQ$2,Dagbok!$E156," ")</f>
        <v xml:space="preserve"> </v>
      </c>
      <c r="BR162" s="45" t="str">
        <f>IF(Dagbok!$G156=BQ$2,Dagbok!$E156," ")</f>
        <v xml:space="preserve"> </v>
      </c>
      <c r="BS162" s="8" t="str">
        <f>IF(Dagbok!$F156=BS$2,Dagbok!$E156," ")</f>
        <v xml:space="preserve"> </v>
      </c>
      <c r="BT162" s="45" t="str">
        <f>IF(Dagbok!$G156=BS$2,Dagbok!$E156," ")</f>
        <v xml:space="preserve"> </v>
      </c>
      <c r="BU162" s="8" t="str">
        <f>IF(Dagbok!$F156=BU$2,Dagbok!$E156," ")</f>
        <v xml:space="preserve"> </v>
      </c>
      <c r="BV162" s="45" t="str">
        <f>IF(Dagbok!$G156=BU$2,Dagbok!$E156," ")</f>
        <v xml:space="preserve"> </v>
      </c>
      <c r="BW162" s="8" t="str">
        <f>IF(Dagbok!$F156=BW$2,Dagbok!$E156," ")</f>
        <v xml:space="preserve"> </v>
      </c>
      <c r="BX162" s="45" t="str">
        <f>IF(Dagbok!$G156=BW$2,Dagbok!$E156," ")</f>
        <v xml:space="preserve"> </v>
      </c>
      <c r="BY162" s="8" t="str">
        <f>IF(Dagbok!$F156=BY$2,Dagbok!$E156," ")</f>
        <v xml:space="preserve"> </v>
      </c>
      <c r="BZ162" s="45" t="str">
        <f>IF(Dagbok!$G156=BY$2,Dagbok!$E156," ")</f>
        <v xml:space="preserve"> </v>
      </c>
      <c r="CA162" s="8" t="str">
        <f>IF(Dagbok!$F156=CA$2,Dagbok!$E156," ")</f>
        <v xml:space="preserve"> </v>
      </c>
      <c r="CB162" s="45" t="str">
        <f>IF(Dagbok!$G156=CA$2,Dagbok!$E156," ")</f>
        <v xml:space="preserve"> </v>
      </c>
      <c r="CC162" s="8" t="str">
        <f>IF(Dagbok!$F156=CC$2,Dagbok!$E156," ")</f>
        <v xml:space="preserve"> </v>
      </c>
      <c r="CD162" s="45" t="str">
        <f>IF(Dagbok!$G156=CC$2,Dagbok!$E156," ")</f>
        <v xml:space="preserve"> </v>
      </c>
    </row>
    <row r="163" spans="1:82" x14ac:dyDescent="0.25">
      <c r="A163" s="47">
        <f>IF(Dagbok!B157&gt;0,Dagbok!B157," ")</f>
        <v>155</v>
      </c>
      <c r="B163" s="47">
        <f>IF(Dagbok!C157&gt;0,Dagbok!C157," ")</f>
        <v>120</v>
      </c>
      <c r="C163" s="8" t="str">
        <f>IF(Dagbok!$F157=C$2,Dagbok!$E157," ")</f>
        <v xml:space="preserve"> </v>
      </c>
      <c r="D163" s="45" t="str">
        <f>IF(Dagbok!$G157=C$2,Dagbok!$E157," ")</f>
        <v xml:space="preserve"> </v>
      </c>
      <c r="E163" s="8" t="str">
        <f>IF(Dagbok!$F157=E$2,Dagbok!$E157," ")</f>
        <v xml:space="preserve"> </v>
      </c>
      <c r="F163" s="45" t="str">
        <f>IF(Dagbok!$G157=E$2,Dagbok!$E157," ")</f>
        <v xml:space="preserve"> </v>
      </c>
      <c r="G163" s="8" t="str">
        <f>IF(Dagbok!$F157=G$2,Dagbok!$E157," ")</f>
        <v xml:space="preserve"> </v>
      </c>
      <c r="H163" s="45" t="str">
        <f>IF(Dagbok!$G157=G$2,Dagbok!$E157," ")</f>
        <v xml:space="preserve"> </v>
      </c>
      <c r="I163" s="8" t="str">
        <f>IF(Dagbok!$F157=I$2,Dagbok!$E157," ")</f>
        <v xml:space="preserve"> </v>
      </c>
      <c r="J163" s="45" t="str">
        <f>IF(Dagbok!$G157=I$2,Dagbok!$E157," ")</f>
        <v xml:space="preserve"> </v>
      </c>
      <c r="K163" s="8" t="str">
        <f>IF(Dagbok!$F157=K$2,Dagbok!$E157," ")</f>
        <v xml:space="preserve"> </v>
      </c>
      <c r="L163" s="45" t="str">
        <f>IF(Dagbok!$G157=K$2,Dagbok!$E157," ")</f>
        <v xml:space="preserve"> </v>
      </c>
      <c r="M163" s="8" t="str">
        <f>IF(Dagbok!$F157=M$2,Dagbok!$E157," ")</f>
        <v xml:space="preserve"> </v>
      </c>
      <c r="N163" s="45" t="str">
        <f>IF(Dagbok!$G157=M$2,Dagbok!$E157," ")</f>
        <v xml:space="preserve"> </v>
      </c>
      <c r="O163" s="8" t="str">
        <f>IF(Dagbok!$F157=O$2,Dagbok!$E157," ")</f>
        <v xml:space="preserve"> </v>
      </c>
      <c r="P163" s="45" t="str">
        <f>IF(Dagbok!$G157=O$2,Dagbok!$E157," ")</f>
        <v xml:space="preserve"> </v>
      </c>
      <c r="Q163" s="8" t="str">
        <f>IF(Dagbok!$F157=Q$2,Dagbok!$E157," ")</f>
        <v xml:space="preserve"> </v>
      </c>
      <c r="R163" s="45" t="str">
        <f>IF(Dagbok!$G157=Q$2,Dagbok!$E157," ")</f>
        <v xml:space="preserve"> </v>
      </c>
      <c r="S163" s="8" t="str">
        <f>IF(Dagbok!$F157=S$2,Dagbok!$E157," ")</f>
        <v xml:space="preserve"> </v>
      </c>
      <c r="T163" s="45" t="str">
        <f>IF(Dagbok!$G157=S$2,Dagbok!$E157," ")</f>
        <v xml:space="preserve"> </v>
      </c>
      <c r="U163" s="8" t="str">
        <f>IF(Dagbok!$F157=U$2,Dagbok!$E157," ")</f>
        <v xml:space="preserve"> </v>
      </c>
      <c r="V163" s="45" t="str">
        <f>IF(Dagbok!$G157=U$2,Dagbok!$E157," ")</f>
        <v xml:space="preserve"> </v>
      </c>
      <c r="W163" s="8" t="str">
        <f>IF(Dagbok!$F157=W$2,Dagbok!$E157," ")</f>
        <v xml:space="preserve"> </v>
      </c>
      <c r="X163" s="45" t="str">
        <f>IF(Dagbok!$G157=W$2,Dagbok!$E157," ")</f>
        <v xml:space="preserve"> </v>
      </c>
      <c r="Y163" s="8" t="str">
        <f>IF(Dagbok!$F157=Y$2,Dagbok!$E157," ")</f>
        <v xml:space="preserve"> </v>
      </c>
      <c r="Z163" s="45" t="str">
        <f>IF(Dagbok!$G157=Y$2,Dagbok!$E157," ")</f>
        <v xml:space="preserve"> </v>
      </c>
      <c r="AA163" s="8" t="str">
        <f>IF(Dagbok!$F157=AA$2,Dagbok!$E157," ")</f>
        <v xml:space="preserve"> </v>
      </c>
      <c r="AB163" s="45" t="str">
        <f>IF(Dagbok!$G157=AA$2,Dagbok!$E157," ")</f>
        <v xml:space="preserve"> </v>
      </c>
      <c r="AC163" s="8" t="str">
        <f>IF(Dagbok!$F157=AC$2,Dagbok!$E157," ")</f>
        <v xml:space="preserve"> </v>
      </c>
      <c r="AD163" s="45" t="str">
        <f>IF(Dagbok!$G157=AC$2,Dagbok!$E157," ")</f>
        <v xml:space="preserve"> </v>
      </c>
      <c r="AE163" s="8" t="str">
        <f>IF(Dagbok!$F157=AE$2,Dagbok!$E157," ")</f>
        <v xml:space="preserve"> </v>
      </c>
      <c r="AF163" s="45" t="str">
        <f>IF(Dagbok!$G157=AE$2,Dagbok!$E157," ")</f>
        <v xml:space="preserve"> </v>
      </c>
      <c r="AG163" s="8" t="str">
        <f>IF(Dagbok!$F157=AG$2,Dagbok!$E157," ")</f>
        <v xml:space="preserve"> </v>
      </c>
      <c r="AH163" s="45" t="str">
        <f>IF(Dagbok!$G157=AG$2,Dagbok!$E157," ")</f>
        <v xml:space="preserve"> </v>
      </c>
      <c r="AI163" s="8" t="str">
        <f>IF(Dagbok!$F157=AI$2,Dagbok!$E157," ")</f>
        <v xml:space="preserve"> </v>
      </c>
      <c r="AJ163" s="45" t="str">
        <f>IF(Dagbok!$G157=AI$2,Dagbok!$E157," ")</f>
        <v xml:space="preserve"> </v>
      </c>
      <c r="AK163" s="8" t="str">
        <f>IF(Dagbok!$F157=AK$2,Dagbok!$E157," ")</f>
        <v xml:space="preserve"> </v>
      </c>
      <c r="AL163" s="45" t="str">
        <f>IF(Dagbok!$G157=AK$2,Dagbok!$E157," ")</f>
        <v xml:space="preserve"> </v>
      </c>
      <c r="AM163" s="8" t="str">
        <f>IF(Dagbok!$F157=AM$2,Dagbok!$E157," ")</f>
        <v xml:space="preserve"> </v>
      </c>
      <c r="AN163" s="45" t="str">
        <f>IF(Dagbok!$G157=AM$2,Dagbok!$E157," ")</f>
        <v xml:space="preserve"> </v>
      </c>
      <c r="AO163" s="8" t="str">
        <f>IF(Dagbok!$F157=AO$2,Dagbok!$E157," ")</f>
        <v xml:space="preserve"> </v>
      </c>
      <c r="AP163" s="45" t="str">
        <f>IF(Dagbok!$G157=AO$2,Dagbok!$E157," ")</f>
        <v xml:space="preserve"> </v>
      </c>
      <c r="AQ163" s="8" t="str">
        <f>IF(Dagbok!$F157=AQ$2,Dagbok!$E157," ")</f>
        <v xml:space="preserve"> </v>
      </c>
      <c r="AR163" s="45" t="str">
        <f>IF(Dagbok!$G157=AQ$2,Dagbok!$E157," ")</f>
        <v xml:space="preserve"> </v>
      </c>
      <c r="AS163" s="8" t="str">
        <f>IF(Dagbok!$F157=AS$2,Dagbok!$E157," ")</f>
        <v xml:space="preserve"> </v>
      </c>
      <c r="AT163" s="45" t="str">
        <f>IF(Dagbok!$G157=AS$2,Dagbok!$E157," ")</f>
        <v xml:space="preserve"> </v>
      </c>
      <c r="AU163" s="8" t="str">
        <f>IF(Dagbok!$F157=AU$2,Dagbok!$E157," ")</f>
        <v xml:space="preserve"> </v>
      </c>
      <c r="AV163" s="45" t="str">
        <f>IF(Dagbok!$G157=AU$2,Dagbok!$E157," ")</f>
        <v xml:space="preserve"> </v>
      </c>
      <c r="AW163" s="8" t="str">
        <f>IF(Dagbok!$F157=AW$2,Dagbok!$E157," ")</f>
        <v xml:space="preserve"> </v>
      </c>
      <c r="AX163" s="45" t="str">
        <f>IF(Dagbok!$G157=AW$2,Dagbok!$E157," ")</f>
        <v xml:space="preserve"> </v>
      </c>
      <c r="AY163" s="8" t="str">
        <f>IF(Dagbok!$F157=AY$2,Dagbok!$E157," ")</f>
        <v xml:space="preserve"> </v>
      </c>
      <c r="AZ163" s="45" t="str">
        <f>IF(Dagbok!$G157=AY$2,Dagbok!$E157," ")</f>
        <v xml:space="preserve"> </v>
      </c>
      <c r="BA163" s="8" t="str">
        <f>IF(Dagbok!$F157=BA$2,Dagbok!$E157," ")</f>
        <v xml:space="preserve"> </v>
      </c>
      <c r="BB163" s="45" t="str">
        <f>IF(Dagbok!$G157=BA$2,Dagbok!$E157," ")</f>
        <v xml:space="preserve"> </v>
      </c>
      <c r="BC163" s="8" t="str">
        <f>IF(Dagbok!$F157=BC$2,Dagbok!$E157," ")</f>
        <v xml:space="preserve"> </v>
      </c>
      <c r="BD163" s="45" t="str">
        <f>IF(Dagbok!$G157=BC$2,Dagbok!$E157," ")</f>
        <v xml:space="preserve"> </v>
      </c>
      <c r="BE163" s="8" t="str">
        <f>IF(Dagbok!$F157=BE$2,Dagbok!$E157," ")</f>
        <v xml:space="preserve"> </v>
      </c>
      <c r="BF163" s="45" t="str">
        <f>IF(Dagbok!$G157=BE$2,Dagbok!$E157," ")</f>
        <v xml:space="preserve"> </v>
      </c>
      <c r="BG163" s="8" t="str">
        <f>IF(Dagbok!$F157=BG$2,Dagbok!$E157," ")</f>
        <v xml:space="preserve"> </v>
      </c>
      <c r="BH163" s="45" t="str">
        <f>IF(Dagbok!$G157=BG$2,Dagbok!$E157," ")</f>
        <v xml:space="preserve"> </v>
      </c>
      <c r="BI163" s="8" t="str">
        <f>IF(Dagbok!$F157=BI$2,Dagbok!$E157," ")</f>
        <v xml:space="preserve"> </v>
      </c>
      <c r="BJ163" s="45" t="str">
        <f>IF(Dagbok!$G157=BI$2,Dagbok!$E157," ")</f>
        <v xml:space="preserve"> </v>
      </c>
      <c r="BK163" s="8" t="str">
        <f>IF(Dagbok!$F157=BK$2,Dagbok!$E157," ")</f>
        <v xml:space="preserve"> </v>
      </c>
      <c r="BL163" s="45" t="str">
        <f>IF(Dagbok!$G157=BK$2,Dagbok!$E157," ")</f>
        <v xml:space="preserve"> </v>
      </c>
      <c r="BM163" s="8" t="str">
        <f>IF(Dagbok!$F157=BM$2,Dagbok!$E157," ")</f>
        <v xml:space="preserve"> </v>
      </c>
      <c r="BN163" s="45" t="str">
        <f>IF(Dagbok!$G157=BM$2,Dagbok!$E157," ")</f>
        <v xml:space="preserve"> </v>
      </c>
      <c r="BO163" s="8" t="str">
        <f>IF(Dagbok!$F157=BO$2,Dagbok!$E157," ")</f>
        <v xml:space="preserve"> </v>
      </c>
      <c r="BP163" s="45" t="str">
        <f>IF(Dagbok!$G157=BO$2,Dagbok!$E157," ")</f>
        <v xml:space="preserve"> </v>
      </c>
      <c r="BQ163" s="8" t="str">
        <f>IF(Dagbok!$F157=BQ$2,Dagbok!$E157," ")</f>
        <v xml:space="preserve"> </v>
      </c>
      <c r="BR163" s="45" t="str">
        <f>IF(Dagbok!$G157=BQ$2,Dagbok!$E157," ")</f>
        <v xml:space="preserve"> </v>
      </c>
      <c r="BS163" s="8" t="str">
        <f>IF(Dagbok!$F157=BS$2,Dagbok!$E157," ")</f>
        <v xml:space="preserve"> </v>
      </c>
      <c r="BT163" s="45" t="str">
        <f>IF(Dagbok!$G157=BS$2,Dagbok!$E157," ")</f>
        <v xml:space="preserve"> </v>
      </c>
      <c r="BU163" s="8" t="str">
        <f>IF(Dagbok!$F157=BU$2,Dagbok!$E157," ")</f>
        <v xml:space="preserve"> </v>
      </c>
      <c r="BV163" s="45" t="str">
        <f>IF(Dagbok!$G157=BU$2,Dagbok!$E157," ")</f>
        <v xml:space="preserve"> </v>
      </c>
      <c r="BW163" s="8" t="str">
        <f>IF(Dagbok!$F157=BW$2,Dagbok!$E157," ")</f>
        <v xml:space="preserve"> </v>
      </c>
      <c r="BX163" s="45" t="str">
        <f>IF(Dagbok!$G157=BW$2,Dagbok!$E157," ")</f>
        <v xml:space="preserve"> </v>
      </c>
      <c r="BY163" s="8" t="str">
        <f>IF(Dagbok!$F157=BY$2,Dagbok!$E157," ")</f>
        <v xml:space="preserve"> </v>
      </c>
      <c r="BZ163" s="45" t="str">
        <f>IF(Dagbok!$G157=BY$2,Dagbok!$E157," ")</f>
        <v xml:space="preserve"> </v>
      </c>
      <c r="CA163" s="8" t="str">
        <f>IF(Dagbok!$F157=CA$2,Dagbok!$E157," ")</f>
        <v xml:space="preserve"> </v>
      </c>
      <c r="CB163" s="45" t="str">
        <f>IF(Dagbok!$G157=CA$2,Dagbok!$E157," ")</f>
        <v xml:space="preserve"> </v>
      </c>
      <c r="CC163" s="8" t="str">
        <f>IF(Dagbok!$F157=CC$2,Dagbok!$E157," ")</f>
        <v xml:space="preserve"> </v>
      </c>
      <c r="CD163" s="45" t="str">
        <f>IF(Dagbok!$G157=CC$2,Dagbok!$E157," ")</f>
        <v xml:space="preserve"> </v>
      </c>
    </row>
    <row r="164" spans="1:82" x14ac:dyDescent="0.25">
      <c r="A164" s="47">
        <f>IF(Dagbok!B158&gt;0,Dagbok!B158," ")</f>
        <v>156</v>
      </c>
      <c r="B164" s="47">
        <f>IF(Dagbok!C158&gt;0,Dagbok!C158," ")</f>
        <v>121</v>
      </c>
      <c r="C164" s="8" t="str">
        <f>IF(Dagbok!$F158=C$2,Dagbok!$E158," ")</f>
        <v xml:space="preserve"> </v>
      </c>
      <c r="D164" s="45" t="str">
        <f>IF(Dagbok!$G158=C$2,Dagbok!$E158," ")</f>
        <v xml:space="preserve"> </v>
      </c>
      <c r="E164" s="8" t="str">
        <f>IF(Dagbok!$F158=E$2,Dagbok!$E158," ")</f>
        <v xml:space="preserve"> </v>
      </c>
      <c r="F164" s="45" t="str">
        <f>IF(Dagbok!$G158=E$2,Dagbok!$E158," ")</f>
        <v xml:space="preserve"> </v>
      </c>
      <c r="G164" s="8" t="str">
        <f>IF(Dagbok!$F158=G$2,Dagbok!$E158," ")</f>
        <v xml:space="preserve"> </v>
      </c>
      <c r="H164" s="45" t="str">
        <f>IF(Dagbok!$G158=G$2,Dagbok!$E158," ")</f>
        <v xml:space="preserve"> </v>
      </c>
      <c r="I164" s="8" t="str">
        <f>IF(Dagbok!$F158=I$2,Dagbok!$E158," ")</f>
        <v xml:space="preserve"> </v>
      </c>
      <c r="J164" s="45" t="str">
        <f>IF(Dagbok!$G158=I$2,Dagbok!$E158," ")</f>
        <v xml:space="preserve"> </v>
      </c>
      <c r="K164" s="8" t="str">
        <f>IF(Dagbok!$F158=K$2,Dagbok!$E158," ")</f>
        <v xml:space="preserve"> </v>
      </c>
      <c r="L164" s="45" t="str">
        <f>IF(Dagbok!$G158=K$2,Dagbok!$E158," ")</f>
        <v xml:space="preserve"> </v>
      </c>
      <c r="M164" s="8" t="str">
        <f>IF(Dagbok!$F158=M$2,Dagbok!$E158," ")</f>
        <v xml:space="preserve"> </v>
      </c>
      <c r="N164" s="45" t="str">
        <f>IF(Dagbok!$G158=M$2,Dagbok!$E158," ")</f>
        <v xml:space="preserve"> </v>
      </c>
      <c r="O164" s="8" t="str">
        <f>IF(Dagbok!$F158=O$2,Dagbok!$E158," ")</f>
        <v xml:space="preserve"> </v>
      </c>
      <c r="P164" s="45" t="str">
        <f>IF(Dagbok!$G158=O$2,Dagbok!$E158," ")</f>
        <v xml:space="preserve"> </v>
      </c>
      <c r="Q164" s="8" t="str">
        <f>IF(Dagbok!$F158=Q$2,Dagbok!$E158," ")</f>
        <v xml:space="preserve"> </v>
      </c>
      <c r="R164" s="45" t="str">
        <f>IF(Dagbok!$G158=Q$2,Dagbok!$E158," ")</f>
        <v xml:space="preserve"> </v>
      </c>
      <c r="S164" s="8" t="str">
        <f>IF(Dagbok!$F158=S$2,Dagbok!$E158," ")</f>
        <v xml:space="preserve"> </v>
      </c>
      <c r="T164" s="45" t="str">
        <f>IF(Dagbok!$G158=S$2,Dagbok!$E158," ")</f>
        <v xml:space="preserve"> </v>
      </c>
      <c r="U164" s="8" t="str">
        <f>IF(Dagbok!$F158=U$2,Dagbok!$E158," ")</f>
        <v xml:space="preserve"> </v>
      </c>
      <c r="V164" s="45" t="str">
        <f>IF(Dagbok!$G158=U$2,Dagbok!$E158," ")</f>
        <v xml:space="preserve"> </v>
      </c>
      <c r="W164" s="8" t="str">
        <f>IF(Dagbok!$F158=W$2,Dagbok!$E158," ")</f>
        <v xml:space="preserve"> </v>
      </c>
      <c r="X164" s="45" t="str">
        <f>IF(Dagbok!$G158=W$2,Dagbok!$E158," ")</f>
        <v xml:space="preserve"> </v>
      </c>
      <c r="Y164" s="8" t="str">
        <f>IF(Dagbok!$F158=Y$2,Dagbok!$E158," ")</f>
        <v xml:space="preserve"> </v>
      </c>
      <c r="Z164" s="45" t="str">
        <f>IF(Dagbok!$G158=Y$2,Dagbok!$E158," ")</f>
        <v xml:space="preserve"> </v>
      </c>
      <c r="AA164" s="8" t="str">
        <f>IF(Dagbok!$F158=AA$2,Dagbok!$E158," ")</f>
        <v xml:space="preserve"> </v>
      </c>
      <c r="AB164" s="45" t="str">
        <f>IF(Dagbok!$G158=AA$2,Dagbok!$E158," ")</f>
        <v xml:space="preserve"> </v>
      </c>
      <c r="AC164" s="8" t="str">
        <f>IF(Dagbok!$F158=AC$2,Dagbok!$E158," ")</f>
        <v xml:space="preserve"> </v>
      </c>
      <c r="AD164" s="45" t="str">
        <f>IF(Dagbok!$G158=AC$2,Dagbok!$E158," ")</f>
        <v xml:space="preserve"> </v>
      </c>
      <c r="AE164" s="8" t="str">
        <f>IF(Dagbok!$F158=AE$2,Dagbok!$E158," ")</f>
        <v xml:space="preserve"> </v>
      </c>
      <c r="AF164" s="45" t="str">
        <f>IF(Dagbok!$G158=AE$2,Dagbok!$E158," ")</f>
        <v xml:space="preserve"> </v>
      </c>
      <c r="AG164" s="8" t="str">
        <f>IF(Dagbok!$F158=AG$2,Dagbok!$E158," ")</f>
        <v xml:space="preserve"> </v>
      </c>
      <c r="AH164" s="45" t="str">
        <f>IF(Dagbok!$G158=AG$2,Dagbok!$E158," ")</f>
        <v xml:space="preserve"> </v>
      </c>
      <c r="AI164" s="8" t="str">
        <f>IF(Dagbok!$F158=AI$2,Dagbok!$E158," ")</f>
        <v xml:space="preserve"> </v>
      </c>
      <c r="AJ164" s="45" t="str">
        <f>IF(Dagbok!$G158=AI$2,Dagbok!$E158," ")</f>
        <v xml:space="preserve"> </v>
      </c>
      <c r="AK164" s="8" t="str">
        <f>IF(Dagbok!$F158=AK$2,Dagbok!$E158," ")</f>
        <v xml:space="preserve"> </v>
      </c>
      <c r="AL164" s="45" t="str">
        <f>IF(Dagbok!$G158=AK$2,Dagbok!$E158," ")</f>
        <v xml:space="preserve"> </v>
      </c>
      <c r="AM164" s="8" t="str">
        <f>IF(Dagbok!$F158=AM$2,Dagbok!$E158," ")</f>
        <v xml:space="preserve"> </v>
      </c>
      <c r="AN164" s="45" t="str">
        <f>IF(Dagbok!$G158=AM$2,Dagbok!$E158," ")</f>
        <v xml:space="preserve"> </v>
      </c>
      <c r="AO164" s="8" t="str">
        <f>IF(Dagbok!$F158=AO$2,Dagbok!$E158," ")</f>
        <v xml:space="preserve"> </v>
      </c>
      <c r="AP164" s="45" t="str">
        <f>IF(Dagbok!$G158=AO$2,Dagbok!$E158," ")</f>
        <v xml:space="preserve"> </v>
      </c>
      <c r="AQ164" s="8" t="str">
        <f>IF(Dagbok!$F158=AQ$2,Dagbok!$E158," ")</f>
        <v xml:space="preserve"> </v>
      </c>
      <c r="AR164" s="45" t="str">
        <f>IF(Dagbok!$G158=AQ$2,Dagbok!$E158," ")</f>
        <v xml:space="preserve"> </v>
      </c>
      <c r="AS164" s="8" t="str">
        <f>IF(Dagbok!$F158=AS$2,Dagbok!$E158," ")</f>
        <v xml:space="preserve"> </v>
      </c>
      <c r="AT164" s="45" t="str">
        <f>IF(Dagbok!$G158=AS$2,Dagbok!$E158," ")</f>
        <v xml:space="preserve"> </v>
      </c>
      <c r="AU164" s="8" t="str">
        <f>IF(Dagbok!$F158=AU$2,Dagbok!$E158," ")</f>
        <v xml:space="preserve"> </v>
      </c>
      <c r="AV164" s="45" t="str">
        <f>IF(Dagbok!$G158=AU$2,Dagbok!$E158," ")</f>
        <v xml:space="preserve"> </v>
      </c>
      <c r="AW164" s="8" t="str">
        <f>IF(Dagbok!$F158=AW$2,Dagbok!$E158," ")</f>
        <v xml:space="preserve"> </v>
      </c>
      <c r="AX164" s="45" t="str">
        <f>IF(Dagbok!$G158=AW$2,Dagbok!$E158," ")</f>
        <v xml:space="preserve"> </v>
      </c>
      <c r="AY164" s="8" t="str">
        <f>IF(Dagbok!$F158=AY$2,Dagbok!$E158," ")</f>
        <v xml:space="preserve"> </v>
      </c>
      <c r="AZ164" s="45" t="str">
        <f>IF(Dagbok!$G158=AY$2,Dagbok!$E158," ")</f>
        <v xml:space="preserve"> </v>
      </c>
      <c r="BA164" s="8" t="str">
        <f>IF(Dagbok!$F158=BA$2,Dagbok!$E158," ")</f>
        <v xml:space="preserve"> </v>
      </c>
      <c r="BB164" s="45" t="str">
        <f>IF(Dagbok!$G158=BA$2,Dagbok!$E158," ")</f>
        <v xml:space="preserve"> </v>
      </c>
      <c r="BC164" s="8" t="str">
        <f>IF(Dagbok!$F158=BC$2,Dagbok!$E158," ")</f>
        <v xml:space="preserve"> </v>
      </c>
      <c r="BD164" s="45" t="str">
        <f>IF(Dagbok!$G158=BC$2,Dagbok!$E158," ")</f>
        <v xml:space="preserve"> </v>
      </c>
      <c r="BE164" s="8" t="str">
        <f>IF(Dagbok!$F158=BE$2,Dagbok!$E158," ")</f>
        <v xml:space="preserve"> </v>
      </c>
      <c r="BF164" s="45" t="str">
        <f>IF(Dagbok!$G158=BE$2,Dagbok!$E158," ")</f>
        <v xml:space="preserve"> </v>
      </c>
      <c r="BG164" s="8" t="str">
        <f>IF(Dagbok!$F158=BG$2,Dagbok!$E158," ")</f>
        <v xml:space="preserve"> </v>
      </c>
      <c r="BH164" s="45" t="str">
        <f>IF(Dagbok!$G158=BG$2,Dagbok!$E158," ")</f>
        <v xml:space="preserve"> </v>
      </c>
      <c r="BI164" s="8" t="str">
        <f>IF(Dagbok!$F158=BI$2,Dagbok!$E158," ")</f>
        <v xml:space="preserve"> </v>
      </c>
      <c r="BJ164" s="45" t="str">
        <f>IF(Dagbok!$G158=BI$2,Dagbok!$E158," ")</f>
        <v xml:space="preserve"> </v>
      </c>
      <c r="BK164" s="8" t="str">
        <f>IF(Dagbok!$F158=BK$2,Dagbok!$E158," ")</f>
        <v xml:space="preserve"> </v>
      </c>
      <c r="BL164" s="45" t="str">
        <f>IF(Dagbok!$G158=BK$2,Dagbok!$E158," ")</f>
        <v xml:space="preserve"> </v>
      </c>
      <c r="BM164" s="8" t="str">
        <f>IF(Dagbok!$F158=BM$2,Dagbok!$E158," ")</f>
        <v xml:space="preserve"> </v>
      </c>
      <c r="BN164" s="45" t="str">
        <f>IF(Dagbok!$G158=BM$2,Dagbok!$E158," ")</f>
        <v xml:space="preserve"> </v>
      </c>
      <c r="BO164" s="8" t="str">
        <f>IF(Dagbok!$F158=BO$2,Dagbok!$E158," ")</f>
        <v xml:space="preserve"> </v>
      </c>
      <c r="BP164" s="45" t="str">
        <f>IF(Dagbok!$G158=BO$2,Dagbok!$E158," ")</f>
        <v xml:space="preserve"> </v>
      </c>
      <c r="BQ164" s="8" t="str">
        <f>IF(Dagbok!$F158=BQ$2,Dagbok!$E158," ")</f>
        <v xml:space="preserve"> </v>
      </c>
      <c r="BR164" s="45" t="str">
        <f>IF(Dagbok!$G158=BQ$2,Dagbok!$E158," ")</f>
        <v xml:space="preserve"> </v>
      </c>
      <c r="BS164" s="8" t="str">
        <f>IF(Dagbok!$F158=BS$2,Dagbok!$E158," ")</f>
        <v xml:space="preserve"> </v>
      </c>
      <c r="BT164" s="45" t="str">
        <f>IF(Dagbok!$G158=BS$2,Dagbok!$E158," ")</f>
        <v xml:space="preserve"> </v>
      </c>
      <c r="BU164" s="8" t="str">
        <f>IF(Dagbok!$F158=BU$2,Dagbok!$E158," ")</f>
        <v xml:space="preserve"> </v>
      </c>
      <c r="BV164" s="45" t="str">
        <f>IF(Dagbok!$G158=BU$2,Dagbok!$E158," ")</f>
        <v xml:space="preserve"> </v>
      </c>
      <c r="BW164" s="8" t="str">
        <f>IF(Dagbok!$F158=BW$2,Dagbok!$E158," ")</f>
        <v xml:space="preserve"> </v>
      </c>
      <c r="BX164" s="45" t="str">
        <f>IF(Dagbok!$G158=BW$2,Dagbok!$E158," ")</f>
        <v xml:space="preserve"> </v>
      </c>
      <c r="BY164" s="8" t="str">
        <f>IF(Dagbok!$F158=BY$2,Dagbok!$E158," ")</f>
        <v xml:space="preserve"> </v>
      </c>
      <c r="BZ164" s="45" t="str">
        <f>IF(Dagbok!$G158=BY$2,Dagbok!$E158," ")</f>
        <v xml:space="preserve"> </v>
      </c>
      <c r="CA164" s="8" t="str">
        <f>IF(Dagbok!$F158=CA$2,Dagbok!$E158," ")</f>
        <v xml:space="preserve"> </v>
      </c>
      <c r="CB164" s="45" t="str">
        <f>IF(Dagbok!$G158=CA$2,Dagbok!$E158," ")</f>
        <v xml:space="preserve"> </v>
      </c>
      <c r="CC164" s="8" t="str">
        <f>IF(Dagbok!$F158=CC$2,Dagbok!$E158," ")</f>
        <v xml:space="preserve"> </v>
      </c>
      <c r="CD164" s="45" t="str">
        <f>IF(Dagbok!$G158=CC$2,Dagbok!$E158," ")</f>
        <v xml:space="preserve"> </v>
      </c>
    </row>
    <row r="165" spans="1:82" x14ac:dyDescent="0.25">
      <c r="A165" s="47">
        <f>IF(Dagbok!B159&gt;0,Dagbok!B159," ")</f>
        <v>157</v>
      </c>
      <c r="B165" s="47">
        <f>IF(Dagbok!C159&gt;0,Dagbok!C159," ")</f>
        <v>122</v>
      </c>
      <c r="C165" s="8" t="str">
        <f>IF(Dagbok!$F159=C$2,Dagbok!$E159," ")</f>
        <v xml:space="preserve"> </v>
      </c>
      <c r="D165" s="45" t="str">
        <f>IF(Dagbok!$G159=C$2,Dagbok!$E159," ")</f>
        <v xml:space="preserve"> </v>
      </c>
      <c r="E165" s="8" t="str">
        <f>IF(Dagbok!$F159=E$2,Dagbok!$E159," ")</f>
        <v xml:space="preserve"> </v>
      </c>
      <c r="F165" s="45" t="str">
        <f>IF(Dagbok!$G159=E$2,Dagbok!$E159," ")</f>
        <v xml:space="preserve"> </v>
      </c>
      <c r="G165" s="8" t="str">
        <f>IF(Dagbok!$F159=G$2,Dagbok!$E159," ")</f>
        <v xml:space="preserve"> </v>
      </c>
      <c r="H165" s="45" t="str">
        <f>IF(Dagbok!$G159=G$2,Dagbok!$E159," ")</f>
        <v xml:space="preserve"> </v>
      </c>
      <c r="I165" s="8" t="str">
        <f>IF(Dagbok!$F159=I$2,Dagbok!$E159," ")</f>
        <v xml:space="preserve"> </v>
      </c>
      <c r="J165" s="45" t="str">
        <f>IF(Dagbok!$G159=I$2,Dagbok!$E159," ")</f>
        <v xml:space="preserve"> </v>
      </c>
      <c r="K165" s="8" t="str">
        <f>IF(Dagbok!$F159=K$2,Dagbok!$E159," ")</f>
        <v xml:space="preserve"> </v>
      </c>
      <c r="L165" s="45" t="str">
        <f>IF(Dagbok!$G159=K$2,Dagbok!$E159," ")</f>
        <v xml:space="preserve"> </v>
      </c>
      <c r="M165" s="8" t="str">
        <f>IF(Dagbok!$F159=M$2,Dagbok!$E159," ")</f>
        <v xml:space="preserve"> </v>
      </c>
      <c r="N165" s="45" t="str">
        <f>IF(Dagbok!$G159=M$2,Dagbok!$E159," ")</f>
        <v xml:space="preserve"> </v>
      </c>
      <c r="O165" s="8" t="str">
        <f>IF(Dagbok!$F159=O$2,Dagbok!$E159," ")</f>
        <v xml:space="preserve"> </v>
      </c>
      <c r="P165" s="45" t="str">
        <f>IF(Dagbok!$G159=O$2,Dagbok!$E159," ")</f>
        <v xml:space="preserve"> </v>
      </c>
      <c r="Q165" s="8" t="str">
        <f>IF(Dagbok!$F159=Q$2,Dagbok!$E159," ")</f>
        <v xml:space="preserve"> </v>
      </c>
      <c r="R165" s="45" t="str">
        <f>IF(Dagbok!$G159=Q$2,Dagbok!$E159," ")</f>
        <v xml:space="preserve"> </v>
      </c>
      <c r="S165" s="8" t="str">
        <f>IF(Dagbok!$F159=S$2,Dagbok!$E159," ")</f>
        <v xml:space="preserve"> </v>
      </c>
      <c r="T165" s="45" t="str">
        <f>IF(Dagbok!$G159=S$2,Dagbok!$E159," ")</f>
        <v xml:space="preserve"> </v>
      </c>
      <c r="U165" s="8" t="str">
        <f>IF(Dagbok!$F159=U$2,Dagbok!$E159," ")</f>
        <v xml:space="preserve"> </v>
      </c>
      <c r="V165" s="45" t="str">
        <f>IF(Dagbok!$G159=U$2,Dagbok!$E159," ")</f>
        <v xml:space="preserve"> </v>
      </c>
      <c r="W165" s="8" t="str">
        <f>IF(Dagbok!$F159=W$2,Dagbok!$E159," ")</f>
        <v xml:space="preserve"> </v>
      </c>
      <c r="X165" s="45" t="str">
        <f>IF(Dagbok!$G159=W$2,Dagbok!$E159," ")</f>
        <v xml:space="preserve"> </v>
      </c>
      <c r="Y165" s="8" t="str">
        <f>IF(Dagbok!$F159=Y$2,Dagbok!$E159," ")</f>
        <v xml:space="preserve"> </v>
      </c>
      <c r="Z165" s="45" t="str">
        <f>IF(Dagbok!$G159=Y$2,Dagbok!$E159," ")</f>
        <v xml:space="preserve"> </v>
      </c>
      <c r="AA165" s="8" t="str">
        <f>IF(Dagbok!$F159=AA$2,Dagbok!$E159," ")</f>
        <v xml:space="preserve"> </v>
      </c>
      <c r="AB165" s="45" t="str">
        <f>IF(Dagbok!$G159=AA$2,Dagbok!$E159," ")</f>
        <v xml:space="preserve"> </v>
      </c>
      <c r="AC165" s="8" t="str">
        <f>IF(Dagbok!$F159=AC$2,Dagbok!$E159," ")</f>
        <v xml:space="preserve"> </v>
      </c>
      <c r="AD165" s="45" t="str">
        <f>IF(Dagbok!$G159=AC$2,Dagbok!$E159," ")</f>
        <v xml:space="preserve"> </v>
      </c>
      <c r="AE165" s="8" t="str">
        <f>IF(Dagbok!$F159=AE$2,Dagbok!$E159," ")</f>
        <v xml:space="preserve"> </v>
      </c>
      <c r="AF165" s="45" t="str">
        <f>IF(Dagbok!$G159=AE$2,Dagbok!$E159," ")</f>
        <v xml:space="preserve"> </v>
      </c>
      <c r="AG165" s="8" t="str">
        <f>IF(Dagbok!$F159=AG$2,Dagbok!$E159," ")</f>
        <v xml:space="preserve"> </v>
      </c>
      <c r="AH165" s="45" t="str">
        <f>IF(Dagbok!$G159=AG$2,Dagbok!$E159," ")</f>
        <v xml:space="preserve"> </v>
      </c>
      <c r="AI165" s="8" t="str">
        <f>IF(Dagbok!$F159=AI$2,Dagbok!$E159," ")</f>
        <v xml:space="preserve"> </v>
      </c>
      <c r="AJ165" s="45" t="str">
        <f>IF(Dagbok!$G159=AI$2,Dagbok!$E159," ")</f>
        <v xml:space="preserve"> </v>
      </c>
      <c r="AK165" s="8" t="str">
        <f>IF(Dagbok!$F159=AK$2,Dagbok!$E159," ")</f>
        <v xml:space="preserve"> </v>
      </c>
      <c r="AL165" s="45" t="str">
        <f>IF(Dagbok!$G159=AK$2,Dagbok!$E159," ")</f>
        <v xml:space="preserve"> </v>
      </c>
      <c r="AM165" s="8" t="str">
        <f>IF(Dagbok!$F159=AM$2,Dagbok!$E159," ")</f>
        <v xml:space="preserve"> </v>
      </c>
      <c r="AN165" s="45" t="str">
        <f>IF(Dagbok!$G159=AM$2,Dagbok!$E159," ")</f>
        <v xml:space="preserve"> </v>
      </c>
      <c r="AO165" s="8" t="str">
        <f>IF(Dagbok!$F159=AO$2,Dagbok!$E159," ")</f>
        <v xml:space="preserve"> </v>
      </c>
      <c r="AP165" s="45" t="str">
        <f>IF(Dagbok!$G159=AO$2,Dagbok!$E159," ")</f>
        <v xml:space="preserve"> </v>
      </c>
      <c r="AQ165" s="8" t="str">
        <f>IF(Dagbok!$F159=AQ$2,Dagbok!$E159," ")</f>
        <v xml:space="preserve"> </v>
      </c>
      <c r="AR165" s="45">
        <f>IF(Dagbok!$G159=AQ$2,Dagbok!$E159," ")</f>
        <v>500</v>
      </c>
      <c r="AS165" s="8" t="str">
        <f>IF(Dagbok!$F159=AS$2,Dagbok!$E159," ")</f>
        <v xml:space="preserve"> </v>
      </c>
      <c r="AT165" s="45" t="str">
        <f>IF(Dagbok!$G159=AS$2,Dagbok!$E159," ")</f>
        <v xml:space="preserve"> </v>
      </c>
      <c r="AU165" s="8" t="str">
        <f>IF(Dagbok!$F159=AU$2,Dagbok!$E159," ")</f>
        <v xml:space="preserve"> </v>
      </c>
      <c r="AV165" s="45" t="str">
        <f>IF(Dagbok!$G159=AU$2,Dagbok!$E159," ")</f>
        <v xml:space="preserve"> </v>
      </c>
      <c r="AW165" s="8" t="str">
        <f>IF(Dagbok!$F159=AW$2,Dagbok!$E159," ")</f>
        <v xml:space="preserve"> </v>
      </c>
      <c r="AX165" s="45" t="str">
        <f>IF(Dagbok!$G159=AW$2,Dagbok!$E159," ")</f>
        <v xml:space="preserve"> </v>
      </c>
      <c r="AY165" s="8" t="str">
        <f>IF(Dagbok!$F159=AY$2,Dagbok!$E159," ")</f>
        <v xml:space="preserve"> </v>
      </c>
      <c r="AZ165" s="45" t="str">
        <f>IF(Dagbok!$G159=AY$2,Dagbok!$E159," ")</f>
        <v xml:space="preserve"> </v>
      </c>
      <c r="BA165" s="8" t="str">
        <f>IF(Dagbok!$F159=BA$2,Dagbok!$E159," ")</f>
        <v xml:space="preserve"> </v>
      </c>
      <c r="BB165" s="45" t="str">
        <f>IF(Dagbok!$G159=BA$2,Dagbok!$E159," ")</f>
        <v xml:space="preserve"> </v>
      </c>
      <c r="BC165" s="8" t="str">
        <f>IF(Dagbok!$F159=BC$2,Dagbok!$E159," ")</f>
        <v xml:space="preserve"> </v>
      </c>
      <c r="BD165" s="45" t="str">
        <f>IF(Dagbok!$G159=BC$2,Dagbok!$E159," ")</f>
        <v xml:space="preserve"> </v>
      </c>
      <c r="BE165" s="8" t="str">
        <f>IF(Dagbok!$F159=BE$2,Dagbok!$E159," ")</f>
        <v xml:space="preserve"> </v>
      </c>
      <c r="BF165" s="45" t="str">
        <f>IF(Dagbok!$G159=BE$2,Dagbok!$E159," ")</f>
        <v xml:space="preserve"> </v>
      </c>
      <c r="BG165" s="8" t="str">
        <f>IF(Dagbok!$F159=BG$2,Dagbok!$E159," ")</f>
        <v xml:space="preserve"> </v>
      </c>
      <c r="BH165" s="45" t="str">
        <f>IF(Dagbok!$G159=BG$2,Dagbok!$E159," ")</f>
        <v xml:space="preserve"> </v>
      </c>
      <c r="BI165" s="8" t="str">
        <f>IF(Dagbok!$F159=BI$2,Dagbok!$E159," ")</f>
        <v xml:space="preserve"> </v>
      </c>
      <c r="BJ165" s="45" t="str">
        <f>IF(Dagbok!$G159=BI$2,Dagbok!$E159," ")</f>
        <v xml:space="preserve"> </v>
      </c>
      <c r="BK165" s="8" t="str">
        <f>IF(Dagbok!$F159=BK$2,Dagbok!$E159," ")</f>
        <v xml:space="preserve"> </v>
      </c>
      <c r="BL165" s="45" t="str">
        <f>IF(Dagbok!$G159=BK$2,Dagbok!$E159," ")</f>
        <v xml:space="preserve"> </v>
      </c>
      <c r="BM165" s="8" t="str">
        <f>IF(Dagbok!$F159=BM$2,Dagbok!$E159," ")</f>
        <v xml:space="preserve"> </v>
      </c>
      <c r="BN165" s="45" t="str">
        <f>IF(Dagbok!$G159=BM$2,Dagbok!$E159," ")</f>
        <v xml:space="preserve"> </v>
      </c>
      <c r="BO165" s="8" t="str">
        <f>IF(Dagbok!$F159=BO$2,Dagbok!$E159," ")</f>
        <v xml:space="preserve"> </v>
      </c>
      <c r="BP165" s="45" t="str">
        <f>IF(Dagbok!$G159=BO$2,Dagbok!$E159," ")</f>
        <v xml:space="preserve"> </v>
      </c>
      <c r="BQ165" s="8" t="str">
        <f>IF(Dagbok!$F159=BQ$2,Dagbok!$E159," ")</f>
        <v xml:space="preserve"> </v>
      </c>
      <c r="BR165" s="45" t="str">
        <f>IF(Dagbok!$G159=BQ$2,Dagbok!$E159," ")</f>
        <v xml:space="preserve"> </v>
      </c>
      <c r="BS165" s="8" t="str">
        <f>IF(Dagbok!$F159=BS$2,Dagbok!$E159," ")</f>
        <v xml:space="preserve"> </v>
      </c>
      <c r="BT165" s="45" t="str">
        <f>IF(Dagbok!$G159=BS$2,Dagbok!$E159," ")</f>
        <v xml:space="preserve"> </v>
      </c>
      <c r="BU165" s="8" t="str">
        <f>IF(Dagbok!$F159=BU$2,Dagbok!$E159," ")</f>
        <v xml:space="preserve"> </v>
      </c>
      <c r="BV165" s="45" t="str">
        <f>IF(Dagbok!$G159=BU$2,Dagbok!$E159," ")</f>
        <v xml:space="preserve"> </v>
      </c>
      <c r="BW165" s="8" t="str">
        <f>IF(Dagbok!$F159=BW$2,Dagbok!$E159," ")</f>
        <v xml:space="preserve"> </v>
      </c>
      <c r="BX165" s="45" t="str">
        <f>IF(Dagbok!$G159=BW$2,Dagbok!$E159," ")</f>
        <v xml:space="preserve"> </v>
      </c>
      <c r="BY165" s="8" t="str">
        <f>IF(Dagbok!$F159=BY$2,Dagbok!$E159," ")</f>
        <v xml:space="preserve"> </v>
      </c>
      <c r="BZ165" s="45" t="str">
        <f>IF(Dagbok!$G159=BY$2,Dagbok!$E159," ")</f>
        <v xml:space="preserve"> </v>
      </c>
      <c r="CA165" s="8" t="str">
        <f>IF(Dagbok!$F159=CA$2,Dagbok!$E159," ")</f>
        <v xml:space="preserve"> </v>
      </c>
      <c r="CB165" s="45" t="str">
        <f>IF(Dagbok!$G159=CA$2,Dagbok!$E159," ")</f>
        <v xml:space="preserve"> </v>
      </c>
      <c r="CC165" s="8" t="str">
        <f>IF(Dagbok!$F159=CC$2,Dagbok!$E159," ")</f>
        <v xml:space="preserve"> </v>
      </c>
      <c r="CD165" s="45" t="str">
        <f>IF(Dagbok!$G159=CC$2,Dagbok!$E159," ")</f>
        <v xml:space="preserve"> </v>
      </c>
    </row>
    <row r="166" spans="1:82" x14ac:dyDescent="0.25">
      <c r="A166" s="47">
        <f>IF(Dagbok!B160&gt;0,Dagbok!B160," ")</f>
        <v>158</v>
      </c>
      <c r="B166" s="47">
        <f>IF(Dagbok!C160&gt;0,Dagbok!C160," ")</f>
        <v>123</v>
      </c>
      <c r="C166" s="8" t="str">
        <f>IF(Dagbok!$F160=C$2,Dagbok!$E160," ")</f>
        <v xml:space="preserve"> </v>
      </c>
      <c r="D166" s="45" t="str">
        <f>IF(Dagbok!$G160=C$2,Dagbok!$E160," ")</f>
        <v xml:space="preserve"> </v>
      </c>
      <c r="E166" s="8" t="str">
        <f>IF(Dagbok!$F160=E$2,Dagbok!$E160," ")</f>
        <v xml:space="preserve"> </v>
      </c>
      <c r="F166" s="45" t="str">
        <f>IF(Dagbok!$G160=E$2,Dagbok!$E160," ")</f>
        <v xml:space="preserve"> </v>
      </c>
      <c r="G166" s="8" t="str">
        <f>IF(Dagbok!$F160=G$2,Dagbok!$E160," ")</f>
        <v xml:space="preserve"> </v>
      </c>
      <c r="H166" s="45" t="str">
        <f>IF(Dagbok!$G160=G$2,Dagbok!$E160," ")</f>
        <v xml:space="preserve"> </v>
      </c>
      <c r="I166" s="8" t="str">
        <f>IF(Dagbok!$F160=I$2,Dagbok!$E160," ")</f>
        <v xml:space="preserve"> </v>
      </c>
      <c r="J166" s="45" t="str">
        <f>IF(Dagbok!$G160=I$2,Dagbok!$E160," ")</f>
        <v xml:space="preserve"> </v>
      </c>
      <c r="K166" s="8" t="str">
        <f>IF(Dagbok!$F160=K$2,Dagbok!$E160," ")</f>
        <v xml:space="preserve"> </v>
      </c>
      <c r="L166" s="45" t="str">
        <f>IF(Dagbok!$G160=K$2,Dagbok!$E160," ")</f>
        <v xml:space="preserve"> </v>
      </c>
      <c r="M166" s="8" t="str">
        <f>IF(Dagbok!$F160=M$2,Dagbok!$E160," ")</f>
        <v xml:space="preserve"> </v>
      </c>
      <c r="N166" s="45" t="str">
        <f>IF(Dagbok!$G160=M$2,Dagbok!$E160," ")</f>
        <v xml:space="preserve"> </v>
      </c>
      <c r="O166" s="8" t="str">
        <f>IF(Dagbok!$F160=O$2,Dagbok!$E160," ")</f>
        <v xml:space="preserve"> </v>
      </c>
      <c r="P166" s="45" t="str">
        <f>IF(Dagbok!$G160=O$2,Dagbok!$E160," ")</f>
        <v xml:space="preserve"> </v>
      </c>
      <c r="Q166" s="8" t="str">
        <f>IF(Dagbok!$F160=Q$2,Dagbok!$E160," ")</f>
        <v xml:space="preserve"> </v>
      </c>
      <c r="R166" s="45" t="str">
        <f>IF(Dagbok!$G160=Q$2,Dagbok!$E160," ")</f>
        <v xml:space="preserve"> </v>
      </c>
      <c r="S166" s="8" t="str">
        <f>IF(Dagbok!$F160=S$2,Dagbok!$E160," ")</f>
        <v xml:space="preserve"> </v>
      </c>
      <c r="T166" s="45" t="str">
        <f>IF(Dagbok!$G160=S$2,Dagbok!$E160," ")</f>
        <v xml:space="preserve"> </v>
      </c>
      <c r="U166" s="8" t="str">
        <f>IF(Dagbok!$F160=U$2,Dagbok!$E160," ")</f>
        <v xml:space="preserve"> </v>
      </c>
      <c r="V166" s="45" t="str">
        <f>IF(Dagbok!$G160=U$2,Dagbok!$E160," ")</f>
        <v xml:space="preserve"> </v>
      </c>
      <c r="W166" s="8" t="str">
        <f>IF(Dagbok!$F160=W$2,Dagbok!$E160," ")</f>
        <v xml:space="preserve"> </v>
      </c>
      <c r="X166" s="45" t="str">
        <f>IF(Dagbok!$G160=W$2,Dagbok!$E160," ")</f>
        <v xml:space="preserve"> </v>
      </c>
      <c r="Y166" s="8" t="str">
        <f>IF(Dagbok!$F160=Y$2,Dagbok!$E160," ")</f>
        <v xml:space="preserve"> </v>
      </c>
      <c r="Z166" s="45" t="str">
        <f>IF(Dagbok!$G160=Y$2,Dagbok!$E160," ")</f>
        <v xml:space="preserve"> </v>
      </c>
      <c r="AA166" s="8" t="str">
        <f>IF(Dagbok!$F160=AA$2,Dagbok!$E160," ")</f>
        <v xml:space="preserve"> </v>
      </c>
      <c r="AB166" s="45" t="str">
        <f>IF(Dagbok!$G160=AA$2,Dagbok!$E160," ")</f>
        <v xml:space="preserve"> </v>
      </c>
      <c r="AC166" s="8" t="str">
        <f>IF(Dagbok!$F160=AC$2,Dagbok!$E160," ")</f>
        <v xml:space="preserve"> </v>
      </c>
      <c r="AD166" s="45" t="str">
        <f>IF(Dagbok!$G160=AC$2,Dagbok!$E160," ")</f>
        <v xml:space="preserve"> </v>
      </c>
      <c r="AE166" s="8" t="str">
        <f>IF(Dagbok!$F160=AE$2,Dagbok!$E160," ")</f>
        <v xml:space="preserve"> </v>
      </c>
      <c r="AF166" s="45" t="str">
        <f>IF(Dagbok!$G160=AE$2,Dagbok!$E160," ")</f>
        <v xml:space="preserve"> </v>
      </c>
      <c r="AG166" s="8" t="str">
        <f>IF(Dagbok!$F160=AG$2,Dagbok!$E160," ")</f>
        <v xml:space="preserve"> </v>
      </c>
      <c r="AH166" s="45" t="str">
        <f>IF(Dagbok!$G160=AG$2,Dagbok!$E160," ")</f>
        <v xml:space="preserve"> </v>
      </c>
      <c r="AI166" s="8" t="str">
        <f>IF(Dagbok!$F160=AI$2,Dagbok!$E160," ")</f>
        <v xml:space="preserve"> </v>
      </c>
      <c r="AJ166" s="45" t="str">
        <f>IF(Dagbok!$G160=AI$2,Dagbok!$E160," ")</f>
        <v xml:space="preserve"> </v>
      </c>
      <c r="AK166" s="8" t="str">
        <f>IF(Dagbok!$F160=AK$2,Dagbok!$E160," ")</f>
        <v xml:space="preserve"> </v>
      </c>
      <c r="AL166" s="45" t="str">
        <f>IF(Dagbok!$G160=AK$2,Dagbok!$E160," ")</f>
        <v xml:space="preserve"> </v>
      </c>
      <c r="AM166" s="8" t="str">
        <f>IF(Dagbok!$F160=AM$2,Dagbok!$E160," ")</f>
        <v xml:space="preserve"> </v>
      </c>
      <c r="AN166" s="45" t="str">
        <f>IF(Dagbok!$G160=AM$2,Dagbok!$E160," ")</f>
        <v xml:space="preserve"> </v>
      </c>
      <c r="AO166" s="8" t="str">
        <f>IF(Dagbok!$F160=AO$2,Dagbok!$E160," ")</f>
        <v xml:space="preserve"> </v>
      </c>
      <c r="AP166" s="45" t="str">
        <f>IF(Dagbok!$G160=AO$2,Dagbok!$E160," ")</f>
        <v xml:space="preserve"> </v>
      </c>
      <c r="AQ166" s="8" t="str">
        <f>IF(Dagbok!$F160=AQ$2,Dagbok!$E160," ")</f>
        <v xml:space="preserve"> </v>
      </c>
      <c r="AR166" s="45" t="str">
        <f>IF(Dagbok!$G160=AQ$2,Dagbok!$E160," ")</f>
        <v xml:space="preserve"> </v>
      </c>
      <c r="AS166" s="8" t="str">
        <f>IF(Dagbok!$F160=AS$2,Dagbok!$E160," ")</f>
        <v xml:space="preserve"> </v>
      </c>
      <c r="AT166" s="45" t="str">
        <f>IF(Dagbok!$G160=AS$2,Dagbok!$E160," ")</f>
        <v xml:space="preserve"> </v>
      </c>
      <c r="AU166" s="8" t="str">
        <f>IF(Dagbok!$F160=AU$2,Dagbok!$E160," ")</f>
        <v xml:space="preserve"> </v>
      </c>
      <c r="AV166" s="45" t="str">
        <f>IF(Dagbok!$G160=AU$2,Dagbok!$E160," ")</f>
        <v xml:space="preserve"> </v>
      </c>
      <c r="AW166" s="8" t="str">
        <f>IF(Dagbok!$F160=AW$2,Dagbok!$E160," ")</f>
        <v xml:space="preserve"> </v>
      </c>
      <c r="AX166" s="45" t="str">
        <f>IF(Dagbok!$G160=AW$2,Dagbok!$E160," ")</f>
        <v xml:space="preserve"> </v>
      </c>
      <c r="AY166" s="8" t="str">
        <f>IF(Dagbok!$F160=AY$2,Dagbok!$E160," ")</f>
        <v xml:space="preserve"> </v>
      </c>
      <c r="AZ166" s="45" t="str">
        <f>IF(Dagbok!$G160=AY$2,Dagbok!$E160," ")</f>
        <v xml:space="preserve"> </v>
      </c>
      <c r="BA166" s="8" t="str">
        <f>IF(Dagbok!$F160=BA$2,Dagbok!$E160," ")</f>
        <v xml:space="preserve"> </v>
      </c>
      <c r="BB166" s="45" t="str">
        <f>IF(Dagbok!$G160=BA$2,Dagbok!$E160," ")</f>
        <v xml:space="preserve"> </v>
      </c>
      <c r="BC166" s="8" t="str">
        <f>IF(Dagbok!$F160=BC$2,Dagbok!$E160," ")</f>
        <v xml:space="preserve"> </v>
      </c>
      <c r="BD166" s="45" t="str">
        <f>IF(Dagbok!$G160=BC$2,Dagbok!$E160," ")</f>
        <v xml:space="preserve"> </v>
      </c>
      <c r="BE166" s="8" t="str">
        <f>IF(Dagbok!$F160=BE$2,Dagbok!$E160," ")</f>
        <v xml:space="preserve"> </v>
      </c>
      <c r="BF166" s="45" t="str">
        <f>IF(Dagbok!$G160=BE$2,Dagbok!$E160," ")</f>
        <v xml:space="preserve"> </v>
      </c>
      <c r="BG166" s="8" t="str">
        <f>IF(Dagbok!$F160=BG$2,Dagbok!$E160," ")</f>
        <v xml:space="preserve"> </v>
      </c>
      <c r="BH166" s="45" t="str">
        <f>IF(Dagbok!$G160=BG$2,Dagbok!$E160," ")</f>
        <v xml:space="preserve"> </v>
      </c>
      <c r="BI166" s="8" t="str">
        <f>IF(Dagbok!$F160=BI$2,Dagbok!$E160," ")</f>
        <v xml:space="preserve"> </v>
      </c>
      <c r="BJ166" s="45" t="str">
        <f>IF(Dagbok!$G160=BI$2,Dagbok!$E160," ")</f>
        <v xml:space="preserve"> </v>
      </c>
      <c r="BK166" s="8" t="str">
        <f>IF(Dagbok!$F160=BK$2,Dagbok!$E160," ")</f>
        <v xml:space="preserve"> </v>
      </c>
      <c r="BL166" s="45" t="str">
        <f>IF(Dagbok!$G160=BK$2,Dagbok!$E160," ")</f>
        <v xml:space="preserve"> </v>
      </c>
      <c r="BM166" s="8" t="str">
        <f>IF(Dagbok!$F160=BM$2,Dagbok!$E160," ")</f>
        <v xml:space="preserve"> </v>
      </c>
      <c r="BN166" s="45" t="str">
        <f>IF(Dagbok!$G160=BM$2,Dagbok!$E160," ")</f>
        <v xml:space="preserve"> </v>
      </c>
      <c r="BO166" s="8" t="str">
        <f>IF(Dagbok!$F160=BO$2,Dagbok!$E160," ")</f>
        <v xml:space="preserve"> </v>
      </c>
      <c r="BP166" s="45" t="str">
        <f>IF(Dagbok!$G160=BO$2,Dagbok!$E160," ")</f>
        <v xml:space="preserve"> </v>
      </c>
      <c r="BQ166" s="8" t="str">
        <f>IF(Dagbok!$F160=BQ$2,Dagbok!$E160," ")</f>
        <v xml:space="preserve"> </v>
      </c>
      <c r="BR166" s="45" t="str">
        <f>IF(Dagbok!$G160=BQ$2,Dagbok!$E160," ")</f>
        <v xml:space="preserve"> </v>
      </c>
      <c r="BS166" s="8" t="str">
        <f>IF(Dagbok!$F160=BS$2,Dagbok!$E160," ")</f>
        <v xml:space="preserve"> </v>
      </c>
      <c r="BT166" s="45" t="str">
        <f>IF(Dagbok!$G160=BS$2,Dagbok!$E160," ")</f>
        <v xml:space="preserve"> </v>
      </c>
      <c r="BU166" s="8" t="str">
        <f>IF(Dagbok!$F160=BU$2,Dagbok!$E160," ")</f>
        <v xml:space="preserve"> </v>
      </c>
      <c r="BV166" s="45" t="str">
        <f>IF(Dagbok!$G160=BU$2,Dagbok!$E160," ")</f>
        <v xml:space="preserve"> </v>
      </c>
      <c r="BW166" s="8" t="str">
        <f>IF(Dagbok!$F160=BW$2,Dagbok!$E160," ")</f>
        <v xml:space="preserve"> </v>
      </c>
      <c r="BX166" s="45" t="str">
        <f>IF(Dagbok!$G160=BW$2,Dagbok!$E160," ")</f>
        <v xml:space="preserve"> </v>
      </c>
      <c r="BY166" s="8" t="str">
        <f>IF(Dagbok!$F160=BY$2,Dagbok!$E160," ")</f>
        <v xml:space="preserve"> </v>
      </c>
      <c r="BZ166" s="45" t="str">
        <f>IF(Dagbok!$G160=BY$2,Dagbok!$E160," ")</f>
        <v xml:space="preserve"> </v>
      </c>
      <c r="CA166" s="8" t="str">
        <f>IF(Dagbok!$F160=CA$2,Dagbok!$E160," ")</f>
        <v xml:space="preserve"> </v>
      </c>
      <c r="CB166" s="45" t="str">
        <f>IF(Dagbok!$G160=CA$2,Dagbok!$E160," ")</f>
        <v xml:space="preserve"> </v>
      </c>
      <c r="CC166" s="8" t="str">
        <f>IF(Dagbok!$F160=CC$2,Dagbok!$E160," ")</f>
        <v xml:space="preserve"> </v>
      </c>
      <c r="CD166" s="45" t="str">
        <f>IF(Dagbok!$G160=CC$2,Dagbok!$E160," ")</f>
        <v xml:space="preserve"> </v>
      </c>
    </row>
    <row r="167" spans="1:82" x14ac:dyDescent="0.25">
      <c r="A167" s="47">
        <f>IF(Dagbok!B161&gt;0,Dagbok!B161," ")</f>
        <v>159</v>
      </c>
      <c r="B167" s="47">
        <f>IF(Dagbok!C161&gt;0,Dagbok!C161," ")</f>
        <v>124</v>
      </c>
      <c r="C167" s="8" t="str">
        <f>IF(Dagbok!$F161=C$2,Dagbok!$E161," ")</f>
        <v xml:space="preserve"> </v>
      </c>
      <c r="D167" s="45" t="str">
        <f>IF(Dagbok!$G161=C$2,Dagbok!$E161," ")</f>
        <v xml:space="preserve"> </v>
      </c>
      <c r="E167" s="8" t="str">
        <f>IF(Dagbok!$F161=E$2,Dagbok!$E161," ")</f>
        <v xml:space="preserve"> </v>
      </c>
      <c r="F167" s="45" t="str">
        <f>IF(Dagbok!$G161=E$2,Dagbok!$E161," ")</f>
        <v xml:space="preserve"> </v>
      </c>
      <c r="G167" s="8" t="str">
        <f>IF(Dagbok!$F161=G$2,Dagbok!$E161," ")</f>
        <v xml:space="preserve"> </v>
      </c>
      <c r="H167" s="45" t="str">
        <f>IF(Dagbok!$G161=G$2,Dagbok!$E161," ")</f>
        <v xml:space="preserve"> </v>
      </c>
      <c r="I167" s="8" t="str">
        <f>IF(Dagbok!$F161=I$2,Dagbok!$E161," ")</f>
        <v xml:space="preserve"> </v>
      </c>
      <c r="J167" s="45" t="str">
        <f>IF(Dagbok!$G161=I$2,Dagbok!$E161," ")</f>
        <v xml:space="preserve"> </v>
      </c>
      <c r="K167" s="8" t="str">
        <f>IF(Dagbok!$F161=K$2,Dagbok!$E161," ")</f>
        <v xml:space="preserve"> </v>
      </c>
      <c r="L167" s="45" t="str">
        <f>IF(Dagbok!$G161=K$2,Dagbok!$E161," ")</f>
        <v xml:space="preserve"> </v>
      </c>
      <c r="M167" s="8" t="str">
        <f>IF(Dagbok!$F161=M$2,Dagbok!$E161," ")</f>
        <v xml:space="preserve"> </v>
      </c>
      <c r="N167" s="45" t="str">
        <f>IF(Dagbok!$G161=M$2,Dagbok!$E161," ")</f>
        <v xml:space="preserve"> </v>
      </c>
      <c r="O167" s="8" t="str">
        <f>IF(Dagbok!$F161=O$2,Dagbok!$E161," ")</f>
        <v xml:space="preserve"> </v>
      </c>
      <c r="P167" s="45" t="str">
        <f>IF(Dagbok!$G161=O$2,Dagbok!$E161," ")</f>
        <v xml:space="preserve"> </v>
      </c>
      <c r="Q167" s="8" t="str">
        <f>IF(Dagbok!$F161=Q$2,Dagbok!$E161," ")</f>
        <v xml:space="preserve"> </v>
      </c>
      <c r="R167" s="45" t="str">
        <f>IF(Dagbok!$G161=Q$2,Dagbok!$E161," ")</f>
        <v xml:space="preserve"> </v>
      </c>
      <c r="S167" s="8" t="str">
        <f>IF(Dagbok!$F161=S$2,Dagbok!$E161," ")</f>
        <v xml:space="preserve"> </v>
      </c>
      <c r="T167" s="45" t="str">
        <f>IF(Dagbok!$G161=S$2,Dagbok!$E161," ")</f>
        <v xml:space="preserve"> </v>
      </c>
      <c r="U167" s="8" t="str">
        <f>IF(Dagbok!$F161=U$2,Dagbok!$E161," ")</f>
        <v xml:space="preserve"> </v>
      </c>
      <c r="V167" s="45" t="str">
        <f>IF(Dagbok!$G161=U$2,Dagbok!$E161," ")</f>
        <v xml:space="preserve"> </v>
      </c>
      <c r="W167" s="8" t="str">
        <f>IF(Dagbok!$F161=W$2,Dagbok!$E161," ")</f>
        <v xml:space="preserve"> </v>
      </c>
      <c r="X167" s="45" t="str">
        <f>IF(Dagbok!$G161=W$2,Dagbok!$E161," ")</f>
        <v xml:space="preserve"> </v>
      </c>
      <c r="Y167" s="8" t="str">
        <f>IF(Dagbok!$F161=Y$2,Dagbok!$E161," ")</f>
        <v xml:space="preserve"> </v>
      </c>
      <c r="Z167" s="45" t="str">
        <f>IF(Dagbok!$G161=Y$2,Dagbok!$E161," ")</f>
        <v xml:space="preserve"> </v>
      </c>
      <c r="AA167" s="8" t="str">
        <f>IF(Dagbok!$F161=AA$2,Dagbok!$E161," ")</f>
        <v xml:space="preserve"> </v>
      </c>
      <c r="AB167" s="45" t="str">
        <f>IF(Dagbok!$G161=AA$2,Dagbok!$E161," ")</f>
        <v xml:space="preserve"> </v>
      </c>
      <c r="AC167" s="8" t="str">
        <f>IF(Dagbok!$F161=AC$2,Dagbok!$E161," ")</f>
        <v xml:space="preserve"> </v>
      </c>
      <c r="AD167" s="45" t="str">
        <f>IF(Dagbok!$G161=AC$2,Dagbok!$E161," ")</f>
        <v xml:space="preserve"> </v>
      </c>
      <c r="AE167" s="8" t="str">
        <f>IF(Dagbok!$F161=AE$2,Dagbok!$E161," ")</f>
        <v xml:space="preserve"> </v>
      </c>
      <c r="AF167" s="45" t="str">
        <f>IF(Dagbok!$G161=AE$2,Dagbok!$E161," ")</f>
        <v xml:space="preserve"> </v>
      </c>
      <c r="AG167" s="8" t="str">
        <f>IF(Dagbok!$F161=AG$2,Dagbok!$E161," ")</f>
        <v xml:space="preserve"> </v>
      </c>
      <c r="AH167" s="45" t="str">
        <f>IF(Dagbok!$G161=AG$2,Dagbok!$E161," ")</f>
        <v xml:space="preserve"> </v>
      </c>
      <c r="AI167" s="8" t="str">
        <f>IF(Dagbok!$F161=AI$2,Dagbok!$E161," ")</f>
        <v xml:space="preserve"> </v>
      </c>
      <c r="AJ167" s="45" t="str">
        <f>IF(Dagbok!$G161=AI$2,Dagbok!$E161," ")</f>
        <v xml:space="preserve"> </v>
      </c>
      <c r="AK167" s="8" t="str">
        <f>IF(Dagbok!$F161=AK$2,Dagbok!$E161," ")</f>
        <v xml:space="preserve"> </v>
      </c>
      <c r="AL167" s="45" t="str">
        <f>IF(Dagbok!$G161=AK$2,Dagbok!$E161," ")</f>
        <v xml:space="preserve"> </v>
      </c>
      <c r="AM167" s="8" t="str">
        <f>IF(Dagbok!$F161=AM$2,Dagbok!$E161," ")</f>
        <v xml:space="preserve"> </v>
      </c>
      <c r="AN167" s="45" t="str">
        <f>IF(Dagbok!$G161=AM$2,Dagbok!$E161," ")</f>
        <v xml:space="preserve"> </v>
      </c>
      <c r="AO167" s="8" t="str">
        <f>IF(Dagbok!$F161=AO$2,Dagbok!$E161," ")</f>
        <v xml:space="preserve"> </v>
      </c>
      <c r="AP167" s="45" t="str">
        <f>IF(Dagbok!$G161=AO$2,Dagbok!$E161," ")</f>
        <v xml:space="preserve"> </v>
      </c>
      <c r="AQ167" s="8" t="str">
        <f>IF(Dagbok!$F161=AQ$2,Dagbok!$E161," ")</f>
        <v xml:space="preserve"> </v>
      </c>
      <c r="AR167" s="45" t="str">
        <f>IF(Dagbok!$G161=AQ$2,Dagbok!$E161," ")</f>
        <v xml:space="preserve"> </v>
      </c>
      <c r="AS167" s="8" t="str">
        <f>IF(Dagbok!$F161=AS$2,Dagbok!$E161," ")</f>
        <v xml:space="preserve"> </v>
      </c>
      <c r="AT167" s="45" t="str">
        <f>IF(Dagbok!$G161=AS$2,Dagbok!$E161," ")</f>
        <v xml:space="preserve"> </v>
      </c>
      <c r="AU167" s="8" t="str">
        <f>IF(Dagbok!$F161=AU$2,Dagbok!$E161," ")</f>
        <v xml:space="preserve"> </v>
      </c>
      <c r="AV167" s="45" t="str">
        <f>IF(Dagbok!$G161=AU$2,Dagbok!$E161," ")</f>
        <v xml:space="preserve"> </v>
      </c>
      <c r="AW167" s="8" t="str">
        <f>IF(Dagbok!$F161=AW$2,Dagbok!$E161," ")</f>
        <v xml:space="preserve"> </v>
      </c>
      <c r="AX167" s="45" t="str">
        <f>IF(Dagbok!$G161=AW$2,Dagbok!$E161," ")</f>
        <v xml:space="preserve"> </v>
      </c>
      <c r="AY167" s="8" t="str">
        <f>IF(Dagbok!$F161=AY$2,Dagbok!$E161," ")</f>
        <v xml:space="preserve"> </v>
      </c>
      <c r="AZ167" s="45" t="str">
        <f>IF(Dagbok!$G161=AY$2,Dagbok!$E161," ")</f>
        <v xml:space="preserve"> </v>
      </c>
      <c r="BA167" s="8" t="str">
        <f>IF(Dagbok!$F161=BA$2,Dagbok!$E161," ")</f>
        <v xml:space="preserve"> </v>
      </c>
      <c r="BB167" s="45" t="str">
        <f>IF(Dagbok!$G161=BA$2,Dagbok!$E161," ")</f>
        <v xml:space="preserve"> </v>
      </c>
      <c r="BC167" s="8" t="str">
        <f>IF(Dagbok!$F161=BC$2,Dagbok!$E161," ")</f>
        <v xml:space="preserve"> </v>
      </c>
      <c r="BD167" s="45" t="str">
        <f>IF(Dagbok!$G161=BC$2,Dagbok!$E161," ")</f>
        <v xml:space="preserve"> </v>
      </c>
      <c r="BE167" s="8" t="str">
        <f>IF(Dagbok!$F161=BE$2,Dagbok!$E161," ")</f>
        <v xml:space="preserve"> </v>
      </c>
      <c r="BF167" s="45" t="str">
        <f>IF(Dagbok!$G161=BE$2,Dagbok!$E161," ")</f>
        <v xml:space="preserve"> </v>
      </c>
      <c r="BG167" s="8" t="str">
        <f>IF(Dagbok!$F161=BG$2,Dagbok!$E161," ")</f>
        <v xml:space="preserve"> </v>
      </c>
      <c r="BH167" s="45" t="str">
        <f>IF(Dagbok!$G161=BG$2,Dagbok!$E161," ")</f>
        <v xml:space="preserve"> </v>
      </c>
      <c r="BI167" s="8" t="str">
        <f>IF(Dagbok!$F161=BI$2,Dagbok!$E161," ")</f>
        <v xml:space="preserve"> </v>
      </c>
      <c r="BJ167" s="45" t="str">
        <f>IF(Dagbok!$G161=BI$2,Dagbok!$E161," ")</f>
        <v xml:space="preserve"> </v>
      </c>
      <c r="BK167" s="8" t="str">
        <f>IF(Dagbok!$F161=BK$2,Dagbok!$E161," ")</f>
        <v xml:space="preserve"> </v>
      </c>
      <c r="BL167" s="45" t="str">
        <f>IF(Dagbok!$G161=BK$2,Dagbok!$E161," ")</f>
        <v xml:space="preserve"> </v>
      </c>
      <c r="BM167" s="8" t="str">
        <f>IF(Dagbok!$F161=BM$2,Dagbok!$E161," ")</f>
        <v xml:space="preserve"> </v>
      </c>
      <c r="BN167" s="45" t="str">
        <f>IF(Dagbok!$G161=BM$2,Dagbok!$E161," ")</f>
        <v xml:space="preserve"> </v>
      </c>
      <c r="BO167" s="8" t="str">
        <f>IF(Dagbok!$F161=BO$2,Dagbok!$E161," ")</f>
        <v xml:space="preserve"> </v>
      </c>
      <c r="BP167" s="45" t="str">
        <f>IF(Dagbok!$G161=BO$2,Dagbok!$E161," ")</f>
        <v xml:space="preserve"> </v>
      </c>
      <c r="BQ167" s="8" t="str">
        <f>IF(Dagbok!$F161=BQ$2,Dagbok!$E161," ")</f>
        <v xml:space="preserve"> </v>
      </c>
      <c r="BR167" s="45" t="str">
        <f>IF(Dagbok!$G161=BQ$2,Dagbok!$E161," ")</f>
        <v xml:space="preserve"> </v>
      </c>
      <c r="BS167" s="8" t="str">
        <f>IF(Dagbok!$F161=BS$2,Dagbok!$E161," ")</f>
        <v xml:space="preserve"> </v>
      </c>
      <c r="BT167" s="45" t="str">
        <f>IF(Dagbok!$G161=BS$2,Dagbok!$E161," ")</f>
        <v xml:space="preserve"> </v>
      </c>
      <c r="BU167" s="8" t="str">
        <f>IF(Dagbok!$F161=BU$2,Dagbok!$E161," ")</f>
        <v xml:space="preserve"> </v>
      </c>
      <c r="BV167" s="45" t="str">
        <f>IF(Dagbok!$G161=BU$2,Dagbok!$E161," ")</f>
        <v xml:space="preserve"> </v>
      </c>
      <c r="BW167" s="8" t="str">
        <f>IF(Dagbok!$F161=BW$2,Dagbok!$E161," ")</f>
        <v xml:space="preserve"> </v>
      </c>
      <c r="BX167" s="45" t="str">
        <f>IF(Dagbok!$G161=BW$2,Dagbok!$E161," ")</f>
        <v xml:space="preserve"> </v>
      </c>
      <c r="BY167" s="8" t="str">
        <f>IF(Dagbok!$F161=BY$2,Dagbok!$E161," ")</f>
        <v xml:space="preserve"> </v>
      </c>
      <c r="BZ167" s="45" t="str">
        <f>IF(Dagbok!$G161=BY$2,Dagbok!$E161," ")</f>
        <v xml:space="preserve"> </v>
      </c>
      <c r="CA167" s="8" t="str">
        <f>IF(Dagbok!$F161=CA$2,Dagbok!$E161," ")</f>
        <v xml:space="preserve"> </v>
      </c>
      <c r="CB167" s="45" t="str">
        <f>IF(Dagbok!$G161=CA$2,Dagbok!$E161," ")</f>
        <v xml:space="preserve"> </v>
      </c>
      <c r="CC167" s="8" t="str">
        <f>IF(Dagbok!$F161=CC$2,Dagbok!$E161," ")</f>
        <v xml:space="preserve"> </v>
      </c>
      <c r="CD167" s="45" t="str">
        <f>IF(Dagbok!$G161=CC$2,Dagbok!$E161," ")</f>
        <v xml:space="preserve"> </v>
      </c>
    </row>
    <row r="168" spans="1:82" x14ac:dyDescent="0.25">
      <c r="A168" s="47">
        <f>IF(Dagbok!B162&gt;0,Dagbok!B162," ")</f>
        <v>160</v>
      </c>
      <c r="B168" s="47">
        <f>IF(Dagbok!C162&gt;0,Dagbok!C162," ")</f>
        <v>125</v>
      </c>
      <c r="C168" s="8" t="str">
        <f>IF(Dagbok!$F162=C$2,Dagbok!$E162," ")</f>
        <v xml:space="preserve"> </v>
      </c>
      <c r="D168" s="45" t="str">
        <f>IF(Dagbok!$G162=C$2,Dagbok!$E162," ")</f>
        <v xml:space="preserve"> </v>
      </c>
      <c r="E168" s="8" t="str">
        <f>IF(Dagbok!$F162=E$2,Dagbok!$E162," ")</f>
        <v xml:space="preserve"> </v>
      </c>
      <c r="F168" s="45" t="str">
        <f>IF(Dagbok!$G162=E$2,Dagbok!$E162," ")</f>
        <v xml:space="preserve"> </v>
      </c>
      <c r="G168" s="8" t="str">
        <f>IF(Dagbok!$F162=G$2,Dagbok!$E162," ")</f>
        <v xml:space="preserve"> </v>
      </c>
      <c r="H168" s="45" t="str">
        <f>IF(Dagbok!$G162=G$2,Dagbok!$E162," ")</f>
        <v xml:space="preserve"> </v>
      </c>
      <c r="I168" s="8" t="str">
        <f>IF(Dagbok!$F162=I$2,Dagbok!$E162," ")</f>
        <v xml:space="preserve"> </v>
      </c>
      <c r="J168" s="45" t="str">
        <f>IF(Dagbok!$G162=I$2,Dagbok!$E162," ")</f>
        <v xml:space="preserve"> </v>
      </c>
      <c r="K168" s="8" t="str">
        <f>IF(Dagbok!$F162=K$2,Dagbok!$E162," ")</f>
        <v xml:space="preserve"> </v>
      </c>
      <c r="L168" s="45" t="str">
        <f>IF(Dagbok!$G162=K$2,Dagbok!$E162," ")</f>
        <v xml:space="preserve"> </v>
      </c>
      <c r="M168" s="8" t="str">
        <f>IF(Dagbok!$F162=M$2,Dagbok!$E162," ")</f>
        <v xml:space="preserve"> </v>
      </c>
      <c r="N168" s="45" t="str">
        <f>IF(Dagbok!$G162=M$2,Dagbok!$E162," ")</f>
        <v xml:space="preserve"> </v>
      </c>
      <c r="O168" s="8" t="str">
        <f>IF(Dagbok!$F162=O$2,Dagbok!$E162," ")</f>
        <v xml:space="preserve"> </v>
      </c>
      <c r="P168" s="45" t="str">
        <f>IF(Dagbok!$G162=O$2,Dagbok!$E162," ")</f>
        <v xml:space="preserve"> </v>
      </c>
      <c r="Q168" s="8" t="str">
        <f>IF(Dagbok!$F162=Q$2,Dagbok!$E162," ")</f>
        <v xml:space="preserve"> </v>
      </c>
      <c r="R168" s="45" t="str">
        <f>IF(Dagbok!$G162=Q$2,Dagbok!$E162," ")</f>
        <v xml:space="preserve"> </v>
      </c>
      <c r="S168" s="8" t="str">
        <f>IF(Dagbok!$F162=S$2,Dagbok!$E162," ")</f>
        <v xml:space="preserve"> </v>
      </c>
      <c r="T168" s="45" t="str">
        <f>IF(Dagbok!$G162=S$2,Dagbok!$E162," ")</f>
        <v xml:space="preserve"> </v>
      </c>
      <c r="U168" s="8" t="str">
        <f>IF(Dagbok!$F162=U$2,Dagbok!$E162," ")</f>
        <v xml:space="preserve"> </v>
      </c>
      <c r="V168" s="45" t="str">
        <f>IF(Dagbok!$G162=U$2,Dagbok!$E162," ")</f>
        <v xml:space="preserve"> </v>
      </c>
      <c r="W168" s="8" t="str">
        <f>IF(Dagbok!$F162=W$2,Dagbok!$E162," ")</f>
        <v xml:space="preserve"> </v>
      </c>
      <c r="X168" s="45" t="str">
        <f>IF(Dagbok!$G162=W$2,Dagbok!$E162," ")</f>
        <v xml:space="preserve"> </v>
      </c>
      <c r="Y168" s="8" t="str">
        <f>IF(Dagbok!$F162=Y$2,Dagbok!$E162," ")</f>
        <v xml:space="preserve"> </v>
      </c>
      <c r="Z168" s="45" t="str">
        <f>IF(Dagbok!$G162=Y$2,Dagbok!$E162," ")</f>
        <v xml:space="preserve"> </v>
      </c>
      <c r="AA168" s="8" t="str">
        <f>IF(Dagbok!$F162=AA$2,Dagbok!$E162," ")</f>
        <v xml:space="preserve"> </v>
      </c>
      <c r="AB168" s="45" t="str">
        <f>IF(Dagbok!$G162=AA$2,Dagbok!$E162," ")</f>
        <v xml:space="preserve"> </v>
      </c>
      <c r="AC168" s="8" t="str">
        <f>IF(Dagbok!$F162=AC$2,Dagbok!$E162," ")</f>
        <v xml:space="preserve"> </v>
      </c>
      <c r="AD168" s="45" t="str">
        <f>IF(Dagbok!$G162=AC$2,Dagbok!$E162," ")</f>
        <v xml:space="preserve"> </v>
      </c>
      <c r="AE168" s="8" t="str">
        <f>IF(Dagbok!$F162=AE$2,Dagbok!$E162," ")</f>
        <v xml:space="preserve"> </v>
      </c>
      <c r="AF168" s="45" t="str">
        <f>IF(Dagbok!$G162=AE$2,Dagbok!$E162," ")</f>
        <v xml:space="preserve"> </v>
      </c>
      <c r="AG168" s="8" t="str">
        <f>IF(Dagbok!$F162=AG$2,Dagbok!$E162," ")</f>
        <v xml:space="preserve"> </v>
      </c>
      <c r="AH168" s="45" t="str">
        <f>IF(Dagbok!$G162=AG$2,Dagbok!$E162," ")</f>
        <v xml:space="preserve"> </v>
      </c>
      <c r="AI168" s="8" t="str">
        <f>IF(Dagbok!$F162=AI$2,Dagbok!$E162," ")</f>
        <v xml:space="preserve"> </v>
      </c>
      <c r="AJ168" s="45" t="str">
        <f>IF(Dagbok!$G162=AI$2,Dagbok!$E162," ")</f>
        <v xml:space="preserve"> </v>
      </c>
      <c r="AK168" s="8" t="str">
        <f>IF(Dagbok!$F162=AK$2,Dagbok!$E162," ")</f>
        <v xml:space="preserve"> </v>
      </c>
      <c r="AL168" s="45" t="str">
        <f>IF(Dagbok!$G162=AK$2,Dagbok!$E162," ")</f>
        <v xml:space="preserve"> </v>
      </c>
      <c r="AM168" s="8" t="str">
        <f>IF(Dagbok!$F162=AM$2,Dagbok!$E162," ")</f>
        <v xml:space="preserve"> </v>
      </c>
      <c r="AN168" s="45" t="str">
        <f>IF(Dagbok!$G162=AM$2,Dagbok!$E162," ")</f>
        <v xml:space="preserve"> </v>
      </c>
      <c r="AO168" s="8" t="str">
        <f>IF(Dagbok!$F162=AO$2,Dagbok!$E162," ")</f>
        <v xml:space="preserve"> </v>
      </c>
      <c r="AP168" s="45" t="str">
        <f>IF(Dagbok!$G162=AO$2,Dagbok!$E162," ")</f>
        <v xml:space="preserve"> </v>
      </c>
      <c r="AQ168" s="8" t="str">
        <f>IF(Dagbok!$F162=AQ$2,Dagbok!$E162," ")</f>
        <v xml:space="preserve"> </v>
      </c>
      <c r="AR168" s="45" t="str">
        <f>IF(Dagbok!$G162=AQ$2,Dagbok!$E162," ")</f>
        <v xml:space="preserve"> </v>
      </c>
      <c r="AS168" s="8" t="str">
        <f>IF(Dagbok!$F162=AS$2,Dagbok!$E162," ")</f>
        <v xml:space="preserve"> </v>
      </c>
      <c r="AT168" s="45" t="str">
        <f>IF(Dagbok!$G162=AS$2,Dagbok!$E162," ")</f>
        <v xml:space="preserve"> </v>
      </c>
      <c r="AU168" s="8" t="str">
        <f>IF(Dagbok!$F162=AU$2,Dagbok!$E162," ")</f>
        <v xml:space="preserve"> </v>
      </c>
      <c r="AV168" s="45" t="str">
        <f>IF(Dagbok!$G162=AU$2,Dagbok!$E162," ")</f>
        <v xml:space="preserve"> </v>
      </c>
      <c r="AW168" s="8" t="str">
        <f>IF(Dagbok!$F162=AW$2,Dagbok!$E162," ")</f>
        <v xml:space="preserve"> </v>
      </c>
      <c r="AX168" s="45" t="str">
        <f>IF(Dagbok!$G162=AW$2,Dagbok!$E162," ")</f>
        <v xml:space="preserve"> </v>
      </c>
      <c r="AY168" s="8" t="str">
        <f>IF(Dagbok!$F162=AY$2,Dagbok!$E162," ")</f>
        <v xml:space="preserve"> </v>
      </c>
      <c r="AZ168" s="45" t="str">
        <f>IF(Dagbok!$G162=AY$2,Dagbok!$E162," ")</f>
        <v xml:space="preserve"> </v>
      </c>
      <c r="BA168" s="8" t="str">
        <f>IF(Dagbok!$F162=BA$2,Dagbok!$E162," ")</f>
        <v xml:space="preserve"> </v>
      </c>
      <c r="BB168" s="45" t="str">
        <f>IF(Dagbok!$G162=BA$2,Dagbok!$E162," ")</f>
        <v xml:space="preserve"> </v>
      </c>
      <c r="BC168" s="8" t="str">
        <f>IF(Dagbok!$F162=BC$2,Dagbok!$E162," ")</f>
        <v xml:space="preserve"> </v>
      </c>
      <c r="BD168" s="45" t="str">
        <f>IF(Dagbok!$G162=BC$2,Dagbok!$E162," ")</f>
        <v xml:space="preserve"> </v>
      </c>
      <c r="BE168" s="8" t="str">
        <f>IF(Dagbok!$F162=BE$2,Dagbok!$E162," ")</f>
        <v xml:space="preserve"> </v>
      </c>
      <c r="BF168" s="45" t="str">
        <f>IF(Dagbok!$G162=BE$2,Dagbok!$E162," ")</f>
        <v xml:space="preserve"> </v>
      </c>
      <c r="BG168" s="8" t="str">
        <f>IF(Dagbok!$F162=BG$2,Dagbok!$E162," ")</f>
        <v xml:space="preserve"> </v>
      </c>
      <c r="BH168" s="45" t="str">
        <f>IF(Dagbok!$G162=BG$2,Dagbok!$E162," ")</f>
        <v xml:space="preserve"> </v>
      </c>
      <c r="BI168" s="8" t="str">
        <f>IF(Dagbok!$F162=BI$2,Dagbok!$E162," ")</f>
        <v xml:space="preserve"> </v>
      </c>
      <c r="BJ168" s="45" t="str">
        <f>IF(Dagbok!$G162=BI$2,Dagbok!$E162," ")</f>
        <v xml:space="preserve"> </v>
      </c>
      <c r="BK168" s="8" t="str">
        <f>IF(Dagbok!$F162=BK$2,Dagbok!$E162," ")</f>
        <v xml:space="preserve"> </v>
      </c>
      <c r="BL168" s="45" t="str">
        <f>IF(Dagbok!$G162=BK$2,Dagbok!$E162," ")</f>
        <v xml:space="preserve"> </v>
      </c>
      <c r="BM168" s="8" t="str">
        <f>IF(Dagbok!$F162=BM$2,Dagbok!$E162," ")</f>
        <v xml:space="preserve"> </v>
      </c>
      <c r="BN168" s="45" t="str">
        <f>IF(Dagbok!$G162=BM$2,Dagbok!$E162," ")</f>
        <v xml:space="preserve"> </v>
      </c>
      <c r="BO168" s="8" t="str">
        <f>IF(Dagbok!$F162=BO$2,Dagbok!$E162," ")</f>
        <v xml:space="preserve"> </v>
      </c>
      <c r="BP168" s="45" t="str">
        <f>IF(Dagbok!$G162=BO$2,Dagbok!$E162," ")</f>
        <v xml:space="preserve"> </v>
      </c>
      <c r="BQ168" s="8" t="str">
        <f>IF(Dagbok!$F162=BQ$2,Dagbok!$E162," ")</f>
        <v xml:space="preserve"> </v>
      </c>
      <c r="BR168" s="45" t="str">
        <f>IF(Dagbok!$G162=BQ$2,Dagbok!$E162," ")</f>
        <v xml:space="preserve"> </v>
      </c>
      <c r="BS168" s="8" t="str">
        <f>IF(Dagbok!$F162=BS$2,Dagbok!$E162," ")</f>
        <v xml:space="preserve"> </v>
      </c>
      <c r="BT168" s="45" t="str">
        <f>IF(Dagbok!$G162=BS$2,Dagbok!$E162," ")</f>
        <v xml:space="preserve"> </v>
      </c>
      <c r="BU168" s="8" t="str">
        <f>IF(Dagbok!$F162=BU$2,Dagbok!$E162," ")</f>
        <v xml:space="preserve"> </v>
      </c>
      <c r="BV168" s="45" t="str">
        <f>IF(Dagbok!$G162=BU$2,Dagbok!$E162," ")</f>
        <v xml:space="preserve"> </v>
      </c>
      <c r="BW168" s="8" t="str">
        <f>IF(Dagbok!$F162=BW$2,Dagbok!$E162," ")</f>
        <v xml:space="preserve"> </v>
      </c>
      <c r="BX168" s="45" t="str">
        <f>IF(Dagbok!$G162=BW$2,Dagbok!$E162," ")</f>
        <v xml:space="preserve"> </v>
      </c>
      <c r="BY168" s="8" t="str">
        <f>IF(Dagbok!$F162=BY$2,Dagbok!$E162," ")</f>
        <v xml:space="preserve"> </v>
      </c>
      <c r="BZ168" s="45" t="str">
        <f>IF(Dagbok!$G162=BY$2,Dagbok!$E162," ")</f>
        <v xml:space="preserve"> </v>
      </c>
      <c r="CA168" s="8" t="str">
        <f>IF(Dagbok!$F162=CA$2,Dagbok!$E162," ")</f>
        <v xml:space="preserve"> </v>
      </c>
      <c r="CB168" s="45" t="str">
        <f>IF(Dagbok!$G162=CA$2,Dagbok!$E162," ")</f>
        <v xml:space="preserve"> </v>
      </c>
      <c r="CC168" s="8" t="str">
        <f>IF(Dagbok!$F162=CC$2,Dagbok!$E162," ")</f>
        <v xml:space="preserve"> </v>
      </c>
      <c r="CD168" s="45" t="str">
        <f>IF(Dagbok!$G162=CC$2,Dagbok!$E162," ")</f>
        <v xml:space="preserve"> </v>
      </c>
    </row>
    <row r="169" spans="1:82" x14ac:dyDescent="0.25">
      <c r="A169" s="47">
        <f>IF(Dagbok!B163&gt;0,Dagbok!B163," ")</f>
        <v>161</v>
      </c>
      <c r="B169" s="47">
        <f>IF(Dagbok!C163&gt;0,Dagbok!C163," ")</f>
        <v>126</v>
      </c>
      <c r="C169" s="8" t="str">
        <f>IF(Dagbok!$F163=C$2,Dagbok!$E163," ")</f>
        <v xml:space="preserve"> </v>
      </c>
      <c r="D169" s="45" t="str">
        <f>IF(Dagbok!$G163=C$2,Dagbok!$E163," ")</f>
        <v xml:space="preserve"> </v>
      </c>
      <c r="E169" s="8" t="str">
        <f>IF(Dagbok!$F163=E$2,Dagbok!$E163," ")</f>
        <v xml:space="preserve"> </v>
      </c>
      <c r="F169" s="45" t="str">
        <f>IF(Dagbok!$G163=E$2,Dagbok!$E163," ")</f>
        <v xml:space="preserve"> </v>
      </c>
      <c r="G169" s="8" t="str">
        <f>IF(Dagbok!$F163=G$2,Dagbok!$E163," ")</f>
        <v xml:space="preserve"> </v>
      </c>
      <c r="H169" s="45" t="str">
        <f>IF(Dagbok!$G163=G$2,Dagbok!$E163," ")</f>
        <v xml:space="preserve"> </v>
      </c>
      <c r="I169" s="8" t="str">
        <f>IF(Dagbok!$F163=I$2,Dagbok!$E163," ")</f>
        <v xml:space="preserve"> </v>
      </c>
      <c r="J169" s="45" t="str">
        <f>IF(Dagbok!$G163=I$2,Dagbok!$E163," ")</f>
        <v xml:space="preserve"> </v>
      </c>
      <c r="K169" s="8" t="str">
        <f>IF(Dagbok!$F163=K$2,Dagbok!$E163," ")</f>
        <v xml:space="preserve"> </v>
      </c>
      <c r="L169" s="45" t="str">
        <f>IF(Dagbok!$G163=K$2,Dagbok!$E163," ")</f>
        <v xml:space="preserve"> </v>
      </c>
      <c r="M169" s="8" t="str">
        <f>IF(Dagbok!$F163=M$2,Dagbok!$E163," ")</f>
        <v xml:space="preserve"> </v>
      </c>
      <c r="N169" s="45" t="str">
        <f>IF(Dagbok!$G163=M$2,Dagbok!$E163," ")</f>
        <v xml:space="preserve"> </v>
      </c>
      <c r="O169" s="8" t="str">
        <f>IF(Dagbok!$F163=O$2,Dagbok!$E163," ")</f>
        <v xml:space="preserve"> </v>
      </c>
      <c r="P169" s="45" t="str">
        <f>IF(Dagbok!$G163=O$2,Dagbok!$E163," ")</f>
        <v xml:space="preserve"> </v>
      </c>
      <c r="Q169" s="8" t="str">
        <f>IF(Dagbok!$F163=Q$2,Dagbok!$E163," ")</f>
        <v xml:space="preserve"> </v>
      </c>
      <c r="R169" s="45" t="str">
        <f>IF(Dagbok!$G163=Q$2,Dagbok!$E163," ")</f>
        <v xml:space="preserve"> </v>
      </c>
      <c r="S169" s="8" t="str">
        <f>IF(Dagbok!$F163=S$2,Dagbok!$E163," ")</f>
        <v xml:space="preserve"> </v>
      </c>
      <c r="T169" s="45" t="str">
        <f>IF(Dagbok!$G163=S$2,Dagbok!$E163," ")</f>
        <v xml:space="preserve"> </v>
      </c>
      <c r="U169" s="8" t="str">
        <f>IF(Dagbok!$F163=U$2,Dagbok!$E163," ")</f>
        <v xml:space="preserve"> </v>
      </c>
      <c r="V169" s="45" t="str">
        <f>IF(Dagbok!$G163=U$2,Dagbok!$E163," ")</f>
        <v xml:space="preserve"> </v>
      </c>
      <c r="W169" s="8" t="str">
        <f>IF(Dagbok!$F163=W$2,Dagbok!$E163," ")</f>
        <v xml:space="preserve"> </v>
      </c>
      <c r="X169" s="45" t="str">
        <f>IF(Dagbok!$G163=W$2,Dagbok!$E163," ")</f>
        <v xml:space="preserve"> </v>
      </c>
      <c r="Y169" s="8" t="str">
        <f>IF(Dagbok!$F163=Y$2,Dagbok!$E163," ")</f>
        <v xml:space="preserve"> </v>
      </c>
      <c r="Z169" s="45" t="str">
        <f>IF(Dagbok!$G163=Y$2,Dagbok!$E163," ")</f>
        <v xml:space="preserve"> </v>
      </c>
      <c r="AA169" s="8" t="str">
        <f>IF(Dagbok!$F163=AA$2,Dagbok!$E163," ")</f>
        <v xml:space="preserve"> </v>
      </c>
      <c r="AB169" s="45" t="str">
        <f>IF(Dagbok!$G163=AA$2,Dagbok!$E163," ")</f>
        <v xml:space="preserve"> </v>
      </c>
      <c r="AC169" s="8" t="str">
        <f>IF(Dagbok!$F163=AC$2,Dagbok!$E163," ")</f>
        <v xml:space="preserve"> </v>
      </c>
      <c r="AD169" s="45" t="str">
        <f>IF(Dagbok!$G163=AC$2,Dagbok!$E163," ")</f>
        <v xml:space="preserve"> </v>
      </c>
      <c r="AE169" s="8" t="str">
        <f>IF(Dagbok!$F163=AE$2,Dagbok!$E163," ")</f>
        <v xml:space="preserve"> </v>
      </c>
      <c r="AF169" s="45" t="str">
        <f>IF(Dagbok!$G163=AE$2,Dagbok!$E163," ")</f>
        <v xml:space="preserve"> </v>
      </c>
      <c r="AG169" s="8" t="str">
        <f>IF(Dagbok!$F163=AG$2,Dagbok!$E163," ")</f>
        <v xml:space="preserve"> </v>
      </c>
      <c r="AH169" s="45" t="str">
        <f>IF(Dagbok!$G163=AG$2,Dagbok!$E163," ")</f>
        <v xml:space="preserve"> </v>
      </c>
      <c r="AI169" s="8" t="str">
        <f>IF(Dagbok!$F163=AI$2,Dagbok!$E163," ")</f>
        <v xml:space="preserve"> </v>
      </c>
      <c r="AJ169" s="45" t="str">
        <f>IF(Dagbok!$G163=AI$2,Dagbok!$E163," ")</f>
        <v xml:space="preserve"> </v>
      </c>
      <c r="AK169" s="8" t="str">
        <f>IF(Dagbok!$F163=AK$2,Dagbok!$E163," ")</f>
        <v xml:space="preserve"> </v>
      </c>
      <c r="AL169" s="45" t="str">
        <f>IF(Dagbok!$G163=AK$2,Dagbok!$E163," ")</f>
        <v xml:space="preserve"> </v>
      </c>
      <c r="AM169" s="8" t="str">
        <f>IF(Dagbok!$F163=AM$2,Dagbok!$E163," ")</f>
        <v xml:space="preserve"> </v>
      </c>
      <c r="AN169" s="45" t="str">
        <f>IF(Dagbok!$G163=AM$2,Dagbok!$E163," ")</f>
        <v xml:space="preserve"> </v>
      </c>
      <c r="AO169" s="8" t="str">
        <f>IF(Dagbok!$F163=AO$2,Dagbok!$E163," ")</f>
        <v xml:space="preserve"> </v>
      </c>
      <c r="AP169" s="45" t="str">
        <f>IF(Dagbok!$G163=AO$2,Dagbok!$E163," ")</f>
        <v xml:space="preserve"> </v>
      </c>
      <c r="AQ169" s="8" t="str">
        <f>IF(Dagbok!$F163=AQ$2,Dagbok!$E163," ")</f>
        <v xml:space="preserve"> </v>
      </c>
      <c r="AR169" s="45" t="str">
        <f>IF(Dagbok!$G163=AQ$2,Dagbok!$E163," ")</f>
        <v xml:space="preserve"> </v>
      </c>
      <c r="AS169" s="8" t="str">
        <f>IF(Dagbok!$F163=AS$2,Dagbok!$E163," ")</f>
        <v xml:space="preserve"> </v>
      </c>
      <c r="AT169" s="45" t="str">
        <f>IF(Dagbok!$G163=AS$2,Dagbok!$E163," ")</f>
        <v xml:space="preserve"> </v>
      </c>
      <c r="AU169" s="8" t="str">
        <f>IF(Dagbok!$F163=AU$2,Dagbok!$E163," ")</f>
        <v xml:space="preserve"> </v>
      </c>
      <c r="AV169" s="45" t="str">
        <f>IF(Dagbok!$G163=AU$2,Dagbok!$E163," ")</f>
        <v xml:space="preserve"> </v>
      </c>
      <c r="AW169" s="8" t="str">
        <f>IF(Dagbok!$F163=AW$2,Dagbok!$E163," ")</f>
        <v xml:space="preserve"> </v>
      </c>
      <c r="AX169" s="45" t="str">
        <f>IF(Dagbok!$G163=AW$2,Dagbok!$E163," ")</f>
        <v xml:space="preserve"> </v>
      </c>
      <c r="AY169" s="8" t="str">
        <f>IF(Dagbok!$F163=AY$2,Dagbok!$E163," ")</f>
        <v xml:space="preserve"> </v>
      </c>
      <c r="AZ169" s="45" t="str">
        <f>IF(Dagbok!$G163=AY$2,Dagbok!$E163," ")</f>
        <v xml:space="preserve"> </v>
      </c>
      <c r="BA169" s="8" t="str">
        <f>IF(Dagbok!$F163=BA$2,Dagbok!$E163," ")</f>
        <v xml:space="preserve"> </v>
      </c>
      <c r="BB169" s="45" t="str">
        <f>IF(Dagbok!$G163=BA$2,Dagbok!$E163," ")</f>
        <v xml:space="preserve"> </v>
      </c>
      <c r="BC169" s="8" t="str">
        <f>IF(Dagbok!$F163=BC$2,Dagbok!$E163," ")</f>
        <v xml:space="preserve"> </v>
      </c>
      <c r="BD169" s="45" t="str">
        <f>IF(Dagbok!$G163=BC$2,Dagbok!$E163," ")</f>
        <v xml:space="preserve"> </v>
      </c>
      <c r="BE169" s="8" t="str">
        <f>IF(Dagbok!$F163=BE$2,Dagbok!$E163," ")</f>
        <v xml:space="preserve"> </v>
      </c>
      <c r="BF169" s="45" t="str">
        <f>IF(Dagbok!$G163=BE$2,Dagbok!$E163," ")</f>
        <v xml:space="preserve"> </v>
      </c>
      <c r="BG169" s="8" t="str">
        <f>IF(Dagbok!$F163=BG$2,Dagbok!$E163," ")</f>
        <v xml:space="preserve"> </v>
      </c>
      <c r="BH169" s="45" t="str">
        <f>IF(Dagbok!$G163=BG$2,Dagbok!$E163," ")</f>
        <v xml:space="preserve"> </v>
      </c>
      <c r="BI169" s="8" t="str">
        <f>IF(Dagbok!$F163=BI$2,Dagbok!$E163," ")</f>
        <v xml:space="preserve"> </v>
      </c>
      <c r="BJ169" s="45" t="str">
        <f>IF(Dagbok!$G163=BI$2,Dagbok!$E163," ")</f>
        <v xml:space="preserve"> </v>
      </c>
      <c r="BK169" s="8" t="str">
        <f>IF(Dagbok!$F163=BK$2,Dagbok!$E163," ")</f>
        <v xml:space="preserve"> </v>
      </c>
      <c r="BL169" s="45" t="str">
        <f>IF(Dagbok!$G163=BK$2,Dagbok!$E163," ")</f>
        <v xml:space="preserve"> </v>
      </c>
      <c r="BM169" s="8" t="str">
        <f>IF(Dagbok!$F163=BM$2,Dagbok!$E163," ")</f>
        <v xml:space="preserve"> </v>
      </c>
      <c r="BN169" s="45" t="str">
        <f>IF(Dagbok!$G163=BM$2,Dagbok!$E163," ")</f>
        <v xml:space="preserve"> </v>
      </c>
      <c r="BO169" s="8" t="str">
        <f>IF(Dagbok!$F163=BO$2,Dagbok!$E163," ")</f>
        <v xml:space="preserve"> </v>
      </c>
      <c r="BP169" s="45" t="str">
        <f>IF(Dagbok!$G163=BO$2,Dagbok!$E163," ")</f>
        <v xml:space="preserve"> </v>
      </c>
      <c r="BQ169" s="8" t="str">
        <f>IF(Dagbok!$F163=BQ$2,Dagbok!$E163," ")</f>
        <v xml:space="preserve"> </v>
      </c>
      <c r="BR169" s="45" t="str">
        <f>IF(Dagbok!$G163=BQ$2,Dagbok!$E163," ")</f>
        <v xml:space="preserve"> </v>
      </c>
      <c r="BS169" s="8" t="str">
        <f>IF(Dagbok!$F163=BS$2,Dagbok!$E163," ")</f>
        <v xml:space="preserve"> </v>
      </c>
      <c r="BT169" s="45" t="str">
        <f>IF(Dagbok!$G163=BS$2,Dagbok!$E163," ")</f>
        <v xml:space="preserve"> </v>
      </c>
      <c r="BU169" s="8" t="str">
        <f>IF(Dagbok!$F163=BU$2,Dagbok!$E163," ")</f>
        <v xml:space="preserve"> </v>
      </c>
      <c r="BV169" s="45" t="str">
        <f>IF(Dagbok!$G163=BU$2,Dagbok!$E163," ")</f>
        <v xml:space="preserve"> </v>
      </c>
      <c r="BW169" s="8" t="str">
        <f>IF(Dagbok!$F163=BW$2,Dagbok!$E163," ")</f>
        <v xml:space="preserve"> </v>
      </c>
      <c r="BX169" s="45" t="str">
        <f>IF(Dagbok!$G163=BW$2,Dagbok!$E163," ")</f>
        <v xml:space="preserve"> </v>
      </c>
      <c r="BY169" s="8" t="str">
        <f>IF(Dagbok!$F163=BY$2,Dagbok!$E163," ")</f>
        <v xml:space="preserve"> </v>
      </c>
      <c r="BZ169" s="45" t="str">
        <f>IF(Dagbok!$G163=BY$2,Dagbok!$E163," ")</f>
        <v xml:space="preserve"> </v>
      </c>
      <c r="CA169" s="8" t="str">
        <f>IF(Dagbok!$F163=CA$2,Dagbok!$E163," ")</f>
        <v xml:space="preserve"> </v>
      </c>
      <c r="CB169" s="45" t="str">
        <f>IF(Dagbok!$G163=CA$2,Dagbok!$E163," ")</f>
        <v xml:space="preserve"> </v>
      </c>
      <c r="CC169" s="8" t="str">
        <f>IF(Dagbok!$F163=CC$2,Dagbok!$E163," ")</f>
        <v xml:space="preserve"> </v>
      </c>
      <c r="CD169" s="45" t="str">
        <f>IF(Dagbok!$G163=CC$2,Dagbok!$E163," ")</f>
        <v xml:space="preserve"> </v>
      </c>
    </row>
    <row r="170" spans="1:82" x14ac:dyDescent="0.25">
      <c r="A170" s="47">
        <f>IF(Dagbok!B164&gt;0,Dagbok!B164," ")</f>
        <v>162</v>
      </c>
      <c r="B170" s="47">
        <f>IF(Dagbok!C164&gt;0,Dagbok!C164," ")</f>
        <v>127</v>
      </c>
      <c r="C170" s="8" t="str">
        <f>IF(Dagbok!$F164=C$2,Dagbok!$E164," ")</f>
        <v xml:space="preserve"> </v>
      </c>
      <c r="D170" s="45" t="str">
        <f>IF(Dagbok!$G164=C$2,Dagbok!$E164," ")</f>
        <v xml:space="preserve"> </v>
      </c>
      <c r="E170" s="8" t="str">
        <f>IF(Dagbok!$F164=E$2,Dagbok!$E164," ")</f>
        <v xml:space="preserve"> </v>
      </c>
      <c r="F170" s="45" t="str">
        <f>IF(Dagbok!$G164=E$2,Dagbok!$E164," ")</f>
        <v xml:space="preserve"> </v>
      </c>
      <c r="G170" s="8" t="str">
        <f>IF(Dagbok!$F164=G$2,Dagbok!$E164," ")</f>
        <v xml:space="preserve"> </v>
      </c>
      <c r="H170" s="45" t="str">
        <f>IF(Dagbok!$G164=G$2,Dagbok!$E164," ")</f>
        <v xml:space="preserve"> </v>
      </c>
      <c r="I170" s="8" t="str">
        <f>IF(Dagbok!$F164=I$2,Dagbok!$E164," ")</f>
        <v xml:space="preserve"> </v>
      </c>
      <c r="J170" s="45" t="str">
        <f>IF(Dagbok!$G164=I$2,Dagbok!$E164," ")</f>
        <v xml:space="preserve"> </v>
      </c>
      <c r="K170" s="8" t="str">
        <f>IF(Dagbok!$F164=K$2,Dagbok!$E164," ")</f>
        <v xml:space="preserve"> </v>
      </c>
      <c r="L170" s="45" t="str">
        <f>IF(Dagbok!$G164=K$2,Dagbok!$E164," ")</f>
        <v xml:space="preserve"> </v>
      </c>
      <c r="M170" s="8" t="str">
        <f>IF(Dagbok!$F164=M$2,Dagbok!$E164," ")</f>
        <v xml:space="preserve"> </v>
      </c>
      <c r="N170" s="45" t="str">
        <f>IF(Dagbok!$G164=M$2,Dagbok!$E164," ")</f>
        <v xml:space="preserve"> </v>
      </c>
      <c r="O170" s="8" t="str">
        <f>IF(Dagbok!$F164=O$2,Dagbok!$E164," ")</f>
        <v xml:space="preserve"> </v>
      </c>
      <c r="P170" s="45" t="str">
        <f>IF(Dagbok!$G164=O$2,Dagbok!$E164," ")</f>
        <v xml:space="preserve"> </v>
      </c>
      <c r="Q170" s="8" t="str">
        <f>IF(Dagbok!$F164=Q$2,Dagbok!$E164," ")</f>
        <v xml:space="preserve"> </v>
      </c>
      <c r="R170" s="45" t="str">
        <f>IF(Dagbok!$G164=Q$2,Dagbok!$E164," ")</f>
        <v xml:space="preserve"> </v>
      </c>
      <c r="S170" s="8" t="str">
        <f>IF(Dagbok!$F164=S$2,Dagbok!$E164," ")</f>
        <v xml:space="preserve"> </v>
      </c>
      <c r="T170" s="45" t="str">
        <f>IF(Dagbok!$G164=S$2,Dagbok!$E164," ")</f>
        <v xml:space="preserve"> </v>
      </c>
      <c r="U170" s="8" t="str">
        <f>IF(Dagbok!$F164=U$2,Dagbok!$E164," ")</f>
        <v xml:space="preserve"> </v>
      </c>
      <c r="V170" s="45" t="str">
        <f>IF(Dagbok!$G164=U$2,Dagbok!$E164," ")</f>
        <v xml:space="preserve"> </v>
      </c>
      <c r="W170" s="8" t="str">
        <f>IF(Dagbok!$F164=W$2,Dagbok!$E164," ")</f>
        <v xml:space="preserve"> </v>
      </c>
      <c r="X170" s="45" t="str">
        <f>IF(Dagbok!$G164=W$2,Dagbok!$E164," ")</f>
        <v xml:space="preserve"> </v>
      </c>
      <c r="Y170" s="8" t="str">
        <f>IF(Dagbok!$F164=Y$2,Dagbok!$E164," ")</f>
        <v xml:space="preserve"> </v>
      </c>
      <c r="Z170" s="45" t="str">
        <f>IF(Dagbok!$G164=Y$2,Dagbok!$E164," ")</f>
        <v xml:space="preserve"> </v>
      </c>
      <c r="AA170" s="8" t="str">
        <f>IF(Dagbok!$F164=AA$2,Dagbok!$E164," ")</f>
        <v xml:space="preserve"> </v>
      </c>
      <c r="AB170" s="45" t="str">
        <f>IF(Dagbok!$G164=AA$2,Dagbok!$E164," ")</f>
        <v xml:space="preserve"> </v>
      </c>
      <c r="AC170" s="8" t="str">
        <f>IF(Dagbok!$F164=AC$2,Dagbok!$E164," ")</f>
        <v xml:space="preserve"> </v>
      </c>
      <c r="AD170" s="45" t="str">
        <f>IF(Dagbok!$G164=AC$2,Dagbok!$E164," ")</f>
        <v xml:space="preserve"> </v>
      </c>
      <c r="AE170" s="8" t="str">
        <f>IF(Dagbok!$F164=AE$2,Dagbok!$E164," ")</f>
        <v xml:space="preserve"> </v>
      </c>
      <c r="AF170" s="45" t="str">
        <f>IF(Dagbok!$G164=AE$2,Dagbok!$E164," ")</f>
        <v xml:space="preserve"> </v>
      </c>
      <c r="AG170" s="8" t="str">
        <f>IF(Dagbok!$F164=AG$2,Dagbok!$E164," ")</f>
        <v xml:space="preserve"> </v>
      </c>
      <c r="AH170" s="45" t="str">
        <f>IF(Dagbok!$G164=AG$2,Dagbok!$E164," ")</f>
        <v xml:space="preserve"> </v>
      </c>
      <c r="AI170" s="8" t="str">
        <f>IF(Dagbok!$F164=AI$2,Dagbok!$E164," ")</f>
        <v xml:space="preserve"> </v>
      </c>
      <c r="AJ170" s="45" t="str">
        <f>IF(Dagbok!$G164=AI$2,Dagbok!$E164," ")</f>
        <v xml:space="preserve"> </v>
      </c>
      <c r="AK170" s="8" t="str">
        <f>IF(Dagbok!$F164=AK$2,Dagbok!$E164," ")</f>
        <v xml:space="preserve"> </v>
      </c>
      <c r="AL170" s="45" t="str">
        <f>IF(Dagbok!$G164=AK$2,Dagbok!$E164," ")</f>
        <v xml:space="preserve"> </v>
      </c>
      <c r="AM170" s="8" t="str">
        <f>IF(Dagbok!$F164=AM$2,Dagbok!$E164," ")</f>
        <v xml:space="preserve"> </v>
      </c>
      <c r="AN170" s="45" t="str">
        <f>IF(Dagbok!$G164=AM$2,Dagbok!$E164," ")</f>
        <v xml:space="preserve"> </v>
      </c>
      <c r="AO170" s="8" t="str">
        <f>IF(Dagbok!$F164=AO$2,Dagbok!$E164," ")</f>
        <v xml:space="preserve"> </v>
      </c>
      <c r="AP170" s="45" t="str">
        <f>IF(Dagbok!$G164=AO$2,Dagbok!$E164," ")</f>
        <v xml:space="preserve"> </v>
      </c>
      <c r="AQ170" s="8" t="str">
        <f>IF(Dagbok!$F164=AQ$2,Dagbok!$E164," ")</f>
        <v xml:space="preserve"> </v>
      </c>
      <c r="AR170" s="45" t="str">
        <f>IF(Dagbok!$G164=AQ$2,Dagbok!$E164," ")</f>
        <v xml:space="preserve"> </v>
      </c>
      <c r="AS170" s="8" t="str">
        <f>IF(Dagbok!$F164=AS$2,Dagbok!$E164," ")</f>
        <v xml:space="preserve"> </v>
      </c>
      <c r="AT170" s="45" t="str">
        <f>IF(Dagbok!$G164=AS$2,Dagbok!$E164," ")</f>
        <v xml:space="preserve"> </v>
      </c>
      <c r="AU170" s="8" t="str">
        <f>IF(Dagbok!$F164=AU$2,Dagbok!$E164," ")</f>
        <v xml:space="preserve"> </v>
      </c>
      <c r="AV170" s="45" t="str">
        <f>IF(Dagbok!$G164=AU$2,Dagbok!$E164," ")</f>
        <v xml:space="preserve"> </v>
      </c>
      <c r="AW170" s="8" t="str">
        <f>IF(Dagbok!$F164=AW$2,Dagbok!$E164," ")</f>
        <v xml:space="preserve"> </v>
      </c>
      <c r="AX170" s="45" t="str">
        <f>IF(Dagbok!$G164=AW$2,Dagbok!$E164," ")</f>
        <v xml:space="preserve"> </v>
      </c>
      <c r="AY170" s="8" t="str">
        <f>IF(Dagbok!$F164=AY$2,Dagbok!$E164," ")</f>
        <v xml:space="preserve"> </v>
      </c>
      <c r="AZ170" s="45" t="str">
        <f>IF(Dagbok!$G164=AY$2,Dagbok!$E164," ")</f>
        <v xml:space="preserve"> </v>
      </c>
      <c r="BA170" s="8" t="str">
        <f>IF(Dagbok!$F164=BA$2,Dagbok!$E164," ")</f>
        <v xml:space="preserve"> </v>
      </c>
      <c r="BB170" s="45" t="str">
        <f>IF(Dagbok!$G164=BA$2,Dagbok!$E164," ")</f>
        <v xml:space="preserve"> </v>
      </c>
      <c r="BC170" s="8" t="str">
        <f>IF(Dagbok!$F164=BC$2,Dagbok!$E164," ")</f>
        <v xml:space="preserve"> </v>
      </c>
      <c r="BD170" s="45" t="str">
        <f>IF(Dagbok!$G164=BC$2,Dagbok!$E164," ")</f>
        <v xml:space="preserve"> </v>
      </c>
      <c r="BE170" s="8" t="str">
        <f>IF(Dagbok!$F164=BE$2,Dagbok!$E164," ")</f>
        <v xml:space="preserve"> </v>
      </c>
      <c r="BF170" s="45" t="str">
        <f>IF(Dagbok!$G164=BE$2,Dagbok!$E164," ")</f>
        <v xml:space="preserve"> </v>
      </c>
      <c r="BG170" s="8" t="str">
        <f>IF(Dagbok!$F164=BG$2,Dagbok!$E164," ")</f>
        <v xml:space="preserve"> </v>
      </c>
      <c r="BH170" s="45" t="str">
        <f>IF(Dagbok!$G164=BG$2,Dagbok!$E164," ")</f>
        <v xml:space="preserve"> </v>
      </c>
      <c r="BI170" s="8" t="str">
        <f>IF(Dagbok!$F164=BI$2,Dagbok!$E164," ")</f>
        <v xml:space="preserve"> </v>
      </c>
      <c r="BJ170" s="45" t="str">
        <f>IF(Dagbok!$G164=BI$2,Dagbok!$E164," ")</f>
        <v xml:space="preserve"> </v>
      </c>
      <c r="BK170" s="8" t="str">
        <f>IF(Dagbok!$F164=BK$2,Dagbok!$E164," ")</f>
        <v xml:space="preserve"> </v>
      </c>
      <c r="BL170" s="45" t="str">
        <f>IF(Dagbok!$G164=BK$2,Dagbok!$E164," ")</f>
        <v xml:space="preserve"> </v>
      </c>
      <c r="BM170" s="8" t="str">
        <f>IF(Dagbok!$F164=BM$2,Dagbok!$E164," ")</f>
        <v xml:space="preserve"> </v>
      </c>
      <c r="BN170" s="45" t="str">
        <f>IF(Dagbok!$G164=BM$2,Dagbok!$E164," ")</f>
        <v xml:space="preserve"> </v>
      </c>
      <c r="BO170" s="8" t="str">
        <f>IF(Dagbok!$F164=BO$2,Dagbok!$E164," ")</f>
        <v xml:space="preserve"> </v>
      </c>
      <c r="BP170" s="45" t="str">
        <f>IF(Dagbok!$G164=BO$2,Dagbok!$E164," ")</f>
        <v xml:space="preserve"> </v>
      </c>
      <c r="BQ170" s="8" t="str">
        <f>IF(Dagbok!$F164=BQ$2,Dagbok!$E164," ")</f>
        <v xml:space="preserve"> </v>
      </c>
      <c r="BR170" s="45" t="str">
        <f>IF(Dagbok!$G164=BQ$2,Dagbok!$E164," ")</f>
        <v xml:space="preserve"> </v>
      </c>
      <c r="BS170" s="8" t="str">
        <f>IF(Dagbok!$F164=BS$2,Dagbok!$E164," ")</f>
        <v xml:space="preserve"> </v>
      </c>
      <c r="BT170" s="45" t="str">
        <f>IF(Dagbok!$G164=BS$2,Dagbok!$E164," ")</f>
        <v xml:space="preserve"> </v>
      </c>
      <c r="BU170" s="8" t="str">
        <f>IF(Dagbok!$F164=BU$2,Dagbok!$E164," ")</f>
        <v xml:space="preserve"> </v>
      </c>
      <c r="BV170" s="45" t="str">
        <f>IF(Dagbok!$G164=BU$2,Dagbok!$E164," ")</f>
        <v xml:space="preserve"> </v>
      </c>
      <c r="BW170" s="8" t="str">
        <f>IF(Dagbok!$F164=BW$2,Dagbok!$E164," ")</f>
        <v xml:space="preserve"> </v>
      </c>
      <c r="BX170" s="45" t="str">
        <f>IF(Dagbok!$G164=BW$2,Dagbok!$E164," ")</f>
        <v xml:space="preserve"> </v>
      </c>
      <c r="BY170" s="8" t="str">
        <f>IF(Dagbok!$F164=BY$2,Dagbok!$E164," ")</f>
        <v xml:space="preserve"> </v>
      </c>
      <c r="BZ170" s="45" t="str">
        <f>IF(Dagbok!$G164=BY$2,Dagbok!$E164," ")</f>
        <v xml:space="preserve"> </v>
      </c>
      <c r="CA170" s="8" t="str">
        <f>IF(Dagbok!$F164=CA$2,Dagbok!$E164," ")</f>
        <v xml:space="preserve"> </v>
      </c>
      <c r="CB170" s="45" t="str">
        <f>IF(Dagbok!$G164=CA$2,Dagbok!$E164," ")</f>
        <v xml:space="preserve"> </v>
      </c>
      <c r="CC170" s="8" t="str">
        <f>IF(Dagbok!$F164=CC$2,Dagbok!$E164," ")</f>
        <v xml:space="preserve"> </v>
      </c>
      <c r="CD170" s="45" t="str">
        <f>IF(Dagbok!$G164=CC$2,Dagbok!$E164," ")</f>
        <v xml:space="preserve"> </v>
      </c>
    </row>
    <row r="171" spans="1:82" x14ac:dyDescent="0.25">
      <c r="A171" s="47">
        <f>IF(Dagbok!B165&gt;0,Dagbok!B165," ")</f>
        <v>163</v>
      </c>
      <c r="B171" s="47">
        <f>IF(Dagbok!C165&gt;0,Dagbok!C165," ")</f>
        <v>128</v>
      </c>
      <c r="C171" s="8" t="str">
        <f>IF(Dagbok!$F165=C$2,Dagbok!$E165," ")</f>
        <v xml:space="preserve"> </v>
      </c>
      <c r="D171" s="45" t="str">
        <f>IF(Dagbok!$G165=C$2,Dagbok!$E165," ")</f>
        <v xml:space="preserve"> </v>
      </c>
      <c r="E171" s="8" t="str">
        <f>IF(Dagbok!$F165=E$2,Dagbok!$E165," ")</f>
        <v xml:space="preserve"> </v>
      </c>
      <c r="F171" s="45" t="str">
        <f>IF(Dagbok!$G165=E$2,Dagbok!$E165," ")</f>
        <v xml:space="preserve"> </v>
      </c>
      <c r="G171" s="8" t="str">
        <f>IF(Dagbok!$F165=G$2,Dagbok!$E165," ")</f>
        <v xml:space="preserve"> </v>
      </c>
      <c r="H171" s="45" t="str">
        <f>IF(Dagbok!$G165=G$2,Dagbok!$E165," ")</f>
        <v xml:space="preserve"> </v>
      </c>
      <c r="I171" s="8" t="str">
        <f>IF(Dagbok!$F165=I$2,Dagbok!$E165," ")</f>
        <v xml:space="preserve"> </v>
      </c>
      <c r="J171" s="45" t="str">
        <f>IF(Dagbok!$G165=I$2,Dagbok!$E165," ")</f>
        <v xml:space="preserve"> </v>
      </c>
      <c r="K171" s="8" t="str">
        <f>IF(Dagbok!$F165=K$2,Dagbok!$E165," ")</f>
        <v xml:space="preserve"> </v>
      </c>
      <c r="L171" s="45" t="str">
        <f>IF(Dagbok!$G165=K$2,Dagbok!$E165," ")</f>
        <v xml:space="preserve"> </v>
      </c>
      <c r="M171" s="8" t="str">
        <f>IF(Dagbok!$F165=M$2,Dagbok!$E165," ")</f>
        <v xml:space="preserve"> </v>
      </c>
      <c r="N171" s="45" t="str">
        <f>IF(Dagbok!$G165=M$2,Dagbok!$E165," ")</f>
        <v xml:space="preserve"> </v>
      </c>
      <c r="O171" s="8" t="str">
        <f>IF(Dagbok!$F165=O$2,Dagbok!$E165," ")</f>
        <v xml:space="preserve"> </v>
      </c>
      <c r="P171" s="45" t="str">
        <f>IF(Dagbok!$G165=O$2,Dagbok!$E165," ")</f>
        <v xml:space="preserve"> </v>
      </c>
      <c r="Q171" s="8" t="str">
        <f>IF(Dagbok!$F165=Q$2,Dagbok!$E165," ")</f>
        <v xml:space="preserve"> </v>
      </c>
      <c r="R171" s="45" t="str">
        <f>IF(Dagbok!$G165=Q$2,Dagbok!$E165," ")</f>
        <v xml:space="preserve"> </v>
      </c>
      <c r="S171" s="8" t="str">
        <f>IF(Dagbok!$F165=S$2,Dagbok!$E165," ")</f>
        <v xml:space="preserve"> </v>
      </c>
      <c r="T171" s="45" t="str">
        <f>IF(Dagbok!$G165=S$2,Dagbok!$E165," ")</f>
        <v xml:space="preserve"> </v>
      </c>
      <c r="U171" s="8" t="str">
        <f>IF(Dagbok!$F165=U$2,Dagbok!$E165," ")</f>
        <v xml:space="preserve"> </v>
      </c>
      <c r="V171" s="45" t="str">
        <f>IF(Dagbok!$G165=U$2,Dagbok!$E165," ")</f>
        <v xml:space="preserve"> </v>
      </c>
      <c r="W171" s="8" t="str">
        <f>IF(Dagbok!$F165=W$2,Dagbok!$E165," ")</f>
        <v xml:space="preserve"> </v>
      </c>
      <c r="X171" s="45" t="str">
        <f>IF(Dagbok!$G165=W$2,Dagbok!$E165," ")</f>
        <v xml:space="preserve"> </v>
      </c>
      <c r="Y171" s="8" t="str">
        <f>IF(Dagbok!$F165=Y$2,Dagbok!$E165," ")</f>
        <v xml:space="preserve"> </v>
      </c>
      <c r="Z171" s="45" t="str">
        <f>IF(Dagbok!$G165=Y$2,Dagbok!$E165," ")</f>
        <v xml:space="preserve"> </v>
      </c>
      <c r="AA171" s="8" t="str">
        <f>IF(Dagbok!$F165=AA$2,Dagbok!$E165," ")</f>
        <v xml:space="preserve"> </v>
      </c>
      <c r="AB171" s="45" t="str">
        <f>IF(Dagbok!$G165=AA$2,Dagbok!$E165," ")</f>
        <v xml:space="preserve"> </v>
      </c>
      <c r="AC171" s="8" t="str">
        <f>IF(Dagbok!$F165=AC$2,Dagbok!$E165," ")</f>
        <v xml:space="preserve"> </v>
      </c>
      <c r="AD171" s="45" t="str">
        <f>IF(Dagbok!$G165=AC$2,Dagbok!$E165," ")</f>
        <v xml:space="preserve"> </v>
      </c>
      <c r="AE171" s="8" t="str">
        <f>IF(Dagbok!$F165=AE$2,Dagbok!$E165," ")</f>
        <v xml:space="preserve"> </v>
      </c>
      <c r="AF171" s="45" t="str">
        <f>IF(Dagbok!$G165=AE$2,Dagbok!$E165," ")</f>
        <v xml:space="preserve"> </v>
      </c>
      <c r="AG171" s="8" t="str">
        <f>IF(Dagbok!$F165=AG$2,Dagbok!$E165," ")</f>
        <v xml:space="preserve"> </v>
      </c>
      <c r="AH171" s="45" t="str">
        <f>IF(Dagbok!$G165=AG$2,Dagbok!$E165," ")</f>
        <v xml:space="preserve"> </v>
      </c>
      <c r="AI171" s="8" t="str">
        <f>IF(Dagbok!$F165=AI$2,Dagbok!$E165," ")</f>
        <v xml:space="preserve"> </v>
      </c>
      <c r="AJ171" s="45" t="str">
        <f>IF(Dagbok!$G165=AI$2,Dagbok!$E165," ")</f>
        <v xml:space="preserve"> </v>
      </c>
      <c r="AK171" s="8" t="str">
        <f>IF(Dagbok!$F165=AK$2,Dagbok!$E165," ")</f>
        <v xml:space="preserve"> </v>
      </c>
      <c r="AL171" s="45" t="str">
        <f>IF(Dagbok!$G165=AK$2,Dagbok!$E165," ")</f>
        <v xml:space="preserve"> </v>
      </c>
      <c r="AM171" s="8" t="str">
        <f>IF(Dagbok!$F165=AM$2,Dagbok!$E165," ")</f>
        <v xml:space="preserve"> </v>
      </c>
      <c r="AN171" s="45" t="str">
        <f>IF(Dagbok!$G165=AM$2,Dagbok!$E165," ")</f>
        <v xml:space="preserve"> </v>
      </c>
      <c r="AO171" s="8" t="str">
        <f>IF(Dagbok!$F165=AO$2,Dagbok!$E165," ")</f>
        <v xml:space="preserve"> </v>
      </c>
      <c r="AP171" s="45" t="str">
        <f>IF(Dagbok!$G165=AO$2,Dagbok!$E165," ")</f>
        <v xml:space="preserve"> </v>
      </c>
      <c r="AQ171" s="8" t="str">
        <f>IF(Dagbok!$F165=AQ$2,Dagbok!$E165," ")</f>
        <v xml:space="preserve"> </v>
      </c>
      <c r="AR171" s="45" t="str">
        <f>IF(Dagbok!$G165=AQ$2,Dagbok!$E165," ")</f>
        <v xml:space="preserve"> </v>
      </c>
      <c r="AS171" s="8" t="str">
        <f>IF(Dagbok!$F165=AS$2,Dagbok!$E165," ")</f>
        <v xml:space="preserve"> </v>
      </c>
      <c r="AT171" s="45" t="str">
        <f>IF(Dagbok!$G165=AS$2,Dagbok!$E165," ")</f>
        <v xml:space="preserve"> </v>
      </c>
      <c r="AU171" s="8" t="str">
        <f>IF(Dagbok!$F165=AU$2,Dagbok!$E165," ")</f>
        <v xml:space="preserve"> </v>
      </c>
      <c r="AV171" s="45" t="str">
        <f>IF(Dagbok!$G165=AU$2,Dagbok!$E165," ")</f>
        <v xml:space="preserve"> </v>
      </c>
      <c r="AW171" s="8" t="str">
        <f>IF(Dagbok!$F165=AW$2,Dagbok!$E165," ")</f>
        <v xml:space="preserve"> </v>
      </c>
      <c r="AX171" s="45" t="str">
        <f>IF(Dagbok!$G165=AW$2,Dagbok!$E165," ")</f>
        <v xml:space="preserve"> </v>
      </c>
      <c r="AY171" s="8" t="str">
        <f>IF(Dagbok!$F165=AY$2,Dagbok!$E165," ")</f>
        <v xml:space="preserve"> </v>
      </c>
      <c r="AZ171" s="45" t="str">
        <f>IF(Dagbok!$G165=AY$2,Dagbok!$E165," ")</f>
        <v xml:space="preserve"> </v>
      </c>
      <c r="BA171" s="8" t="str">
        <f>IF(Dagbok!$F165=BA$2,Dagbok!$E165," ")</f>
        <v xml:space="preserve"> </v>
      </c>
      <c r="BB171" s="45" t="str">
        <f>IF(Dagbok!$G165=BA$2,Dagbok!$E165," ")</f>
        <v xml:space="preserve"> </v>
      </c>
      <c r="BC171" s="8" t="str">
        <f>IF(Dagbok!$F165=BC$2,Dagbok!$E165," ")</f>
        <v xml:space="preserve"> </v>
      </c>
      <c r="BD171" s="45" t="str">
        <f>IF(Dagbok!$G165=BC$2,Dagbok!$E165," ")</f>
        <v xml:space="preserve"> </v>
      </c>
      <c r="BE171" s="8" t="str">
        <f>IF(Dagbok!$F165=BE$2,Dagbok!$E165," ")</f>
        <v xml:space="preserve"> </v>
      </c>
      <c r="BF171" s="45" t="str">
        <f>IF(Dagbok!$G165=BE$2,Dagbok!$E165," ")</f>
        <v xml:space="preserve"> </v>
      </c>
      <c r="BG171" s="8" t="str">
        <f>IF(Dagbok!$F165=BG$2,Dagbok!$E165," ")</f>
        <v xml:space="preserve"> </v>
      </c>
      <c r="BH171" s="45" t="str">
        <f>IF(Dagbok!$G165=BG$2,Dagbok!$E165," ")</f>
        <v xml:space="preserve"> </v>
      </c>
      <c r="BI171" s="8" t="str">
        <f>IF(Dagbok!$F165=BI$2,Dagbok!$E165," ")</f>
        <v xml:space="preserve"> </v>
      </c>
      <c r="BJ171" s="45" t="str">
        <f>IF(Dagbok!$G165=BI$2,Dagbok!$E165," ")</f>
        <v xml:space="preserve"> </v>
      </c>
      <c r="BK171" s="8" t="str">
        <f>IF(Dagbok!$F165=BK$2,Dagbok!$E165," ")</f>
        <v xml:space="preserve"> </v>
      </c>
      <c r="BL171" s="45" t="str">
        <f>IF(Dagbok!$G165=BK$2,Dagbok!$E165," ")</f>
        <v xml:space="preserve"> </v>
      </c>
      <c r="BM171" s="8" t="str">
        <f>IF(Dagbok!$F165=BM$2,Dagbok!$E165," ")</f>
        <v xml:space="preserve"> </v>
      </c>
      <c r="BN171" s="45" t="str">
        <f>IF(Dagbok!$G165=BM$2,Dagbok!$E165," ")</f>
        <v xml:space="preserve"> </v>
      </c>
      <c r="BO171" s="8" t="str">
        <f>IF(Dagbok!$F165=BO$2,Dagbok!$E165," ")</f>
        <v xml:space="preserve"> </v>
      </c>
      <c r="BP171" s="45" t="str">
        <f>IF(Dagbok!$G165=BO$2,Dagbok!$E165," ")</f>
        <v xml:space="preserve"> </v>
      </c>
      <c r="BQ171" s="8" t="str">
        <f>IF(Dagbok!$F165=BQ$2,Dagbok!$E165," ")</f>
        <v xml:space="preserve"> </v>
      </c>
      <c r="BR171" s="45" t="str">
        <f>IF(Dagbok!$G165=BQ$2,Dagbok!$E165," ")</f>
        <v xml:space="preserve"> </v>
      </c>
      <c r="BS171" s="8" t="str">
        <f>IF(Dagbok!$F165=BS$2,Dagbok!$E165," ")</f>
        <v xml:space="preserve"> </v>
      </c>
      <c r="BT171" s="45" t="str">
        <f>IF(Dagbok!$G165=BS$2,Dagbok!$E165," ")</f>
        <v xml:space="preserve"> </v>
      </c>
      <c r="BU171" s="8" t="str">
        <f>IF(Dagbok!$F165=BU$2,Dagbok!$E165," ")</f>
        <v xml:space="preserve"> </v>
      </c>
      <c r="BV171" s="45" t="str">
        <f>IF(Dagbok!$G165=BU$2,Dagbok!$E165," ")</f>
        <v xml:space="preserve"> </v>
      </c>
      <c r="BW171" s="8" t="str">
        <f>IF(Dagbok!$F165=BW$2,Dagbok!$E165," ")</f>
        <v xml:space="preserve"> </v>
      </c>
      <c r="BX171" s="45" t="str">
        <f>IF(Dagbok!$G165=BW$2,Dagbok!$E165," ")</f>
        <v xml:space="preserve"> </v>
      </c>
      <c r="BY171" s="8" t="str">
        <f>IF(Dagbok!$F165=BY$2,Dagbok!$E165," ")</f>
        <v xml:space="preserve"> </v>
      </c>
      <c r="BZ171" s="45" t="str">
        <f>IF(Dagbok!$G165=BY$2,Dagbok!$E165," ")</f>
        <v xml:space="preserve"> </v>
      </c>
      <c r="CA171" s="8" t="str">
        <f>IF(Dagbok!$F165=CA$2,Dagbok!$E165," ")</f>
        <v xml:space="preserve"> </v>
      </c>
      <c r="CB171" s="45" t="str">
        <f>IF(Dagbok!$G165=CA$2,Dagbok!$E165," ")</f>
        <v xml:space="preserve"> </v>
      </c>
      <c r="CC171" s="8" t="str">
        <f>IF(Dagbok!$F165=CC$2,Dagbok!$E165," ")</f>
        <v xml:space="preserve"> </v>
      </c>
      <c r="CD171" s="45" t="str">
        <f>IF(Dagbok!$G165=CC$2,Dagbok!$E165," ")</f>
        <v xml:space="preserve"> </v>
      </c>
    </row>
    <row r="172" spans="1:82" x14ac:dyDescent="0.25">
      <c r="A172" s="47">
        <f>IF(Dagbok!B166&gt;0,Dagbok!B166," ")</f>
        <v>164</v>
      </c>
      <c r="B172" s="47">
        <f>IF(Dagbok!C166&gt;0,Dagbok!C166," ")</f>
        <v>129</v>
      </c>
      <c r="C172" s="8" t="str">
        <f>IF(Dagbok!$F166=C$2,Dagbok!$E166," ")</f>
        <v xml:space="preserve"> </v>
      </c>
      <c r="D172" s="45" t="str">
        <f>IF(Dagbok!$G166=C$2,Dagbok!$E166," ")</f>
        <v xml:space="preserve"> </v>
      </c>
      <c r="E172" s="8" t="str">
        <f>IF(Dagbok!$F166=E$2,Dagbok!$E166," ")</f>
        <v xml:space="preserve"> </v>
      </c>
      <c r="F172" s="45" t="str">
        <f>IF(Dagbok!$G166=E$2,Dagbok!$E166," ")</f>
        <v xml:space="preserve"> </v>
      </c>
      <c r="G172" s="8" t="str">
        <f>IF(Dagbok!$F166=G$2,Dagbok!$E166," ")</f>
        <v xml:space="preserve"> </v>
      </c>
      <c r="H172" s="45" t="str">
        <f>IF(Dagbok!$G166=G$2,Dagbok!$E166," ")</f>
        <v xml:space="preserve"> </v>
      </c>
      <c r="I172" s="8" t="str">
        <f>IF(Dagbok!$F166=I$2,Dagbok!$E166," ")</f>
        <v xml:space="preserve"> </v>
      </c>
      <c r="J172" s="45" t="str">
        <f>IF(Dagbok!$G166=I$2,Dagbok!$E166," ")</f>
        <v xml:space="preserve"> </v>
      </c>
      <c r="K172" s="8" t="str">
        <f>IF(Dagbok!$F166=K$2,Dagbok!$E166," ")</f>
        <v xml:space="preserve"> </v>
      </c>
      <c r="L172" s="45" t="str">
        <f>IF(Dagbok!$G166=K$2,Dagbok!$E166," ")</f>
        <v xml:space="preserve"> </v>
      </c>
      <c r="M172" s="8" t="str">
        <f>IF(Dagbok!$F166=M$2,Dagbok!$E166," ")</f>
        <v xml:space="preserve"> </v>
      </c>
      <c r="N172" s="45" t="str">
        <f>IF(Dagbok!$G166=M$2,Dagbok!$E166," ")</f>
        <v xml:space="preserve"> </v>
      </c>
      <c r="O172" s="8" t="str">
        <f>IF(Dagbok!$F166=O$2,Dagbok!$E166," ")</f>
        <v xml:space="preserve"> </v>
      </c>
      <c r="P172" s="45" t="str">
        <f>IF(Dagbok!$G166=O$2,Dagbok!$E166," ")</f>
        <v xml:space="preserve"> </v>
      </c>
      <c r="Q172" s="8" t="str">
        <f>IF(Dagbok!$F166=Q$2,Dagbok!$E166," ")</f>
        <v xml:space="preserve"> </v>
      </c>
      <c r="R172" s="45" t="str">
        <f>IF(Dagbok!$G166=Q$2,Dagbok!$E166," ")</f>
        <v xml:space="preserve"> </v>
      </c>
      <c r="S172" s="8" t="str">
        <f>IF(Dagbok!$F166=S$2,Dagbok!$E166," ")</f>
        <v xml:space="preserve"> </v>
      </c>
      <c r="T172" s="45" t="str">
        <f>IF(Dagbok!$G166=S$2,Dagbok!$E166," ")</f>
        <v xml:space="preserve"> </v>
      </c>
      <c r="U172" s="8" t="str">
        <f>IF(Dagbok!$F166=U$2,Dagbok!$E166," ")</f>
        <v xml:space="preserve"> </v>
      </c>
      <c r="V172" s="45" t="str">
        <f>IF(Dagbok!$G166=U$2,Dagbok!$E166," ")</f>
        <v xml:space="preserve"> </v>
      </c>
      <c r="W172" s="8" t="str">
        <f>IF(Dagbok!$F166=W$2,Dagbok!$E166," ")</f>
        <v xml:space="preserve"> </v>
      </c>
      <c r="X172" s="45" t="str">
        <f>IF(Dagbok!$G166=W$2,Dagbok!$E166," ")</f>
        <v xml:space="preserve"> </v>
      </c>
      <c r="Y172" s="8" t="str">
        <f>IF(Dagbok!$F166=Y$2,Dagbok!$E166," ")</f>
        <v xml:space="preserve"> </v>
      </c>
      <c r="Z172" s="45" t="str">
        <f>IF(Dagbok!$G166=Y$2,Dagbok!$E166," ")</f>
        <v xml:space="preserve"> </v>
      </c>
      <c r="AA172" s="8" t="str">
        <f>IF(Dagbok!$F166=AA$2,Dagbok!$E166," ")</f>
        <v xml:space="preserve"> </v>
      </c>
      <c r="AB172" s="45" t="str">
        <f>IF(Dagbok!$G166=AA$2,Dagbok!$E166," ")</f>
        <v xml:space="preserve"> </v>
      </c>
      <c r="AC172" s="8" t="str">
        <f>IF(Dagbok!$F166=AC$2,Dagbok!$E166," ")</f>
        <v xml:space="preserve"> </v>
      </c>
      <c r="AD172" s="45" t="str">
        <f>IF(Dagbok!$G166=AC$2,Dagbok!$E166," ")</f>
        <v xml:space="preserve"> </v>
      </c>
      <c r="AE172" s="8" t="str">
        <f>IF(Dagbok!$F166=AE$2,Dagbok!$E166," ")</f>
        <v xml:space="preserve"> </v>
      </c>
      <c r="AF172" s="45" t="str">
        <f>IF(Dagbok!$G166=AE$2,Dagbok!$E166," ")</f>
        <v xml:space="preserve"> </v>
      </c>
      <c r="AG172" s="8" t="str">
        <f>IF(Dagbok!$F166=AG$2,Dagbok!$E166," ")</f>
        <v xml:space="preserve"> </v>
      </c>
      <c r="AH172" s="45" t="str">
        <f>IF(Dagbok!$G166=AG$2,Dagbok!$E166," ")</f>
        <v xml:space="preserve"> </v>
      </c>
      <c r="AI172" s="8" t="str">
        <f>IF(Dagbok!$F166=AI$2,Dagbok!$E166," ")</f>
        <v xml:space="preserve"> </v>
      </c>
      <c r="AJ172" s="45" t="str">
        <f>IF(Dagbok!$G166=AI$2,Dagbok!$E166," ")</f>
        <v xml:space="preserve"> </v>
      </c>
      <c r="AK172" s="8" t="str">
        <f>IF(Dagbok!$F166=AK$2,Dagbok!$E166," ")</f>
        <v xml:space="preserve"> </v>
      </c>
      <c r="AL172" s="45" t="str">
        <f>IF(Dagbok!$G166=AK$2,Dagbok!$E166," ")</f>
        <v xml:space="preserve"> </v>
      </c>
      <c r="AM172" s="8" t="str">
        <f>IF(Dagbok!$F166=AM$2,Dagbok!$E166," ")</f>
        <v xml:space="preserve"> </v>
      </c>
      <c r="AN172" s="45" t="str">
        <f>IF(Dagbok!$G166=AM$2,Dagbok!$E166," ")</f>
        <v xml:space="preserve"> </v>
      </c>
      <c r="AO172" s="8" t="str">
        <f>IF(Dagbok!$F166=AO$2,Dagbok!$E166," ")</f>
        <v xml:space="preserve"> </v>
      </c>
      <c r="AP172" s="45" t="str">
        <f>IF(Dagbok!$G166=AO$2,Dagbok!$E166," ")</f>
        <v xml:space="preserve"> </v>
      </c>
      <c r="AQ172" s="8" t="str">
        <f>IF(Dagbok!$F166=AQ$2,Dagbok!$E166," ")</f>
        <v xml:space="preserve"> </v>
      </c>
      <c r="AR172" s="45" t="str">
        <f>IF(Dagbok!$G166=AQ$2,Dagbok!$E166," ")</f>
        <v xml:space="preserve"> </v>
      </c>
      <c r="AS172" s="8" t="str">
        <f>IF(Dagbok!$F166=AS$2,Dagbok!$E166," ")</f>
        <v xml:space="preserve"> </v>
      </c>
      <c r="AT172" s="45" t="str">
        <f>IF(Dagbok!$G166=AS$2,Dagbok!$E166," ")</f>
        <v xml:space="preserve"> </v>
      </c>
      <c r="AU172" s="8" t="str">
        <f>IF(Dagbok!$F166=AU$2,Dagbok!$E166," ")</f>
        <v xml:space="preserve"> </v>
      </c>
      <c r="AV172" s="45" t="str">
        <f>IF(Dagbok!$G166=AU$2,Dagbok!$E166," ")</f>
        <v xml:space="preserve"> </v>
      </c>
      <c r="AW172" s="8" t="str">
        <f>IF(Dagbok!$F166=AW$2,Dagbok!$E166," ")</f>
        <v xml:space="preserve"> </v>
      </c>
      <c r="AX172" s="45" t="str">
        <f>IF(Dagbok!$G166=AW$2,Dagbok!$E166," ")</f>
        <v xml:space="preserve"> </v>
      </c>
      <c r="AY172" s="8" t="str">
        <f>IF(Dagbok!$F166=AY$2,Dagbok!$E166," ")</f>
        <v xml:space="preserve"> </v>
      </c>
      <c r="AZ172" s="45" t="str">
        <f>IF(Dagbok!$G166=AY$2,Dagbok!$E166," ")</f>
        <v xml:space="preserve"> </v>
      </c>
      <c r="BA172" s="8" t="str">
        <f>IF(Dagbok!$F166=BA$2,Dagbok!$E166," ")</f>
        <v xml:space="preserve"> </v>
      </c>
      <c r="BB172" s="45" t="str">
        <f>IF(Dagbok!$G166=BA$2,Dagbok!$E166," ")</f>
        <v xml:space="preserve"> </v>
      </c>
      <c r="BC172" s="8" t="str">
        <f>IF(Dagbok!$F166=BC$2,Dagbok!$E166," ")</f>
        <v xml:space="preserve"> </v>
      </c>
      <c r="BD172" s="45" t="str">
        <f>IF(Dagbok!$G166=BC$2,Dagbok!$E166," ")</f>
        <v xml:space="preserve"> </v>
      </c>
      <c r="BE172" s="8" t="str">
        <f>IF(Dagbok!$F166=BE$2,Dagbok!$E166," ")</f>
        <v xml:space="preserve"> </v>
      </c>
      <c r="BF172" s="45" t="str">
        <f>IF(Dagbok!$G166=BE$2,Dagbok!$E166," ")</f>
        <v xml:space="preserve"> </v>
      </c>
      <c r="BG172" s="8" t="str">
        <f>IF(Dagbok!$F166=BG$2,Dagbok!$E166," ")</f>
        <v xml:space="preserve"> </v>
      </c>
      <c r="BH172" s="45" t="str">
        <f>IF(Dagbok!$G166=BG$2,Dagbok!$E166," ")</f>
        <v xml:space="preserve"> </v>
      </c>
      <c r="BI172" s="8" t="str">
        <f>IF(Dagbok!$F166=BI$2,Dagbok!$E166," ")</f>
        <v xml:space="preserve"> </v>
      </c>
      <c r="BJ172" s="45" t="str">
        <f>IF(Dagbok!$G166=BI$2,Dagbok!$E166," ")</f>
        <v xml:space="preserve"> </v>
      </c>
      <c r="BK172" s="8" t="str">
        <f>IF(Dagbok!$F166=BK$2,Dagbok!$E166," ")</f>
        <v xml:space="preserve"> </v>
      </c>
      <c r="BL172" s="45" t="str">
        <f>IF(Dagbok!$G166=BK$2,Dagbok!$E166," ")</f>
        <v xml:space="preserve"> </v>
      </c>
      <c r="BM172" s="8" t="str">
        <f>IF(Dagbok!$F166=BM$2,Dagbok!$E166," ")</f>
        <v xml:space="preserve"> </v>
      </c>
      <c r="BN172" s="45" t="str">
        <f>IF(Dagbok!$G166=BM$2,Dagbok!$E166," ")</f>
        <v xml:space="preserve"> </v>
      </c>
      <c r="BO172" s="8" t="str">
        <f>IF(Dagbok!$F166=BO$2,Dagbok!$E166," ")</f>
        <v xml:space="preserve"> </v>
      </c>
      <c r="BP172" s="45" t="str">
        <f>IF(Dagbok!$G166=BO$2,Dagbok!$E166," ")</f>
        <v xml:space="preserve"> </v>
      </c>
      <c r="BQ172" s="8" t="str">
        <f>IF(Dagbok!$F166=BQ$2,Dagbok!$E166," ")</f>
        <v xml:space="preserve"> </v>
      </c>
      <c r="BR172" s="45" t="str">
        <f>IF(Dagbok!$G166=BQ$2,Dagbok!$E166," ")</f>
        <v xml:space="preserve"> </v>
      </c>
      <c r="BS172" s="8" t="str">
        <f>IF(Dagbok!$F166=BS$2,Dagbok!$E166," ")</f>
        <v xml:space="preserve"> </v>
      </c>
      <c r="BT172" s="45" t="str">
        <f>IF(Dagbok!$G166=BS$2,Dagbok!$E166," ")</f>
        <v xml:space="preserve"> </v>
      </c>
      <c r="BU172" s="8" t="str">
        <f>IF(Dagbok!$F166=BU$2,Dagbok!$E166," ")</f>
        <v xml:space="preserve"> </v>
      </c>
      <c r="BV172" s="45" t="str">
        <f>IF(Dagbok!$G166=BU$2,Dagbok!$E166," ")</f>
        <v xml:space="preserve"> </v>
      </c>
      <c r="BW172" s="8" t="str">
        <f>IF(Dagbok!$F166=BW$2,Dagbok!$E166," ")</f>
        <v xml:space="preserve"> </v>
      </c>
      <c r="BX172" s="45" t="str">
        <f>IF(Dagbok!$G166=BW$2,Dagbok!$E166," ")</f>
        <v xml:space="preserve"> </v>
      </c>
      <c r="BY172" s="8" t="str">
        <f>IF(Dagbok!$F166=BY$2,Dagbok!$E166," ")</f>
        <v xml:space="preserve"> </v>
      </c>
      <c r="BZ172" s="45" t="str">
        <f>IF(Dagbok!$G166=BY$2,Dagbok!$E166," ")</f>
        <v xml:space="preserve"> </v>
      </c>
      <c r="CA172" s="8" t="str">
        <f>IF(Dagbok!$F166=CA$2,Dagbok!$E166," ")</f>
        <v xml:space="preserve"> </v>
      </c>
      <c r="CB172" s="45" t="str">
        <f>IF(Dagbok!$G166=CA$2,Dagbok!$E166," ")</f>
        <v xml:space="preserve"> </v>
      </c>
      <c r="CC172" s="8" t="str">
        <f>IF(Dagbok!$F166=CC$2,Dagbok!$E166," ")</f>
        <v xml:space="preserve"> </v>
      </c>
      <c r="CD172" s="45" t="str">
        <f>IF(Dagbok!$G166=CC$2,Dagbok!$E166," ")</f>
        <v xml:space="preserve"> </v>
      </c>
    </row>
    <row r="173" spans="1:82" x14ac:dyDescent="0.25">
      <c r="A173" s="47">
        <f>IF(Dagbok!B167&gt;0,Dagbok!B167," ")</f>
        <v>165</v>
      </c>
      <c r="B173" s="47">
        <f>IF(Dagbok!C167&gt;0,Dagbok!C167," ")</f>
        <v>130</v>
      </c>
      <c r="C173" s="8" t="str">
        <f>IF(Dagbok!$F167=C$2,Dagbok!$E167," ")</f>
        <v xml:space="preserve"> </v>
      </c>
      <c r="D173" s="45" t="str">
        <f>IF(Dagbok!$G167=C$2,Dagbok!$E167," ")</f>
        <v xml:space="preserve"> </v>
      </c>
      <c r="E173" s="8" t="str">
        <f>IF(Dagbok!$F167=E$2,Dagbok!$E167," ")</f>
        <v xml:space="preserve"> </v>
      </c>
      <c r="F173" s="45" t="str">
        <f>IF(Dagbok!$G167=E$2,Dagbok!$E167," ")</f>
        <v xml:space="preserve"> </v>
      </c>
      <c r="G173" s="8" t="str">
        <f>IF(Dagbok!$F167=G$2,Dagbok!$E167," ")</f>
        <v xml:space="preserve"> </v>
      </c>
      <c r="H173" s="45" t="str">
        <f>IF(Dagbok!$G167=G$2,Dagbok!$E167," ")</f>
        <v xml:space="preserve"> </v>
      </c>
      <c r="I173" s="8" t="str">
        <f>IF(Dagbok!$F167=I$2,Dagbok!$E167," ")</f>
        <v xml:space="preserve"> </v>
      </c>
      <c r="J173" s="45" t="str">
        <f>IF(Dagbok!$G167=I$2,Dagbok!$E167," ")</f>
        <v xml:space="preserve"> </v>
      </c>
      <c r="K173" s="8" t="str">
        <f>IF(Dagbok!$F167=K$2,Dagbok!$E167," ")</f>
        <v xml:space="preserve"> </v>
      </c>
      <c r="L173" s="45" t="str">
        <f>IF(Dagbok!$G167=K$2,Dagbok!$E167," ")</f>
        <v xml:space="preserve"> </v>
      </c>
      <c r="M173" s="8" t="str">
        <f>IF(Dagbok!$F167=M$2,Dagbok!$E167," ")</f>
        <v xml:space="preserve"> </v>
      </c>
      <c r="N173" s="45" t="str">
        <f>IF(Dagbok!$G167=M$2,Dagbok!$E167," ")</f>
        <v xml:space="preserve"> </v>
      </c>
      <c r="O173" s="8" t="str">
        <f>IF(Dagbok!$F167=O$2,Dagbok!$E167," ")</f>
        <v xml:space="preserve"> </v>
      </c>
      <c r="P173" s="45" t="str">
        <f>IF(Dagbok!$G167=O$2,Dagbok!$E167," ")</f>
        <v xml:space="preserve"> </v>
      </c>
      <c r="Q173" s="8" t="str">
        <f>IF(Dagbok!$F167=Q$2,Dagbok!$E167," ")</f>
        <v xml:space="preserve"> </v>
      </c>
      <c r="R173" s="45" t="str">
        <f>IF(Dagbok!$G167=Q$2,Dagbok!$E167," ")</f>
        <v xml:space="preserve"> </v>
      </c>
      <c r="S173" s="8" t="str">
        <f>IF(Dagbok!$F167=S$2,Dagbok!$E167," ")</f>
        <v xml:space="preserve"> </v>
      </c>
      <c r="T173" s="45" t="str">
        <f>IF(Dagbok!$G167=S$2,Dagbok!$E167," ")</f>
        <v xml:space="preserve"> </v>
      </c>
      <c r="U173" s="8" t="str">
        <f>IF(Dagbok!$F167=U$2,Dagbok!$E167," ")</f>
        <v xml:space="preserve"> </v>
      </c>
      <c r="V173" s="45" t="str">
        <f>IF(Dagbok!$G167=U$2,Dagbok!$E167," ")</f>
        <v xml:space="preserve"> </v>
      </c>
      <c r="W173" s="8" t="str">
        <f>IF(Dagbok!$F167=W$2,Dagbok!$E167," ")</f>
        <v xml:space="preserve"> </v>
      </c>
      <c r="X173" s="45" t="str">
        <f>IF(Dagbok!$G167=W$2,Dagbok!$E167," ")</f>
        <v xml:space="preserve"> </v>
      </c>
      <c r="Y173" s="8" t="str">
        <f>IF(Dagbok!$F167=Y$2,Dagbok!$E167," ")</f>
        <v xml:space="preserve"> </v>
      </c>
      <c r="Z173" s="45" t="str">
        <f>IF(Dagbok!$G167=Y$2,Dagbok!$E167," ")</f>
        <v xml:space="preserve"> </v>
      </c>
      <c r="AA173" s="8" t="str">
        <f>IF(Dagbok!$F167=AA$2,Dagbok!$E167," ")</f>
        <v xml:space="preserve"> </v>
      </c>
      <c r="AB173" s="45" t="str">
        <f>IF(Dagbok!$G167=AA$2,Dagbok!$E167," ")</f>
        <v xml:space="preserve"> </v>
      </c>
      <c r="AC173" s="8" t="str">
        <f>IF(Dagbok!$F167=AC$2,Dagbok!$E167," ")</f>
        <v xml:space="preserve"> </v>
      </c>
      <c r="AD173" s="45" t="str">
        <f>IF(Dagbok!$G167=AC$2,Dagbok!$E167," ")</f>
        <v xml:space="preserve"> </v>
      </c>
      <c r="AE173" s="8" t="str">
        <f>IF(Dagbok!$F167=AE$2,Dagbok!$E167," ")</f>
        <v xml:space="preserve"> </v>
      </c>
      <c r="AF173" s="45" t="str">
        <f>IF(Dagbok!$G167=AE$2,Dagbok!$E167," ")</f>
        <v xml:space="preserve"> </v>
      </c>
      <c r="AG173" s="8" t="str">
        <f>IF(Dagbok!$F167=AG$2,Dagbok!$E167," ")</f>
        <v xml:space="preserve"> </v>
      </c>
      <c r="AH173" s="45" t="str">
        <f>IF(Dagbok!$G167=AG$2,Dagbok!$E167," ")</f>
        <v xml:space="preserve"> </v>
      </c>
      <c r="AI173" s="8" t="str">
        <f>IF(Dagbok!$F167=AI$2,Dagbok!$E167," ")</f>
        <v xml:space="preserve"> </v>
      </c>
      <c r="AJ173" s="45" t="str">
        <f>IF(Dagbok!$G167=AI$2,Dagbok!$E167," ")</f>
        <v xml:space="preserve"> </v>
      </c>
      <c r="AK173" s="8" t="str">
        <f>IF(Dagbok!$F167=AK$2,Dagbok!$E167," ")</f>
        <v xml:space="preserve"> </v>
      </c>
      <c r="AL173" s="45" t="str">
        <f>IF(Dagbok!$G167=AK$2,Dagbok!$E167," ")</f>
        <v xml:space="preserve"> </v>
      </c>
      <c r="AM173" s="8" t="str">
        <f>IF(Dagbok!$F167=AM$2,Dagbok!$E167," ")</f>
        <v xml:space="preserve"> </v>
      </c>
      <c r="AN173" s="45" t="str">
        <f>IF(Dagbok!$G167=AM$2,Dagbok!$E167," ")</f>
        <v xml:space="preserve"> </v>
      </c>
      <c r="AO173" s="8" t="str">
        <f>IF(Dagbok!$F167=AO$2,Dagbok!$E167," ")</f>
        <v xml:space="preserve"> </v>
      </c>
      <c r="AP173" s="45" t="str">
        <f>IF(Dagbok!$G167=AO$2,Dagbok!$E167," ")</f>
        <v xml:space="preserve"> </v>
      </c>
      <c r="AQ173" s="8" t="str">
        <f>IF(Dagbok!$F167=AQ$2,Dagbok!$E167," ")</f>
        <v xml:space="preserve"> </v>
      </c>
      <c r="AR173" s="45" t="str">
        <f>IF(Dagbok!$G167=AQ$2,Dagbok!$E167," ")</f>
        <v xml:space="preserve"> </v>
      </c>
      <c r="AS173" s="8" t="str">
        <f>IF(Dagbok!$F167=AS$2,Dagbok!$E167," ")</f>
        <v xml:space="preserve"> </v>
      </c>
      <c r="AT173" s="45" t="str">
        <f>IF(Dagbok!$G167=AS$2,Dagbok!$E167," ")</f>
        <v xml:space="preserve"> </v>
      </c>
      <c r="AU173" s="8" t="str">
        <f>IF(Dagbok!$F167=AU$2,Dagbok!$E167," ")</f>
        <v xml:space="preserve"> </v>
      </c>
      <c r="AV173" s="45" t="str">
        <f>IF(Dagbok!$G167=AU$2,Dagbok!$E167," ")</f>
        <v xml:space="preserve"> </v>
      </c>
      <c r="AW173" s="8" t="str">
        <f>IF(Dagbok!$F167=AW$2,Dagbok!$E167," ")</f>
        <v xml:space="preserve"> </v>
      </c>
      <c r="AX173" s="45" t="str">
        <f>IF(Dagbok!$G167=AW$2,Dagbok!$E167," ")</f>
        <v xml:space="preserve"> </v>
      </c>
      <c r="AY173" s="8" t="str">
        <f>IF(Dagbok!$F167=AY$2,Dagbok!$E167," ")</f>
        <v xml:space="preserve"> </v>
      </c>
      <c r="AZ173" s="45" t="str">
        <f>IF(Dagbok!$G167=AY$2,Dagbok!$E167," ")</f>
        <v xml:space="preserve"> </v>
      </c>
      <c r="BA173" s="8" t="str">
        <f>IF(Dagbok!$F167=BA$2,Dagbok!$E167," ")</f>
        <v xml:space="preserve"> </v>
      </c>
      <c r="BB173" s="45" t="str">
        <f>IF(Dagbok!$G167=BA$2,Dagbok!$E167," ")</f>
        <v xml:space="preserve"> </v>
      </c>
      <c r="BC173" s="8" t="str">
        <f>IF(Dagbok!$F167=BC$2,Dagbok!$E167," ")</f>
        <v xml:space="preserve"> </v>
      </c>
      <c r="BD173" s="45" t="str">
        <f>IF(Dagbok!$G167=BC$2,Dagbok!$E167," ")</f>
        <v xml:space="preserve"> </v>
      </c>
      <c r="BE173" s="8" t="str">
        <f>IF(Dagbok!$F167=BE$2,Dagbok!$E167," ")</f>
        <v xml:space="preserve"> </v>
      </c>
      <c r="BF173" s="45" t="str">
        <f>IF(Dagbok!$G167=BE$2,Dagbok!$E167," ")</f>
        <v xml:space="preserve"> </v>
      </c>
      <c r="BG173" s="8" t="str">
        <f>IF(Dagbok!$F167=BG$2,Dagbok!$E167," ")</f>
        <v xml:space="preserve"> </v>
      </c>
      <c r="BH173" s="45" t="str">
        <f>IF(Dagbok!$G167=BG$2,Dagbok!$E167," ")</f>
        <v xml:space="preserve"> </v>
      </c>
      <c r="BI173" s="8" t="str">
        <f>IF(Dagbok!$F167=BI$2,Dagbok!$E167," ")</f>
        <v xml:space="preserve"> </v>
      </c>
      <c r="BJ173" s="45" t="str">
        <f>IF(Dagbok!$G167=BI$2,Dagbok!$E167," ")</f>
        <v xml:space="preserve"> </v>
      </c>
      <c r="BK173" s="8" t="str">
        <f>IF(Dagbok!$F167=BK$2,Dagbok!$E167," ")</f>
        <v xml:space="preserve"> </v>
      </c>
      <c r="BL173" s="45" t="str">
        <f>IF(Dagbok!$G167=BK$2,Dagbok!$E167," ")</f>
        <v xml:space="preserve"> </v>
      </c>
      <c r="BM173" s="8" t="str">
        <f>IF(Dagbok!$F167=BM$2,Dagbok!$E167," ")</f>
        <v xml:space="preserve"> </v>
      </c>
      <c r="BN173" s="45" t="str">
        <f>IF(Dagbok!$G167=BM$2,Dagbok!$E167," ")</f>
        <v xml:space="preserve"> </v>
      </c>
      <c r="BO173" s="8" t="str">
        <f>IF(Dagbok!$F167=BO$2,Dagbok!$E167," ")</f>
        <v xml:space="preserve"> </v>
      </c>
      <c r="BP173" s="45" t="str">
        <f>IF(Dagbok!$G167=BO$2,Dagbok!$E167," ")</f>
        <v xml:space="preserve"> </v>
      </c>
      <c r="BQ173" s="8" t="str">
        <f>IF(Dagbok!$F167=BQ$2,Dagbok!$E167," ")</f>
        <v xml:space="preserve"> </v>
      </c>
      <c r="BR173" s="45" t="str">
        <f>IF(Dagbok!$G167=BQ$2,Dagbok!$E167," ")</f>
        <v xml:space="preserve"> </v>
      </c>
      <c r="BS173" s="8" t="str">
        <f>IF(Dagbok!$F167=BS$2,Dagbok!$E167," ")</f>
        <v xml:space="preserve"> </v>
      </c>
      <c r="BT173" s="45" t="str">
        <f>IF(Dagbok!$G167=BS$2,Dagbok!$E167," ")</f>
        <v xml:space="preserve"> </v>
      </c>
      <c r="BU173" s="8" t="str">
        <f>IF(Dagbok!$F167=BU$2,Dagbok!$E167," ")</f>
        <v xml:space="preserve"> </v>
      </c>
      <c r="BV173" s="45" t="str">
        <f>IF(Dagbok!$G167=BU$2,Dagbok!$E167," ")</f>
        <v xml:space="preserve"> </v>
      </c>
      <c r="BW173" s="8" t="str">
        <f>IF(Dagbok!$F167=BW$2,Dagbok!$E167," ")</f>
        <v xml:space="preserve"> </v>
      </c>
      <c r="BX173" s="45" t="str">
        <f>IF(Dagbok!$G167=BW$2,Dagbok!$E167," ")</f>
        <v xml:space="preserve"> </v>
      </c>
      <c r="BY173" s="8" t="str">
        <f>IF(Dagbok!$F167=BY$2,Dagbok!$E167," ")</f>
        <v xml:space="preserve"> </v>
      </c>
      <c r="BZ173" s="45" t="str">
        <f>IF(Dagbok!$G167=BY$2,Dagbok!$E167," ")</f>
        <v xml:space="preserve"> </v>
      </c>
      <c r="CA173" s="8" t="str">
        <f>IF(Dagbok!$F167=CA$2,Dagbok!$E167," ")</f>
        <v xml:space="preserve"> </v>
      </c>
      <c r="CB173" s="45" t="str">
        <f>IF(Dagbok!$G167=CA$2,Dagbok!$E167," ")</f>
        <v xml:space="preserve"> </v>
      </c>
      <c r="CC173" s="8" t="str">
        <f>IF(Dagbok!$F167=CC$2,Dagbok!$E167," ")</f>
        <v xml:space="preserve"> </v>
      </c>
      <c r="CD173" s="45" t="str">
        <f>IF(Dagbok!$G167=CC$2,Dagbok!$E167," ")</f>
        <v xml:space="preserve"> </v>
      </c>
    </row>
    <row r="174" spans="1:82" x14ac:dyDescent="0.25">
      <c r="A174" s="47">
        <f>IF(Dagbok!B168&gt;0,Dagbok!B168," ")</f>
        <v>166</v>
      </c>
      <c r="B174" s="47">
        <f>IF(Dagbok!C168&gt;0,Dagbok!C168," ")</f>
        <v>131</v>
      </c>
      <c r="C174" s="8" t="str">
        <f>IF(Dagbok!$F168=C$2,Dagbok!$E168," ")</f>
        <v xml:space="preserve"> </v>
      </c>
      <c r="D174" s="45" t="str">
        <f>IF(Dagbok!$G168=C$2,Dagbok!$E168," ")</f>
        <v xml:space="preserve"> </v>
      </c>
      <c r="E174" s="8" t="str">
        <f>IF(Dagbok!$F168=E$2,Dagbok!$E168," ")</f>
        <v xml:space="preserve"> </v>
      </c>
      <c r="F174" s="45" t="str">
        <f>IF(Dagbok!$G168=E$2,Dagbok!$E168," ")</f>
        <v xml:space="preserve"> </v>
      </c>
      <c r="G174" s="8" t="str">
        <f>IF(Dagbok!$F168=G$2,Dagbok!$E168," ")</f>
        <v xml:space="preserve"> </v>
      </c>
      <c r="H174" s="45" t="str">
        <f>IF(Dagbok!$G168=G$2,Dagbok!$E168," ")</f>
        <v xml:space="preserve"> </v>
      </c>
      <c r="I174" s="8" t="str">
        <f>IF(Dagbok!$F168=I$2,Dagbok!$E168," ")</f>
        <v xml:space="preserve"> </v>
      </c>
      <c r="J174" s="45" t="str">
        <f>IF(Dagbok!$G168=I$2,Dagbok!$E168," ")</f>
        <v xml:space="preserve"> </v>
      </c>
      <c r="K174" s="8" t="str">
        <f>IF(Dagbok!$F168=K$2,Dagbok!$E168," ")</f>
        <v xml:space="preserve"> </v>
      </c>
      <c r="L174" s="45" t="str">
        <f>IF(Dagbok!$G168=K$2,Dagbok!$E168," ")</f>
        <v xml:space="preserve"> </v>
      </c>
      <c r="M174" s="8" t="str">
        <f>IF(Dagbok!$F168=M$2,Dagbok!$E168," ")</f>
        <v xml:space="preserve"> </v>
      </c>
      <c r="N174" s="45" t="str">
        <f>IF(Dagbok!$G168=M$2,Dagbok!$E168," ")</f>
        <v xml:space="preserve"> </v>
      </c>
      <c r="O174" s="8" t="str">
        <f>IF(Dagbok!$F168=O$2,Dagbok!$E168," ")</f>
        <v xml:space="preserve"> </v>
      </c>
      <c r="P174" s="45" t="str">
        <f>IF(Dagbok!$G168=O$2,Dagbok!$E168," ")</f>
        <v xml:space="preserve"> </v>
      </c>
      <c r="Q174" s="8" t="str">
        <f>IF(Dagbok!$F168=Q$2,Dagbok!$E168," ")</f>
        <v xml:space="preserve"> </v>
      </c>
      <c r="R174" s="45" t="str">
        <f>IF(Dagbok!$G168=Q$2,Dagbok!$E168," ")</f>
        <v xml:space="preserve"> </v>
      </c>
      <c r="S174" s="8" t="str">
        <f>IF(Dagbok!$F168=S$2,Dagbok!$E168," ")</f>
        <v xml:space="preserve"> </v>
      </c>
      <c r="T174" s="45" t="str">
        <f>IF(Dagbok!$G168=S$2,Dagbok!$E168," ")</f>
        <v xml:space="preserve"> </v>
      </c>
      <c r="U174" s="8" t="str">
        <f>IF(Dagbok!$F168=U$2,Dagbok!$E168," ")</f>
        <v xml:space="preserve"> </v>
      </c>
      <c r="V174" s="45" t="str">
        <f>IF(Dagbok!$G168=U$2,Dagbok!$E168," ")</f>
        <v xml:space="preserve"> </v>
      </c>
      <c r="W174" s="8" t="str">
        <f>IF(Dagbok!$F168=W$2,Dagbok!$E168," ")</f>
        <v xml:space="preserve"> </v>
      </c>
      <c r="X174" s="45" t="str">
        <f>IF(Dagbok!$G168=W$2,Dagbok!$E168," ")</f>
        <v xml:space="preserve"> </v>
      </c>
      <c r="Y174" s="8" t="str">
        <f>IF(Dagbok!$F168=Y$2,Dagbok!$E168," ")</f>
        <v xml:space="preserve"> </v>
      </c>
      <c r="Z174" s="45" t="str">
        <f>IF(Dagbok!$G168=Y$2,Dagbok!$E168," ")</f>
        <v xml:space="preserve"> </v>
      </c>
      <c r="AA174" s="8" t="str">
        <f>IF(Dagbok!$F168=AA$2,Dagbok!$E168," ")</f>
        <v xml:space="preserve"> </v>
      </c>
      <c r="AB174" s="45" t="str">
        <f>IF(Dagbok!$G168=AA$2,Dagbok!$E168," ")</f>
        <v xml:space="preserve"> </v>
      </c>
      <c r="AC174" s="8" t="str">
        <f>IF(Dagbok!$F168=AC$2,Dagbok!$E168," ")</f>
        <v xml:space="preserve"> </v>
      </c>
      <c r="AD174" s="45" t="str">
        <f>IF(Dagbok!$G168=AC$2,Dagbok!$E168," ")</f>
        <v xml:space="preserve"> </v>
      </c>
      <c r="AE174" s="8" t="str">
        <f>IF(Dagbok!$F168=AE$2,Dagbok!$E168," ")</f>
        <v xml:space="preserve"> </v>
      </c>
      <c r="AF174" s="45" t="str">
        <f>IF(Dagbok!$G168=AE$2,Dagbok!$E168," ")</f>
        <v xml:space="preserve"> </v>
      </c>
      <c r="AG174" s="8" t="str">
        <f>IF(Dagbok!$F168=AG$2,Dagbok!$E168," ")</f>
        <v xml:space="preserve"> </v>
      </c>
      <c r="AH174" s="45" t="str">
        <f>IF(Dagbok!$G168=AG$2,Dagbok!$E168," ")</f>
        <v xml:space="preserve"> </v>
      </c>
      <c r="AI174" s="8" t="str">
        <f>IF(Dagbok!$F168=AI$2,Dagbok!$E168," ")</f>
        <v xml:space="preserve"> </v>
      </c>
      <c r="AJ174" s="45" t="str">
        <f>IF(Dagbok!$G168=AI$2,Dagbok!$E168," ")</f>
        <v xml:space="preserve"> </v>
      </c>
      <c r="AK174" s="8" t="str">
        <f>IF(Dagbok!$F168=AK$2,Dagbok!$E168," ")</f>
        <v xml:space="preserve"> </v>
      </c>
      <c r="AL174" s="45" t="str">
        <f>IF(Dagbok!$G168=AK$2,Dagbok!$E168," ")</f>
        <v xml:space="preserve"> </v>
      </c>
      <c r="AM174" s="8" t="str">
        <f>IF(Dagbok!$F168=AM$2,Dagbok!$E168," ")</f>
        <v xml:space="preserve"> </v>
      </c>
      <c r="AN174" s="45" t="str">
        <f>IF(Dagbok!$G168=AM$2,Dagbok!$E168," ")</f>
        <v xml:space="preserve"> </v>
      </c>
      <c r="AO174" s="8" t="str">
        <f>IF(Dagbok!$F168=AO$2,Dagbok!$E168," ")</f>
        <v xml:space="preserve"> </v>
      </c>
      <c r="AP174" s="45" t="str">
        <f>IF(Dagbok!$G168=AO$2,Dagbok!$E168," ")</f>
        <v xml:space="preserve"> </v>
      </c>
      <c r="AQ174" s="8" t="str">
        <f>IF(Dagbok!$F168=AQ$2,Dagbok!$E168," ")</f>
        <v xml:space="preserve"> </v>
      </c>
      <c r="AR174" s="45" t="str">
        <f>IF(Dagbok!$G168=AQ$2,Dagbok!$E168," ")</f>
        <v xml:space="preserve"> </v>
      </c>
      <c r="AS174" s="8" t="str">
        <f>IF(Dagbok!$F168=AS$2,Dagbok!$E168," ")</f>
        <v xml:space="preserve"> </v>
      </c>
      <c r="AT174" s="45" t="str">
        <f>IF(Dagbok!$G168=AS$2,Dagbok!$E168," ")</f>
        <v xml:space="preserve"> </v>
      </c>
      <c r="AU174" s="8" t="str">
        <f>IF(Dagbok!$F168=AU$2,Dagbok!$E168," ")</f>
        <v xml:space="preserve"> </v>
      </c>
      <c r="AV174" s="45" t="str">
        <f>IF(Dagbok!$G168=AU$2,Dagbok!$E168," ")</f>
        <v xml:space="preserve"> </v>
      </c>
      <c r="AW174" s="8" t="str">
        <f>IF(Dagbok!$F168=AW$2,Dagbok!$E168," ")</f>
        <v xml:space="preserve"> </v>
      </c>
      <c r="AX174" s="45" t="str">
        <f>IF(Dagbok!$G168=AW$2,Dagbok!$E168," ")</f>
        <v xml:space="preserve"> </v>
      </c>
      <c r="AY174" s="8" t="str">
        <f>IF(Dagbok!$F168=AY$2,Dagbok!$E168," ")</f>
        <v xml:space="preserve"> </v>
      </c>
      <c r="AZ174" s="45" t="str">
        <f>IF(Dagbok!$G168=AY$2,Dagbok!$E168," ")</f>
        <v xml:space="preserve"> </v>
      </c>
      <c r="BA174" s="8" t="str">
        <f>IF(Dagbok!$F168=BA$2,Dagbok!$E168," ")</f>
        <v xml:space="preserve"> </v>
      </c>
      <c r="BB174" s="45" t="str">
        <f>IF(Dagbok!$G168=BA$2,Dagbok!$E168," ")</f>
        <v xml:space="preserve"> </v>
      </c>
      <c r="BC174" s="8" t="str">
        <f>IF(Dagbok!$F168=BC$2,Dagbok!$E168," ")</f>
        <v xml:space="preserve"> </v>
      </c>
      <c r="BD174" s="45" t="str">
        <f>IF(Dagbok!$G168=BC$2,Dagbok!$E168," ")</f>
        <v xml:space="preserve"> </v>
      </c>
      <c r="BE174" s="8" t="str">
        <f>IF(Dagbok!$F168=BE$2,Dagbok!$E168," ")</f>
        <v xml:space="preserve"> </v>
      </c>
      <c r="BF174" s="45" t="str">
        <f>IF(Dagbok!$G168=BE$2,Dagbok!$E168," ")</f>
        <v xml:space="preserve"> </v>
      </c>
      <c r="BG174" s="8" t="str">
        <f>IF(Dagbok!$F168=BG$2,Dagbok!$E168," ")</f>
        <v xml:space="preserve"> </v>
      </c>
      <c r="BH174" s="45" t="str">
        <f>IF(Dagbok!$G168=BG$2,Dagbok!$E168," ")</f>
        <v xml:space="preserve"> </v>
      </c>
      <c r="BI174" s="8" t="str">
        <f>IF(Dagbok!$F168=BI$2,Dagbok!$E168," ")</f>
        <v xml:space="preserve"> </v>
      </c>
      <c r="BJ174" s="45" t="str">
        <f>IF(Dagbok!$G168=BI$2,Dagbok!$E168," ")</f>
        <v xml:space="preserve"> </v>
      </c>
      <c r="BK174" s="8" t="str">
        <f>IF(Dagbok!$F168=BK$2,Dagbok!$E168," ")</f>
        <v xml:space="preserve"> </v>
      </c>
      <c r="BL174" s="45" t="str">
        <f>IF(Dagbok!$G168=BK$2,Dagbok!$E168," ")</f>
        <v xml:space="preserve"> </v>
      </c>
      <c r="BM174" s="8" t="str">
        <f>IF(Dagbok!$F168=BM$2,Dagbok!$E168," ")</f>
        <v xml:space="preserve"> </v>
      </c>
      <c r="BN174" s="45" t="str">
        <f>IF(Dagbok!$G168=BM$2,Dagbok!$E168," ")</f>
        <v xml:space="preserve"> </v>
      </c>
      <c r="BO174" s="8" t="str">
        <f>IF(Dagbok!$F168=BO$2,Dagbok!$E168," ")</f>
        <v xml:space="preserve"> </v>
      </c>
      <c r="BP174" s="45" t="str">
        <f>IF(Dagbok!$G168=BO$2,Dagbok!$E168," ")</f>
        <v xml:space="preserve"> </v>
      </c>
      <c r="BQ174" s="8" t="str">
        <f>IF(Dagbok!$F168=BQ$2,Dagbok!$E168," ")</f>
        <v xml:space="preserve"> </v>
      </c>
      <c r="BR174" s="45" t="str">
        <f>IF(Dagbok!$G168=BQ$2,Dagbok!$E168," ")</f>
        <v xml:space="preserve"> </v>
      </c>
      <c r="BS174" s="8" t="str">
        <f>IF(Dagbok!$F168=BS$2,Dagbok!$E168," ")</f>
        <v xml:space="preserve"> </v>
      </c>
      <c r="BT174" s="45" t="str">
        <f>IF(Dagbok!$G168=BS$2,Dagbok!$E168," ")</f>
        <v xml:space="preserve"> </v>
      </c>
      <c r="BU174" s="8" t="str">
        <f>IF(Dagbok!$F168=BU$2,Dagbok!$E168," ")</f>
        <v xml:space="preserve"> </v>
      </c>
      <c r="BV174" s="45" t="str">
        <f>IF(Dagbok!$G168=BU$2,Dagbok!$E168," ")</f>
        <v xml:space="preserve"> </v>
      </c>
      <c r="BW174" s="8" t="str">
        <f>IF(Dagbok!$F168=BW$2,Dagbok!$E168," ")</f>
        <v xml:space="preserve"> </v>
      </c>
      <c r="BX174" s="45" t="str">
        <f>IF(Dagbok!$G168=BW$2,Dagbok!$E168," ")</f>
        <v xml:space="preserve"> </v>
      </c>
      <c r="BY174" s="8" t="str">
        <f>IF(Dagbok!$F168=BY$2,Dagbok!$E168," ")</f>
        <v xml:space="preserve"> </v>
      </c>
      <c r="BZ174" s="45" t="str">
        <f>IF(Dagbok!$G168=BY$2,Dagbok!$E168," ")</f>
        <v xml:space="preserve"> </v>
      </c>
      <c r="CA174" s="8" t="str">
        <f>IF(Dagbok!$F168=CA$2,Dagbok!$E168," ")</f>
        <v xml:space="preserve"> </v>
      </c>
      <c r="CB174" s="45" t="str">
        <f>IF(Dagbok!$G168=CA$2,Dagbok!$E168," ")</f>
        <v xml:space="preserve"> </v>
      </c>
      <c r="CC174" s="8" t="str">
        <f>IF(Dagbok!$F168=CC$2,Dagbok!$E168," ")</f>
        <v xml:space="preserve"> </v>
      </c>
      <c r="CD174" s="45" t="str">
        <f>IF(Dagbok!$G168=CC$2,Dagbok!$E168," ")</f>
        <v xml:space="preserve"> </v>
      </c>
    </row>
    <row r="175" spans="1:82" x14ac:dyDescent="0.25">
      <c r="A175" s="47">
        <f>IF(Dagbok!B169&gt;0,Dagbok!B169," ")</f>
        <v>167</v>
      </c>
      <c r="B175" s="47">
        <f>IF(Dagbok!C169&gt;0,Dagbok!C169," ")</f>
        <v>132</v>
      </c>
      <c r="C175" s="8" t="str">
        <f>IF(Dagbok!$F169=C$2,Dagbok!$E169," ")</f>
        <v xml:space="preserve"> </v>
      </c>
      <c r="D175" s="45" t="str">
        <f>IF(Dagbok!$G169=C$2,Dagbok!$E169," ")</f>
        <v xml:space="preserve"> </v>
      </c>
      <c r="E175" s="8" t="str">
        <f>IF(Dagbok!$F169=E$2,Dagbok!$E169," ")</f>
        <v xml:space="preserve"> </v>
      </c>
      <c r="F175" s="45" t="str">
        <f>IF(Dagbok!$G169=E$2,Dagbok!$E169," ")</f>
        <v xml:space="preserve"> </v>
      </c>
      <c r="G175" s="8" t="str">
        <f>IF(Dagbok!$F169=G$2,Dagbok!$E169," ")</f>
        <v xml:space="preserve"> </v>
      </c>
      <c r="H175" s="45" t="str">
        <f>IF(Dagbok!$G169=G$2,Dagbok!$E169," ")</f>
        <v xml:space="preserve"> </v>
      </c>
      <c r="I175" s="8" t="str">
        <f>IF(Dagbok!$F169=I$2,Dagbok!$E169," ")</f>
        <v xml:space="preserve"> </v>
      </c>
      <c r="J175" s="45" t="str">
        <f>IF(Dagbok!$G169=I$2,Dagbok!$E169," ")</f>
        <v xml:space="preserve"> </v>
      </c>
      <c r="K175" s="8" t="str">
        <f>IF(Dagbok!$F169=K$2,Dagbok!$E169," ")</f>
        <v xml:space="preserve"> </v>
      </c>
      <c r="L175" s="45" t="str">
        <f>IF(Dagbok!$G169=K$2,Dagbok!$E169," ")</f>
        <v xml:space="preserve"> </v>
      </c>
      <c r="M175" s="8" t="str">
        <f>IF(Dagbok!$F169=M$2,Dagbok!$E169," ")</f>
        <v xml:space="preserve"> </v>
      </c>
      <c r="N175" s="45" t="str">
        <f>IF(Dagbok!$G169=M$2,Dagbok!$E169," ")</f>
        <v xml:space="preserve"> </v>
      </c>
      <c r="O175" s="8" t="str">
        <f>IF(Dagbok!$F169=O$2,Dagbok!$E169," ")</f>
        <v xml:space="preserve"> </v>
      </c>
      <c r="P175" s="45" t="str">
        <f>IF(Dagbok!$G169=O$2,Dagbok!$E169," ")</f>
        <v xml:space="preserve"> </v>
      </c>
      <c r="Q175" s="8" t="str">
        <f>IF(Dagbok!$F169=Q$2,Dagbok!$E169," ")</f>
        <v xml:space="preserve"> </v>
      </c>
      <c r="R175" s="45" t="str">
        <f>IF(Dagbok!$G169=Q$2,Dagbok!$E169," ")</f>
        <v xml:space="preserve"> </v>
      </c>
      <c r="S175" s="8" t="str">
        <f>IF(Dagbok!$F169=S$2,Dagbok!$E169," ")</f>
        <v xml:space="preserve"> </v>
      </c>
      <c r="T175" s="45" t="str">
        <f>IF(Dagbok!$G169=S$2,Dagbok!$E169," ")</f>
        <v xml:space="preserve"> </v>
      </c>
      <c r="U175" s="8" t="str">
        <f>IF(Dagbok!$F169=U$2,Dagbok!$E169," ")</f>
        <v xml:space="preserve"> </v>
      </c>
      <c r="V175" s="45" t="str">
        <f>IF(Dagbok!$G169=U$2,Dagbok!$E169," ")</f>
        <v xml:space="preserve"> </v>
      </c>
      <c r="W175" s="8" t="str">
        <f>IF(Dagbok!$F169=W$2,Dagbok!$E169," ")</f>
        <v xml:space="preserve"> </v>
      </c>
      <c r="X175" s="45" t="str">
        <f>IF(Dagbok!$G169=W$2,Dagbok!$E169," ")</f>
        <v xml:space="preserve"> </v>
      </c>
      <c r="Y175" s="8" t="str">
        <f>IF(Dagbok!$F169=Y$2,Dagbok!$E169," ")</f>
        <v xml:space="preserve"> </v>
      </c>
      <c r="Z175" s="45" t="str">
        <f>IF(Dagbok!$G169=Y$2,Dagbok!$E169," ")</f>
        <v xml:space="preserve"> </v>
      </c>
      <c r="AA175" s="8" t="str">
        <f>IF(Dagbok!$F169=AA$2,Dagbok!$E169," ")</f>
        <v xml:space="preserve"> </v>
      </c>
      <c r="AB175" s="45" t="str">
        <f>IF(Dagbok!$G169=AA$2,Dagbok!$E169," ")</f>
        <v xml:space="preserve"> </v>
      </c>
      <c r="AC175" s="8" t="str">
        <f>IF(Dagbok!$F169=AC$2,Dagbok!$E169," ")</f>
        <v xml:space="preserve"> </v>
      </c>
      <c r="AD175" s="45" t="str">
        <f>IF(Dagbok!$G169=AC$2,Dagbok!$E169," ")</f>
        <v xml:space="preserve"> </v>
      </c>
      <c r="AE175" s="8" t="str">
        <f>IF(Dagbok!$F169=AE$2,Dagbok!$E169," ")</f>
        <v xml:space="preserve"> </v>
      </c>
      <c r="AF175" s="45" t="str">
        <f>IF(Dagbok!$G169=AE$2,Dagbok!$E169," ")</f>
        <v xml:space="preserve"> </v>
      </c>
      <c r="AG175" s="8" t="str">
        <f>IF(Dagbok!$F169=AG$2,Dagbok!$E169," ")</f>
        <v xml:space="preserve"> </v>
      </c>
      <c r="AH175" s="45" t="str">
        <f>IF(Dagbok!$G169=AG$2,Dagbok!$E169," ")</f>
        <v xml:space="preserve"> </v>
      </c>
      <c r="AI175" s="8" t="str">
        <f>IF(Dagbok!$F169=AI$2,Dagbok!$E169," ")</f>
        <v xml:space="preserve"> </v>
      </c>
      <c r="AJ175" s="45" t="str">
        <f>IF(Dagbok!$G169=AI$2,Dagbok!$E169," ")</f>
        <v xml:space="preserve"> </v>
      </c>
      <c r="AK175" s="8" t="str">
        <f>IF(Dagbok!$F169=AK$2,Dagbok!$E169," ")</f>
        <v xml:space="preserve"> </v>
      </c>
      <c r="AL175" s="45" t="str">
        <f>IF(Dagbok!$G169=AK$2,Dagbok!$E169," ")</f>
        <v xml:space="preserve"> </v>
      </c>
      <c r="AM175" s="8" t="str">
        <f>IF(Dagbok!$F169=AM$2,Dagbok!$E169," ")</f>
        <v xml:space="preserve"> </v>
      </c>
      <c r="AN175" s="45" t="str">
        <f>IF(Dagbok!$G169=AM$2,Dagbok!$E169," ")</f>
        <v xml:space="preserve"> </v>
      </c>
      <c r="AO175" s="8" t="str">
        <f>IF(Dagbok!$F169=AO$2,Dagbok!$E169," ")</f>
        <v xml:space="preserve"> </v>
      </c>
      <c r="AP175" s="45" t="str">
        <f>IF(Dagbok!$G169=AO$2,Dagbok!$E169," ")</f>
        <v xml:space="preserve"> </v>
      </c>
      <c r="AQ175" s="8" t="str">
        <f>IF(Dagbok!$F169=AQ$2,Dagbok!$E169," ")</f>
        <v xml:space="preserve"> </v>
      </c>
      <c r="AR175" s="45" t="str">
        <f>IF(Dagbok!$G169=AQ$2,Dagbok!$E169," ")</f>
        <v xml:space="preserve"> </v>
      </c>
      <c r="AS175" s="8" t="str">
        <f>IF(Dagbok!$F169=AS$2,Dagbok!$E169," ")</f>
        <v xml:space="preserve"> </v>
      </c>
      <c r="AT175" s="45" t="str">
        <f>IF(Dagbok!$G169=AS$2,Dagbok!$E169," ")</f>
        <v xml:space="preserve"> </v>
      </c>
      <c r="AU175" s="8" t="str">
        <f>IF(Dagbok!$F169=AU$2,Dagbok!$E169," ")</f>
        <v xml:space="preserve"> </v>
      </c>
      <c r="AV175" s="45" t="str">
        <f>IF(Dagbok!$G169=AU$2,Dagbok!$E169," ")</f>
        <v xml:space="preserve"> </v>
      </c>
      <c r="AW175" s="8" t="str">
        <f>IF(Dagbok!$F169=AW$2,Dagbok!$E169," ")</f>
        <v xml:space="preserve"> </v>
      </c>
      <c r="AX175" s="45" t="str">
        <f>IF(Dagbok!$G169=AW$2,Dagbok!$E169," ")</f>
        <v xml:space="preserve"> </v>
      </c>
      <c r="AY175" s="8" t="str">
        <f>IF(Dagbok!$F169=AY$2,Dagbok!$E169," ")</f>
        <v xml:space="preserve"> </v>
      </c>
      <c r="AZ175" s="45" t="str">
        <f>IF(Dagbok!$G169=AY$2,Dagbok!$E169," ")</f>
        <v xml:space="preserve"> </v>
      </c>
      <c r="BA175" s="8" t="str">
        <f>IF(Dagbok!$F169=BA$2,Dagbok!$E169," ")</f>
        <v xml:space="preserve"> </v>
      </c>
      <c r="BB175" s="45" t="str">
        <f>IF(Dagbok!$G169=BA$2,Dagbok!$E169," ")</f>
        <v xml:space="preserve"> </v>
      </c>
      <c r="BC175" s="8" t="str">
        <f>IF(Dagbok!$F169=BC$2,Dagbok!$E169," ")</f>
        <v xml:space="preserve"> </v>
      </c>
      <c r="BD175" s="45" t="str">
        <f>IF(Dagbok!$G169=BC$2,Dagbok!$E169," ")</f>
        <v xml:space="preserve"> </v>
      </c>
      <c r="BE175" s="8" t="str">
        <f>IF(Dagbok!$F169=BE$2,Dagbok!$E169," ")</f>
        <v xml:space="preserve"> </v>
      </c>
      <c r="BF175" s="45" t="str">
        <f>IF(Dagbok!$G169=BE$2,Dagbok!$E169," ")</f>
        <v xml:space="preserve"> </v>
      </c>
      <c r="BG175" s="8" t="str">
        <f>IF(Dagbok!$F169=BG$2,Dagbok!$E169," ")</f>
        <v xml:space="preserve"> </v>
      </c>
      <c r="BH175" s="45" t="str">
        <f>IF(Dagbok!$G169=BG$2,Dagbok!$E169," ")</f>
        <v xml:space="preserve"> </v>
      </c>
      <c r="BI175" s="8" t="str">
        <f>IF(Dagbok!$F169=BI$2,Dagbok!$E169," ")</f>
        <v xml:space="preserve"> </v>
      </c>
      <c r="BJ175" s="45" t="str">
        <f>IF(Dagbok!$G169=BI$2,Dagbok!$E169," ")</f>
        <v xml:space="preserve"> </v>
      </c>
      <c r="BK175" s="8" t="str">
        <f>IF(Dagbok!$F169=BK$2,Dagbok!$E169," ")</f>
        <v xml:space="preserve"> </v>
      </c>
      <c r="BL175" s="45" t="str">
        <f>IF(Dagbok!$G169=BK$2,Dagbok!$E169," ")</f>
        <v xml:space="preserve"> </v>
      </c>
      <c r="BM175" s="8" t="str">
        <f>IF(Dagbok!$F169=BM$2,Dagbok!$E169," ")</f>
        <v xml:space="preserve"> </v>
      </c>
      <c r="BN175" s="45" t="str">
        <f>IF(Dagbok!$G169=BM$2,Dagbok!$E169," ")</f>
        <v xml:space="preserve"> </v>
      </c>
      <c r="BO175" s="8" t="str">
        <f>IF(Dagbok!$F169=BO$2,Dagbok!$E169," ")</f>
        <v xml:space="preserve"> </v>
      </c>
      <c r="BP175" s="45" t="str">
        <f>IF(Dagbok!$G169=BO$2,Dagbok!$E169," ")</f>
        <v xml:space="preserve"> </v>
      </c>
      <c r="BQ175" s="8" t="str">
        <f>IF(Dagbok!$F169=BQ$2,Dagbok!$E169," ")</f>
        <v xml:space="preserve"> </v>
      </c>
      <c r="BR175" s="45" t="str">
        <f>IF(Dagbok!$G169=BQ$2,Dagbok!$E169," ")</f>
        <v xml:space="preserve"> </v>
      </c>
      <c r="BS175" s="8" t="str">
        <f>IF(Dagbok!$F169=BS$2,Dagbok!$E169," ")</f>
        <v xml:space="preserve"> </v>
      </c>
      <c r="BT175" s="45" t="str">
        <f>IF(Dagbok!$G169=BS$2,Dagbok!$E169," ")</f>
        <v xml:space="preserve"> </v>
      </c>
      <c r="BU175" s="8" t="str">
        <f>IF(Dagbok!$F169=BU$2,Dagbok!$E169," ")</f>
        <v xml:space="preserve"> </v>
      </c>
      <c r="BV175" s="45" t="str">
        <f>IF(Dagbok!$G169=BU$2,Dagbok!$E169," ")</f>
        <v xml:space="preserve"> </v>
      </c>
      <c r="BW175" s="8" t="str">
        <f>IF(Dagbok!$F169=BW$2,Dagbok!$E169," ")</f>
        <v xml:space="preserve"> </v>
      </c>
      <c r="BX175" s="45" t="str">
        <f>IF(Dagbok!$G169=BW$2,Dagbok!$E169," ")</f>
        <v xml:space="preserve"> </v>
      </c>
      <c r="BY175" s="8" t="str">
        <f>IF(Dagbok!$F169=BY$2,Dagbok!$E169," ")</f>
        <v xml:space="preserve"> </v>
      </c>
      <c r="BZ175" s="45" t="str">
        <f>IF(Dagbok!$G169=BY$2,Dagbok!$E169," ")</f>
        <v xml:space="preserve"> </v>
      </c>
      <c r="CA175" s="8" t="str">
        <f>IF(Dagbok!$F169=CA$2,Dagbok!$E169," ")</f>
        <v xml:space="preserve"> </v>
      </c>
      <c r="CB175" s="45" t="str">
        <f>IF(Dagbok!$G169=CA$2,Dagbok!$E169," ")</f>
        <v xml:space="preserve"> </v>
      </c>
      <c r="CC175" s="8" t="str">
        <f>IF(Dagbok!$F169=CC$2,Dagbok!$E169," ")</f>
        <v xml:space="preserve"> </v>
      </c>
      <c r="CD175" s="45" t="str">
        <f>IF(Dagbok!$G169=CC$2,Dagbok!$E169," ")</f>
        <v xml:space="preserve"> </v>
      </c>
    </row>
    <row r="176" spans="1:82" x14ac:dyDescent="0.25">
      <c r="A176" s="47">
        <f>IF(Dagbok!B170&gt;0,Dagbok!B170," ")</f>
        <v>168</v>
      </c>
      <c r="B176" s="47">
        <f>IF(Dagbok!C170&gt;0,Dagbok!C170," ")</f>
        <v>133</v>
      </c>
      <c r="C176" s="8" t="str">
        <f>IF(Dagbok!$F170=C$2,Dagbok!$E170," ")</f>
        <v xml:space="preserve"> </v>
      </c>
      <c r="D176" s="45" t="str">
        <f>IF(Dagbok!$G170=C$2,Dagbok!$E170," ")</f>
        <v xml:space="preserve"> </v>
      </c>
      <c r="E176" s="8" t="str">
        <f>IF(Dagbok!$F170=E$2,Dagbok!$E170," ")</f>
        <v xml:space="preserve"> </v>
      </c>
      <c r="F176" s="45" t="str">
        <f>IF(Dagbok!$G170=E$2,Dagbok!$E170," ")</f>
        <v xml:space="preserve"> </v>
      </c>
      <c r="G176" s="8" t="str">
        <f>IF(Dagbok!$F170=G$2,Dagbok!$E170," ")</f>
        <v xml:space="preserve"> </v>
      </c>
      <c r="H176" s="45" t="str">
        <f>IF(Dagbok!$G170=G$2,Dagbok!$E170," ")</f>
        <v xml:space="preserve"> </v>
      </c>
      <c r="I176" s="8" t="str">
        <f>IF(Dagbok!$F170=I$2,Dagbok!$E170," ")</f>
        <v xml:space="preserve"> </v>
      </c>
      <c r="J176" s="45" t="str">
        <f>IF(Dagbok!$G170=I$2,Dagbok!$E170," ")</f>
        <v xml:space="preserve"> </v>
      </c>
      <c r="K176" s="8" t="str">
        <f>IF(Dagbok!$F170=K$2,Dagbok!$E170," ")</f>
        <v xml:space="preserve"> </v>
      </c>
      <c r="L176" s="45" t="str">
        <f>IF(Dagbok!$G170=K$2,Dagbok!$E170," ")</f>
        <v xml:space="preserve"> </v>
      </c>
      <c r="M176" s="8" t="str">
        <f>IF(Dagbok!$F170=M$2,Dagbok!$E170," ")</f>
        <v xml:space="preserve"> </v>
      </c>
      <c r="N176" s="45" t="str">
        <f>IF(Dagbok!$G170=M$2,Dagbok!$E170," ")</f>
        <v xml:space="preserve"> </v>
      </c>
      <c r="O176" s="8" t="str">
        <f>IF(Dagbok!$F170=O$2,Dagbok!$E170," ")</f>
        <v xml:space="preserve"> </v>
      </c>
      <c r="P176" s="45" t="str">
        <f>IF(Dagbok!$G170=O$2,Dagbok!$E170," ")</f>
        <v xml:space="preserve"> </v>
      </c>
      <c r="Q176" s="8" t="str">
        <f>IF(Dagbok!$F170=Q$2,Dagbok!$E170," ")</f>
        <v xml:space="preserve"> </v>
      </c>
      <c r="R176" s="45" t="str">
        <f>IF(Dagbok!$G170=Q$2,Dagbok!$E170," ")</f>
        <v xml:space="preserve"> </v>
      </c>
      <c r="S176" s="8" t="str">
        <f>IF(Dagbok!$F170=S$2,Dagbok!$E170," ")</f>
        <v xml:space="preserve"> </v>
      </c>
      <c r="T176" s="45" t="str">
        <f>IF(Dagbok!$G170=S$2,Dagbok!$E170," ")</f>
        <v xml:space="preserve"> </v>
      </c>
      <c r="U176" s="8" t="str">
        <f>IF(Dagbok!$F170=U$2,Dagbok!$E170," ")</f>
        <v xml:space="preserve"> </v>
      </c>
      <c r="V176" s="45" t="str">
        <f>IF(Dagbok!$G170=U$2,Dagbok!$E170," ")</f>
        <v xml:space="preserve"> </v>
      </c>
      <c r="W176" s="8" t="str">
        <f>IF(Dagbok!$F170=W$2,Dagbok!$E170," ")</f>
        <v xml:space="preserve"> </v>
      </c>
      <c r="X176" s="45" t="str">
        <f>IF(Dagbok!$G170=W$2,Dagbok!$E170," ")</f>
        <v xml:space="preserve"> </v>
      </c>
      <c r="Y176" s="8" t="str">
        <f>IF(Dagbok!$F170=Y$2,Dagbok!$E170," ")</f>
        <v xml:space="preserve"> </v>
      </c>
      <c r="Z176" s="45" t="str">
        <f>IF(Dagbok!$G170=Y$2,Dagbok!$E170," ")</f>
        <v xml:space="preserve"> </v>
      </c>
      <c r="AA176" s="8" t="str">
        <f>IF(Dagbok!$F170=AA$2,Dagbok!$E170," ")</f>
        <v xml:space="preserve"> </v>
      </c>
      <c r="AB176" s="45" t="str">
        <f>IF(Dagbok!$G170=AA$2,Dagbok!$E170," ")</f>
        <v xml:space="preserve"> </v>
      </c>
      <c r="AC176" s="8" t="str">
        <f>IF(Dagbok!$F170=AC$2,Dagbok!$E170," ")</f>
        <v xml:space="preserve"> </v>
      </c>
      <c r="AD176" s="45" t="str">
        <f>IF(Dagbok!$G170=AC$2,Dagbok!$E170," ")</f>
        <v xml:space="preserve"> </v>
      </c>
      <c r="AE176" s="8" t="str">
        <f>IF(Dagbok!$F170=AE$2,Dagbok!$E170," ")</f>
        <v xml:space="preserve"> </v>
      </c>
      <c r="AF176" s="45" t="str">
        <f>IF(Dagbok!$G170=AE$2,Dagbok!$E170," ")</f>
        <v xml:space="preserve"> </v>
      </c>
      <c r="AG176" s="8" t="str">
        <f>IF(Dagbok!$F170=AG$2,Dagbok!$E170," ")</f>
        <v xml:space="preserve"> </v>
      </c>
      <c r="AH176" s="45" t="str">
        <f>IF(Dagbok!$G170=AG$2,Dagbok!$E170," ")</f>
        <v xml:space="preserve"> </v>
      </c>
      <c r="AI176" s="8" t="str">
        <f>IF(Dagbok!$F170=AI$2,Dagbok!$E170," ")</f>
        <v xml:space="preserve"> </v>
      </c>
      <c r="AJ176" s="45" t="str">
        <f>IF(Dagbok!$G170=AI$2,Dagbok!$E170," ")</f>
        <v xml:space="preserve"> </v>
      </c>
      <c r="AK176" s="8" t="str">
        <f>IF(Dagbok!$F170=AK$2,Dagbok!$E170," ")</f>
        <v xml:space="preserve"> </v>
      </c>
      <c r="AL176" s="45" t="str">
        <f>IF(Dagbok!$G170=AK$2,Dagbok!$E170," ")</f>
        <v xml:space="preserve"> </v>
      </c>
      <c r="AM176" s="8" t="str">
        <f>IF(Dagbok!$F170=AM$2,Dagbok!$E170," ")</f>
        <v xml:space="preserve"> </v>
      </c>
      <c r="AN176" s="45" t="str">
        <f>IF(Dagbok!$G170=AM$2,Dagbok!$E170," ")</f>
        <v xml:space="preserve"> </v>
      </c>
      <c r="AO176" s="8" t="str">
        <f>IF(Dagbok!$F170=AO$2,Dagbok!$E170," ")</f>
        <v xml:space="preserve"> </v>
      </c>
      <c r="AP176" s="45" t="str">
        <f>IF(Dagbok!$G170=AO$2,Dagbok!$E170," ")</f>
        <v xml:space="preserve"> </v>
      </c>
      <c r="AQ176" s="8" t="str">
        <f>IF(Dagbok!$F170=AQ$2,Dagbok!$E170," ")</f>
        <v xml:space="preserve"> </v>
      </c>
      <c r="AR176" s="45" t="str">
        <f>IF(Dagbok!$G170=AQ$2,Dagbok!$E170," ")</f>
        <v xml:space="preserve"> </v>
      </c>
      <c r="AS176" s="8" t="str">
        <f>IF(Dagbok!$F170=AS$2,Dagbok!$E170," ")</f>
        <v xml:space="preserve"> </v>
      </c>
      <c r="AT176" s="45" t="str">
        <f>IF(Dagbok!$G170=AS$2,Dagbok!$E170," ")</f>
        <v xml:space="preserve"> </v>
      </c>
      <c r="AU176" s="8" t="str">
        <f>IF(Dagbok!$F170=AU$2,Dagbok!$E170," ")</f>
        <v xml:space="preserve"> </v>
      </c>
      <c r="AV176" s="45" t="str">
        <f>IF(Dagbok!$G170=AU$2,Dagbok!$E170," ")</f>
        <v xml:space="preserve"> </v>
      </c>
      <c r="AW176" s="8" t="str">
        <f>IF(Dagbok!$F170=AW$2,Dagbok!$E170," ")</f>
        <v xml:space="preserve"> </v>
      </c>
      <c r="AX176" s="45" t="str">
        <f>IF(Dagbok!$G170=AW$2,Dagbok!$E170," ")</f>
        <v xml:space="preserve"> </v>
      </c>
      <c r="AY176" s="8" t="str">
        <f>IF(Dagbok!$F170=AY$2,Dagbok!$E170," ")</f>
        <v xml:space="preserve"> </v>
      </c>
      <c r="AZ176" s="45" t="str">
        <f>IF(Dagbok!$G170=AY$2,Dagbok!$E170," ")</f>
        <v xml:space="preserve"> </v>
      </c>
      <c r="BA176" s="8" t="str">
        <f>IF(Dagbok!$F170=BA$2,Dagbok!$E170," ")</f>
        <v xml:space="preserve"> </v>
      </c>
      <c r="BB176" s="45" t="str">
        <f>IF(Dagbok!$G170=BA$2,Dagbok!$E170," ")</f>
        <v xml:space="preserve"> </v>
      </c>
      <c r="BC176" s="8" t="str">
        <f>IF(Dagbok!$F170=BC$2,Dagbok!$E170," ")</f>
        <v xml:space="preserve"> </v>
      </c>
      <c r="BD176" s="45" t="str">
        <f>IF(Dagbok!$G170=BC$2,Dagbok!$E170," ")</f>
        <v xml:space="preserve"> </v>
      </c>
      <c r="BE176" s="8" t="str">
        <f>IF(Dagbok!$F170=BE$2,Dagbok!$E170," ")</f>
        <v xml:space="preserve"> </v>
      </c>
      <c r="BF176" s="45" t="str">
        <f>IF(Dagbok!$G170=BE$2,Dagbok!$E170," ")</f>
        <v xml:space="preserve"> </v>
      </c>
      <c r="BG176" s="8" t="str">
        <f>IF(Dagbok!$F170=BG$2,Dagbok!$E170," ")</f>
        <v xml:space="preserve"> </v>
      </c>
      <c r="BH176" s="45" t="str">
        <f>IF(Dagbok!$G170=BG$2,Dagbok!$E170," ")</f>
        <v xml:space="preserve"> </v>
      </c>
      <c r="BI176" s="8" t="str">
        <f>IF(Dagbok!$F170=BI$2,Dagbok!$E170," ")</f>
        <v xml:space="preserve"> </v>
      </c>
      <c r="BJ176" s="45" t="str">
        <f>IF(Dagbok!$G170=BI$2,Dagbok!$E170," ")</f>
        <v xml:space="preserve"> </v>
      </c>
      <c r="BK176" s="8" t="str">
        <f>IF(Dagbok!$F170=BK$2,Dagbok!$E170," ")</f>
        <v xml:space="preserve"> </v>
      </c>
      <c r="BL176" s="45" t="str">
        <f>IF(Dagbok!$G170=BK$2,Dagbok!$E170," ")</f>
        <v xml:space="preserve"> </v>
      </c>
      <c r="BM176" s="8" t="str">
        <f>IF(Dagbok!$F170=BM$2,Dagbok!$E170," ")</f>
        <v xml:space="preserve"> </v>
      </c>
      <c r="BN176" s="45" t="str">
        <f>IF(Dagbok!$G170=BM$2,Dagbok!$E170," ")</f>
        <v xml:space="preserve"> </v>
      </c>
      <c r="BO176" s="8" t="str">
        <f>IF(Dagbok!$F170=BO$2,Dagbok!$E170," ")</f>
        <v xml:space="preserve"> </v>
      </c>
      <c r="BP176" s="45" t="str">
        <f>IF(Dagbok!$G170=BO$2,Dagbok!$E170," ")</f>
        <v xml:space="preserve"> </v>
      </c>
      <c r="BQ176" s="8" t="str">
        <f>IF(Dagbok!$F170=BQ$2,Dagbok!$E170," ")</f>
        <v xml:space="preserve"> </v>
      </c>
      <c r="BR176" s="45" t="str">
        <f>IF(Dagbok!$G170=BQ$2,Dagbok!$E170," ")</f>
        <v xml:space="preserve"> </v>
      </c>
      <c r="BS176" s="8" t="str">
        <f>IF(Dagbok!$F170=BS$2,Dagbok!$E170," ")</f>
        <v xml:space="preserve"> </v>
      </c>
      <c r="BT176" s="45" t="str">
        <f>IF(Dagbok!$G170=BS$2,Dagbok!$E170," ")</f>
        <v xml:space="preserve"> </v>
      </c>
      <c r="BU176" s="8" t="str">
        <f>IF(Dagbok!$F170=BU$2,Dagbok!$E170," ")</f>
        <v xml:space="preserve"> </v>
      </c>
      <c r="BV176" s="45" t="str">
        <f>IF(Dagbok!$G170=BU$2,Dagbok!$E170," ")</f>
        <v xml:space="preserve"> </v>
      </c>
      <c r="BW176" s="8" t="str">
        <f>IF(Dagbok!$F170=BW$2,Dagbok!$E170," ")</f>
        <v xml:space="preserve"> </v>
      </c>
      <c r="BX176" s="45" t="str">
        <f>IF(Dagbok!$G170=BW$2,Dagbok!$E170," ")</f>
        <v xml:space="preserve"> </v>
      </c>
      <c r="BY176" s="8" t="str">
        <f>IF(Dagbok!$F170=BY$2,Dagbok!$E170," ")</f>
        <v xml:space="preserve"> </v>
      </c>
      <c r="BZ176" s="45" t="str">
        <f>IF(Dagbok!$G170=BY$2,Dagbok!$E170," ")</f>
        <v xml:space="preserve"> </v>
      </c>
      <c r="CA176" s="8" t="str">
        <f>IF(Dagbok!$F170=CA$2,Dagbok!$E170," ")</f>
        <v xml:space="preserve"> </v>
      </c>
      <c r="CB176" s="45" t="str">
        <f>IF(Dagbok!$G170=CA$2,Dagbok!$E170," ")</f>
        <v xml:space="preserve"> </v>
      </c>
      <c r="CC176" s="8" t="str">
        <f>IF(Dagbok!$F170=CC$2,Dagbok!$E170," ")</f>
        <v xml:space="preserve"> </v>
      </c>
      <c r="CD176" s="45" t="str">
        <f>IF(Dagbok!$G170=CC$2,Dagbok!$E170," ")</f>
        <v xml:space="preserve"> </v>
      </c>
    </row>
    <row r="177" spans="1:82" x14ac:dyDescent="0.25">
      <c r="A177" s="47">
        <f>IF(Dagbok!B171&gt;0,Dagbok!B171," ")</f>
        <v>169</v>
      </c>
      <c r="B177" s="47">
        <f>IF(Dagbok!C171&gt;0,Dagbok!C171," ")</f>
        <v>134</v>
      </c>
      <c r="C177" s="8" t="str">
        <f>IF(Dagbok!$F171=C$2,Dagbok!$E171," ")</f>
        <v xml:space="preserve"> </v>
      </c>
      <c r="D177" s="45" t="str">
        <f>IF(Dagbok!$G171=C$2,Dagbok!$E171," ")</f>
        <v xml:space="preserve"> </v>
      </c>
      <c r="E177" s="8" t="str">
        <f>IF(Dagbok!$F171=E$2,Dagbok!$E171," ")</f>
        <v xml:space="preserve"> </v>
      </c>
      <c r="F177" s="45" t="str">
        <f>IF(Dagbok!$G171=E$2,Dagbok!$E171," ")</f>
        <v xml:space="preserve"> </v>
      </c>
      <c r="G177" s="8" t="str">
        <f>IF(Dagbok!$F171=G$2,Dagbok!$E171," ")</f>
        <v xml:space="preserve"> </v>
      </c>
      <c r="H177" s="45" t="str">
        <f>IF(Dagbok!$G171=G$2,Dagbok!$E171," ")</f>
        <v xml:space="preserve"> </v>
      </c>
      <c r="I177" s="8" t="str">
        <f>IF(Dagbok!$F171=I$2,Dagbok!$E171," ")</f>
        <v xml:space="preserve"> </v>
      </c>
      <c r="J177" s="45" t="str">
        <f>IF(Dagbok!$G171=I$2,Dagbok!$E171," ")</f>
        <v xml:space="preserve"> </v>
      </c>
      <c r="K177" s="8" t="str">
        <f>IF(Dagbok!$F171=K$2,Dagbok!$E171," ")</f>
        <v xml:space="preserve"> </v>
      </c>
      <c r="L177" s="45" t="str">
        <f>IF(Dagbok!$G171=K$2,Dagbok!$E171," ")</f>
        <v xml:space="preserve"> </v>
      </c>
      <c r="M177" s="8" t="str">
        <f>IF(Dagbok!$F171=M$2,Dagbok!$E171," ")</f>
        <v xml:space="preserve"> </v>
      </c>
      <c r="N177" s="45" t="str">
        <f>IF(Dagbok!$G171=M$2,Dagbok!$E171," ")</f>
        <v xml:space="preserve"> </v>
      </c>
      <c r="O177" s="8" t="str">
        <f>IF(Dagbok!$F171=O$2,Dagbok!$E171," ")</f>
        <v xml:space="preserve"> </v>
      </c>
      <c r="P177" s="45" t="str">
        <f>IF(Dagbok!$G171=O$2,Dagbok!$E171," ")</f>
        <v xml:space="preserve"> </v>
      </c>
      <c r="Q177" s="8" t="str">
        <f>IF(Dagbok!$F171=Q$2,Dagbok!$E171," ")</f>
        <v xml:space="preserve"> </v>
      </c>
      <c r="R177" s="45" t="str">
        <f>IF(Dagbok!$G171=Q$2,Dagbok!$E171," ")</f>
        <v xml:space="preserve"> </v>
      </c>
      <c r="S177" s="8" t="str">
        <f>IF(Dagbok!$F171=S$2,Dagbok!$E171," ")</f>
        <v xml:space="preserve"> </v>
      </c>
      <c r="T177" s="45" t="str">
        <f>IF(Dagbok!$G171=S$2,Dagbok!$E171," ")</f>
        <v xml:space="preserve"> </v>
      </c>
      <c r="U177" s="8" t="str">
        <f>IF(Dagbok!$F171=U$2,Dagbok!$E171," ")</f>
        <v xml:space="preserve"> </v>
      </c>
      <c r="V177" s="45" t="str">
        <f>IF(Dagbok!$G171=U$2,Dagbok!$E171," ")</f>
        <v xml:space="preserve"> </v>
      </c>
      <c r="W177" s="8" t="str">
        <f>IF(Dagbok!$F171=W$2,Dagbok!$E171," ")</f>
        <v xml:space="preserve"> </v>
      </c>
      <c r="X177" s="45" t="str">
        <f>IF(Dagbok!$G171=W$2,Dagbok!$E171," ")</f>
        <v xml:space="preserve"> </v>
      </c>
      <c r="Y177" s="8" t="str">
        <f>IF(Dagbok!$F171=Y$2,Dagbok!$E171," ")</f>
        <v xml:space="preserve"> </v>
      </c>
      <c r="Z177" s="45" t="str">
        <f>IF(Dagbok!$G171=Y$2,Dagbok!$E171," ")</f>
        <v xml:space="preserve"> </v>
      </c>
      <c r="AA177" s="8" t="str">
        <f>IF(Dagbok!$F171=AA$2,Dagbok!$E171," ")</f>
        <v xml:space="preserve"> </v>
      </c>
      <c r="AB177" s="45" t="str">
        <f>IF(Dagbok!$G171=AA$2,Dagbok!$E171," ")</f>
        <v xml:space="preserve"> </v>
      </c>
      <c r="AC177" s="8" t="str">
        <f>IF(Dagbok!$F171=AC$2,Dagbok!$E171," ")</f>
        <v xml:space="preserve"> </v>
      </c>
      <c r="AD177" s="45" t="str">
        <f>IF(Dagbok!$G171=AC$2,Dagbok!$E171," ")</f>
        <v xml:space="preserve"> </v>
      </c>
      <c r="AE177" s="8" t="str">
        <f>IF(Dagbok!$F171=AE$2,Dagbok!$E171," ")</f>
        <v xml:space="preserve"> </v>
      </c>
      <c r="AF177" s="45" t="str">
        <f>IF(Dagbok!$G171=AE$2,Dagbok!$E171," ")</f>
        <v xml:space="preserve"> </v>
      </c>
      <c r="AG177" s="8" t="str">
        <f>IF(Dagbok!$F171=AG$2,Dagbok!$E171," ")</f>
        <v xml:space="preserve"> </v>
      </c>
      <c r="AH177" s="45" t="str">
        <f>IF(Dagbok!$G171=AG$2,Dagbok!$E171," ")</f>
        <v xml:space="preserve"> </v>
      </c>
      <c r="AI177" s="8" t="str">
        <f>IF(Dagbok!$F171=AI$2,Dagbok!$E171," ")</f>
        <v xml:space="preserve"> </v>
      </c>
      <c r="AJ177" s="45" t="str">
        <f>IF(Dagbok!$G171=AI$2,Dagbok!$E171," ")</f>
        <v xml:space="preserve"> </v>
      </c>
      <c r="AK177" s="8" t="str">
        <f>IF(Dagbok!$F171=AK$2,Dagbok!$E171," ")</f>
        <v xml:space="preserve"> </v>
      </c>
      <c r="AL177" s="45" t="str">
        <f>IF(Dagbok!$G171=AK$2,Dagbok!$E171," ")</f>
        <v xml:space="preserve"> </v>
      </c>
      <c r="AM177" s="8" t="str">
        <f>IF(Dagbok!$F171=AM$2,Dagbok!$E171," ")</f>
        <v xml:space="preserve"> </v>
      </c>
      <c r="AN177" s="45" t="str">
        <f>IF(Dagbok!$G171=AM$2,Dagbok!$E171," ")</f>
        <v xml:space="preserve"> </v>
      </c>
      <c r="AO177" s="8" t="str">
        <f>IF(Dagbok!$F171=AO$2,Dagbok!$E171," ")</f>
        <v xml:space="preserve"> </v>
      </c>
      <c r="AP177" s="45" t="str">
        <f>IF(Dagbok!$G171=AO$2,Dagbok!$E171," ")</f>
        <v xml:space="preserve"> </v>
      </c>
      <c r="AQ177" s="8" t="str">
        <f>IF(Dagbok!$F171=AQ$2,Dagbok!$E171," ")</f>
        <v xml:space="preserve"> </v>
      </c>
      <c r="AR177" s="45" t="str">
        <f>IF(Dagbok!$G171=AQ$2,Dagbok!$E171," ")</f>
        <v xml:space="preserve"> </v>
      </c>
      <c r="AS177" s="8" t="str">
        <f>IF(Dagbok!$F171=AS$2,Dagbok!$E171," ")</f>
        <v xml:space="preserve"> </v>
      </c>
      <c r="AT177" s="45" t="str">
        <f>IF(Dagbok!$G171=AS$2,Dagbok!$E171," ")</f>
        <v xml:space="preserve"> </v>
      </c>
      <c r="AU177" s="8" t="str">
        <f>IF(Dagbok!$F171=AU$2,Dagbok!$E171," ")</f>
        <v xml:space="preserve"> </v>
      </c>
      <c r="AV177" s="45" t="str">
        <f>IF(Dagbok!$G171=AU$2,Dagbok!$E171," ")</f>
        <v xml:space="preserve"> </v>
      </c>
      <c r="AW177" s="8" t="str">
        <f>IF(Dagbok!$F171=AW$2,Dagbok!$E171," ")</f>
        <v xml:space="preserve"> </v>
      </c>
      <c r="AX177" s="45" t="str">
        <f>IF(Dagbok!$G171=AW$2,Dagbok!$E171," ")</f>
        <v xml:space="preserve"> </v>
      </c>
      <c r="AY177" s="8" t="str">
        <f>IF(Dagbok!$F171=AY$2,Dagbok!$E171," ")</f>
        <v xml:space="preserve"> </v>
      </c>
      <c r="AZ177" s="45" t="str">
        <f>IF(Dagbok!$G171=AY$2,Dagbok!$E171," ")</f>
        <v xml:space="preserve"> </v>
      </c>
      <c r="BA177" s="8" t="str">
        <f>IF(Dagbok!$F171=BA$2,Dagbok!$E171," ")</f>
        <v xml:space="preserve"> </v>
      </c>
      <c r="BB177" s="45" t="str">
        <f>IF(Dagbok!$G171=BA$2,Dagbok!$E171," ")</f>
        <v xml:space="preserve"> </v>
      </c>
      <c r="BC177" s="8" t="str">
        <f>IF(Dagbok!$F171=BC$2,Dagbok!$E171," ")</f>
        <v xml:space="preserve"> </v>
      </c>
      <c r="BD177" s="45" t="str">
        <f>IF(Dagbok!$G171=BC$2,Dagbok!$E171," ")</f>
        <v xml:space="preserve"> </v>
      </c>
      <c r="BE177" s="8" t="str">
        <f>IF(Dagbok!$F171=BE$2,Dagbok!$E171," ")</f>
        <v xml:space="preserve"> </v>
      </c>
      <c r="BF177" s="45" t="str">
        <f>IF(Dagbok!$G171=BE$2,Dagbok!$E171," ")</f>
        <v xml:space="preserve"> </v>
      </c>
      <c r="BG177" s="8" t="str">
        <f>IF(Dagbok!$F171=BG$2,Dagbok!$E171," ")</f>
        <v xml:space="preserve"> </v>
      </c>
      <c r="BH177" s="45" t="str">
        <f>IF(Dagbok!$G171=BG$2,Dagbok!$E171," ")</f>
        <v xml:space="preserve"> </v>
      </c>
      <c r="BI177" s="8" t="str">
        <f>IF(Dagbok!$F171=BI$2,Dagbok!$E171," ")</f>
        <v xml:space="preserve"> </v>
      </c>
      <c r="BJ177" s="45" t="str">
        <f>IF(Dagbok!$G171=BI$2,Dagbok!$E171," ")</f>
        <v xml:space="preserve"> </v>
      </c>
      <c r="BK177" s="8" t="str">
        <f>IF(Dagbok!$F171=BK$2,Dagbok!$E171," ")</f>
        <v xml:space="preserve"> </v>
      </c>
      <c r="BL177" s="45" t="str">
        <f>IF(Dagbok!$G171=BK$2,Dagbok!$E171," ")</f>
        <v xml:space="preserve"> </v>
      </c>
      <c r="BM177" s="8" t="str">
        <f>IF(Dagbok!$F171=BM$2,Dagbok!$E171," ")</f>
        <v xml:space="preserve"> </v>
      </c>
      <c r="BN177" s="45" t="str">
        <f>IF(Dagbok!$G171=BM$2,Dagbok!$E171," ")</f>
        <v xml:space="preserve"> </v>
      </c>
      <c r="BO177" s="8" t="str">
        <f>IF(Dagbok!$F171=BO$2,Dagbok!$E171," ")</f>
        <v xml:space="preserve"> </v>
      </c>
      <c r="BP177" s="45" t="str">
        <f>IF(Dagbok!$G171=BO$2,Dagbok!$E171," ")</f>
        <v xml:space="preserve"> </v>
      </c>
      <c r="BQ177" s="8" t="str">
        <f>IF(Dagbok!$F171=BQ$2,Dagbok!$E171," ")</f>
        <v xml:space="preserve"> </v>
      </c>
      <c r="BR177" s="45" t="str">
        <f>IF(Dagbok!$G171=BQ$2,Dagbok!$E171," ")</f>
        <v xml:space="preserve"> </v>
      </c>
      <c r="BS177" s="8" t="str">
        <f>IF(Dagbok!$F171=BS$2,Dagbok!$E171," ")</f>
        <v xml:space="preserve"> </v>
      </c>
      <c r="BT177" s="45" t="str">
        <f>IF(Dagbok!$G171=BS$2,Dagbok!$E171," ")</f>
        <v xml:space="preserve"> </v>
      </c>
      <c r="BU177" s="8" t="str">
        <f>IF(Dagbok!$F171=BU$2,Dagbok!$E171," ")</f>
        <v xml:space="preserve"> </v>
      </c>
      <c r="BV177" s="45" t="str">
        <f>IF(Dagbok!$G171=BU$2,Dagbok!$E171," ")</f>
        <v xml:space="preserve"> </v>
      </c>
      <c r="BW177" s="8" t="str">
        <f>IF(Dagbok!$F171=BW$2,Dagbok!$E171," ")</f>
        <v xml:space="preserve"> </v>
      </c>
      <c r="BX177" s="45" t="str">
        <f>IF(Dagbok!$G171=BW$2,Dagbok!$E171," ")</f>
        <v xml:space="preserve"> </v>
      </c>
      <c r="BY177" s="8" t="str">
        <f>IF(Dagbok!$F171=BY$2,Dagbok!$E171," ")</f>
        <v xml:space="preserve"> </v>
      </c>
      <c r="BZ177" s="45" t="str">
        <f>IF(Dagbok!$G171=BY$2,Dagbok!$E171," ")</f>
        <v xml:space="preserve"> </v>
      </c>
      <c r="CA177" s="8" t="str">
        <f>IF(Dagbok!$F171=CA$2,Dagbok!$E171," ")</f>
        <v xml:space="preserve"> </v>
      </c>
      <c r="CB177" s="45" t="str">
        <f>IF(Dagbok!$G171=CA$2,Dagbok!$E171," ")</f>
        <v xml:space="preserve"> </v>
      </c>
      <c r="CC177" s="8" t="str">
        <f>IF(Dagbok!$F171=CC$2,Dagbok!$E171," ")</f>
        <v xml:space="preserve"> </v>
      </c>
      <c r="CD177" s="45" t="str">
        <f>IF(Dagbok!$G171=CC$2,Dagbok!$E171," ")</f>
        <v xml:space="preserve"> </v>
      </c>
    </row>
    <row r="178" spans="1:82" x14ac:dyDescent="0.25">
      <c r="A178" s="47">
        <f>IF(Dagbok!B172&gt;0,Dagbok!B172," ")</f>
        <v>170</v>
      </c>
      <c r="B178" s="47">
        <f>IF(Dagbok!C172&gt;0,Dagbok!C172," ")</f>
        <v>135</v>
      </c>
      <c r="C178" s="8" t="str">
        <f>IF(Dagbok!$F172=C$2,Dagbok!$E172," ")</f>
        <v xml:space="preserve"> </v>
      </c>
      <c r="D178" s="45" t="str">
        <f>IF(Dagbok!$G172=C$2,Dagbok!$E172," ")</f>
        <v xml:space="preserve"> </v>
      </c>
      <c r="E178" s="8" t="str">
        <f>IF(Dagbok!$F172=E$2,Dagbok!$E172," ")</f>
        <v xml:space="preserve"> </v>
      </c>
      <c r="F178" s="45" t="str">
        <f>IF(Dagbok!$G172=E$2,Dagbok!$E172," ")</f>
        <v xml:space="preserve"> </v>
      </c>
      <c r="G178" s="8" t="str">
        <f>IF(Dagbok!$F172=G$2,Dagbok!$E172," ")</f>
        <v xml:space="preserve"> </v>
      </c>
      <c r="H178" s="45" t="str">
        <f>IF(Dagbok!$G172=G$2,Dagbok!$E172," ")</f>
        <v xml:space="preserve"> </v>
      </c>
      <c r="I178" s="8" t="str">
        <f>IF(Dagbok!$F172=I$2,Dagbok!$E172," ")</f>
        <v xml:space="preserve"> </v>
      </c>
      <c r="J178" s="45" t="str">
        <f>IF(Dagbok!$G172=I$2,Dagbok!$E172," ")</f>
        <v xml:space="preserve"> </v>
      </c>
      <c r="K178" s="8" t="str">
        <f>IF(Dagbok!$F172=K$2,Dagbok!$E172," ")</f>
        <v xml:space="preserve"> </v>
      </c>
      <c r="L178" s="45" t="str">
        <f>IF(Dagbok!$G172=K$2,Dagbok!$E172," ")</f>
        <v xml:space="preserve"> </v>
      </c>
      <c r="M178" s="8" t="str">
        <f>IF(Dagbok!$F172=M$2,Dagbok!$E172," ")</f>
        <v xml:space="preserve"> </v>
      </c>
      <c r="N178" s="45" t="str">
        <f>IF(Dagbok!$G172=M$2,Dagbok!$E172," ")</f>
        <v xml:space="preserve"> </v>
      </c>
      <c r="O178" s="8" t="str">
        <f>IF(Dagbok!$F172=O$2,Dagbok!$E172," ")</f>
        <v xml:space="preserve"> </v>
      </c>
      <c r="P178" s="45" t="str">
        <f>IF(Dagbok!$G172=O$2,Dagbok!$E172," ")</f>
        <v xml:space="preserve"> </v>
      </c>
      <c r="Q178" s="8" t="str">
        <f>IF(Dagbok!$F172=Q$2,Dagbok!$E172," ")</f>
        <v xml:space="preserve"> </v>
      </c>
      <c r="R178" s="45" t="str">
        <f>IF(Dagbok!$G172=Q$2,Dagbok!$E172," ")</f>
        <v xml:space="preserve"> </v>
      </c>
      <c r="S178" s="8" t="str">
        <f>IF(Dagbok!$F172=S$2,Dagbok!$E172," ")</f>
        <v xml:space="preserve"> </v>
      </c>
      <c r="T178" s="45" t="str">
        <f>IF(Dagbok!$G172=S$2,Dagbok!$E172," ")</f>
        <v xml:space="preserve"> </v>
      </c>
      <c r="U178" s="8" t="str">
        <f>IF(Dagbok!$F172=U$2,Dagbok!$E172," ")</f>
        <v xml:space="preserve"> </v>
      </c>
      <c r="V178" s="45" t="str">
        <f>IF(Dagbok!$G172=U$2,Dagbok!$E172," ")</f>
        <v xml:space="preserve"> </v>
      </c>
      <c r="W178" s="8" t="str">
        <f>IF(Dagbok!$F172=W$2,Dagbok!$E172," ")</f>
        <v xml:space="preserve"> </v>
      </c>
      <c r="X178" s="45" t="str">
        <f>IF(Dagbok!$G172=W$2,Dagbok!$E172," ")</f>
        <v xml:space="preserve"> </v>
      </c>
      <c r="Y178" s="8" t="str">
        <f>IF(Dagbok!$F172=Y$2,Dagbok!$E172," ")</f>
        <v xml:space="preserve"> </v>
      </c>
      <c r="Z178" s="45" t="str">
        <f>IF(Dagbok!$G172=Y$2,Dagbok!$E172," ")</f>
        <v xml:space="preserve"> </v>
      </c>
      <c r="AA178" s="8" t="str">
        <f>IF(Dagbok!$F172=AA$2,Dagbok!$E172," ")</f>
        <v xml:space="preserve"> </v>
      </c>
      <c r="AB178" s="45" t="str">
        <f>IF(Dagbok!$G172=AA$2,Dagbok!$E172," ")</f>
        <v xml:space="preserve"> </v>
      </c>
      <c r="AC178" s="8" t="str">
        <f>IF(Dagbok!$F172=AC$2,Dagbok!$E172," ")</f>
        <v xml:space="preserve"> </v>
      </c>
      <c r="AD178" s="45" t="str">
        <f>IF(Dagbok!$G172=AC$2,Dagbok!$E172," ")</f>
        <v xml:space="preserve"> </v>
      </c>
      <c r="AE178" s="8" t="str">
        <f>IF(Dagbok!$F172=AE$2,Dagbok!$E172," ")</f>
        <v xml:space="preserve"> </v>
      </c>
      <c r="AF178" s="45" t="str">
        <f>IF(Dagbok!$G172=AE$2,Dagbok!$E172," ")</f>
        <v xml:space="preserve"> </v>
      </c>
      <c r="AG178" s="8" t="str">
        <f>IF(Dagbok!$F172=AG$2,Dagbok!$E172," ")</f>
        <v xml:space="preserve"> </v>
      </c>
      <c r="AH178" s="45" t="str">
        <f>IF(Dagbok!$G172=AG$2,Dagbok!$E172," ")</f>
        <v xml:space="preserve"> </v>
      </c>
      <c r="AI178" s="8" t="str">
        <f>IF(Dagbok!$F172=AI$2,Dagbok!$E172," ")</f>
        <v xml:space="preserve"> </v>
      </c>
      <c r="AJ178" s="45" t="str">
        <f>IF(Dagbok!$G172=AI$2,Dagbok!$E172," ")</f>
        <v xml:space="preserve"> </v>
      </c>
      <c r="AK178" s="8" t="str">
        <f>IF(Dagbok!$F172=AK$2,Dagbok!$E172," ")</f>
        <v xml:space="preserve"> </v>
      </c>
      <c r="AL178" s="45" t="str">
        <f>IF(Dagbok!$G172=AK$2,Dagbok!$E172," ")</f>
        <v xml:space="preserve"> </v>
      </c>
      <c r="AM178" s="8" t="str">
        <f>IF(Dagbok!$F172=AM$2,Dagbok!$E172," ")</f>
        <v xml:space="preserve"> </v>
      </c>
      <c r="AN178" s="45" t="str">
        <f>IF(Dagbok!$G172=AM$2,Dagbok!$E172," ")</f>
        <v xml:space="preserve"> </v>
      </c>
      <c r="AO178" s="8" t="str">
        <f>IF(Dagbok!$F172=AO$2,Dagbok!$E172," ")</f>
        <v xml:space="preserve"> </v>
      </c>
      <c r="AP178" s="45" t="str">
        <f>IF(Dagbok!$G172=AO$2,Dagbok!$E172," ")</f>
        <v xml:space="preserve"> </v>
      </c>
      <c r="AQ178" s="8" t="str">
        <f>IF(Dagbok!$F172=AQ$2,Dagbok!$E172," ")</f>
        <v xml:space="preserve"> </v>
      </c>
      <c r="AR178" s="45" t="str">
        <f>IF(Dagbok!$G172=AQ$2,Dagbok!$E172," ")</f>
        <v xml:space="preserve"> </v>
      </c>
      <c r="AS178" s="8" t="str">
        <f>IF(Dagbok!$F172=AS$2,Dagbok!$E172," ")</f>
        <v xml:space="preserve"> </v>
      </c>
      <c r="AT178" s="45" t="str">
        <f>IF(Dagbok!$G172=AS$2,Dagbok!$E172," ")</f>
        <v xml:space="preserve"> </v>
      </c>
      <c r="AU178" s="8" t="str">
        <f>IF(Dagbok!$F172=AU$2,Dagbok!$E172," ")</f>
        <v xml:space="preserve"> </v>
      </c>
      <c r="AV178" s="45" t="str">
        <f>IF(Dagbok!$G172=AU$2,Dagbok!$E172," ")</f>
        <v xml:space="preserve"> </v>
      </c>
      <c r="AW178" s="8" t="str">
        <f>IF(Dagbok!$F172=AW$2,Dagbok!$E172," ")</f>
        <v xml:space="preserve"> </v>
      </c>
      <c r="AX178" s="45" t="str">
        <f>IF(Dagbok!$G172=AW$2,Dagbok!$E172," ")</f>
        <v xml:space="preserve"> </v>
      </c>
      <c r="AY178" s="8" t="str">
        <f>IF(Dagbok!$F172=AY$2,Dagbok!$E172," ")</f>
        <v xml:space="preserve"> </v>
      </c>
      <c r="AZ178" s="45" t="str">
        <f>IF(Dagbok!$G172=AY$2,Dagbok!$E172," ")</f>
        <v xml:space="preserve"> </v>
      </c>
      <c r="BA178" s="8" t="str">
        <f>IF(Dagbok!$F172=BA$2,Dagbok!$E172," ")</f>
        <v xml:space="preserve"> </v>
      </c>
      <c r="BB178" s="45" t="str">
        <f>IF(Dagbok!$G172=BA$2,Dagbok!$E172," ")</f>
        <v xml:space="preserve"> </v>
      </c>
      <c r="BC178" s="8" t="str">
        <f>IF(Dagbok!$F172=BC$2,Dagbok!$E172," ")</f>
        <v xml:space="preserve"> </v>
      </c>
      <c r="BD178" s="45" t="str">
        <f>IF(Dagbok!$G172=BC$2,Dagbok!$E172," ")</f>
        <v xml:space="preserve"> </v>
      </c>
      <c r="BE178" s="8" t="str">
        <f>IF(Dagbok!$F172=BE$2,Dagbok!$E172," ")</f>
        <v xml:space="preserve"> </v>
      </c>
      <c r="BF178" s="45" t="str">
        <f>IF(Dagbok!$G172=BE$2,Dagbok!$E172," ")</f>
        <v xml:space="preserve"> </v>
      </c>
      <c r="BG178" s="8" t="str">
        <f>IF(Dagbok!$F172=BG$2,Dagbok!$E172," ")</f>
        <v xml:space="preserve"> </v>
      </c>
      <c r="BH178" s="45" t="str">
        <f>IF(Dagbok!$G172=BG$2,Dagbok!$E172," ")</f>
        <v xml:space="preserve"> </v>
      </c>
      <c r="BI178" s="8" t="str">
        <f>IF(Dagbok!$F172=BI$2,Dagbok!$E172," ")</f>
        <v xml:space="preserve"> </v>
      </c>
      <c r="BJ178" s="45" t="str">
        <f>IF(Dagbok!$G172=BI$2,Dagbok!$E172," ")</f>
        <v xml:space="preserve"> </v>
      </c>
      <c r="BK178" s="8" t="str">
        <f>IF(Dagbok!$F172=BK$2,Dagbok!$E172," ")</f>
        <v xml:space="preserve"> </v>
      </c>
      <c r="BL178" s="45" t="str">
        <f>IF(Dagbok!$G172=BK$2,Dagbok!$E172," ")</f>
        <v xml:space="preserve"> </v>
      </c>
      <c r="BM178" s="8" t="str">
        <f>IF(Dagbok!$F172=BM$2,Dagbok!$E172," ")</f>
        <v xml:space="preserve"> </v>
      </c>
      <c r="BN178" s="45" t="str">
        <f>IF(Dagbok!$G172=BM$2,Dagbok!$E172," ")</f>
        <v xml:space="preserve"> </v>
      </c>
      <c r="BO178" s="8" t="str">
        <f>IF(Dagbok!$F172=BO$2,Dagbok!$E172," ")</f>
        <v xml:space="preserve"> </v>
      </c>
      <c r="BP178" s="45" t="str">
        <f>IF(Dagbok!$G172=BO$2,Dagbok!$E172," ")</f>
        <v xml:space="preserve"> </v>
      </c>
      <c r="BQ178" s="8" t="str">
        <f>IF(Dagbok!$F172=BQ$2,Dagbok!$E172," ")</f>
        <v xml:space="preserve"> </v>
      </c>
      <c r="BR178" s="45" t="str">
        <f>IF(Dagbok!$G172=BQ$2,Dagbok!$E172," ")</f>
        <v xml:space="preserve"> </v>
      </c>
      <c r="BS178" s="8" t="str">
        <f>IF(Dagbok!$F172=BS$2,Dagbok!$E172," ")</f>
        <v xml:space="preserve"> </v>
      </c>
      <c r="BT178" s="45" t="str">
        <f>IF(Dagbok!$G172=BS$2,Dagbok!$E172," ")</f>
        <v xml:space="preserve"> </v>
      </c>
      <c r="BU178" s="8" t="str">
        <f>IF(Dagbok!$F172=BU$2,Dagbok!$E172," ")</f>
        <v xml:space="preserve"> </v>
      </c>
      <c r="BV178" s="45" t="str">
        <f>IF(Dagbok!$G172=BU$2,Dagbok!$E172," ")</f>
        <v xml:space="preserve"> </v>
      </c>
      <c r="BW178" s="8" t="str">
        <f>IF(Dagbok!$F172=BW$2,Dagbok!$E172," ")</f>
        <v xml:space="preserve"> </v>
      </c>
      <c r="BX178" s="45" t="str">
        <f>IF(Dagbok!$G172=BW$2,Dagbok!$E172," ")</f>
        <v xml:space="preserve"> </v>
      </c>
      <c r="BY178" s="8" t="str">
        <f>IF(Dagbok!$F172=BY$2,Dagbok!$E172," ")</f>
        <v xml:space="preserve"> </v>
      </c>
      <c r="BZ178" s="45" t="str">
        <f>IF(Dagbok!$G172=BY$2,Dagbok!$E172," ")</f>
        <v xml:space="preserve"> </v>
      </c>
      <c r="CA178" s="8" t="str">
        <f>IF(Dagbok!$F172=CA$2,Dagbok!$E172," ")</f>
        <v xml:space="preserve"> </v>
      </c>
      <c r="CB178" s="45" t="str">
        <f>IF(Dagbok!$G172=CA$2,Dagbok!$E172," ")</f>
        <v xml:space="preserve"> </v>
      </c>
      <c r="CC178" s="8" t="str">
        <f>IF(Dagbok!$F172=CC$2,Dagbok!$E172," ")</f>
        <v xml:space="preserve"> </v>
      </c>
      <c r="CD178" s="45" t="str">
        <f>IF(Dagbok!$G172=CC$2,Dagbok!$E172," ")</f>
        <v xml:space="preserve"> </v>
      </c>
    </row>
    <row r="179" spans="1:82" x14ac:dyDescent="0.25">
      <c r="A179" s="47">
        <f>IF(Dagbok!B173&gt;0,Dagbok!B173," ")</f>
        <v>171</v>
      </c>
      <c r="B179" s="47">
        <f>IF(Dagbok!C173&gt;0,Dagbok!C173," ")</f>
        <v>136</v>
      </c>
      <c r="C179" s="8" t="str">
        <f>IF(Dagbok!$F173=C$2,Dagbok!$E173," ")</f>
        <v xml:space="preserve"> </v>
      </c>
      <c r="D179" s="45" t="str">
        <f>IF(Dagbok!$G173=C$2,Dagbok!$E173," ")</f>
        <v xml:space="preserve"> </v>
      </c>
      <c r="E179" s="8" t="str">
        <f>IF(Dagbok!$F173=E$2,Dagbok!$E173," ")</f>
        <v xml:space="preserve"> </v>
      </c>
      <c r="F179" s="45" t="str">
        <f>IF(Dagbok!$G173=E$2,Dagbok!$E173," ")</f>
        <v xml:space="preserve"> </v>
      </c>
      <c r="G179" s="8" t="str">
        <f>IF(Dagbok!$F173=G$2,Dagbok!$E173," ")</f>
        <v xml:space="preserve"> </v>
      </c>
      <c r="H179" s="45" t="str">
        <f>IF(Dagbok!$G173=G$2,Dagbok!$E173," ")</f>
        <v xml:space="preserve"> </v>
      </c>
      <c r="I179" s="8" t="str">
        <f>IF(Dagbok!$F173=I$2,Dagbok!$E173," ")</f>
        <v xml:space="preserve"> </v>
      </c>
      <c r="J179" s="45" t="str">
        <f>IF(Dagbok!$G173=I$2,Dagbok!$E173," ")</f>
        <v xml:space="preserve"> </v>
      </c>
      <c r="K179" s="8" t="str">
        <f>IF(Dagbok!$F173=K$2,Dagbok!$E173," ")</f>
        <v xml:space="preserve"> </v>
      </c>
      <c r="L179" s="45" t="str">
        <f>IF(Dagbok!$G173=K$2,Dagbok!$E173," ")</f>
        <v xml:space="preserve"> </v>
      </c>
      <c r="M179" s="8" t="str">
        <f>IF(Dagbok!$F173=M$2,Dagbok!$E173," ")</f>
        <v xml:space="preserve"> </v>
      </c>
      <c r="N179" s="45" t="str">
        <f>IF(Dagbok!$G173=M$2,Dagbok!$E173," ")</f>
        <v xml:space="preserve"> </v>
      </c>
      <c r="O179" s="8" t="str">
        <f>IF(Dagbok!$F173=O$2,Dagbok!$E173," ")</f>
        <v xml:space="preserve"> </v>
      </c>
      <c r="P179" s="45" t="str">
        <f>IF(Dagbok!$G173=O$2,Dagbok!$E173," ")</f>
        <v xml:space="preserve"> </v>
      </c>
      <c r="Q179" s="8" t="str">
        <f>IF(Dagbok!$F173=Q$2,Dagbok!$E173," ")</f>
        <v xml:space="preserve"> </v>
      </c>
      <c r="R179" s="45" t="str">
        <f>IF(Dagbok!$G173=Q$2,Dagbok!$E173," ")</f>
        <v xml:space="preserve"> </v>
      </c>
      <c r="S179" s="8" t="str">
        <f>IF(Dagbok!$F173=S$2,Dagbok!$E173," ")</f>
        <v xml:space="preserve"> </v>
      </c>
      <c r="T179" s="45" t="str">
        <f>IF(Dagbok!$G173=S$2,Dagbok!$E173," ")</f>
        <v xml:space="preserve"> </v>
      </c>
      <c r="U179" s="8" t="str">
        <f>IF(Dagbok!$F173=U$2,Dagbok!$E173," ")</f>
        <v xml:space="preserve"> </v>
      </c>
      <c r="V179" s="45" t="str">
        <f>IF(Dagbok!$G173=U$2,Dagbok!$E173," ")</f>
        <v xml:space="preserve"> </v>
      </c>
      <c r="W179" s="8" t="str">
        <f>IF(Dagbok!$F173=W$2,Dagbok!$E173," ")</f>
        <v xml:space="preserve"> </v>
      </c>
      <c r="X179" s="45" t="str">
        <f>IF(Dagbok!$G173=W$2,Dagbok!$E173," ")</f>
        <v xml:space="preserve"> </v>
      </c>
      <c r="Y179" s="8" t="str">
        <f>IF(Dagbok!$F173=Y$2,Dagbok!$E173," ")</f>
        <v xml:space="preserve"> </v>
      </c>
      <c r="Z179" s="45" t="str">
        <f>IF(Dagbok!$G173=Y$2,Dagbok!$E173," ")</f>
        <v xml:space="preserve"> </v>
      </c>
      <c r="AA179" s="8" t="str">
        <f>IF(Dagbok!$F173=AA$2,Dagbok!$E173," ")</f>
        <v xml:space="preserve"> </v>
      </c>
      <c r="AB179" s="45" t="str">
        <f>IF(Dagbok!$G173=AA$2,Dagbok!$E173," ")</f>
        <v xml:space="preserve"> </v>
      </c>
      <c r="AC179" s="8" t="str">
        <f>IF(Dagbok!$F173=AC$2,Dagbok!$E173," ")</f>
        <v xml:space="preserve"> </v>
      </c>
      <c r="AD179" s="45" t="str">
        <f>IF(Dagbok!$G173=AC$2,Dagbok!$E173," ")</f>
        <v xml:space="preserve"> </v>
      </c>
      <c r="AE179" s="8" t="str">
        <f>IF(Dagbok!$F173=AE$2,Dagbok!$E173," ")</f>
        <v xml:space="preserve"> </v>
      </c>
      <c r="AF179" s="45" t="str">
        <f>IF(Dagbok!$G173=AE$2,Dagbok!$E173," ")</f>
        <v xml:space="preserve"> </v>
      </c>
      <c r="AG179" s="8" t="str">
        <f>IF(Dagbok!$F173=AG$2,Dagbok!$E173," ")</f>
        <v xml:space="preserve"> </v>
      </c>
      <c r="AH179" s="45" t="str">
        <f>IF(Dagbok!$G173=AG$2,Dagbok!$E173," ")</f>
        <v xml:space="preserve"> </v>
      </c>
      <c r="AI179" s="8" t="str">
        <f>IF(Dagbok!$F173=AI$2,Dagbok!$E173," ")</f>
        <v xml:space="preserve"> </v>
      </c>
      <c r="AJ179" s="45" t="str">
        <f>IF(Dagbok!$G173=AI$2,Dagbok!$E173," ")</f>
        <v xml:space="preserve"> </v>
      </c>
      <c r="AK179" s="8" t="str">
        <f>IF(Dagbok!$F173=AK$2,Dagbok!$E173," ")</f>
        <v xml:space="preserve"> </v>
      </c>
      <c r="AL179" s="45" t="str">
        <f>IF(Dagbok!$G173=AK$2,Dagbok!$E173," ")</f>
        <v xml:space="preserve"> </v>
      </c>
      <c r="AM179" s="8" t="str">
        <f>IF(Dagbok!$F173=AM$2,Dagbok!$E173," ")</f>
        <v xml:space="preserve"> </v>
      </c>
      <c r="AN179" s="45" t="str">
        <f>IF(Dagbok!$G173=AM$2,Dagbok!$E173," ")</f>
        <v xml:space="preserve"> </v>
      </c>
      <c r="AO179" s="8" t="str">
        <f>IF(Dagbok!$F173=AO$2,Dagbok!$E173," ")</f>
        <v xml:space="preserve"> </v>
      </c>
      <c r="AP179" s="45" t="str">
        <f>IF(Dagbok!$G173=AO$2,Dagbok!$E173," ")</f>
        <v xml:space="preserve"> </v>
      </c>
      <c r="AQ179" s="8" t="str">
        <f>IF(Dagbok!$F173=AQ$2,Dagbok!$E173," ")</f>
        <v xml:space="preserve"> </v>
      </c>
      <c r="AR179" s="45" t="str">
        <f>IF(Dagbok!$G173=AQ$2,Dagbok!$E173," ")</f>
        <v xml:space="preserve"> </v>
      </c>
      <c r="AS179" s="8" t="str">
        <f>IF(Dagbok!$F173=AS$2,Dagbok!$E173," ")</f>
        <v xml:space="preserve"> </v>
      </c>
      <c r="AT179" s="45" t="str">
        <f>IF(Dagbok!$G173=AS$2,Dagbok!$E173," ")</f>
        <v xml:space="preserve"> </v>
      </c>
      <c r="AU179" s="8" t="str">
        <f>IF(Dagbok!$F173=AU$2,Dagbok!$E173," ")</f>
        <v xml:space="preserve"> </v>
      </c>
      <c r="AV179" s="45" t="str">
        <f>IF(Dagbok!$G173=AU$2,Dagbok!$E173," ")</f>
        <v xml:space="preserve"> </v>
      </c>
      <c r="AW179" s="8" t="str">
        <f>IF(Dagbok!$F173=AW$2,Dagbok!$E173," ")</f>
        <v xml:space="preserve"> </v>
      </c>
      <c r="AX179" s="45" t="str">
        <f>IF(Dagbok!$G173=AW$2,Dagbok!$E173," ")</f>
        <v xml:space="preserve"> </v>
      </c>
      <c r="AY179" s="8" t="str">
        <f>IF(Dagbok!$F173=AY$2,Dagbok!$E173," ")</f>
        <v xml:space="preserve"> </v>
      </c>
      <c r="AZ179" s="45" t="str">
        <f>IF(Dagbok!$G173=AY$2,Dagbok!$E173," ")</f>
        <v xml:space="preserve"> </v>
      </c>
      <c r="BA179" s="8" t="str">
        <f>IF(Dagbok!$F173=BA$2,Dagbok!$E173," ")</f>
        <v xml:space="preserve"> </v>
      </c>
      <c r="BB179" s="45" t="str">
        <f>IF(Dagbok!$G173=BA$2,Dagbok!$E173," ")</f>
        <v xml:space="preserve"> </v>
      </c>
      <c r="BC179" s="8" t="str">
        <f>IF(Dagbok!$F173=BC$2,Dagbok!$E173," ")</f>
        <v xml:space="preserve"> </v>
      </c>
      <c r="BD179" s="45" t="str">
        <f>IF(Dagbok!$G173=BC$2,Dagbok!$E173," ")</f>
        <v xml:space="preserve"> </v>
      </c>
      <c r="BE179" s="8" t="str">
        <f>IF(Dagbok!$F173=BE$2,Dagbok!$E173," ")</f>
        <v xml:space="preserve"> </v>
      </c>
      <c r="BF179" s="45" t="str">
        <f>IF(Dagbok!$G173=BE$2,Dagbok!$E173," ")</f>
        <v xml:space="preserve"> </v>
      </c>
      <c r="BG179" s="8" t="str">
        <f>IF(Dagbok!$F173=BG$2,Dagbok!$E173," ")</f>
        <v xml:space="preserve"> </v>
      </c>
      <c r="BH179" s="45" t="str">
        <f>IF(Dagbok!$G173=BG$2,Dagbok!$E173," ")</f>
        <v xml:space="preserve"> </v>
      </c>
      <c r="BI179" s="8" t="str">
        <f>IF(Dagbok!$F173=BI$2,Dagbok!$E173," ")</f>
        <v xml:space="preserve"> </v>
      </c>
      <c r="BJ179" s="45" t="str">
        <f>IF(Dagbok!$G173=BI$2,Dagbok!$E173," ")</f>
        <v xml:space="preserve"> </v>
      </c>
      <c r="BK179" s="8" t="str">
        <f>IF(Dagbok!$F173=BK$2,Dagbok!$E173," ")</f>
        <v xml:space="preserve"> </v>
      </c>
      <c r="BL179" s="45" t="str">
        <f>IF(Dagbok!$G173=BK$2,Dagbok!$E173," ")</f>
        <v xml:space="preserve"> </v>
      </c>
      <c r="BM179" s="8" t="str">
        <f>IF(Dagbok!$F173=BM$2,Dagbok!$E173," ")</f>
        <v xml:space="preserve"> </v>
      </c>
      <c r="BN179" s="45" t="str">
        <f>IF(Dagbok!$G173=BM$2,Dagbok!$E173," ")</f>
        <v xml:space="preserve"> </v>
      </c>
      <c r="BO179" s="8" t="str">
        <f>IF(Dagbok!$F173=BO$2,Dagbok!$E173," ")</f>
        <v xml:space="preserve"> </v>
      </c>
      <c r="BP179" s="45" t="str">
        <f>IF(Dagbok!$G173=BO$2,Dagbok!$E173," ")</f>
        <v xml:space="preserve"> </v>
      </c>
      <c r="BQ179" s="8" t="str">
        <f>IF(Dagbok!$F173=BQ$2,Dagbok!$E173," ")</f>
        <v xml:space="preserve"> </v>
      </c>
      <c r="BR179" s="45" t="str">
        <f>IF(Dagbok!$G173=BQ$2,Dagbok!$E173," ")</f>
        <v xml:space="preserve"> </v>
      </c>
      <c r="BS179" s="8" t="str">
        <f>IF(Dagbok!$F173=BS$2,Dagbok!$E173," ")</f>
        <v xml:space="preserve"> </v>
      </c>
      <c r="BT179" s="45" t="str">
        <f>IF(Dagbok!$G173=BS$2,Dagbok!$E173," ")</f>
        <v xml:space="preserve"> </v>
      </c>
      <c r="BU179" s="8" t="str">
        <f>IF(Dagbok!$F173=BU$2,Dagbok!$E173," ")</f>
        <v xml:space="preserve"> </v>
      </c>
      <c r="BV179" s="45" t="str">
        <f>IF(Dagbok!$G173=BU$2,Dagbok!$E173," ")</f>
        <v xml:space="preserve"> </v>
      </c>
      <c r="BW179" s="8" t="str">
        <f>IF(Dagbok!$F173=BW$2,Dagbok!$E173," ")</f>
        <v xml:space="preserve"> </v>
      </c>
      <c r="BX179" s="45" t="str">
        <f>IF(Dagbok!$G173=BW$2,Dagbok!$E173," ")</f>
        <v xml:space="preserve"> </v>
      </c>
      <c r="BY179" s="8" t="str">
        <f>IF(Dagbok!$F173=BY$2,Dagbok!$E173," ")</f>
        <v xml:space="preserve"> </v>
      </c>
      <c r="BZ179" s="45" t="str">
        <f>IF(Dagbok!$G173=BY$2,Dagbok!$E173," ")</f>
        <v xml:space="preserve"> </v>
      </c>
      <c r="CA179" s="8" t="str">
        <f>IF(Dagbok!$F173=CA$2,Dagbok!$E173," ")</f>
        <v xml:space="preserve"> </v>
      </c>
      <c r="CB179" s="45" t="str">
        <f>IF(Dagbok!$G173=CA$2,Dagbok!$E173," ")</f>
        <v xml:space="preserve"> </v>
      </c>
      <c r="CC179" s="8" t="str">
        <f>IF(Dagbok!$F173=CC$2,Dagbok!$E173," ")</f>
        <v xml:space="preserve"> </v>
      </c>
      <c r="CD179" s="45" t="str">
        <f>IF(Dagbok!$G173=CC$2,Dagbok!$E173," ")</f>
        <v xml:space="preserve"> </v>
      </c>
    </row>
    <row r="180" spans="1:82" x14ac:dyDescent="0.25">
      <c r="A180" s="47">
        <f>IF(Dagbok!B174&gt;0,Dagbok!B174," ")</f>
        <v>172</v>
      </c>
      <c r="B180" s="47">
        <f>IF(Dagbok!C174&gt;0,Dagbok!C174," ")</f>
        <v>137</v>
      </c>
      <c r="C180" s="8" t="str">
        <f>IF(Dagbok!$F174=C$2,Dagbok!$E174," ")</f>
        <v xml:space="preserve"> </v>
      </c>
      <c r="D180" s="45" t="str">
        <f>IF(Dagbok!$G174=C$2,Dagbok!$E174," ")</f>
        <v xml:space="preserve"> </v>
      </c>
      <c r="E180" s="8" t="str">
        <f>IF(Dagbok!$F174=E$2,Dagbok!$E174," ")</f>
        <v xml:space="preserve"> </v>
      </c>
      <c r="F180" s="45" t="str">
        <f>IF(Dagbok!$G174=E$2,Dagbok!$E174," ")</f>
        <v xml:space="preserve"> </v>
      </c>
      <c r="G180" s="8" t="str">
        <f>IF(Dagbok!$F174=G$2,Dagbok!$E174," ")</f>
        <v xml:space="preserve"> </v>
      </c>
      <c r="H180" s="45" t="str">
        <f>IF(Dagbok!$G174=G$2,Dagbok!$E174," ")</f>
        <v xml:space="preserve"> </v>
      </c>
      <c r="I180" s="8" t="str">
        <f>IF(Dagbok!$F174=I$2,Dagbok!$E174," ")</f>
        <v xml:space="preserve"> </v>
      </c>
      <c r="J180" s="45" t="str">
        <f>IF(Dagbok!$G174=I$2,Dagbok!$E174," ")</f>
        <v xml:space="preserve"> </v>
      </c>
      <c r="K180" s="8" t="str">
        <f>IF(Dagbok!$F174=K$2,Dagbok!$E174," ")</f>
        <v xml:space="preserve"> </v>
      </c>
      <c r="L180" s="45" t="str">
        <f>IF(Dagbok!$G174=K$2,Dagbok!$E174," ")</f>
        <v xml:space="preserve"> </v>
      </c>
      <c r="M180" s="8" t="str">
        <f>IF(Dagbok!$F174=M$2,Dagbok!$E174," ")</f>
        <v xml:space="preserve"> </v>
      </c>
      <c r="N180" s="45" t="str">
        <f>IF(Dagbok!$G174=M$2,Dagbok!$E174," ")</f>
        <v xml:space="preserve"> </v>
      </c>
      <c r="O180" s="8">
        <f>IF(Dagbok!$F174=O$2,Dagbok!$E174," ")</f>
        <v>2400</v>
      </c>
      <c r="P180" s="45" t="str">
        <f>IF(Dagbok!$G174=O$2,Dagbok!$E174," ")</f>
        <v xml:space="preserve"> </v>
      </c>
      <c r="Q180" s="8" t="str">
        <f>IF(Dagbok!$F174=Q$2,Dagbok!$E174," ")</f>
        <v xml:space="preserve"> </v>
      </c>
      <c r="R180" s="45" t="str">
        <f>IF(Dagbok!$G174=Q$2,Dagbok!$E174," ")</f>
        <v xml:space="preserve"> </v>
      </c>
      <c r="S180" s="8" t="str">
        <f>IF(Dagbok!$F174=S$2,Dagbok!$E174," ")</f>
        <v xml:space="preserve"> </v>
      </c>
      <c r="T180" s="45" t="str">
        <f>IF(Dagbok!$G174=S$2,Dagbok!$E174," ")</f>
        <v xml:space="preserve"> </v>
      </c>
      <c r="U180" s="8" t="str">
        <f>IF(Dagbok!$F174=U$2,Dagbok!$E174," ")</f>
        <v xml:space="preserve"> </v>
      </c>
      <c r="V180" s="45" t="str">
        <f>IF(Dagbok!$G174=U$2,Dagbok!$E174," ")</f>
        <v xml:space="preserve"> </v>
      </c>
      <c r="W180" s="8" t="str">
        <f>IF(Dagbok!$F174=W$2,Dagbok!$E174," ")</f>
        <v xml:space="preserve"> </v>
      </c>
      <c r="X180" s="45" t="str">
        <f>IF(Dagbok!$G174=W$2,Dagbok!$E174," ")</f>
        <v xml:space="preserve"> </v>
      </c>
      <c r="Y180" s="8" t="str">
        <f>IF(Dagbok!$F174=Y$2,Dagbok!$E174," ")</f>
        <v xml:space="preserve"> </v>
      </c>
      <c r="Z180" s="45" t="str">
        <f>IF(Dagbok!$G174=Y$2,Dagbok!$E174," ")</f>
        <v xml:space="preserve"> </v>
      </c>
      <c r="AA180" s="8" t="str">
        <f>IF(Dagbok!$F174=AA$2,Dagbok!$E174," ")</f>
        <v xml:space="preserve"> </v>
      </c>
      <c r="AB180" s="45" t="str">
        <f>IF(Dagbok!$G174=AA$2,Dagbok!$E174," ")</f>
        <v xml:space="preserve"> </v>
      </c>
      <c r="AC180" s="8" t="str">
        <f>IF(Dagbok!$F174=AC$2,Dagbok!$E174," ")</f>
        <v xml:space="preserve"> </v>
      </c>
      <c r="AD180" s="45" t="str">
        <f>IF(Dagbok!$G174=AC$2,Dagbok!$E174," ")</f>
        <v xml:space="preserve"> </v>
      </c>
      <c r="AE180" s="8" t="str">
        <f>IF(Dagbok!$F174=AE$2,Dagbok!$E174," ")</f>
        <v xml:space="preserve"> </v>
      </c>
      <c r="AF180" s="45" t="str">
        <f>IF(Dagbok!$G174=AE$2,Dagbok!$E174," ")</f>
        <v xml:space="preserve"> </v>
      </c>
      <c r="AG180" s="8" t="str">
        <f>IF(Dagbok!$F174=AG$2,Dagbok!$E174," ")</f>
        <v xml:space="preserve"> </v>
      </c>
      <c r="AH180" s="45" t="str">
        <f>IF(Dagbok!$G174=AG$2,Dagbok!$E174," ")</f>
        <v xml:space="preserve"> </v>
      </c>
      <c r="AI180" s="8" t="str">
        <f>IF(Dagbok!$F174=AI$2,Dagbok!$E174," ")</f>
        <v xml:space="preserve"> </v>
      </c>
      <c r="AJ180" s="45" t="str">
        <f>IF(Dagbok!$G174=AI$2,Dagbok!$E174," ")</f>
        <v xml:space="preserve"> </v>
      </c>
      <c r="AK180" s="8" t="str">
        <f>IF(Dagbok!$F174=AK$2,Dagbok!$E174," ")</f>
        <v xml:space="preserve"> </v>
      </c>
      <c r="AL180" s="45" t="str">
        <f>IF(Dagbok!$G174=AK$2,Dagbok!$E174," ")</f>
        <v xml:space="preserve"> </v>
      </c>
      <c r="AM180" s="8" t="str">
        <f>IF(Dagbok!$F174=AM$2,Dagbok!$E174," ")</f>
        <v xml:space="preserve"> </v>
      </c>
      <c r="AN180" s="45" t="str">
        <f>IF(Dagbok!$G174=AM$2,Dagbok!$E174," ")</f>
        <v xml:space="preserve"> </v>
      </c>
      <c r="AO180" s="8" t="str">
        <f>IF(Dagbok!$F174=AO$2,Dagbok!$E174," ")</f>
        <v xml:space="preserve"> </v>
      </c>
      <c r="AP180" s="45" t="str">
        <f>IF(Dagbok!$G174=AO$2,Dagbok!$E174," ")</f>
        <v xml:space="preserve"> </v>
      </c>
      <c r="AQ180" s="8" t="str">
        <f>IF(Dagbok!$F174=AQ$2,Dagbok!$E174," ")</f>
        <v xml:space="preserve"> </v>
      </c>
      <c r="AR180" s="45" t="str">
        <f>IF(Dagbok!$G174=AQ$2,Dagbok!$E174," ")</f>
        <v xml:space="preserve"> </v>
      </c>
      <c r="AS180" s="8" t="str">
        <f>IF(Dagbok!$F174=AS$2,Dagbok!$E174," ")</f>
        <v xml:space="preserve"> </v>
      </c>
      <c r="AT180" s="45" t="str">
        <f>IF(Dagbok!$G174=AS$2,Dagbok!$E174," ")</f>
        <v xml:space="preserve"> </v>
      </c>
      <c r="AU180" s="8" t="str">
        <f>IF(Dagbok!$F174=AU$2,Dagbok!$E174," ")</f>
        <v xml:space="preserve"> </v>
      </c>
      <c r="AV180" s="45" t="str">
        <f>IF(Dagbok!$G174=AU$2,Dagbok!$E174," ")</f>
        <v xml:space="preserve"> </v>
      </c>
      <c r="AW180" s="8" t="str">
        <f>IF(Dagbok!$F174=AW$2,Dagbok!$E174," ")</f>
        <v xml:space="preserve"> </v>
      </c>
      <c r="AX180" s="45" t="str">
        <f>IF(Dagbok!$G174=AW$2,Dagbok!$E174," ")</f>
        <v xml:space="preserve"> </v>
      </c>
      <c r="AY180" s="8" t="str">
        <f>IF(Dagbok!$F174=AY$2,Dagbok!$E174," ")</f>
        <v xml:space="preserve"> </v>
      </c>
      <c r="AZ180" s="45" t="str">
        <f>IF(Dagbok!$G174=AY$2,Dagbok!$E174," ")</f>
        <v xml:space="preserve"> </v>
      </c>
      <c r="BA180" s="8" t="str">
        <f>IF(Dagbok!$F174=BA$2,Dagbok!$E174," ")</f>
        <v xml:space="preserve"> </v>
      </c>
      <c r="BB180" s="45" t="str">
        <f>IF(Dagbok!$G174=BA$2,Dagbok!$E174," ")</f>
        <v xml:space="preserve"> </v>
      </c>
      <c r="BC180" s="8" t="str">
        <f>IF(Dagbok!$F174=BC$2,Dagbok!$E174," ")</f>
        <v xml:space="preserve"> </v>
      </c>
      <c r="BD180" s="45" t="str">
        <f>IF(Dagbok!$G174=BC$2,Dagbok!$E174," ")</f>
        <v xml:space="preserve"> </v>
      </c>
      <c r="BE180" s="8" t="str">
        <f>IF(Dagbok!$F174=BE$2,Dagbok!$E174," ")</f>
        <v xml:space="preserve"> </v>
      </c>
      <c r="BF180" s="45" t="str">
        <f>IF(Dagbok!$G174=BE$2,Dagbok!$E174," ")</f>
        <v xml:space="preserve"> </v>
      </c>
      <c r="BG180" s="8" t="str">
        <f>IF(Dagbok!$F174=BG$2,Dagbok!$E174," ")</f>
        <v xml:space="preserve"> </v>
      </c>
      <c r="BH180" s="45" t="str">
        <f>IF(Dagbok!$G174=BG$2,Dagbok!$E174," ")</f>
        <v xml:space="preserve"> </v>
      </c>
      <c r="BI180" s="8" t="str">
        <f>IF(Dagbok!$F174=BI$2,Dagbok!$E174," ")</f>
        <v xml:space="preserve"> </v>
      </c>
      <c r="BJ180" s="45" t="str">
        <f>IF(Dagbok!$G174=BI$2,Dagbok!$E174," ")</f>
        <v xml:space="preserve"> </v>
      </c>
      <c r="BK180" s="8" t="str">
        <f>IF(Dagbok!$F174=BK$2,Dagbok!$E174," ")</f>
        <v xml:space="preserve"> </v>
      </c>
      <c r="BL180" s="45" t="str">
        <f>IF(Dagbok!$G174=BK$2,Dagbok!$E174," ")</f>
        <v xml:space="preserve"> </v>
      </c>
      <c r="BM180" s="8" t="str">
        <f>IF(Dagbok!$F174=BM$2,Dagbok!$E174," ")</f>
        <v xml:space="preserve"> </v>
      </c>
      <c r="BN180" s="45" t="str">
        <f>IF(Dagbok!$G174=BM$2,Dagbok!$E174," ")</f>
        <v xml:space="preserve"> </v>
      </c>
      <c r="BO180" s="8" t="str">
        <f>IF(Dagbok!$F174=BO$2,Dagbok!$E174," ")</f>
        <v xml:space="preserve"> </v>
      </c>
      <c r="BP180" s="45" t="str">
        <f>IF(Dagbok!$G174=BO$2,Dagbok!$E174," ")</f>
        <v xml:space="preserve"> </v>
      </c>
      <c r="BQ180" s="8" t="str">
        <f>IF(Dagbok!$F174=BQ$2,Dagbok!$E174," ")</f>
        <v xml:space="preserve"> </v>
      </c>
      <c r="BR180" s="45" t="str">
        <f>IF(Dagbok!$G174=BQ$2,Dagbok!$E174," ")</f>
        <v xml:space="preserve"> </v>
      </c>
      <c r="BS180" s="8" t="str">
        <f>IF(Dagbok!$F174=BS$2,Dagbok!$E174," ")</f>
        <v xml:space="preserve"> </v>
      </c>
      <c r="BT180" s="45" t="str">
        <f>IF(Dagbok!$G174=BS$2,Dagbok!$E174," ")</f>
        <v xml:space="preserve"> </v>
      </c>
      <c r="BU180" s="8" t="str">
        <f>IF(Dagbok!$F174=BU$2,Dagbok!$E174," ")</f>
        <v xml:space="preserve"> </v>
      </c>
      <c r="BV180" s="45" t="str">
        <f>IF(Dagbok!$G174=BU$2,Dagbok!$E174," ")</f>
        <v xml:space="preserve"> </v>
      </c>
      <c r="BW180" s="8" t="str">
        <f>IF(Dagbok!$F174=BW$2,Dagbok!$E174," ")</f>
        <v xml:space="preserve"> </v>
      </c>
      <c r="BX180" s="45" t="str">
        <f>IF(Dagbok!$G174=BW$2,Dagbok!$E174," ")</f>
        <v xml:space="preserve"> </v>
      </c>
      <c r="BY180" s="8" t="str">
        <f>IF(Dagbok!$F174=BY$2,Dagbok!$E174," ")</f>
        <v xml:space="preserve"> </v>
      </c>
      <c r="BZ180" s="45" t="str">
        <f>IF(Dagbok!$G174=BY$2,Dagbok!$E174," ")</f>
        <v xml:space="preserve"> </v>
      </c>
      <c r="CA180" s="8" t="str">
        <f>IF(Dagbok!$F174=CA$2,Dagbok!$E174," ")</f>
        <v xml:space="preserve"> </v>
      </c>
      <c r="CB180" s="45" t="str">
        <f>IF(Dagbok!$G174=CA$2,Dagbok!$E174," ")</f>
        <v xml:space="preserve"> </v>
      </c>
      <c r="CC180" s="8" t="str">
        <f>IF(Dagbok!$F174=CC$2,Dagbok!$E174," ")</f>
        <v xml:space="preserve"> </v>
      </c>
      <c r="CD180" s="45" t="str">
        <f>IF(Dagbok!$G174=CC$2,Dagbok!$E174," ")</f>
        <v xml:space="preserve"> </v>
      </c>
    </row>
    <row r="181" spans="1:82" x14ac:dyDescent="0.25">
      <c r="A181" s="47">
        <f>IF(Dagbok!B175&gt;0,Dagbok!B175," ")</f>
        <v>173</v>
      </c>
      <c r="B181" s="47">
        <f>IF(Dagbok!C175&gt;0,Dagbok!C175," ")</f>
        <v>138</v>
      </c>
      <c r="C181" s="8" t="str">
        <f>IF(Dagbok!$F175=C$2,Dagbok!$E175," ")</f>
        <v xml:space="preserve"> </v>
      </c>
      <c r="D181" s="45" t="str">
        <f>IF(Dagbok!$G175=C$2,Dagbok!$E175," ")</f>
        <v xml:space="preserve"> </v>
      </c>
      <c r="E181" s="8" t="str">
        <f>IF(Dagbok!$F175=E$2,Dagbok!$E175," ")</f>
        <v xml:space="preserve"> </v>
      </c>
      <c r="F181" s="45" t="str">
        <f>IF(Dagbok!$G175=E$2,Dagbok!$E175," ")</f>
        <v xml:space="preserve"> </v>
      </c>
      <c r="G181" s="8" t="str">
        <f>IF(Dagbok!$F175=G$2,Dagbok!$E175," ")</f>
        <v xml:space="preserve"> </v>
      </c>
      <c r="H181" s="45" t="str">
        <f>IF(Dagbok!$G175=G$2,Dagbok!$E175," ")</f>
        <v xml:space="preserve"> </v>
      </c>
      <c r="I181" s="8" t="str">
        <f>IF(Dagbok!$F175=I$2,Dagbok!$E175," ")</f>
        <v xml:space="preserve"> </v>
      </c>
      <c r="J181" s="45" t="str">
        <f>IF(Dagbok!$G175=I$2,Dagbok!$E175," ")</f>
        <v xml:space="preserve"> </v>
      </c>
      <c r="K181" s="8" t="str">
        <f>IF(Dagbok!$F175=K$2,Dagbok!$E175," ")</f>
        <v xml:space="preserve"> </v>
      </c>
      <c r="L181" s="45" t="str">
        <f>IF(Dagbok!$G175=K$2,Dagbok!$E175," ")</f>
        <v xml:space="preserve"> </v>
      </c>
      <c r="M181" s="8" t="str">
        <f>IF(Dagbok!$F175=M$2,Dagbok!$E175," ")</f>
        <v xml:space="preserve"> </v>
      </c>
      <c r="N181" s="45" t="str">
        <f>IF(Dagbok!$G175=M$2,Dagbok!$E175," ")</f>
        <v xml:space="preserve"> </v>
      </c>
      <c r="O181" s="8">
        <f>IF(Dagbok!$F175=O$2,Dagbok!$E175," ")</f>
        <v>1100</v>
      </c>
      <c r="P181" s="45" t="str">
        <f>IF(Dagbok!$G175=O$2,Dagbok!$E175," ")</f>
        <v xml:space="preserve"> </v>
      </c>
      <c r="Q181" s="8" t="str">
        <f>IF(Dagbok!$F175=Q$2,Dagbok!$E175," ")</f>
        <v xml:space="preserve"> </v>
      </c>
      <c r="R181" s="45" t="str">
        <f>IF(Dagbok!$G175=Q$2,Dagbok!$E175," ")</f>
        <v xml:space="preserve"> </v>
      </c>
      <c r="S181" s="8" t="str">
        <f>IF(Dagbok!$F175=S$2,Dagbok!$E175," ")</f>
        <v xml:space="preserve"> </v>
      </c>
      <c r="T181" s="45" t="str">
        <f>IF(Dagbok!$G175=S$2,Dagbok!$E175," ")</f>
        <v xml:space="preserve"> </v>
      </c>
      <c r="U181" s="8" t="str">
        <f>IF(Dagbok!$F175=U$2,Dagbok!$E175," ")</f>
        <v xml:space="preserve"> </v>
      </c>
      <c r="V181" s="45" t="str">
        <f>IF(Dagbok!$G175=U$2,Dagbok!$E175," ")</f>
        <v xml:space="preserve"> </v>
      </c>
      <c r="W181" s="8" t="str">
        <f>IF(Dagbok!$F175=W$2,Dagbok!$E175," ")</f>
        <v xml:space="preserve"> </v>
      </c>
      <c r="X181" s="45" t="str">
        <f>IF(Dagbok!$G175=W$2,Dagbok!$E175," ")</f>
        <v xml:space="preserve"> </v>
      </c>
      <c r="Y181" s="8" t="str">
        <f>IF(Dagbok!$F175=Y$2,Dagbok!$E175," ")</f>
        <v xml:space="preserve"> </v>
      </c>
      <c r="Z181" s="45" t="str">
        <f>IF(Dagbok!$G175=Y$2,Dagbok!$E175," ")</f>
        <v xml:space="preserve"> </v>
      </c>
      <c r="AA181" s="8" t="str">
        <f>IF(Dagbok!$F175=AA$2,Dagbok!$E175," ")</f>
        <v xml:space="preserve"> </v>
      </c>
      <c r="AB181" s="45" t="str">
        <f>IF(Dagbok!$G175=AA$2,Dagbok!$E175," ")</f>
        <v xml:space="preserve"> </v>
      </c>
      <c r="AC181" s="8" t="str">
        <f>IF(Dagbok!$F175=AC$2,Dagbok!$E175," ")</f>
        <v xml:space="preserve"> </v>
      </c>
      <c r="AD181" s="45" t="str">
        <f>IF(Dagbok!$G175=AC$2,Dagbok!$E175," ")</f>
        <v xml:space="preserve"> </v>
      </c>
      <c r="AE181" s="8" t="str">
        <f>IF(Dagbok!$F175=AE$2,Dagbok!$E175," ")</f>
        <v xml:space="preserve"> </v>
      </c>
      <c r="AF181" s="45" t="str">
        <f>IF(Dagbok!$G175=AE$2,Dagbok!$E175," ")</f>
        <v xml:space="preserve"> </v>
      </c>
      <c r="AG181" s="8" t="str">
        <f>IF(Dagbok!$F175=AG$2,Dagbok!$E175," ")</f>
        <v xml:space="preserve"> </v>
      </c>
      <c r="AH181" s="45" t="str">
        <f>IF(Dagbok!$G175=AG$2,Dagbok!$E175," ")</f>
        <v xml:space="preserve"> </v>
      </c>
      <c r="AI181" s="8" t="str">
        <f>IF(Dagbok!$F175=AI$2,Dagbok!$E175," ")</f>
        <v xml:space="preserve"> </v>
      </c>
      <c r="AJ181" s="45" t="str">
        <f>IF(Dagbok!$G175=AI$2,Dagbok!$E175," ")</f>
        <v xml:space="preserve"> </v>
      </c>
      <c r="AK181" s="8" t="str">
        <f>IF(Dagbok!$F175=AK$2,Dagbok!$E175," ")</f>
        <v xml:space="preserve"> </v>
      </c>
      <c r="AL181" s="45" t="str">
        <f>IF(Dagbok!$G175=AK$2,Dagbok!$E175," ")</f>
        <v xml:space="preserve"> </v>
      </c>
      <c r="AM181" s="8" t="str">
        <f>IF(Dagbok!$F175=AM$2,Dagbok!$E175," ")</f>
        <v xml:space="preserve"> </v>
      </c>
      <c r="AN181" s="45" t="str">
        <f>IF(Dagbok!$G175=AM$2,Dagbok!$E175," ")</f>
        <v xml:space="preserve"> </v>
      </c>
      <c r="AO181" s="8" t="str">
        <f>IF(Dagbok!$F175=AO$2,Dagbok!$E175," ")</f>
        <v xml:space="preserve"> </v>
      </c>
      <c r="AP181" s="45" t="str">
        <f>IF(Dagbok!$G175=AO$2,Dagbok!$E175," ")</f>
        <v xml:space="preserve"> </v>
      </c>
      <c r="AQ181" s="8" t="str">
        <f>IF(Dagbok!$F175=AQ$2,Dagbok!$E175," ")</f>
        <v xml:space="preserve"> </v>
      </c>
      <c r="AR181" s="45" t="str">
        <f>IF(Dagbok!$G175=AQ$2,Dagbok!$E175," ")</f>
        <v xml:space="preserve"> </v>
      </c>
      <c r="AS181" s="8" t="str">
        <f>IF(Dagbok!$F175=AS$2,Dagbok!$E175," ")</f>
        <v xml:space="preserve"> </v>
      </c>
      <c r="AT181" s="45" t="str">
        <f>IF(Dagbok!$G175=AS$2,Dagbok!$E175," ")</f>
        <v xml:space="preserve"> </v>
      </c>
      <c r="AU181" s="8" t="str">
        <f>IF(Dagbok!$F175=AU$2,Dagbok!$E175," ")</f>
        <v xml:space="preserve"> </v>
      </c>
      <c r="AV181" s="45" t="str">
        <f>IF(Dagbok!$G175=AU$2,Dagbok!$E175," ")</f>
        <v xml:space="preserve"> </v>
      </c>
      <c r="AW181" s="8" t="str">
        <f>IF(Dagbok!$F175=AW$2,Dagbok!$E175," ")</f>
        <v xml:space="preserve"> </v>
      </c>
      <c r="AX181" s="45" t="str">
        <f>IF(Dagbok!$G175=AW$2,Dagbok!$E175," ")</f>
        <v xml:space="preserve"> </v>
      </c>
      <c r="AY181" s="8" t="str">
        <f>IF(Dagbok!$F175=AY$2,Dagbok!$E175," ")</f>
        <v xml:space="preserve"> </v>
      </c>
      <c r="AZ181" s="45" t="str">
        <f>IF(Dagbok!$G175=AY$2,Dagbok!$E175," ")</f>
        <v xml:space="preserve"> </v>
      </c>
      <c r="BA181" s="8" t="str">
        <f>IF(Dagbok!$F175=BA$2,Dagbok!$E175," ")</f>
        <v xml:space="preserve"> </v>
      </c>
      <c r="BB181" s="45" t="str">
        <f>IF(Dagbok!$G175=BA$2,Dagbok!$E175," ")</f>
        <v xml:space="preserve"> </v>
      </c>
      <c r="BC181" s="8" t="str">
        <f>IF(Dagbok!$F175=BC$2,Dagbok!$E175," ")</f>
        <v xml:space="preserve"> </v>
      </c>
      <c r="BD181" s="45" t="str">
        <f>IF(Dagbok!$G175=BC$2,Dagbok!$E175," ")</f>
        <v xml:space="preserve"> </v>
      </c>
      <c r="BE181" s="8" t="str">
        <f>IF(Dagbok!$F175=BE$2,Dagbok!$E175," ")</f>
        <v xml:space="preserve"> </v>
      </c>
      <c r="BF181" s="45" t="str">
        <f>IF(Dagbok!$G175=BE$2,Dagbok!$E175," ")</f>
        <v xml:space="preserve"> </v>
      </c>
      <c r="BG181" s="8" t="str">
        <f>IF(Dagbok!$F175=BG$2,Dagbok!$E175," ")</f>
        <v xml:space="preserve"> </v>
      </c>
      <c r="BH181" s="45" t="str">
        <f>IF(Dagbok!$G175=BG$2,Dagbok!$E175," ")</f>
        <v xml:space="preserve"> </v>
      </c>
      <c r="BI181" s="8" t="str">
        <f>IF(Dagbok!$F175=BI$2,Dagbok!$E175," ")</f>
        <v xml:space="preserve"> </v>
      </c>
      <c r="BJ181" s="45" t="str">
        <f>IF(Dagbok!$G175=BI$2,Dagbok!$E175," ")</f>
        <v xml:space="preserve"> </v>
      </c>
      <c r="BK181" s="8" t="str">
        <f>IF(Dagbok!$F175=BK$2,Dagbok!$E175," ")</f>
        <v xml:space="preserve"> </v>
      </c>
      <c r="BL181" s="45" t="str">
        <f>IF(Dagbok!$G175=BK$2,Dagbok!$E175," ")</f>
        <v xml:space="preserve"> </v>
      </c>
      <c r="BM181" s="8" t="str">
        <f>IF(Dagbok!$F175=BM$2,Dagbok!$E175," ")</f>
        <v xml:space="preserve"> </v>
      </c>
      <c r="BN181" s="45" t="str">
        <f>IF(Dagbok!$G175=BM$2,Dagbok!$E175," ")</f>
        <v xml:space="preserve"> </v>
      </c>
      <c r="BO181" s="8" t="str">
        <f>IF(Dagbok!$F175=BO$2,Dagbok!$E175," ")</f>
        <v xml:space="preserve"> </v>
      </c>
      <c r="BP181" s="45" t="str">
        <f>IF(Dagbok!$G175=BO$2,Dagbok!$E175," ")</f>
        <v xml:space="preserve"> </v>
      </c>
      <c r="BQ181" s="8" t="str">
        <f>IF(Dagbok!$F175=BQ$2,Dagbok!$E175," ")</f>
        <v xml:space="preserve"> </v>
      </c>
      <c r="BR181" s="45" t="str">
        <f>IF(Dagbok!$G175=BQ$2,Dagbok!$E175," ")</f>
        <v xml:space="preserve"> </v>
      </c>
      <c r="BS181" s="8" t="str">
        <f>IF(Dagbok!$F175=BS$2,Dagbok!$E175," ")</f>
        <v xml:space="preserve"> </v>
      </c>
      <c r="BT181" s="45" t="str">
        <f>IF(Dagbok!$G175=BS$2,Dagbok!$E175," ")</f>
        <v xml:space="preserve"> </v>
      </c>
      <c r="BU181" s="8" t="str">
        <f>IF(Dagbok!$F175=BU$2,Dagbok!$E175," ")</f>
        <v xml:space="preserve"> </v>
      </c>
      <c r="BV181" s="45" t="str">
        <f>IF(Dagbok!$G175=BU$2,Dagbok!$E175," ")</f>
        <v xml:space="preserve"> </v>
      </c>
      <c r="BW181" s="8" t="str">
        <f>IF(Dagbok!$F175=BW$2,Dagbok!$E175," ")</f>
        <v xml:space="preserve"> </v>
      </c>
      <c r="BX181" s="45" t="str">
        <f>IF(Dagbok!$G175=BW$2,Dagbok!$E175," ")</f>
        <v xml:space="preserve"> </v>
      </c>
      <c r="BY181" s="8" t="str">
        <f>IF(Dagbok!$F175=BY$2,Dagbok!$E175," ")</f>
        <v xml:space="preserve"> </v>
      </c>
      <c r="BZ181" s="45" t="str">
        <f>IF(Dagbok!$G175=BY$2,Dagbok!$E175," ")</f>
        <v xml:space="preserve"> </v>
      </c>
      <c r="CA181" s="8" t="str">
        <f>IF(Dagbok!$F175=CA$2,Dagbok!$E175," ")</f>
        <v xml:space="preserve"> </v>
      </c>
      <c r="CB181" s="45" t="str">
        <f>IF(Dagbok!$G175=CA$2,Dagbok!$E175," ")</f>
        <v xml:space="preserve"> </v>
      </c>
      <c r="CC181" s="8" t="str">
        <f>IF(Dagbok!$F175=CC$2,Dagbok!$E175," ")</f>
        <v xml:space="preserve"> </v>
      </c>
      <c r="CD181" s="45" t="str">
        <f>IF(Dagbok!$G175=CC$2,Dagbok!$E175," ")</f>
        <v xml:space="preserve"> </v>
      </c>
    </row>
    <row r="182" spans="1:82" x14ac:dyDescent="0.25">
      <c r="A182" s="47">
        <f>IF(Dagbok!B176&gt;0,Dagbok!B176," ")</f>
        <v>174</v>
      </c>
      <c r="B182" s="47">
        <f>IF(Dagbok!C176&gt;0,Dagbok!C176," ")</f>
        <v>139</v>
      </c>
      <c r="C182" s="8" t="str">
        <f>IF(Dagbok!$F176=C$2,Dagbok!$E176," ")</f>
        <v xml:space="preserve"> </v>
      </c>
      <c r="D182" s="45" t="str">
        <f>IF(Dagbok!$G176=C$2,Dagbok!$E176," ")</f>
        <v xml:space="preserve"> </v>
      </c>
      <c r="E182" s="8" t="str">
        <f>IF(Dagbok!$F176=E$2,Dagbok!$E176," ")</f>
        <v xml:space="preserve"> </v>
      </c>
      <c r="F182" s="45" t="str">
        <f>IF(Dagbok!$G176=E$2,Dagbok!$E176," ")</f>
        <v xml:space="preserve"> </v>
      </c>
      <c r="G182" s="8" t="str">
        <f>IF(Dagbok!$F176=G$2,Dagbok!$E176," ")</f>
        <v xml:space="preserve"> </v>
      </c>
      <c r="H182" s="45" t="str">
        <f>IF(Dagbok!$G176=G$2,Dagbok!$E176," ")</f>
        <v xml:space="preserve"> </v>
      </c>
      <c r="I182" s="8" t="str">
        <f>IF(Dagbok!$F176=I$2,Dagbok!$E176," ")</f>
        <v xml:space="preserve"> </v>
      </c>
      <c r="J182" s="45" t="str">
        <f>IF(Dagbok!$G176=I$2,Dagbok!$E176," ")</f>
        <v xml:space="preserve"> </v>
      </c>
      <c r="K182" s="8" t="str">
        <f>IF(Dagbok!$F176=K$2,Dagbok!$E176," ")</f>
        <v xml:space="preserve"> </v>
      </c>
      <c r="L182" s="45" t="str">
        <f>IF(Dagbok!$G176=K$2,Dagbok!$E176," ")</f>
        <v xml:space="preserve"> </v>
      </c>
      <c r="M182" s="8" t="str">
        <f>IF(Dagbok!$F176=M$2,Dagbok!$E176," ")</f>
        <v xml:space="preserve"> </v>
      </c>
      <c r="N182" s="45" t="str">
        <f>IF(Dagbok!$G176=M$2,Dagbok!$E176," ")</f>
        <v xml:space="preserve"> </v>
      </c>
      <c r="O182" s="8" t="str">
        <f>IF(Dagbok!$F176=O$2,Dagbok!$E176," ")</f>
        <v xml:space="preserve"> </v>
      </c>
      <c r="P182" s="45" t="str">
        <f>IF(Dagbok!$G176=O$2,Dagbok!$E176," ")</f>
        <v xml:space="preserve"> </v>
      </c>
      <c r="Q182" s="8" t="str">
        <f>IF(Dagbok!$F176=Q$2,Dagbok!$E176," ")</f>
        <v xml:space="preserve"> </v>
      </c>
      <c r="R182" s="45" t="str">
        <f>IF(Dagbok!$G176=Q$2,Dagbok!$E176," ")</f>
        <v xml:space="preserve"> </v>
      </c>
      <c r="S182" s="8" t="str">
        <f>IF(Dagbok!$F176=S$2,Dagbok!$E176," ")</f>
        <v xml:space="preserve"> </v>
      </c>
      <c r="T182" s="45" t="str">
        <f>IF(Dagbok!$G176=S$2,Dagbok!$E176," ")</f>
        <v xml:space="preserve"> </v>
      </c>
      <c r="U182" s="8" t="str">
        <f>IF(Dagbok!$F176=U$2,Dagbok!$E176," ")</f>
        <v xml:space="preserve"> </v>
      </c>
      <c r="V182" s="45" t="str">
        <f>IF(Dagbok!$G176=U$2,Dagbok!$E176," ")</f>
        <v xml:space="preserve"> </v>
      </c>
      <c r="W182" s="8" t="str">
        <f>IF(Dagbok!$F176=W$2,Dagbok!$E176," ")</f>
        <v xml:space="preserve"> </v>
      </c>
      <c r="X182" s="45" t="str">
        <f>IF(Dagbok!$G176=W$2,Dagbok!$E176," ")</f>
        <v xml:space="preserve"> </v>
      </c>
      <c r="Y182" s="8" t="str">
        <f>IF(Dagbok!$F176=Y$2,Dagbok!$E176," ")</f>
        <v xml:space="preserve"> </v>
      </c>
      <c r="Z182" s="45" t="str">
        <f>IF(Dagbok!$G176=Y$2,Dagbok!$E176," ")</f>
        <v xml:space="preserve"> </v>
      </c>
      <c r="AA182" s="8" t="str">
        <f>IF(Dagbok!$F176=AA$2,Dagbok!$E176," ")</f>
        <v xml:space="preserve"> </v>
      </c>
      <c r="AB182" s="45" t="str">
        <f>IF(Dagbok!$G176=AA$2,Dagbok!$E176," ")</f>
        <v xml:space="preserve"> </v>
      </c>
      <c r="AC182" s="8" t="str">
        <f>IF(Dagbok!$F176=AC$2,Dagbok!$E176," ")</f>
        <v xml:space="preserve"> </v>
      </c>
      <c r="AD182" s="45" t="str">
        <f>IF(Dagbok!$G176=AC$2,Dagbok!$E176," ")</f>
        <v xml:space="preserve"> </v>
      </c>
      <c r="AE182" s="8" t="str">
        <f>IF(Dagbok!$F176=AE$2,Dagbok!$E176," ")</f>
        <v xml:space="preserve"> </v>
      </c>
      <c r="AF182" s="45" t="str">
        <f>IF(Dagbok!$G176=AE$2,Dagbok!$E176," ")</f>
        <v xml:space="preserve"> </v>
      </c>
      <c r="AG182" s="8" t="str">
        <f>IF(Dagbok!$F176=AG$2,Dagbok!$E176," ")</f>
        <v xml:space="preserve"> </v>
      </c>
      <c r="AH182" s="45" t="str">
        <f>IF(Dagbok!$G176=AG$2,Dagbok!$E176," ")</f>
        <v xml:space="preserve"> </v>
      </c>
      <c r="AI182" s="8" t="str">
        <f>IF(Dagbok!$F176=AI$2,Dagbok!$E176," ")</f>
        <v xml:space="preserve"> </v>
      </c>
      <c r="AJ182" s="45" t="str">
        <f>IF(Dagbok!$G176=AI$2,Dagbok!$E176," ")</f>
        <v xml:space="preserve"> </v>
      </c>
      <c r="AK182" s="8" t="str">
        <f>IF(Dagbok!$F176=AK$2,Dagbok!$E176," ")</f>
        <v xml:space="preserve"> </v>
      </c>
      <c r="AL182" s="45" t="str">
        <f>IF(Dagbok!$G176=AK$2,Dagbok!$E176," ")</f>
        <v xml:space="preserve"> </v>
      </c>
      <c r="AM182" s="8" t="str">
        <f>IF(Dagbok!$F176=AM$2,Dagbok!$E176," ")</f>
        <v xml:space="preserve"> </v>
      </c>
      <c r="AN182" s="45" t="str">
        <f>IF(Dagbok!$G176=AM$2,Dagbok!$E176," ")</f>
        <v xml:space="preserve"> </v>
      </c>
      <c r="AO182" s="8" t="str">
        <f>IF(Dagbok!$F176=AO$2,Dagbok!$E176," ")</f>
        <v xml:space="preserve"> </v>
      </c>
      <c r="AP182" s="45" t="str">
        <f>IF(Dagbok!$G176=AO$2,Dagbok!$E176," ")</f>
        <v xml:space="preserve"> </v>
      </c>
      <c r="AQ182" s="8" t="str">
        <f>IF(Dagbok!$F176=AQ$2,Dagbok!$E176," ")</f>
        <v xml:space="preserve"> </v>
      </c>
      <c r="AR182" s="45" t="str">
        <f>IF(Dagbok!$G176=AQ$2,Dagbok!$E176," ")</f>
        <v xml:space="preserve"> </v>
      </c>
      <c r="AS182" s="8" t="str">
        <f>IF(Dagbok!$F176=AS$2,Dagbok!$E176," ")</f>
        <v xml:space="preserve"> </v>
      </c>
      <c r="AT182" s="45" t="str">
        <f>IF(Dagbok!$G176=AS$2,Dagbok!$E176," ")</f>
        <v xml:space="preserve"> </v>
      </c>
      <c r="AU182" s="8" t="str">
        <f>IF(Dagbok!$F176=AU$2,Dagbok!$E176," ")</f>
        <v xml:space="preserve"> </v>
      </c>
      <c r="AV182" s="45" t="str">
        <f>IF(Dagbok!$G176=AU$2,Dagbok!$E176," ")</f>
        <v xml:space="preserve"> </v>
      </c>
      <c r="AW182" s="8" t="str">
        <f>IF(Dagbok!$F176=AW$2,Dagbok!$E176," ")</f>
        <v xml:space="preserve"> </v>
      </c>
      <c r="AX182" s="45" t="str">
        <f>IF(Dagbok!$G176=AW$2,Dagbok!$E176," ")</f>
        <v xml:space="preserve"> </v>
      </c>
      <c r="AY182" s="8" t="str">
        <f>IF(Dagbok!$F176=AY$2,Dagbok!$E176," ")</f>
        <v xml:space="preserve"> </v>
      </c>
      <c r="AZ182" s="45" t="str">
        <f>IF(Dagbok!$G176=AY$2,Dagbok!$E176," ")</f>
        <v xml:space="preserve"> </v>
      </c>
      <c r="BA182" s="8" t="str">
        <f>IF(Dagbok!$F176=BA$2,Dagbok!$E176," ")</f>
        <v xml:space="preserve"> </v>
      </c>
      <c r="BB182" s="45" t="str">
        <f>IF(Dagbok!$G176=BA$2,Dagbok!$E176," ")</f>
        <v xml:space="preserve"> </v>
      </c>
      <c r="BC182" s="8" t="str">
        <f>IF(Dagbok!$F176=BC$2,Dagbok!$E176," ")</f>
        <v xml:space="preserve"> </v>
      </c>
      <c r="BD182" s="45" t="str">
        <f>IF(Dagbok!$G176=BC$2,Dagbok!$E176," ")</f>
        <v xml:space="preserve"> </v>
      </c>
      <c r="BE182" s="8" t="str">
        <f>IF(Dagbok!$F176=BE$2,Dagbok!$E176," ")</f>
        <v xml:space="preserve"> </v>
      </c>
      <c r="BF182" s="45" t="str">
        <f>IF(Dagbok!$G176=BE$2,Dagbok!$E176," ")</f>
        <v xml:space="preserve"> </v>
      </c>
      <c r="BG182" s="8" t="str">
        <f>IF(Dagbok!$F176=BG$2,Dagbok!$E176," ")</f>
        <v xml:space="preserve"> </v>
      </c>
      <c r="BH182" s="45" t="str">
        <f>IF(Dagbok!$G176=BG$2,Dagbok!$E176," ")</f>
        <v xml:space="preserve"> </v>
      </c>
      <c r="BI182" s="8" t="str">
        <f>IF(Dagbok!$F176=BI$2,Dagbok!$E176," ")</f>
        <v xml:space="preserve"> </v>
      </c>
      <c r="BJ182" s="45" t="str">
        <f>IF(Dagbok!$G176=BI$2,Dagbok!$E176," ")</f>
        <v xml:space="preserve"> </v>
      </c>
      <c r="BK182" s="8" t="str">
        <f>IF(Dagbok!$F176=BK$2,Dagbok!$E176," ")</f>
        <v xml:space="preserve"> </v>
      </c>
      <c r="BL182" s="45" t="str">
        <f>IF(Dagbok!$G176=BK$2,Dagbok!$E176," ")</f>
        <v xml:space="preserve"> </v>
      </c>
      <c r="BM182" s="8" t="str">
        <f>IF(Dagbok!$F176=BM$2,Dagbok!$E176," ")</f>
        <v xml:space="preserve"> </v>
      </c>
      <c r="BN182" s="45" t="str">
        <f>IF(Dagbok!$G176=BM$2,Dagbok!$E176," ")</f>
        <v xml:space="preserve"> </v>
      </c>
      <c r="BO182" s="8" t="str">
        <f>IF(Dagbok!$F176=BO$2,Dagbok!$E176," ")</f>
        <v xml:space="preserve"> </v>
      </c>
      <c r="BP182" s="45" t="str">
        <f>IF(Dagbok!$G176=BO$2,Dagbok!$E176," ")</f>
        <v xml:space="preserve"> </v>
      </c>
      <c r="BQ182" s="8" t="str">
        <f>IF(Dagbok!$F176=BQ$2,Dagbok!$E176," ")</f>
        <v xml:space="preserve"> </v>
      </c>
      <c r="BR182" s="45" t="str">
        <f>IF(Dagbok!$G176=BQ$2,Dagbok!$E176," ")</f>
        <v xml:space="preserve"> </v>
      </c>
      <c r="BS182" s="8" t="str">
        <f>IF(Dagbok!$F176=BS$2,Dagbok!$E176," ")</f>
        <v xml:space="preserve"> </v>
      </c>
      <c r="BT182" s="45" t="str">
        <f>IF(Dagbok!$G176=BS$2,Dagbok!$E176," ")</f>
        <v xml:space="preserve"> </v>
      </c>
      <c r="BU182" s="8" t="str">
        <f>IF(Dagbok!$F176=BU$2,Dagbok!$E176," ")</f>
        <v xml:space="preserve"> </v>
      </c>
      <c r="BV182" s="45" t="str">
        <f>IF(Dagbok!$G176=BU$2,Dagbok!$E176," ")</f>
        <v xml:space="preserve"> </v>
      </c>
      <c r="BW182" s="8" t="str">
        <f>IF(Dagbok!$F176=BW$2,Dagbok!$E176," ")</f>
        <v xml:space="preserve"> </v>
      </c>
      <c r="BX182" s="45" t="str">
        <f>IF(Dagbok!$G176=BW$2,Dagbok!$E176," ")</f>
        <v xml:space="preserve"> </v>
      </c>
      <c r="BY182" s="8" t="str">
        <f>IF(Dagbok!$F176=BY$2,Dagbok!$E176," ")</f>
        <v xml:space="preserve"> </v>
      </c>
      <c r="BZ182" s="45" t="str">
        <f>IF(Dagbok!$G176=BY$2,Dagbok!$E176," ")</f>
        <v xml:space="preserve"> </v>
      </c>
      <c r="CA182" s="8" t="str">
        <f>IF(Dagbok!$F176=CA$2,Dagbok!$E176," ")</f>
        <v xml:space="preserve"> </v>
      </c>
      <c r="CB182" s="45" t="str">
        <f>IF(Dagbok!$G176=CA$2,Dagbok!$E176," ")</f>
        <v xml:space="preserve"> </v>
      </c>
      <c r="CC182" s="8" t="str">
        <f>IF(Dagbok!$F176=CC$2,Dagbok!$E176," ")</f>
        <v xml:space="preserve"> </v>
      </c>
      <c r="CD182" s="45" t="str">
        <f>IF(Dagbok!$G176=CC$2,Dagbok!$E176," ")</f>
        <v xml:space="preserve"> </v>
      </c>
    </row>
    <row r="183" spans="1:82" x14ac:dyDescent="0.25">
      <c r="A183" s="47">
        <f>IF(Dagbok!B177&gt;0,Dagbok!B177," ")</f>
        <v>175</v>
      </c>
      <c r="B183" s="47">
        <f>IF(Dagbok!C177&gt;0,Dagbok!C177," ")</f>
        <v>140</v>
      </c>
      <c r="C183" s="8" t="str">
        <f>IF(Dagbok!$F177=C$2,Dagbok!$E177," ")</f>
        <v xml:space="preserve"> </v>
      </c>
      <c r="D183" s="45" t="str">
        <f>IF(Dagbok!$G177=C$2,Dagbok!$E177," ")</f>
        <v xml:space="preserve"> </v>
      </c>
      <c r="E183" s="8" t="str">
        <f>IF(Dagbok!$F177=E$2,Dagbok!$E177," ")</f>
        <v xml:space="preserve"> </v>
      </c>
      <c r="F183" s="45" t="str">
        <f>IF(Dagbok!$G177=E$2,Dagbok!$E177," ")</f>
        <v xml:space="preserve"> </v>
      </c>
      <c r="G183" s="8" t="str">
        <f>IF(Dagbok!$F177=G$2,Dagbok!$E177," ")</f>
        <v xml:space="preserve"> </v>
      </c>
      <c r="H183" s="45" t="str">
        <f>IF(Dagbok!$G177=G$2,Dagbok!$E177," ")</f>
        <v xml:space="preserve"> </v>
      </c>
      <c r="I183" s="8" t="str">
        <f>IF(Dagbok!$F177=I$2,Dagbok!$E177," ")</f>
        <v xml:space="preserve"> </v>
      </c>
      <c r="J183" s="45" t="str">
        <f>IF(Dagbok!$G177=I$2,Dagbok!$E177," ")</f>
        <v xml:space="preserve"> </v>
      </c>
      <c r="K183" s="8" t="str">
        <f>IF(Dagbok!$F177=K$2,Dagbok!$E177," ")</f>
        <v xml:space="preserve"> </v>
      </c>
      <c r="L183" s="45" t="str">
        <f>IF(Dagbok!$G177=K$2,Dagbok!$E177," ")</f>
        <v xml:space="preserve"> </v>
      </c>
      <c r="M183" s="8" t="str">
        <f>IF(Dagbok!$F177=M$2,Dagbok!$E177," ")</f>
        <v xml:space="preserve"> </v>
      </c>
      <c r="N183" s="45" t="str">
        <f>IF(Dagbok!$G177=M$2,Dagbok!$E177," ")</f>
        <v xml:space="preserve"> </v>
      </c>
      <c r="O183" s="8" t="str">
        <f>IF(Dagbok!$F177=O$2,Dagbok!$E177," ")</f>
        <v xml:space="preserve"> </v>
      </c>
      <c r="P183" s="45" t="str">
        <f>IF(Dagbok!$G177=O$2,Dagbok!$E177," ")</f>
        <v xml:space="preserve"> </v>
      </c>
      <c r="Q183" s="8" t="str">
        <f>IF(Dagbok!$F177=Q$2,Dagbok!$E177," ")</f>
        <v xml:space="preserve"> </v>
      </c>
      <c r="R183" s="45" t="str">
        <f>IF(Dagbok!$G177=Q$2,Dagbok!$E177," ")</f>
        <v xml:space="preserve"> </v>
      </c>
      <c r="S183" s="8" t="str">
        <f>IF(Dagbok!$F177=S$2,Dagbok!$E177," ")</f>
        <v xml:space="preserve"> </v>
      </c>
      <c r="T183" s="45" t="str">
        <f>IF(Dagbok!$G177=S$2,Dagbok!$E177," ")</f>
        <v xml:space="preserve"> </v>
      </c>
      <c r="U183" s="8" t="str">
        <f>IF(Dagbok!$F177=U$2,Dagbok!$E177," ")</f>
        <v xml:space="preserve"> </v>
      </c>
      <c r="V183" s="45" t="str">
        <f>IF(Dagbok!$G177=U$2,Dagbok!$E177," ")</f>
        <v xml:space="preserve"> </v>
      </c>
      <c r="W183" s="8" t="str">
        <f>IF(Dagbok!$F177=W$2,Dagbok!$E177," ")</f>
        <v xml:space="preserve"> </v>
      </c>
      <c r="X183" s="45" t="str">
        <f>IF(Dagbok!$G177=W$2,Dagbok!$E177," ")</f>
        <v xml:space="preserve"> </v>
      </c>
      <c r="Y183" s="8" t="str">
        <f>IF(Dagbok!$F177=Y$2,Dagbok!$E177," ")</f>
        <v xml:space="preserve"> </v>
      </c>
      <c r="Z183" s="45" t="str">
        <f>IF(Dagbok!$G177=Y$2,Dagbok!$E177," ")</f>
        <v xml:space="preserve"> </v>
      </c>
      <c r="AA183" s="8" t="str">
        <f>IF(Dagbok!$F177=AA$2,Dagbok!$E177," ")</f>
        <v xml:space="preserve"> </v>
      </c>
      <c r="AB183" s="45" t="str">
        <f>IF(Dagbok!$G177=AA$2,Dagbok!$E177," ")</f>
        <v xml:space="preserve"> </v>
      </c>
      <c r="AC183" s="8" t="str">
        <f>IF(Dagbok!$F177=AC$2,Dagbok!$E177," ")</f>
        <v xml:space="preserve"> </v>
      </c>
      <c r="AD183" s="45" t="str">
        <f>IF(Dagbok!$G177=AC$2,Dagbok!$E177," ")</f>
        <v xml:space="preserve"> </v>
      </c>
      <c r="AE183" s="8" t="str">
        <f>IF(Dagbok!$F177=AE$2,Dagbok!$E177," ")</f>
        <v xml:space="preserve"> </v>
      </c>
      <c r="AF183" s="45" t="str">
        <f>IF(Dagbok!$G177=AE$2,Dagbok!$E177," ")</f>
        <v xml:space="preserve"> </v>
      </c>
      <c r="AG183" s="8" t="str">
        <f>IF(Dagbok!$F177=AG$2,Dagbok!$E177," ")</f>
        <v xml:space="preserve"> </v>
      </c>
      <c r="AH183" s="45" t="str">
        <f>IF(Dagbok!$G177=AG$2,Dagbok!$E177," ")</f>
        <v xml:space="preserve"> </v>
      </c>
      <c r="AI183" s="8" t="str">
        <f>IF(Dagbok!$F177=AI$2,Dagbok!$E177," ")</f>
        <v xml:space="preserve"> </v>
      </c>
      <c r="AJ183" s="45" t="str">
        <f>IF(Dagbok!$G177=AI$2,Dagbok!$E177," ")</f>
        <v xml:space="preserve"> </v>
      </c>
      <c r="AK183" s="8" t="str">
        <f>IF(Dagbok!$F177=AK$2,Dagbok!$E177," ")</f>
        <v xml:space="preserve"> </v>
      </c>
      <c r="AL183" s="45" t="str">
        <f>IF(Dagbok!$G177=AK$2,Dagbok!$E177," ")</f>
        <v xml:space="preserve"> </v>
      </c>
      <c r="AM183" s="8" t="str">
        <f>IF(Dagbok!$F177=AM$2,Dagbok!$E177," ")</f>
        <v xml:space="preserve"> </v>
      </c>
      <c r="AN183" s="45" t="str">
        <f>IF(Dagbok!$G177=AM$2,Dagbok!$E177," ")</f>
        <v xml:space="preserve"> </v>
      </c>
      <c r="AO183" s="8" t="str">
        <f>IF(Dagbok!$F177=AO$2,Dagbok!$E177," ")</f>
        <v xml:space="preserve"> </v>
      </c>
      <c r="AP183" s="45" t="str">
        <f>IF(Dagbok!$G177=AO$2,Dagbok!$E177," ")</f>
        <v xml:space="preserve"> </v>
      </c>
      <c r="AQ183" s="8" t="str">
        <f>IF(Dagbok!$F177=AQ$2,Dagbok!$E177," ")</f>
        <v xml:space="preserve"> </v>
      </c>
      <c r="AR183" s="45" t="str">
        <f>IF(Dagbok!$G177=AQ$2,Dagbok!$E177," ")</f>
        <v xml:space="preserve"> </v>
      </c>
      <c r="AS183" s="8" t="str">
        <f>IF(Dagbok!$F177=AS$2,Dagbok!$E177," ")</f>
        <v xml:space="preserve"> </v>
      </c>
      <c r="AT183" s="45" t="str">
        <f>IF(Dagbok!$G177=AS$2,Dagbok!$E177," ")</f>
        <v xml:space="preserve"> </v>
      </c>
      <c r="AU183" s="8" t="str">
        <f>IF(Dagbok!$F177=AU$2,Dagbok!$E177," ")</f>
        <v xml:space="preserve"> </v>
      </c>
      <c r="AV183" s="45" t="str">
        <f>IF(Dagbok!$G177=AU$2,Dagbok!$E177," ")</f>
        <v xml:space="preserve"> </v>
      </c>
      <c r="AW183" s="8" t="str">
        <f>IF(Dagbok!$F177=AW$2,Dagbok!$E177," ")</f>
        <v xml:space="preserve"> </v>
      </c>
      <c r="AX183" s="45" t="str">
        <f>IF(Dagbok!$G177=AW$2,Dagbok!$E177," ")</f>
        <v xml:space="preserve"> </v>
      </c>
      <c r="AY183" s="8" t="str">
        <f>IF(Dagbok!$F177=AY$2,Dagbok!$E177," ")</f>
        <v xml:space="preserve"> </v>
      </c>
      <c r="AZ183" s="45" t="str">
        <f>IF(Dagbok!$G177=AY$2,Dagbok!$E177," ")</f>
        <v xml:space="preserve"> </v>
      </c>
      <c r="BA183" s="8" t="str">
        <f>IF(Dagbok!$F177=BA$2,Dagbok!$E177," ")</f>
        <v xml:space="preserve"> </v>
      </c>
      <c r="BB183" s="45" t="str">
        <f>IF(Dagbok!$G177=BA$2,Dagbok!$E177," ")</f>
        <v xml:space="preserve"> </v>
      </c>
      <c r="BC183" s="8" t="str">
        <f>IF(Dagbok!$F177=BC$2,Dagbok!$E177," ")</f>
        <v xml:space="preserve"> </v>
      </c>
      <c r="BD183" s="45" t="str">
        <f>IF(Dagbok!$G177=BC$2,Dagbok!$E177," ")</f>
        <v xml:space="preserve"> </v>
      </c>
      <c r="BE183" s="8" t="str">
        <f>IF(Dagbok!$F177=BE$2,Dagbok!$E177," ")</f>
        <v xml:space="preserve"> </v>
      </c>
      <c r="BF183" s="45" t="str">
        <f>IF(Dagbok!$G177=BE$2,Dagbok!$E177," ")</f>
        <v xml:space="preserve"> </v>
      </c>
      <c r="BG183" s="8" t="str">
        <f>IF(Dagbok!$F177=BG$2,Dagbok!$E177," ")</f>
        <v xml:space="preserve"> </v>
      </c>
      <c r="BH183" s="45" t="str">
        <f>IF(Dagbok!$G177=BG$2,Dagbok!$E177," ")</f>
        <v xml:space="preserve"> </v>
      </c>
      <c r="BI183" s="8" t="str">
        <f>IF(Dagbok!$F177=BI$2,Dagbok!$E177," ")</f>
        <v xml:space="preserve"> </v>
      </c>
      <c r="BJ183" s="45" t="str">
        <f>IF(Dagbok!$G177=BI$2,Dagbok!$E177," ")</f>
        <v xml:space="preserve"> </v>
      </c>
      <c r="BK183" s="8" t="str">
        <f>IF(Dagbok!$F177=BK$2,Dagbok!$E177," ")</f>
        <v xml:space="preserve"> </v>
      </c>
      <c r="BL183" s="45" t="str">
        <f>IF(Dagbok!$G177=BK$2,Dagbok!$E177," ")</f>
        <v xml:space="preserve"> </v>
      </c>
      <c r="BM183" s="8" t="str">
        <f>IF(Dagbok!$F177=BM$2,Dagbok!$E177," ")</f>
        <v xml:space="preserve"> </v>
      </c>
      <c r="BN183" s="45" t="str">
        <f>IF(Dagbok!$G177=BM$2,Dagbok!$E177," ")</f>
        <v xml:space="preserve"> </v>
      </c>
      <c r="BO183" s="8" t="str">
        <f>IF(Dagbok!$F177=BO$2,Dagbok!$E177," ")</f>
        <v xml:space="preserve"> </v>
      </c>
      <c r="BP183" s="45" t="str">
        <f>IF(Dagbok!$G177=BO$2,Dagbok!$E177," ")</f>
        <v xml:space="preserve"> </v>
      </c>
      <c r="BQ183" s="8" t="str">
        <f>IF(Dagbok!$F177=BQ$2,Dagbok!$E177," ")</f>
        <v xml:space="preserve"> </v>
      </c>
      <c r="BR183" s="45" t="str">
        <f>IF(Dagbok!$G177=BQ$2,Dagbok!$E177," ")</f>
        <v xml:space="preserve"> </v>
      </c>
      <c r="BS183" s="8" t="str">
        <f>IF(Dagbok!$F177=BS$2,Dagbok!$E177," ")</f>
        <v xml:space="preserve"> </v>
      </c>
      <c r="BT183" s="45" t="str">
        <f>IF(Dagbok!$G177=BS$2,Dagbok!$E177," ")</f>
        <v xml:space="preserve"> </v>
      </c>
      <c r="BU183" s="8" t="str">
        <f>IF(Dagbok!$F177=BU$2,Dagbok!$E177," ")</f>
        <v xml:space="preserve"> </v>
      </c>
      <c r="BV183" s="45" t="str">
        <f>IF(Dagbok!$G177=BU$2,Dagbok!$E177," ")</f>
        <v xml:space="preserve"> </v>
      </c>
      <c r="BW183" s="8" t="str">
        <f>IF(Dagbok!$F177=BW$2,Dagbok!$E177," ")</f>
        <v xml:space="preserve"> </v>
      </c>
      <c r="BX183" s="45" t="str">
        <f>IF(Dagbok!$G177=BW$2,Dagbok!$E177," ")</f>
        <v xml:space="preserve"> </v>
      </c>
      <c r="BY183" s="8" t="str">
        <f>IF(Dagbok!$F177=BY$2,Dagbok!$E177," ")</f>
        <v xml:space="preserve"> </v>
      </c>
      <c r="BZ183" s="45" t="str">
        <f>IF(Dagbok!$G177=BY$2,Dagbok!$E177," ")</f>
        <v xml:space="preserve"> </v>
      </c>
      <c r="CA183" s="8" t="str">
        <f>IF(Dagbok!$F177=CA$2,Dagbok!$E177," ")</f>
        <v xml:space="preserve"> </v>
      </c>
      <c r="CB183" s="45" t="str">
        <f>IF(Dagbok!$G177=CA$2,Dagbok!$E177," ")</f>
        <v xml:space="preserve"> </v>
      </c>
      <c r="CC183" s="8" t="str">
        <f>IF(Dagbok!$F177=CC$2,Dagbok!$E177," ")</f>
        <v xml:space="preserve"> </v>
      </c>
      <c r="CD183" s="45" t="str">
        <f>IF(Dagbok!$G177=CC$2,Dagbok!$E177," ")</f>
        <v xml:space="preserve"> </v>
      </c>
    </row>
    <row r="184" spans="1:82" x14ac:dyDescent="0.25">
      <c r="A184" s="47">
        <f>IF(Dagbok!B178&gt;0,Dagbok!B178," ")</f>
        <v>176</v>
      </c>
      <c r="B184" s="47">
        <f>IF(Dagbok!C178&gt;0,Dagbok!C178," ")</f>
        <v>141</v>
      </c>
      <c r="C184" s="8" t="str">
        <f>IF(Dagbok!$F178=C$2,Dagbok!$E178," ")</f>
        <v xml:space="preserve"> </v>
      </c>
      <c r="D184" s="45" t="str">
        <f>IF(Dagbok!$G178=C$2,Dagbok!$E178," ")</f>
        <v xml:space="preserve"> </v>
      </c>
      <c r="E184" s="8" t="str">
        <f>IF(Dagbok!$F178=E$2,Dagbok!$E178," ")</f>
        <v xml:space="preserve"> </v>
      </c>
      <c r="F184" s="45" t="str">
        <f>IF(Dagbok!$G178=E$2,Dagbok!$E178," ")</f>
        <v xml:space="preserve"> </v>
      </c>
      <c r="G184" s="8" t="str">
        <f>IF(Dagbok!$F178=G$2,Dagbok!$E178," ")</f>
        <v xml:space="preserve"> </v>
      </c>
      <c r="H184" s="45" t="str">
        <f>IF(Dagbok!$G178=G$2,Dagbok!$E178," ")</f>
        <v xml:space="preserve"> </v>
      </c>
      <c r="I184" s="8" t="str">
        <f>IF(Dagbok!$F178=I$2,Dagbok!$E178," ")</f>
        <v xml:space="preserve"> </v>
      </c>
      <c r="J184" s="45" t="str">
        <f>IF(Dagbok!$G178=I$2,Dagbok!$E178," ")</f>
        <v xml:space="preserve"> </v>
      </c>
      <c r="K184" s="8" t="str">
        <f>IF(Dagbok!$F178=K$2,Dagbok!$E178," ")</f>
        <v xml:space="preserve"> </v>
      </c>
      <c r="L184" s="45" t="str">
        <f>IF(Dagbok!$G178=K$2,Dagbok!$E178," ")</f>
        <v xml:space="preserve"> </v>
      </c>
      <c r="M184" s="8" t="str">
        <f>IF(Dagbok!$F178=M$2,Dagbok!$E178," ")</f>
        <v xml:space="preserve"> </v>
      </c>
      <c r="N184" s="45" t="str">
        <f>IF(Dagbok!$G178=M$2,Dagbok!$E178," ")</f>
        <v xml:space="preserve"> </v>
      </c>
      <c r="O184" s="8" t="str">
        <f>IF(Dagbok!$F178=O$2,Dagbok!$E178," ")</f>
        <v xml:space="preserve"> </v>
      </c>
      <c r="P184" s="45" t="str">
        <f>IF(Dagbok!$G178=O$2,Dagbok!$E178," ")</f>
        <v xml:space="preserve"> </v>
      </c>
      <c r="Q184" s="8" t="str">
        <f>IF(Dagbok!$F178=Q$2,Dagbok!$E178," ")</f>
        <v xml:space="preserve"> </v>
      </c>
      <c r="R184" s="45" t="str">
        <f>IF(Dagbok!$G178=Q$2,Dagbok!$E178," ")</f>
        <v xml:space="preserve"> </v>
      </c>
      <c r="S184" s="8" t="str">
        <f>IF(Dagbok!$F178=S$2,Dagbok!$E178," ")</f>
        <v xml:space="preserve"> </v>
      </c>
      <c r="T184" s="45" t="str">
        <f>IF(Dagbok!$G178=S$2,Dagbok!$E178," ")</f>
        <v xml:space="preserve"> </v>
      </c>
      <c r="U184" s="8" t="str">
        <f>IF(Dagbok!$F178=U$2,Dagbok!$E178," ")</f>
        <v xml:space="preserve"> </v>
      </c>
      <c r="V184" s="45" t="str">
        <f>IF(Dagbok!$G178=U$2,Dagbok!$E178," ")</f>
        <v xml:space="preserve"> </v>
      </c>
      <c r="W184" s="8" t="str">
        <f>IF(Dagbok!$F178=W$2,Dagbok!$E178," ")</f>
        <v xml:space="preserve"> </v>
      </c>
      <c r="X184" s="45" t="str">
        <f>IF(Dagbok!$G178=W$2,Dagbok!$E178," ")</f>
        <v xml:space="preserve"> </v>
      </c>
      <c r="Y184" s="8" t="str">
        <f>IF(Dagbok!$F178=Y$2,Dagbok!$E178," ")</f>
        <v xml:space="preserve"> </v>
      </c>
      <c r="Z184" s="45" t="str">
        <f>IF(Dagbok!$G178=Y$2,Dagbok!$E178," ")</f>
        <v xml:space="preserve"> </v>
      </c>
      <c r="AA184" s="8" t="str">
        <f>IF(Dagbok!$F178=AA$2,Dagbok!$E178," ")</f>
        <v xml:space="preserve"> </v>
      </c>
      <c r="AB184" s="45" t="str">
        <f>IF(Dagbok!$G178=AA$2,Dagbok!$E178," ")</f>
        <v xml:space="preserve"> </v>
      </c>
      <c r="AC184" s="8" t="str">
        <f>IF(Dagbok!$F178=AC$2,Dagbok!$E178," ")</f>
        <v xml:space="preserve"> </v>
      </c>
      <c r="AD184" s="45" t="str">
        <f>IF(Dagbok!$G178=AC$2,Dagbok!$E178," ")</f>
        <v xml:space="preserve"> </v>
      </c>
      <c r="AE184" s="8" t="str">
        <f>IF(Dagbok!$F178=AE$2,Dagbok!$E178," ")</f>
        <v xml:space="preserve"> </v>
      </c>
      <c r="AF184" s="45" t="str">
        <f>IF(Dagbok!$G178=AE$2,Dagbok!$E178," ")</f>
        <v xml:space="preserve"> </v>
      </c>
      <c r="AG184" s="8" t="str">
        <f>IF(Dagbok!$F178=AG$2,Dagbok!$E178," ")</f>
        <v xml:space="preserve"> </v>
      </c>
      <c r="AH184" s="45" t="str">
        <f>IF(Dagbok!$G178=AG$2,Dagbok!$E178," ")</f>
        <v xml:space="preserve"> </v>
      </c>
      <c r="AI184" s="8" t="str">
        <f>IF(Dagbok!$F178=AI$2,Dagbok!$E178," ")</f>
        <v xml:space="preserve"> </v>
      </c>
      <c r="AJ184" s="45" t="str">
        <f>IF(Dagbok!$G178=AI$2,Dagbok!$E178," ")</f>
        <v xml:space="preserve"> </v>
      </c>
      <c r="AK184" s="8" t="str">
        <f>IF(Dagbok!$F178=AK$2,Dagbok!$E178," ")</f>
        <v xml:space="preserve"> </v>
      </c>
      <c r="AL184" s="45" t="str">
        <f>IF(Dagbok!$G178=AK$2,Dagbok!$E178," ")</f>
        <v xml:space="preserve"> </v>
      </c>
      <c r="AM184" s="8" t="str">
        <f>IF(Dagbok!$F178=AM$2,Dagbok!$E178," ")</f>
        <v xml:space="preserve"> </v>
      </c>
      <c r="AN184" s="45" t="str">
        <f>IF(Dagbok!$G178=AM$2,Dagbok!$E178," ")</f>
        <v xml:space="preserve"> </v>
      </c>
      <c r="AO184" s="8" t="str">
        <f>IF(Dagbok!$F178=AO$2,Dagbok!$E178," ")</f>
        <v xml:space="preserve"> </v>
      </c>
      <c r="AP184" s="45" t="str">
        <f>IF(Dagbok!$G178=AO$2,Dagbok!$E178," ")</f>
        <v xml:space="preserve"> </v>
      </c>
      <c r="AQ184" s="8" t="str">
        <f>IF(Dagbok!$F178=AQ$2,Dagbok!$E178," ")</f>
        <v xml:space="preserve"> </v>
      </c>
      <c r="AR184" s="45" t="str">
        <f>IF(Dagbok!$G178=AQ$2,Dagbok!$E178," ")</f>
        <v xml:space="preserve"> </v>
      </c>
      <c r="AS184" s="8" t="str">
        <f>IF(Dagbok!$F178=AS$2,Dagbok!$E178," ")</f>
        <v xml:space="preserve"> </v>
      </c>
      <c r="AT184" s="45" t="str">
        <f>IF(Dagbok!$G178=AS$2,Dagbok!$E178," ")</f>
        <v xml:space="preserve"> </v>
      </c>
      <c r="AU184" s="8" t="str">
        <f>IF(Dagbok!$F178=AU$2,Dagbok!$E178," ")</f>
        <v xml:space="preserve"> </v>
      </c>
      <c r="AV184" s="45" t="str">
        <f>IF(Dagbok!$G178=AU$2,Dagbok!$E178," ")</f>
        <v xml:space="preserve"> </v>
      </c>
      <c r="AW184" s="8" t="str">
        <f>IF(Dagbok!$F178=AW$2,Dagbok!$E178," ")</f>
        <v xml:space="preserve"> </v>
      </c>
      <c r="AX184" s="45" t="str">
        <f>IF(Dagbok!$G178=AW$2,Dagbok!$E178," ")</f>
        <v xml:space="preserve"> </v>
      </c>
      <c r="AY184" s="8" t="str">
        <f>IF(Dagbok!$F178=AY$2,Dagbok!$E178," ")</f>
        <v xml:space="preserve"> </v>
      </c>
      <c r="AZ184" s="45" t="str">
        <f>IF(Dagbok!$G178=AY$2,Dagbok!$E178," ")</f>
        <v xml:space="preserve"> </v>
      </c>
      <c r="BA184" s="8" t="str">
        <f>IF(Dagbok!$F178=BA$2,Dagbok!$E178," ")</f>
        <v xml:space="preserve"> </v>
      </c>
      <c r="BB184" s="45" t="str">
        <f>IF(Dagbok!$G178=BA$2,Dagbok!$E178," ")</f>
        <v xml:space="preserve"> </v>
      </c>
      <c r="BC184" s="8" t="str">
        <f>IF(Dagbok!$F178=BC$2,Dagbok!$E178," ")</f>
        <v xml:space="preserve"> </v>
      </c>
      <c r="BD184" s="45" t="str">
        <f>IF(Dagbok!$G178=BC$2,Dagbok!$E178," ")</f>
        <v xml:space="preserve"> </v>
      </c>
      <c r="BE184" s="8" t="str">
        <f>IF(Dagbok!$F178=BE$2,Dagbok!$E178," ")</f>
        <v xml:space="preserve"> </v>
      </c>
      <c r="BF184" s="45" t="str">
        <f>IF(Dagbok!$G178=BE$2,Dagbok!$E178," ")</f>
        <v xml:space="preserve"> </v>
      </c>
      <c r="BG184" s="8" t="str">
        <f>IF(Dagbok!$F178=BG$2,Dagbok!$E178," ")</f>
        <v xml:space="preserve"> </v>
      </c>
      <c r="BH184" s="45" t="str">
        <f>IF(Dagbok!$G178=BG$2,Dagbok!$E178," ")</f>
        <v xml:space="preserve"> </v>
      </c>
      <c r="BI184" s="8" t="str">
        <f>IF(Dagbok!$F178=BI$2,Dagbok!$E178," ")</f>
        <v xml:space="preserve"> </v>
      </c>
      <c r="BJ184" s="45" t="str">
        <f>IF(Dagbok!$G178=BI$2,Dagbok!$E178," ")</f>
        <v xml:space="preserve"> </v>
      </c>
      <c r="BK184" s="8" t="str">
        <f>IF(Dagbok!$F178=BK$2,Dagbok!$E178," ")</f>
        <v xml:space="preserve"> </v>
      </c>
      <c r="BL184" s="45" t="str">
        <f>IF(Dagbok!$G178=BK$2,Dagbok!$E178," ")</f>
        <v xml:space="preserve"> </v>
      </c>
      <c r="BM184" s="8" t="str">
        <f>IF(Dagbok!$F178=BM$2,Dagbok!$E178," ")</f>
        <v xml:space="preserve"> </v>
      </c>
      <c r="BN184" s="45" t="str">
        <f>IF(Dagbok!$G178=BM$2,Dagbok!$E178," ")</f>
        <v xml:space="preserve"> </v>
      </c>
      <c r="BO184" s="8" t="str">
        <f>IF(Dagbok!$F178=BO$2,Dagbok!$E178," ")</f>
        <v xml:space="preserve"> </v>
      </c>
      <c r="BP184" s="45" t="str">
        <f>IF(Dagbok!$G178=BO$2,Dagbok!$E178," ")</f>
        <v xml:space="preserve"> </v>
      </c>
      <c r="BQ184" s="8" t="str">
        <f>IF(Dagbok!$F178=BQ$2,Dagbok!$E178," ")</f>
        <v xml:space="preserve"> </v>
      </c>
      <c r="BR184" s="45" t="str">
        <f>IF(Dagbok!$G178=BQ$2,Dagbok!$E178," ")</f>
        <v xml:space="preserve"> </v>
      </c>
      <c r="BS184" s="8" t="str">
        <f>IF(Dagbok!$F178=BS$2,Dagbok!$E178," ")</f>
        <v xml:space="preserve"> </v>
      </c>
      <c r="BT184" s="45" t="str">
        <f>IF(Dagbok!$G178=BS$2,Dagbok!$E178," ")</f>
        <v xml:space="preserve"> </v>
      </c>
      <c r="BU184" s="8" t="str">
        <f>IF(Dagbok!$F178=BU$2,Dagbok!$E178," ")</f>
        <v xml:space="preserve"> </v>
      </c>
      <c r="BV184" s="45" t="str">
        <f>IF(Dagbok!$G178=BU$2,Dagbok!$E178," ")</f>
        <v xml:space="preserve"> </v>
      </c>
      <c r="BW184" s="8" t="str">
        <f>IF(Dagbok!$F178=BW$2,Dagbok!$E178," ")</f>
        <v xml:space="preserve"> </v>
      </c>
      <c r="BX184" s="45" t="str">
        <f>IF(Dagbok!$G178=BW$2,Dagbok!$E178," ")</f>
        <v xml:space="preserve"> </v>
      </c>
      <c r="BY184" s="8" t="str">
        <f>IF(Dagbok!$F178=BY$2,Dagbok!$E178," ")</f>
        <v xml:space="preserve"> </v>
      </c>
      <c r="BZ184" s="45" t="str">
        <f>IF(Dagbok!$G178=BY$2,Dagbok!$E178," ")</f>
        <v xml:space="preserve"> </v>
      </c>
      <c r="CA184" s="8" t="str">
        <f>IF(Dagbok!$F178=CA$2,Dagbok!$E178," ")</f>
        <v xml:space="preserve"> </v>
      </c>
      <c r="CB184" s="45" t="str">
        <f>IF(Dagbok!$G178=CA$2,Dagbok!$E178," ")</f>
        <v xml:space="preserve"> </v>
      </c>
      <c r="CC184" s="8" t="str">
        <f>IF(Dagbok!$F178=CC$2,Dagbok!$E178," ")</f>
        <v xml:space="preserve"> </v>
      </c>
      <c r="CD184" s="45" t="str">
        <f>IF(Dagbok!$G178=CC$2,Dagbok!$E178," ")</f>
        <v xml:space="preserve"> </v>
      </c>
    </row>
    <row r="185" spans="1:82" x14ac:dyDescent="0.25">
      <c r="A185" s="47">
        <f>IF(Dagbok!B179&gt;0,Dagbok!B179," ")</f>
        <v>177</v>
      </c>
      <c r="B185" s="47">
        <f>IF(Dagbok!C179&gt;0,Dagbok!C179," ")</f>
        <v>142</v>
      </c>
      <c r="C185" s="8" t="str">
        <f>IF(Dagbok!$F179=C$2,Dagbok!$E179," ")</f>
        <v xml:space="preserve"> </v>
      </c>
      <c r="D185" s="45" t="str">
        <f>IF(Dagbok!$G179=C$2,Dagbok!$E179," ")</f>
        <v xml:space="preserve"> </v>
      </c>
      <c r="E185" s="8" t="str">
        <f>IF(Dagbok!$F179=E$2,Dagbok!$E179," ")</f>
        <v xml:space="preserve"> </v>
      </c>
      <c r="F185" s="45" t="str">
        <f>IF(Dagbok!$G179=E$2,Dagbok!$E179," ")</f>
        <v xml:space="preserve"> </v>
      </c>
      <c r="G185" s="8" t="str">
        <f>IF(Dagbok!$F179=G$2,Dagbok!$E179," ")</f>
        <v xml:space="preserve"> </v>
      </c>
      <c r="H185" s="45" t="str">
        <f>IF(Dagbok!$G179=G$2,Dagbok!$E179," ")</f>
        <v xml:space="preserve"> </v>
      </c>
      <c r="I185" s="8" t="str">
        <f>IF(Dagbok!$F179=I$2,Dagbok!$E179," ")</f>
        <v xml:space="preserve"> </v>
      </c>
      <c r="J185" s="45" t="str">
        <f>IF(Dagbok!$G179=I$2,Dagbok!$E179," ")</f>
        <v xml:space="preserve"> </v>
      </c>
      <c r="K185" s="8" t="str">
        <f>IF(Dagbok!$F179=K$2,Dagbok!$E179," ")</f>
        <v xml:space="preserve"> </v>
      </c>
      <c r="L185" s="45" t="str">
        <f>IF(Dagbok!$G179=K$2,Dagbok!$E179," ")</f>
        <v xml:space="preserve"> </v>
      </c>
      <c r="M185" s="8" t="str">
        <f>IF(Dagbok!$F179=M$2,Dagbok!$E179," ")</f>
        <v xml:space="preserve"> </v>
      </c>
      <c r="N185" s="45" t="str">
        <f>IF(Dagbok!$G179=M$2,Dagbok!$E179," ")</f>
        <v xml:space="preserve"> </v>
      </c>
      <c r="O185" s="8" t="str">
        <f>IF(Dagbok!$F179=O$2,Dagbok!$E179," ")</f>
        <v xml:space="preserve"> </v>
      </c>
      <c r="P185" s="45" t="str">
        <f>IF(Dagbok!$G179=O$2,Dagbok!$E179," ")</f>
        <v xml:space="preserve"> </v>
      </c>
      <c r="Q185" s="8" t="str">
        <f>IF(Dagbok!$F179=Q$2,Dagbok!$E179," ")</f>
        <v xml:space="preserve"> </v>
      </c>
      <c r="R185" s="45" t="str">
        <f>IF(Dagbok!$G179=Q$2,Dagbok!$E179," ")</f>
        <v xml:space="preserve"> </v>
      </c>
      <c r="S185" s="8" t="str">
        <f>IF(Dagbok!$F179=S$2,Dagbok!$E179," ")</f>
        <v xml:space="preserve"> </v>
      </c>
      <c r="T185" s="45" t="str">
        <f>IF(Dagbok!$G179=S$2,Dagbok!$E179," ")</f>
        <v xml:space="preserve"> </v>
      </c>
      <c r="U185" s="8" t="str">
        <f>IF(Dagbok!$F179=U$2,Dagbok!$E179," ")</f>
        <v xml:space="preserve"> </v>
      </c>
      <c r="V185" s="45" t="str">
        <f>IF(Dagbok!$G179=U$2,Dagbok!$E179," ")</f>
        <v xml:space="preserve"> </v>
      </c>
      <c r="W185" s="8" t="str">
        <f>IF(Dagbok!$F179=W$2,Dagbok!$E179," ")</f>
        <v xml:space="preserve"> </v>
      </c>
      <c r="X185" s="45" t="str">
        <f>IF(Dagbok!$G179=W$2,Dagbok!$E179," ")</f>
        <v xml:space="preserve"> </v>
      </c>
      <c r="Y185" s="8" t="str">
        <f>IF(Dagbok!$F179=Y$2,Dagbok!$E179," ")</f>
        <v xml:space="preserve"> </v>
      </c>
      <c r="Z185" s="45" t="str">
        <f>IF(Dagbok!$G179=Y$2,Dagbok!$E179," ")</f>
        <v xml:space="preserve"> </v>
      </c>
      <c r="AA185" s="8" t="str">
        <f>IF(Dagbok!$F179=AA$2,Dagbok!$E179," ")</f>
        <v xml:space="preserve"> </v>
      </c>
      <c r="AB185" s="45" t="str">
        <f>IF(Dagbok!$G179=AA$2,Dagbok!$E179," ")</f>
        <v xml:space="preserve"> </v>
      </c>
      <c r="AC185" s="8" t="str">
        <f>IF(Dagbok!$F179=AC$2,Dagbok!$E179," ")</f>
        <v xml:space="preserve"> </v>
      </c>
      <c r="AD185" s="45" t="str">
        <f>IF(Dagbok!$G179=AC$2,Dagbok!$E179," ")</f>
        <v xml:space="preserve"> </v>
      </c>
      <c r="AE185" s="8" t="str">
        <f>IF(Dagbok!$F179=AE$2,Dagbok!$E179," ")</f>
        <v xml:space="preserve"> </v>
      </c>
      <c r="AF185" s="45" t="str">
        <f>IF(Dagbok!$G179=AE$2,Dagbok!$E179," ")</f>
        <v xml:space="preserve"> </v>
      </c>
      <c r="AG185" s="8" t="str">
        <f>IF(Dagbok!$F179=AG$2,Dagbok!$E179," ")</f>
        <v xml:space="preserve"> </v>
      </c>
      <c r="AH185" s="45" t="str">
        <f>IF(Dagbok!$G179=AG$2,Dagbok!$E179," ")</f>
        <v xml:space="preserve"> </v>
      </c>
      <c r="AI185" s="8" t="str">
        <f>IF(Dagbok!$F179=AI$2,Dagbok!$E179," ")</f>
        <v xml:space="preserve"> </v>
      </c>
      <c r="AJ185" s="45" t="str">
        <f>IF(Dagbok!$G179=AI$2,Dagbok!$E179," ")</f>
        <v xml:space="preserve"> </v>
      </c>
      <c r="AK185" s="8" t="str">
        <f>IF(Dagbok!$F179=AK$2,Dagbok!$E179," ")</f>
        <v xml:space="preserve"> </v>
      </c>
      <c r="AL185" s="45" t="str">
        <f>IF(Dagbok!$G179=AK$2,Dagbok!$E179," ")</f>
        <v xml:space="preserve"> </v>
      </c>
      <c r="AM185" s="8" t="str">
        <f>IF(Dagbok!$F179=AM$2,Dagbok!$E179," ")</f>
        <v xml:space="preserve"> </v>
      </c>
      <c r="AN185" s="45" t="str">
        <f>IF(Dagbok!$G179=AM$2,Dagbok!$E179," ")</f>
        <v xml:space="preserve"> </v>
      </c>
      <c r="AO185" s="8" t="str">
        <f>IF(Dagbok!$F179=AO$2,Dagbok!$E179," ")</f>
        <v xml:space="preserve"> </v>
      </c>
      <c r="AP185" s="45" t="str">
        <f>IF(Dagbok!$G179=AO$2,Dagbok!$E179," ")</f>
        <v xml:space="preserve"> </v>
      </c>
      <c r="AQ185" s="8" t="str">
        <f>IF(Dagbok!$F179=AQ$2,Dagbok!$E179," ")</f>
        <v xml:space="preserve"> </v>
      </c>
      <c r="AR185" s="45" t="str">
        <f>IF(Dagbok!$G179=AQ$2,Dagbok!$E179," ")</f>
        <v xml:space="preserve"> </v>
      </c>
      <c r="AS185" s="8" t="str">
        <f>IF(Dagbok!$F179=AS$2,Dagbok!$E179," ")</f>
        <v xml:space="preserve"> </v>
      </c>
      <c r="AT185" s="45" t="str">
        <f>IF(Dagbok!$G179=AS$2,Dagbok!$E179," ")</f>
        <v xml:space="preserve"> </v>
      </c>
      <c r="AU185" s="8" t="str">
        <f>IF(Dagbok!$F179=AU$2,Dagbok!$E179," ")</f>
        <v xml:space="preserve"> </v>
      </c>
      <c r="AV185" s="45" t="str">
        <f>IF(Dagbok!$G179=AU$2,Dagbok!$E179," ")</f>
        <v xml:space="preserve"> </v>
      </c>
      <c r="AW185" s="8" t="str">
        <f>IF(Dagbok!$F179=AW$2,Dagbok!$E179," ")</f>
        <v xml:space="preserve"> </v>
      </c>
      <c r="AX185" s="45" t="str">
        <f>IF(Dagbok!$G179=AW$2,Dagbok!$E179," ")</f>
        <v xml:space="preserve"> </v>
      </c>
      <c r="AY185" s="8" t="str">
        <f>IF(Dagbok!$F179=AY$2,Dagbok!$E179," ")</f>
        <v xml:space="preserve"> </v>
      </c>
      <c r="AZ185" s="45" t="str">
        <f>IF(Dagbok!$G179=AY$2,Dagbok!$E179," ")</f>
        <v xml:space="preserve"> </v>
      </c>
      <c r="BA185" s="8" t="str">
        <f>IF(Dagbok!$F179=BA$2,Dagbok!$E179," ")</f>
        <v xml:space="preserve"> </v>
      </c>
      <c r="BB185" s="45" t="str">
        <f>IF(Dagbok!$G179=BA$2,Dagbok!$E179," ")</f>
        <v xml:space="preserve"> </v>
      </c>
      <c r="BC185" s="8" t="str">
        <f>IF(Dagbok!$F179=BC$2,Dagbok!$E179," ")</f>
        <v xml:space="preserve"> </v>
      </c>
      <c r="BD185" s="45" t="str">
        <f>IF(Dagbok!$G179=BC$2,Dagbok!$E179," ")</f>
        <v xml:space="preserve"> </v>
      </c>
      <c r="BE185" s="8" t="str">
        <f>IF(Dagbok!$F179=BE$2,Dagbok!$E179," ")</f>
        <v xml:space="preserve"> </v>
      </c>
      <c r="BF185" s="45" t="str">
        <f>IF(Dagbok!$G179=BE$2,Dagbok!$E179," ")</f>
        <v xml:space="preserve"> </v>
      </c>
      <c r="BG185" s="8" t="str">
        <f>IF(Dagbok!$F179=BG$2,Dagbok!$E179," ")</f>
        <v xml:space="preserve"> </v>
      </c>
      <c r="BH185" s="45" t="str">
        <f>IF(Dagbok!$G179=BG$2,Dagbok!$E179," ")</f>
        <v xml:space="preserve"> </v>
      </c>
      <c r="BI185" s="8" t="str">
        <f>IF(Dagbok!$F179=BI$2,Dagbok!$E179," ")</f>
        <v xml:space="preserve"> </v>
      </c>
      <c r="BJ185" s="45" t="str">
        <f>IF(Dagbok!$G179=BI$2,Dagbok!$E179," ")</f>
        <v xml:space="preserve"> </v>
      </c>
      <c r="BK185" s="8" t="str">
        <f>IF(Dagbok!$F179=BK$2,Dagbok!$E179," ")</f>
        <v xml:space="preserve"> </v>
      </c>
      <c r="BL185" s="45" t="str">
        <f>IF(Dagbok!$G179=BK$2,Dagbok!$E179," ")</f>
        <v xml:space="preserve"> </v>
      </c>
      <c r="BM185" s="8" t="str">
        <f>IF(Dagbok!$F179=BM$2,Dagbok!$E179," ")</f>
        <v xml:space="preserve"> </v>
      </c>
      <c r="BN185" s="45" t="str">
        <f>IF(Dagbok!$G179=BM$2,Dagbok!$E179," ")</f>
        <v xml:space="preserve"> </v>
      </c>
      <c r="BO185" s="8" t="str">
        <f>IF(Dagbok!$F179=BO$2,Dagbok!$E179," ")</f>
        <v xml:space="preserve"> </v>
      </c>
      <c r="BP185" s="45" t="str">
        <f>IF(Dagbok!$G179=BO$2,Dagbok!$E179," ")</f>
        <v xml:space="preserve"> </v>
      </c>
      <c r="BQ185" s="8" t="str">
        <f>IF(Dagbok!$F179=BQ$2,Dagbok!$E179," ")</f>
        <v xml:space="preserve"> </v>
      </c>
      <c r="BR185" s="45" t="str">
        <f>IF(Dagbok!$G179=BQ$2,Dagbok!$E179," ")</f>
        <v xml:space="preserve"> </v>
      </c>
      <c r="BS185" s="8" t="str">
        <f>IF(Dagbok!$F179=BS$2,Dagbok!$E179," ")</f>
        <v xml:space="preserve"> </v>
      </c>
      <c r="BT185" s="45" t="str">
        <f>IF(Dagbok!$G179=BS$2,Dagbok!$E179," ")</f>
        <v xml:space="preserve"> </v>
      </c>
      <c r="BU185" s="8" t="str">
        <f>IF(Dagbok!$F179=BU$2,Dagbok!$E179," ")</f>
        <v xml:space="preserve"> </v>
      </c>
      <c r="BV185" s="45" t="str">
        <f>IF(Dagbok!$G179=BU$2,Dagbok!$E179," ")</f>
        <v xml:space="preserve"> </v>
      </c>
      <c r="BW185" s="8" t="str">
        <f>IF(Dagbok!$F179=BW$2,Dagbok!$E179," ")</f>
        <v xml:space="preserve"> </v>
      </c>
      <c r="BX185" s="45" t="str">
        <f>IF(Dagbok!$G179=BW$2,Dagbok!$E179," ")</f>
        <v xml:space="preserve"> </v>
      </c>
      <c r="BY185" s="8" t="str">
        <f>IF(Dagbok!$F179=BY$2,Dagbok!$E179," ")</f>
        <v xml:space="preserve"> </v>
      </c>
      <c r="BZ185" s="45" t="str">
        <f>IF(Dagbok!$G179=BY$2,Dagbok!$E179," ")</f>
        <v xml:space="preserve"> </v>
      </c>
      <c r="CA185" s="8" t="str">
        <f>IF(Dagbok!$F179=CA$2,Dagbok!$E179," ")</f>
        <v xml:space="preserve"> </v>
      </c>
      <c r="CB185" s="45" t="str">
        <f>IF(Dagbok!$G179=CA$2,Dagbok!$E179," ")</f>
        <v xml:space="preserve"> </v>
      </c>
      <c r="CC185" s="8" t="str">
        <f>IF(Dagbok!$F179=CC$2,Dagbok!$E179," ")</f>
        <v xml:space="preserve"> </v>
      </c>
      <c r="CD185" s="45" t="str">
        <f>IF(Dagbok!$G179=CC$2,Dagbok!$E179," ")</f>
        <v xml:space="preserve"> </v>
      </c>
    </row>
    <row r="186" spans="1:82" x14ac:dyDescent="0.25">
      <c r="A186" s="47">
        <f>IF(Dagbok!B180&gt;0,Dagbok!B180," ")</f>
        <v>178</v>
      </c>
      <c r="B186" s="47">
        <f>IF(Dagbok!C180&gt;0,Dagbok!C180," ")</f>
        <v>143</v>
      </c>
      <c r="C186" s="8" t="str">
        <f>IF(Dagbok!$F180=C$2,Dagbok!$E180," ")</f>
        <v xml:space="preserve"> </v>
      </c>
      <c r="D186" s="45" t="str">
        <f>IF(Dagbok!$G180=C$2,Dagbok!$E180," ")</f>
        <v xml:space="preserve"> </v>
      </c>
      <c r="E186" s="8" t="str">
        <f>IF(Dagbok!$F180=E$2,Dagbok!$E180," ")</f>
        <v xml:space="preserve"> </v>
      </c>
      <c r="F186" s="45" t="str">
        <f>IF(Dagbok!$G180=E$2,Dagbok!$E180," ")</f>
        <v xml:space="preserve"> </v>
      </c>
      <c r="G186" s="8" t="str">
        <f>IF(Dagbok!$F180=G$2,Dagbok!$E180," ")</f>
        <v xml:space="preserve"> </v>
      </c>
      <c r="H186" s="45" t="str">
        <f>IF(Dagbok!$G180=G$2,Dagbok!$E180," ")</f>
        <v xml:space="preserve"> </v>
      </c>
      <c r="I186" s="8" t="str">
        <f>IF(Dagbok!$F180=I$2,Dagbok!$E180," ")</f>
        <v xml:space="preserve"> </v>
      </c>
      <c r="J186" s="45" t="str">
        <f>IF(Dagbok!$G180=I$2,Dagbok!$E180," ")</f>
        <v xml:space="preserve"> </v>
      </c>
      <c r="K186" s="8" t="str">
        <f>IF(Dagbok!$F180=K$2,Dagbok!$E180," ")</f>
        <v xml:space="preserve"> </v>
      </c>
      <c r="L186" s="45" t="str">
        <f>IF(Dagbok!$G180=K$2,Dagbok!$E180," ")</f>
        <v xml:space="preserve"> </v>
      </c>
      <c r="M186" s="8" t="str">
        <f>IF(Dagbok!$F180=M$2,Dagbok!$E180," ")</f>
        <v xml:space="preserve"> </v>
      </c>
      <c r="N186" s="45" t="str">
        <f>IF(Dagbok!$G180=M$2,Dagbok!$E180," ")</f>
        <v xml:space="preserve"> </v>
      </c>
      <c r="O186" s="8" t="str">
        <f>IF(Dagbok!$F180=O$2,Dagbok!$E180," ")</f>
        <v xml:space="preserve"> </v>
      </c>
      <c r="P186" s="45" t="str">
        <f>IF(Dagbok!$G180=O$2,Dagbok!$E180," ")</f>
        <v xml:space="preserve"> </v>
      </c>
      <c r="Q186" s="8" t="str">
        <f>IF(Dagbok!$F180=Q$2,Dagbok!$E180," ")</f>
        <v xml:space="preserve"> </v>
      </c>
      <c r="R186" s="45" t="str">
        <f>IF(Dagbok!$G180=Q$2,Dagbok!$E180," ")</f>
        <v xml:space="preserve"> </v>
      </c>
      <c r="S186" s="8" t="str">
        <f>IF(Dagbok!$F180=S$2,Dagbok!$E180," ")</f>
        <v xml:space="preserve"> </v>
      </c>
      <c r="T186" s="45" t="str">
        <f>IF(Dagbok!$G180=S$2,Dagbok!$E180," ")</f>
        <v xml:space="preserve"> </v>
      </c>
      <c r="U186" s="8" t="str">
        <f>IF(Dagbok!$F180=U$2,Dagbok!$E180," ")</f>
        <v xml:space="preserve"> </v>
      </c>
      <c r="V186" s="45" t="str">
        <f>IF(Dagbok!$G180=U$2,Dagbok!$E180," ")</f>
        <v xml:space="preserve"> </v>
      </c>
      <c r="W186" s="8" t="str">
        <f>IF(Dagbok!$F180=W$2,Dagbok!$E180," ")</f>
        <v xml:space="preserve"> </v>
      </c>
      <c r="X186" s="45" t="str">
        <f>IF(Dagbok!$G180=W$2,Dagbok!$E180," ")</f>
        <v xml:space="preserve"> </v>
      </c>
      <c r="Y186" s="8" t="str">
        <f>IF(Dagbok!$F180=Y$2,Dagbok!$E180," ")</f>
        <v xml:space="preserve"> </v>
      </c>
      <c r="Z186" s="45" t="str">
        <f>IF(Dagbok!$G180=Y$2,Dagbok!$E180," ")</f>
        <v xml:space="preserve"> </v>
      </c>
      <c r="AA186" s="8" t="str">
        <f>IF(Dagbok!$F180=AA$2,Dagbok!$E180," ")</f>
        <v xml:space="preserve"> </v>
      </c>
      <c r="AB186" s="45" t="str">
        <f>IF(Dagbok!$G180=AA$2,Dagbok!$E180," ")</f>
        <v xml:space="preserve"> </v>
      </c>
      <c r="AC186" s="8" t="str">
        <f>IF(Dagbok!$F180=AC$2,Dagbok!$E180," ")</f>
        <v xml:space="preserve"> </v>
      </c>
      <c r="AD186" s="45" t="str">
        <f>IF(Dagbok!$G180=AC$2,Dagbok!$E180," ")</f>
        <v xml:space="preserve"> </v>
      </c>
      <c r="AE186" s="8" t="str">
        <f>IF(Dagbok!$F180=AE$2,Dagbok!$E180," ")</f>
        <v xml:space="preserve"> </v>
      </c>
      <c r="AF186" s="45" t="str">
        <f>IF(Dagbok!$G180=AE$2,Dagbok!$E180," ")</f>
        <v xml:space="preserve"> </v>
      </c>
      <c r="AG186" s="8" t="str">
        <f>IF(Dagbok!$F180=AG$2,Dagbok!$E180," ")</f>
        <v xml:space="preserve"> </v>
      </c>
      <c r="AH186" s="45" t="str">
        <f>IF(Dagbok!$G180=AG$2,Dagbok!$E180," ")</f>
        <v xml:space="preserve"> </v>
      </c>
      <c r="AI186" s="8" t="str">
        <f>IF(Dagbok!$F180=AI$2,Dagbok!$E180," ")</f>
        <v xml:space="preserve"> </v>
      </c>
      <c r="AJ186" s="45" t="str">
        <f>IF(Dagbok!$G180=AI$2,Dagbok!$E180," ")</f>
        <v xml:space="preserve"> </v>
      </c>
      <c r="AK186" s="8" t="str">
        <f>IF(Dagbok!$F180=AK$2,Dagbok!$E180," ")</f>
        <v xml:space="preserve"> </v>
      </c>
      <c r="AL186" s="45" t="str">
        <f>IF(Dagbok!$G180=AK$2,Dagbok!$E180," ")</f>
        <v xml:space="preserve"> </v>
      </c>
      <c r="AM186" s="8" t="str">
        <f>IF(Dagbok!$F180=AM$2,Dagbok!$E180," ")</f>
        <v xml:space="preserve"> </v>
      </c>
      <c r="AN186" s="45" t="str">
        <f>IF(Dagbok!$G180=AM$2,Dagbok!$E180," ")</f>
        <v xml:space="preserve"> </v>
      </c>
      <c r="AO186" s="8" t="str">
        <f>IF(Dagbok!$F180=AO$2,Dagbok!$E180," ")</f>
        <v xml:space="preserve"> </v>
      </c>
      <c r="AP186" s="45" t="str">
        <f>IF(Dagbok!$G180=AO$2,Dagbok!$E180," ")</f>
        <v xml:space="preserve"> </v>
      </c>
      <c r="AQ186" s="8" t="str">
        <f>IF(Dagbok!$F180=AQ$2,Dagbok!$E180," ")</f>
        <v xml:space="preserve"> </v>
      </c>
      <c r="AR186" s="45" t="str">
        <f>IF(Dagbok!$G180=AQ$2,Dagbok!$E180," ")</f>
        <v xml:space="preserve"> </v>
      </c>
      <c r="AS186" s="8" t="str">
        <f>IF(Dagbok!$F180=AS$2,Dagbok!$E180," ")</f>
        <v xml:space="preserve"> </v>
      </c>
      <c r="AT186" s="45" t="str">
        <f>IF(Dagbok!$G180=AS$2,Dagbok!$E180," ")</f>
        <v xml:space="preserve"> </v>
      </c>
      <c r="AU186" s="8" t="str">
        <f>IF(Dagbok!$F180=AU$2,Dagbok!$E180," ")</f>
        <v xml:space="preserve"> </v>
      </c>
      <c r="AV186" s="45" t="str">
        <f>IF(Dagbok!$G180=AU$2,Dagbok!$E180," ")</f>
        <v xml:space="preserve"> </v>
      </c>
      <c r="AW186" s="8" t="str">
        <f>IF(Dagbok!$F180=AW$2,Dagbok!$E180," ")</f>
        <v xml:space="preserve"> </v>
      </c>
      <c r="AX186" s="45" t="str">
        <f>IF(Dagbok!$G180=AW$2,Dagbok!$E180," ")</f>
        <v xml:space="preserve"> </v>
      </c>
      <c r="AY186" s="8" t="str">
        <f>IF(Dagbok!$F180=AY$2,Dagbok!$E180," ")</f>
        <v xml:space="preserve"> </v>
      </c>
      <c r="AZ186" s="45" t="str">
        <f>IF(Dagbok!$G180=AY$2,Dagbok!$E180," ")</f>
        <v xml:space="preserve"> </v>
      </c>
      <c r="BA186" s="8" t="str">
        <f>IF(Dagbok!$F180=BA$2,Dagbok!$E180," ")</f>
        <v xml:space="preserve"> </v>
      </c>
      <c r="BB186" s="45" t="str">
        <f>IF(Dagbok!$G180=BA$2,Dagbok!$E180," ")</f>
        <v xml:space="preserve"> </v>
      </c>
      <c r="BC186" s="8" t="str">
        <f>IF(Dagbok!$F180=BC$2,Dagbok!$E180," ")</f>
        <v xml:space="preserve"> </v>
      </c>
      <c r="BD186" s="45" t="str">
        <f>IF(Dagbok!$G180=BC$2,Dagbok!$E180," ")</f>
        <v xml:space="preserve"> </v>
      </c>
      <c r="BE186" s="8" t="str">
        <f>IF(Dagbok!$F180=BE$2,Dagbok!$E180," ")</f>
        <v xml:space="preserve"> </v>
      </c>
      <c r="BF186" s="45" t="str">
        <f>IF(Dagbok!$G180=BE$2,Dagbok!$E180," ")</f>
        <v xml:space="preserve"> </v>
      </c>
      <c r="BG186" s="8" t="str">
        <f>IF(Dagbok!$F180=BG$2,Dagbok!$E180," ")</f>
        <v xml:space="preserve"> </v>
      </c>
      <c r="BH186" s="45" t="str">
        <f>IF(Dagbok!$G180=BG$2,Dagbok!$E180," ")</f>
        <v xml:space="preserve"> </v>
      </c>
      <c r="BI186" s="8" t="str">
        <f>IF(Dagbok!$F180=BI$2,Dagbok!$E180," ")</f>
        <v xml:space="preserve"> </v>
      </c>
      <c r="BJ186" s="45" t="str">
        <f>IF(Dagbok!$G180=BI$2,Dagbok!$E180," ")</f>
        <v xml:space="preserve"> </v>
      </c>
      <c r="BK186" s="8" t="str">
        <f>IF(Dagbok!$F180=BK$2,Dagbok!$E180," ")</f>
        <v xml:space="preserve"> </v>
      </c>
      <c r="BL186" s="45" t="str">
        <f>IF(Dagbok!$G180=BK$2,Dagbok!$E180," ")</f>
        <v xml:space="preserve"> </v>
      </c>
      <c r="BM186" s="8" t="str">
        <f>IF(Dagbok!$F180=BM$2,Dagbok!$E180," ")</f>
        <v xml:space="preserve"> </v>
      </c>
      <c r="BN186" s="45" t="str">
        <f>IF(Dagbok!$G180=BM$2,Dagbok!$E180," ")</f>
        <v xml:space="preserve"> </v>
      </c>
      <c r="BO186" s="8" t="str">
        <f>IF(Dagbok!$F180=BO$2,Dagbok!$E180," ")</f>
        <v xml:space="preserve"> </v>
      </c>
      <c r="BP186" s="45" t="str">
        <f>IF(Dagbok!$G180=BO$2,Dagbok!$E180," ")</f>
        <v xml:space="preserve"> </v>
      </c>
      <c r="BQ186" s="8" t="str">
        <f>IF(Dagbok!$F180=BQ$2,Dagbok!$E180," ")</f>
        <v xml:space="preserve"> </v>
      </c>
      <c r="BR186" s="45" t="str">
        <f>IF(Dagbok!$G180=BQ$2,Dagbok!$E180," ")</f>
        <v xml:space="preserve"> </v>
      </c>
      <c r="BS186" s="8" t="str">
        <f>IF(Dagbok!$F180=BS$2,Dagbok!$E180," ")</f>
        <v xml:space="preserve"> </v>
      </c>
      <c r="BT186" s="45" t="str">
        <f>IF(Dagbok!$G180=BS$2,Dagbok!$E180," ")</f>
        <v xml:space="preserve"> </v>
      </c>
      <c r="BU186" s="8" t="str">
        <f>IF(Dagbok!$F180=BU$2,Dagbok!$E180," ")</f>
        <v xml:space="preserve"> </v>
      </c>
      <c r="BV186" s="45" t="str">
        <f>IF(Dagbok!$G180=BU$2,Dagbok!$E180," ")</f>
        <v xml:space="preserve"> </v>
      </c>
      <c r="BW186" s="8" t="str">
        <f>IF(Dagbok!$F180=BW$2,Dagbok!$E180," ")</f>
        <v xml:space="preserve"> </v>
      </c>
      <c r="BX186" s="45" t="str">
        <f>IF(Dagbok!$G180=BW$2,Dagbok!$E180," ")</f>
        <v xml:space="preserve"> </v>
      </c>
      <c r="BY186" s="8" t="str">
        <f>IF(Dagbok!$F180=BY$2,Dagbok!$E180," ")</f>
        <v xml:space="preserve"> </v>
      </c>
      <c r="BZ186" s="45" t="str">
        <f>IF(Dagbok!$G180=BY$2,Dagbok!$E180," ")</f>
        <v xml:space="preserve"> </v>
      </c>
      <c r="CA186" s="8" t="str">
        <f>IF(Dagbok!$F180=CA$2,Dagbok!$E180," ")</f>
        <v xml:space="preserve"> </v>
      </c>
      <c r="CB186" s="45" t="str">
        <f>IF(Dagbok!$G180=CA$2,Dagbok!$E180," ")</f>
        <v xml:space="preserve"> </v>
      </c>
      <c r="CC186" s="8" t="str">
        <f>IF(Dagbok!$F180=CC$2,Dagbok!$E180," ")</f>
        <v xml:space="preserve"> </v>
      </c>
      <c r="CD186" s="45" t="str">
        <f>IF(Dagbok!$G180=CC$2,Dagbok!$E180," ")</f>
        <v xml:space="preserve"> </v>
      </c>
    </row>
    <row r="187" spans="1:82" x14ac:dyDescent="0.25">
      <c r="A187" s="47">
        <f>IF(Dagbok!B181&gt;0,Dagbok!B181," ")</f>
        <v>179</v>
      </c>
      <c r="B187" s="47">
        <f>IF(Dagbok!C181&gt;0,Dagbok!C181," ")</f>
        <v>144</v>
      </c>
      <c r="C187" s="8" t="str">
        <f>IF(Dagbok!$F181=C$2,Dagbok!$E181," ")</f>
        <v xml:space="preserve"> </v>
      </c>
      <c r="D187" s="45" t="str">
        <f>IF(Dagbok!$G181=C$2,Dagbok!$E181," ")</f>
        <v xml:space="preserve"> </v>
      </c>
      <c r="E187" s="8" t="str">
        <f>IF(Dagbok!$F181=E$2,Dagbok!$E181," ")</f>
        <v xml:space="preserve"> </v>
      </c>
      <c r="F187" s="45" t="str">
        <f>IF(Dagbok!$G181=E$2,Dagbok!$E181," ")</f>
        <v xml:space="preserve"> </v>
      </c>
      <c r="G187" s="8" t="str">
        <f>IF(Dagbok!$F181=G$2,Dagbok!$E181," ")</f>
        <v xml:space="preserve"> </v>
      </c>
      <c r="H187" s="45" t="str">
        <f>IF(Dagbok!$G181=G$2,Dagbok!$E181," ")</f>
        <v xml:space="preserve"> </v>
      </c>
      <c r="I187" s="8" t="str">
        <f>IF(Dagbok!$F181=I$2,Dagbok!$E181," ")</f>
        <v xml:space="preserve"> </v>
      </c>
      <c r="J187" s="45" t="str">
        <f>IF(Dagbok!$G181=I$2,Dagbok!$E181," ")</f>
        <v xml:space="preserve"> </v>
      </c>
      <c r="K187" s="8" t="str">
        <f>IF(Dagbok!$F181=K$2,Dagbok!$E181," ")</f>
        <v xml:space="preserve"> </v>
      </c>
      <c r="L187" s="45" t="str">
        <f>IF(Dagbok!$G181=K$2,Dagbok!$E181," ")</f>
        <v xml:space="preserve"> </v>
      </c>
      <c r="M187" s="8" t="str">
        <f>IF(Dagbok!$F181=M$2,Dagbok!$E181," ")</f>
        <v xml:space="preserve"> </v>
      </c>
      <c r="N187" s="45" t="str">
        <f>IF(Dagbok!$G181=M$2,Dagbok!$E181," ")</f>
        <v xml:space="preserve"> </v>
      </c>
      <c r="O187" s="8" t="str">
        <f>IF(Dagbok!$F181=O$2,Dagbok!$E181," ")</f>
        <v xml:space="preserve"> </v>
      </c>
      <c r="P187" s="45" t="str">
        <f>IF(Dagbok!$G181=O$2,Dagbok!$E181," ")</f>
        <v xml:space="preserve"> </v>
      </c>
      <c r="Q187" s="8" t="str">
        <f>IF(Dagbok!$F181=Q$2,Dagbok!$E181," ")</f>
        <v xml:space="preserve"> </v>
      </c>
      <c r="R187" s="45" t="str">
        <f>IF(Dagbok!$G181=Q$2,Dagbok!$E181," ")</f>
        <v xml:space="preserve"> </v>
      </c>
      <c r="S187" s="8" t="str">
        <f>IF(Dagbok!$F181=S$2,Dagbok!$E181," ")</f>
        <v xml:space="preserve"> </v>
      </c>
      <c r="T187" s="45" t="str">
        <f>IF(Dagbok!$G181=S$2,Dagbok!$E181," ")</f>
        <v xml:space="preserve"> </v>
      </c>
      <c r="U187" s="8" t="str">
        <f>IF(Dagbok!$F181=U$2,Dagbok!$E181," ")</f>
        <v xml:space="preserve"> </v>
      </c>
      <c r="V187" s="45" t="str">
        <f>IF(Dagbok!$G181=U$2,Dagbok!$E181," ")</f>
        <v xml:space="preserve"> </v>
      </c>
      <c r="W187" s="8" t="str">
        <f>IF(Dagbok!$F181=W$2,Dagbok!$E181," ")</f>
        <v xml:space="preserve"> </v>
      </c>
      <c r="X187" s="45" t="str">
        <f>IF(Dagbok!$G181=W$2,Dagbok!$E181," ")</f>
        <v xml:space="preserve"> </v>
      </c>
      <c r="Y187" s="8" t="str">
        <f>IF(Dagbok!$F181=Y$2,Dagbok!$E181," ")</f>
        <v xml:space="preserve"> </v>
      </c>
      <c r="Z187" s="45" t="str">
        <f>IF(Dagbok!$G181=Y$2,Dagbok!$E181," ")</f>
        <v xml:space="preserve"> </v>
      </c>
      <c r="AA187" s="8" t="str">
        <f>IF(Dagbok!$F181=AA$2,Dagbok!$E181," ")</f>
        <v xml:space="preserve"> </v>
      </c>
      <c r="AB187" s="45" t="str">
        <f>IF(Dagbok!$G181=AA$2,Dagbok!$E181," ")</f>
        <v xml:space="preserve"> </v>
      </c>
      <c r="AC187" s="8" t="str">
        <f>IF(Dagbok!$F181=AC$2,Dagbok!$E181," ")</f>
        <v xml:space="preserve"> </v>
      </c>
      <c r="AD187" s="45" t="str">
        <f>IF(Dagbok!$G181=AC$2,Dagbok!$E181," ")</f>
        <v xml:space="preserve"> </v>
      </c>
      <c r="AE187" s="8" t="str">
        <f>IF(Dagbok!$F181=AE$2,Dagbok!$E181," ")</f>
        <v xml:space="preserve"> </v>
      </c>
      <c r="AF187" s="45" t="str">
        <f>IF(Dagbok!$G181=AE$2,Dagbok!$E181," ")</f>
        <v xml:space="preserve"> </v>
      </c>
      <c r="AG187" s="8" t="str">
        <f>IF(Dagbok!$F181=AG$2,Dagbok!$E181," ")</f>
        <v xml:space="preserve"> </v>
      </c>
      <c r="AH187" s="45" t="str">
        <f>IF(Dagbok!$G181=AG$2,Dagbok!$E181," ")</f>
        <v xml:space="preserve"> </v>
      </c>
      <c r="AI187" s="8" t="str">
        <f>IF(Dagbok!$F181=AI$2,Dagbok!$E181," ")</f>
        <v xml:space="preserve"> </v>
      </c>
      <c r="AJ187" s="45" t="str">
        <f>IF(Dagbok!$G181=AI$2,Dagbok!$E181," ")</f>
        <v xml:space="preserve"> </v>
      </c>
      <c r="AK187" s="8" t="str">
        <f>IF(Dagbok!$F181=AK$2,Dagbok!$E181," ")</f>
        <v xml:space="preserve"> </v>
      </c>
      <c r="AL187" s="45" t="str">
        <f>IF(Dagbok!$G181=AK$2,Dagbok!$E181," ")</f>
        <v xml:space="preserve"> </v>
      </c>
      <c r="AM187" s="8" t="str">
        <f>IF(Dagbok!$F181=AM$2,Dagbok!$E181," ")</f>
        <v xml:space="preserve"> </v>
      </c>
      <c r="AN187" s="45" t="str">
        <f>IF(Dagbok!$G181=AM$2,Dagbok!$E181," ")</f>
        <v xml:space="preserve"> </v>
      </c>
      <c r="AO187" s="8" t="str">
        <f>IF(Dagbok!$F181=AO$2,Dagbok!$E181," ")</f>
        <v xml:space="preserve"> </v>
      </c>
      <c r="AP187" s="45" t="str">
        <f>IF(Dagbok!$G181=AO$2,Dagbok!$E181," ")</f>
        <v xml:space="preserve"> </v>
      </c>
      <c r="AQ187" s="8" t="str">
        <f>IF(Dagbok!$F181=AQ$2,Dagbok!$E181," ")</f>
        <v xml:space="preserve"> </v>
      </c>
      <c r="AR187" s="45" t="str">
        <f>IF(Dagbok!$G181=AQ$2,Dagbok!$E181," ")</f>
        <v xml:space="preserve"> </v>
      </c>
      <c r="AS187" s="8" t="str">
        <f>IF(Dagbok!$F181=AS$2,Dagbok!$E181," ")</f>
        <v xml:space="preserve"> </v>
      </c>
      <c r="AT187" s="45" t="str">
        <f>IF(Dagbok!$G181=AS$2,Dagbok!$E181," ")</f>
        <v xml:space="preserve"> </v>
      </c>
      <c r="AU187" s="8" t="str">
        <f>IF(Dagbok!$F181=AU$2,Dagbok!$E181," ")</f>
        <v xml:space="preserve"> </v>
      </c>
      <c r="AV187" s="45" t="str">
        <f>IF(Dagbok!$G181=AU$2,Dagbok!$E181," ")</f>
        <v xml:space="preserve"> </v>
      </c>
      <c r="AW187" s="8" t="str">
        <f>IF(Dagbok!$F181=AW$2,Dagbok!$E181," ")</f>
        <v xml:space="preserve"> </v>
      </c>
      <c r="AX187" s="45" t="str">
        <f>IF(Dagbok!$G181=AW$2,Dagbok!$E181," ")</f>
        <v xml:space="preserve"> </v>
      </c>
      <c r="AY187" s="8" t="str">
        <f>IF(Dagbok!$F181=AY$2,Dagbok!$E181," ")</f>
        <v xml:space="preserve"> </v>
      </c>
      <c r="AZ187" s="45" t="str">
        <f>IF(Dagbok!$G181=AY$2,Dagbok!$E181," ")</f>
        <v xml:space="preserve"> </v>
      </c>
      <c r="BA187" s="8" t="str">
        <f>IF(Dagbok!$F181=BA$2,Dagbok!$E181," ")</f>
        <v xml:space="preserve"> </v>
      </c>
      <c r="BB187" s="45" t="str">
        <f>IF(Dagbok!$G181=BA$2,Dagbok!$E181," ")</f>
        <v xml:space="preserve"> </v>
      </c>
      <c r="BC187" s="8" t="str">
        <f>IF(Dagbok!$F181=BC$2,Dagbok!$E181," ")</f>
        <v xml:space="preserve"> </v>
      </c>
      <c r="BD187" s="45" t="str">
        <f>IF(Dagbok!$G181=BC$2,Dagbok!$E181," ")</f>
        <v xml:space="preserve"> </v>
      </c>
      <c r="BE187" s="8" t="str">
        <f>IF(Dagbok!$F181=BE$2,Dagbok!$E181," ")</f>
        <v xml:space="preserve"> </v>
      </c>
      <c r="BF187" s="45" t="str">
        <f>IF(Dagbok!$G181=BE$2,Dagbok!$E181," ")</f>
        <v xml:space="preserve"> </v>
      </c>
      <c r="BG187" s="8" t="str">
        <f>IF(Dagbok!$F181=BG$2,Dagbok!$E181," ")</f>
        <v xml:space="preserve"> </v>
      </c>
      <c r="BH187" s="45" t="str">
        <f>IF(Dagbok!$G181=BG$2,Dagbok!$E181," ")</f>
        <v xml:space="preserve"> </v>
      </c>
      <c r="BI187" s="8" t="str">
        <f>IF(Dagbok!$F181=BI$2,Dagbok!$E181," ")</f>
        <v xml:space="preserve"> </v>
      </c>
      <c r="BJ187" s="45" t="str">
        <f>IF(Dagbok!$G181=BI$2,Dagbok!$E181," ")</f>
        <v xml:space="preserve"> </v>
      </c>
      <c r="BK187" s="8" t="str">
        <f>IF(Dagbok!$F181=BK$2,Dagbok!$E181," ")</f>
        <v xml:space="preserve"> </v>
      </c>
      <c r="BL187" s="45" t="str">
        <f>IF(Dagbok!$G181=BK$2,Dagbok!$E181," ")</f>
        <v xml:space="preserve"> </v>
      </c>
      <c r="BM187" s="8" t="str">
        <f>IF(Dagbok!$F181=BM$2,Dagbok!$E181," ")</f>
        <v xml:space="preserve"> </v>
      </c>
      <c r="BN187" s="45" t="str">
        <f>IF(Dagbok!$G181=BM$2,Dagbok!$E181," ")</f>
        <v xml:space="preserve"> </v>
      </c>
      <c r="BO187" s="8" t="str">
        <f>IF(Dagbok!$F181=BO$2,Dagbok!$E181," ")</f>
        <v xml:space="preserve"> </v>
      </c>
      <c r="BP187" s="45" t="str">
        <f>IF(Dagbok!$G181=BO$2,Dagbok!$E181," ")</f>
        <v xml:space="preserve"> </v>
      </c>
      <c r="BQ187" s="8" t="str">
        <f>IF(Dagbok!$F181=BQ$2,Dagbok!$E181," ")</f>
        <v xml:space="preserve"> </v>
      </c>
      <c r="BR187" s="45" t="str">
        <f>IF(Dagbok!$G181=BQ$2,Dagbok!$E181," ")</f>
        <v xml:space="preserve"> </v>
      </c>
      <c r="BS187" s="8" t="str">
        <f>IF(Dagbok!$F181=BS$2,Dagbok!$E181," ")</f>
        <v xml:space="preserve"> </v>
      </c>
      <c r="BT187" s="45" t="str">
        <f>IF(Dagbok!$G181=BS$2,Dagbok!$E181," ")</f>
        <v xml:space="preserve"> </v>
      </c>
      <c r="BU187" s="8" t="str">
        <f>IF(Dagbok!$F181=BU$2,Dagbok!$E181," ")</f>
        <v xml:space="preserve"> </v>
      </c>
      <c r="BV187" s="45" t="str">
        <f>IF(Dagbok!$G181=BU$2,Dagbok!$E181," ")</f>
        <v xml:space="preserve"> </v>
      </c>
      <c r="BW187" s="8" t="str">
        <f>IF(Dagbok!$F181=BW$2,Dagbok!$E181," ")</f>
        <v xml:space="preserve"> </v>
      </c>
      <c r="BX187" s="45" t="str">
        <f>IF(Dagbok!$G181=BW$2,Dagbok!$E181," ")</f>
        <v xml:space="preserve"> </v>
      </c>
      <c r="BY187" s="8" t="str">
        <f>IF(Dagbok!$F181=BY$2,Dagbok!$E181," ")</f>
        <v xml:space="preserve"> </v>
      </c>
      <c r="BZ187" s="45" t="str">
        <f>IF(Dagbok!$G181=BY$2,Dagbok!$E181," ")</f>
        <v xml:space="preserve"> </v>
      </c>
      <c r="CA187" s="8" t="str">
        <f>IF(Dagbok!$F181=CA$2,Dagbok!$E181," ")</f>
        <v xml:space="preserve"> </v>
      </c>
      <c r="CB187" s="45" t="str">
        <f>IF(Dagbok!$G181=CA$2,Dagbok!$E181," ")</f>
        <v xml:space="preserve"> </v>
      </c>
      <c r="CC187" s="8" t="str">
        <f>IF(Dagbok!$F181=CC$2,Dagbok!$E181," ")</f>
        <v xml:space="preserve"> </v>
      </c>
      <c r="CD187" s="45" t="str">
        <f>IF(Dagbok!$G181=CC$2,Dagbok!$E181," ")</f>
        <v xml:space="preserve"> </v>
      </c>
    </row>
    <row r="188" spans="1:82" x14ac:dyDescent="0.25">
      <c r="A188" s="47">
        <f>IF(Dagbok!B182&gt;0,Dagbok!B182," ")</f>
        <v>180</v>
      </c>
      <c r="B188" s="47">
        <f>IF(Dagbok!C182&gt;0,Dagbok!C182," ")</f>
        <v>145</v>
      </c>
      <c r="C188" s="8" t="str">
        <f>IF(Dagbok!$F182=C$2,Dagbok!$E182," ")</f>
        <v xml:space="preserve"> </v>
      </c>
      <c r="D188" s="45" t="str">
        <f>IF(Dagbok!$G182=C$2,Dagbok!$E182," ")</f>
        <v xml:space="preserve"> </v>
      </c>
      <c r="E188" s="8" t="str">
        <f>IF(Dagbok!$F182=E$2,Dagbok!$E182," ")</f>
        <v xml:space="preserve"> </v>
      </c>
      <c r="F188" s="45" t="str">
        <f>IF(Dagbok!$G182=E$2,Dagbok!$E182," ")</f>
        <v xml:space="preserve"> </v>
      </c>
      <c r="G188" s="8" t="str">
        <f>IF(Dagbok!$F182=G$2,Dagbok!$E182," ")</f>
        <v xml:space="preserve"> </v>
      </c>
      <c r="H188" s="45" t="str">
        <f>IF(Dagbok!$G182=G$2,Dagbok!$E182," ")</f>
        <v xml:space="preserve"> </v>
      </c>
      <c r="I188" s="8" t="str">
        <f>IF(Dagbok!$F182=I$2,Dagbok!$E182," ")</f>
        <v xml:space="preserve"> </v>
      </c>
      <c r="J188" s="45" t="str">
        <f>IF(Dagbok!$G182=I$2,Dagbok!$E182," ")</f>
        <v xml:space="preserve"> </v>
      </c>
      <c r="K188" s="8" t="str">
        <f>IF(Dagbok!$F182=K$2,Dagbok!$E182," ")</f>
        <v xml:space="preserve"> </v>
      </c>
      <c r="L188" s="45" t="str">
        <f>IF(Dagbok!$G182=K$2,Dagbok!$E182," ")</f>
        <v xml:space="preserve"> </v>
      </c>
      <c r="M188" s="8" t="str">
        <f>IF(Dagbok!$F182=M$2,Dagbok!$E182," ")</f>
        <v xml:space="preserve"> </v>
      </c>
      <c r="N188" s="45" t="str">
        <f>IF(Dagbok!$G182=M$2,Dagbok!$E182," ")</f>
        <v xml:space="preserve"> </v>
      </c>
      <c r="O188" s="8" t="str">
        <f>IF(Dagbok!$F182=O$2,Dagbok!$E182," ")</f>
        <v xml:space="preserve"> </v>
      </c>
      <c r="P188" s="45" t="str">
        <f>IF(Dagbok!$G182=O$2,Dagbok!$E182," ")</f>
        <v xml:space="preserve"> </v>
      </c>
      <c r="Q188" s="8" t="str">
        <f>IF(Dagbok!$F182=Q$2,Dagbok!$E182," ")</f>
        <v xml:space="preserve"> </v>
      </c>
      <c r="R188" s="45" t="str">
        <f>IF(Dagbok!$G182=Q$2,Dagbok!$E182," ")</f>
        <v xml:space="preserve"> </v>
      </c>
      <c r="S188" s="8" t="str">
        <f>IF(Dagbok!$F182=S$2,Dagbok!$E182," ")</f>
        <v xml:space="preserve"> </v>
      </c>
      <c r="T188" s="45" t="str">
        <f>IF(Dagbok!$G182=S$2,Dagbok!$E182," ")</f>
        <v xml:space="preserve"> </v>
      </c>
      <c r="U188" s="8" t="str">
        <f>IF(Dagbok!$F182=U$2,Dagbok!$E182," ")</f>
        <v xml:space="preserve"> </v>
      </c>
      <c r="V188" s="45" t="str">
        <f>IF(Dagbok!$G182=U$2,Dagbok!$E182," ")</f>
        <v xml:space="preserve"> </v>
      </c>
      <c r="W188" s="8" t="str">
        <f>IF(Dagbok!$F182=W$2,Dagbok!$E182," ")</f>
        <v xml:space="preserve"> </v>
      </c>
      <c r="X188" s="45" t="str">
        <f>IF(Dagbok!$G182=W$2,Dagbok!$E182," ")</f>
        <v xml:space="preserve"> </v>
      </c>
      <c r="Y188" s="8" t="str">
        <f>IF(Dagbok!$F182=Y$2,Dagbok!$E182," ")</f>
        <v xml:space="preserve"> </v>
      </c>
      <c r="Z188" s="45" t="str">
        <f>IF(Dagbok!$G182=Y$2,Dagbok!$E182," ")</f>
        <v xml:space="preserve"> </v>
      </c>
      <c r="AA188" s="8" t="str">
        <f>IF(Dagbok!$F182=AA$2,Dagbok!$E182," ")</f>
        <v xml:space="preserve"> </v>
      </c>
      <c r="AB188" s="45" t="str">
        <f>IF(Dagbok!$G182=AA$2,Dagbok!$E182," ")</f>
        <v xml:space="preserve"> </v>
      </c>
      <c r="AC188" s="8" t="str">
        <f>IF(Dagbok!$F182=AC$2,Dagbok!$E182," ")</f>
        <v xml:space="preserve"> </v>
      </c>
      <c r="AD188" s="45" t="str">
        <f>IF(Dagbok!$G182=AC$2,Dagbok!$E182," ")</f>
        <v xml:space="preserve"> </v>
      </c>
      <c r="AE188" s="8" t="str">
        <f>IF(Dagbok!$F182=AE$2,Dagbok!$E182," ")</f>
        <v xml:space="preserve"> </v>
      </c>
      <c r="AF188" s="45" t="str">
        <f>IF(Dagbok!$G182=AE$2,Dagbok!$E182," ")</f>
        <v xml:space="preserve"> </v>
      </c>
      <c r="AG188" s="8" t="str">
        <f>IF(Dagbok!$F182=AG$2,Dagbok!$E182," ")</f>
        <v xml:space="preserve"> </v>
      </c>
      <c r="AH188" s="45" t="str">
        <f>IF(Dagbok!$G182=AG$2,Dagbok!$E182," ")</f>
        <v xml:space="preserve"> </v>
      </c>
      <c r="AI188" s="8" t="str">
        <f>IF(Dagbok!$F182=AI$2,Dagbok!$E182," ")</f>
        <v xml:space="preserve"> </v>
      </c>
      <c r="AJ188" s="45" t="str">
        <f>IF(Dagbok!$G182=AI$2,Dagbok!$E182," ")</f>
        <v xml:space="preserve"> </v>
      </c>
      <c r="AK188" s="8" t="str">
        <f>IF(Dagbok!$F182=AK$2,Dagbok!$E182," ")</f>
        <v xml:space="preserve"> </v>
      </c>
      <c r="AL188" s="45" t="str">
        <f>IF(Dagbok!$G182=AK$2,Dagbok!$E182," ")</f>
        <v xml:space="preserve"> </v>
      </c>
      <c r="AM188" s="8" t="str">
        <f>IF(Dagbok!$F182=AM$2,Dagbok!$E182," ")</f>
        <v xml:space="preserve"> </v>
      </c>
      <c r="AN188" s="45" t="str">
        <f>IF(Dagbok!$G182=AM$2,Dagbok!$E182," ")</f>
        <v xml:space="preserve"> </v>
      </c>
      <c r="AO188" s="8" t="str">
        <f>IF(Dagbok!$F182=AO$2,Dagbok!$E182," ")</f>
        <v xml:space="preserve"> </v>
      </c>
      <c r="AP188" s="45" t="str">
        <f>IF(Dagbok!$G182=AO$2,Dagbok!$E182," ")</f>
        <v xml:space="preserve"> </v>
      </c>
      <c r="AQ188" s="8" t="str">
        <f>IF(Dagbok!$F182=AQ$2,Dagbok!$E182," ")</f>
        <v xml:space="preserve"> </v>
      </c>
      <c r="AR188" s="45" t="str">
        <f>IF(Dagbok!$G182=AQ$2,Dagbok!$E182," ")</f>
        <v xml:space="preserve"> </v>
      </c>
      <c r="AS188" s="8" t="str">
        <f>IF(Dagbok!$F182=AS$2,Dagbok!$E182," ")</f>
        <v xml:space="preserve"> </v>
      </c>
      <c r="AT188" s="45" t="str">
        <f>IF(Dagbok!$G182=AS$2,Dagbok!$E182," ")</f>
        <v xml:space="preserve"> </v>
      </c>
      <c r="AU188" s="8" t="str">
        <f>IF(Dagbok!$F182=AU$2,Dagbok!$E182," ")</f>
        <v xml:space="preserve"> </v>
      </c>
      <c r="AV188" s="45" t="str">
        <f>IF(Dagbok!$G182=AU$2,Dagbok!$E182," ")</f>
        <v xml:space="preserve"> </v>
      </c>
      <c r="AW188" s="8" t="str">
        <f>IF(Dagbok!$F182=AW$2,Dagbok!$E182," ")</f>
        <v xml:space="preserve"> </v>
      </c>
      <c r="AX188" s="45" t="str">
        <f>IF(Dagbok!$G182=AW$2,Dagbok!$E182," ")</f>
        <v xml:space="preserve"> </v>
      </c>
      <c r="AY188" s="8" t="str">
        <f>IF(Dagbok!$F182=AY$2,Dagbok!$E182," ")</f>
        <v xml:space="preserve"> </v>
      </c>
      <c r="AZ188" s="45" t="str">
        <f>IF(Dagbok!$G182=AY$2,Dagbok!$E182," ")</f>
        <v xml:space="preserve"> </v>
      </c>
      <c r="BA188" s="8" t="str">
        <f>IF(Dagbok!$F182=BA$2,Dagbok!$E182," ")</f>
        <v xml:space="preserve"> </v>
      </c>
      <c r="BB188" s="45" t="str">
        <f>IF(Dagbok!$G182=BA$2,Dagbok!$E182," ")</f>
        <v xml:space="preserve"> </v>
      </c>
      <c r="BC188" s="8" t="str">
        <f>IF(Dagbok!$F182=BC$2,Dagbok!$E182," ")</f>
        <v xml:space="preserve"> </v>
      </c>
      <c r="BD188" s="45" t="str">
        <f>IF(Dagbok!$G182=BC$2,Dagbok!$E182," ")</f>
        <v xml:space="preserve"> </v>
      </c>
      <c r="BE188" s="8" t="str">
        <f>IF(Dagbok!$F182=BE$2,Dagbok!$E182," ")</f>
        <v xml:space="preserve"> </v>
      </c>
      <c r="BF188" s="45" t="str">
        <f>IF(Dagbok!$G182=BE$2,Dagbok!$E182," ")</f>
        <v xml:space="preserve"> </v>
      </c>
      <c r="BG188" s="8" t="str">
        <f>IF(Dagbok!$F182=BG$2,Dagbok!$E182," ")</f>
        <v xml:space="preserve"> </v>
      </c>
      <c r="BH188" s="45" t="str">
        <f>IF(Dagbok!$G182=BG$2,Dagbok!$E182," ")</f>
        <v xml:space="preserve"> </v>
      </c>
      <c r="BI188" s="8" t="str">
        <f>IF(Dagbok!$F182=BI$2,Dagbok!$E182," ")</f>
        <v xml:space="preserve"> </v>
      </c>
      <c r="BJ188" s="45" t="str">
        <f>IF(Dagbok!$G182=BI$2,Dagbok!$E182," ")</f>
        <v xml:space="preserve"> </v>
      </c>
      <c r="BK188" s="8" t="str">
        <f>IF(Dagbok!$F182=BK$2,Dagbok!$E182," ")</f>
        <v xml:space="preserve"> </v>
      </c>
      <c r="BL188" s="45" t="str">
        <f>IF(Dagbok!$G182=BK$2,Dagbok!$E182," ")</f>
        <v xml:space="preserve"> </v>
      </c>
      <c r="BM188" s="8" t="str">
        <f>IF(Dagbok!$F182=BM$2,Dagbok!$E182," ")</f>
        <v xml:space="preserve"> </v>
      </c>
      <c r="BN188" s="45" t="str">
        <f>IF(Dagbok!$G182=BM$2,Dagbok!$E182," ")</f>
        <v xml:space="preserve"> </v>
      </c>
      <c r="BO188" s="8" t="str">
        <f>IF(Dagbok!$F182=BO$2,Dagbok!$E182," ")</f>
        <v xml:space="preserve"> </v>
      </c>
      <c r="BP188" s="45" t="str">
        <f>IF(Dagbok!$G182=BO$2,Dagbok!$E182," ")</f>
        <v xml:space="preserve"> </v>
      </c>
      <c r="BQ188" s="8" t="str">
        <f>IF(Dagbok!$F182=BQ$2,Dagbok!$E182," ")</f>
        <v xml:space="preserve"> </v>
      </c>
      <c r="BR188" s="45" t="str">
        <f>IF(Dagbok!$G182=BQ$2,Dagbok!$E182," ")</f>
        <v xml:space="preserve"> </v>
      </c>
      <c r="BS188" s="8" t="str">
        <f>IF(Dagbok!$F182=BS$2,Dagbok!$E182," ")</f>
        <v xml:space="preserve"> </v>
      </c>
      <c r="BT188" s="45" t="str">
        <f>IF(Dagbok!$G182=BS$2,Dagbok!$E182," ")</f>
        <v xml:space="preserve"> </v>
      </c>
      <c r="BU188" s="8" t="str">
        <f>IF(Dagbok!$F182=BU$2,Dagbok!$E182," ")</f>
        <v xml:space="preserve"> </v>
      </c>
      <c r="BV188" s="45" t="str">
        <f>IF(Dagbok!$G182=BU$2,Dagbok!$E182," ")</f>
        <v xml:space="preserve"> </v>
      </c>
      <c r="BW188" s="8" t="str">
        <f>IF(Dagbok!$F182=BW$2,Dagbok!$E182," ")</f>
        <v xml:space="preserve"> </v>
      </c>
      <c r="BX188" s="45" t="str">
        <f>IF(Dagbok!$G182=BW$2,Dagbok!$E182," ")</f>
        <v xml:space="preserve"> </v>
      </c>
      <c r="BY188" s="8" t="str">
        <f>IF(Dagbok!$F182=BY$2,Dagbok!$E182," ")</f>
        <v xml:space="preserve"> </v>
      </c>
      <c r="BZ188" s="45" t="str">
        <f>IF(Dagbok!$G182=BY$2,Dagbok!$E182," ")</f>
        <v xml:space="preserve"> </v>
      </c>
      <c r="CA188" s="8" t="str">
        <f>IF(Dagbok!$F182=CA$2,Dagbok!$E182," ")</f>
        <v xml:space="preserve"> </v>
      </c>
      <c r="CB188" s="45" t="str">
        <f>IF(Dagbok!$G182=CA$2,Dagbok!$E182," ")</f>
        <v xml:space="preserve"> </v>
      </c>
      <c r="CC188" s="8" t="str">
        <f>IF(Dagbok!$F182=CC$2,Dagbok!$E182," ")</f>
        <v xml:space="preserve"> </v>
      </c>
      <c r="CD188" s="45" t="str">
        <f>IF(Dagbok!$G182=CC$2,Dagbok!$E182," ")</f>
        <v xml:space="preserve"> </v>
      </c>
    </row>
    <row r="189" spans="1:82" x14ac:dyDescent="0.25">
      <c r="A189" s="47">
        <f>IF(Dagbok!B183&gt;0,Dagbok!B183," ")</f>
        <v>181</v>
      </c>
      <c r="B189" s="47">
        <f>IF(Dagbok!C183&gt;0,Dagbok!C183," ")</f>
        <v>146</v>
      </c>
      <c r="C189" s="8" t="str">
        <f>IF(Dagbok!$F183=C$2,Dagbok!$E183," ")</f>
        <v xml:space="preserve"> </v>
      </c>
      <c r="D189" s="45" t="str">
        <f>IF(Dagbok!$G183=C$2,Dagbok!$E183," ")</f>
        <v xml:space="preserve"> </v>
      </c>
      <c r="E189" s="8" t="str">
        <f>IF(Dagbok!$F183=E$2,Dagbok!$E183," ")</f>
        <v xml:space="preserve"> </v>
      </c>
      <c r="F189" s="45" t="str">
        <f>IF(Dagbok!$G183=E$2,Dagbok!$E183," ")</f>
        <v xml:space="preserve"> </v>
      </c>
      <c r="G189" s="8" t="str">
        <f>IF(Dagbok!$F183=G$2,Dagbok!$E183," ")</f>
        <v xml:space="preserve"> </v>
      </c>
      <c r="H189" s="45" t="str">
        <f>IF(Dagbok!$G183=G$2,Dagbok!$E183," ")</f>
        <v xml:space="preserve"> </v>
      </c>
      <c r="I189" s="8" t="str">
        <f>IF(Dagbok!$F183=I$2,Dagbok!$E183," ")</f>
        <v xml:space="preserve"> </v>
      </c>
      <c r="J189" s="45" t="str">
        <f>IF(Dagbok!$G183=I$2,Dagbok!$E183," ")</f>
        <v xml:space="preserve"> </v>
      </c>
      <c r="K189" s="8" t="str">
        <f>IF(Dagbok!$F183=K$2,Dagbok!$E183," ")</f>
        <v xml:space="preserve"> </v>
      </c>
      <c r="L189" s="45" t="str">
        <f>IF(Dagbok!$G183=K$2,Dagbok!$E183," ")</f>
        <v xml:space="preserve"> </v>
      </c>
      <c r="M189" s="8" t="str">
        <f>IF(Dagbok!$F183=M$2,Dagbok!$E183," ")</f>
        <v xml:space="preserve"> </v>
      </c>
      <c r="N189" s="45" t="str">
        <f>IF(Dagbok!$G183=M$2,Dagbok!$E183," ")</f>
        <v xml:space="preserve"> </v>
      </c>
      <c r="O189" s="8" t="str">
        <f>IF(Dagbok!$F183=O$2,Dagbok!$E183," ")</f>
        <v xml:space="preserve"> </v>
      </c>
      <c r="P189" s="45" t="str">
        <f>IF(Dagbok!$G183=O$2,Dagbok!$E183," ")</f>
        <v xml:space="preserve"> </v>
      </c>
      <c r="Q189" s="8" t="str">
        <f>IF(Dagbok!$F183=Q$2,Dagbok!$E183," ")</f>
        <v xml:space="preserve"> </v>
      </c>
      <c r="R189" s="45" t="str">
        <f>IF(Dagbok!$G183=Q$2,Dagbok!$E183," ")</f>
        <v xml:space="preserve"> </v>
      </c>
      <c r="S189" s="8" t="str">
        <f>IF(Dagbok!$F183=S$2,Dagbok!$E183," ")</f>
        <v xml:space="preserve"> </v>
      </c>
      <c r="T189" s="45" t="str">
        <f>IF(Dagbok!$G183=S$2,Dagbok!$E183," ")</f>
        <v xml:space="preserve"> </v>
      </c>
      <c r="U189" s="8" t="str">
        <f>IF(Dagbok!$F183=U$2,Dagbok!$E183," ")</f>
        <v xml:space="preserve"> </v>
      </c>
      <c r="V189" s="45" t="str">
        <f>IF(Dagbok!$G183=U$2,Dagbok!$E183," ")</f>
        <v xml:space="preserve"> </v>
      </c>
      <c r="W189" s="8" t="str">
        <f>IF(Dagbok!$F183=W$2,Dagbok!$E183," ")</f>
        <v xml:space="preserve"> </v>
      </c>
      <c r="X189" s="45" t="str">
        <f>IF(Dagbok!$G183=W$2,Dagbok!$E183," ")</f>
        <v xml:space="preserve"> </v>
      </c>
      <c r="Y189" s="8" t="str">
        <f>IF(Dagbok!$F183=Y$2,Dagbok!$E183," ")</f>
        <v xml:space="preserve"> </v>
      </c>
      <c r="Z189" s="45" t="str">
        <f>IF(Dagbok!$G183=Y$2,Dagbok!$E183," ")</f>
        <v xml:space="preserve"> </v>
      </c>
      <c r="AA189" s="8" t="str">
        <f>IF(Dagbok!$F183=AA$2,Dagbok!$E183," ")</f>
        <v xml:space="preserve"> </v>
      </c>
      <c r="AB189" s="45" t="str">
        <f>IF(Dagbok!$G183=AA$2,Dagbok!$E183," ")</f>
        <v xml:space="preserve"> </v>
      </c>
      <c r="AC189" s="8" t="str">
        <f>IF(Dagbok!$F183=AC$2,Dagbok!$E183," ")</f>
        <v xml:space="preserve"> </v>
      </c>
      <c r="AD189" s="45" t="str">
        <f>IF(Dagbok!$G183=AC$2,Dagbok!$E183," ")</f>
        <v xml:space="preserve"> </v>
      </c>
      <c r="AE189" s="8" t="str">
        <f>IF(Dagbok!$F183=AE$2,Dagbok!$E183," ")</f>
        <v xml:space="preserve"> </v>
      </c>
      <c r="AF189" s="45" t="str">
        <f>IF(Dagbok!$G183=AE$2,Dagbok!$E183," ")</f>
        <v xml:space="preserve"> </v>
      </c>
      <c r="AG189" s="8" t="str">
        <f>IF(Dagbok!$F183=AG$2,Dagbok!$E183," ")</f>
        <v xml:space="preserve"> </v>
      </c>
      <c r="AH189" s="45" t="str">
        <f>IF(Dagbok!$G183=AG$2,Dagbok!$E183," ")</f>
        <v xml:space="preserve"> </v>
      </c>
      <c r="AI189" s="8" t="str">
        <f>IF(Dagbok!$F183=AI$2,Dagbok!$E183," ")</f>
        <v xml:space="preserve"> </v>
      </c>
      <c r="AJ189" s="45" t="str">
        <f>IF(Dagbok!$G183=AI$2,Dagbok!$E183," ")</f>
        <v xml:space="preserve"> </v>
      </c>
      <c r="AK189" s="8" t="str">
        <f>IF(Dagbok!$F183=AK$2,Dagbok!$E183," ")</f>
        <v xml:space="preserve"> </v>
      </c>
      <c r="AL189" s="45" t="str">
        <f>IF(Dagbok!$G183=AK$2,Dagbok!$E183," ")</f>
        <v xml:space="preserve"> </v>
      </c>
      <c r="AM189" s="8" t="str">
        <f>IF(Dagbok!$F183=AM$2,Dagbok!$E183," ")</f>
        <v xml:space="preserve"> </v>
      </c>
      <c r="AN189" s="45" t="str">
        <f>IF(Dagbok!$G183=AM$2,Dagbok!$E183," ")</f>
        <v xml:space="preserve"> </v>
      </c>
      <c r="AO189" s="8" t="str">
        <f>IF(Dagbok!$F183=AO$2,Dagbok!$E183," ")</f>
        <v xml:space="preserve"> </v>
      </c>
      <c r="AP189" s="45" t="str">
        <f>IF(Dagbok!$G183=AO$2,Dagbok!$E183," ")</f>
        <v xml:space="preserve"> </v>
      </c>
      <c r="AQ189" s="8" t="str">
        <f>IF(Dagbok!$F183=AQ$2,Dagbok!$E183," ")</f>
        <v xml:space="preserve"> </v>
      </c>
      <c r="AR189" s="45" t="str">
        <f>IF(Dagbok!$G183=AQ$2,Dagbok!$E183," ")</f>
        <v xml:space="preserve"> </v>
      </c>
      <c r="AS189" s="8" t="str">
        <f>IF(Dagbok!$F183=AS$2,Dagbok!$E183," ")</f>
        <v xml:space="preserve"> </v>
      </c>
      <c r="AT189" s="45" t="str">
        <f>IF(Dagbok!$G183=AS$2,Dagbok!$E183," ")</f>
        <v xml:space="preserve"> </v>
      </c>
      <c r="AU189" s="8" t="str">
        <f>IF(Dagbok!$F183=AU$2,Dagbok!$E183," ")</f>
        <v xml:space="preserve"> </v>
      </c>
      <c r="AV189" s="45" t="str">
        <f>IF(Dagbok!$G183=AU$2,Dagbok!$E183," ")</f>
        <v xml:space="preserve"> </v>
      </c>
      <c r="AW189" s="8" t="str">
        <f>IF(Dagbok!$F183=AW$2,Dagbok!$E183," ")</f>
        <v xml:space="preserve"> </v>
      </c>
      <c r="AX189" s="45" t="str">
        <f>IF(Dagbok!$G183=AW$2,Dagbok!$E183," ")</f>
        <v xml:space="preserve"> </v>
      </c>
      <c r="AY189" s="8" t="str">
        <f>IF(Dagbok!$F183=AY$2,Dagbok!$E183," ")</f>
        <v xml:space="preserve"> </v>
      </c>
      <c r="AZ189" s="45" t="str">
        <f>IF(Dagbok!$G183=AY$2,Dagbok!$E183," ")</f>
        <v xml:space="preserve"> </v>
      </c>
      <c r="BA189" s="8" t="str">
        <f>IF(Dagbok!$F183=BA$2,Dagbok!$E183," ")</f>
        <v xml:space="preserve"> </v>
      </c>
      <c r="BB189" s="45" t="str">
        <f>IF(Dagbok!$G183=BA$2,Dagbok!$E183," ")</f>
        <v xml:space="preserve"> </v>
      </c>
      <c r="BC189" s="8" t="str">
        <f>IF(Dagbok!$F183=BC$2,Dagbok!$E183," ")</f>
        <v xml:space="preserve"> </v>
      </c>
      <c r="BD189" s="45" t="str">
        <f>IF(Dagbok!$G183=BC$2,Dagbok!$E183," ")</f>
        <v xml:space="preserve"> </v>
      </c>
      <c r="BE189" s="8" t="str">
        <f>IF(Dagbok!$F183=BE$2,Dagbok!$E183," ")</f>
        <v xml:space="preserve"> </v>
      </c>
      <c r="BF189" s="45" t="str">
        <f>IF(Dagbok!$G183=BE$2,Dagbok!$E183," ")</f>
        <v xml:space="preserve"> </v>
      </c>
      <c r="BG189" s="8" t="str">
        <f>IF(Dagbok!$F183=BG$2,Dagbok!$E183," ")</f>
        <v xml:space="preserve"> </v>
      </c>
      <c r="BH189" s="45" t="str">
        <f>IF(Dagbok!$G183=BG$2,Dagbok!$E183," ")</f>
        <v xml:space="preserve"> </v>
      </c>
      <c r="BI189" s="8" t="str">
        <f>IF(Dagbok!$F183=BI$2,Dagbok!$E183," ")</f>
        <v xml:space="preserve"> </v>
      </c>
      <c r="BJ189" s="45" t="str">
        <f>IF(Dagbok!$G183=BI$2,Dagbok!$E183," ")</f>
        <v xml:space="preserve"> </v>
      </c>
      <c r="BK189" s="8" t="str">
        <f>IF(Dagbok!$F183=BK$2,Dagbok!$E183," ")</f>
        <v xml:space="preserve"> </v>
      </c>
      <c r="BL189" s="45" t="str">
        <f>IF(Dagbok!$G183=BK$2,Dagbok!$E183," ")</f>
        <v xml:space="preserve"> </v>
      </c>
      <c r="BM189" s="8" t="str">
        <f>IF(Dagbok!$F183=BM$2,Dagbok!$E183," ")</f>
        <v xml:space="preserve"> </v>
      </c>
      <c r="BN189" s="45" t="str">
        <f>IF(Dagbok!$G183=BM$2,Dagbok!$E183," ")</f>
        <v xml:space="preserve"> </v>
      </c>
      <c r="BO189" s="8" t="str">
        <f>IF(Dagbok!$F183=BO$2,Dagbok!$E183," ")</f>
        <v xml:space="preserve"> </v>
      </c>
      <c r="BP189" s="45" t="str">
        <f>IF(Dagbok!$G183=BO$2,Dagbok!$E183," ")</f>
        <v xml:space="preserve"> </v>
      </c>
      <c r="BQ189" s="8" t="str">
        <f>IF(Dagbok!$F183=BQ$2,Dagbok!$E183," ")</f>
        <v xml:space="preserve"> </v>
      </c>
      <c r="BR189" s="45" t="str">
        <f>IF(Dagbok!$G183=BQ$2,Dagbok!$E183," ")</f>
        <v xml:space="preserve"> </v>
      </c>
      <c r="BS189" s="8" t="str">
        <f>IF(Dagbok!$F183=BS$2,Dagbok!$E183," ")</f>
        <v xml:space="preserve"> </v>
      </c>
      <c r="BT189" s="45" t="str">
        <f>IF(Dagbok!$G183=BS$2,Dagbok!$E183," ")</f>
        <v xml:space="preserve"> </v>
      </c>
      <c r="BU189" s="8" t="str">
        <f>IF(Dagbok!$F183=BU$2,Dagbok!$E183," ")</f>
        <v xml:space="preserve"> </v>
      </c>
      <c r="BV189" s="45" t="str">
        <f>IF(Dagbok!$G183=BU$2,Dagbok!$E183," ")</f>
        <v xml:space="preserve"> </v>
      </c>
      <c r="BW189" s="8" t="str">
        <f>IF(Dagbok!$F183=BW$2,Dagbok!$E183," ")</f>
        <v xml:space="preserve"> </v>
      </c>
      <c r="BX189" s="45" t="str">
        <f>IF(Dagbok!$G183=BW$2,Dagbok!$E183," ")</f>
        <v xml:space="preserve"> </v>
      </c>
      <c r="BY189" s="8" t="str">
        <f>IF(Dagbok!$F183=BY$2,Dagbok!$E183," ")</f>
        <v xml:space="preserve"> </v>
      </c>
      <c r="BZ189" s="45" t="str">
        <f>IF(Dagbok!$G183=BY$2,Dagbok!$E183," ")</f>
        <v xml:space="preserve"> </v>
      </c>
      <c r="CA189" s="8" t="str">
        <f>IF(Dagbok!$F183=CA$2,Dagbok!$E183," ")</f>
        <v xml:space="preserve"> </v>
      </c>
      <c r="CB189" s="45" t="str">
        <f>IF(Dagbok!$G183=CA$2,Dagbok!$E183," ")</f>
        <v xml:space="preserve"> </v>
      </c>
      <c r="CC189" s="8" t="str">
        <f>IF(Dagbok!$F183=CC$2,Dagbok!$E183," ")</f>
        <v xml:space="preserve"> </v>
      </c>
      <c r="CD189" s="45" t="str">
        <f>IF(Dagbok!$G183=CC$2,Dagbok!$E183," ")</f>
        <v xml:space="preserve"> </v>
      </c>
    </row>
    <row r="190" spans="1:82" x14ac:dyDescent="0.25">
      <c r="A190" s="47">
        <f>IF(Dagbok!B184&gt;0,Dagbok!B184," ")</f>
        <v>182</v>
      </c>
      <c r="B190" s="47">
        <f>IF(Dagbok!C184&gt;0,Dagbok!C184," ")</f>
        <v>147</v>
      </c>
      <c r="C190" s="8" t="str">
        <f>IF(Dagbok!$F184=C$2,Dagbok!$E184," ")</f>
        <v xml:space="preserve"> </v>
      </c>
      <c r="D190" s="45" t="str">
        <f>IF(Dagbok!$G184=C$2,Dagbok!$E184," ")</f>
        <v xml:space="preserve"> </v>
      </c>
      <c r="E190" s="8" t="str">
        <f>IF(Dagbok!$F184=E$2,Dagbok!$E184," ")</f>
        <v xml:space="preserve"> </v>
      </c>
      <c r="F190" s="45" t="str">
        <f>IF(Dagbok!$G184=E$2,Dagbok!$E184," ")</f>
        <v xml:space="preserve"> </v>
      </c>
      <c r="G190" s="8" t="str">
        <f>IF(Dagbok!$F184=G$2,Dagbok!$E184," ")</f>
        <v xml:space="preserve"> </v>
      </c>
      <c r="H190" s="45" t="str">
        <f>IF(Dagbok!$G184=G$2,Dagbok!$E184," ")</f>
        <v xml:space="preserve"> </v>
      </c>
      <c r="I190" s="8" t="str">
        <f>IF(Dagbok!$F184=I$2,Dagbok!$E184," ")</f>
        <v xml:space="preserve"> </v>
      </c>
      <c r="J190" s="45" t="str">
        <f>IF(Dagbok!$G184=I$2,Dagbok!$E184," ")</f>
        <v xml:space="preserve"> </v>
      </c>
      <c r="K190" s="8" t="str">
        <f>IF(Dagbok!$F184=K$2,Dagbok!$E184," ")</f>
        <v xml:space="preserve"> </v>
      </c>
      <c r="L190" s="45" t="str">
        <f>IF(Dagbok!$G184=K$2,Dagbok!$E184," ")</f>
        <v xml:space="preserve"> </v>
      </c>
      <c r="M190" s="8" t="str">
        <f>IF(Dagbok!$F184=M$2,Dagbok!$E184," ")</f>
        <v xml:space="preserve"> </v>
      </c>
      <c r="N190" s="45" t="str">
        <f>IF(Dagbok!$G184=M$2,Dagbok!$E184," ")</f>
        <v xml:space="preserve"> </v>
      </c>
      <c r="O190" s="8" t="str">
        <f>IF(Dagbok!$F184=O$2,Dagbok!$E184," ")</f>
        <v xml:space="preserve"> </v>
      </c>
      <c r="P190" s="45" t="str">
        <f>IF(Dagbok!$G184=O$2,Dagbok!$E184," ")</f>
        <v xml:space="preserve"> </v>
      </c>
      <c r="Q190" s="8" t="str">
        <f>IF(Dagbok!$F184=Q$2,Dagbok!$E184," ")</f>
        <v xml:space="preserve"> </v>
      </c>
      <c r="R190" s="45" t="str">
        <f>IF(Dagbok!$G184=Q$2,Dagbok!$E184," ")</f>
        <v xml:space="preserve"> </v>
      </c>
      <c r="S190" s="8" t="str">
        <f>IF(Dagbok!$F184=S$2,Dagbok!$E184," ")</f>
        <v xml:space="preserve"> </v>
      </c>
      <c r="T190" s="45" t="str">
        <f>IF(Dagbok!$G184=S$2,Dagbok!$E184," ")</f>
        <v xml:space="preserve"> </v>
      </c>
      <c r="U190" s="8" t="str">
        <f>IF(Dagbok!$F184=U$2,Dagbok!$E184," ")</f>
        <v xml:space="preserve"> </v>
      </c>
      <c r="V190" s="45" t="str">
        <f>IF(Dagbok!$G184=U$2,Dagbok!$E184," ")</f>
        <v xml:space="preserve"> </v>
      </c>
      <c r="W190" s="8" t="str">
        <f>IF(Dagbok!$F184=W$2,Dagbok!$E184," ")</f>
        <v xml:space="preserve"> </v>
      </c>
      <c r="X190" s="45" t="str">
        <f>IF(Dagbok!$G184=W$2,Dagbok!$E184," ")</f>
        <v xml:space="preserve"> </v>
      </c>
      <c r="Y190" s="8" t="str">
        <f>IF(Dagbok!$F184=Y$2,Dagbok!$E184," ")</f>
        <v xml:space="preserve"> </v>
      </c>
      <c r="Z190" s="45" t="str">
        <f>IF(Dagbok!$G184=Y$2,Dagbok!$E184," ")</f>
        <v xml:space="preserve"> </v>
      </c>
      <c r="AA190" s="8" t="str">
        <f>IF(Dagbok!$F184=AA$2,Dagbok!$E184," ")</f>
        <v xml:space="preserve"> </v>
      </c>
      <c r="AB190" s="45" t="str">
        <f>IF(Dagbok!$G184=AA$2,Dagbok!$E184," ")</f>
        <v xml:space="preserve"> </v>
      </c>
      <c r="AC190" s="8" t="str">
        <f>IF(Dagbok!$F184=AC$2,Dagbok!$E184," ")</f>
        <v xml:space="preserve"> </v>
      </c>
      <c r="AD190" s="45" t="str">
        <f>IF(Dagbok!$G184=AC$2,Dagbok!$E184," ")</f>
        <v xml:space="preserve"> </v>
      </c>
      <c r="AE190" s="8" t="str">
        <f>IF(Dagbok!$F184=AE$2,Dagbok!$E184," ")</f>
        <v xml:space="preserve"> </v>
      </c>
      <c r="AF190" s="45" t="str">
        <f>IF(Dagbok!$G184=AE$2,Dagbok!$E184," ")</f>
        <v xml:space="preserve"> </v>
      </c>
      <c r="AG190" s="8" t="str">
        <f>IF(Dagbok!$F184=AG$2,Dagbok!$E184," ")</f>
        <v xml:space="preserve"> </v>
      </c>
      <c r="AH190" s="45" t="str">
        <f>IF(Dagbok!$G184=AG$2,Dagbok!$E184," ")</f>
        <v xml:space="preserve"> </v>
      </c>
      <c r="AI190" s="8" t="str">
        <f>IF(Dagbok!$F184=AI$2,Dagbok!$E184," ")</f>
        <v xml:space="preserve"> </v>
      </c>
      <c r="AJ190" s="45" t="str">
        <f>IF(Dagbok!$G184=AI$2,Dagbok!$E184," ")</f>
        <v xml:space="preserve"> </v>
      </c>
      <c r="AK190" s="8" t="str">
        <f>IF(Dagbok!$F184=AK$2,Dagbok!$E184," ")</f>
        <v xml:space="preserve"> </v>
      </c>
      <c r="AL190" s="45" t="str">
        <f>IF(Dagbok!$G184=AK$2,Dagbok!$E184," ")</f>
        <v xml:space="preserve"> </v>
      </c>
      <c r="AM190" s="8" t="str">
        <f>IF(Dagbok!$F184=AM$2,Dagbok!$E184," ")</f>
        <v xml:space="preserve"> </v>
      </c>
      <c r="AN190" s="45" t="str">
        <f>IF(Dagbok!$G184=AM$2,Dagbok!$E184," ")</f>
        <v xml:space="preserve"> </v>
      </c>
      <c r="AO190" s="8" t="str">
        <f>IF(Dagbok!$F184=AO$2,Dagbok!$E184," ")</f>
        <v xml:space="preserve"> </v>
      </c>
      <c r="AP190" s="45" t="str">
        <f>IF(Dagbok!$G184=AO$2,Dagbok!$E184," ")</f>
        <v xml:space="preserve"> </v>
      </c>
      <c r="AQ190" s="8" t="str">
        <f>IF(Dagbok!$F184=AQ$2,Dagbok!$E184," ")</f>
        <v xml:space="preserve"> </v>
      </c>
      <c r="AR190" s="45" t="str">
        <f>IF(Dagbok!$G184=AQ$2,Dagbok!$E184," ")</f>
        <v xml:space="preserve"> </v>
      </c>
      <c r="AS190" s="8" t="str">
        <f>IF(Dagbok!$F184=AS$2,Dagbok!$E184," ")</f>
        <v xml:space="preserve"> </v>
      </c>
      <c r="AT190" s="45" t="str">
        <f>IF(Dagbok!$G184=AS$2,Dagbok!$E184," ")</f>
        <v xml:space="preserve"> </v>
      </c>
      <c r="AU190" s="8" t="str">
        <f>IF(Dagbok!$F184=AU$2,Dagbok!$E184," ")</f>
        <v xml:space="preserve"> </v>
      </c>
      <c r="AV190" s="45" t="str">
        <f>IF(Dagbok!$G184=AU$2,Dagbok!$E184," ")</f>
        <v xml:space="preserve"> </v>
      </c>
      <c r="AW190" s="8" t="str">
        <f>IF(Dagbok!$F184=AW$2,Dagbok!$E184," ")</f>
        <v xml:space="preserve"> </v>
      </c>
      <c r="AX190" s="45" t="str">
        <f>IF(Dagbok!$G184=AW$2,Dagbok!$E184," ")</f>
        <v xml:space="preserve"> </v>
      </c>
      <c r="AY190" s="8" t="str">
        <f>IF(Dagbok!$F184=AY$2,Dagbok!$E184," ")</f>
        <v xml:space="preserve"> </v>
      </c>
      <c r="AZ190" s="45" t="str">
        <f>IF(Dagbok!$G184=AY$2,Dagbok!$E184," ")</f>
        <v xml:space="preserve"> </v>
      </c>
      <c r="BA190" s="8" t="str">
        <f>IF(Dagbok!$F184=BA$2,Dagbok!$E184," ")</f>
        <v xml:space="preserve"> </v>
      </c>
      <c r="BB190" s="45" t="str">
        <f>IF(Dagbok!$G184=BA$2,Dagbok!$E184," ")</f>
        <v xml:space="preserve"> </v>
      </c>
      <c r="BC190" s="8" t="str">
        <f>IF(Dagbok!$F184=BC$2,Dagbok!$E184," ")</f>
        <v xml:space="preserve"> </v>
      </c>
      <c r="BD190" s="45" t="str">
        <f>IF(Dagbok!$G184=BC$2,Dagbok!$E184," ")</f>
        <v xml:space="preserve"> </v>
      </c>
      <c r="BE190" s="8" t="str">
        <f>IF(Dagbok!$F184=BE$2,Dagbok!$E184," ")</f>
        <v xml:space="preserve"> </v>
      </c>
      <c r="BF190" s="45" t="str">
        <f>IF(Dagbok!$G184=BE$2,Dagbok!$E184," ")</f>
        <v xml:space="preserve"> </v>
      </c>
      <c r="BG190" s="8" t="str">
        <f>IF(Dagbok!$F184=BG$2,Dagbok!$E184," ")</f>
        <v xml:space="preserve"> </v>
      </c>
      <c r="BH190" s="45" t="str">
        <f>IF(Dagbok!$G184=BG$2,Dagbok!$E184," ")</f>
        <v xml:space="preserve"> </v>
      </c>
      <c r="BI190" s="8" t="str">
        <f>IF(Dagbok!$F184=BI$2,Dagbok!$E184," ")</f>
        <v xml:space="preserve"> </v>
      </c>
      <c r="BJ190" s="45" t="str">
        <f>IF(Dagbok!$G184=BI$2,Dagbok!$E184," ")</f>
        <v xml:space="preserve"> </v>
      </c>
      <c r="BK190" s="8" t="str">
        <f>IF(Dagbok!$F184=BK$2,Dagbok!$E184," ")</f>
        <v xml:space="preserve"> </v>
      </c>
      <c r="BL190" s="45" t="str">
        <f>IF(Dagbok!$G184=BK$2,Dagbok!$E184," ")</f>
        <v xml:space="preserve"> </v>
      </c>
      <c r="BM190" s="8" t="str">
        <f>IF(Dagbok!$F184=BM$2,Dagbok!$E184," ")</f>
        <v xml:space="preserve"> </v>
      </c>
      <c r="BN190" s="45" t="str">
        <f>IF(Dagbok!$G184=BM$2,Dagbok!$E184," ")</f>
        <v xml:space="preserve"> </v>
      </c>
      <c r="BO190" s="8" t="str">
        <f>IF(Dagbok!$F184=BO$2,Dagbok!$E184," ")</f>
        <v xml:space="preserve"> </v>
      </c>
      <c r="BP190" s="45" t="str">
        <f>IF(Dagbok!$G184=BO$2,Dagbok!$E184," ")</f>
        <v xml:space="preserve"> </v>
      </c>
      <c r="BQ190" s="8" t="str">
        <f>IF(Dagbok!$F184=BQ$2,Dagbok!$E184," ")</f>
        <v xml:space="preserve"> </v>
      </c>
      <c r="BR190" s="45" t="str">
        <f>IF(Dagbok!$G184=BQ$2,Dagbok!$E184," ")</f>
        <v xml:space="preserve"> </v>
      </c>
      <c r="BS190" s="8" t="str">
        <f>IF(Dagbok!$F184=BS$2,Dagbok!$E184," ")</f>
        <v xml:space="preserve"> </v>
      </c>
      <c r="BT190" s="45" t="str">
        <f>IF(Dagbok!$G184=BS$2,Dagbok!$E184," ")</f>
        <v xml:space="preserve"> </v>
      </c>
      <c r="BU190" s="8" t="str">
        <f>IF(Dagbok!$F184=BU$2,Dagbok!$E184," ")</f>
        <v xml:space="preserve"> </v>
      </c>
      <c r="BV190" s="45" t="str">
        <f>IF(Dagbok!$G184=BU$2,Dagbok!$E184," ")</f>
        <v xml:space="preserve"> </v>
      </c>
      <c r="BW190" s="8" t="str">
        <f>IF(Dagbok!$F184=BW$2,Dagbok!$E184," ")</f>
        <v xml:space="preserve"> </v>
      </c>
      <c r="BX190" s="45" t="str">
        <f>IF(Dagbok!$G184=BW$2,Dagbok!$E184," ")</f>
        <v xml:space="preserve"> </v>
      </c>
      <c r="BY190" s="8" t="str">
        <f>IF(Dagbok!$F184=BY$2,Dagbok!$E184," ")</f>
        <v xml:space="preserve"> </v>
      </c>
      <c r="BZ190" s="45" t="str">
        <f>IF(Dagbok!$G184=BY$2,Dagbok!$E184," ")</f>
        <v xml:space="preserve"> </v>
      </c>
      <c r="CA190" s="8" t="str">
        <f>IF(Dagbok!$F184=CA$2,Dagbok!$E184," ")</f>
        <v xml:space="preserve"> </v>
      </c>
      <c r="CB190" s="45" t="str">
        <f>IF(Dagbok!$G184=CA$2,Dagbok!$E184," ")</f>
        <v xml:space="preserve"> </v>
      </c>
      <c r="CC190" s="8" t="str">
        <f>IF(Dagbok!$F184=CC$2,Dagbok!$E184," ")</f>
        <v xml:space="preserve"> </v>
      </c>
      <c r="CD190" s="45" t="str">
        <f>IF(Dagbok!$G184=CC$2,Dagbok!$E184," ")</f>
        <v xml:space="preserve"> </v>
      </c>
    </row>
    <row r="191" spans="1:82" x14ac:dyDescent="0.25">
      <c r="A191" s="47">
        <f>IF(Dagbok!B185&gt;0,Dagbok!B185," ")</f>
        <v>183</v>
      </c>
      <c r="B191" s="47">
        <f>IF(Dagbok!C185&gt;0,Dagbok!C185," ")</f>
        <v>148</v>
      </c>
      <c r="C191" s="8" t="str">
        <f>IF(Dagbok!$F185=C$2,Dagbok!$E185," ")</f>
        <v xml:space="preserve"> </v>
      </c>
      <c r="D191" s="45" t="str">
        <f>IF(Dagbok!$G185=C$2,Dagbok!$E185," ")</f>
        <v xml:space="preserve"> </v>
      </c>
      <c r="E191" s="8" t="str">
        <f>IF(Dagbok!$F185=E$2,Dagbok!$E185," ")</f>
        <v xml:space="preserve"> </v>
      </c>
      <c r="F191" s="45" t="str">
        <f>IF(Dagbok!$G185=E$2,Dagbok!$E185," ")</f>
        <v xml:space="preserve"> </v>
      </c>
      <c r="G191" s="8" t="str">
        <f>IF(Dagbok!$F185=G$2,Dagbok!$E185," ")</f>
        <v xml:space="preserve"> </v>
      </c>
      <c r="H191" s="45" t="str">
        <f>IF(Dagbok!$G185=G$2,Dagbok!$E185," ")</f>
        <v xml:space="preserve"> </v>
      </c>
      <c r="I191" s="8" t="str">
        <f>IF(Dagbok!$F185=I$2,Dagbok!$E185," ")</f>
        <v xml:space="preserve"> </v>
      </c>
      <c r="J191" s="45" t="str">
        <f>IF(Dagbok!$G185=I$2,Dagbok!$E185," ")</f>
        <v xml:space="preserve"> </v>
      </c>
      <c r="K191" s="8" t="str">
        <f>IF(Dagbok!$F185=K$2,Dagbok!$E185," ")</f>
        <v xml:space="preserve"> </v>
      </c>
      <c r="L191" s="45" t="str">
        <f>IF(Dagbok!$G185=K$2,Dagbok!$E185," ")</f>
        <v xml:space="preserve"> </v>
      </c>
      <c r="M191" s="8" t="str">
        <f>IF(Dagbok!$F185=M$2,Dagbok!$E185," ")</f>
        <v xml:space="preserve"> </v>
      </c>
      <c r="N191" s="45" t="str">
        <f>IF(Dagbok!$G185=M$2,Dagbok!$E185," ")</f>
        <v xml:space="preserve"> </v>
      </c>
      <c r="O191" s="8" t="str">
        <f>IF(Dagbok!$F185=O$2,Dagbok!$E185," ")</f>
        <v xml:space="preserve"> </v>
      </c>
      <c r="P191" s="45" t="str">
        <f>IF(Dagbok!$G185=O$2,Dagbok!$E185," ")</f>
        <v xml:space="preserve"> </v>
      </c>
      <c r="Q191" s="8" t="str">
        <f>IF(Dagbok!$F185=Q$2,Dagbok!$E185," ")</f>
        <v xml:space="preserve"> </v>
      </c>
      <c r="R191" s="45" t="str">
        <f>IF(Dagbok!$G185=Q$2,Dagbok!$E185," ")</f>
        <v xml:space="preserve"> </v>
      </c>
      <c r="S191" s="8" t="str">
        <f>IF(Dagbok!$F185=S$2,Dagbok!$E185," ")</f>
        <v xml:space="preserve"> </v>
      </c>
      <c r="T191" s="45" t="str">
        <f>IF(Dagbok!$G185=S$2,Dagbok!$E185," ")</f>
        <v xml:space="preserve"> </v>
      </c>
      <c r="U191" s="8" t="str">
        <f>IF(Dagbok!$F185=U$2,Dagbok!$E185," ")</f>
        <v xml:space="preserve"> </v>
      </c>
      <c r="V191" s="45" t="str">
        <f>IF(Dagbok!$G185=U$2,Dagbok!$E185," ")</f>
        <v xml:space="preserve"> </v>
      </c>
      <c r="W191" s="8" t="str">
        <f>IF(Dagbok!$F185=W$2,Dagbok!$E185," ")</f>
        <v xml:space="preserve"> </v>
      </c>
      <c r="X191" s="45" t="str">
        <f>IF(Dagbok!$G185=W$2,Dagbok!$E185," ")</f>
        <v xml:space="preserve"> </v>
      </c>
      <c r="Y191" s="8" t="str">
        <f>IF(Dagbok!$F185=Y$2,Dagbok!$E185," ")</f>
        <v xml:space="preserve"> </v>
      </c>
      <c r="Z191" s="45" t="str">
        <f>IF(Dagbok!$G185=Y$2,Dagbok!$E185," ")</f>
        <v xml:space="preserve"> </v>
      </c>
      <c r="AA191" s="8" t="str">
        <f>IF(Dagbok!$F185=AA$2,Dagbok!$E185," ")</f>
        <v xml:space="preserve"> </v>
      </c>
      <c r="AB191" s="45" t="str">
        <f>IF(Dagbok!$G185=AA$2,Dagbok!$E185," ")</f>
        <v xml:space="preserve"> </v>
      </c>
      <c r="AC191" s="8" t="str">
        <f>IF(Dagbok!$F185=AC$2,Dagbok!$E185," ")</f>
        <v xml:space="preserve"> </v>
      </c>
      <c r="AD191" s="45" t="str">
        <f>IF(Dagbok!$G185=AC$2,Dagbok!$E185," ")</f>
        <v xml:space="preserve"> </v>
      </c>
      <c r="AE191" s="8" t="str">
        <f>IF(Dagbok!$F185=AE$2,Dagbok!$E185," ")</f>
        <v xml:space="preserve"> </v>
      </c>
      <c r="AF191" s="45" t="str">
        <f>IF(Dagbok!$G185=AE$2,Dagbok!$E185," ")</f>
        <v xml:space="preserve"> </v>
      </c>
      <c r="AG191" s="8" t="str">
        <f>IF(Dagbok!$F185=AG$2,Dagbok!$E185," ")</f>
        <v xml:space="preserve"> </v>
      </c>
      <c r="AH191" s="45" t="str">
        <f>IF(Dagbok!$G185=AG$2,Dagbok!$E185," ")</f>
        <v xml:space="preserve"> </v>
      </c>
      <c r="AI191" s="8" t="str">
        <f>IF(Dagbok!$F185=AI$2,Dagbok!$E185," ")</f>
        <v xml:space="preserve"> </v>
      </c>
      <c r="AJ191" s="45" t="str">
        <f>IF(Dagbok!$G185=AI$2,Dagbok!$E185," ")</f>
        <v xml:space="preserve"> </v>
      </c>
      <c r="AK191" s="8" t="str">
        <f>IF(Dagbok!$F185=AK$2,Dagbok!$E185," ")</f>
        <v xml:space="preserve"> </v>
      </c>
      <c r="AL191" s="45" t="str">
        <f>IF(Dagbok!$G185=AK$2,Dagbok!$E185," ")</f>
        <v xml:space="preserve"> </v>
      </c>
      <c r="AM191" s="8" t="str">
        <f>IF(Dagbok!$F185=AM$2,Dagbok!$E185," ")</f>
        <v xml:space="preserve"> </v>
      </c>
      <c r="AN191" s="45" t="str">
        <f>IF(Dagbok!$G185=AM$2,Dagbok!$E185," ")</f>
        <v xml:space="preserve"> </v>
      </c>
      <c r="AO191" s="8" t="str">
        <f>IF(Dagbok!$F185=AO$2,Dagbok!$E185," ")</f>
        <v xml:space="preserve"> </v>
      </c>
      <c r="AP191" s="45" t="str">
        <f>IF(Dagbok!$G185=AO$2,Dagbok!$E185," ")</f>
        <v xml:space="preserve"> </v>
      </c>
      <c r="AQ191" s="8" t="str">
        <f>IF(Dagbok!$F185=AQ$2,Dagbok!$E185," ")</f>
        <v xml:space="preserve"> </v>
      </c>
      <c r="AR191" s="45" t="str">
        <f>IF(Dagbok!$G185=AQ$2,Dagbok!$E185," ")</f>
        <v xml:space="preserve"> </v>
      </c>
      <c r="AS191" s="8" t="str">
        <f>IF(Dagbok!$F185=AS$2,Dagbok!$E185," ")</f>
        <v xml:space="preserve"> </v>
      </c>
      <c r="AT191" s="45" t="str">
        <f>IF(Dagbok!$G185=AS$2,Dagbok!$E185," ")</f>
        <v xml:space="preserve"> </v>
      </c>
      <c r="AU191" s="8" t="str">
        <f>IF(Dagbok!$F185=AU$2,Dagbok!$E185," ")</f>
        <v xml:space="preserve"> </v>
      </c>
      <c r="AV191" s="45" t="str">
        <f>IF(Dagbok!$G185=AU$2,Dagbok!$E185," ")</f>
        <v xml:space="preserve"> </v>
      </c>
      <c r="AW191" s="8" t="str">
        <f>IF(Dagbok!$F185=AW$2,Dagbok!$E185," ")</f>
        <v xml:space="preserve"> </v>
      </c>
      <c r="AX191" s="45" t="str">
        <f>IF(Dagbok!$G185=AW$2,Dagbok!$E185," ")</f>
        <v xml:space="preserve"> </v>
      </c>
      <c r="AY191" s="8" t="str">
        <f>IF(Dagbok!$F185=AY$2,Dagbok!$E185," ")</f>
        <v xml:space="preserve"> </v>
      </c>
      <c r="AZ191" s="45" t="str">
        <f>IF(Dagbok!$G185=AY$2,Dagbok!$E185," ")</f>
        <v xml:space="preserve"> </v>
      </c>
      <c r="BA191" s="8" t="str">
        <f>IF(Dagbok!$F185=BA$2,Dagbok!$E185," ")</f>
        <v xml:space="preserve"> </v>
      </c>
      <c r="BB191" s="45" t="str">
        <f>IF(Dagbok!$G185=BA$2,Dagbok!$E185," ")</f>
        <v xml:space="preserve"> </v>
      </c>
      <c r="BC191" s="8" t="str">
        <f>IF(Dagbok!$F185=BC$2,Dagbok!$E185," ")</f>
        <v xml:space="preserve"> </v>
      </c>
      <c r="BD191" s="45" t="str">
        <f>IF(Dagbok!$G185=BC$2,Dagbok!$E185," ")</f>
        <v xml:space="preserve"> </v>
      </c>
      <c r="BE191" s="8" t="str">
        <f>IF(Dagbok!$F185=BE$2,Dagbok!$E185," ")</f>
        <v xml:space="preserve"> </v>
      </c>
      <c r="BF191" s="45" t="str">
        <f>IF(Dagbok!$G185=BE$2,Dagbok!$E185," ")</f>
        <v xml:space="preserve"> </v>
      </c>
      <c r="BG191" s="8" t="str">
        <f>IF(Dagbok!$F185=BG$2,Dagbok!$E185," ")</f>
        <v xml:space="preserve"> </v>
      </c>
      <c r="BH191" s="45" t="str">
        <f>IF(Dagbok!$G185=BG$2,Dagbok!$E185," ")</f>
        <v xml:space="preserve"> </v>
      </c>
      <c r="BI191" s="8" t="str">
        <f>IF(Dagbok!$F185=BI$2,Dagbok!$E185," ")</f>
        <v xml:space="preserve"> </v>
      </c>
      <c r="BJ191" s="45" t="str">
        <f>IF(Dagbok!$G185=BI$2,Dagbok!$E185," ")</f>
        <v xml:space="preserve"> </v>
      </c>
      <c r="BK191" s="8" t="str">
        <f>IF(Dagbok!$F185=BK$2,Dagbok!$E185," ")</f>
        <v xml:space="preserve"> </v>
      </c>
      <c r="BL191" s="45" t="str">
        <f>IF(Dagbok!$G185=BK$2,Dagbok!$E185," ")</f>
        <v xml:space="preserve"> </v>
      </c>
      <c r="BM191" s="8" t="str">
        <f>IF(Dagbok!$F185=BM$2,Dagbok!$E185," ")</f>
        <v xml:space="preserve"> </v>
      </c>
      <c r="BN191" s="45" t="str">
        <f>IF(Dagbok!$G185=BM$2,Dagbok!$E185," ")</f>
        <v xml:space="preserve"> </v>
      </c>
      <c r="BO191" s="8" t="str">
        <f>IF(Dagbok!$F185=BO$2,Dagbok!$E185," ")</f>
        <v xml:space="preserve"> </v>
      </c>
      <c r="BP191" s="45" t="str">
        <f>IF(Dagbok!$G185=BO$2,Dagbok!$E185," ")</f>
        <v xml:space="preserve"> </v>
      </c>
      <c r="BQ191" s="8" t="str">
        <f>IF(Dagbok!$F185=BQ$2,Dagbok!$E185," ")</f>
        <v xml:space="preserve"> </v>
      </c>
      <c r="BR191" s="45" t="str">
        <f>IF(Dagbok!$G185=BQ$2,Dagbok!$E185," ")</f>
        <v xml:space="preserve"> </v>
      </c>
      <c r="BS191" s="8" t="str">
        <f>IF(Dagbok!$F185=BS$2,Dagbok!$E185," ")</f>
        <v xml:space="preserve"> </v>
      </c>
      <c r="BT191" s="45" t="str">
        <f>IF(Dagbok!$G185=BS$2,Dagbok!$E185," ")</f>
        <v xml:space="preserve"> </v>
      </c>
      <c r="BU191" s="8" t="str">
        <f>IF(Dagbok!$F185=BU$2,Dagbok!$E185," ")</f>
        <v xml:space="preserve"> </v>
      </c>
      <c r="BV191" s="45" t="str">
        <f>IF(Dagbok!$G185=BU$2,Dagbok!$E185," ")</f>
        <v xml:space="preserve"> </v>
      </c>
      <c r="BW191" s="8" t="str">
        <f>IF(Dagbok!$F185=BW$2,Dagbok!$E185," ")</f>
        <v xml:space="preserve"> </v>
      </c>
      <c r="BX191" s="45" t="str">
        <f>IF(Dagbok!$G185=BW$2,Dagbok!$E185," ")</f>
        <v xml:space="preserve"> </v>
      </c>
      <c r="BY191" s="8" t="str">
        <f>IF(Dagbok!$F185=BY$2,Dagbok!$E185," ")</f>
        <v xml:space="preserve"> </v>
      </c>
      <c r="BZ191" s="45" t="str">
        <f>IF(Dagbok!$G185=BY$2,Dagbok!$E185," ")</f>
        <v xml:space="preserve"> </v>
      </c>
      <c r="CA191" s="8" t="str">
        <f>IF(Dagbok!$F185=CA$2,Dagbok!$E185," ")</f>
        <v xml:space="preserve"> </v>
      </c>
      <c r="CB191" s="45" t="str">
        <f>IF(Dagbok!$G185=CA$2,Dagbok!$E185," ")</f>
        <v xml:space="preserve"> </v>
      </c>
      <c r="CC191" s="8" t="str">
        <f>IF(Dagbok!$F185=CC$2,Dagbok!$E185," ")</f>
        <v xml:space="preserve"> </v>
      </c>
      <c r="CD191" s="45" t="str">
        <f>IF(Dagbok!$G185=CC$2,Dagbok!$E185," ")</f>
        <v xml:space="preserve"> </v>
      </c>
    </row>
    <row r="192" spans="1:82" x14ac:dyDescent="0.25">
      <c r="A192" s="47">
        <f>IF(Dagbok!B186&gt;0,Dagbok!B186," ")</f>
        <v>184</v>
      </c>
      <c r="B192" s="47">
        <f>IF(Dagbok!C186&gt;0,Dagbok!C186," ")</f>
        <v>149</v>
      </c>
      <c r="C192" s="8" t="str">
        <f>IF(Dagbok!$F186=C$2,Dagbok!$E186," ")</f>
        <v xml:space="preserve"> </v>
      </c>
      <c r="D192" s="45" t="str">
        <f>IF(Dagbok!$G186=C$2,Dagbok!$E186," ")</f>
        <v xml:space="preserve"> </v>
      </c>
      <c r="E192" s="8" t="str">
        <f>IF(Dagbok!$F186=E$2,Dagbok!$E186," ")</f>
        <v xml:space="preserve"> </v>
      </c>
      <c r="F192" s="45" t="str">
        <f>IF(Dagbok!$G186=E$2,Dagbok!$E186," ")</f>
        <v xml:space="preserve"> </v>
      </c>
      <c r="G192" s="8" t="str">
        <f>IF(Dagbok!$F186=G$2,Dagbok!$E186," ")</f>
        <v xml:space="preserve"> </v>
      </c>
      <c r="H192" s="45" t="str">
        <f>IF(Dagbok!$G186=G$2,Dagbok!$E186," ")</f>
        <v xml:space="preserve"> </v>
      </c>
      <c r="I192" s="8" t="str">
        <f>IF(Dagbok!$F186=I$2,Dagbok!$E186," ")</f>
        <v xml:space="preserve"> </v>
      </c>
      <c r="J192" s="45" t="str">
        <f>IF(Dagbok!$G186=I$2,Dagbok!$E186," ")</f>
        <v xml:space="preserve"> </v>
      </c>
      <c r="K192" s="8" t="str">
        <f>IF(Dagbok!$F186=K$2,Dagbok!$E186," ")</f>
        <v xml:space="preserve"> </v>
      </c>
      <c r="L192" s="45" t="str">
        <f>IF(Dagbok!$G186=K$2,Dagbok!$E186," ")</f>
        <v xml:space="preserve"> </v>
      </c>
      <c r="M192" s="8" t="str">
        <f>IF(Dagbok!$F186=M$2,Dagbok!$E186," ")</f>
        <v xml:space="preserve"> </v>
      </c>
      <c r="N192" s="45" t="str">
        <f>IF(Dagbok!$G186=M$2,Dagbok!$E186," ")</f>
        <v xml:space="preserve"> </v>
      </c>
      <c r="O192" s="8" t="str">
        <f>IF(Dagbok!$F186=O$2,Dagbok!$E186," ")</f>
        <v xml:space="preserve"> </v>
      </c>
      <c r="P192" s="45" t="str">
        <f>IF(Dagbok!$G186=O$2,Dagbok!$E186," ")</f>
        <v xml:space="preserve"> </v>
      </c>
      <c r="Q192" s="8" t="str">
        <f>IF(Dagbok!$F186=Q$2,Dagbok!$E186," ")</f>
        <v xml:space="preserve"> </v>
      </c>
      <c r="R192" s="45" t="str">
        <f>IF(Dagbok!$G186=Q$2,Dagbok!$E186," ")</f>
        <v xml:space="preserve"> </v>
      </c>
      <c r="S192" s="8" t="str">
        <f>IF(Dagbok!$F186=S$2,Dagbok!$E186," ")</f>
        <v xml:space="preserve"> </v>
      </c>
      <c r="T192" s="45" t="str">
        <f>IF(Dagbok!$G186=S$2,Dagbok!$E186," ")</f>
        <v xml:space="preserve"> </v>
      </c>
      <c r="U192" s="8" t="str">
        <f>IF(Dagbok!$F186=U$2,Dagbok!$E186," ")</f>
        <v xml:space="preserve"> </v>
      </c>
      <c r="V192" s="45" t="str">
        <f>IF(Dagbok!$G186=U$2,Dagbok!$E186," ")</f>
        <v xml:space="preserve"> </v>
      </c>
      <c r="W192" s="8" t="str">
        <f>IF(Dagbok!$F186=W$2,Dagbok!$E186," ")</f>
        <v xml:space="preserve"> </v>
      </c>
      <c r="X192" s="45" t="str">
        <f>IF(Dagbok!$G186=W$2,Dagbok!$E186," ")</f>
        <v xml:space="preserve"> </v>
      </c>
      <c r="Y192" s="8" t="str">
        <f>IF(Dagbok!$F186=Y$2,Dagbok!$E186," ")</f>
        <v xml:space="preserve"> </v>
      </c>
      <c r="Z192" s="45" t="str">
        <f>IF(Dagbok!$G186=Y$2,Dagbok!$E186," ")</f>
        <v xml:space="preserve"> </v>
      </c>
      <c r="AA192" s="8" t="str">
        <f>IF(Dagbok!$F186=AA$2,Dagbok!$E186," ")</f>
        <v xml:space="preserve"> </v>
      </c>
      <c r="AB192" s="45" t="str">
        <f>IF(Dagbok!$G186=AA$2,Dagbok!$E186," ")</f>
        <v xml:space="preserve"> </v>
      </c>
      <c r="AC192" s="8" t="str">
        <f>IF(Dagbok!$F186=AC$2,Dagbok!$E186," ")</f>
        <v xml:space="preserve"> </v>
      </c>
      <c r="AD192" s="45" t="str">
        <f>IF(Dagbok!$G186=AC$2,Dagbok!$E186," ")</f>
        <v xml:space="preserve"> </v>
      </c>
      <c r="AE192" s="8" t="str">
        <f>IF(Dagbok!$F186=AE$2,Dagbok!$E186," ")</f>
        <v xml:space="preserve"> </v>
      </c>
      <c r="AF192" s="45" t="str">
        <f>IF(Dagbok!$G186=AE$2,Dagbok!$E186," ")</f>
        <v xml:space="preserve"> </v>
      </c>
      <c r="AG192" s="8" t="str">
        <f>IF(Dagbok!$F186=AG$2,Dagbok!$E186," ")</f>
        <v xml:space="preserve"> </v>
      </c>
      <c r="AH192" s="45" t="str">
        <f>IF(Dagbok!$G186=AG$2,Dagbok!$E186," ")</f>
        <v xml:space="preserve"> </v>
      </c>
      <c r="AI192" s="8" t="str">
        <f>IF(Dagbok!$F186=AI$2,Dagbok!$E186," ")</f>
        <v xml:space="preserve"> </v>
      </c>
      <c r="AJ192" s="45" t="str">
        <f>IF(Dagbok!$G186=AI$2,Dagbok!$E186," ")</f>
        <v xml:space="preserve"> </v>
      </c>
      <c r="AK192" s="8" t="str">
        <f>IF(Dagbok!$F186=AK$2,Dagbok!$E186," ")</f>
        <v xml:space="preserve"> </v>
      </c>
      <c r="AL192" s="45" t="str">
        <f>IF(Dagbok!$G186=AK$2,Dagbok!$E186," ")</f>
        <v xml:space="preserve"> </v>
      </c>
      <c r="AM192" s="8" t="str">
        <f>IF(Dagbok!$F186=AM$2,Dagbok!$E186," ")</f>
        <v xml:space="preserve"> </v>
      </c>
      <c r="AN192" s="45" t="str">
        <f>IF(Dagbok!$G186=AM$2,Dagbok!$E186," ")</f>
        <v xml:space="preserve"> </v>
      </c>
      <c r="AO192" s="8" t="str">
        <f>IF(Dagbok!$F186=AO$2,Dagbok!$E186," ")</f>
        <v xml:space="preserve"> </v>
      </c>
      <c r="AP192" s="45" t="str">
        <f>IF(Dagbok!$G186=AO$2,Dagbok!$E186," ")</f>
        <v xml:space="preserve"> </v>
      </c>
      <c r="AQ192" s="8" t="str">
        <f>IF(Dagbok!$F186=AQ$2,Dagbok!$E186," ")</f>
        <v xml:space="preserve"> </v>
      </c>
      <c r="AR192" s="45" t="str">
        <f>IF(Dagbok!$G186=AQ$2,Dagbok!$E186," ")</f>
        <v xml:space="preserve"> </v>
      </c>
      <c r="AS192" s="8" t="str">
        <f>IF(Dagbok!$F186=AS$2,Dagbok!$E186," ")</f>
        <v xml:space="preserve"> </v>
      </c>
      <c r="AT192" s="45" t="str">
        <f>IF(Dagbok!$G186=AS$2,Dagbok!$E186," ")</f>
        <v xml:space="preserve"> </v>
      </c>
      <c r="AU192" s="8" t="str">
        <f>IF(Dagbok!$F186=AU$2,Dagbok!$E186," ")</f>
        <v xml:space="preserve"> </v>
      </c>
      <c r="AV192" s="45" t="str">
        <f>IF(Dagbok!$G186=AU$2,Dagbok!$E186," ")</f>
        <v xml:space="preserve"> </v>
      </c>
      <c r="AW192" s="8" t="str">
        <f>IF(Dagbok!$F186=AW$2,Dagbok!$E186," ")</f>
        <v xml:space="preserve"> </v>
      </c>
      <c r="AX192" s="45" t="str">
        <f>IF(Dagbok!$G186=AW$2,Dagbok!$E186," ")</f>
        <v xml:space="preserve"> </v>
      </c>
      <c r="AY192" s="8" t="str">
        <f>IF(Dagbok!$F186=AY$2,Dagbok!$E186," ")</f>
        <v xml:space="preserve"> </v>
      </c>
      <c r="AZ192" s="45" t="str">
        <f>IF(Dagbok!$G186=AY$2,Dagbok!$E186," ")</f>
        <v xml:space="preserve"> </v>
      </c>
      <c r="BA192" s="8" t="str">
        <f>IF(Dagbok!$F186=BA$2,Dagbok!$E186," ")</f>
        <v xml:space="preserve"> </v>
      </c>
      <c r="BB192" s="45" t="str">
        <f>IF(Dagbok!$G186=BA$2,Dagbok!$E186," ")</f>
        <v xml:space="preserve"> </v>
      </c>
      <c r="BC192" s="8" t="str">
        <f>IF(Dagbok!$F186=BC$2,Dagbok!$E186," ")</f>
        <v xml:space="preserve"> </v>
      </c>
      <c r="BD192" s="45" t="str">
        <f>IF(Dagbok!$G186=BC$2,Dagbok!$E186," ")</f>
        <v xml:space="preserve"> </v>
      </c>
      <c r="BE192" s="8" t="str">
        <f>IF(Dagbok!$F186=BE$2,Dagbok!$E186," ")</f>
        <v xml:space="preserve"> </v>
      </c>
      <c r="BF192" s="45" t="str">
        <f>IF(Dagbok!$G186=BE$2,Dagbok!$E186," ")</f>
        <v xml:space="preserve"> </v>
      </c>
      <c r="BG192" s="8" t="str">
        <f>IF(Dagbok!$F186=BG$2,Dagbok!$E186," ")</f>
        <v xml:space="preserve"> </v>
      </c>
      <c r="BH192" s="45" t="str">
        <f>IF(Dagbok!$G186=BG$2,Dagbok!$E186," ")</f>
        <v xml:space="preserve"> </v>
      </c>
      <c r="BI192" s="8" t="str">
        <f>IF(Dagbok!$F186=BI$2,Dagbok!$E186," ")</f>
        <v xml:space="preserve"> </v>
      </c>
      <c r="BJ192" s="45" t="str">
        <f>IF(Dagbok!$G186=BI$2,Dagbok!$E186," ")</f>
        <v xml:space="preserve"> </v>
      </c>
      <c r="BK192" s="8" t="str">
        <f>IF(Dagbok!$F186=BK$2,Dagbok!$E186," ")</f>
        <v xml:space="preserve"> </v>
      </c>
      <c r="BL192" s="45" t="str">
        <f>IF(Dagbok!$G186=BK$2,Dagbok!$E186," ")</f>
        <v xml:space="preserve"> </v>
      </c>
      <c r="BM192" s="8" t="str">
        <f>IF(Dagbok!$F186=BM$2,Dagbok!$E186," ")</f>
        <v xml:space="preserve"> </v>
      </c>
      <c r="BN192" s="45" t="str">
        <f>IF(Dagbok!$G186=BM$2,Dagbok!$E186," ")</f>
        <v xml:space="preserve"> </v>
      </c>
      <c r="BO192" s="8" t="str">
        <f>IF(Dagbok!$F186=BO$2,Dagbok!$E186," ")</f>
        <v xml:space="preserve"> </v>
      </c>
      <c r="BP192" s="45" t="str">
        <f>IF(Dagbok!$G186=BO$2,Dagbok!$E186," ")</f>
        <v xml:space="preserve"> </v>
      </c>
      <c r="BQ192" s="8" t="str">
        <f>IF(Dagbok!$F186=BQ$2,Dagbok!$E186," ")</f>
        <v xml:space="preserve"> </v>
      </c>
      <c r="BR192" s="45" t="str">
        <f>IF(Dagbok!$G186=BQ$2,Dagbok!$E186," ")</f>
        <v xml:space="preserve"> </v>
      </c>
      <c r="BS192" s="8" t="str">
        <f>IF(Dagbok!$F186=BS$2,Dagbok!$E186," ")</f>
        <v xml:space="preserve"> </v>
      </c>
      <c r="BT192" s="45" t="str">
        <f>IF(Dagbok!$G186=BS$2,Dagbok!$E186," ")</f>
        <v xml:space="preserve"> </v>
      </c>
      <c r="BU192" s="8" t="str">
        <f>IF(Dagbok!$F186=BU$2,Dagbok!$E186," ")</f>
        <v xml:space="preserve"> </v>
      </c>
      <c r="BV192" s="45" t="str">
        <f>IF(Dagbok!$G186=BU$2,Dagbok!$E186," ")</f>
        <v xml:space="preserve"> </v>
      </c>
      <c r="BW192" s="8" t="str">
        <f>IF(Dagbok!$F186=BW$2,Dagbok!$E186," ")</f>
        <v xml:space="preserve"> </v>
      </c>
      <c r="BX192" s="45" t="str">
        <f>IF(Dagbok!$G186=BW$2,Dagbok!$E186," ")</f>
        <v xml:space="preserve"> </v>
      </c>
      <c r="BY192" s="8" t="str">
        <f>IF(Dagbok!$F186=BY$2,Dagbok!$E186," ")</f>
        <v xml:space="preserve"> </v>
      </c>
      <c r="BZ192" s="45" t="str">
        <f>IF(Dagbok!$G186=BY$2,Dagbok!$E186," ")</f>
        <v xml:space="preserve"> </v>
      </c>
      <c r="CA192" s="8" t="str">
        <f>IF(Dagbok!$F186=CA$2,Dagbok!$E186," ")</f>
        <v xml:space="preserve"> </v>
      </c>
      <c r="CB192" s="45" t="str">
        <f>IF(Dagbok!$G186=CA$2,Dagbok!$E186," ")</f>
        <v xml:space="preserve"> </v>
      </c>
      <c r="CC192" s="8" t="str">
        <f>IF(Dagbok!$F186=CC$2,Dagbok!$E186," ")</f>
        <v xml:space="preserve"> </v>
      </c>
      <c r="CD192" s="45" t="str">
        <f>IF(Dagbok!$G186=CC$2,Dagbok!$E186," ")</f>
        <v xml:space="preserve"> </v>
      </c>
    </row>
    <row r="193" spans="1:82" x14ac:dyDescent="0.25">
      <c r="A193" s="47">
        <f>IF(Dagbok!B187&gt;0,Dagbok!B187," ")</f>
        <v>185</v>
      </c>
      <c r="B193" s="47">
        <f>IF(Dagbok!C187&gt;0,Dagbok!C187," ")</f>
        <v>150</v>
      </c>
      <c r="C193" s="8" t="str">
        <f>IF(Dagbok!$F187=C$2,Dagbok!$E187," ")</f>
        <v xml:space="preserve"> </v>
      </c>
      <c r="D193" s="45" t="str">
        <f>IF(Dagbok!$G187=C$2,Dagbok!$E187," ")</f>
        <v xml:space="preserve"> </v>
      </c>
      <c r="E193" s="8" t="str">
        <f>IF(Dagbok!$F187=E$2,Dagbok!$E187," ")</f>
        <v xml:space="preserve"> </v>
      </c>
      <c r="F193" s="45" t="str">
        <f>IF(Dagbok!$G187=E$2,Dagbok!$E187," ")</f>
        <v xml:space="preserve"> </v>
      </c>
      <c r="G193" s="8" t="str">
        <f>IF(Dagbok!$F187=G$2,Dagbok!$E187," ")</f>
        <v xml:space="preserve"> </v>
      </c>
      <c r="H193" s="45" t="str">
        <f>IF(Dagbok!$G187=G$2,Dagbok!$E187," ")</f>
        <v xml:space="preserve"> </v>
      </c>
      <c r="I193" s="8" t="str">
        <f>IF(Dagbok!$F187=I$2,Dagbok!$E187," ")</f>
        <v xml:space="preserve"> </v>
      </c>
      <c r="J193" s="45" t="str">
        <f>IF(Dagbok!$G187=I$2,Dagbok!$E187," ")</f>
        <v xml:space="preserve"> </v>
      </c>
      <c r="K193" s="8" t="str">
        <f>IF(Dagbok!$F187=K$2,Dagbok!$E187," ")</f>
        <v xml:space="preserve"> </v>
      </c>
      <c r="L193" s="45" t="str">
        <f>IF(Dagbok!$G187=K$2,Dagbok!$E187," ")</f>
        <v xml:space="preserve"> </v>
      </c>
      <c r="M193" s="8" t="str">
        <f>IF(Dagbok!$F187=M$2,Dagbok!$E187," ")</f>
        <v xml:space="preserve"> </v>
      </c>
      <c r="N193" s="45" t="str">
        <f>IF(Dagbok!$G187=M$2,Dagbok!$E187," ")</f>
        <v xml:space="preserve"> </v>
      </c>
      <c r="O193" s="8" t="str">
        <f>IF(Dagbok!$F187=O$2,Dagbok!$E187," ")</f>
        <v xml:space="preserve"> </v>
      </c>
      <c r="P193" s="45" t="str">
        <f>IF(Dagbok!$G187=O$2,Dagbok!$E187," ")</f>
        <v xml:space="preserve"> </v>
      </c>
      <c r="Q193" s="8" t="str">
        <f>IF(Dagbok!$F187=Q$2,Dagbok!$E187," ")</f>
        <v xml:space="preserve"> </v>
      </c>
      <c r="R193" s="45" t="str">
        <f>IF(Dagbok!$G187=Q$2,Dagbok!$E187," ")</f>
        <v xml:space="preserve"> </v>
      </c>
      <c r="S193" s="8" t="str">
        <f>IF(Dagbok!$F187=S$2,Dagbok!$E187," ")</f>
        <v xml:space="preserve"> </v>
      </c>
      <c r="T193" s="45" t="str">
        <f>IF(Dagbok!$G187=S$2,Dagbok!$E187," ")</f>
        <v xml:space="preserve"> </v>
      </c>
      <c r="U193" s="8" t="str">
        <f>IF(Dagbok!$F187=U$2,Dagbok!$E187," ")</f>
        <v xml:space="preserve"> </v>
      </c>
      <c r="V193" s="45" t="str">
        <f>IF(Dagbok!$G187=U$2,Dagbok!$E187," ")</f>
        <v xml:space="preserve"> </v>
      </c>
      <c r="W193" s="8" t="str">
        <f>IF(Dagbok!$F187=W$2,Dagbok!$E187," ")</f>
        <v xml:space="preserve"> </v>
      </c>
      <c r="X193" s="45" t="str">
        <f>IF(Dagbok!$G187=W$2,Dagbok!$E187," ")</f>
        <v xml:space="preserve"> </v>
      </c>
      <c r="Y193" s="8" t="str">
        <f>IF(Dagbok!$F187=Y$2,Dagbok!$E187," ")</f>
        <v xml:space="preserve"> </v>
      </c>
      <c r="Z193" s="45" t="str">
        <f>IF(Dagbok!$G187=Y$2,Dagbok!$E187," ")</f>
        <v xml:space="preserve"> </v>
      </c>
      <c r="AA193" s="8" t="str">
        <f>IF(Dagbok!$F187=AA$2,Dagbok!$E187," ")</f>
        <v xml:space="preserve"> </v>
      </c>
      <c r="AB193" s="45" t="str">
        <f>IF(Dagbok!$G187=AA$2,Dagbok!$E187," ")</f>
        <v xml:space="preserve"> </v>
      </c>
      <c r="AC193" s="8" t="str">
        <f>IF(Dagbok!$F187=AC$2,Dagbok!$E187," ")</f>
        <v xml:space="preserve"> </v>
      </c>
      <c r="AD193" s="45" t="str">
        <f>IF(Dagbok!$G187=AC$2,Dagbok!$E187," ")</f>
        <v xml:space="preserve"> </v>
      </c>
      <c r="AE193" s="8" t="str">
        <f>IF(Dagbok!$F187=AE$2,Dagbok!$E187," ")</f>
        <v xml:space="preserve"> </v>
      </c>
      <c r="AF193" s="45" t="str">
        <f>IF(Dagbok!$G187=AE$2,Dagbok!$E187," ")</f>
        <v xml:space="preserve"> </v>
      </c>
      <c r="AG193" s="8" t="str">
        <f>IF(Dagbok!$F187=AG$2,Dagbok!$E187," ")</f>
        <v xml:space="preserve"> </v>
      </c>
      <c r="AH193" s="45" t="str">
        <f>IF(Dagbok!$G187=AG$2,Dagbok!$E187," ")</f>
        <v xml:space="preserve"> </v>
      </c>
      <c r="AI193" s="8" t="str">
        <f>IF(Dagbok!$F187=AI$2,Dagbok!$E187," ")</f>
        <v xml:space="preserve"> </v>
      </c>
      <c r="AJ193" s="45" t="str">
        <f>IF(Dagbok!$G187=AI$2,Dagbok!$E187," ")</f>
        <v xml:space="preserve"> </v>
      </c>
      <c r="AK193" s="8" t="str">
        <f>IF(Dagbok!$F187=AK$2,Dagbok!$E187," ")</f>
        <v xml:space="preserve"> </v>
      </c>
      <c r="AL193" s="45" t="str">
        <f>IF(Dagbok!$G187=AK$2,Dagbok!$E187," ")</f>
        <v xml:space="preserve"> </v>
      </c>
      <c r="AM193" s="8" t="str">
        <f>IF(Dagbok!$F187=AM$2,Dagbok!$E187," ")</f>
        <v xml:space="preserve"> </v>
      </c>
      <c r="AN193" s="45" t="str">
        <f>IF(Dagbok!$G187=AM$2,Dagbok!$E187," ")</f>
        <v xml:space="preserve"> </v>
      </c>
      <c r="AO193" s="8" t="str">
        <f>IF(Dagbok!$F187=AO$2,Dagbok!$E187," ")</f>
        <v xml:space="preserve"> </v>
      </c>
      <c r="AP193" s="45" t="str">
        <f>IF(Dagbok!$G187=AO$2,Dagbok!$E187," ")</f>
        <v xml:space="preserve"> </v>
      </c>
      <c r="AQ193" s="8" t="str">
        <f>IF(Dagbok!$F187=AQ$2,Dagbok!$E187," ")</f>
        <v xml:space="preserve"> </v>
      </c>
      <c r="AR193" s="45" t="str">
        <f>IF(Dagbok!$G187=AQ$2,Dagbok!$E187," ")</f>
        <v xml:space="preserve"> </v>
      </c>
      <c r="AS193" s="8" t="str">
        <f>IF(Dagbok!$F187=AS$2,Dagbok!$E187," ")</f>
        <v xml:space="preserve"> </v>
      </c>
      <c r="AT193" s="45" t="str">
        <f>IF(Dagbok!$G187=AS$2,Dagbok!$E187," ")</f>
        <v xml:space="preserve"> </v>
      </c>
      <c r="AU193" s="8" t="str">
        <f>IF(Dagbok!$F187=AU$2,Dagbok!$E187," ")</f>
        <v xml:space="preserve"> </v>
      </c>
      <c r="AV193" s="45" t="str">
        <f>IF(Dagbok!$G187=AU$2,Dagbok!$E187," ")</f>
        <v xml:space="preserve"> </v>
      </c>
      <c r="AW193" s="8" t="str">
        <f>IF(Dagbok!$F187=AW$2,Dagbok!$E187," ")</f>
        <v xml:space="preserve"> </v>
      </c>
      <c r="AX193" s="45" t="str">
        <f>IF(Dagbok!$G187=AW$2,Dagbok!$E187," ")</f>
        <v xml:space="preserve"> </v>
      </c>
      <c r="AY193" s="8" t="str">
        <f>IF(Dagbok!$F187=AY$2,Dagbok!$E187," ")</f>
        <v xml:space="preserve"> </v>
      </c>
      <c r="AZ193" s="45" t="str">
        <f>IF(Dagbok!$G187=AY$2,Dagbok!$E187," ")</f>
        <v xml:space="preserve"> </v>
      </c>
      <c r="BA193" s="8" t="str">
        <f>IF(Dagbok!$F187=BA$2,Dagbok!$E187," ")</f>
        <v xml:space="preserve"> </v>
      </c>
      <c r="BB193" s="45" t="str">
        <f>IF(Dagbok!$G187=BA$2,Dagbok!$E187," ")</f>
        <v xml:space="preserve"> </v>
      </c>
      <c r="BC193" s="8" t="str">
        <f>IF(Dagbok!$F187=BC$2,Dagbok!$E187," ")</f>
        <v xml:space="preserve"> </v>
      </c>
      <c r="BD193" s="45" t="str">
        <f>IF(Dagbok!$G187=BC$2,Dagbok!$E187," ")</f>
        <v xml:space="preserve"> </v>
      </c>
      <c r="BE193" s="8" t="str">
        <f>IF(Dagbok!$F187=BE$2,Dagbok!$E187," ")</f>
        <v xml:space="preserve"> </v>
      </c>
      <c r="BF193" s="45" t="str">
        <f>IF(Dagbok!$G187=BE$2,Dagbok!$E187," ")</f>
        <v xml:space="preserve"> </v>
      </c>
      <c r="BG193" s="8" t="str">
        <f>IF(Dagbok!$F187=BG$2,Dagbok!$E187," ")</f>
        <v xml:space="preserve"> </v>
      </c>
      <c r="BH193" s="45" t="str">
        <f>IF(Dagbok!$G187=BG$2,Dagbok!$E187," ")</f>
        <v xml:space="preserve"> </v>
      </c>
      <c r="BI193" s="8" t="str">
        <f>IF(Dagbok!$F187=BI$2,Dagbok!$E187," ")</f>
        <v xml:space="preserve"> </v>
      </c>
      <c r="BJ193" s="45" t="str">
        <f>IF(Dagbok!$G187=BI$2,Dagbok!$E187," ")</f>
        <v xml:space="preserve"> </v>
      </c>
      <c r="BK193" s="8" t="str">
        <f>IF(Dagbok!$F187=BK$2,Dagbok!$E187," ")</f>
        <v xml:space="preserve"> </v>
      </c>
      <c r="BL193" s="45" t="str">
        <f>IF(Dagbok!$G187=BK$2,Dagbok!$E187," ")</f>
        <v xml:space="preserve"> </v>
      </c>
      <c r="BM193" s="8" t="str">
        <f>IF(Dagbok!$F187=BM$2,Dagbok!$E187," ")</f>
        <v xml:space="preserve"> </v>
      </c>
      <c r="BN193" s="45" t="str">
        <f>IF(Dagbok!$G187=BM$2,Dagbok!$E187," ")</f>
        <v xml:space="preserve"> </v>
      </c>
      <c r="BO193" s="8" t="str">
        <f>IF(Dagbok!$F187=BO$2,Dagbok!$E187," ")</f>
        <v xml:space="preserve"> </v>
      </c>
      <c r="BP193" s="45" t="str">
        <f>IF(Dagbok!$G187=BO$2,Dagbok!$E187," ")</f>
        <v xml:space="preserve"> </v>
      </c>
      <c r="BQ193" s="8" t="str">
        <f>IF(Dagbok!$F187=BQ$2,Dagbok!$E187," ")</f>
        <v xml:space="preserve"> </v>
      </c>
      <c r="BR193" s="45" t="str">
        <f>IF(Dagbok!$G187=BQ$2,Dagbok!$E187," ")</f>
        <v xml:space="preserve"> </v>
      </c>
      <c r="BS193" s="8" t="str">
        <f>IF(Dagbok!$F187=BS$2,Dagbok!$E187," ")</f>
        <v xml:space="preserve"> </v>
      </c>
      <c r="BT193" s="45" t="str">
        <f>IF(Dagbok!$G187=BS$2,Dagbok!$E187," ")</f>
        <v xml:space="preserve"> </v>
      </c>
      <c r="BU193" s="8" t="str">
        <f>IF(Dagbok!$F187=BU$2,Dagbok!$E187," ")</f>
        <v xml:space="preserve"> </v>
      </c>
      <c r="BV193" s="45" t="str">
        <f>IF(Dagbok!$G187=BU$2,Dagbok!$E187," ")</f>
        <v xml:space="preserve"> </v>
      </c>
      <c r="BW193" s="8" t="str">
        <f>IF(Dagbok!$F187=BW$2,Dagbok!$E187," ")</f>
        <v xml:space="preserve"> </v>
      </c>
      <c r="BX193" s="45" t="str">
        <f>IF(Dagbok!$G187=BW$2,Dagbok!$E187," ")</f>
        <v xml:space="preserve"> </v>
      </c>
      <c r="BY193" s="8" t="str">
        <f>IF(Dagbok!$F187=BY$2,Dagbok!$E187," ")</f>
        <v xml:space="preserve"> </v>
      </c>
      <c r="BZ193" s="45" t="str">
        <f>IF(Dagbok!$G187=BY$2,Dagbok!$E187," ")</f>
        <v xml:space="preserve"> </v>
      </c>
      <c r="CA193" s="8" t="str">
        <f>IF(Dagbok!$F187=CA$2,Dagbok!$E187," ")</f>
        <v xml:space="preserve"> </v>
      </c>
      <c r="CB193" s="45" t="str">
        <f>IF(Dagbok!$G187=CA$2,Dagbok!$E187," ")</f>
        <v xml:space="preserve"> </v>
      </c>
      <c r="CC193" s="8" t="str">
        <f>IF(Dagbok!$F187=CC$2,Dagbok!$E187," ")</f>
        <v xml:space="preserve"> </v>
      </c>
      <c r="CD193" s="45" t="str">
        <f>IF(Dagbok!$G187=CC$2,Dagbok!$E187," ")</f>
        <v xml:space="preserve"> </v>
      </c>
    </row>
    <row r="194" spans="1:82" x14ac:dyDescent="0.25">
      <c r="A194" s="47">
        <f>IF(Dagbok!B188&gt;0,Dagbok!B188," ")</f>
        <v>186</v>
      </c>
      <c r="B194" s="47">
        <f>IF(Dagbok!C188&gt;0,Dagbok!C188," ")</f>
        <v>151</v>
      </c>
      <c r="C194" s="8" t="str">
        <f>IF(Dagbok!$F188=C$2,Dagbok!$E188," ")</f>
        <v xml:space="preserve"> </v>
      </c>
      <c r="D194" s="45" t="str">
        <f>IF(Dagbok!$G188=C$2,Dagbok!$E188," ")</f>
        <v xml:space="preserve"> </v>
      </c>
      <c r="E194" s="8" t="str">
        <f>IF(Dagbok!$F188=E$2,Dagbok!$E188," ")</f>
        <v xml:space="preserve"> </v>
      </c>
      <c r="F194" s="45" t="str">
        <f>IF(Dagbok!$G188=E$2,Dagbok!$E188," ")</f>
        <v xml:space="preserve"> </v>
      </c>
      <c r="G194" s="8" t="str">
        <f>IF(Dagbok!$F188=G$2,Dagbok!$E188," ")</f>
        <v xml:space="preserve"> </v>
      </c>
      <c r="H194" s="45" t="str">
        <f>IF(Dagbok!$G188=G$2,Dagbok!$E188," ")</f>
        <v xml:space="preserve"> </v>
      </c>
      <c r="I194" s="8" t="str">
        <f>IF(Dagbok!$F188=I$2,Dagbok!$E188," ")</f>
        <v xml:space="preserve"> </v>
      </c>
      <c r="J194" s="45" t="str">
        <f>IF(Dagbok!$G188=I$2,Dagbok!$E188," ")</f>
        <v xml:space="preserve"> </v>
      </c>
      <c r="K194" s="8" t="str">
        <f>IF(Dagbok!$F188=K$2,Dagbok!$E188," ")</f>
        <v xml:space="preserve"> </v>
      </c>
      <c r="L194" s="45" t="str">
        <f>IF(Dagbok!$G188=K$2,Dagbok!$E188," ")</f>
        <v xml:space="preserve"> </v>
      </c>
      <c r="M194" s="8" t="str">
        <f>IF(Dagbok!$F188=M$2,Dagbok!$E188," ")</f>
        <v xml:space="preserve"> </v>
      </c>
      <c r="N194" s="45" t="str">
        <f>IF(Dagbok!$G188=M$2,Dagbok!$E188," ")</f>
        <v xml:space="preserve"> </v>
      </c>
      <c r="O194" s="8" t="str">
        <f>IF(Dagbok!$F188=O$2,Dagbok!$E188," ")</f>
        <v xml:space="preserve"> </v>
      </c>
      <c r="P194" s="45" t="str">
        <f>IF(Dagbok!$G188=O$2,Dagbok!$E188," ")</f>
        <v xml:space="preserve"> </v>
      </c>
      <c r="Q194" s="8" t="str">
        <f>IF(Dagbok!$F188=Q$2,Dagbok!$E188," ")</f>
        <v xml:space="preserve"> </v>
      </c>
      <c r="R194" s="45" t="str">
        <f>IF(Dagbok!$G188=Q$2,Dagbok!$E188," ")</f>
        <v xml:space="preserve"> </v>
      </c>
      <c r="S194" s="8" t="str">
        <f>IF(Dagbok!$F188=S$2,Dagbok!$E188," ")</f>
        <v xml:space="preserve"> </v>
      </c>
      <c r="T194" s="45" t="str">
        <f>IF(Dagbok!$G188=S$2,Dagbok!$E188," ")</f>
        <v xml:space="preserve"> </v>
      </c>
      <c r="U194" s="8" t="str">
        <f>IF(Dagbok!$F188=U$2,Dagbok!$E188," ")</f>
        <v xml:space="preserve"> </v>
      </c>
      <c r="V194" s="45" t="str">
        <f>IF(Dagbok!$G188=U$2,Dagbok!$E188," ")</f>
        <v xml:space="preserve"> </v>
      </c>
      <c r="W194" s="8" t="str">
        <f>IF(Dagbok!$F188=W$2,Dagbok!$E188," ")</f>
        <v xml:space="preserve"> </v>
      </c>
      <c r="X194" s="45" t="str">
        <f>IF(Dagbok!$G188=W$2,Dagbok!$E188," ")</f>
        <v xml:space="preserve"> </v>
      </c>
      <c r="Y194" s="8" t="str">
        <f>IF(Dagbok!$F188=Y$2,Dagbok!$E188," ")</f>
        <v xml:space="preserve"> </v>
      </c>
      <c r="Z194" s="45" t="str">
        <f>IF(Dagbok!$G188=Y$2,Dagbok!$E188," ")</f>
        <v xml:space="preserve"> </v>
      </c>
      <c r="AA194" s="8" t="str">
        <f>IF(Dagbok!$F188=AA$2,Dagbok!$E188," ")</f>
        <v xml:space="preserve"> </v>
      </c>
      <c r="AB194" s="45" t="str">
        <f>IF(Dagbok!$G188=AA$2,Dagbok!$E188," ")</f>
        <v xml:space="preserve"> </v>
      </c>
      <c r="AC194" s="8" t="str">
        <f>IF(Dagbok!$F188=AC$2,Dagbok!$E188," ")</f>
        <v xml:space="preserve"> </v>
      </c>
      <c r="AD194" s="45" t="str">
        <f>IF(Dagbok!$G188=AC$2,Dagbok!$E188," ")</f>
        <v xml:space="preserve"> </v>
      </c>
      <c r="AE194" s="8" t="str">
        <f>IF(Dagbok!$F188=AE$2,Dagbok!$E188," ")</f>
        <v xml:space="preserve"> </v>
      </c>
      <c r="AF194" s="45" t="str">
        <f>IF(Dagbok!$G188=AE$2,Dagbok!$E188," ")</f>
        <v xml:space="preserve"> </v>
      </c>
      <c r="AG194" s="8" t="str">
        <f>IF(Dagbok!$F188=AG$2,Dagbok!$E188," ")</f>
        <v xml:space="preserve"> </v>
      </c>
      <c r="AH194" s="45" t="str">
        <f>IF(Dagbok!$G188=AG$2,Dagbok!$E188," ")</f>
        <v xml:space="preserve"> </v>
      </c>
      <c r="AI194" s="8" t="str">
        <f>IF(Dagbok!$F188=AI$2,Dagbok!$E188," ")</f>
        <v xml:space="preserve"> </v>
      </c>
      <c r="AJ194" s="45" t="str">
        <f>IF(Dagbok!$G188=AI$2,Dagbok!$E188," ")</f>
        <v xml:space="preserve"> </v>
      </c>
      <c r="AK194" s="8" t="str">
        <f>IF(Dagbok!$F188=AK$2,Dagbok!$E188," ")</f>
        <v xml:space="preserve"> </v>
      </c>
      <c r="AL194" s="45" t="str">
        <f>IF(Dagbok!$G188=AK$2,Dagbok!$E188," ")</f>
        <v xml:space="preserve"> </v>
      </c>
      <c r="AM194" s="8" t="str">
        <f>IF(Dagbok!$F188=AM$2,Dagbok!$E188," ")</f>
        <v xml:space="preserve"> </v>
      </c>
      <c r="AN194" s="45" t="str">
        <f>IF(Dagbok!$G188=AM$2,Dagbok!$E188," ")</f>
        <v xml:space="preserve"> </v>
      </c>
      <c r="AO194" s="8" t="str">
        <f>IF(Dagbok!$F188=AO$2,Dagbok!$E188," ")</f>
        <v xml:space="preserve"> </v>
      </c>
      <c r="AP194" s="45" t="str">
        <f>IF(Dagbok!$G188=AO$2,Dagbok!$E188," ")</f>
        <v xml:space="preserve"> </v>
      </c>
      <c r="AQ194" s="8" t="str">
        <f>IF(Dagbok!$F188=AQ$2,Dagbok!$E188," ")</f>
        <v xml:space="preserve"> </v>
      </c>
      <c r="AR194" s="45" t="str">
        <f>IF(Dagbok!$G188=AQ$2,Dagbok!$E188," ")</f>
        <v xml:space="preserve"> </v>
      </c>
      <c r="AS194" s="8" t="str">
        <f>IF(Dagbok!$F188=AS$2,Dagbok!$E188," ")</f>
        <v xml:space="preserve"> </v>
      </c>
      <c r="AT194" s="45" t="str">
        <f>IF(Dagbok!$G188=AS$2,Dagbok!$E188," ")</f>
        <v xml:space="preserve"> </v>
      </c>
      <c r="AU194" s="8" t="str">
        <f>IF(Dagbok!$F188=AU$2,Dagbok!$E188," ")</f>
        <v xml:space="preserve"> </v>
      </c>
      <c r="AV194" s="45" t="str">
        <f>IF(Dagbok!$G188=AU$2,Dagbok!$E188," ")</f>
        <v xml:space="preserve"> </v>
      </c>
      <c r="AW194" s="8" t="str">
        <f>IF(Dagbok!$F188=AW$2,Dagbok!$E188," ")</f>
        <v xml:space="preserve"> </v>
      </c>
      <c r="AX194" s="45" t="str">
        <f>IF(Dagbok!$G188=AW$2,Dagbok!$E188," ")</f>
        <v xml:space="preserve"> </v>
      </c>
      <c r="AY194" s="8" t="str">
        <f>IF(Dagbok!$F188=AY$2,Dagbok!$E188," ")</f>
        <v xml:space="preserve"> </v>
      </c>
      <c r="AZ194" s="45" t="str">
        <f>IF(Dagbok!$G188=AY$2,Dagbok!$E188," ")</f>
        <v xml:space="preserve"> </v>
      </c>
      <c r="BA194" s="8" t="str">
        <f>IF(Dagbok!$F188=BA$2,Dagbok!$E188," ")</f>
        <v xml:space="preserve"> </v>
      </c>
      <c r="BB194" s="45" t="str">
        <f>IF(Dagbok!$G188=BA$2,Dagbok!$E188," ")</f>
        <v xml:space="preserve"> </v>
      </c>
      <c r="BC194" s="8" t="str">
        <f>IF(Dagbok!$F188=BC$2,Dagbok!$E188," ")</f>
        <v xml:space="preserve"> </v>
      </c>
      <c r="BD194" s="45" t="str">
        <f>IF(Dagbok!$G188=BC$2,Dagbok!$E188," ")</f>
        <v xml:space="preserve"> </v>
      </c>
      <c r="BE194" s="8" t="str">
        <f>IF(Dagbok!$F188=BE$2,Dagbok!$E188," ")</f>
        <v xml:space="preserve"> </v>
      </c>
      <c r="BF194" s="45" t="str">
        <f>IF(Dagbok!$G188=BE$2,Dagbok!$E188," ")</f>
        <v xml:space="preserve"> </v>
      </c>
      <c r="BG194" s="8" t="str">
        <f>IF(Dagbok!$F188=BG$2,Dagbok!$E188," ")</f>
        <v xml:space="preserve"> </v>
      </c>
      <c r="BH194" s="45" t="str">
        <f>IF(Dagbok!$G188=BG$2,Dagbok!$E188," ")</f>
        <v xml:space="preserve"> </v>
      </c>
      <c r="BI194" s="8" t="str">
        <f>IF(Dagbok!$F188=BI$2,Dagbok!$E188," ")</f>
        <v xml:space="preserve"> </v>
      </c>
      <c r="BJ194" s="45" t="str">
        <f>IF(Dagbok!$G188=BI$2,Dagbok!$E188," ")</f>
        <v xml:space="preserve"> </v>
      </c>
      <c r="BK194" s="8" t="str">
        <f>IF(Dagbok!$F188=BK$2,Dagbok!$E188," ")</f>
        <v xml:space="preserve"> </v>
      </c>
      <c r="BL194" s="45" t="str">
        <f>IF(Dagbok!$G188=BK$2,Dagbok!$E188," ")</f>
        <v xml:space="preserve"> </v>
      </c>
      <c r="BM194" s="8" t="str">
        <f>IF(Dagbok!$F188=BM$2,Dagbok!$E188," ")</f>
        <v xml:space="preserve"> </v>
      </c>
      <c r="BN194" s="45" t="str">
        <f>IF(Dagbok!$G188=BM$2,Dagbok!$E188," ")</f>
        <v xml:space="preserve"> </v>
      </c>
      <c r="BO194" s="8" t="str">
        <f>IF(Dagbok!$F188=BO$2,Dagbok!$E188," ")</f>
        <v xml:space="preserve"> </v>
      </c>
      <c r="BP194" s="45" t="str">
        <f>IF(Dagbok!$G188=BO$2,Dagbok!$E188," ")</f>
        <v xml:space="preserve"> </v>
      </c>
      <c r="BQ194" s="8" t="str">
        <f>IF(Dagbok!$F188=BQ$2,Dagbok!$E188," ")</f>
        <v xml:space="preserve"> </v>
      </c>
      <c r="BR194" s="45" t="str">
        <f>IF(Dagbok!$G188=BQ$2,Dagbok!$E188," ")</f>
        <v xml:space="preserve"> </v>
      </c>
      <c r="BS194" s="8" t="str">
        <f>IF(Dagbok!$F188=BS$2,Dagbok!$E188," ")</f>
        <v xml:space="preserve"> </v>
      </c>
      <c r="BT194" s="45" t="str">
        <f>IF(Dagbok!$G188=BS$2,Dagbok!$E188," ")</f>
        <v xml:space="preserve"> </v>
      </c>
      <c r="BU194" s="8" t="str">
        <f>IF(Dagbok!$F188=BU$2,Dagbok!$E188," ")</f>
        <v xml:space="preserve"> </v>
      </c>
      <c r="BV194" s="45" t="str">
        <f>IF(Dagbok!$G188=BU$2,Dagbok!$E188," ")</f>
        <v xml:space="preserve"> </v>
      </c>
      <c r="BW194" s="8" t="str">
        <f>IF(Dagbok!$F188=BW$2,Dagbok!$E188," ")</f>
        <v xml:space="preserve"> </v>
      </c>
      <c r="BX194" s="45" t="str">
        <f>IF(Dagbok!$G188=BW$2,Dagbok!$E188," ")</f>
        <v xml:space="preserve"> </v>
      </c>
      <c r="BY194" s="8" t="str">
        <f>IF(Dagbok!$F188=BY$2,Dagbok!$E188," ")</f>
        <v xml:space="preserve"> </v>
      </c>
      <c r="BZ194" s="45" t="str">
        <f>IF(Dagbok!$G188=BY$2,Dagbok!$E188," ")</f>
        <v xml:space="preserve"> </v>
      </c>
      <c r="CA194" s="8" t="str">
        <f>IF(Dagbok!$F188=CA$2,Dagbok!$E188," ")</f>
        <v xml:space="preserve"> </v>
      </c>
      <c r="CB194" s="45" t="str">
        <f>IF(Dagbok!$G188=CA$2,Dagbok!$E188," ")</f>
        <v xml:space="preserve"> </v>
      </c>
      <c r="CC194" s="8" t="str">
        <f>IF(Dagbok!$F188=CC$2,Dagbok!$E188," ")</f>
        <v xml:space="preserve"> </v>
      </c>
      <c r="CD194" s="45" t="str">
        <f>IF(Dagbok!$G188=CC$2,Dagbok!$E188," ")</f>
        <v xml:space="preserve"> </v>
      </c>
    </row>
    <row r="195" spans="1:82" x14ac:dyDescent="0.25">
      <c r="A195" s="47">
        <f>IF(Dagbok!B189&gt;0,Dagbok!B189," ")</f>
        <v>187</v>
      </c>
      <c r="B195" s="47">
        <f>IF(Dagbok!C189&gt;0,Dagbok!C189," ")</f>
        <v>152</v>
      </c>
      <c r="C195" s="8" t="str">
        <f>IF(Dagbok!$F189=C$2,Dagbok!$E189," ")</f>
        <v xml:space="preserve"> </v>
      </c>
      <c r="D195" s="45" t="str">
        <f>IF(Dagbok!$G189=C$2,Dagbok!$E189," ")</f>
        <v xml:space="preserve"> </v>
      </c>
      <c r="E195" s="8" t="str">
        <f>IF(Dagbok!$F189=E$2,Dagbok!$E189," ")</f>
        <v xml:space="preserve"> </v>
      </c>
      <c r="F195" s="45" t="str">
        <f>IF(Dagbok!$G189=E$2,Dagbok!$E189," ")</f>
        <v xml:space="preserve"> </v>
      </c>
      <c r="G195" s="8" t="str">
        <f>IF(Dagbok!$F189=G$2,Dagbok!$E189," ")</f>
        <v xml:space="preserve"> </v>
      </c>
      <c r="H195" s="45" t="str">
        <f>IF(Dagbok!$G189=G$2,Dagbok!$E189," ")</f>
        <v xml:space="preserve"> </v>
      </c>
      <c r="I195" s="8" t="str">
        <f>IF(Dagbok!$F189=I$2,Dagbok!$E189," ")</f>
        <v xml:space="preserve"> </v>
      </c>
      <c r="J195" s="45" t="str">
        <f>IF(Dagbok!$G189=I$2,Dagbok!$E189," ")</f>
        <v xml:space="preserve"> </v>
      </c>
      <c r="K195" s="8" t="str">
        <f>IF(Dagbok!$F189=K$2,Dagbok!$E189," ")</f>
        <v xml:space="preserve"> </v>
      </c>
      <c r="L195" s="45" t="str">
        <f>IF(Dagbok!$G189=K$2,Dagbok!$E189," ")</f>
        <v xml:space="preserve"> </v>
      </c>
      <c r="M195" s="8" t="str">
        <f>IF(Dagbok!$F189=M$2,Dagbok!$E189," ")</f>
        <v xml:space="preserve"> </v>
      </c>
      <c r="N195" s="45" t="str">
        <f>IF(Dagbok!$G189=M$2,Dagbok!$E189," ")</f>
        <v xml:space="preserve"> </v>
      </c>
      <c r="O195" s="8" t="str">
        <f>IF(Dagbok!$F189=O$2,Dagbok!$E189," ")</f>
        <v xml:space="preserve"> </v>
      </c>
      <c r="P195" s="45" t="str">
        <f>IF(Dagbok!$G189=O$2,Dagbok!$E189," ")</f>
        <v xml:space="preserve"> </v>
      </c>
      <c r="Q195" s="8" t="str">
        <f>IF(Dagbok!$F189=Q$2,Dagbok!$E189," ")</f>
        <v xml:space="preserve"> </v>
      </c>
      <c r="R195" s="45" t="str">
        <f>IF(Dagbok!$G189=Q$2,Dagbok!$E189," ")</f>
        <v xml:space="preserve"> </v>
      </c>
      <c r="S195" s="8" t="str">
        <f>IF(Dagbok!$F189=S$2,Dagbok!$E189," ")</f>
        <v xml:space="preserve"> </v>
      </c>
      <c r="T195" s="45" t="str">
        <f>IF(Dagbok!$G189=S$2,Dagbok!$E189," ")</f>
        <v xml:space="preserve"> </v>
      </c>
      <c r="U195" s="8" t="str">
        <f>IF(Dagbok!$F189=U$2,Dagbok!$E189," ")</f>
        <v xml:space="preserve"> </v>
      </c>
      <c r="V195" s="45" t="str">
        <f>IF(Dagbok!$G189=U$2,Dagbok!$E189," ")</f>
        <v xml:space="preserve"> </v>
      </c>
      <c r="W195" s="8" t="str">
        <f>IF(Dagbok!$F189=W$2,Dagbok!$E189," ")</f>
        <v xml:space="preserve"> </v>
      </c>
      <c r="X195" s="45" t="str">
        <f>IF(Dagbok!$G189=W$2,Dagbok!$E189," ")</f>
        <v xml:space="preserve"> </v>
      </c>
      <c r="Y195" s="8" t="str">
        <f>IF(Dagbok!$F189=Y$2,Dagbok!$E189," ")</f>
        <v xml:space="preserve"> </v>
      </c>
      <c r="Z195" s="45" t="str">
        <f>IF(Dagbok!$G189=Y$2,Dagbok!$E189," ")</f>
        <v xml:space="preserve"> </v>
      </c>
      <c r="AA195" s="8" t="str">
        <f>IF(Dagbok!$F189=AA$2,Dagbok!$E189," ")</f>
        <v xml:space="preserve"> </v>
      </c>
      <c r="AB195" s="45" t="str">
        <f>IF(Dagbok!$G189=AA$2,Dagbok!$E189," ")</f>
        <v xml:space="preserve"> </v>
      </c>
      <c r="AC195" s="8" t="str">
        <f>IF(Dagbok!$F189=AC$2,Dagbok!$E189," ")</f>
        <v xml:space="preserve"> </v>
      </c>
      <c r="AD195" s="45" t="str">
        <f>IF(Dagbok!$G189=AC$2,Dagbok!$E189," ")</f>
        <v xml:space="preserve"> </v>
      </c>
      <c r="AE195" s="8" t="str">
        <f>IF(Dagbok!$F189=AE$2,Dagbok!$E189," ")</f>
        <v xml:space="preserve"> </v>
      </c>
      <c r="AF195" s="45" t="str">
        <f>IF(Dagbok!$G189=AE$2,Dagbok!$E189," ")</f>
        <v xml:space="preserve"> </v>
      </c>
      <c r="AG195" s="8" t="str">
        <f>IF(Dagbok!$F189=AG$2,Dagbok!$E189," ")</f>
        <v xml:space="preserve"> </v>
      </c>
      <c r="AH195" s="45" t="str">
        <f>IF(Dagbok!$G189=AG$2,Dagbok!$E189," ")</f>
        <v xml:space="preserve"> </v>
      </c>
      <c r="AI195" s="8" t="str">
        <f>IF(Dagbok!$F189=AI$2,Dagbok!$E189," ")</f>
        <v xml:space="preserve"> </v>
      </c>
      <c r="AJ195" s="45" t="str">
        <f>IF(Dagbok!$G189=AI$2,Dagbok!$E189," ")</f>
        <v xml:space="preserve"> </v>
      </c>
      <c r="AK195" s="8" t="str">
        <f>IF(Dagbok!$F189=AK$2,Dagbok!$E189," ")</f>
        <v xml:space="preserve"> </v>
      </c>
      <c r="AL195" s="45" t="str">
        <f>IF(Dagbok!$G189=AK$2,Dagbok!$E189," ")</f>
        <v xml:space="preserve"> </v>
      </c>
      <c r="AM195" s="8" t="str">
        <f>IF(Dagbok!$F189=AM$2,Dagbok!$E189," ")</f>
        <v xml:space="preserve"> </v>
      </c>
      <c r="AN195" s="45" t="str">
        <f>IF(Dagbok!$G189=AM$2,Dagbok!$E189," ")</f>
        <v xml:space="preserve"> </v>
      </c>
      <c r="AO195" s="8" t="str">
        <f>IF(Dagbok!$F189=AO$2,Dagbok!$E189," ")</f>
        <v xml:space="preserve"> </v>
      </c>
      <c r="AP195" s="45" t="str">
        <f>IF(Dagbok!$G189=AO$2,Dagbok!$E189," ")</f>
        <v xml:space="preserve"> </v>
      </c>
      <c r="AQ195" s="8" t="str">
        <f>IF(Dagbok!$F189=AQ$2,Dagbok!$E189," ")</f>
        <v xml:space="preserve"> </v>
      </c>
      <c r="AR195" s="45" t="str">
        <f>IF(Dagbok!$G189=AQ$2,Dagbok!$E189," ")</f>
        <v xml:space="preserve"> </v>
      </c>
      <c r="AS195" s="8" t="str">
        <f>IF(Dagbok!$F189=AS$2,Dagbok!$E189," ")</f>
        <v xml:space="preserve"> </v>
      </c>
      <c r="AT195" s="45" t="str">
        <f>IF(Dagbok!$G189=AS$2,Dagbok!$E189," ")</f>
        <v xml:space="preserve"> </v>
      </c>
      <c r="AU195" s="8" t="str">
        <f>IF(Dagbok!$F189=AU$2,Dagbok!$E189," ")</f>
        <v xml:space="preserve"> </v>
      </c>
      <c r="AV195" s="45" t="str">
        <f>IF(Dagbok!$G189=AU$2,Dagbok!$E189," ")</f>
        <v xml:space="preserve"> </v>
      </c>
      <c r="AW195" s="8" t="str">
        <f>IF(Dagbok!$F189=AW$2,Dagbok!$E189," ")</f>
        <v xml:space="preserve"> </v>
      </c>
      <c r="AX195" s="45" t="str">
        <f>IF(Dagbok!$G189=AW$2,Dagbok!$E189," ")</f>
        <v xml:space="preserve"> </v>
      </c>
      <c r="AY195" s="8" t="str">
        <f>IF(Dagbok!$F189=AY$2,Dagbok!$E189," ")</f>
        <v xml:space="preserve"> </v>
      </c>
      <c r="AZ195" s="45" t="str">
        <f>IF(Dagbok!$G189=AY$2,Dagbok!$E189," ")</f>
        <v xml:space="preserve"> </v>
      </c>
      <c r="BA195" s="8" t="str">
        <f>IF(Dagbok!$F189=BA$2,Dagbok!$E189," ")</f>
        <v xml:space="preserve"> </v>
      </c>
      <c r="BB195" s="45" t="str">
        <f>IF(Dagbok!$G189=BA$2,Dagbok!$E189," ")</f>
        <v xml:space="preserve"> </v>
      </c>
      <c r="BC195" s="8" t="str">
        <f>IF(Dagbok!$F189=BC$2,Dagbok!$E189," ")</f>
        <v xml:space="preserve"> </v>
      </c>
      <c r="BD195" s="45" t="str">
        <f>IF(Dagbok!$G189=BC$2,Dagbok!$E189," ")</f>
        <v xml:space="preserve"> </v>
      </c>
      <c r="BE195" s="8" t="str">
        <f>IF(Dagbok!$F189=BE$2,Dagbok!$E189," ")</f>
        <v xml:space="preserve"> </v>
      </c>
      <c r="BF195" s="45" t="str">
        <f>IF(Dagbok!$G189=BE$2,Dagbok!$E189," ")</f>
        <v xml:space="preserve"> </v>
      </c>
      <c r="BG195" s="8" t="str">
        <f>IF(Dagbok!$F189=BG$2,Dagbok!$E189," ")</f>
        <v xml:space="preserve"> </v>
      </c>
      <c r="BH195" s="45" t="str">
        <f>IF(Dagbok!$G189=BG$2,Dagbok!$E189," ")</f>
        <v xml:space="preserve"> </v>
      </c>
      <c r="BI195" s="8" t="str">
        <f>IF(Dagbok!$F189=BI$2,Dagbok!$E189," ")</f>
        <v xml:space="preserve"> </v>
      </c>
      <c r="BJ195" s="45" t="str">
        <f>IF(Dagbok!$G189=BI$2,Dagbok!$E189," ")</f>
        <v xml:space="preserve"> </v>
      </c>
      <c r="BK195" s="8" t="str">
        <f>IF(Dagbok!$F189=BK$2,Dagbok!$E189," ")</f>
        <v xml:space="preserve"> </v>
      </c>
      <c r="BL195" s="45" t="str">
        <f>IF(Dagbok!$G189=BK$2,Dagbok!$E189," ")</f>
        <v xml:space="preserve"> </v>
      </c>
      <c r="BM195" s="8" t="str">
        <f>IF(Dagbok!$F189=BM$2,Dagbok!$E189," ")</f>
        <v xml:space="preserve"> </v>
      </c>
      <c r="BN195" s="45" t="str">
        <f>IF(Dagbok!$G189=BM$2,Dagbok!$E189," ")</f>
        <v xml:space="preserve"> </v>
      </c>
      <c r="BO195" s="8" t="str">
        <f>IF(Dagbok!$F189=BO$2,Dagbok!$E189," ")</f>
        <v xml:space="preserve"> </v>
      </c>
      <c r="BP195" s="45" t="str">
        <f>IF(Dagbok!$G189=BO$2,Dagbok!$E189," ")</f>
        <v xml:space="preserve"> </v>
      </c>
      <c r="BQ195" s="8" t="str">
        <f>IF(Dagbok!$F189=BQ$2,Dagbok!$E189," ")</f>
        <v xml:space="preserve"> </v>
      </c>
      <c r="BR195" s="45" t="str">
        <f>IF(Dagbok!$G189=BQ$2,Dagbok!$E189," ")</f>
        <v xml:space="preserve"> </v>
      </c>
      <c r="BS195" s="8" t="str">
        <f>IF(Dagbok!$F189=BS$2,Dagbok!$E189," ")</f>
        <v xml:space="preserve"> </v>
      </c>
      <c r="BT195" s="45" t="str">
        <f>IF(Dagbok!$G189=BS$2,Dagbok!$E189," ")</f>
        <v xml:space="preserve"> </v>
      </c>
      <c r="BU195" s="8" t="str">
        <f>IF(Dagbok!$F189=BU$2,Dagbok!$E189," ")</f>
        <v xml:space="preserve"> </v>
      </c>
      <c r="BV195" s="45" t="str">
        <f>IF(Dagbok!$G189=BU$2,Dagbok!$E189," ")</f>
        <v xml:space="preserve"> </v>
      </c>
      <c r="BW195" s="8" t="str">
        <f>IF(Dagbok!$F189=BW$2,Dagbok!$E189," ")</f>
        <v xml:space="preserve"> </v>
      </c>
      <c r="BX195" s="45" t="str">
        <f>IF(Dagbok!$G189=BW$2,Dagbok!$E189," ")</f>
        <v xml:space="preserve"> </v>
      </c>
      <c r="BY195" s="8" t="str">
        <f>IF(Dagbok!$F189=BY$2,Dagbok!$E189," ")</f>
        <v xml:space="preserve"> </v>
      </c>
      <c r="BZ195" s="45" t="str">
        <f>IF(Dagbok!$G189=BY$2,Dagbok!$E189," ")</f>
        <v xml:space="preserve"> </v>
      </c>
      <c r="CA195" s="8" t="str">
        <f>IF(Dagbok!$F189=CA$2,Dagbok!$E189," ")</f>
        <v xml:space="preserve"> </v>
      </c>
      <c r="CB195" s="45" t="str">
        <f>IF(Dagbok!$G189=CA$2,Dagbok!$E189," ")</f>
        <v xml:space="preserve"> </v>
      </c>
      <c r="CC195" s="8" t="str">
        <f>IF(Dagbok!$F189=CC$2,Dagbok!$E189," ")</f>
        <v xml:space="preserve"> </v>
      </c>
      <c r="CD195" s="45" t="str">
        <f>IF(Dagbok!$G189=CC$2,Dagbok!$E189," ")</f>
        <v xml:space="preserve"> </v>
      </c>
    </row>
    <row r="196" spans="1:82" x14ac:dyDescent="0.25">
      <c r="A196" s="47">
        <f>IF(Dagbok!B190&gt;0,Dagbok!B190," ")</f>
        <v>188</v>
      </c>
      <c r="B196" s="47">
        <f>IF(Dagbok!C190&gt;0,Dagbok!C190," ")</f>
        <v>153</v>
      </c>
      <c r="C196" s="8" t="str">
        <f>IF(Dagbok!$F190=C$2,Dagbok!$E190," ")</f>
        <v xml:space="preserve"> </v>
      </c>
      <c r="D196" s="45" t="str">
        <f>IF(Dagbok!$G190=C$2,Dagbok!$E190," ")</f>
        <v xml:space="preserve"> </v>
      </c>
      <c r="E196" s="8" t="str">
        <f>IF(Dagbok!$F190=E$2,Dagbok!$E190," ")</f>
        <v xml:space="preserve"> </v>
      </c>
      <c r="F196" s="45" t="str">
        <f>IF(Dagbok!$G190=E$2,Dagbok!$E190," ")</f>
        <v xml:space="preserve"> </v>
      </c>
      <c r="G196" s="8" t="str">
        <f>IF(Dagbok!$F190=G$2,Dagbok!$E190," ")</f>
        <v xml:space="preserve"> </v>
      </c>
      <c r="H196" s="45" t="str">
        <f>IF(Dagbok!$G190=G$2,Dagbok!$E190," ")</f>
        <v xml:space="preserve"> </v>
      </c>
      <c r="I196" s="8" t="str">
        <f>IF(Dagbok!$F190=I$2,Dagbok!$E190," ")</f>
        <v xml:space="preserve"> </v>
      </c>
      <c r="J196" s="45" t="str">
        <f>IF(Dagbok!$G190=I$2,Dagbok!$E190," ")</f>
        <v xml:space="preserve"> </v>
      </c>
      <c r="K196" s="8" t="str">
        <f>IF(Dagbok!$F190=K$2,Dagbok!$E190," ")</f>
        <v xml:space="preserve"> </v>
      </c>
      <c r="L196" s="45" t="str">
        <f>IF(Dagbok!$G190=K$2,Dagbok!$E190," ")</f>
        <v xml:space="preserve"> </v>
      </c>
      <c r="M196" s="8" t="str">
        <f>IF(Dagbok!$F190=M$2,Dagbok!$E190," ")</f>
        <v xml:space="preserve"> </v>
      </c>
      <c r="N196" s="45" t="str">
        <f>IF(Dagbok!$G190=M$2,Dagbok!$E190," ")</f>
        <v xml:space="preserve"> </v>
      </c>
      <c r="O196" s="8" t="str">
        <f>IF(Dagbok!$F190=O$2,Dagbok!$E190," ")</f>
        <v xml:space="preserve"> </v>
      </c>
      <c r="P196" s="45" t="str">
        <f>IF(Dagbok!$G190=O$2,Dagbok!$E190," ")</f>
        <v xml:space="preserve"> </v>
      </c>
      <c r="Q196" s="8" t="str">
        <f>IF(Dagbok!$F190=Q$2,Dagbok!$E190," ")</f>
        <v xml:space="preserve"> </v>
      </c>
      <c r="R196" s="45" t="str">
        <f>IF(Dagbok!$G190=Q$2,Dagbok!$E190," ")</f>
        <v xml:space="preserve"> </v>
      </c>
      <c r="S196" s="8" t="str">
        <f>IF(Dagbok!$F190=S$2,Dagbok!$E190," ")</f>
        <v xml:space="preserve"> </v>
      </c>
      <c r="T196" s="45" t="str">
        <f>IF(Dagbok!$G190=S$2,Dagbok!$E190," ")</f>
        <v xml:space="preserve"> </v>
      </c>
      <c r="U196" s="8" t="str">
        <f>IF(Dagbok!$F190=U$2,Dagbok!$E190," ")</f>
        <v xml:space="preserve"> </v>
      </c>
      <c r="V196" s="45" t="str">
        <f>IF(Dagbok!$G190=U$2,Dagbok!$E190," ")</f>
        <v xml:space="preserve"> </v>
      </c>
      <c r="W196" s="8" t="str">
        <f>IF(Dagbok!$F190=W$2,Dagbok!$E190," ")</f>
        <v xml:space="preserve"> </v>
      </c>
      <c r="X196" s="45" t="str">
        <f>IF(Dagbok!$G190=W$2,Dagbok!$E190," ")</f>
        <v xml:space="preserve"> </v>
      </c>
      <c r="Y196" s="8" t="str">
        <f>IF(Dagbok!$F190=Y$2,Dagbok!$E190," ")</f>
        <v xml:space="preserve"> </v>
      </c>
      <c r="Z196" s="45" t="str">
        <f>IF(Dagbok!$G190=Y$2,Dagbok!$E190," ")</f>
        <v xml:space="preserve"> </v>
      </c>
      <c r="AA196" s="8" t="str">
        <f>IF(Dagbok!$F190=AA$2,Dagbok!$E190," ")</f>
        <v xml:space="preserve"> </v>
      </c>
      <c r="AB196" s="45" t="str">
        <f>IF(Dagbok!$G190=AA$2,Dagbok!$E190," ")</f>
        <v xml:space="preserve"> </v>
      </c>
      <c r="AC196" s="8" t="str">
        <f>IF(Dagbok!$F190=AC$2,Dagbok!$E190," ")</f>
        <v xml:space="preserve"> </v>
      </c>
      <c r="AD196" s="45" t="str">
        <f>IF(Dagbok!$G190=AC$2,Dagbok!$E190," ")</f>
        <v xml:space="preserve"> </v>
      </c>
      <c r="AE196" s="8" t="str">
        <f>IF(Dagbok!$F190=AE$2,Dagbok!$E190," ")</f>
        <v xml:space="preserve"> </v>
      </c>
      <c r="AF196" s="45" t="str">
        <f>IF(Dagbok!$G190=AE$2,Dagbok!$E190," ")</f>
        <v xml:space="preserve"> </v>
      </c>
      <c r="AG196" s="8" t="str">
        <f>IF(Dagbok!$F190=AG$2,Dagbok!$E190," ")</f>
        <v xml:space="preserve"> </v>
      </c>
      <c r="AH196" s="45" t="str">
        <f>IF(Dagbok!$G190=AG$2,Dagbok!$E190," ")</f>
        <v xml:space="preserve"> </v>
      </c>
      <c r="AI196" s="8" t="str">
        <f>IF(Dagbok!$F190=AI$2,Dagbok!$E190," ")</f>
        <v xml:space="preserve"> </v>
      </c>
      <c r="AJ196" s="45" t="str">
        <f>IF(Dagbok!$G190=AI$2,Dagbok!$E190," ")</f>
        <v xml:space="preserve"> </v>
      </c>
      <c r="AK196" s="8" t="str">
        <f>IF(Dagbok!$F190=AK$2,Dagbok!$E190," ")</f>
        <v xml:space="preserve"> </v>
      </c>
      <c r="AL196" s="45" t="str">
        <f>IF(Dagbok!$G190=AK$2,Dagbok!$E190," ")</f>
        <v xml:space="preserve"> </v>
      </c>
      <c r="AM196" s="8" t="str">
        <f>IF(Dagbok!$F190=AM$2,Dagbok!$E190," ")</f>
        <v xml:space="preserve"> </v>
      </c>
      <c r="AN196" s="45" t="str">
        <f>IF(Dagbok!$G190=AM$2,Dagbok!$E190," ")</f>
        <v xml:space="preserve"> </v>
      </c>
      <c r="AO196" s="8" t="str">
        <f>IF(Dagbok!$F190=AO$2,Dagbok!$E190," ")</f>
        <v xml:space="preserve"> </v>
      </c>
      <c r="AP196" s="45" t="str">
        <f>IF(Dagbok!$G190=AO$2,Dagbok!$E190," ")</f>
        <v xml:space="preserve"> </v>
      </c>
      <c r="AQ196" s="8" t="str">
        <f>IF(Dagbok!$F190=AQ$2,Dagbok!$E190," ")</f>
        <v xml:space="preserve"> </v>
      </c>
      <c r="AR196" s="45" t="str">
        <f>IF(Dagbok!$G190=AQ$2,Dagbok!$E190," ")</f>
        <v xml:space="preserve"> </v>
      </c>
      <c r="AS196" s="8" t="str">
        <f>IF(Dagbok!$F190=AS$2,Dagbok!$E190," ")</f>
        <v xml:space="preserve"> </v>
      </c>
      <c r="AT196" s="45" t="str">
        <f>IF(Dagbok!$G190=AS$2,Dagbok!$E190," ")</f>
        <v xml:space="preserve"> </v>
      </c>
      <c r="AU196" s="8" t="str">
        <f>IF(Dagbok!$F190=AU$2,Dagbok!$E190," ")</f>
        <v xml:space="preserve"> </v>
      </c>
      <c r="AV196" s="45" t="str">
        <f>IF(Dagbok!$G190=AU$2,Dagbok!$E190," ")</f>
        <v xml:space="preserve"> </v>
      </c>
      <c r="AW196" s="8" t="str">
        <f>IF(Dagbok!$F190=AW$2,Dagbok!$E190," ")</f>
        <v xml:space="preserve"> </v>
      </c>
      <c r="AX196" s="45" t="str">
        <f>IF(Dagbok!$G190=AW$2,Dagbok!$E190," ")</f>
        <v xml:space="preserve"> </v>
      </c>
      <c r="AY196" s="8" t="str">
        <f>IF(Dagbok!$F190=AY$2,Dagbok!$E190," ")</f>
        <v xml:space="preserve"> </v>
      </c>
      <c r="AZ196" s="45" t="str">
        <f>IF(Dagbok!$G190=AY$2,Dagbok!$E190," ")</f>
        <v xml:space="preserve"> </v>
      </c>
      <c r="BA196" s="8" t="str">
        <f>IF(Dagbok!$F190=BA$2,Dagbok!$E190," ")</f>
        <v xml:space="preserve"> </v>
      </c>
      <c r="BB196" s="45" t="str">
        <f>IF(Dagbok!$G190=BA$2,Dagbok!$E190," ")</f>
        <v xml:space="preserve"> </v>
      </c>
      <c r="BC196" s="8" t="str">
        <f>IF(Dagbok!$F190=BC$2,Dagbok!$E190," ")</f>
        <v xml:space="preserve"> </v>
      </c>
      <c r="BD196" s="45" t="str">
        <f>IF(Dagbok!$G190=BC$2,Dagbok!$E190," ")</f>
        <v xml:space="preserve"> </v>
      </c>
      <c r="BE196" s="8" t="str">
        <f>IF(Dagbok!$F190=BE$2,Dagbok!$E190," ")</f>
        <v xml:space="preserve"> </v>
      </c>
      <c r="BF196" s="45" t="str">
        <f>IF(Dagbok!$G190=BE$2,Dagbok!$E190," ")</f>
        <v xml:space="preserve"> </v>
      </c>
      <c r="BG196" s="8" t="str">
        <f>IF(Dagbok!$F190=BG$2,Dagbok!$E190," ")</f>
        <v xml:space="preserve"> </v>
      </c>
      <c r="BH196" s="45" t="str">
        <f>IF(Dagbok!$G190=BG$2,Dagbok!$E190," ")</f>
        <v xml:space="preserve"> </v>
      </c>
      <c r="BI196" s="8" t="str">
        <f>IF(Dagbok!$F190=BI$2,Dagbok!$E190," ")</f>
        <v xml:space="preserve"> </v>
      </c>
      <c r="BJ196" s="45" t="str">
        <f>IF(Dagbok!$G190=BI$2,Dagbok!$E190," ")</f>
        <v xml:space="preserve"> </v>
      </c>
      <c r="BK196" s="8" t="str">
        <f>IF(Dagbok!$F190=BK$2,Dagbok!$E190," ")</f>
        <v xml:space="preserve"> </v>
      </c>
      <c r="BL196" s="45" t="str">
        <f>IF(Dagbok!$G190=BK$2,Dagbok!$E190," ")</f>
        <v xml:space="preserve"> </v>
      </c>
      <c r="BM196" s="8" t="str">
        <f>IF(Dagbok!$F190=BM$2,Dagbok!$E190," ")</f>
        <v xml:space="preserve"> </v>
      </c>
      <c r="BN196" s="45" t="str">
        <f>IF(Dagbok!$G190=BM$2,Dagbok!$E190," ")</f>
        <v xml:space="preserve"> </v>
      </c>
      <c r="BO196" s="8" t="str">
        <f>IF(Dagbok!$F190=BO$2,Dagbok!$E190," ")</f>
        <v xml:space="preserve"> </v>
      </c>
      <c r="BP196" s="45" t="str">
        <f>IF(Dagbok!$G190=BO$2,Dagbok!$E190," ")</f>
        <v xml:space="preserve"> </v>
      </c>
      <c r="BQ196" s="8" t="str">
        <f>IF(Dagbok!$F190=BQ$2,Dagbok!$E190," ")</f>
        <v xml:space="preserve"> </v>
      </c>
      <c r="BR196" s="45" t="str">
        <f>IF(Dagbok!$G190=BQ$2,Dagbok!$E190," ")</f>
        <v xml:space="preserve"> </v>
      </c>
      <c r="BS196" s="8" t="str">
        <f>IF(Dagbok!$F190=BS$2,Dagbok!$E190," ")</f>
        <v xml:space="preserve"> </v>
      </c>
      <c r="BT196" s="45" t="str">
        <f>IF(Dagbok!$G190=BS$2,Dagbok!$E190," ")</f>
        <v xml:space="preserve"> </v>
      </c>
      <c r="BU196" s="8" t="str">
        <f>IF(Dagbok!$F190=BU$2,Dagbok!$E190," ")</f>
        <v xml:space="preserve"> </v>
      </c>
      <c r="BV196" s="45" t="str">
        <f>IF(Dagbok!$G190=BU$2,Dagbok!$E190," ")</f>
        <v xml:space="preserve"> </v>
      </c>
      <c r="BW196" s="8" t="str">
        <f>IF(Dagbok!$F190=BW$2,Dagbok!$E190," ")</f>
        <v xml:space="preserve"> </v>
      </c>
      <c r="BX196" s="45" t="str">
        <f>IF(Dagbok!$G190=BW$2,Dagbok!$E190," ")</f>
        <v xml:space="preserve"> </v>
      </c>
      <c r="BY196" s="8" t="str">
        <f>IF(Dagbok!$F190=BY$2,Dagbok!$E190," ")</f>
        <v xml:space="preserve"> </v>
      </c>
      <c r="BZ196" s="45" t="str">
        <f>IF(Dagbok!$G190=BY$2,Dagbok!$E190," ")</f>
        <v xml:space="preserve"> </v>
      </c>
      <c r="CA196" s="8">
        <f>IF(Dagbok!$F190=CA$2,Dagbok!$E190," ")</f>
        <v>62.5</v>
      </c>
      <c r="CB196" s="45" t="str">
        <f>IF(Dagbok!$G190=CA$2,Dagbok!$E190," ")</f>
        <v xml:space="preserve"> </v>
      </c>
      <c r="CC196" s="8" t="str">
        <f>IF(Dagbok!$F190=CC$2,Dagbok!$E190," ")</f>
        <v xml:space="preserve"> </v>
      </c>
      <c r="CD196" s="45" t="str">
        <f>IF(Dagbok!$G190=CC$2,Dagbok!$E190," ")</f>
        <v xml:space="preserve"> </v>
      </c>
    </row>
    <row r="197" spans="1:82" x14ac:dyDescent="0.25">
      <c r="A197" s="47">
        <f>IF(Dagbok!B191&gt;0,Dagbok!B191," ")</f>
        <v>189</v>
      </c>
      <c r="B197" s="47">
        <f>IF(Dagbok!C191&gt;0,Dagbok!C191," ")</f>
        <v>154</v>
      </c>
      <c r="C197" s="8" t="str">
        <f>IF(Dagbok!$F191=C$2,Dagbok!$E191," ")</f>
        <v xml:space="preserve"> </v>
      </c>
      <c r="D197" s="45" t="str">
        <f>IF(Dagbok!$G191=C$2,Dagbok!$E191," ")</f>
        <v xml:space="preserve"> </v>
      </c>
      <c r="E197" s="8" t="str">
        <f>IF(Dagbok!$F191=E$2,Dagbok!$E191," ")</f>
        <v xml:space="preserve"> </v>
      </c>
      <c r="F197" s="45" t="str">
        <f>IF(Dagbok!$G191=E$2,Dagbok!$E191," ")</f>
        <v xml:space="preserve"> </v>
      </c>
      <c r="G197" s="8" t="str">
        <f>IF(Dagbok!$F191=G$2,Dagbok!$E191," ")</f>
        <v xml:space="preserve"> </v>
      </c>
      <c r="H197" s="45" t="str">
        <f>IF(Dagbok!$G191=G$2,Dagbok!$E191," ")</f>
        <v xml:space="preserve"> </v>
      </c>
      <c r="I197" s="8" t="str">
        <f>IF(Dagbok!$F191=I$2,Dagbok!$E191," ")</f>
        <v xml:space="preserve"> </v>
      </c>
      <c r="J197" s="45" t="str">
        <f>IF(Dagbok!$G191=I$2,Dagbok!$E191," ")</f>
        <v xml:space="preserve"> </v>
      </c>
      <c r="K197" s="8" t="str">
        <f>IF(Dagbok!$F191=K$2,Dagbok!$E191," ")</f>
        <v xml:space="preserve"> </v>
      </c>
      <c r="L197" s="45" t="str">
        <f>IF(Dagbok!$G191=K$2,Dagbok!$E191," ")</f>
        <v xml:space="preserve"> </v>
      </c>
      <c r="M197" s="8" t="str">
        <f>IF(Dagbok!$F191=M$2,Dagbok!$E191," ")</f>
        <v xml:space="preserve"> </v>
      </c>
      <c r="N197" s="45" t="str">
        <f>IF(Dagbok!$G191=M$2,Dagbok!$E191," ")</f>
        <v xml:space="preserve"> </v>
      </c>
      <c r="O197" s="8" t="str">
        <f>IF(Dagbok!$F191=O$2,Dagbok!$E191," ")</f>
        <v xml:space="preserve"> </v>
      </c>
      <c r="P197" s="45" t="str">
        <f>IF(Dagbok!$G191=O$2,Dagbok!$E191," ")</f>
        <v xml:space="preserve"> </v>
      </c>
      <c r="Q197" s="8" t="str">
        <f>IF(Dagbok!$F191=Q$2,Dagbok!$E191," ")</f>
        <v xml:space="preserve"> </v>
      </c>
      <c r="R197" s="45" t="str">
        <f>IF(Dagbok!$G191=Q$2,Dagbok!$E191," ")</f>
        <v xml:space="preserve"> </v>
      </c>
      <c r="S197" s="8" t="str">
        <f>IF(Dagbok!$F191=S$2,Dagbok!$E191," ")</f>
        <v xml:space="preserve"> </v>
      </c>
      <c r="T197" s="45" t="str">
        <f>IF(Dagbok!$G191=S$2,Dagbok!$E191," ")</f>
        <v xml:space="preserve"> </v>
      </c>
      <c r="U197" s="8" t="str">
        <f>IF(Dagbok!$F191=U$2,Dagbok!$E191," ")</f>
        <v xml:space="preserve"> </v>
      </c>
      <c r="V197" s="45" t="str">
        <f>IF(Dagbok!$G191=U$2,Dagbok!$E191," ")</f>
        <v xml:space="preserve"> </v>
      </c>
      <c r="W197" s="8" t="str">
        <f>IF(Dagbok!$F191=W$2,Dagbok!$E191," ")</f>
        <v xml:space="preserve"> </v>
      </c>
      <c r="X197" s="45" t="str">
        <f>IF(Dagbok!$G191=W$2,Dagbok!$E191," ")</f>
        <v xml:space="preserve"> </v>
      </c>
      <c r="Y197" s="8" t="str">
        <f>IF(Dagbok!$F191=Y$2,Dagbok!$E191," ")</f>
        <v xml:space="preserve"> </v>
      </c>
      <c r="Z197" s="45" t="str">
        <f>IF(Dagbok!$G191=Y$2,Dagbok!$E191," ")</f>
        <v xml:space="preserve"> </v>
      </c>
      <c r="AA197" s="8" t="str">
        <f>IF(Dagbok!$F191=AA$2,Dagbok!$E191," ")</f>
        <v xml:space="preserve"> </v>
      </c>
      <c r="AB197" s="45" t="str">
        <f>IF(Dagbok!$G191=AA$2,Dagbok!$E191," ")</f>
        <v xml:space="preserve"> </v>
      </c>
      <c r="AC197" s="8" t="str">
        <f>IF(Dagbok!$F191=AC$2,Dagbok!$E191," ")</f>
        <v xml:space="preserve"> </v>
      </c>
      <c r="AD197" s="45" t="str">
        <f>IF(Dagbok!$G191=AC$2,Dagbok!$E191," ")</f>
        <v xml:space="preserve"> </v>
      </c>
      <c r="AE197" s="8" t="str">
        <f>IF(Dagbok!$F191=AE$2,Dagbok!$E191," ")</f>
        <v xml:space="preserve"> </v>
      </c>
      <c r="AF197" s="45" t="str">
        <f>IF(Dagbok!$G191=AE$2,Dagbok!$E191," ")</f>
        <v xml:space="preserve"> </v>
      </c>
      <c r="AG197" s="8" t="str">
        <f>IF(Dagbok!$F191=AG$2,Dagbok!$E191," ")</f>
        <v xml:space="preserve"> </v>
      </c>
      <c r="AH197" s="45" t="str">
        <f>IF(Dagbok!$G191=AG$2,Dagbok!$E191," ")</f>
        <v xml:space="preserve"> </v>
      </c>
      <c r="AI197" s="8" t="str">
        <f>IF(Dagbok!$F191=AI$2,Dagbok!$E191," ")</f>
        <v xml:space="preserve"> </v>
      </c>
      <c r="AJ197" s="45" t="str">
        <f>IF(Dagbok!$G191=AI$2,Dagbok!$E191," ")</f>
        <v xml:space="preserve"> </v>
      </c>
      <c r="AK197" s="8" t="str">
        <f>IF(Dagbok!$F191=AK$2,Dagbok!$E191," ")</f>
        <v xml:space="preserve"> </v>
      </c>
      <c r="AL197" s="45" t="str">
        <f>IF(Dagbok!$G191=AK$2,Dagbok!$E191," ")</f>
        <v xml:space="preserve"> </v>
      </c>
      <c r="AM197" s="8" t="str">
        <f>IF(Dagbok!$F191=AM$2,Dagbok!$E191," ")</f>
        <v xml:space="preserve"> </v>
      </c>
      <c r="AN197" s="45" t="str">
        <f>IF(Dagbok!$G191=AM$2,Dagbok!$E191," ")</f>
        <v xml:space="preserve"> </v>
      </c>
      <c r="AO197" s="8" t="str">
        <f>IF(Dagbok!$F191=AO$2,Dagbok!$E191," ")</f>
        <v xml:space="preserve"> </v>
      </c>
      <c r="AP197" s="45" t="str">
        <f>IF(Dagbok!$G191=AO$2,Dagbok!$E191," ")</f>
        <v xml:space="preserve"> </v>
      </c>
      <c r="AQ197" s="8" t="str">
        <f>IF(Dagbok!$F191=AQ$2,Dagbok!$E191," ")</f>
        <v xml:space="preserve"> </v>
      </c>
      <c r="AR197" s="45" t="str">
        <f>IF(Dagbok!$G191=AQ$2,Dagbok!$E191," ")</f>
        <v xml:space="preserve"> </v>
      </c>
      <c r="AS197" s="8" t="str">
        <f>IF(Dagbok!$F191=AS$2,Dagbok!$E191," ")</f>
        <v xml:space="preserve"> </v>
      </c>
      <c r="AT197" s="45" t="str">
        <f>IF(Dagbok!$G191=AS$2,Dagbok!$E191," ")</f>
        <v xml:space="preserve"> </v>
      </c>
      <c r="AU197" s="8" t="str">
        <f>IF(Dagbok!$F191=AU$2,Dagbok!$E191," ")</f>
        <v xml:space="preserve"> </v>
      </c>
      <c r="AV197" s="45" t="str">
        <f>IF(Dagbok!$G191=AU$2,Dagbok!$E191," ")</f>
        <v xml:space="preserve"> </v>
      </c>
      <c r="AW197" s="8" t="str">
        <f>IF(Dagbok!$F191=AW$2,Dagbok!$E191," ")</f>
        <v xml:space="preserve"> </v>
      </c>
      <c r="AX197" s="45" t="str">
        <f>IF(Dagbok!$G191=AW$2,Dagbok!$E191," ")</f>
        <v xml:space="preserve"> </v>
      </c>
      <c r="AY197" s="8" t="str">
        <f>IF(Dagbok!$F191=AY$2,Dagbok!$E191," ")</f>
        <v xml:space="preserve"> </v>
      </c>
      <c r="AZ197" s="45" t="str">
        <f>IF(Dagbok!$G191=AY$2,Dagbok!$E191," ")</f>
        <v xml:space="preserve"> </v>
      </c>
      <c r="BA197" s="8" t="str">
        <f>IF(Dagbok!$F191=BA$2,Dagbok!$E191," ")</f>
        <v xml:space="preserve"> </v>
      </c>
      <c r="BB197" s="45" t="str">
        <f>IF(Dagbok!$G191=BA$2,Dagbok!$E191," ")</f>
        <v xml:space="preserve"> </v>
      </c>
      <c r="BC197" s="8" t="str">
        <f>IF(Dagbok!$F191=BC$2,Dagbok!$E191," ")</f>
        <v xml:space="preserve"> </v>
      </c>
      <c r="BD197" s="45" t="str">
        <f>IF(Dagbok!$G191=BC$2,Dagbok!$E191," ")</f>
        <v xml:space="preserve"> </v>
      </c>
      <c r="BE197" s="8" t="str">
        <f>IF(Dagbok!$F191=BE$2,Dagbok!$E191," ")</f>
        <v xml:space="preserve"> </v>
      </c>
      <c r="BF197" s="45" t="str">
        <f>IF(Dagbok!$G191=BE$2,Dagbok!$E191," ")</f>
        <v xml:space="preserve"> </v>
      </c>
      <c r="BG197" s="8" t="str">
        <f>IF(Dagbok!$F191=BG$2,Dagbok!$E191," ")</f>
        <v xml:space="preserve"> </v>
      </c>
      <c r="BH197" s="45" t="str">
        <f>IF(Dagbok!$G191=BG$2,Dagbok!$E191," ")</f>
        <v xml:space="preserve"> </v>
      </c>
      <c r="BI197" s="8" t="str">
        <f>IF(Dagbok!$F191=BI$2,Dagbok!$E191," ")</f>
        <v xml:space="preserve"> </v>
      </c>
      <c r="BJ197" s="45" t="str">
        <f>IF(Dagbok!$G191=BI$2,Dagbok!$E191," ")</f>
        <v xml:space="preserve"> </v>
      </c>
      <c r="BK197" s="8">
        <f>IF(Dagbok!$F191=BK$2,Dagbok!$E191," ")</f>
        <v>373.44</v>
      </c>
      <c r="BL197" s="45" t="str">
        <f>IF(Dagbok!$G191=BK$2,Dagbok!$E191," ")</f>
        <v xml:space="preserve"> </v>
      </c>
      <c r="BM197" s="8" t="str">
        <f>IF(Dagbok!$F191=BM$2,Dagbok!$E191," ")</f>
        <v xml:space="preserve"> </v>
      </c>
      <c r="BN197" s="45" t="str">
        <f>IF(Dagbok!$G191=BM$2,Dagbok!$E191," ")</f>
        <v xml:space="preserve"> </v>
      </c>
      <c r="BO197" s="8" t="str">
        <f>IF(Dagbok!$F191=BO$2,Dagbok!$E191," ")</f>
        <v xml:space="preserve"> </v>
      </c>
      <c r="BP197" s="45" t="str">
        <f>IF(Dagbok!$G191=BO$2,Dagbok!$E191," ")</f>
        <v xml:space="preserve"> </v>
      </c>
      <c r="BQ197" s="8" t="str">
        <f>IF(Dagbok!$F191=BQ$2,Dagbok!$E191," ")</f>
        <v xml:space="preserve"> </v>
      </c>
      <c r="BR197" s="45" t="str">
        <f>IF(Dagbok!$G191=BQ$2,Dagbok!$E191," ")</f>
        <v xml:space="preserve"> </v>
      </c>
      <c r="BS197" s="8" t="str">
        <f>IF(Dagbok!$F191=BS$2,Dagbok!$E191," ")</f>
        <v xml:space="preserve"> </v>
      </c>
      <c r="BT197" s="45" t="str">
        <f>IF(Dagbok!$G191=BS$2,Dagbok!$E191," ")</f>
        <v xml:space="preserve"> </v>
      </c>
      <c r="BU197" s="8" t="str">
        <f>IF(Dagbok!$F191=BU$2,Dagbok!$E191," ")</f>
        <v xml:space="preserve"> </v>
      </c>
      <c r="BV197" s="45" t="str">
        <f>IF(Dagbok!$G191=BU$2,Dagbok!$E191," ")</f>
        <v xml:space="preserve"> </v>
      </c>
      <c r="BW197" s="8" t="str">
        <f>IF(Dagbok!$F191=BW$2,Dagbok!$E191," ")</f>
        <v xml:space="preserve"> </v>
      </c>
      <c r="BX197" s="45" t="str">
        <f>IF(Dagbok!$G191=BW$2,Dagbok!$E191," ")</f>
        <v xml:space="preserve"> </v>
      </c>
      <c r="BY197" s="8" t="str">
        <f>IF(Dagbok!$F191=BY$2,Dagbok!$E191," ")</f>
        <v xml:space="preserve"> </v>
      </c>
      <c r="BZ197" s="45" t="str">
        <f>IF(Dagbok!$G191=BY$2,Dagbok!$E191," ")</f>
        <v xml:space="preserve"> </v>
      </c>
      <c r="CA197" s="8" t="str">
        <f>IF(Dagbok!$F191=CA$2,Dagbok!$E191," ")</f>
        <v xml:space="preserve"> </v>
      </c>
      <c r="CB197" s="45" t="str">
        <f>IF(Dagbok!$G191=CA$2,Dagbok!$E191," ")</f>
        <v xml:space="preserve"> </v>
      </c>
      <c r="CC197" s="8" t="str">
        <f>IF(Dagbok!$F191=CC$2,Dagbok!$E191," ")</f>
        <v xml:space="preserve"> </v>
      </c>
      <c r="CD197" s="45" t="str">
        <f>IF(Dagbok!$G191=CC$2,Dagbok!$E191," ")</f>
        <v xml:space="preserve"> </v>
      </c>
    </row>
    <row r="198" spans="1:82" x14ac:dyDescent="0.25">
      <c r="A198" s="47">
        <f>IF(Dagbok!B192&gt;0,Dagbok!B192," ")</f>
        <v>190</v>
      </c>
      <c r="B198" s="47">
        <f>IF(Dagbok!C192&gt;0,Dagbok!C192," ")</f>
        <v>155</v>
      </c>
      <c r="C198" s="8" t="str">
        <f>IF(Dagbok!$F192=C$2,Dagbok!$E192," ")</f>
        <v xml:space="preserve"> </v>
      </c>
      <c r="D198" s="45" t="str">
        <f>IF(Dagbok!$G192=C$2,Dagbok!$E192," ")</f>
        <v xml:space="preserve"> </v>
      </c>
      <c r="E198" s="8" t="str">
        <f>IF(Dagbok!$F192=E$2,Dagbok!$E192," ")</f>
        <v xml:space="preserve"> </v>
      </c>
      <c r="F198" s="45" t="str">
        <f>IF(Dagbok!$G192=E$2,Dagbok!$E192," ")</f>
        <v xml:space="preserve"> </v>
      </c>
      <c r="G198" s="8" t="str">
        <f>IF(Dagbok!$F192=G$2,Dagbok!$E192," ")</f>
        <v xml:space="preserve"> </v>
      </c>
      <c r="H198" s="45" t="str">
        <f>IF(Dagbok!$G192=G$2,Dagbok!$E192," ")</f>
        <v xml:space="preserve"> </v>
      </c>
      <c r="I198" s="8" t="str">
        <f>IF(Dagbok!$F192=I$2,Dagbok!$E192," ")</f>
        <v xml:space="preserve"> </v>
      </c>
      <c r="J198" s="45" t="str">
        <f>IF(Dagbok!$G192=I$2,Dagbok!$E192," ")</f>
        <v xml:space="preserve"> </v>
      </c>
      <c r="K198" s="8" t="str">
        <f>IF(Dagbok!$F192=K$2,Dagbok!$E192," ")</f>
        <v xml:space="preserve"> </v>
      </c>
      <c r="L198" s="45" t="str">
        <f>IF(Dagbok!$G192=K$2,Dagbok!$E192," ")</f>
        <v xml:space="preserve"> </v>
      </c>
      <c r="M198" s="8" t="str">
        <f>IF(Dagbok!$F192=M$2,Dagbok!$E192," ")</f>
        <v xml:space="preserve"> </v>
      </c>
      <c r="N198" s="45" t="str">
        <f>IF(Dagbok!$G192=M$2,Dagbok!$E192," ")</f>
        <v xml:space="preserve"> </v>
      </c>
      <c r="O198" s="8" t="str">
        <f>IF(Dagbok!$F192=O$2,Dagbok!$E192," ")</f>
        <v xml:space="preserve"> </v>
      </c>
      <c r="P198" s="45" t="str">
        <f>IF(Dagbok!$G192=O$2,Dagbok!$E192," ")</f>
        <v xml:space="preserve"> </v>
      </c>
      <c r="Q198" s="8" t="str">
        <f>IF(Dagbok!$F192=Q$2,Dagbok!$E192," ")</f>
        <v xml:space="preserve"> </v>
      </c>
      <c r="R198" s="45" t="str">
        <f>IF(Dagbok!$G192=Q$2,Dagbok!$E192," ")</f>
        <v xml:space="preserve"> </v>
      </c>
      <c r="S198" s="8" t="str">
        <f>IF(Dagbok!$F192=S$2,Dagbok!$E192," ")</f>
        <v xml:space="preserve"> </v>
      </c>
      <c r="T198" s="45" t="str">
        <f>IF(Dagbok!$G192=S$2,Dagbok!$E192," ")</f>
        <v xml:space="preserve"> </v>
      </c>
      <c r="U198" s="8" t="str">
        <f>IF(Dagbok!$F192=U$2,Dagbok!$E192," ")</f>
        <v xml:space="preserve"> </v>
      </c>
      <c r="V198" s="45" t="str">
        <f>IF(Dagbok!$G192=U$2,Dagbok!$E192," ")</f>
        <v xml:space="preserve"> </v>
      </c>
      <c r="W198" s="8" t="str">
        <f>IF(Dagbok!$F192=W$2,Dagbok!$E192," ")</f>
        <v xml:space="preserve"> </v>
      </c>
      <c r="X198" s="45" t="str">
        <f>IF(Dagbok!$G192=W$2,Dagbok!$E192," ")</f>
        <v xml:space="preserve"> </v>
      </c>
      <c r="Y198" s="8" t="str">
        <f>IF(Dagbok!$F192=Y$2,Dagbok!$E192," ")</f>
        <v xml:space="preserve"> </v>
      </c>
      <c r="Z198" s="45" t="str">
        <f>IF(Dagbok!$G192=Y$2,Dagbok!$E192," ")</f>
        <v xml:space="preserve"> </v>
      </c>
      <c r="AA198" s="8" t="str">
        <f>IF(Dagbok!$F192=AA$2,Dagbok!$E192," ")</f>
        <v xml:space="preserve"> </v>
      </c>
      <c r="AB198" s="45" t="str">
        <f>IF(Dagbok!$G192=AA$2,Dagbok!$E192," ")</f>
        <v xml:space="preserve"> </v>
      </c>
      <c r="AC198" s="8" t="str">
        <f>IF(Dagbok!$F192=AC$2,Dagbok!$E192," ")</f>
        <v xml:space="preserve"> </v>
      </c>
      <c r="AD198" s="45" t="str">
        <f>IF(Dagbok!$G192=AC$2,Dagbok!$E192," ")</f>
        <v xml:space="preserve"> </v>
      </c>
      <c r="AE198" s="8" t="str">
        <f>IF(Dagbok!$F192=AE$2,Dagbok!$E192," ")</f>
        <v xml:space="preserve"> </v>
      </c>
      <c r="AF198" s="45" t="str">
        <f>IF(Dagbok!$G192=AE$2,Dagbok!$E192," ")</f>
        <v xml:space="preserve"> </v>
      </c>
      <c r="AG198" s="8" t="str">
        <f>IF(Dagbok!$F192=AG$2,Dagbok!$E192," ")</f>
        <v xml:space="preserve"> </v>
      </c>
      <c r="AH198" s="45" t="str">
        <f>IF(Dagbok!$G192=AG$2,Dagbok!$E192," ")</f>
        <v xml:space="preserve"> </v>
      </c>
      <c r="AI198" s="8" t="str">
        <f>IF(Dagbok!$F192=AI$2,Dagbok!$E192," ")</f>
        <v xml:space="preserve"> </v>
      </c>
      <c r="AJ198" s="45" t="str">
        <f>IF(Dagbok!$G192=AI$2,Dagbok!$E192," ")</f>
        <v xml:space="preserve"> </v>
      </c>
      <c r="AK198" s="8" t="str">
        <f>IF(Dagbok!$F192=AK$2,Dagbok!$E192," ")</f>
        <v xml:space="preserve"> </v>
      </c>
      <c r="AL198" s="45" t="str">
        <f>IF(Dagbok!$G192=AK$2,Dagbok!$E192," ")</f>
        <v xml:space="preserve"> </v>
      </c>
      <c r="AM198" s="8" t="str">
        <f>IF(Dagbok!$F192=AM$2,Dagbok!$E192," ")</f>
        <v xml:space="preserve"> </v>
      </c>
      <c r="AN198" s="45" t="str">
        <f>IF(Dagbok!$G192=AM$2,Dagbok!$E192," ")</f>
        <v xml:space="preserve"> </v>
      </c>
      <c r="AO198" s="8" t="str">
        <f>IF(Dagbok!$F192=AO$2,Dagbok!$E192," ")</f>
        <v xml:space="preserve"> </v>
      </c>
      <c r="AP198" s="45" t="str">
        <f>IF(Dagbok!$G192=AO$2,Dagbok!$E192," ")</f>
        <v xml:space="preserve"> </v>
      </c>
      <c r="AQ198" s="8" t="str">
        <f>IF(Dagbok!$F192=AQ$2,Dagbok!$E192," ")</f>
        <v xml:space="preserve"> </v>
      </c>
      <c r="AR198" s="45" t="str">
        <f>IF(Dagbok!$G192=AQ$2,Dagbok!$E192," ")</f>
        <v xml:space="preserve"> </v>
      </c>
      <c r="AS198" s="8" t="str">
        <f>IF(Dagbok!$F192=AS$2,Dagbok!$E192," ")</f>
        <v xml:space="preserve"> </v>
      </c>
      <c r="AT198" s="45" t="str">
        <f>IF(Dagbok!$G192=AS$2,Dagbok!$E192," ")</f>
        <v xml:space="preserve"> </v>
      </c>
      <c r="AU198" s="8" t="str">
        <f>IF(Dagbok!$F192=AU$2,Dagbok!$E192," ")</f>
        <v xml:space="preserve"> </v>
      </c>
      <c r="AV198" s="45" t="str">
        <f>IF(Dagbok!$G192=AU$2,Dagbok!$E192," ")</f>
        <v xml:space="preserve"> </v>
      </c>
      <c r="AW198" s="8" t="str">
        <f>IF(Dagbok!$F192=AW$2,Dagbok!$E192," ")</f>
        <v xml:space="preserve"> </v>
      </c>
      <c r="AX198" s="45" t="str">
        <f>IF(Dagbok!$G192=AW$2,Dagbok!$E192," ")</f>
        <v xml:space="preserve"> </v>
      </c>
      <c r="AY198" s="8" t="str">
        <f>IF(Dagbok!$F192=AY$2,Dagbok!$E192," ")</f>
        <v xml:space="preserve"> </v>
      </c>
      <c r="AZ198" s="45" t="str">
        <f>IF(Dagbok!$G192=AY$2,Dagbok!$E192," ")</f>
        <v xml:space="preserve"> </v>
      </c>
      <c r="BA198" s="8" t="str">
        <f>IF(Dagbok!$F192=BA$2,Dagbok!$E192," ")</f>
        <v xml:space="preserve"> </v>
      </c>
      <c r="BB198" s="45" t="str">
        <f>IF(Dagbok!$G192=BA$2,Dagbok!$E192," ")</f>
        <v xml:space="preserve"> </v>
      </c>
      <c r="BC198" s="8" t="str">
        <f>IF(Dagbok!$F192=BC$2,Dagbok!$E192," ")</f>
        <v xml:space="preserve"> </v>
      </c>
      <c r="BD198" s="45" t="str">
        <f>IF(Dagbok!$G192=BC$2,Dagbok!$E192," ")</f>
        <v xml:space="preserve"> </v>
      </c>
      <c r="BE198" s="8" t="str">
        <f>IF(Dagbok!$F192=BE$2,Dagbok!$E192," ")</f>
        <v xml:space="preserve"> </v>
      </c>
      <c r="BF198" s="45" t="str">
        <f>IF(Dagbok!$G192=BE$2,Dagbok!$E192," ")</f>
        <v xml:space="preserve"> </v>
      </c>
      <c r="BG198" s="8" t="str">
        <f>IF(Dagbok!$F192=BG$2,Dagbok!$E192," ")</f>
        <v xml:space="preserve"> </v>
      </c>
      <c r="BH198" s="45" t="str">
        <f>IF(Dagbok!$G192=BG$2,Dagbok!$E192," ")</f>
        <v xml:space="preserve"> </v>
      </c>
      <c r="BI198" s="8" t="str">
        <f>IF(Dagbok!$F192=BI$2,Dagbok!$E192," ")</f>
        <v xml:space="preserve"> </v>
      </c>
      <c r="BJ198" s="45" t="str">
        <f>IF(Dagbok!$G192=BI$2,Dagbok!$E192," ")</f>
        <v xml:space="preserve"> </v>
      </c>
      <c r="BK198" s="8" t="str">
        <f>IF(Dagbok!$F192=BK$2,Dagbok!$E192," ")</f>
        <v xml:space="preserve"> </v>
      </c>
      <c r="BL198" s="45" t="str">
        <f>IF(Dagbok!$G192=BK$2,Dagbok!$E192," ")</f>
        <v xml:space="preserve"> </v>
      </c>
      <c r="BM198" s="8" t="str">
        <f>IF(Dagbok!$F192=BM$2,Dagbok!$E192," ")</f>
        <v xml:space="preserve"> </v>
      </c>
      <c r="BN198" s="45" t="str">
        <f>IF(Dagbok!$G192=BM$2,Dagbok!$E192," ")</f>
        <v xml:space="preserve"> </v>
      </c>
      <c r="BO198" s="8" t="str">
        <f>IF(Dagbok!$F192=BO$2,Dagbok!$E192," ")</f>
        <v xml:space="preserve"> </v>
      </c>
      <c r="BP198" s="45" t="str">
        <f>IF(Dagbok!$G192=BO$2,Dagbok!$E192," ")</f>
        <v xml:space="preserve"> </v>
      </c>
      <c r="BQ198" s="8" t="str">
        <f>IF(Dagbok!$F192=BQ$2,Dagbok!$E192," ")</f>
        <v xml:space="preserve"> </v>
      </c>
      <c r="BR198" s="45" t="str">
        <f>IF(Dagbok!$G192=BQ$2,Dagbok!$E192," ")</f>
        <v xml:space="preserve"> </v>
      </c>
      <c r="BS198" s="8" t="str">
        <f>IF(Dagbok!$F192=BS$2,Dagbok!$E192," ")</f>
        <v xml:space="preserve"> </v>
      </c>
      <c r="BT198" s="45" t="str">
        <f>IF(Dagbok!$G192=BS$2,Dagbok!$E192," ")</f>
        <v xml:space="preserve"> </v>
      </c>
      <c r="BU198" s="8" t="str">
        <f>IF(Dagbok!$F192=BU$2,Dagbok!$E192," ")</f>
        <v xml:space="preserve"> </v>
      </c>
      <c r="BV198" s="45" t="str">
        <f>IF(Dagbok!$G192=BU$2,Dagbok!$E192," ")</f>
        <v xml:space="preserve"> </v>
      </c>
      <c r="BW198" s="8" t="str">
        <f>IF(Dagbok!$F192=BW$2,Dagbok!$E192," ")</f>
        <v xml:space="preserve"> </v>
      </c>
      <c r="BX198" s="45" t="str">
        <f>IF(Dagbok!$G192=BW$2,Dagbok!$E192," ")</f>
        <v xml:space="preserve"> </v>
      </c>
      <c r="BY198" s="8" t="str">
        <f>IF(Dagbok!$F192=BY$2,Dagbok!$E192," ")</f>
        <v xml:space="preserve"> </v>
      </c>
      <c r="BZ198" s="45" t="str">
        <f>IF(Dagbok!$G192=BY$2,Dagbok!$E192," ")</f>
        <v xml:space="preserve"> </v>
      </c>
      <c r="CA198" s="8" t="str">
        <f>IF(Dagbok!$F192=CA$2,Dagbok!$E192," ")</f>
        <v xml:space="preserve"> </v>
      </c>
      <c r="CB198" s="45" t="str">
        <f>IF(Dagbok!$G192=CA$2,Dagbok!$E192," ")</f>
        <v xml:space="preserve"> </v>
      </c>
      <c r="CC198" s="8" t="str">
        <f>IF(Dagbok!$F192=CC$2,Dagbok!$E192," ")</f>
        <v xml:space="preserve"> </v>
      </c>
      <c r="CD198" s="45" t="str">
        <f>IF(Dagbok!$G192=CC$2,Dagbok!$E192," ")</f>
        <v xml:space="preserve"> </v>
      </c>
    </row>
    <row r="199" spans="1:82" x14ac:dyDescent="0.25">
      <c r="A199" s="47">
        <f>IF(Dagbok!B193&gt;0,Dagbok!B193," ")</f>
        <v>191</v>
      </c>
      <c r="B199" s="47">
        <f>IF(Dagbok!C193&gt;0,Dagbok!C193," ")</f>
        <v>156</v>
      </c>
      <c r="C199" s="8" t="str">
        <f>IF(Dagbok!$F193=C$2,Dagbok!$E193," ")</f>
        <v xml:space="preserve"> </v>
      </c>
      <c r="D199" s="45" t="str">
        <f>IF(Dagbok!$G193=C$2,Dagbok!$E193," ")</f>
        <v xml:space="preserve"> </v>
      </c>
      <c r="E199" s="8" t="str">
        <f>IF(Dagbok!$F193=E$2,Dagbok!$E193," ")</f>
        <v xml:space="preserve"> </v>
      </c>
      <c r="F199" s="45" t="str">
        <f>IF(Dagbok!$G193=E$2,Dagbok!$E193," ")</f>
        <v xml:space="preserve"> </v>
      </c>
      <c r="G199" s="8" t="str">
        <f>IF(Dagbok!$F193=G$2,Dagbok!$E193," ")</f>
        <v xml:space="preserve"> </v>
      </c>
      <c r="H199" s="45" t="str">
        <f>IF(Dagbok!$G193=G$2,Dagbok!$E193," ")</f>
        <v xml:space="preserve"> </v>
      </c>
      <c r="I199" s="8" t="str">
        <f>IF(Dagbok!$F193=I$2,Dagbok!$E193," ")</f>
        <v xml:space="preserve"> </v>
      </c>
      <c r="J199" s="45" t="str">
        <f>IF(Dagbok!$G193=I$2,Dagbok!$E193," ")</f>
        <v xml:space="preserve"> </v>
      </c>
      <c r="K199" s="8" t="str">
        <f>IF(Dagbok!$F193=K$2,Dagbok!$E193," ")</f>
        <v xml:space="preserve"> </v>
      </c>
      <c r="L199" s="45" t="str">
        <f>IF(Dagbok!$G193=K$2,Dagbok!$E193," ")</f>
        <v xml:space="preserve"> </v>
      </c>
      <c r="M199" s="8" t="str">
        <f>IF(Dagbok!$F193=M$2,Dagbok!$E193," ")</f>
        <v xml:space="preserve"> </v>
      </c>
      <c r="N199" s="45" t="str">
        <f>IF(Dagbok!$G193=M$2,Dagbok!$E193," ")</f>
        <v xml:space="preserve"> </v>
      </c>
      <c r="O199" s="8">
        <f>IF(Dagbok!$F193=O$2,Dagbok!$E193," ")</f>
        <v>1100</v>
      </c>
      <c r="P199" s="45" t="str">
        <f>IF(Dagbok!$G193=O$2,Dagbok!$E193," ")</f>
        <v xml:space="preserve"> </v>
      </c>
      <c r="Q199" s="8" t="str">
        <f>IF(Dagbok!$F193=Q$2,Dagbok!$E193," ")</f>
        <v xml:space="preserve"> </v>
      </c>
      <c r="R199" s="45" t="str">
        <f>IF(Dagbok!$G193=Q$2,Dagbok!$E193," ")</f>
        <v xml:space="preserve"> </v>
      </c>
      <c r="S199" s="8" t="str">
        <f>IF(Dagbok!$F193=S$2,Dagbok!$E193," ")</f>
        <v xml:space="preserve"> </v>
      </c>
      <c r="T199" s="45" t="str">
        <f>IF(Dagbok!$G193=S$2,Dagbok!$E193," ")</f>
        <v xml:space="preserve"> </v>
      </c>
      <c r="U199" s="8" t="str">
        <f>IF(Dagbok!$F193=U$2,Dagbok!$E193," ")</f>
        <v xml:space="preserve"> </v>
      </c>
      <c r="V199" s="45" t="str">
        <f>IF(Dagbok!$G193=U$2,Dagbok!$E193," ")</f>
        <v xml:space="preserve"> </v>
      </c>
      <c r="W199" s="8" t="str">
        <f>IF(Dagbok!$F193=W$2,Dagbok!$E193," ")</f>
        <v xml:space="preserve"> </v>
      </c>
      <c r="X199" s="45" t="str">
        <f>IF(Dagbok!$G193=W$2,Dagbok!$E193," ")</f>
        <v xml:space="preserve"> </v>
      </c>
      <c r="Y199" s="8" t="str">
        <f>IF(Dagbok!$F193=Y$2,Dagbok!$E193," ")</f>
        <v xml:space="preserve"> </v>
      </c>
      <c r="Z199" s="45" t="str">
        <f>IF(Dagbok!$G193=Y$2,Dagbok!$E193," ")</f>
        <v xml:space="preserve"> </v>
      </c>
      <c r="AA199" s="8" t="str">
        <f>IF(Dagbok!$F193=AA$2,Dagbok!$E193," ")</f>
        <v xml:space="preserve"> </v>
      </c>
      <c r="AB199" s="45" t="str">
        <f>IF(Dagbok!$G193=AA$2,Dagbok!$E193," ")</f>
        <v xml:space="preserve"> </v>
      </c>
      <c r="AC199" s="8" t="str">
        <f>IF(Dagbok!$F193=AC$2,Dagbok!$E193," ")</f>
        <v xml:space="preserve"> </v>
      </c>
      <c r="AD199" s="45" t="str">
        <f>IF(Dagbok!$G193=AC$2,Dagbok!$E193," ")</f>
        <v xml:space="preserve"> </v>
      </c>
      <c r="AE199" s="8" t="str">
        <f>IF(Dagbok!$F193=AE$2,Dagbok!$E193," ")</f>
        <v xml:space="preserve"> </v>
      </c>
      <c r="AF199" s="45" t="str">
        <f>IF(Dagbok!$G193=AE$2,Dagbok!$E193," ")</f>
        <v xml:space="preserve"> </v>
      </c>
      <c r="AG199" s="8" t="str">
        <f>IF(Dagbok!$F193=AG$2,Dagbok!$E193," ")</f>
        <v xml:space="preserve"> </v>
      </c>
      <c r="AH199" s="45" t="str">
        <f>IF(Dagbok!$G193=AG$2,Dagbok!$E193," ")</f>
        <v xml:space="preserve"> </v>
      </c>
      <c r="AI199" s="8" t="str">
        <f>IF(Dagbok!$F193=AI$2,Dagbok!$E193," ")</f>
        <v xml:space="preserve"> </v>
      </c>
      <c r="AJ199" s="45" t="str">
        <f>IF(Dagbok!$G193=AI$2,Dagbok!$E193," ")</f>
        <v xml:space="preserve"> </v>
      </c>
      <c r="AK199" s="8" t="str">
        <f>IF(Dagbok!$F193=AK$2,Dagbok!$E193," ")</f>
        <v xml:space="preserve"> </v>
      </c>
      <c r="AL199" s="45" t="str">
        <f>IF(Dagbok!$G193=AK$2,Dagbok!$E193," ")</f>
        <v xml:space="preserve"> </v>
      </c>
      <c r="AM199" s="8" t="str">
        <f>IF(Dagbok!$F193=AM$2,Dagbok!$E193," ")</f>
        <v xml:space="preserve"> </v>
      </c>
      <c r="AN199" s="45" t="str">
        <f>IF(Dagbok!$G193=AM$2,Dagbok!$E193," ")</f>
        <v xml:space="preserve"> </v>
      </c>
      <c r="AO199" s="8" t="str">
        <f>IF(Dagbok!$F193=AO$2,Dagbok!$E193," ")</f>
        <v xml:space="preserve"> </v>
      </c>
      <c r="AP199" s="45" t="str">
        <f>IF(Dagbok!$G193=AO$2,Dagbok!$E193," ")</f>
        <v xml:space="preserve"> </v>
      </c>
      <c r="AQ199" s="8" t="str">
        <f>IF(Dagbok!$F193=AQ$2,Dagbok!$E193," ")</f>
        <v xml:space="preserve"> </v>
      </c>
      <c r="AR199" s="45" t="str">
        <f>IF(Dagbok!$G193=AQ$2,Dagbok!$E193," ")</f>
        <v xml:space="preserve"> </v>
      </c>
      <c r="AS199" s="8" t="str">
        <f>IF(Dagbok!$F193=AS$2,Dagbok!$E193," ")</f>
        <v xml:space="preserve"> </v>
      </c>
      <c r="AT199" s="45" t="str">
        <f>IF(Dagbok!$G193=AS$2,Dagbok!$E193," ")</f>
        <v xml:space="preserve"> </v>
      </c>
      <c r="AU199" s="8" t="str">
        <f>IF(Dagbok!$F193=AU$2,Dagbok!$E193," ")</f>
        <v xml:space="preserve"> </v>
      </c>
      <c r="AV199" s="45" t="str">
        <f>IF(Dagbok!$G193=AU$2,Dagbok!$E193," ")</f>
        <v xml:space="preserve"> </v>
      </c>
      <c r="AW199" s="8" t="str">
        <f>IF(Dagbok!$F193=AW$2,Dagbok!$E193," ")</f>
        <v xml:space="preserve"> </v>
      </c>
      <c r="AX199" s="45" t="str">
        <f>IF(Dagbok!$G193=AW$2,Dagbok!$E193," ")</f>
        <v xml:space="preserve"> </v>
      </c>
      <c r="AY199" s="8" t="str">
        <f>IF(Dagbok!$F193=AY$2,Dagbok!$E193," ")</f>
        <v xml:space="preserve"> </v>
      </c>
      <c r="AZ199" s="45" t="str">
        <f>IF(Dagbok!$G193=AY$2,Dagbok!$E193," ")</f>
        <v xml:space="preserve"> </v>
      </c>
      <c r="BA199" s="8" t="str">
        <f>IF(Dagbok!$F193=BA$2,Dagbok!$E193," ")</f>
        <v xml:space="preserve"> </v>
      </c>
      <c r="BB199" s="45" t="str">
        <f>IF(Dagbok!$G193=BA$2,Dagbok!$E193," ")</f>
        <v xml:space="preserve"> </v>
      </c>
      <c r="BC199" s="8" t="str">
        <f>IF(Dagbok!$F193=BC$2,Dagbok!$E193," ")</f>
        <v xml:space="preserve"> </v>
      </c>
      <c r="BD199" s="45" t="str">
        <f>IF(Dagbok!$G193=BC$2,Dagbok!$E193," ")</f>
        <v xml:space="preserve"> </v>
      </c>
      <c r="BE199" s="8" t="str">
        <f>IF(Dagbok!$F193=BE$2,Dagbok!$E193," ")</f>
        <v xml:space="preserve"> </v>
      </c>
      <c r="BF199" s="45" t="str">
        <f>IF(Dagbok!$G193=BE$2,Dagbok!$E193," ")</f>
        <v xml:space="preserve"> </v>
      </c>
      <c r="BG199" s="8" t="str">
        <f>IF(Dagbok!$F193=BG$2,Dagbok!$E193," ")</f>
        <v xml:space="preserve"> </v>
      </c>
      <c r="BH199" s="45" t="str">
        <f>IF(Dagbok!$G193=BG$2,Dagbok!$E193," ")</f>
        <v xml:space="preserve"> </v>
      </c>
      <c r="BI199" s="8" t="str">
        <f>IF(Dagbok!$F193=BI$2,Dagbok!$E193," ")</f>
        <v xml:space="preserve"> </v>
      </c>
      <c r="BJ199" s="45" t="str">
        <f>IF(Dagbok!$G193=BI$2,Dagbok!$E193," ")</f>
        <v xml:space="preserve"> </v>
      </c>
      <c r="BK199" s="8" t="str">
        <f>IF(Dagbok!$F193=BK$2,Dagbok!$E193," ")</f>
        <v xml:space="preserve"> </v>
      </c>
      <c r="BL199" s="45" t="str">
        <f>IF(Dagbok!$G193=BK$2,Dagbok!$E193," ")</f>
        <v xml:space="preserve"> </v>
      </c>
      <c r="BM199" s="8" t="str">
        <f>IF(Dagbok!$F193=BM$2,Dagbok!$E193," ")</f>
        <v xml:space="preserve"> </v>
      </c>
      <c r="BN199" s="45" t="str">
        <f>IF(Dagbok!$G193=BM$2,Dagbok!$E193," ")</f>
        <v xml:space="preserve"> </v>
      </c>
      <c r="BO199" s="8" t="str">
        <f>IF(Dagbok!$F193=BO$2,Dagbok!$E193," ")</f>
        <v xml:space="preserve"> </v>
      </c>
      <c r="BP199" s="45" t="str">
        <f>IF(Dagbok!$G193=BO$2,Dagbok!$E193," ")</f>
        <v xml:space="preserve"> </v>
      </c>
      <c r="BQ199" s="8" t="str">
        <f>IF(Dagbok!$F193=BQ$2,Dagbok!$E193," ")</f>
        <v xml:space="preserve"> </v>
      </c>
      <c r="BR199" s="45" t="str">
        <f>IF(Dagbok!$G193=BQ$2,Dagbok!$E193," ")</f>
        <v xml:space="preserve"> </v>
      </c>
      <c r="BS199" s="8" t="str">
        <f>IF(Dagbok!$F193=BS$2,Dagbok!$E193," ")</f>
        <v xml:space="preserve"> </v>
      </c>
      <c r="BT199" s="45" t="str">
        <f>IF(Dagbok!$G193=BS$2,Dagbok!$E193," ")</f>
        <v xml:space="preserve"> </v>
      </c>
      <c r="BU199" s="8" t="str">
        <f>IF(Dagbok!$F193=BU$2,Dagbok!$E193," ")</f>
        <v xml:space="preserve"> </v>
      </c>
      <c r="BV199" s="45" t="str">
        <f>IF(Dagbok!$G193=BU$2,Dagbok!$E193," ")</f>
        <v xml:space="preserve"> </v>
      </c>
      <c r="BW199" s="8" t="str">
        <f>IF(Dagbok!$F193=BW$2,Dagbok!$E193," ")</f>
        <v xml:space="preserve"> </v>
      </c>
      <c r="BX199" s="45" t="str">
        <f>IF(Dagbok!$G193=BW$2,Dagbok!$E193," ")</f>
        <v xml:space="preserve"> </v>
      </c>
      <c r="BY199" s="8" t="str">
        <f>IF(Dagbok!$F193=BY$2,Dagbok!$E193," ")</f>
        <v xml:space="preserve"> </v>
      </c>
      <c r="BZ199" s="45" t="str">
        <f>IF(Dagbok!$G193=BY$2,Dagbok!$E193," ")</f>
        <v xml:space="preserve"> </v>
      </c>
      <c r="CA199" s="8" t="str">
        <f>IF(Dagbok!$F193=CA$2,Dagbok!$E193," ")</f>
        <v xml:space="preserve"> </v>
      </c>
      <c r="CB199" s="45" t="str">
        <f>IF(Dagbok!$G193=CA$2,Dagbok!$E193," ")</f>
        <v xml:space="preserve"> </v>
      </c>
      <c r="CC199" s="8" t="str">
        <f>IF(Dagbok!$F193=CC$2,Dagbok!$E193," ")</f>
        <v xml:space="preserve"> </v>
      </c>
      <c r="CD199" s="45" t="str">
        <f>IF(Dagbok!$G193=CC$2,Dagbok!$E193," ")</f>
        <v xml:space="preserve"> </v>
      </c>
    </row>
    <row r="200" spans="1:82" x14ac:dyDescent="0.25">
      <c r="A200" s="47">
        <f>IF(Dagbok!B194&gt;0,Dagbok!B194," ")</f>
        <v>192</v>
      </c>
      <c r="B200" s="47">
        <f>IF(Dagbok!C194&gt;0,Dagbok!C194," ")</f>
        <v>157</v>
      </c>
      <c r="C200" s="8" t="str">
        <f>IF(Dagbok!$F194=C$2,Dagbok!$E194," ")</f>
        <v xml:space="preserve"> </v>
      </c>
      <c r="D200" s="45" t="str">
        <f>IF(Dagbok!$G194=C$2,Dagbok!$E194," ")</f>
        <v xml:space="preserve"> </v>
      </c>
      <c r="E200" s="8" t="str">
        <f>IF(Dagbok!$F194=E$2,Dagbok!$E194," ")</f>
        <v xml:space="preserve"> </v>
      </c>
      <c r="F200" s="45" t="str">
        <f>IF(Dagbok!$G194=E$2,Dagbok!$E194," ")</f>
        <v xml:space="preserve"> </v>
      </c>
      <c r="G200" s="8" t="str">
        <f>IF(Dagbok!$F194=G$2,Dagbok!$E194," ")</f>
        <v xml:space="preserve"> </v>
      </c>
      <c r="H200" s="45" t="str">
        <f>IF(Dagbok!$G194=G$2,Dagbok!$E194," ")</f>
        <v xml:space="preserve"> </v>
      </c>
      <c r="I200" s="8" t="str">
        <f>IF(Dagbok!$F194=I$2,Dagbok!$E194," ")</f>
        <v xml:space="preserve"> </v>
      </c>
      <c r="J200" s="45" t="str">
        <f>IF(Dagbok!$G194=I$2,Dagbok!$E194," ")</f>
        <v xml:space="preserve"> </v>
      </c>
      <c r="K200" s="8" t="str">
        <f>IF(Dagbok!$F194=K$2,Dagbok!$E194," ")</f>
        <v xml:space="preserve"> </v>
      </c>
      <c r="L200" s="45" t="str">
        <f>IF(Dagbok!$G194=K$2,Dagbok!$E194," ")</f>
        <v xml:space="preserve"> </v>
      </c>
      <c r="M200" s="8" t="str">
        <f>IF(Dagbok!$F194=M$2,Dagbok!$E194," ")</f>
        <v xml:space="preserve"> </v>
      </c>
      <c r="N200" s="45" t="str">
        <f>IF(Dagbok!$G194=M$2,Dagbok!$E194," ")</f>
        <v xml:space="preserve"> </v>
      </c>
      <c r="O200" s="8">
        <f>IF(Dagbok!$F194=O$2,Dagbok!$E194," ")</f>
        <v>2400</v>
      </c>
      <c r="P200" s="45" t="str">
        <f>IF(Dagbok!$G194=O$2,Dagbok!$E194," ")</f>
        <v xml:space="preserve"> </v>
      </c>
      <c r="Q200" s="8" t="str">
        <f>IF(Dagbok!$F194=Q$2,Dagbok!$E194," ")</f>
        <v xml:space="preserve"> </v>
      </c>
      <c r="R200" s="45" t="str">
        <f>IF(Dagbok!$G194=Q$2,Dagbok!$E194," ")</f>
        <v xml:space="preserve"> </v>
      </c>
      <c r="S200" s="8" t="str">
        <f>IF(Dagbok!$F194=S$2,Dagbok!$E194," ")</f>
        <v xml:space="preserve"> </v>
      </c>
      <c r="T200" s="45" t="str">
        <f>IF(Dagbok!$G194=S$2,Dagbok!$E194," ")</f>
        <v xml:space="preserve"> </v>
      </c>
      <c r="U200" s="8" t="str">
        <f>IF(Dagbok!$F194=U$2,Dagbok!$E194," ")</f>
        <v xml:space="preserve"> </v>
      </c>
      <c r="V200" s="45" t="str">
        <f>IF(Dagbok!$G194=U$2,Dagbok!$E194," ")</f>
        <v xml:space="preserve"> </v>
      </c>
      <c r="W200" s="8" t="str">
        <f>IF(Dagbok!$F194=W$2,Dagbok!$E194," ")</f>
        <v xml:space="preserve"> </v>
      </c>
      <c r="X200" s="45" t="str">
        <f>IF(Dagbok!$G194=W$2,Dagbok!$E194," ")</f>
        <v xml:space="preserve"> </v>
      </c>
      <c r="Y200" s="8" t="str">
        <f>IF(Dagbok!$F194=Y$2,Dagbok!$E194," ")</f>
        <v xml:space="preserve"> </v>
      </c>
      <c r="Z200" s="45" t="str">
        <f>IF(Dagbok!$G194=Y$2,Dagbok!$E194," ")</f>
        <v xml:space="preserve"> </v>
      </c>
      <c r="AA200" s="8" t="str">
        <f>IF(Dagbok!$F194=AA$2,Dagbok!$E194," ")</f>
        <v xml:space="preserve"> </v>
      </c>
      <c r="AB200" s="45" t="str">
        <f>IF(Dagbok!$G194=AA$2,Dagbok!$E194," ")</f>
        <v xml:space="preserve"> </v>
      </c>
      <c r="AC200" s="8" t="str">
        <f>IF(Dagbok!$F194=AC$2,Dagbok!$E194," ")</f>
        <v xml:space="preserve"> </v>
      </c>
      <c r="AD200" s="45" t="str">
        <f>IF(Dagbok!$G194=AC$2,Dagbok!$E194," ")</f>
        <v xml:space="preserve"> </v>
      </c>
      <c r="AE200" s="8" t="str">
        <f>IF(Dagbok!$F194=AE$2,Dagbok!$E194," ")</f>
        <v xml:space="preserve"> </v>
      </c>
      <c r="AF200" s="45" t="str">
        <f>IF(Dagbok!$G194=AE$2,Dagbok!$E194," ")</f>
        <v xml:space="preserve"> </v>
      </c>
      <c r="AG200" s="8" t="str">
        <f>IF(Dagbok!$F194=AG$2,Dagbok!$E194," ")</f>
        <v xml:space="preserve"> </v>
      </c>
      <c r="AH200" s="45" t="str">
        <f>IF(Dagbok!$G194=AG$2,Dagbok!$E194," ")</f>
        <v xml:space="preserve"> </v>
      </c>
      <c r="AI200" s="8" t="str">
        <f>IF(Dagbok!$F194=AI$2,Dagbok!$E194," ")</f>
        <v xml:space="preserve"> </v>
      </c>
      <c r="AJ200" s="45" t="str">
        <f>IF(Dagbok!$G194=AI$2,Dagbok!$E194," ")</f>
        <v xml:space="preserve"> </v>
      </c>
      <c r="AK200" s="8" t="str">
        <f>IF(Dagbok!$F194=AK$2,Dagbok!$E194," ")</f>
        <v xml:space="preserve"> </v>
      </c>
      <c r="AL200" s="45" t="str">
        <f>IF(Dagbok!$G194=AK$2,Dagbok!$E194," ")</f>
        <v xml:space="preserve"> </v>
      </c>
      <c r="AM200" s="8" t="str">
        <f>IF(Dagbok!$F194=AM$2,Dagbok!$E194," ")</f>
        <v xml:space="preserve"> </v>
      </c>
      <c r="AN200" s="45" t="str">
        <f>IF(Dagbok!$G194=AM$2,Dagbok!$E194," ")</f>
        <v xml:space="preserve"> </v>
      </c>
      <c r="AO200" s="8" t="str">
        <f>IF(Dagbok!$F194=AO$2,Dagbok!$E194," ")</f>
        <v xml:space="preserve"> </v>
      </c>
      <c r="AP200" s="45" t="str">
        <f>IF(Dagbok!$G194=AO$2,Dagbok!$E194," ")</f>
        <v xml:space="preserve"> </v>
      </c>
      <c r="AQ200" s="8" t="str">
        <f>IF(Dagbok!$F194=AQ$2,Dagbok!$E194," ")</f>
        <v xml:space="preserve"> </v>
      </c>
      <c r="AR200" s="45" t="str">
        <f>IF(Dagbok!$G194=AQ$2,Dagbok!$E194," ")</f>
        <v xml:space="preserve"> </v>
      </c>
      <c r="AS200" s="8" t="str">
        <f>IF(Dagbok!$F194=AS$2,Dagbok!$E194," ")</f>
        <v xml:space="preserve"> </v>
      </c>
      <c r="AT200" s="45" t="str">
        <f>IF(Dagbok!$G194=AS$2,Dagbok!$E194," ")</f>
        <v xml:space="preserve"> </v>
      </c>
      <c r="AU200" s="8" t="str">
        <f>IF(Dagbok!$F194=AU$2,Dagbok!$E194," ")</f>
        <v xml:space="preserve"> </v>
      </c>
      <c r="AV200" s="45" t="str">
        <f>IF(Dagbok!$G194=AU$2,Dagbok!$E194," ")</f>
        <v xml:space="preserve"> </v>
      </c>
      <c r="AW200" s="8" t="str">
        <f>IF(Dagbok!$F194=AW$2,Dagbok!$E194," ")</f>
        <v xml:space="preserve"> </v>
      </c>
      <c r="AX200" s="45" t="str">
        <f>IF(Dagbok!$G194=AW$2,Dagbok!$E194," ")</f>
        <v xml:space="preserve"> </v>
      </c>
      <c r="AY200" s="8" t="str">
        <f>IF(Dagbok!$F194=AY$2,Dagbok!$E194," ")</f>
        <v xml:space="preserve"> </v>
      </c>
      <c r="AZ200" s="45" t="str">
        <f>IF(Dagbok!$G194=AY$2,Dagbok!$E194," ")</f>
        <v xml:space="preserve"> </v>
      </c>
      <c r="BA200" s="8" t="str">
        <f>IF(Dagbok!$F194=BA$2,Dagbok!$E194," ")</f>
        <v xml:space="preserve"> </v>
      </c>
      <c r="BB200" s="45" t="str">
        <f>IF(Dagbok!$G194=BA$2,Dagbok!$E194," ")</f>
        <v xml:space="preserve"> </v>
      </c>
      <c r="BC200" s="8" t="str">
        <f>IF(Dagbok!$F194=BC$2,Dagbok!$E194," ")</f>
        <v xml:space="preserve"> </v>
      </c>
      <c r="BD200" s="45" t="str">
        <f>IF(Dagbok!$G194=BC$2,Dagbok!$E194," ")</f>
        <v xml:space="preserve"> </v>
      </c>
      <c r="BE200" s="8" t="str">
        <f>IF(Dagbok!$F194=BE$2,Dagbok!$E194," ")</f>
        <v xml:space="preserve"> </v>
      </c>
      <c r="BF200" s="45" t="str">
        <f>IF(Dagbok!$G194=BE$2,Dagbok!$E194," ")</f>
        <v xml:space="preserve"> </v>
      </c>
      <c r="BG200" s="8" t="str">
        <f>IF(Dagbok!$F194=BG$2,Dagbok!$E194," ")</f>
        <v xml:space="preserve"> </v>
      </c>
      <c r="BH200" s="45" t="str">
        <f>IF(Dagbok!$G194=BG$2,Dagbok!$E194," ")</f>
        <v xml:space="preserve"> </v>
      </c>
      <c r="BI200" s="8" t="str">
        <f>IF(Dagbok!$F194=BI$2,Dagbok!$E194," ")</f>
        <v xml:space="preserve"> </v>
      </c>
      <c r="BJ200" s="45" t="str">
        <f>IF(Dagbok!$G194=BI$2,Dagbok!$E194," ")</f>
        <v xml:space="preserve"> </v>
      </c>
      <c r="BK200" s="8" t="str">
        <f>IF(Dagbok!$F194=BK$2,Dagbok!$E194," ")</f>
        <v xml:space="preserve"> </v>
      </c>
      <c r="BL200" s="45" t="str">
        <f>IF(Dagbok!$G194=BK$2,Dagbok!$E194," ")</f>
        <v xml:space="preserve"> </v>
      </c>
      <c r="BM200" s="8" t="str">
        <f>IF(Dagbok!$F194=BM$2,Dagbok!$E194," ")</f>
        <v xml:space="preserve"> </v>
      </c>
      <c r="BN200" s="45" t="str">
        <f>IF(Dagbok!$G194=BM$2,Dagbok!$E194," ")</f>
        <v xml:space="preserve"> </v>
      </c>
      <c r="BO200" s="8" t="str">
        <f>IF(Dagbok!$F194=BO$2,Dagbok!$E194," ")</f>
        <v xml:space="preserve"> </v>
      </c>
      <c r="BP200" s="45" t="str">
        <f>IF(Dagbok!$G194=BO$2,Dagbok!$E194," ")</f>
        <v xml:space="preserve"> </v>
      </c>
      <c r="BQ200" s="8" t="str">
        <f>IF(Dagbok!$F194=BQ$2,Dagbok!$E194," ")</f>
        <v xml:space="preserve"> </v>
      </c>
      <c r="BR200" s="45" t="str">
        <f>IF(Dagbok!$G194=BQ$2,Dagbok!$E194," ")</f>
        <v xml:space="preserve"> </v>
      </c>
      <c r="BS200" s="8" t="str">
        <f>IF(Dagbok!$F194=BS$2,Dagbok!$E194," ")</f>
        <v xml:space="preserve"> </v>
      </c>
      <c r="BT200" s="45" t="str">
        <f>IF(Dagbok!$G194=BS$2,Dagbok!$E194," ")</f>
        <v xml:space="preserve"> </v>
      </c>
      <c r="BU200" s="8" t="str">
        <f>IF(Dagbok!$F194=BU$2,Dagbok!$E194," ")</f>
        <v xml:space="preserve"> </v>
      </c>
      <c r="BV200" s="45" t="str">
        <f>IF(Dagbok!$G194=BU$2,Dagbok!$E194," ")</f>
        <v xml:space="preserve"> </v>
      </c>
      <c r="BW200" s="8" t="str">
        <f>IF(Dagbok!$F194=BW$2,Dagbok!$E194," ")</f>
        <v xml:space="preserve"> </v>
      </c>
      <c r="BX200" s="45" t="str">
        <f>IF(Dagbok!$G194=BW$2,Dagbok!$E194," ")</f>
        <v xml:space="preserve"> </v>
      </c>
      <c r="BY200" s="8" t="str">
        <f>IF(Dagbok!$F194=BY$2,Dagbok!$E194," ")</f>
        <v xml:space="preserve"> </v>
      </c>
      <c r="BZ200" s="45" t="str">
        <f>IF(Dagbok!$G194=BY$2,Dagbok!$E194," ")</f>
        <v xml:space="preserve"> </v>
      </c>
      <c r="CA200" s="8" t="str">
        <f>IF(Dagbok!$F194=CA$2,Dagbok!$E194," ")</f>
        <v xml:space="preserve"> </v>
      </c>
      <c r="CB200" s="45" t="str">
        <f>IF(Dagbok!$G194=CA$2,Dagbok!$E194," ")</f>
        <v xml:space="preserve"> </v>
      </c>
      <c r="CC200" s="8" t="str">
        <f>IF(Dagbok!$F194=CC$2,Dagbok!$E194," ")</f>
        <v xml:space="preserve"> </v>
      </c>
      <c r="CD200" s="45" t="str">
        <f>IF(Dagbok!$G194=CC$2,Dagbok!$E194," ")</f>
        <v xml:space="preserve"> </v>
      </c>
    </row>
    <row r="201" spans="1:82" x14ac:dyDescent="0.25">
      <c r="A201" s="47">
        <f>IF(Dagbok!B195&gt;0,Dagbok!B195," ")</f>
        <v>193</v>
      </c>
      <c r="B201" s="47">
        <f>IF(Dagbok!C195&gt;0,Dagbok!C195," ")</f>
        <v>158</v>
      </c>
      <c r="C201" s="8" t="str">
        <f>IF(Dagbok!$F195=C$2,Dagbok!$E195," ")</f>
        <v xml:space="preserve"> </v>
      </c>
      <c r="D201" s="45" t="str">
        <f>IF(Dagbok!$G195=C$2,Dagbok!$E195," ")</f>
        <v xml:space="preserve"> </v>
      </c>
      <c r="E201" s="8" t="str">
        <f>IF(Dagbok!$F195=E$2,Dagbok!$E195," ")</f>
        <v xml:space="preserve"> </v>
      </c>
      <c r="F201" s="45" t="str">
        <f>IF(Dagbok!$G195=E$2,Dagbok!$E195," ")</f>
        <v xml:space="preserve"> </v>
      </c>
      <c r="G201" s="8">
        <f>IF(Dagbok!$F195=G$2,Dagbok!$E195," ")</f>
        <v>1350</v>
      </c>
      <c r="H201" s="45" t="str">
        <f>IF(Dagbok!$G195=G$2,Dagbok!$E195," ")</f>
        <v xml:space="preserve"> </v>
      </c>
      <c r="I201" s="8" t="str">
        <f>IF(Dagbok!$F195=I$2,Dagbok!$E195," ")</f>
        <v xml:space="preserve"> </v>
      </c>
      <c r="J201" s="45" t="str">
        <f>IF(Dagbok!$G195=I$2,Dagbok!$E195," ")</f>
        <v xml:space="preserve"> </v>
      </c>
      <c r="K201" s="8" t="str">
        <f>IF(Dagbok!$F195=K$2,Dagbok!$E195," ")</f>
        <v xml:space="preserve"> </v>
      </c>
      <c r="L201" s="45" t="str">
        <f>IF(Dagbok!$G195=K$2,Dagbok!$E195," ")</f>
        <v xml:space="preserve"> </v>
      </c>
      <c r="M201" s="8" t="str">
        <f>IF(Dagbok!$F195=M$2,Dagbok!$E195," ")</f>
        <v xml:space="preserve"> </v>
      </c>
      <c r="N201" s="45" t="str">
        <f>IF(Dagbok!$G195=M$2,Dagbok!$E195," ")</f>
        <v xml:space="preserve"> </v>
      </c>
      <c r="O201" s="8" t="str">
        <f>IF(Dagbok!$F195=O$2,Dagbok!$E195," ")</f>
        <v xml:space="preserve"> </v>
      </c>
      <c r="P201" s="45" t="str">
        <f>IF(Dagbok!$G195=O$2,Dagbok!$E195," ")</f>
        <v xml:space="preserve"> </v>
      </c>
      <c r="Q201" s="8" t="str">
        <f>IF(Dagbok!$F195=Q$2,Dagbok!$E195," ")</f>
        <v xml:space="preserve"> </v>
      </c>
      <c r="R201" s="45" t="str">
        <f>IF(Dagbok!$G195=Q$2,Dagbok!$E195," ")</f>
        <v xml:space="preserve"> </v>
      </c>
      <c r="S201" s="8" t="str">
        <f>IF(Dagbok!$F195=S$2,Dagbok!$E195," ")</f>
        <v xml:space="preserve"> </v>
      </c>
      <c r="T201" s="45" t="str">
        <f>IF(Dagbok!$G195=S$2,Dagbok!$E195," ")</f>
        <v xml:space="preserve"> </v>
      </c>
      <c r="U201" s="8" t="str">
        <f>IF(Dagbok!$F195=U$2,Dagbok!$E195," ")</f>
        <v xml:space="preserve"> </v>
      </c>
      <c r="V201" s="45" t="str">
        <f>IF(Dagbok!$G195=U$2,Dagbok!$E195," ")</f>
        <v xml:space="preserve"> </v>
      </c>
      <c r="W201" s="8" t="str">
        <f>IF(Dagbok!$F195=W$2,Dagbok!$E195," ")</f>
        <v xml:space="preserve"> </v>
      </c>
      <c r="X201" s="45" t="str">
        <f>IF(Dagbok!$G195=W$2,Dagbok!$E195," ")</f>
        <v xml:space="preserve"> </v>
      </c>
      <c r="Y201" s="8" t="str">
        <f>IF(Dagbok!$F195=Y$2,Dagbok!$E195," ")</f>
        <v xml:space="preserve"> </v>
      </c>
      <c r="Z201" s="45" t="str">
        <f>IF(Dagbok!$G195=Y$2,Dagbok!$E195," ")</f>
        <v xml:space="preserve"> </v>
      </c>
      <c r="AA201" s="8" t="str">
        <f>IF(Dagbok!$F195=AA$2,Dagbok!$E195," ")</f>
        <v xml:space="preserve"> </v>
      </c>
      <c r="AB201" s="45" t="str">
        <f>IF(Dagbok!$G195=AA$2,Dagbok!$E195," ")</f>
        <v xml:space="preserve"> </v>
      </c>
      <c r="AC201" s="8" t="str">
        <f>IF(Dagbok!$F195=AC$2,Dagbok!$E195," ")</f>
        <v xml:space="preserve"> </v>
      </c>
      <c r="AD201" s="45" t="str">
        <f>IF(Dagbok!$G195=AC$2,Dagbok!$E195," ")</f>
        <v xml:space="preserve"> </v>
      </c>
      <c r="AE201" s="8" t="str">
        <f>IF(Dagbok!$F195=AE$2,Dagbok!$E195," ")</f>
        <v xml:space="preserve"> </v>
      </c>
      <c r="AF201" s="45" t="str">
        <f>IF(Dagbok!$G195=AE$2,Dagbok!$E195," ")</f>
        <v xml:space="preserve"> </v>
      </c>
      <c r="AG201" s="8" t="str">
        <f>IF(Dagbok!$F195=AG$2,Dagbok!$E195," ")</f>
        <v xml:space="preserve"> </v>
      </c>
      <c r="AH201" s="45" t="str">
        <f>IF(Dagbok!$G195=AG$2,Dagbok!$E195," ")</f>
        <v xml:space="preserve"> </v>
      </c>
      <c r="AI201" s="8" t="str">
        <f>IF(Dagbok!$F195=AI$2,Dagbok!$E195," ")</f>
        <v xml:space="preserve"> </v>
      </c>
      <c r="AJ201" s="45" t="str">
        <f>IF(Dagbok!$G195=AI$2,Dagbok!$E195," ")</f>
        <v xml:space="preserve"> </v>
      </c>
      <c r="AK201" s="8" t="str">
        <f>IF(Dagbok!$F195=AK$2,Dagbok!$E195," ")</f>
        <v xml:space="preserve"> </v>
      </c>
      <c r="AL201" s="45" t="str">
        <f>IF(Dagbok!$G195=AK$2,Dagbok!$E195," ")</f>
        <v xml:space="preserve"> </v>
      </c>
      <c r="AM201" s="8" t="str">
        <f>IF(Dagbok!$F195=AM$2,Dagbok!$E195," ")</f>
        <v xml:space="preserve"> </v>
      </c>
      <c r="AN201" s="45" t="str">
        <f>IF(Dagbok!$G195=AM$2,Dagbok!$E195," ")</f>
        <v xml:space="preserve"> </v>
      </c>
      <c r="AO201" s="8" t="str">
        <f>IF(Dagbok!$F195=AO$2,Dagbok!$E195," ")</f>
        <v xml:space="preserve"> </v>
      </c>
      <c r="AP201" s="45" t="str">
        <f>IF(Dagbok!$G195=AO$2,Dagbok!$E195," ")</f>
        <v xml:space="preserve"> </v>
      </c>
      <c r="AQ201" s="8" t="str">
        <f>IF(Dagbok!$F195=AQ$2,Dagbok!$E195," ")</f>
        <v xml:space="preserve"> </v>
      </c>
      <c r="AR201" s="45" t="str">
        <f>IF(Dagbok!$G195=AQ$2,Dagbok!$E195," ")</f>
        <v xml:space="preserve"> </v>
      </c>
      <c r="AS201" s="8" t="str">
        <f>IF(Dagbok!$F195=AS$2,Dagbok!$E195," ")</f>
        <v xml:space="preserve"> </v>
      </c>
      <c r="AT201" s="45" t="str">
        <f>IF(Dagbok!$G195=AS$2,Dagbok!$E195," ")</f>
        <v xml:space="preserve"> </v>
      </c>
      <c r="AU201" s="8" t="str">
        <f>IF(Dagbok!$F195=AU$2,Dagbok!$E195," ")</f>
        <v xml:space="preserve"> </v>
      </c>
      <c r="AV201" s="45" t="str">
        <f>IF(Dagbok!$G195=AU$2,Dagbok!$E195," ")</f>
        <v xml:space="preserve"> </v>
      </c>
      <c r="AW201" s="8" t="str">
        <f>IF(Dagbok!$F195=AW$2,Dagbok!$E195," ")</f>
        <v xml:space="preserve"> </v>
      </c>
      <c r="AX201" s="45" t="str">
        <f>IF(Dagbok!$G195=AW$2,Dagbok!$E195," ")</f>
        <v xml:space="preserve"> </v>
      </c>
      <c r="AY201" s="8" t="str">
        <f>IF(Dagbok!$F195=AY$2,Dagbok!$E195," ")</f>
        <v xml:space="preserve"> </v>
      </c>
      <c r="AZ201" s="45" t="str">
        <f>IF(Dagbok!$G195=AY$2,Dagbok!$E195," ")</f>
        <v xml:space="preserve"> </v>
      </c>
      <c r="BA201" s="8" t="str">
        <f>IF(Dagbok!$F195=BA$2,Dagbok!$E195," ")</f>
        <v xml:space="preserve"> </v>
      </c>
      <c r="BB201" s="45" t="str">
        <f>IF(Dagbok!$G195=BA$2,Dagbok!$E195," ")</f>
        <v xml:space="preserve"> </v>
      </c>
      <c r="BC201" s="8" t="str">
        <f>IF(Dagbok!$F195=BC$2,Dagbok!$E195," ")</f>
        <v xml:space="preserve"> </v>
      </c>
      <c r="BD201" s="45" t="str">
        <f>IF(Dagbok!$G195=BC$2,Dagbok!$E195," ")</f>
        <v xml:space="preserve"> </v>
      </c>
      <c r="BE201" s="8" t="str">
        <f>IF(Dagbok!$F195=BE$2,Dagbok!$E195," ")</f>
        <v xml:space="preserve"> </v>
      </c>
      <c r="BF201" s="45" t="str">
        <f>IF(Dagbok!$G195=BE$2,Dagbok!$E195," ")</f>
        <v xml:space="preserve"> </v>
      </c>
      <c r="BG201" s="8" t="str">
        <f>IF(Dagbok!$F195=BG$2,Dagbok!$E195," ")</f>
        <v xml:space="preserve"> </v>
      </c>
      <c r="BH201" s="45" t="str">
        <f>IF(Dagbok!$G195=BG$2,Dagbok!$E195," ")</f>
        <v xml:space="preserve"> </v>
      </c>
      <c r="BI201" s="8" t="str">
        <f>IF(Dagbok!$F195=BI$2,Dagbok!$E195," ")</f>
        <v xml:space="preserve"> </v>
      </c>
      <c r="BJ201" s="45" t="str">
        <f>IF(Dagbok!$G195=BI$2,Dagbok!$E195," ")</f>
        <v xml:space="preserve"> </v>
      </c>
      <c r="BK201" s="8" t="str">
        <f>IF(Dagbok!$F195=BK$2,Dagbok!$E195," ")</f>
        <v xml:space="preserve"> </v>
      </c>
      <c r="BL201" s="45" t="str">
        <f>IF(Dagbok!$G195=BK$2,Dagbok!$E195," ")</f>
        <v xml:space="preserve"> </v>
      </c>
      <c r="BM201" s="8" t="str">
        <f>IF(Dagbok!$F195=BM$2,Dagbok!$E195," ")</f>
        <v xml:space="preserve"> </v>
      </c>
      <c r="BN201" s="45" t="str">
        <f>IF(Dagbok!$G195=BM$2,Dagbok!$E195," ")</f>
        <v xml:space="preserve"> </v>
      </c>
      <c r="BO201" s="8" t="str">
        <f>IF(Dagbok!$F195=BO$2,Dagbok!$E195," ")</f>
        <v xml:space="preserve"> </v>
      </c>
      <c r="BP201" s="45" t="str">
        <f>IF(Dagbok!$G195=BO$2,Dagbok!$E195," ")</f>
        <v xml:space="preserve"> </v>
      </c>
      <c r="BQ201" s="8" t="str">
        <f>IF(Dagbok!$F195=BQ$2,Dagbok!$E195," ")</f>
        <v xml:space="preserve"> </v>
      </c>
      <c r="BR201" s="45" t="str">
        <f>IF(Dagbok!$G195=BQ$2,Dagbok!$E195," ")</f>
        <v xml:space="preserve"> </v>
      </c>
      <c r="BS201" s="8" t="str">
        <f>IF(Dagbok!$F195=BS$2,Dagbok!$E195," ")</f>
        <v xml:space="preserve"> </v>
      </c>
      <c r="BT201" s="45" t="str">
        <f>IF(Dagbok!$G195=BS$2,Dagbok!$E195," ")</f>
        <v xml:space="preserve"> </v>
      </c>
      <c r="BU201" s="8" t="str">
        <f>IF(Dagbok!$F195=BU$2,Dagbok!$E195," ")</f>
        <v xml:space="preserve"> </v>
      </c>
      <c r="BV201" s="45" t="str">
        <f>IF(Dagbok!$G195=BU$2,Dagbok!$E195," ")</f>
        <v xml:space="preserve"> </v>
      </c>
      <c r="BW201" s="8" t="str">
        <f>IF(Dagbok!$F195=BW$2,Dagbok!$E195," ")</f>
        <v xml:space="preserve"> </v>
      </c>
      <c r="BX201" s="45" t="str">
        <f>IF(Dagbok!$G195=BW$2,Dagbok!$E195," ")</f>
        <v xml:space="preserve"> </v>
      </c>
      <c r="BY201" s="8" t="str">
        <f>IF(Dagbok!$F195=BY$2,Dagbok!$E195," ")</f>
        <v xml:space="preserve"> </v>
      </c>
      <c r="BZ201" s="45" t="str">
        <f>IF(Dagbok!$G195=BY$2,Dagbok!$E195," ")</f>
        <v xml:space="preserve"> </v>
      </c>
      <c r="CA201" s="8" t="str">
        <f>IF(Dagbok!$F195=CA$2,Dagbok!$E195," ")</f>
        <v xml:space="preserve"> </v>
      </c>
      <c r="CB201" s="45" t="str">
        <f>IF(Dagbok!$G195=CA$2,Dagbok!$E195," ")</f>
        <v xml:space="preserve"> </v>
      </c>
      <c r="CC201" s="8" t="str">
        <f>IF(Dagbok!$F195=CC$2,Dagbok!$E195," ")</f>
        <v xml:space="preserve"> </v>
      </c>
      <c r="CD201" s="45" t="str">
        <f>IF(Dagbok!$G195=CC$2,Dagbok!$E195," ")</f>
        <v xml:space="preserve"> </v>
      </c>
    </row>
    <row r="202" spans="1:82" x14ac:dyDescent="0.25">
      <c r="A202" s="47">
        <f>IF(Dagbok!B196&gt;0,Dagbok!B196," ")</f>
        <v>194</v>
      </c>
      <c r="B202" s="47">
        <f>IF(Dagbok!C196&gt;0,Dagbok!C196," ")</f>
        <v>159</v>
      </c>
      <c r="C202" s="8" t="str">
        <f>IF(Dagbok!$F196=C$2,Dagbok!$E196," ")</f>
        <v xml:space="preserve"> </v>
      </c>
      <c r="D202" s="45" t="str">
        <f>IF(Dagbok!$G196=C$2,Dagbok!$E196," ")</f>
        <v xml:space="preserve"> </v>
      </c>
      <c r="E202" s="8" t="str">
        <f>IF(Dagbok!$F196=E$2,Dagbok!$E196," ")</f>
        <v xml:space="preserve"> </v>
      </c>
      <c r="F202" s="45" t="str">
        <f>IF(Dagbok!$G196=E$2,Dagbok!$E196," ")</f>
        <v xml:space="preserve"> </v>
      </c>
      <c r="G202" s="8">
        <f>IF(Dagbok!$F196=G$2,Dagbok!$E196," ")</f>
        <v>600</v>
      </c>
      <c r="H202" s="45" t="str">
        <f>IF(Dagbok!$G196=G$2,Dagbok!$E196," ")</f>
        <v xml:space="preserve"> </v>
      </c>
      <c r="I202" s="8" t="str">
        <f>IF(Dagbok!$F196=I$2,Dagbok!$E196," ")</f>
        <v xml:space="preserve"> </v>
      </c>
      <c r="J202" s="45" t="str">
        <f>IF(Dagbok!$G196=I$2,Dagbok!$E196," ")</f>
        <v xml:space="preserve"> </v>
      </c>
      <c r="K202" s="8" t="str">
        <f>IF(Dagbok!$F196=K$2,Dagbok!$E196," ")</f>
        <v xml:space="preserve"> </v>
      </c>
      <c r="L202" s="45" t="str">
        <f>IF(Dagbok!$G196=K$2,Dagbok!$E196," ")</f>
        <v xml:space="preserve"> </v>
      </c>
      <c r="M202" s="8" t="str">
        <f>IF(Dagbok!$F196=M$2,Dagbok!$E196," ")</f>
        <v xml:space="preserve"> </v>
      </c>
      <c r="N202" s="45" t="str">
        <f>IF(Dagbok!$G196=M$2,Dagbok!$E196," ")</f>
        <v xml:space="preserve"> </v>
      </c>
      <c r="O202" s="8" t="str">
        <f>IF(Dagbok!$F196=O$2,Dagbok!$E196," ")</f>
        <v xml:space="preserve"> </v>
      </c>
      <c r="P202" s="45" t="str">
        <f>IF(Dagbok!$G196=O$2,Dagbok!$E196," ")</f>
        <v xml:space="preserve"> </v>
      </c>
      <c r="Q202" s="8" t="str">
        <f>IF(Dagbok!$F196=Q$2,Dagbok!$E196," ")</f>
        <v xml:space="preserve"> </v>
      </c>
      <c r="R202" s="45" t="str">
        <f>IF(Dagbok!$G196=Q$2,Dagbok!$E196," ")</f>
        <v xml:space="preserve"> </v>
      </c>
      <c r="S202" s="8" t="str">
        <f>IF(Dagbok!$F196=S$2,Dagbok!$E196," ")</f>
        <v xml:space="preserve"> </v>
      </c>
      <c r="T202" s="45" t="str">
        <f>IF(Dagbok!$G196=S$2,Dagbok!$E196," ")</f>
        <v xml:space="preserve"> </v>
      </c>
      <c r="U202" s="8" t="str">
        <f>IF(Dagbok!$F196=U$2,Dagbok!$E196," ")</f>
        <v xml:space="preserve"> </v>
      </c>
      <c r="V202" s="45" t="str">
        <f>IF(Dagbok!$G196=U$2,Dagbok!$E196," ")</f>
        <v xml:space="preserve"> </v>
      </c>
      <c r="W202" s="8" t="str">
        <f>IF(Dagbok!$F196=W$2,Dagbok!$E196," ")</f>
        <v xml:space="preserve"> </v>
      </c>
      <c r="X202" s="45" t="str">
        <f>IF(Dagbok!$G196=W$2,Dagbok!$E196," ")</f>
        <v xml:space="preserve"> </v>
      </c>
      <c r="Y202" s="8" t="str">
        <f>IF(Dagbok!$F196=Y$2,Dagbok!$E196," ")</f>
        <v xml:space="preserve"> </v>
      </c>
      <c r="Z202" s="45" t="str">
        <f>IF(Dagbok!$G196=Y$2,Dagbok!$E196," ")</f>
        <v xml:space="preserve"> </v>
      </c>
      <c r="AA202" s="8" t="str">
        <f>IF(Dagbok!$F196=AA$2,Dagbok!$E196," ")</f>
        <v xml:space="preserve"> </v>
      </c>
      <c r="AB202" s="45" t="str">
        <f>IF(Dagbok!$G196=AA$2,Dagbok!$E196," ")</f>
        <v xml:space="preserve"> </v>
      </c>
      <c r="AC202" s="8" t="str">
        <f>IF(Dagbok!$F196=AC$2,Dagbok!$E196," ")</f>
        <v xml:space="preserve"> </v>
      </c>
      <c r="AD202" s="45" t="str">
        <f>IF(Dagbok!$G196=AC$2,Dagbok!$E196," ")</f>
        <v xml:space="preserve"> </v>
      </c>
      <c r="AE202" s="8" t="str">
        <f>IF(Dagbok!$F196=AE$2,Dagbok!$E196," ")</f>
        <v xml:space="preserve"> </v>
      </c>
      <c r="AF202" s="45" t="str">
        <f>IF(Dagbok!$G196=AE$2,Dagbok!$E196," ")</f>
        <v xml:space="preserve"> </v>
      </c>
      <c r="AG202" s="8" t="str">
        <f>IF(Dagbok!$F196=AG$2,Dagbok!$E196," ")</f>
        <v xml:space="preserve"> </v>
      </c>
      <c r="AH202" s="45" t="str">
        <f>IF(Dagbok!$G196=AG$2,Dagbok!$E196," ")</f>
        <v xml:space="preserve"> </v>
      </c>
      <c r="AI202" s="8" t="str">
        <f>IF(Dagbok!$F196=AI$2,Dagbok!$E196," ")</f>
        <v xml:space="preserve"> </v>
      </c>
      <c r="AJ202" s="45" t="str">
        <f>IF(Dagbok!$G196=AI$2,Dagbok!$E196," ")</f>
        <v xml:space="preserve"> </v>
      </c>
      <c r="AK202" s="8" t="str">
        <f>IF(Dagbok!$F196=AK$2,Dagbok!$E196," ")</f>
        <v xml:space="preserve"> </v>
      </c>
      <c r="AL202" s="45" t="str">
        <f>IF(Dagbok!$G196=AK$2,Dagbok!$E196," ")</f>
        <v xml:space="preserve"> </v>
      </c>
      <c r="AM202" s="8" t="str">
        <f>IF(Dagbok!$F196=AM$2,Dagbok!$E196," ")</f>
        <v xml:space="preserve"> </v>
      </c>
      <c r="AN202" s="45" t="str">
        <f>IF(Dagbok!$G196=AM$2,Dagbok!$E196," ")</f>
        <v xml:space="preserve"> </v>
      </c>
      <c r="AO202" s="8" t="str">
        <f>IF(Dagbok!$F196=AO$2,Dagbok!$E196," ")</f>
        <v xml:space="preserve"> </v>
      </c>
      <c r="AP202" s="45" t="str">
        <f>IF(Dagbok!$G196=AO$2,Dagbok!$E196," ")</f>
        <v xml:space="preserve"> </v>
      </c>
      <c r="AQ202" s="8" t="str">
        <f>IF(Dagbok!$F196=AQ$2,Dagbok!$E196," ")</f>
        <v xml:space="preserve"> </v>
      </c>
      <c r="AR202" s="45" t="str">
        <f>IF(Dagbok!$G196=AQ$2,Dagbok!$E196," ")</f>
        <v xml:space="preserve"> </v>
      </c>
      <c r="AS202" s="8" t="str">
        <f>IF(Dagbok!$F196=AS$2,Dagbok!$E196," ")</f>
        <v xml:space="preserve"> </v>
      </c>
      <c r="AT202" s="45" t="str">
        <f>IF(Dagbok!$G196=AS$2,Dagbok!$E196," ")</f>
        <v xml:space="preserve"> </v>
      </c>
      <c r="AU202" s="8" t="str">
        <f>IF(Dagbok!$F196=AU$2,Dagbok!$E196," ")</f>
        <v xml:space="preserve"> </v>
      </c>
      <c r="AV202" s="45" t="str">
        <f>IF(Dagbok!$G196=AU$2,Dagbok!$E196," ")</f>
        <v xml:space="preserve"> </v>
      </c>
      <c r="AW202" s="8" t="str">
        <f>IF(Dagbok!$F196=AW$2,Dagbok!$E196," ")</f>
        <v xml:space="preserve"> </v>
      </c>
      <c r="AX202" s="45" t="str">
        <f>IF(Dagbok!$G196=AW$2,Dagbok!$E196," ")</f>
        <v xml:space="preserve"> </v>
      </c>
      <c r="AY202" s="8" t="str">
        <f>IF(Dagbok!$F196=AY$2,Dagbok!$E196," ")</f>
        <v xml:space="preserve"> </v>
      </c>
      <c r="AZ202" s="45" t="str">
        <f>IF(Dagbok!$G196=AY$2,Dagbok!$E196," ")</f>
        <v xml:space="preserve"> </v>
      </c>
      <c r="BA202" s="8" t="str">
        <f>IF(Dagbok!$F196=BA$2,Dagbok!$E196," ")</f>
        <v xml:space="preserve"> </v>
      </c>
      <c r="BB202" s="45" t="str">
        <f>IF(Dagbok!$G196=BA$2,Dagbok!$E196," ")</f>
        <v xml:space="preserve"> </v>
      </c>
      <c r="BC202" s="8" t="str">
        <f>IF(Dagbok!$F196=BC$2,Dagbok!$E196," ")</f>
        <v xml:space="preserve"> </v>
      </c>
      <c r="BD202" s="45" t="str">
        <f>IF(Dagbok!$G196=BC$2,Dagbok!$E196," ")</f>
        <v xml:space="preserve"> </v>
      </c>
      <c r="BE202" s="8" t="str">
        <f>IF(Dagbok!$F196=BE$2,Dagbok!$E196," ")</f>
        <v xml:space="preserve"> </v>
      </c>
      <c r="BF202" s="45" t="str">
        <f>IF(Dagbok!$G196=BE$2,Dagbok!$E196," ")</f>
        <v xml:space="preserve"> </v>
      </c>
      <c r="BG202" s="8" t="str">
        <f>IF(Dagbok!$F196=BG$2,Dagbok!$E196," ")</f>
        <v xml:space="preserve"> </v>
      </c>
      <c r="BH202" s="45" t="str">
        <f>IF(Dagbok!$G196=BG$2,Dagbok!$E196," ")</f>
        <v xml:space="preserve"> </v>
      </c>
      <c r="BI202" s="8" t="str">
        <f>IF(Dagbok!$F196=BI$2,Dagbok!$E196," ")</f>
        <v xml:space="preserve"> </v>
      </c>
      <c r="BJ202" s="45" t="str">
        <f>IF(Dagbok!$G196=BI$2,Dagbok!$E196," ")</f>
        <v xml:space="preserve"> </v>
      </c>
      <c r="BK202" s="8" t="str">
        <f>IF(Dagbok!$F196=BK$2,Dagbok!$E196," ")</f>
        <v xml:space="preserve"> </v>
      </c>
      <c r="BL202" s="45" t="str">
        <f>IF(Dagbok!$G196=BK$2,Dagbok!$E196," ")</f>
        <v xml:space="preserve"> </v>
      </c>
      <c r="BM202" s="8" t="str">
        <f>IF(Dagbok!$F196=BM$2,Dagbok!$E196," ")</f>
        <v xml:space="preserve"> </v>
      </c>
      <c r="BN202" s="45" t="str">
        <f>IF(Dagbok!$G196=BM$2,Dagbok!$E196," ")</f>
        <v xml:space="preserve"> </v>
      </c>
      <c r="BO202" s="8" t="str">
        <f>IF(Dagbok!$F196=BO$2,Dagbok!$E196," ")</f>
        <v xml:space="preserve"> </v>
      </c>
      <c r="BP202" s="45" t="str">
        <f>IF(Dagbok!$G196=BO$2,Dagbok!$E196," ")</f>
        <v xml:space="preserve"> </v>
      </c>
      <c r="BQ202" s="8" t="str">
        <f>IF(Dagbok!$F196=BQ$2,Dagbok!$E196," ")</f>
        <v xml:space="preserve"> </v>
      </c>
      <c r="BR202" s="45" t="str">
        <f>IF(Dagbok!$G196=BQ$2,Dagbok!$E196," ")</f>
        <v xml:space="preserve"> </v>
      </c>
      <c r="BS202" s="8" t="str">
        <f>IF(Dagbok!$F196=BS$2,Dagbok!$E196," ")</f>
        <v xml:space="preserve"> </v>
      </c>
      <c r="BT202" s="45" t="str">
        <f>IF(Dagbok!$G196=BS$2,Dagbok!$E196," ")</f>
        <v xml:space="preserve"> </v>
      </c>
      <c r="BU202" s="8" t="str">
        <f>IF(Dagbok!$F196=BU$2,Dagbok!$E196," ")</f>
        <v xml:space="preserve"> </v>
      </c>
      <c r="BV202" s="45" t="str">
        <f>IF(Dagbok!$G196=BU$2,Dagbok!$E196," ")</f>
        <v xml:space="preserve"> </v>
      </c>
      <c r="BW202" s="8" t="str">
        <f>IF(Dagbok!$F196=BW$2,Dagbok!$E196," ")</f>
        <v xml:space="preserve"> </v>
      </c>
      <c r="BX202" s="45" t="str">
        <f>IF(Dagbok!$G196=BW$2,Dagbok!$E196," ")</f>
        <v xml:space="preserve"> </v>
      </c>
      <c r="BY202" s="8" t="str">
        <f>IF(Dagbok!$F196=BY$2,Dagbok!$E196," ")</f>
        <v xml:space="preserve"> </v>
      </c>
      <c r="BZ202" s="45" t="str">
        <f>IF(Dagbok!$G196=BY$2,Dagbok!$E196," ")</f>
        <v xml:space="preserve"> </v>
      </c>
      <c r="CA202" s="8" t="str">
        <f>IF(Dagbok!$F196=CA$2,Dagbok!$E196," ")</f>
        <v xml:space="preserve"> </v>
      </c>
      <c r="CB202" s="45" t="str">
        <f>IF(Dagbok!$G196=CA$2,Dagbok!$E196," ")</f>
        <v xml:space="preserve"> </v>
      </c>
      <c r="CC202" s="8" t="str">
        <f>IF(Dagbok!$F196=CC$2,Dagbok!$E196," ")</f>
        <v xml:space="preserve"> </v>
      </c>
      <c r="CD202" s="45" t="str">
        <f>IF(Dagbok!$G196=CC$2,Dagbok!$E196," ")</f>
        <v xml:space="preserve"> </v>
      </c>
    </row>
    <row r="203" spans="1:82" x14ac:dyDescent="0.25">
      <c r="A203" s="47">
        <f>IF(Dagbok!B197&gt;0,Dagbok!B197," ")</f>
        <v>195</v>
      </c>
      <c r="B203" s="47">
        <f>IF(Dagbok!C197&gt;0,Dagbok!C197," ")</f>
        <v>160</v>
      </c>
      <c r="C203" s="8" t="str">
        <f>IF(Dagbok!$F197=C$2,Dagbok!$E197," ")</f>
        <v xml:space="preserve"> </v>
      </c>
      <c r="D203" s="45" t="str">
        <f>IF(Dagbok!$G197=C$2,Dagbok!$E197," ")</f>
        <v xml:space="preserve"> </v>
      </c>
      <c r="E203" s="8" t="str">
        <f>IF(Dagbok!$F197=E$2,Dagbok!$E197," ")</f>
        <v xml:space="preserve"> </v>
      </c>
      <c r="F203" s="45" t="str">
        <f>IF(Dagbok!$G197=E$2,Dagbok!$E197," ")</f>
        <v xml:space="preserve"> </v>
      </c>
      <c r="G203" s="8">
        <f>IF(Dagbok!$F197=G$2,Dagbok!$E197," ")</f>
        <v>4000</v>
      </c>
      <c r="H203" s="45" t="str">
        <f>IF(Dagbok!$G197=G$2,Dagbok!$E197," ")</f>
        <v xml:space="preserve"> </v>
      </c>
      <c r="I203" s="8" t="str">
        <f>IF(Dagbok!$F197=I$2,Dagbok!$E197," ")</f>
        <v xml:space="preserve"> </v>
      </c>
      <c r="J203" s="45" t="str">
        <f>IF(Dagbok!$G197=I$2,Dagbok!$E197," ")</f>
        <v xml:space="preserve"> </v>
      </c>
      <c r="K203" s="8" t="str">
        <f>IF(Dagbok!$F197=K$2,Dagbok!$E197," ")</f>
        <v xml:space="preserve"> </v>
      </c>
      <c r="L203" s="45" t="str">
        <f>IF(Dagbok!$G197=K$2,Dagbok!$E197," ")</f>
        <v xml:space="preserve"> </v>
      </c>
      <c r="M203" s="8" t="str">
        <f>IF(Dagbok!$F197=M$2,Dagbok!$E197," ")</f>
        <v xml:space="preserve"> </v>
      </c>
      <c r="N203" s="45" t="str">
        <f>IF(Dagbok!$G197=M$2,Dagbok!$E197," ")</f>
        <v xml:space="preserve"> </v>
      </c>
      <c r="O203" s="8" t="str">
        <f>IF(Dagbok!$F197=O$2,Dagbok!$E197," ")</f>
        <v xml:space="preserve"> </v>
      </c>
      <c r="P203" s="45" t="str">
        <f>IF(Dagbok!$G197=O$2,Dagbok!$E197," ")</f>
        <v xml:space="preserve"> </v>
      </c>
      <c r="Q203" s="8" t="str">
        <f>IF(Dagbok!$F197=Q$2,Dagbok!$E197," ")</f>
        <v xml:space="preserve"> </v>
      </c>
      <c r="R203" s="45" t="str">
        <f>IF(Dagbok!$G197=Q$2,Dagbok!$E197," ")</f>
        <v xml:space="preserve"> </v>
      </c>
      <c r="S203" s="8" t="str">
        <f>IF(Dagbok!$F197=S$2,Dagbok!$E197," ")</f>
        <v xml:space="preserve"> </v>
      </c>
      <c r="T203" s="45" t="str">
        <f>IF(Dagbok!$G197=S$2,Dagbok!$E197," ")</f>
        <v xml:space="preserve"> </v>
      </c>
      <c r="U203" s="8" t="str">
        <f>IF(Dagbok!$F197=U$2,Dagbok!$E197," ")</f>
        <v xml:space="preserve"> </v>
      </c>
      <c r="V203" s="45" t="str">
        <f>IF(Dagbok!$G197=U$2,Dagbok!$E197," ")</f>
        <v xml:space="preserve"> </v>
      </c>
      <c r="W203" s="8" t="str">
        <f>IF(Dagbok!$F197=W$2,Dagbok!$E197," ")</f>
        <v xml:space="preserve"> </v>
      </c>
      <c r="X203" s="45" t="str">
        <f>IF(Dagbok!$G197=W$2,Dagbok!$E197," ")</f>
        <v xml:space="preserve"> </v>
      </c>
      <c r="Y203" s="8" t="str">
        <f>IF(Dagbok!$F197=Y$2,Dagbok!$E197," ")</f>
        <v xml:space="preserve"> </v>
      </c>
      <c r="Z203" s="45" t="str">
        <f>IF(Dagbok!$G197=Y$2,Dagbok!$E197," ")</f>
        <v xml:space="preserve"> </v>
      </c>
      <c r="AA203" s="8" t="str">
        <f>IF(Dagbok!$F197=AA$2,Dagbok!$E197," ")</f>
        <v xml:space="preserve"> </v>
      </c>
      <c r="AB203" s="45" t="str">
        <f>IF(Dagbok!$G197=AA$2,Dagbok!$E197," ")</f>
        <v xml:space="preserve"> </v>
      </c>
      <c r="AC203" s="8" t="str">
        <f>IF(Dagbok!$F197=AC$2,Dagbok!$E197," ")</f>
        <v xml:space="preserve"> </v>
      </c>
      <c r="AD203" s="45" t="str">
        <f>IF(Dagbok!$G197=AC$2,Dagbok!$E197," ")</f>
        <v xml:space="preserve"> </v>
      </c>
      <c r="AE203" s="8" t="str">
        <f>IF(Dagbok!$F197=AE$2,Dagbok!$E197," ")</f>
        <v xml:space="preserve"> </v>
      </c>
      <c r="AF203" s="45" t="str">
        <f>IF(Dagbok!$G197=AE$2,Dagbok!$E197," ")</f>
        <v xml:space="preserve"> </v>
      </c>
      <c r="AG203" s="8" t="str">
        <f>IF(Dagbok!$F197=AG$2,Dagbok!$E197," ")</f>
        <v xml:space="preserve"> </v>
      </c>
      <c r="AH203" s="45" t="str">
        <f>IF(Dagbok!$G197=AG$2,Dagbok!$E197," ")</f>
        <v xml:space="preserve"> </v>
      </c>
      <c r="AI203" s="8" t="str">
        <f>IF(Dagbok!$F197=AI$2,Dagbok!$E197," ")</f>
        <v xml:space="preserve"> </v>
      </c>
      <c r="AJ203" s="45" t="str">
        <f>IF(Dagbok!$G197=AI$2,Dagbok!$E197," ")</f>
        <v xml:space="preserve"> </v>
      </c>
      <c r="AK203" s="8" t="str">
        <f>IF(Dagbok!$F197=AK$2,Dagbok!$E197," ")</f>
        <v xml:space="preserve"> </v>
      </c>
      <c r="AL203" s="45" t="str">
        <f>IF(Dagbok!$G197=AK$2,Dagbok!$E197," ")</f>
        <v xml:space="preserve"> </v>
      </c>
      <c r="AM203" s="8" t="str">
        <f>IF(Dagbok!$F197=AM$2,Dagbok!$E197," ")</f>
        <v xml:space="preserve"> </v>
      </c>
      <c r="AN203" s="45" t="str">
        <f>IF(Dagbok!$G197=AM$2,Dagbok!$E197," ")</f>
        <v xml:space="preserve"> </v>
      </c>
      <c r="AO203" s="8" t="str">
        <f>IF(Dagbok!$F197=AO$2,Dagbok!$E197," ")</f>
        <v xml:space="preserve"> </v>
      </c>
      <c r="AP203" s="45" t="str">
        <f>IF(Dagbok!$G197=AO$2,Dagbok!$E197," ")</f>
        <v xml:space="preserve"> </v>
      </c>
      <c r="AQ203" s="8" t="str">
        <f>IF(Dagbok!$F197=AQ$2,Dagbok!$E197," ")</f>
        <v xml:space="preserve"> </v>
      </c>
      <c r="AR203" s="45" t="str">
        <f>IF(Dagbok!$G197=AQ$2,Dagbok!$E197," ")</f>
        <v xml:space="preserve"> </v>
      </c>
      <c r="AS203" s="8" t="str">
        <f>IF(Dagbok!$F197=AS$2,Dagbok!$E197," ")</f>
        <v xml:space="preserve"> </v>
      </c>
      <c r="AT203" s="45" t="str">
        <f>IF(Dagbok!$G197=AS$2,Dagbok!$E197," ")</f>
        <v xml:space="preserve"> </v>
      </c>
      <c r="AU203" s="8" t="str">
        <f>IF(Dagbok!$F197=AU$2,Dagbok!$E197," ")</f>
        <v xml:space="preserve"> </v>
      </c>
      <c r="AV203" s="45" t="str">
        <f>IF(Dagbok!$G197=AU$2,Dagbok!$E197," ")</f>
        <v xml:space="preserve"> </v>
      </c>
      <c r="AW203" s="8" t="str">
        <f>IF(Dagbok!$F197=AW$2,Dagbok!$E197," ")</f>
        <v xml:space="preserve"> </v>
      </c>
      <c r="AX203" s="45" t="str">
        <f>IF(Dagbok!$G197=AW$2,Dagbok!$E197," ")</f>
        <v xml:space="preserve"> </v>
      </c>
      <c r="AY203" s="8" t="str">
        <f>IF(Dagbok!$F197=AY$2,Dagbok!$E197," ")</f>
        <v xml:space="preserve"> </v>
      </c>
      <c r="AZ203" s="45" t="str">
        <f>IF(Dagbok!$G197=AY$2,Dagbok!$E197," ")</f>
        <v xml:space="preserve"> </v>
      </c>
      <c r="BA203" s="8" t="str">
        <f>IF(Dagbok!$F197=BA$2,Dagbok!$E197," ")</f>
        <v xml:space="preserve"> </v>
      </c>
      <c r="BB203" s="45" t="str">
        <f>IF(Dagbok!$G197=BA$2,Dagbok!$E197," ")</f>
        <v xml:space="preserve"> </v>
      </c>
      <c r="BC203" s="8" t="str">
        <f>IF(Dagbok!$F197=BC$2,Dagbok!$E197," ")</f>
        <v xml:space="preserve"> </v>
      </c>
      <c r="BD203" s="45" t="str">
        <f>IF(Dagbok!$G197=BC$2,Dagbok!$E197," ")</f>
        <v xml:space="preserve"> </v>
      </c>
      <c r="BE203" s="8" t="str">
        <f>IF(Dagbok!$F197=BE$2,Dagbok!$E197," ")</f>
        <v xml:space="preserve"> </v>
      </c>
      <c r="BF203" s="45" t="str">
        <f>IF(Dagbok!$G197=BE$2,Dagbok!$E197," ")</f>
        <v xml:space="preserve"> </v>
      </c>
      <c r="BG203" s="8" t="str">
        <f>IF(Dagbok!$F197=BG$2,Dagbok!$E197," ")</f>
        <v xml:space="preserve"> </v>
      </c>
      <c r="BH203" s="45" t="str">
        <f>IF(Dagbok!$G197=BG$2,Dagbok!$E197," ")</f>
        <v xml:space="preserve"> </v>
      </c>
      <c r="BI203" s="8" t="str">
        <f>IF(Dagbok!$F197=BI$2,Dagbok!$E197," ")</f>
        <v xml:space="preserve"> </v>
      </c>
      <c r="BJ203" s="45" t="str">
        <f>IF(Dagbok!$G197=BI$2,Dagbok!$E197," ")</f>
        <v xml:space="preserve"> </v>
      </c>
      <c r="BK203" s="8" t="str">
        <f>IF(Dagbok!$F197=BK$2,Dagbok!$E197," ")</f>
        <v xml:space="preserve"> </v>
      </c>
      <c r="BL203" s="45" t="str">
        <f>IF(Dagbok!$G197=BK$2,Dagbok!$E197," ")</f>
        <v xml:space="preserve"> </v>
      </c>
      <c r="BM203" s="8" t="str">
        <f>IF(Dagbok!$F197=BM$2,Dagbok!$E197," ")</f>
        <v xml:space="preserve"> </v>
      </c>
      <c r="BN203" s="45" t="str">
        <f>IF(Dagbok!$G197=BM$2,Dagbok!$E197," ")</f>
        <v xml:space="preserve"> </v>
      </c>
      <c r="BO203" s="8" t="str">
        <f>IF(Dagbok!$F197=BO$2,Dagbok!$E197," ")</f>
        <v xml:space="preserve"> </v>
      </c>
      <c r="BP203" s="45" t="str">
        <f>IF(Dagbok!$G197=BO$2,Dagbok!$E197," ")</f>
        <v xml:space="preserve"> </v>
      </c>
      <c r="BQ203" s="8" t="str">
        <f>IF(Dagbok!$F197=BQ$2,Dagbok!$E197," ")</f>
        <v xml:space="preserve"> </v>
      </c>
      <c r="BR203" s="45" t="str">
        <f>IF(Dagbok!$G197=BQ$2,Dagbok!$E197," ")</f>
        <v xml:space="preserve"> </v>
      </c>
      <c r="BS203" s="8" t="str">
        <f>IF(Dagbok!$F197=BS$2,Dagbok!$E197," ")</f>
        <v xml:space="preserve"> </v>
      </c>
      <c r="BT203" s="45" t="str">
        <f>IF(Dagbok!$G197=BS$2,Dagbok!$E197," ")</f>
        <v xml:space="preserve"> </v>
      </c>
      <c r="BU203" s="8" t="str">
        <f>IF(Dagbok!$F197=BU$2,Dagbok!$E197," ")</f>
        <v xml:space="preserve"> </v>
      </c>
      <c r="BV203" s="45" t="str">
        <f>IF(Dagbok!$G197=BU$2,Dagbok!$E197," ")</f>
        <v xml:space="preserve"> </v>
      </c>
      <c r="BW203" s="8" t="str">
        <f>IF(Dagbok!$F197=BW$2,Dagbok!$E197," ")</f>
        <v xml:space="preserve"> </v>
      </c>
      <c r="BX203" s="45" t="str">
        <f>IF(Dagbok!$G197=BW$2,Dagbok!$E197," ")</f>
        <v xml:space="preserve"> </v>
      </c>
      <c r="BY203" s="8" t="str">
        <f>IF(Dagbok!$F197=BY$2,Dagbok!$E197," ")</f>
        <v xml:space="preserve"> </v>
      </c>
      <c r="BZ203" s="45" t="str">
        <f>IF(Dagbok!$G197=BY$2,Dagbok!$E197," ")</f>
        <v xml:space="preserve"> </v>
      </c>
      <c r="CA203" s="8" t="str">
        <f>IF(Dagbok!$F197=CA$2,Dagbok!$E197," ")</f>
        <v xml:space="preserve"> </v>
      </c>
      <c r="CB203" s="45" t="str">
        <f>IF(Dagbok!$G197=CA$2,Dagbok!$E197," ")</f>
        <v xml:space="preserve"> </v>
      </c>
      <c r="CC203" s="8" t="str">
        <f>IF(Dagbok!$F197=CC$2,Dagbok!$E197," ")</f>
        <v xml:space="preserve"> </v>
      </c>
      <c r="CD203" s="45" t="str">
        <f>IF(Dagbok!$G197=CC$2,Dagbok!$E197," ")</f>
        <v xml:space="preserve"> </v>
      </c>
    </row>
    <row r="204" spans="1:82" x14ac:dyDescent="0.25">
      <c r="A204" s="47">
        <f>IF(Dagbok!B198&gt;0,Dagbok!B198," ")</f>
        <v>196</v>
      </c>
      <c r="B204" s="47">
        <f>IF(Dagbok!C198&gt;0,Dagbok!C198," ")</f>
        <v>161</v>
      </c>
      <c r="C204" s="8" t="str">
        <f>IF(Dagbok!$F198=C$2,Dagbok!$E198," ")</f>
        <v xml:space="preserve"> </v>
      </c>
      <c r="D204" s="45" t="str">
        <f>IF(Dagbok!$G198=C$2,Dagbok!$E198," ")</f>
        <v xml:space="preserve"> </v>
      </c>
      <c r="E204" s="8" t="str">
        <f>IF(Dagbok!$F198=E$2,Dagbok!$E198," ")</f>
        <v xml:space="preserve"> </v>
      </c>
      <c r="F204" s="45" t="str">
        <f>IF(Dagbok!$G198=E$2,Dagbok!$E198," ")</f>
        <v xml:space="preserve"> </v>
      </c>
      <c r="G204" s="8" t="str">
        <f>IF(Dagbok!$F198=G$2,Dagbok!$E198," ")</f>
        <v xml:space="preserve"> </v>
      </c>
      <c r="H204" s="45" t="str">
        <f>IF(Dagbok!$G198=G$2,Dagbok!$E198," ")</f>
        <v xml:space="preserve"> </v>
      </c>
      <c r="I204" s="8" t="str">
        <f>IF(Dagbok!$F198=I$2,Dagbok!$E198," ")</f>
        <v xml:space="preserve"> </v>
      </c>
      <c r="J204" s="45" t="str">
        <f>IF(Dagbok!$G198=I$2,Dagbok!$E198," ")</f>
        <v xml:space="preserve"> </v>
      </c>
      <c r="K204" s="8" t="str">
        <f>IF(Dagbok!$F198=K$2,Dagbok!$E198," ")</f>
        <v xml:space="preserve"> </v>
      </c>
      <c r="L204" s="45" t="str">
        <f>IF(Dagbok!$G198=K$2,Dagbok!$E198," ")</f>
        <v xml:space="preserve"> </v>
      </c>
      <c r="M204" s="8" t="str">
        <f>IF(Dagbok!$F198=M$2,Dagbok!$E198," ")</f>
        <v xml:space="preserve"> </v>
      </c>
      <c r="N204" s="45" t="str">
        <f>IF(Dagbok!$G198=M$2,Dagbok!$E198," ")</f>
        <v xml:space="preserve"> </v>
      </c>
      <c r="O204" s="8" t="str">
        <f>IF(Dagbok!$F198=O$2,Dagbok!$E198," ")</f>
        <v xml:space="preserve"> </v>
      </c>
      <c r="P204" s="45" t="str">
        <f>IF(Dagbok!$G198=O$2,Dagbok!$E198," ")</f>
        <v xml:space="preserve"> </v>
      </c>
      <c r="Q204" s="8" t="str">
        <f>IF(Dagbok!$F198=Q$2,Dagbok!$E198," ")</f>
        <v xml:space="preserve"> </v>
      </c>
      <c r="R204" s="45" t="str">
        <f>IF(Dagbok!$G198=Q$2,Dagbok!$E198," ")</f>
        <v xml:space="preserve"> </v>
      </c>
      <c r="S204" s="8" t="str">
        <f>IF(Dagbok!$F198=S$2,Dagbok!$E198," ")</f>
        <v xml:space="preserve"> </v>
      </c>
      <c r="T204" s="45" t="str">
        <f>IF(Dagbok!$G198=S$2,Dagbok!$E198," ")</f>
        <v xml:space="preserve"> </v>
      </c>
      <c r="U204" s="8" t="str">
        <f>IF(Dagbok!$F198=U$2,Dagbok!$E198," ")</f>
        <v xml:space="preserve"> </v>
      </c>
      <c r="V204" s="45" t="str">
        <f>IF(Dagbok!$G198=U$2,Dagbok!$E198," ")</f>
        <v xml:space="preserve"> </v>
      </c>
      <c r="W204" s="8" t="str">
        <f>IF(Dagbok!$F198=W$2,Dagbok!$E198," ")</f>
        <v xml:space="preserve"> </v>
      </c>
      <c r="X204" s="45" t="str">
        <f>IF(Dagbok!$G198=W$2,Dagbok!$E198," ")</f>
        <v xml:space="preserve"> </v>
      </c>
      <c r="Y204" s="8" t="str">
        <f>IF(Dagbok!$F198=Y$2,Dagbok!$E198," ")</f>
        <v xml:space="preserve"> </v>
      </c>
      <c r="Z204" s="45" t="str">
        <f>IF(Dagbok!$G198=Y$2,Dagbok!$E198," ")</f>
        <v xml:space="preserve"> </v>
      </c>
      <c r="AA204" s="8" t="str">
        <f>IF(Dagbok!$F198=AA$2,Dagbok!$E198," ")</f>
        <v xml:space="preserve"> </v>
      </c>
      <c r="AB204" s="45" t="str">
        <f>IF(Dagbok!$G198=AA$2,Dagbok!$E198," ")</f>
        <v xml:space="preserve"> </v>
      </c>
      <c r="AC204" s="8" t="str">
        <f>IF(Dagbok!$F198=AC$2,Dagbok!$E198," ")</f>
        <v xml:space="preserve"> </v>
      </c>
      <c r="AD204" s="45" t="str">
        <f>IF(Dagbok!$G198=AC$2,Dagbok!$E198," ")</f>
        <v xml:space="preserve"> </v>
      </c>
      <c r="AE204" s="8" t="str">
        <f>IF(Dagbok!$F198=AE$2,Dagbok!$E198," ")</f>
        <v xml:space="preserve"> </v>
      </c>
      <c r="AF204" s="45" t="str">
        <f>IF(Dagbok!$G198=AE$2,Dagbok!$E198," ")</f>
        <v xml:space="preserve"> </v>
      </c>
      <c r="AG204" s="8" t="str">
        <f>IF(Dagbok!$F198=AG$2,Dagbok!$E198," ")</f>
        <v xml:space="preserve"> </v>
      </c>
      <c r="AH204" s="45" t="str">
        <f>IF(Dagbok!$G198=AG$2,Dagbok!$E198," ")</f>
        <v xml:space="preserve"> </v>
      </c>
      <c r="AI204" s="8">
        <f>IF(Dagbok!$F198=AI$2,Dagbok!$E198," ")</f>
        <v>56800</v>
      </c>
      <c r="AJ204" s="45" t="str">
        <f>IF(Dagbok!$G198=AI$2,Dagbok!$E198," ")</f>
        <v xml:space="preserve"> </v>
      </c>
      <c r="AK204" s="8" t="str">
        <f>IF(Dagbok!$F198=AK$2,Dagbok!$E198," ")</f>
        <v xml:space="preserve"> </v>
      </c>
      <c r="AL204" s="45" t="str">
        <f>IF(Dagbok!$G198=AK$2,Dagbok!$E198," ")</f>
        <v xml:space="preserve"> </v>
      </c>
      <c r="AM204" s="8" t="str">
        <f>IF(Dagbok!$F198=AM$2,Dagbok!$E198," ")</f>
        <v xml:space="preserve"> </v>
      </c>
      <c r="AN204" s="45" t="str">
        <f>IF(Dagbok!$G198=AM$2,Dagbok!$E198," ")</f>
        <v xml:space="preserve"> </v>
      </c>
      <c r="AO204" s="8" t="str">
        <f>IF(Dagbok!$F198=AO$2,Dagbok!$E198," ")</f>
        <v xml:space="preserve"> </v>
      </c>
      <c r="AP204" s="45" t="str">
        <f>IF(Dagbok!$G198=AO$2,Dagbok!$E198," ")</f>
        <v xml:space="preserve"> </v>
      </c>
      <c r="AQ204" s="8" t="str">
        <f>IF(Dagbok!$F198=AQ$2,Dagbok!$E198," ")</f>
        <v xml:space="preserve"> </v>
      </c>
      <c r="AR204" s="45" t="str">
        <f>IF(Dagbok!$G198=AQ$2,Dagbok!$E198," ")</f>
        <v xml:space="preserve"> </v>
      </c>
      <c r="AS204" s="8" t="str">
        <f>IF(Dagbok!$F198=AS$2,Dagbok!$E198," ")</f>
        <v xml:space="preserve"> </v>
      </c>
      <c r="AT204" s="45" t="str">
        <f>IF(Dagbok!$G198=AS$2,Dagbok!$E198," ")</f>
        <v xml:space="preserve"> </v>
      </c>
      <c r="AU204" s="8" t="str">
        <f>IF(Dagbok!$F198=AU$2,Dagbok!$E198," ")</f>
        <v xml:space="preserve"> </v>
      </c>
      <c r="AV204" s="45" t="str">
        <f>IF(Dagbok!$G198=AU$2,Dagbok!$E198," ")</f>
        <v xml:space="preserve"> </v>
      </c>
      <c r="AW204" s="8" t="str">
        <f>IF(Dagbok!$F198=AW$2,Dagbok!$E198," ")</f>
        <v xml:space="preserve"> </v>
      </c>
      <c r="AX204" s="45" t="str">
        <f>IF(Dagbok!$G198=AW$2,Dagbok!$E198," ")</f>
        <v xml:space="preserve"> </v>
      </c>
      <c r="AY204" s="8" t="str">
        <f>IF(Dagbok!$F198=AY$2,Dagbok!$E198," ")</f>
        <v xml:space="preserve"> </v>
      </c>
      <c r="AZ204" s="45" t="str">
        <f>IF(Dagbok!$G198=AY$2,Dagbok!$E198," ")</f>
        <v xml:space="preserve"> </v>
      </c>
      <c r="BA204" s="8" t="str">
        <f>IF(Dagbok!$F198=BA$2,Dagbok!$E198," ")</f>
        <v xml:space="preserve"> </v>
      </c>
      <c r="BB204" s="45" t="str">
        <f>IF(Dagbok!$G198=BA$2,Dagbok!$E198," ")</f>
        <v xml:space="preserve"> </v>
      </c>
      <c r="BC204" s="8" t="str">
        <f>IF(Dagbok!$F198=BC$2,Dagbok!$E198," ")</f>
        <v xml:space="preserve"> </v>
      </c>
      <c r="BD204" s="45" t="str">
        <f>IF(Dagbok!$G198=BC$2,Dagbok!$E198," ")</f>
        <v xml:space="preserve"> </v>
      </c>
      <c r="BE204" s="8" t="str">
        <f>IF(Dagbok!$F198=BE$2,Dagbok!$E198," ")</f>
        <v xml:space="preserve"> </v>
      </c>
      <c r="BF204" s="45" t="str">
        <f>IF(Dagbok!$G198=BE$2,Dagbok!$E198," ")</f>
        <v xml:space="preserve"> </v>
      </c>
      <c r="BG204" s="8" t="str">
        <f>IF(Dagbok!$F198=BG$2,Dagbok!$E198," ")</f>
        <v xml:space="preserve"> </v>
      </c>
      <c r="BH204" s="45" t="str">
        <f>IF(Dagbok!$G198=BG$2,Dagbok!$E198," ")</f>
        <v xml:space="preserve"> </v>
      </c>
      <c r="BI204" s="8" t="str">
        <f>IF(Dagbok!$F198=BI$2,Dagbok!$E198," ")</f>
        <v xml:space="preserve"> </v>
      </c>
      <c r="BJ204" s="45" t="str">
        <f>IF(Dagbok!$G198=BI$2,Dagbok!$E198," ")</f>
        <v xml:space="preserve"> </v>
      </c>
      <c r="BK204" s="8" t="str">
        <f>IF(Dagbok!$F198=BK$2,Dagbok!$E198," ")</f>
        <v xml:space="preserve"> </v>
      </c>
      <c r="BL204" s="45" t="str">
        <f>IF(Dagbok!$G198=BK$2,Dagbok!$E198," ")</f>
        <v xml:space="preserve"> </v>
      </c>
      <c r="BM204" s="8" t="str">
        <f>IF(Dagbok!$F198=BM$2,Dagbok!$E198," ")</f>
        <v xml:space="preserve"> </v>
      </c>
      <c r="BN204" s="45" t="str">
        <f>IF(Dagbok!$G198=BM$2,Dagbok!$E198," ")</f>
        <v xml:space="preserve"> </v>
      </c>
      <c r="BO204" s="8" t="str">
        <f>IF(Dagbok!$F198=BO$2,Dagbok!$E198," ")</f>
        <v xml:space="preserve"> </v>
      </c>
      <c r="BP204" s="45" t="str">
        <f>IF(Dagbok!$G198=BO$2,Dagbok!$E198," ")</f>
        <v xml:space="preserve"> </v>
      </c>
      <c r="BQ204" s="8" t="str">
        <f>IF(Dagbok!$F198=BQ$2,Dagbok!$E198," ")</f>
        <v xml:space="preserve"> </v>
      </c>
      <c r="BR204" s="45" t="str">
        <f>IF(Dagbok!$G198=BQ$2,Dagbok!$E198," ")</f>
        <v xml:space="preserve"> </v>
      </c>
      <c r="BS204" s="8" t="str">
        <f>IF(Dagbok!$F198=BS$2,Dagbok!$E198," ")</f>
        <v xml:space="preserve"> </v>
      </c>
      <c r="BT204" s="45" t="str">
        <f>IF(Dagbok!$G198=BS$2,Dagbok!$E198," ")</f>
        <v xml:space="preserve"> </v>
      </c>
      <c r="BU204" s="8" t="str">
        <f>IF(Dagbok!$F198=BU$2,Dagbok!$E198," ")</f>
        <v xml:space="preserve"> </v>
      </c>
      <c r="BV204" s="45" t="str">
        <f>IF(Dagbok!$G198=BU$2,Dagbok!$E198," ")</f>
        <v xml:space="preserve"> </v>
      </c>
      <c r="BW204" s="8" t="str">
        <f>IF(Dagbok!$F198=BW$2,Dagbok!$E198," ")</f>
        <v xml:space="preserve"> </v>
      </c>
      <c r="BX204" s="45" t="str">
        <f>IF(Dagbok!$G198=BW$2,Dagbok!$E198," ")</f>
        <v xml:space="preserve"> </v>
      </c>
      <c r="BY204" s="8" t="str">
        <f>IF(Dagbok!$F198=BY$2,Dagbok!$E198," ")</f>
        <v xml:space="preserve"> </v>
      </c>
      <c r="BZ204" s="45" t="str">
        <f>IF(Dagbok!$G198=BY$2,Dagbok!$E198," ")</f>
        <v xml:space="preserve"> </v>
      </c>
      <c r="CA204" s="8" t="str">
        <f>IF(Dagbok!$F198=CA$2,Dagbok!$E198," ")</f>
        <v xml:space="preserve"> </v>
      </c>
      <c r="CB204" s="45" t="str">
        <f>IF(Dagbok!$G198=CA$2,Dagbok!$E198," ")</f>
        <v xml:space="preserve"> </v>
      </c>
      <c r="CC204" s="8" t="str">
        <f>IF(Dagbok!$F198=CC$2,Dagbok!$E198," ")</f>
        <v xml:space="preserve"> </v>
      </c>
      <c r="CD204" s="45" t="str">
        <f>IF(Dagbok!$G198=CC$2,Dagbok!$E198," ")</f>
        <v xml:space="preserve"> </v>
      </c>
    </row>
    <row r="205" spans="1:82" x14ac:dyDescent="0.25">
      <c r="A205" s="47">
        <f>IF(Dagbok!B199&gt;0,Dagbok!B199," ")</f>
        <v>197</v>
      </c>
      <c r="B205" s="47">
        <f>IF(Dagbok!C199&gt;0,Dagbok!C199," ")</f>
        <v>162</v>
      </c>
      <c r="C205" s="8" t="str">
        <f>IF(Dagbok!$F199=C$2,Dagbok!$E199," ")</f>
        <v xml:space="preserve"> </v>
      </c>
      <c r="D205" s="45" t="str">
        <f>IF(Dagbok!$G199=C$2,Dagbok!$E199," ")</f>
        <v xml:space="preserve"> </v>
      </c>
      <c r="E205" s="8" t="str">
        <f>IF(Dagbok!$F199=E$2,Dagbok!$E199," ")</f>
        <v xml:space="preserve"> </v>
      </c>
      <c r="F205" s="45" t="str">
        <f>IF(Dagbok!$G199=E$2,Dagbok!$E199," ")</f>
        <v xml:space="preserve"> </v>
      </c>
      <c r="G205" s="8" t="str">
        <f>IF(Dagbok!$F199=G$2,Dagbok!$E199," ")</f>
        <v xml:space="preserve"> </v>
      </c>
      <c r="H205" s="45" t="str">
        <f>IF(Dagbok!$G199=G$2,Dagbok!$E199," ")</f>
        <v xml:space="preserve"> </v>
      </c>
      <c r="I205" s="8" t="str">
        <f>IF(Dagbok!$F199=I$2,Dagbok!$E199," ")</f>
        <v xml:space="preserve"> </v>
      </c>
      <c r="J205" s="45" t="str">
        <f>IF(Dagbok!$G199=I$2,Dagbok!$E199," ")</f>
        <v xml:space="preserve"> </v>
      </c>
      <c r="K205" s="8" t="str">
        <f>IF(Dagbok!$F199=K$2,Dagbok!$E199," ")</f>
        <v xml:space="preserve"> </v>
      </c>
      <c r="L205" s="45" t="str">
        <f>IF(Dagbok!$G199=K$2,Dagbok!$E199," ")</f>
        <v xml:space="preserve"> </v>
      </c>
      <c r="M205" s="8" t="str">
        <f>IF(Dagbok!$F199=M$2,Dagbok!$E199," ")</f>
        <v xml:space="preserve"> </v>
      </c>
      <c r="N205" s="45" t="str">
        <f>IF(Dagbok!$G199=M$2,Dagbok!$E199," ")</f>
        <v xml:space="preserve"> </v>
      </c>
      <c r="O205" s="8" t="str">
        <f>IF(Dagbok!$F199=O$2,Dagbok!$E199," ")</f>
        <v xml:space="preserve"> </v>
      </c>
      <c r="P205" s="45" t="str">
        <f>IF(Dagbok!$G199=O$2,Dagbok!$E199," ")</f>
        <v xml:space="preserve"> </v>
      </c>
      <c r="Q205" s="8" t="str">
        <f>IF(Dagbok!$F199=Q$2,Dagbok!$E199," ")</f>
        <v xml:space="preserve"> </v>
      </c>
      <c r="R205" s="45" t="str">
        <f>IF(Dagbok!$G199=Q$2,Dagbok!$E199," ")</f>
        <v xml:space="preserve"> </v>
      </c>
      <c r="S205" s="8" t="str">
        <f>IF(Dagbok!$F199=S$2,Dagbok!$E199," ")</f>
        <v xml:space="preserve"> </v>
      </c>
      <c r="T205" s="45" t="str">
        <f>IF(Dagbok!$G199=S$2,Dagbok!$E199," ")</f>
        <v xml:space="preserve"> </v>
      </c>
      <c r="U205" s="8" t="str">
        <f>IF(Dagbok!$F199=U$2,Dagbok!$E199," ")</f>
        <v xml:space="preserve"> </v>
      </c>
      <c r="V205" s="45" t="str">
        <f>IF(Dagbok!$G199=U$2,Dagbok!$E199," ")</f>
        <v xml:space="preserve"> </v>
      </c>
      <c r="W205" s="8" t="str">
        <f>IF(Dagbok!$F199=W$2,Dagbok!$E199," ")</f>
        <v xml:space="preserve"> </v>
      </c>
      <c r="X205" s="45" t="str">
        <f>IF(Dagbok!$G199=W$2,Dagbok!$E199," ")</f>
        <v xml:space="preserve"> </v>
      </c>
      <c r="Y205" s="8" t="str">
        <f>IF(Dagbok!$F199=Y$2,Dagbok!$E199," ")</f>
        <v xml:space="preserve"> </v>
      </c>
      <c r="Z205" s="45" t="str">
        <f>IF(Dagbok!$G199=Y$2,Dagbok!$E199," ")</f>
        <v xml:space="preserve"> </v>
      </c>
      <c r="AA205" s="8" t="str">
        <f>IF(Dagbok!$F199=AA$2,Dagbok!$E199," ")</f>
        <v xml:space="preserve"> </v>
      </c>
      <c r="AB205" s="45" t="str">
        <f>IF(Dagbok!$G199=AA$2,Dagbok!$E199," ")</f>
        <v xml:space="preserve"> </v>
      </c>
      <c r="AC205" s="8" t="str">
        <f>IF(Dagbok!$F199=AC$2,Dagbok!$E199," ")</f>
        <v xml:space="preserve"> </v>
      </c>
      <c r="AD205" s="45" t="str">
        <f>IF(Dagbok!$G199=AC$2,Dagbok!$E199," ")</f>
        <v xml:space="preserve"> </v>
      </c>
      <c r="AE205" s="8" t="str">
        <f>IF(Dagbok!$F199=AE$2,Dagbok!$E199," ")</f>
        <v xml:space="preserve"> </v>
      </c>
      <c r="AF205" s="45" t="str">
        <f>IF(Dagbok!$G199=AE$2,Dagbok!$E199," ")</f>
        <v xml:space="preserve"> </v>
      </c>
      <c r="AG205" s="8" t="str">
        <f>IF(Dagbok!$F199=AG$2,Dagbok!$E199," ")</f>
        <v xml:space="preserve"> </v>
      </c>
      <c r="AH205" s="45" t="str">
        <f>IF(Dagbok!$G199=AG$2,Dagbok!$E199," ")</f>
        <v xml:space="preserve"> </v>
      </c>
      <c r="AI205" s="8" t="str">
        <f>IF(Dagbok!$F199=AI$2,Dagbok!$E199," ")</f>
        <v xml:space="preserve"> </v>
      </c>
      <c r="AJ205" s="45" t="str">
        <f>IF(Dagbok!$G199=AI$2,Dagbok!$E199," ")</f>
        <v xml:space="preserve"> </v>
      </c>
      <c r="AK205" s="8" t="str">
        <f>IF(Dagbok!$F199=AK$2,Dagbok!$E199," ")</f>
        <v xml:space="preserve"> </v>
      </c>
      <c r="AL205" s="45" t="str">
        <f>IF(Dagbok!$G199=AK$2,Dagbok!$E199," ")</f>
        <v xml:space="preserve"> </v>
      </c>
      <c r="AM205" s="8" t="str">
        <f>IF(Dagbok!$F199=AM$2,Dagbok!$E199," ")</f>
        <v xml:space="preserve"> </v>
      </c>
      <c r="AN205" s="45" t="str">
        <f>IF(Dagbok!$G199=AM$2,Dagbok!$E199," ")</f>
        <v xml:space="preserve"> </v>
      </c>
      <c r="AO205" s="8" t="str">
        <f>IF(Dagbok!$F199=AO$2,Dagbok!$E199," ")</f>
        <v xml:space="preserve"> </v>
      </c>
      <c r="AP205" s="45" t="str">
        <f>IF(Dagbok!$G199=AO$2,Dagbok!$E199," ")</f>
        <v xml:space="preserve"> </v>
      </c>
      <c r="AQ205" s="8" t="str">
        <f>IF(Dagbok!$F199=AQ$2,Dagbok!$E199," ")</f>
        <v xml:space="preserve"> </v>
      </c>
      <c r="AR205" s="45" t="str">
        <f>IF(Dagbok!$G199=AQ$2,Dagbok!$E199," ")</f>
        <v xml:space="preserve"> </v>
      </c>
      <c r="AS205" s="8" t="str">
        <f>IF(Dagbok!$F199=AS$2,Dagbok!$E199," ")</f>
        <v xml:space="preserve"> </v>
      </c>
      <c r="AT205" s="45" t="str">
        <f>IF(Dagbok!$G199=AS$2,Dagbok!$E199," ")</f>
        <v xml:space="preserve"> </v>
      </c>
      <c r="AU205" s="8" t="str">
        <f>IF(Dagbok!$F199=AU$2,Dagbok!$E199," ")</f>
        <v xml:space="preserve"> </v>
      </c>
      <c r="AV205" s="45" t="str">
        <f>IF(Dagbok!$G199=AU$2,Dagbok!$E199," ")</f>
        <v xml:space="preserve"> </v>
      </c>
      <c r="AW205" s="8" t="str">
        <f>IF(Dagbok!$F199=AW$2,Dagbok!$E199," ")</f>
        <v xml:space="preserve"> </v>
      </c>
      <c r="AX205" s="45" t="str">
        <f>IF(Dagbok!$G199=AW$2,Dagbok!$E199," ")</f>
        <v xml:space="preserve"> </v>
      </c>
      <c r="AY205" s="8" t="str">
        <f>IF(Dagbok!$F199=AY$2,Dagbok!$E199," ")</f>
        <v xml:space="preserve"> </v>
      </c>
      <c r="AZ205" s="45" t="str">
        <f>IF(Dagbok!$G199=AY$2,Dagbok!$E199," ")</f>
        <v xml:space="preserve"> </v>
      </c>
      <c r="BA205" s="8" t="str">
        <f>IF(Dagbok!$F199=BA$2,Dagbok!$E199," ")</f>
        <v xml:space="preserve"> </v>
      </c>
      <c r="BB205" s="45" t="str">
        <f>IF(Dagbok!$G199=BA$2,Dagbok!$E199," ")</f>
        <v xml:space="preserve"> </v>
      </c>
      <c r="BC205" s="8" t="str">
        <f>IF(Dagbok!$F199=BC$2,Dagbok!$E199," ")</f>
        <v xml:space="preserve"> </v>
      </c>
      <c r="BD205" s="45" t="str">
        <f>IF(Dagbok!$G199=BC$2,Dagbok!$E199," ")</f>
        <v xml:space="preserve"> </v>
      </c>
      <c r="BE205" s="8" t="str">
        <f>IF(Dagbok!$F199=BE$2,Dagbok!$E199," ")</f>
        <v xml:space="preserve"> </v>
      </c>
      <c r="BF205" s="45" t="str">
        <f>IF(Dagbok!$G199=BE$2,Dagbok!$E199," ")</f>
        <v xml:space="preserve"> </v>
      </c>
      <c r="BG205" s="8" t="str">
        <f>IF(Dagbok!$F199=BG$2,Dagbok!$E199," ")</f>
        <v xml:space="preserve"> </v>
      </c>
      <c r="BH205" s="45" t="str">
        <f>IF(Dagbok!$G199=BG$2,Dagbok!$E199," ")</f>
        <v xml:space="preserve"> </v>
      </c>
      <c r="BI205" s="8" t="str">
        <f>IF(Dagbok!$F199=BI$2,Dagbok!$E199," ")</f>
        <v xml:space="preserve"> </v>
      </c>
      <c r="BJ205" s="45" t="str">
        <f>IF(Dagbok!$G199=BI$2,Dagbok!$E199," ")</f>
        <v xml:space="preserve"> </v>
      </c>
      <c r="BK205" s="8" t="str">
        <f>IF(Dagbok!$F199=BK$2,Dagbok!$E199," ")</f>
        <v xml:space="preserve"> </v>
      </c>
      <c r="BL205" s="45" t="str">
        <f>IF(Dagbok!$G199=BK$2,Dagbok!$E199," ")</f>
        <v xml:space="preserve"> </v>
      </c>
      <c r="BM205" s="8" t="str">
        <f>IF(Dagbok!$F199=BM$2,Dagbok!$E199," ")</f>
        <v xml:space="preserve"> </v>
      </c>
      <c r="BN205" s="45" t="str">
        <f>IF(Dagbok!$G199=BM$2,Dagbok!$E199," ")</f>
        <v xml:space="preserve"> </v>
      </c>
      <c r="BO205" s="8" t="str">
        <f>IF(Dagbok!$F199=BO$2,Dagbok!$E199," ")</f>
        <v xml:space="preserve"> </v>
      </c>
      <c r="BP205" s="45" t="str">
        <f>IF(Dagbok!$G199=BO$2,Dagbok!$E199," ")</f>
        <v xml:space="preserve"> </v>
      </c>
      <c r="BQ205" s="8" t="str">
        <f>IF(Dagbok!$F199=BQ$2,Dagbok!$E199," ")</f>
        <v xml:space="preserve"> </v>
      </c>
      <c r="BR205" s="45" t="str">
        <f>IF(Dagbok!$G199=BQ$2,Dagbok!$E199," ")</f>
        <v xml:space="preserve"> </v>
      </c>
      <c r="BS205" s="8" t="str">
        <f>IF(Dagbok!$F199=BS$2,Dagbok!$E199," ")</f>
        <v xml:space="preserve"> </v>
      </c>
      <c r="BT205" s="45" t="str">
        <f>IF(Dagbok!$G199=BS$2,Dagbok!$E199," ")</f>
        <v xml:space="preserve"> </v>
      </c>
      <c r="BU205" s="8" t="str">
        <f>IF(Dagbok!$F199=BU$2,Dagbok!$E199," ")</f>
        <v xml:space="preserve"> </v>
      </c>
      <c r="BV205" s="45" t="str">
        <f>IF(Dagbok!$G199=BU$2,Dagbok!$E199," ")</f>
        <v xml:space="preserve"> </v>
      </c>
      <c r="BW205" s="8" t="str">
        <f>IF(Dagbok!$F199=BW$2,Dagbok!$E199," ")</f>
        <v xml:space="preserve"> </v>
      </c>
      <c r="BX205" s="45" t="str">
        <f>IF(Dagbok!$G199=BW$2,Dagbok!$E199," ")</f>
        <v xml:space="preserve"> </v>
      </c>
      <c r="BY205" s="8" t="str">
        <f>IF(Dagbok!$F199=BY$2,Dagbok!$E199," ")</f>
        <v xml:space="preserve"> </v>
      </c>
      <c r="BZ205" s="45" t="str">
        <f>IF(Dagbok!$G199=BY$2,Dagbok!$E199," ")</f>
        <v xml:space="preserve"> </v>
      </c>
      <c r="CA205" s="8" t="str">
        <f>IF(Dagbok!$F199=CA$2,Dagbok!$E199," ")</f>
        <v xml:space="preserve"> </v>
      </c>
      <c r="CB205" s="45" t="str">
        <f>IF(Dagbok!$G199=CA$2,Dagbok!$E199," ")</f>
        <v xml:space="preserve"> </v>
      </c>
      <c r="CC205" s="8" t="str">
        <f>IF(Dagbok!$F199=CC$2,Dagbok!$E199," ")</f>
        <v xml:space="preserve"> </v>
      </c>
      <c r="CD205" s="45" t="str">
        <f>IF(Dagbok!$G199=CC$2,Dagbok!$E199," ")</f>
        <v xml:space="preserve"> </v>
      </c>
    </row>
    <row r="206" spans="1:82" x14ac:dyDescent="0.25">
      <c r="A206" s="47">
        <f>IF(Dagbok!B200&gt;0,Dagbok!B200," ")</f>
        <v>198</v>
      </c>
      <c r="B206" s="47">
        <f>IF(Dagbok!C200&gt;0,Dagbok!C200," ")</f>
        <v>163</v>
      </c>
      <c r="C206" s="8" t="str">
        <f>IF(Dagbok!$F200=C$2,Dagbok!$E200," ")</f>
        <v xml:space="preserve"> </v>
      </c>
      <c r="D206" s="45" t="str">
        <f>IF(Dagbok!$G200=C$2,Dagbok!$E200," ")</f>
        <v xml:space="preserve"> </v>
      </c>
      <c r="E206" s="8" t="str">
        <f>IF(Dagbok!$F200=E$2,Dagbok!$E200," ")</f>
        <v xml:space="preserve"> </v>
      </c>
      <c r="F206" s="45" t="str">
        <f>IF(Dagbok!$G200=E$2,Dagbok!$E200," ")</f>
        <v xml:space="preserve"> </v>
      </c>
      <c r="G206" s="8" t="str">
        <f>IF(Dagbok!$F200=G$2,Dagbok!$E200," ")</f>
        <v xml:space="preserve"> </v>
      </c>
      <c r="H206" s="45" t="str">
        <f>IF(Dagbok!$G200=G$2,Dagbok!$E200," ")</f>
        <v xml:space="preserve"> </v>
      </c>
      <c r="I206" s="8" t="str">
        <f>IF(Dagbok!$F200=I$2,Dagbok!$E200," ")</f>
        <v xml:space="preserve"> </v>
      </c>
      <c r="J206" s="45" t="str">
        <f>IF(Dagbok!$G200=I$2,Dagbok!$E200," ")</f>
        <v xml:space="preserve"> </v>
      </c>
      <c r="K206" s="8" t="str">
        <f>IF(Dagbok!$F200=K$2,Dagbok!$E200," ")</f>
        <v xml:space="preserve"> </v>
      </c>
      <c r="L206" s="45" t="str">
        <f>IF(Dagbok!$G200=K$2,Dagbok!$E200," ")</f>
        <v xml:space="preserve"> </v>
      </c>
      <c r="M206" s="8" t="str">
        <f>IF(Dagbok!$F200=M$2,Dagbok!$E200," ")</f>
        <v xml:space="preserve"> </v>
      </c>
      <c r="N206" s="45" t="str">
        <f>IF(Dagbok!$G200=M$2,Dagbok!$E200," ")</f>
        <v xml:space="preserve"> </v>
      </c>
      <c r="O206" s="8" t="str">
        <f>IF(Dagbok!$F200=O$2,Dagbok!$E200," ")</f>
        <v xml:space="preserve"> </v>
      </c>
      <c r="P206" s="45" t="str">
        <f>IF(Dagbok!$G200=O$2,Dagbok!$E200," ")</f>
        <v xml:space="preserve"> </v>
      </c>
      <c r="Q206" s="8" t="str">
        <f>IF(Dagbok!$F200=Q$2,Dagbok!$E200," ")</f>
        <v xml:space="preserve"> </v>
      </c>
      <c r="R206" s="45" t="str">
        <f>IF(Dagbok!$G200=Q$2,Dagbok!$E200," ")</f>
        <v xml:space="preserve"> </v>
      </c>
      <c r="S206" s="8" t="str">
        <f>IF(Dagbok!$F200=S$2,Dagbok!$E200," ")</f>
        <v xml:space="preserve"> </v>
      </c>
      <c r="T206" s="45" t="str">
        <f>IF(Dagbok!$G200=S$2,Dagbok!$E200," ")</f>
        <v xml:space="preserve"> </v>
      </c>
      <c r="U206" s="8" t="str">
        <f>IF(Dagbok!$F200=U$2,Dagbok!$E200," ")</f>
        <v xml:space="preserve"> </v>
      </c>
      <c r="V206" s="45" t="str">
        <f>IF(Dagbok!$G200=U$2,Dagbok!$E200," ")</f>
        <v xml:space="preserve"> </v>
      </c>
      <c r="W206" s="8" t="str">
        <f>IF(Dagbok!$F200=W$2,Dagbok!$E200," ")</f>
        <v xml:space="preserve"> </v>
      </c>
      <c r="X206" s="45" t="str">
        <f>IF(Dagbok!$G200=W$2,Dagbok!$E200," ")</f>
        <v xml:space="preserve"> </v>
      </c>
      <c r="Y206" s="8" t="str">
        <f>IF(Dagbok!$F200=Y$2,Dagbok!$E200," ")</f>
        <v xml:space="preserve"> </v>
      </c>
      <c r="Z206" s="45" t="str">
        <f>IF(Dagbok!$G200=Y$2,Dagbok!$E200," ")</f>
        <v xml:space="preserve"> </v>
      </c>
      <c r="AA206" s="8" t="str">
        <f>IF(Dagbok!$F200=AA$2,Dagbok!$E200," ")</f>
        <v xml:space="preserve"> </v>
      </c>
      <c r="AB206" s="45" t="str">
        <f>IF(Dagbok!$G200=AA$2,Dagbok!$E200," ")</f>
        <v xml:space="preserve"> </v>
      </c>
      <c r="AC206" s="8" t="str">
        <f>IF(Dagbok!$F200=AC$2,Dagbok!$E200," ")</f>
        <v xml:space="preserve"> </v>
      </c>
      <c r="AD206" s="45" t="str">
        <f>IF(Dagbok!$G200=AC$2,Dagbok!$E200," ")</f>
        <v xml:space="preserve"> </v>
      </c>
      <c r="AE206" s="8" t="str">
        <f>IF(Dagbok!$F200=AE$2,Dagbok!$E200," ")</f>
        <v xml:space="preserve"> </v>
      </c>
      <c r="AF206" s="45" t="str">
        <f>IF(Dagbok!$G200=AE$2,Dagbok!$E200," ")</f>
        <v xml:space="preserve"> </v>
      </c>
      <c r="AG206" s="8" t="str">
        <f>IF(Dagbok!$F200=AG$2,Dagbok!$E200," ")</f>
        <v xml:space="preserve"> </v>
      </c>
      <c r="AH206" s="45" t="str">
        <f>IF(Dagbok!$G200=AG$2,Dagbok!$E200," ")</f>
        <v xml:space="preserve"> </v>
      </c>
      <c r="AI206" s="8" t="str">
        <f>IF(Dagbok!$F200=AI$2,Dagbok!$E200," ")</f>
        <v xml:space="preserve"> </v>
      </c>
      <c r="AJ206" s="45" t="str">
        <f>IF(Dagbok!$G200=AI$2,Dagbok!$E200," ")</f>
        <v xml:space="preserve"> </v>
      </c>
      <c r="AK206" s="8" t="str">
        <f>IF(Dagbok!$F200=AK$2,Dagbok!$E200," ")</f>
        <v xml:space="preserve"> </v>
      </c>
      <c r="AL206" s="45" t="str">
        <f>IF(Dagbok!$G200=AK$2,Dagbok!$E200," ")</f>
        <v xml:space="preserve"> </v>
      </c>
      <c r="AM206" s="8" t="str">
        <f>IF(Dagbok!$F200=AM$2,Dagbok!$E200," ")</f>
        <v xml:space="preserve"> </v>
      </c>
      <c r="AN206" s="45" t="str">
        <f>IF(Dagbok!$G200=AM$2,Dagbok!$E200," ")</f>
        <v xml:space="preserve"> </v>
      </c>
      <c r="AO206" s="8" t="str">
        <f>IF(Dagbok!$F200=AO$2,Dagbok!$E200," ")</f>
        <v xml:space="preserve"> </v>
      </c>
      <c r="AP206" s="45" t="str">
        <f>IF(Dagbok!$G200=AO$2,Dagbok!$E200," ")</f>
        <v xml:space="preserve"> </v>
      </c>
      <c r="AQ206" s="8" t="str">
        <f>IF(Dagbok!$F200=AQ$2,Dagbok!$E200," ")</f>
        <v xml:space="preserve"> </v>
      </c>
      <c r="AR206" s="45" t="str">
        <f>IF(Dagbok!$G200=AQ$2,Dagbok!$E200," ")</f>
        <v xml:space="preserve"> </v>
      </c>
      <c r="AS206" s="8" t="str">
        <f>IF(Dagbok!$F200=AS$2,Dagbok!$E200," ")</f>
        <v xml:space="preserve"> </v>
      </c>
      <c r="AT206" s="45" t="str">
        <f>IF(Dagbok!$G200=AS$2,Dagbok!$E200," ")</f>
        <v xml:space="preserve"> </v>
      </c>
      <c r="AU206" s="8" t="str">
        <f>IF(Dagbok!$F200=AU$2,Dagbok!$E200," ")</f>
        <v xml:space="preserve"> </v>
      </c>
      <c r="AV206" s="45" t="str">
        <f>IF(Dagbok!$G200=AU$2,Dagbok!$E200," ")</f>
        <v xml:space="preserve"> </v>
      </c>
      <c r="AW206" s="8" t="str">
        <f>IF(Dagbok!$F200=AW$2,Dagbok!$E200," ")</f>
        <v xml:space="preserve"> </v>
      </c>
      <c r="AX206" s="45" t="str">
        <f>IF(Dagbok!$G200=AW$2,Dagbok!$E200," ")</f>
        <v xml:space="preserve"> </v>
      </c>
      <c r="AY206" s="8" t="str">
        <f>IF(Dagbok!$F200=AY$2,Dagbok!$E200," ")</f>
        <v xml:space="preserve"> </v>
      </c>
      <c r="AZ206" s="45" t="str">
        <f>IF(Dagbok!$G200=AY$2,Dagbok!$E200," ")</f>
        <v xml:space="preserve"> </v>
      </c>
      <c r="BA206" s="8" t="str">
        <f>IF(Dagbok!$F200=BA$2,Dagbok!$E200," ")</f>
        <v xml:space="preserve"> </v>
      </c>
      <c r="BB206" s="45" t="str">
        <f>IF(Dagbok!$G200=BA$2,Dagbok!$E200," ")</f>
        <v xml:space="preserve"> </v>
      </c>
      <c r="BC206" s="8" t="str">
        <f>IF(Dagbok!$F200=BC$2,Dagbok!$E200," ")</f>
        <v xml:space="preserve"> </v>
      </c>
      <c r="BD206" s="45" t="str">
        <f>IF(Dagbok!$G200=BC$2,Dagbok!$E200," ")</f>
        <v xml:space="preserve"> </v>
      </c>
      <c r="BE206" s="8" t="str">
        <f>IF(Dagbok!$F200=BE$2,Dagbok!$E200," ")</f>
        <v xml:space="preserve"> </v>
      </c>
      <c r="BF206" s="45" t="str">
        <f>IF(Dagbok!$G200=BE$2,Dagbok!$E200," ")</f>
        <v xml:space="preserve"> </v>
      </c>
      <c r="BG206" s="8" t="str">
        <f>IF(Dagbok!$F200=BG$2,Dagbok!$E200," ")</f>
        <v xml:space="preserve"> </v>
      </c>
      <c r="BH206" s="45" t="str">
        <f>IF(Dagbok!$G200=BG$2,Dagbok!$E200," ")</f>
        <v xml:space="preserve"> </v>
      </c>
      <c r="BI206" s="8" t="str">
        <f>IF(Dagbok!$F200=BI$2,Dagbok!$E200," ")</f>
        <v xml:space="preserve"> </v>
      </c>
      <c r="BJ206" s="45" t="str">
        <f>IF(Dagbok!$G200=BI$2,Dagbok!$E200," ")</f>
        <v xml:space="preserve"> </v>
      </c>
      <c r="BK206" s="8" t="str">
        <f>IF(Dagbok!$F200=BK$2,Dagbok!$E200," ")</f>
        <v xml:space="preserve"> </v>
      </c>
      <c r="BL206" s="45" t="str">
        <f>IF(Dagbok!$G200=BK$2,Dagbok!$E200," ")</f>
        <v xml:space="preserve"> </v>
      </c>
      <c r="BM206" s="8" t="str">
        <f>IF(Dagbok!$F200=BM$2,Dagbok!$E200," ")</f>
        <v xml:space="preserve"> </v>
      </c>
      <c r="BN206" s="45" t="str">
        <f>IF(Dagbok!$G200=BM$2,Dagbok!$E200," ")</f>
        <v xml:space="preserve"> </v>
      </c>
      <c r="BO206" s="8" t="str">
        <f>IF(Dagbok!$F200=BO$2,Dagbok!$E200," ")</f>
        <v xml:space="preserve"> </v>
      </c>
      <c r="BP206" s="45" t="str">
        <f>IF(Dagbok!$G200=BO$2,Dagbok!$E200," ")</f>
        <v xml:space="preserve"> </v>
      </c>
      <c r="BQ206" s="8" t="str">
        <f>IF(Dagbok!$F200=BQ$2,Dagbok!$E200," ")</f>
        <v xml:space="preserve"> </v>
      </c>
      <c r="BR206" s="45" t="str">
        <f>IF(Dagbok!$G200=BQ$2,Dagbok!$E200," ")</f>
        <v xml:space="preserve"> </v>
      </c>
      <c r="BS206" s="8" t="str">
        <f>IF(Dagbok!$F200=BS$2,Dagbok!$E200," ")</f>
        <v xml:space="preserve"> </v>
      </c>
      <c r="BT206" s="45" t="str">
        <f>IF(Dagbok!$G200=BS$2,Dagbok!$E200," ")</f>
        <v xml:space="preserve"> </v>
      </c>
      <c r="BU206" s="8" t="str">
        <f>IF(Dagbok!$F200=BU$2,Dagbok!$E200," ")</f>
        <v xml:space="preserve"> </v>
      </c>
      <c r="BV206" s="45" t="str">
        <f>IF(Dagbok!$G200=BU$2,Dagbok!$E200," ")</f>
        <v xml:space="preserve"> </v>
      </c>
      <c r="BW206" s="8" t="str">
        <f>IF(Dagbok!$F200=BW$2,Dagbok!$E200," ")</f>
        <v xml:space="preserve"> </v>
      </c>
      <c r="BX206" s="45" t="str">
        <f>IF(Dagbok!$G200=BW$2,Dagbok!$E200," ")</f>
        <v xml:space="preserve"> </v>
      </c>
      <c r="BY206" s="8" t="str">
        <f>IF(Dagbok!$F200=BY$2,Dagbok!$E200," ")</f>
        <v xml:space="preserve"> </v>
      </c>
      <c r="BZ206" s="45" t="str">
        <f>IF(Dagbok!$G200=BY$2,Dagbok!$E200," ")</f>
        <v xml:space="preserve"> </v>
      </c>
      <c r="CA206" s="8" t="str">
        <f>IF(Dagbok!$F200=CA$2,Dagbok!$E200," ")</f>
        <v xml:space="preserve"> </v>
      </c>
      <c r="CB206" s="45" t="str">
        <f>IF(Dagbok!$G200=CA$2,Dagbok!$E200," ")</f>
        <v xml:space="preserve"> </v>
      </c>
      <c r="CC206" s="8" t="str">
        <f>IF(Dagbok!$F200=CC$2,Dagbok!$E200," ")</f>
        <v xml:space="preserve"> </v>
      </c>
      <c r="CD206" s="45" t="str">
        <f>IF(Dagbok!$G200=CC$2,Dagbok!$E200," ")</f>
        <v xml:space="preserve"> </v>
      </c>
    </row>
    <row r="207" spans="1:82" x14ac:dyDescent="0.25">
      <c r="A207" s="47">
        <f>IF(Dagbok!B201&gt;0,Dagbok!B201," ")</f>
        <v>199</v>
      </c>
      <c r="B207" s="47">
        <f>IF(Dagbok!C201&gt;0,Dagbok!C201," ")</f>
        <v>164</v>
      </c>
      <c r="C207" s="8" t="str">
        <f>IF(Dagbok!$F201=C$2,Dagbok!$E201," ")</f>
        <v xml:space="preserve"> </v>
      </c>
      <c r="D207" s="45" t="str">
        <f>IF(Dagbok!$G201=C$2,Dagbok!$E201," ")</f>
        <v xml:space="preserve"> </v>
      </c>
      <c r="E207" s="8" t="str">
        <f>IF(Dagbok!$F201=E$2,Dagbok!$E201," ")</f>
        <v xml:space="preserve"> </v>
      </c>
      <c r="F207" s="45" t="str">
        <f>IF(Dagbok!$G201=E$2,Dagbok!$E201," ")</f>
        <v xml:space="preserve"> </v>
      </c>
      <c r="G207" s="8" t="str">
        <f>IF(Dagbok!$F201=G$2,Dagbok!$E201," ")</f>
        <v xml:space="preserve"> </v>
      </c>
      <c r="H207" s="45" t="str">
        <f>IF(Dagbok!$G201=G$2,Dagbok!$E201," ")</f>
        <v xml:space="preserve"> </v>
      </c>
      <c r="I207" s="8" t="str">
        <f>IF(Dagbok!$F201=I$2,Dagbok!$E201," ")</f>
        <v xml:space="preserve"> </v>
      </c>
      <c r="J207" s="45" t="str">
        <f>IF(Dagbok!$G201=I$2,Dagbok!$E201," ")</f>
        <v xml:space="preserve"> </v>
      </c>
      <c r="K207" s="8" t="str">
        <f>IF(Dagbok!$F201=K$2,Dagbok!$E201," ")</f>
        <v xml:space="preserve"> </v>
      </c>
      <c r="L207" s="45" t="str">
        <f>IF(Dagbok!$G201=K$2,Dagbok!$E201," ")</f>
        <v xml:space="preserve"> </v>
      </c>
      <c r="M207" s="8" t="str">
        <f>IF(Dagbok!$F201=M$2,Dagbok!$E201," ")</f>
        <v xml:space="preserve"> </v>
      </c>
      <c r="N207" s="45" t="str">
        <f>IF(Dagbok!$G201=M$2,Dagbok!$E201," ")</f>
        <v xml:space="preserve"> </v>
      </c>
      <c r="O207" s="8" t="str">
        <f>IF(Dagbok!$F201=O$2,Dagbok!$E201," ")</f>
        <v xml:space="preserve"> </v>
      </c>
      <c r="P207" s="45" t="str">
        <f>IF(Dagbok!$G201=O$2,Dagbok!$E201," ")</f>
        <v xml:space="preserve"> </v>
      </c>
      <c r="Q207" s="8" t="str">
        <f>IF(Dagbok!$F201=Q$2,Dagbok!$E201," ")</f>
        <v xml:space="preserve"> </v>
      </c>
      <c r="R207" s="45" t="str">
        <f>IF(Dagbok!$G201=Q$2,Dagbok!$E201," ")</f>
        <v xml:space="preserve"> </v>
      </c>
      <c r="S207" s="8" t="str">
        <f>IF(Dagbok!$F201=S$2,Dagbok!$E201," ")</f>
        <v xml:space="preserve"> </v>
      </c>
      <c r="T207" s="45" t="str">
        <f>IF(Dagbok!$G201=S$2,Dagbok!$E201," ")</f>
        <v xml:space="preserve"> </v>
      </c>
      <c r="U207" s="8" t="str">
        <f>IF(Dagbok!$F201=U$2,Dagbok!$E201," ")</f>
        <v xml:space="preserve"> </v>
      </c>
      <c r="V207" s="45" t="str">
        <f>IF(Dagbok!$G201=U$2,Dagbok!$E201," ")</f>
        <v xml:space="preserve"> </v>
      </c>
      <c r="W207" s="8" t="str">
        <f>IF(Dagbok!$F201=W$2,Dagbok!$E201," ")</f>
        <v xml:space="preserve"> </v>
      </c>
      <c r="X207" s="45" t="str">
        <f>IF(Dagbok!$G201=W$2,Dagbok!$E201," ")</f>
        <v xml:space="preserve"> </v>
      </c>
      <c r="Y207" s="8" t="str">
        <f>IF(Dagbok!$F201=Y$2,Dagbok!$E201," ")</f>
        <v xml:space="preserve"> </v>
      </c>
      <c r="Z207" s="45" t="str">
        <f>IF(Dagbok!$G201=Y$2,Dagbok!$E201," ")</f>
        <v xml:space="preserve"> </v>
      </c>
      <c r="AA207" s="8" t="str">
        <f>IF(Dagbok!$F201=AA$2,Dagbok!$E201," ")</f>
        <v xml:space="preserve"> </v>
      </c>
      <c r="AB207" s="45" t="str">
        <f>IF(Dagbok!$G201=AA$2,Dagbok!$E201," ")</f>
        <v xml:space="preserve"> </v>
      </c>
      <c r="AC207" s="8" t="str">
        <f>IF(Dagbok!$F201=AC$2,Dagbok!$E201," ")</f>
        <v xml:space="preserve"> </v>
      </c>
      <c r="AD207" s="45" t="str">
        <f>IF(Dagbok!$G201=AC$2,Dagbok!$E201," ")</f>
        <v xml:space="preserve"> </v>
      </c>
      <c r="AE207" s="8" t="str">
        <f>IF(Dagbok!$F201=AE$2,Dagbok!$E201," ")</f>
        <v xml:space="preserve"> </v>
      </c>
      <c r="AF207" s="45" t="str">
        <f>IF(Dagbok!$G201=AE$2,Dagbok!$E201," ")</f>
        <v xml:space="preserve"> </v>
      </c>
      <c r="AG207" s="8" t="str">
        <f>IF(Dagbok!$F201=AG$2,Dagbok!$E201," ")</f>
        <v xml:space="preserve"> </v>
      </c>
      <c r="AH207" s="45" t="str">
        <f>IF(Dagbok!$G201=AG$2,Dagbok!$E201," ")</f>
        <v xml:space="preserve"> </v>
      </c>
      <c r="AI207" s="8" t="str">
        <f>IF(Dagbok!$F201=AI$2,Dagbok!$E201," ")</f>
        <v xml:space="preserve"> </v>
      </c>
      <c r="AJ207" s="45" t="str">
        <f>IF(Dagbok!$G201=AI$2,Dagbok!$E201," ")</f>
        <v xml:space="preserve"> </v>
      </c>
      <c r="AK207" s="8" t="str">
        <f>IF(Dagbok!$F201=AK$2,Dagbok!$E201," ")</f>
        <v xml:space="preserve"> </v>
      </c>
      <c r="AL207" s="45" t="str">
        <f>IF(Dagbok!$G201=AK$2,Dagbok!$E201," ")</f>
        <v xml:space="preserve"> </v>
      </c>
      <c r="AM207" s="8" t="str">
        <f>IF(Dagbok!$F201=AM$2,Dagbok!$E201," ")</f>
        <v xml:space="preserve"> </v>
      </c>
      <c r="AN207" s="45" t="str">
        <f>IF(Dagbok!$G201=AM$2,Dagbok!$E201," ")</f>
        <v xml:space="preserve"> </v>
      </c>
      <c r="AO207" s="8" t="str">
        <f>IF(Dagbok!$F201=AO$2,Dagbok!$E201," ")</f>
        <v xml:space="preserve"> </v>
      </c>
      <c r="AP207" s="45" t="str">
        <f>IF(Dagbok!$G201=AO$2,Dagbok!$E201," ")</f>
        <v xml:space="preserve"> </v>
      </c>
      <c r="AQ207" s="8" t="str">
        <f>IF(Dagbok!$F201=AQ$2,Dagbok!$E201," ")</f>
        <v xml:space="preserve"> </v>
      </c>
      <c r="AR207" s="45" t="str">
        <f>IF(Dagbok!$G201=AQ$2,Dagbok!$E201," ")</f>
        <v xml:space="preserve"> </v>
      </c>
      <c r="AS207" s="8" t="str">
        <f>IF(Dagbok!$F201=AS$2,Dagbok!$E201," ")</f>
        <v xml:space="preserve"> </v>
      </c>
      <c r="AT207" s="45" t="str">
        <f>IF(Dagbok!$G201=AS$2,Dagbok!$E201," ")</f>
        <v xml:space="preserve"> </v>
      </c>
      <c r="AU207" s="8" t="str">
        <f>IF(Dagbok!$F201=AU$2,Dagbok!$E201," ")</f>
        <v xml:space="preserve"> </v>
      </c>
      <c r="AV207" s="45" t="str">
        <f>IF(Dagbok!$G201=AU$2,Dagbok!$E201," ")</f>
        <v xml:space="preserve"> </v>
      </c>
      <c r="AW207" s="8" t="str">
        <f>IF(Dagbok!$F201=AW$2,Dagbok!$E201," ")</f>
        <v xml:space="preserve"> </v>
      </c>
      <c r="AX207" s="45" t="str">
        <f>IF(Dagbok!$G201=AW$2,Dagbok!$E201," ")</f>
        <v xml:space="preserve"> </v>
      </c>
      <c r="AY207" s="8" t="str">
        <f>IF(Dagbok!$F201=AY$2,Dagbok!$E201," ")</f>
        <v xml:space="preserve"> </v>
      </c>
      <c r="AZ207" s="45" t="str">
        <f>IF(Dagbok!$G201=AY$2,Dagbok!$E201," ")</f>
        <v xml:space="preserve"> </v>
      </c>
      <c r="BA207" s="8" t="str">
        <f>IF(Dagbok!$F201=BA$2,Dagbok!$E201," ")</f>
        <v xml:space="preserve"> </v>
      </c>
      <c r="BB207" s="45" t="str">
        <f>IF(Dagbok!$G201=BA$2,Dagbok!$E201," ")</f>
        <v xml:space="preserve"> </v>
      </c>
      <c r="BC207" s="8" t="str">
        <f>IF(Dagbok!$F201=BC$2,Dagbok!$E201," ")</f>
        <v xml:space="preserve"> </v>
      </c>
      <c r="BD207" s="45" t="str">
        <f>IF(Dagbok!$G201=BC$2,Dagbok!$E201," ")</f>
        <v xml:space="preserve"> </v>
      </c>
      <c r="BE207" s="8" t="str">
        <f>IF(Dagbok!$F201=BE$2,Dagbok!$E201," ")</f>
        <v xml:space="preserve"> </v>
      </c>
      <c r="BF207" s="45" t="str">
        <f>IF(Dagbok!$G201=BE$2,Dagbok!$E201," ")</f>
        <v xml:space="preserve"> </v>
      </c>
      <c r="BG207" s="8" t="str">
        <f>IF(Dagbok!$F201=BG$2,Dagbok!$E201," ")</f>
        <v xml:space="preserve"> </v>
      </c>
      <c r="BH207" s="45" t="str">
        <f>IF(Dagbok!$G201=BG$2,Dagbok!$E201," ")</f>
        <v xml:space="preserve"> </v>
      </c>
      <c r="BI207" s="8" t="str">
        <f>IF(Dagbok!$F201=BI$2,Dagbok!$E201," ")</f>
        <v xml:space="preserve"> </v>
      </c>
      <c r="BJ207" s="45" t="str">
        <f>IF(Dagbok!$G201=BI$2,Dagbok!$E201," ")</f>
        <v xml:space="preserve"> </v>
      </c>
      <c r="BK207" s="8" t="str">
        <f>IF(Dagbok!$F201=BK$2,Dagbok!$E201," ")</f>
        <v xml:space="preserve"> </v>
      </c>
      <c r="BL207" s="45" t="str">
        <f>IF(Dagbok!$G201=BK$2,Dagbok!$E201," ")</f>
        <v xml:space="preserve"> </v>
      </c>
      <c r="BM207" s="8" t="str">
        <f>IF(Dagbok!$F201=BM$2,Dagbok!$E201," ")</f>
        <v xml:space="preserve"> </v>
      </c>
      <c r="BN207" s="45" t="str">
        <f>IF(Dagbok!$G201=BM$2,Dagbok!$E201," ")</f>
        <v xml:space="preserve"> </v>
      </c>
      <c r="BO207" s="8" t="str">
        <f>IF(Dagbok!$F201=BO$2,Dagbok!$E201," ")</f>
        <v xml:space="preserve"> </v>
      </c>
      <c r="BP207" s="45" t="str">
        <f>IF(Dagbok!$G201=BO$2,Dagbok!$E201," ")</f>
        <v xml:space="preserve"> </v>
      </c>
      <c r="BQ207" s="8" t="str">
        <f>IF(Dagbok!$F201=BQ$2,Dagbok!$E201," ")</f>
        <v xml:space="preserve"> </v>
      </c>
      <c r="BR207" s="45" t="str">
        <f>IF(Dagbok!$G201=BQ$2,Dagbok!$E201," ")</f>
        <v xml:space="preserve"> </v>
      </c>
      <c r="BS207" s="8" t="str">
        <f>IF(Dagbok!$F201=BS$2,Dagbok!$E201," ")</f>
        <v xml:space="preserve"> </v>
      </c>
      <c r="BT207" s="45" t="str">
        <f>IF(Dagbok!$G201=BS$2,Dagbok!$E201," ")</f>
        <v xml:space="preserve"> </v>
      </c>
      <c r="BU207" s="8" t="str">
        <f>IF(Dagbok!$F201=BU$2,Dagbok!$E201," ")</f>
        <v xml:space="preserve"> </v>
      </c>
      <c r="BV207" s="45" t="str">
        <f>IF(Dagbok!$G201=BU$2,Dagbok!$E201," ")</f>
        <v xml:space="preserve"> </v>
      </c>
      <c r="BW207" s="8" t="str">
        <f>IF(Dagbok!$F201=BW$2,Dagbok!$E201," ")</f>
        <v xml:space="preserve"> </v>
      </c>
      <c r="BX207" s="45" t="str">
        <f>IF(Dagbok!$G201=BW$2,Dagbok!$E201," ")</f>
        <v xml:space="preserve"> </v>
      </c>
      <c r="BY207" s="8" t="str">
        <f>IF(Dagbok!$F201=BY$2,Dagbok!$E201," ")</f>
        <v xml:space="preserve"> </v>
      </c>
      <c r="BZ207" s="45" t="str">
        <f>IF(Dagbok!$G201=BY$2,Dagbok!$E201," ")</f>
        <v xml:space="preserve"> </v>
      </c>
      <c r="CA207" s="8" t="str">
        <f>IF(Dagbok!$F201=CA$2,Dagbok!$E201," ")</f>
        <v xml:space="preserve"> </v>
      </c>
      <c r="CB207" s="45" t="str">
        <f>IF(Dagbok!$G201=CA$2,Dagbok!$E201," ")</f>
        <v xml:space="preserve"> </v>
      </c>
      <c r="CC207" s="8" t="str">
        <f>IF(Dagbok!$F201=CC$2,Dagbok!$E201," ")</f>
        <v xml:space="preserve"> </v>
      </c>
      <c r="CD207" s="45" t="str">
        <f>IF(Dagbok!$G201=CC$2,Dagbok!$E201," ")</f>
        <v xml:space="preserve"> </v>
      </c>
    </row>
    <row r="208" spans="1:82" x14ac:dyDescent="0.25">
      <c r="A208" s="47">
        <f>IF(Dagbok!B202&gt;0,Dagbok!B202," ")</f>
        <v>200</v>
      </c>
      <c r="B208" s="47">
        <f>IF(Dagbok!C202&gt;0,Dagbok!C202," ")</f>
        <v>165</v>
      </c>
      <c r="C208" s="8" t="str">
        <f>IF(Dagbok!$F202=C$2,Dagbok!$E202," ")</f>
        <v xml:space="preserve"> </v>
      </c>
      <c r="D208" s="45" t="str">
        <f>IF(Dagbok!$G202=C$2,Dagbok!$E202," ")</f>
        <v xml:space="preserve"> </v>
      </c>
      <c r="E208" s="8" t="str">
        <f>IF(Dagbok!$F202=E$2,Dagbok!$E202," ")</f>
        <v xml:space="preserve"> </v>
      </c>
      <c r="F208" s="45" t="str">
        <f>IF(Dagbok!$G202=E$2,Dagbok!$E202," ")</f>
        <v xml:space="preserve"> </v>
      </c>
      <c r="G208" s="8" t="str">
        <f>IF(Dagbok!$F202=G$2,Dagbok!$E202," ")</f>
        <v xml:space="preserve"> </v>
      </c>
      <c r="H208" s="45" t="str">
        <f>IF(Dagbok!$G202=G$2,Dagbok!$E202," ")</f>
        <v xml:space="preserve"> </v>
      </c>
      <c r="I208" s="8" t="str">
        <f>IF(Dagbok!$F202=I$2,Dagbok!$E202," ")</f>
        <v xml:space="preserve"> </v>
      </c>
      <c r="J208" s="45" t="str">
        <f>IF(Dagbok!$G202=I$2,Dagbok!$E202," ")</f>
        <v xml:space="preserve"> </v>
      </c>
      <c r="K208" s="8" t="str">
        <f>IF(Dagbok!$F202=K$2,Dagbok!$E202," ")</f>
        <v xml:space="preserve"> </v>
      </c>
      <c r="L208" s="45" t="str">
        <f>IF(Dagbok!$G202=K$2,Dagbok!$E202," ")</f>
        <v xml:space="preserve"> </v>
      </c>
      <c r="M208" s="8" t="str">
        <f>IF(Dagbok!$F202=M$2,Dagbok!$E202," ")</f>
        <v xml:space="preserve"> </v>
      </c>
      <c r="N208" s="45" t="str">
        <f>IF(Dagbok!$G202=M$2,Dagbok!$E202," ")</f>
        <v xml:space="preserve"> </v>
      </c>
      <c r="O208" s="8">
        <f>IF(Dagbok!$F202=O$2,Dagbok!$E202," ")</f>
        <v>1100</v>
      </c>
      <c r="P208" s="45" t="str">
        <f>IF(Dagbok!$G202=O$2,Dagbok!$E202," ")</f>
        <v xml:space="preserve"> </v>
      </c>
      <c r="Q208" s="8" t="str">
        <f>IF(Dagbok!$F202=Q$2,Dagbok!$E202," ")</f>
        <v xml:space="preserve"> </v>
      </c>
      <c r="R208" s="45" t="str">
        <f>IF(Dagbok!$G202=Q$2,Dagbok!$E202," ")</f>
        <v xml:space="preserve"> </v>
      </c>
      <c r="S208" s="8" t="str">
        <f>IF(Dagbok!$F202=S$2,Dagbok!$E202," ")</f>
        <v xml:space="preserve"> </v>
      </c>
      <c r="T208" s="45" t="str">
        <f>IF(Dagbok!$G202=S$2,Dagbok!$E202," ")</f>
        <v xml:space="preserve"> </v>
      </c>
      <c r="U208" s="8" t="str">
        <f>IF(Dagbok!$F202=U$2,Dagbok!$E202," ")</f>
        <v xml:space="preserve"> </v>
      </c>
      <c r="V208" s="45" t="str">
        <f>IF(Dagbok!$G202=U$2,Dagbok!$E202," ")</f>
        <v xml:space="preserve"> </v>
      </c>
      <c r="W208" s="8" t="str">
        <f>IF(Dagbok!$F202=W$2,Dagbok!$E202," ")</f>
        <v xml:space="preserve"> </v>
      </c>
      <c r="X208" s="45" t="str">
        <f>IF(Dagbok!$G202=W$2,Dagbok!$E202," ")</f>
        <v xml:space="preserve"> </v>
      </c>
      <c r="Y208" s="8" t="str">
        <f>IF(Dagbok!$F202=Y$2,Dagbok!$E202," ")</f>
        <v xml:space="preserve"> </v>
      </c>
      <c r="Z208" s="45" t="str">
        <f>IF(Dagbok!$G202=Y$2,Dagbok!$E202," ")</f>
        <v xml:space="preserve"> </v>
      </c>
      <c r="AA208" s="8" t="str">
        <f>IF(Dagbok!$F202=AA$2,Dagbok!$E202," ")</f>
        <v xml:space="preserve"> </v>
      </c>
      <c r="AB208" s="45" t="str">
        <f>IF(Dagbok!$G202=AA$2,Dagbok!$E202," ")</f>
        <v xml:space="preserve"> </v>
      </c>
      <c r="AC208" s="8" t="str">
        <f>IF(Dagbok!$F202=AC$2,Dagbok!$E202," ")</f>
        <v xml:space="preserve"> </v>
      </c>
      <c r="AD208" s="45" t="str">
        <f>IF(Dagbok!$G202=AC$2,Dagbok!$E202," ")</f>
        <v xml:space="preserve"> </v>
      </c>
      <c r="AE208" s="8" t="str">
        <f>IF(Dagbok!$F202=AE$2,Dagbok!$E202," ")</f>
        <v xml:space="preserve"> </v>
      </c>
      <c r="AF208" s="45" t="str">
        <f>IF(Dagbok!$G202=AE$2,Dagbok!$E202," ")</f>
        <v xml:space="preserve"> </v>
      </c>
      <c r="AG208" s="8" t="str">
        <f>IF(Dagbok!$F202=AG$2,Dagbok!$E202," ")</f>
        <v xml:space="preserve"> </v>
      </c>
      <c r="AH208" s="45" t="str">
        <f>IF(Dagbok!$G202=AG$2,Dagbok!$E202," ")</f>
        <v xml:space="preserve"> </v>
      </c>
      <c r="AI208" s="8" t="str">
        <f>IF(Dagbok!$F202=AI$2,Dagbok!$E202," ")</f>
        <v xml:space="preserve"> </v>
      </c>
      <c r="AJ208" s="45" t="str">
        <f>IF(Dagbok!$G202=AI$2,Dagbok!$E202," ")</f>
        <v xml:space="preserve"> </v>
      </c>
      <c r="AK208" s="8" t="str">
        <f>IF(Dagbok!$F202=AK$2,Dagbok!$E202," ")</f>
        <v xml:space="preserve"> </v>
      </c>
      <c r="AL208" s="45" t="str">
        <f>IF(Dagbok!$G202=AK$2,Dagbok!$E202," ")</f>
        <v xml:space="preserve"> </v>
      </c>
      <c r="AM208" s="8" t="str">
        <f>IF(Dagbok!$F202=AM$2,Dagbok!$E202," ")</f>
        <v xml:space="preserve"> </v>
      </c>
      <c r="AN208" s="45" t="str">
        <f>IF(Dagbok!$G202=AM$2,Dagbok!$E202," ")</f>
        <v xml:space="preserve"> </v>
      </c>
      <c r="AO208" s="8" t="str">
        <f>IF(Dagbok!$F202=AO$2,Dagbok!$E202," ")</f>
        <v xml:space="preserve"> </v>
      </c>
      <c r="AP208" s="45" t="str">
        <f>IF(Dagbok!$G202=AO$2,Dagbok!$E202," ")</f>
        <v xml:space="preserve"> </v>
      </c>
      <c r="AQ208" s="8" t="str">
        <f>IF(Dagbok!$F202=AQ$2,Dagbok!$E202," ")</f>
        <v xml:space="preserve"> </v>
      </c>
      <c r="AR208" s="45" t="str">
        <f>IF(Dagbok!$G202=AQ$2,Dagbok!$E202," ")</f>
        <v xml:space="preserve"> </v>
      </c>
      <c r="AS208" s="8" t="str">
        <f>IF(Dagbok!$F202=AS$2,Dagbok!$E202," ")</f>
        <v xml:space="preserve"> </v>
      </c>
      <c r="AT208" s="45" t="str">
        <f>IF(Dagbok!$G202=AS$2,Dagbok!$E202," ")</f>
        <v xml:space="preserve"> </v>
      </c>
      <c r="AU208" s="8" t="str">
        <f>IF(Dagbok!$F202=AU$2,Dagbok!$E202," ")</f>
        <v xml:space="preserve"> </v>
      </c>
      <c r="AV208" s="45" t="str">
        <f>IF(Dagbok!$G202=AU$2,Dagbok!$E202," ")</f>
        <v xml:space="preserve"> </v>
      </c>
      <c r="AW208" s="8" t="str">
        <f>IF(Dagbok!$F202=AW$2,Dagbok!$E202," ")</f>
        <v xml:space="preserve"> </v>
      </c>
      <c r="AX208" s="45" t="str">
        <f>IF(Dagbok!$G202=AW$2,Dagbok!$E202," ")</f>
        <v xml:space="preserve"> </v>
      </c>
      <c r="AY208" s="8" t="str">
        <f>IF(Dagbok!$F202=AY$2,Dagbok!$E202," ")</f>
        <v xml:space="preserve"> </v>
      </c>
      <c r="AZ208" s="45" t="str">
        <f>IF(Dagbok!$G202=AY$2,Dagbok!$E202," ")</f>
        <v xml:space="preserve"> </v>
      </c>
      <c r="BA208" s="8" t="str">
        <f>IF(Dagbok!$F202=BA$2,Dagbok!$E202," ")</f>
        <v xml:space="preserve"> </v>
      </c>
      <c r="BB208" s="45" t="str">
        <f>IF(Dagbok!$G202=BA$2,Dagbok!$E202," ")</f>
        <v xml:space="preserve"> </v>
      </c>
      <c r="BC208" s="8" t="str">
        <f>IF(Dagbok!$F202=BC$2,Dagbok!$E202," ")</f>
        <v xml:space="preserve"> </v>
      </c>
      <c r="BD208" s="45" t="str">
        <f>IF(Dagbok!$G202=BC$2,Dagbok!$E202," ")</f>
        <v xml:space="preserve"> </v>
      </c>
      <c r="BE208" s="8" t="str">
        <f>IF(Dagbok!$F202=BE$2,Dagbok!$E202," ")</f>
        <v xml:space="preserve"> </v>
      </c>
      <c r="BF208" s="45" t="str">
        <f>IF(Dagbok!$G202=BE$2,Dagbok!$E202," ")</f>
        <v xml:space="preserve"> </v>
      </c>
      <c r="BG208" s="8" t="str">
        <f>IF(Dagbok!$F202=BG$2,Dagbok!$E202," ")</f>
        <v xml:space="preserve"> </v>
      </c>
      <c r="BH208" s="45" t="str">
        <f>IF(Dagbok!$G202=BG$2,Dagbok!$E202," ")</f>
        <v xml:space="preserve"> </v>
      </c>
      <c r="BI208" s="8" t="str">
        <f>IF(Dagbok!$F202=BI$2,Dagbok!$E202," ")</f>
        <v xml:space="preserve"> </v>
      </c>
      <c r="BJ208" s="45" t="str">
        <f>IF(Dagbok!$G202=BI$2,Dagbok!$E202," ")</f>
        <v xml:space="preserve"> </v>
      </c>
      <c r="BK208" s="8" t="str">
        <f>IF(Dagbok!$F202=BK$2,Dagbok!$E202," ")</f>
        <v xml:space="preserve"> </v>
      </c>
      <c r="BL208" s="45" t="str">
        <f>IF(Dagbok!$G202=BK$2,Dagbok!$E202," ")</f>
        <v xml:space="preserve"> </v>
      </c>
      <c r="BM208" s="8" t="str">
        <f>IF(Dagbok!$F202=BM$2,Dagbok!$E202," ")</f>
        <v xml:space="preserve"> </v>
      </c>
      <c r="BN208" s="45" t="str">
        <f>IF(Dagbok!$G202=BM$2,Dagbok!$E202," ")</f>
        <v xml:space="preserve"> </v>
      </c>
      <c r="BO208" s="8" t="str">
        <f>IF(Dagbok!$F202=BO$2,Dagbok!$E202," ")</f>
        <v xml:space="preserve"> </v>
      </c>
      <c r="BP208" s="45" t="str">
        <f>IF(Dagbok!$G202=BO$2,Dagbok!$E202," ")</f>
        <v xml:space="preserve"> </v>
      </c>
      <c r="BQ208" s="8" t="str">
        <f>IF(Dagbok!$F202=BQ$2,Dagbok!$E202," ")</f>
        <v xml:space="preserve"> </v>
      </c>
      <c r="BR208" s="45" t="str">
        <f>IF(Dagbok!$G202=BQ$2,Dagbok!$E202," ")</f>
        <v xml:space="preserve"> </v>
      </c>
      <c r="BS208" s="8" t="str">
        <f>IF(Dagbok!$F202=BS$2,Dagbok!$E202," ")</f>
        <v xml:space="preserve"> </v>
      </c>
      <c r="BT208" s="45" t="str">
        <f>IF(Dagbok!$G202=BS$2,Dagbok!$E202," ")</f>
        <v xml:space="preserve"> </v>
      </c>
      <c r="BU208" s="8" t="str">
        <f>IF(Dagbok!$F202=BU$2,Dagbok!$E202," ")</f>
        <v xml:space="preserve"> </v>
      </c>
      <c r="BV208" s="45" t="str">
        <f>IF(Dagbok!$G202=BU$2,Dagbok!$E202," ")</f>
        <v xml:space="preserve"> </v>
      </c>
      <c r="BW208" s="8" t="str">
        <f>IF(Dagbok!$F202=BW$2,Dagbok!$E202," ")</f>
        <v xml:space="preserve"> </v>
      </c>
      <c r="BX208" s="45" t="str">
        <f>IF(Dagbok!$G202=BW$2,Dagbok!$E202," ")</f>
        <v xml:space="preserve"> </v>
      </c>
      <c r="BY208" s="8" t="str">
        <f>IF(Dagbok!$F202=BY$2,Dagbok!$E202," ")</f>
        <v xml:space="preserve"> </v>
      </c>
      <c r="BZ208" s="45" t="str">
        <f>IF(Dagbok!$G202=BY$2,Dagbok!$E202," ")</f>
        <v xml:space="preserve"> </v>
      </c>
      <c r="CA208" s="8" t="str">
        <f>IF(Dagbok!$F202=CA$2,Dagbok!$E202," ")</f>
        <v xml:space="preserve"> </v>
      </c>
      <c r="CB208" s="45" t="str">
        <f>IF(Dagbok!$G202=CA$2,Dagbok!$E202," ")</f>
        <v xml:space="preserve"> </v>
      </c>
      <c r="CC208" s="8" t="str">
        <f>IF(Dagbok!$F202=CC$2,Dagbok!$E202," ")</f>
        <v xml:space="preserve"> </v>
      </c>
      <c r="CD208" s="45" t="str">
        <f>IF(Dagbok!$G202=CC$2,Dagbok!$E202," ")</f>
        <v xml:space="preserve"> </v>
      </c>
    </row>
    <row r="209" spans="1:82" x14ac:dyDescent="0.25">
      <c r="A209" s="47">
        <f>IF(Dagbok!B203&gt;0,Dagbok!B203," ")</f>
        <v>201</v>
      </c>
      <c r="B209" s="47">
        <f>IF(Dagbok!C203&gt;0,Dagbok!C203," ")</f>
        <v>166</v>
      </c>
      <c r="C209" s="8" t="str">
        <f>IF(Dagbok!$F203=C$2,Dagbok!$E203," ")</f>
        <v xml:space="preserve"> </v>
      </c>
      <c r="D209" s="45" t="str">
        <f>IF(Dagbok!$G203=C$2,Dagbok!$E203," ")</f>
        <v xml:space="preserve"> </v>
      </c>
      <c r="E209" s="8" t="str">
        <f>IF(Dagbok!$F203=E$2,Dagbok!$E203," ")</f>
        <v xml:space="preserve"> </v>
      </c>
      <c r="F209" s="45" t="str">
        <f>IF(Dagbok!$G203=E$2,Dagbok!$E203," ")</f>
        <v xml:space="preserve"> </v>
      </c>
      <c r="G209" s="8" t="str">
        <f>IF(Dagbok!$F203=G$2,Dagbok!$E203," ")</f>
        <v xml:space="preserve"> </v>
      </c>
      <c r="H209" s="45" t="str">
        <f>IF(Dagbok!$G203=G$2,Dagbok!$E203," ")</f>
        <v xml:space="preserve"> </v>
      </c>
      <c r="I209" s="8" t="str">
        <f>IF(Dagbok!$F203=I$2,Dagbok!$E203," ")</f>
        <v xml:space="preserve"> </v>
      </c>
      <c r="J209" s="45" t="str">
        <f>IF(Dagbok!$G203=I$2,Dagbok!$E203," ")</f>
        <v xml:space="preserve"> </v>
      </c>
      <c r="K209" s="8" t="str">
        <f>IF(Dagbok!$F203=K$2,Dagbok!$E203," ")</f>
        <v xml:space="preserve"> </v>
      </c>
      <c r="L209" s="45" t="str">
        <f>IF(Dagbok!$G203=K$2,Dagbok!$E203," ")</f>
        <v xml:space="preserve"> </v>
      </c>
      <c r="M209" s="8" t="str">
        <f>IF(Dagbok!$F203=M$2,Dagbok!$E203," ")</f>
        <v xml:space="preserve"> </v>
      </c>
      <c r="N209" s="45" t="str">
        <f>IF(Dagbok!$G203=M$2,Dagbok!$E203," ")</f>
        <v xml:space="preserve"> </v>
      </c>
      <c r="O209" s="8">
        <f>IF(Dagbok!$F203=O$2,Dagbok!$E203," ")</f>
        <v>2400</v>
      </c>
      <c r="P209" s="45" t="str">
        <f>IF(Dagbok!$G203=O$2,Dagbok!$E203," ")</f>
        <v xml:space="preserve"> </v>
      </c>
      <c r="Q209" s="8" t="str">
        <f>IF(Dagbok!$F203=Q$2,Dagbok!$E203," ")</f>
        <v xml:space="preserve"> </v>
      </c>
      <c r="R209" s="45" t="str">
        <f>IF(Dagbok!$G203=Q$2,Dagbok!$E203," ")</f>
        <v xml:space="preserve"> </v>
      </c>
      <c r="S209" s="8" t="str">
        <f>IF(Dagbok!$F203=S$2,Dagbok!$E203," ")</f>
        <v xml:space="preserve"> </v>
      </c>
      <c r="T209" s="45" t="str">
        <f>IF(Dagbok!$G203=S$2,Dagbok!$E203," ")</f>
        <v xml:space="preserve"> </v>
      </c>
      <c r="U209" s="8" t="str">
        <f>IF(Dagbok!$F203=U$2,Dagbok!$E203," ")</f>
        <v xml:space="preserve"> </v>
      </c>
      <c r="V209" s="45" t="str">
        <f>IF(Dagbok!$G203=U$2,Dagbok!$E203," ")</f>
        <v xml:space="preserve"> </v>
      </c>
      <c r="W209" s="8" t="str">
        <f>IF(Dagbok!$F203=W$2,Dagbok!$E203," ")</f>
        <v xml:space="preserve"> </v>
      </c>
      <c r="X209" s="45" t="str">
        <f>IF(Dagbok!$G203=W$2,Dagbok!$E203," ")</f>
        <v xml:space="preserve"> </v>
      </c>
      <c r="Y209" s="8" t="str">
        <f>IF(Dagbok!$F203=Y$2,Dagbok!$E203," ")</f>
        <v xml:space="preserve"> </v>
      </c>
      <c r="Z209" s="45" t="str">
        <f>IF(Dagbok!$G203=Y$2,Dagbok!$E203," ")</f>
        <v xml:space="preserve"> </v>
      </c>
      <c r="AA209" s="8" t="str">
        <f>IF(Dagbok!$F203=AA$2,Dagbok!$E203," ")</f>
        <v xml:space="preserve"> </v>
      </c>
      <c r="AB209" s="45" t="str">
        <f>IF(Dagbok!$G203=AA$2,Dagbok!$E203," ")</f>
        <v xml:space="preserve"> </v>
      </c>
      <c r="AC209" s="8" t="str">
        <f>IF(Dagbok!$F203=AC$2,Dagbok!$E203," ")</f>
        <v xml:space="preserve"> </v>
      </c>
      <c r="AD209" s="45" t="str">
        <f>IF(Dagbok!$G203=AC$2,Dagbok!$E203," ")</f>
        <v xml:space="preserve"> </v>
      </c>
      <c r="AE209" s="8" t="str">
        <f>IF(Dagbok!$F203=AE$2,Dagbok!$E203," ")</f>
        <v xml:space="preserve"> </v>
      </c>
      <c r="AF209" s="45" t="str">
        <f>IF(Dagbok!$G203=AE$2,Dagbok!$E203," ")</f>
        <v xml:space="preserve"> </v>
      </c>
      <c r="AG209" s="8" t="str">
        <f>IF(Dagbok!$F203=AG$2,Dagbok!$E203," ")</f>
        <v xml:space="preserve"> </v>
      </c>
      <c r="AH209" s="45" t="str">
        <f>IF(Dagbok!$G203=AG$2,Dagbok!$E203," ")</f>
        <v xml:space="preserve"> </v>
      </c>
      <c r="AI209" s="8" t="str">
        <f>IF(Dagbok!$F203=AI$2,Dagbok!$E203," ")</f>
        <v xml:space="preserve"> </v>
      </c>
      <c r="AJ209" s="45" t="str">
        <f>IF(Dagbok!$G203=AI$2,Dagbok!$E203," ")</f>
        <v xml:space="preserve"> </v>
      </c>
      <c r="AK209" s="8" t="str">
        <f>IF(Dagbok!$F203=AK$2,Dagbok!$E203," ")</f>
        <v xml:space="preserve"> </v>
      </c>
      <c r="AL209" s="45" t="str">
        <f>IF(Dagbok!$G203=AK$2,Dagbok!$E203," ")</f>
        <v xml:space="preserve"> </v>
      </c>
      <c r="AM209" s="8" t="str">
        <f>IF(Dagbok!$F203=AM$2,Dagbok!$E203," ")</f>
        <v xml:space="preserve"> </v>
      </c>
      <c r="AN209" s="45" t="str">
        <f>IF(Dagbok!$G203=AM$2,Dagbok!$E203," ")</f>
        <v xml:space="preserve"> </v>
      </c>
      <c r="AO209" s="8" t="str">
        <f>IF(Dagbok!$F203=AO$2,Dagbok!$E203," ")</f>
        <v xml:space="preserve"> </v>
      </c>
      <c r="AP209" s="45" t="str">
        <f>IF(Dagbok!$G203=AO$2,Dagbok!$E203," ")</f>
        <v xml:space="preserve"> </v>
      </c>
      <c r="AQ209" s="8" t="str">
        <f>IF(Dagbok!$F203=AQ$2,Dagbok!$E203," ")</f>
        <v xml:space="preserve"> </v>
      </c>
      <c r="AR209" s="45" t="str">
        <f>IF(Dagbok!$G203=AQ$2,Dagbok!$E203," ")</f>
        <v xml:space="preserve"> </v>
      </c>
      <c r="AS209" s="8" t="str">
        <f>IF(Dagbok!$F203=AS$2,Dagbok!$E203," ")</f>
        <v xml:space="preserve"> </v>
      </c>
      <c r="AT209" s="45" t="str">
        <f>IF(Dagbok!$G203=AS$2,Dagbok!$E203," ")</f>
        <v xml:space="preserve"> </v>
      </c>
      <c r="AU209" s="8" t="str">
        <f>IF(Dagbok!$F203=AU$2,Dagbok!$E203," ")</f>
        <v xml:space="preserve"> </v>
      </c>
      <c r="AV209" s="45" t="str">
        <f>IF(Dagbok!$G203=AU$2,Dagbok!$E203," ")</f>
        <v xml:space="preserve"> </v>
      </c>
      <c r="AW209" s="8" t="str">
        <f>IF(Dagbok!$F203=AW$2,Dagbok!$E203," ")</f>
        <v xml:space="preserve"> </v>
      </c>
      <c r="AX209" s="45" t="str">
        <f>IF(Dagbok!$G203=AW$2,Dagbok!$E203," ")</f>
        <v xml:space="preserve"> </v>
      </c>
      <c r="AY209" s="8" t="str">
        <f>IF(Dagbok!$F203=AY$2,Dagbok!$E203," ")</f>
        <v xml:space="preserve"> </v>
      </c>
      <c r="AZ209" s="45" t="str">
        <f>IF(Dagbok!$G203=AY$2,Dagbok!$E203," ")</f>
        <v xml:space="preserve"> </v>
      </c>
      <c r="BA209" s="8" t="str">
        <f>IF(Dagbok!$F203=BA$2,Dagbok!$E203," ")</f>
        <v xml:space="preserve"> </v>
      </c>
      <c r="BB209" s="45" t="str">
        <f>IF(Dagbok!$G203=BA$2,Dagbok!$E203," ")</f>
        <v xml:space="preserve"> </v>
      </c>
      <c r="BC209" s="8" t="str">
        <f>IF(Dagbok!$F203=BC$2,Dagbok!$E203," ")</f>
        <v xml:space="preserve"> </v>
      </c>
      <c r="BD209" s="45" t="str">
        <f>IF(Dagbok!$G203=BC$2,Dagbok!$E203," ")</f>
        <v xml:space="preserve"> </v>
      </c>
      <c r="BE209" s="8" t="str">
        <f>IF(Dagbok!$F203=BE$2,Dagbok!$E203," ")</f>
        <v xml:space="preserve"> </v>
      </c>
      <c r="BF209" s="45" t="str">
        <f>IF(Dagbok!$G203=BE$2,Dagbok!$E203," ")</f>
        <v xml:space="preserve"> </v>
      </c>
      <c r="BG209" s="8" t="str">
        <f>IF(Dagbok!$F203=BG$2,Dagbok!$E203," ")</f>
        <v xml:space="preserve"> </v>
      </c>
      <c r="BH209" s="45" t="str">
        <f>IF(Dagbok!$G203=BG$2,Dagbok!$E203," ")</f>
        <v xml:space="preserve"> </v>
      </c>
      <c r="BI209" s="8" t="str">
        <f>IF(Dagbok!$F203=BI$2,Dagbok!$E203," ")</f>
        <v xml:space="preserve"> </v>
      </c>
      <c r="BJ209" s="45" t="str">
        <f>IF(Dagbok!$G203=BI$2,Dagbok!$E203," ")</f>
        <v xml:space="preserve"> </v>
      </c>
      <c r="BK209" s="8" t="str">
        <f>IF(Dagbok!$F203=BK$2,Dagbok!$E203," ")</f>
        <v xml:space="preserve"> </v>
      </c>
      <c r="BL209" s="45" t="str">
        <f>IF(Dagbok!$G203=BK$2,Dagbok!$E203," ")</f>
        <v xml:space="preserve"> </v>
      </c>
      <c r="BM209" s="8" t="str">
        <f>IF(Dagbok!$F203=BM$2,Dagbok!$E203," ")</f>
        <v xml:space="preserve"> </v>
      </c>
      <c r="BN209" s="45" t="str">
        <f>IF(Dagbok!$G203=BM$2,Dagbok!$E203," ")</f>
        <v xml:space="preserve"> </v>
      </c>
      <c r="BO209" s="8" t="str">
        <f>IF(Dagbok!$F203=BO$2,Dagbok!$E203," ")</f>
        <v xml:space="preserve"> </v>
      </c>
      <c r="BP209" s="45" t="str">
        <f>IF(Dagbok!$G203=BO$2,Dagbok!$E203," ")</f>
        <v xml:space="preserve"> </v>
      </c>
      <c r="BQ209" s="8" t="str">
        <f>IF(Dagbok!$F203=BQ$2,Dagbok!$E203," ")</f>
        <v xml:space="preserve"> </v>
      </c>
      <c r="BR209" s="45" t="str">
        <f>IF(Dagbok!$G203=BQ$2,Dagbok!$E203," ")</f>
        <v xml:space="preserve"> </v>
      </c>
      <c r="BS209" s="8" t="str">
        <f>IF(Dagbok!$F203=BS$2,Dagbok!$E203," ")</f>
        <v xml:space="preserve"> </v>
      </c>
      <c r="BT209" s="45" t="str">
        <f>IF(Dagbok!$G203=BS$2,Dagbok!$E203," ")</f>
        <v xml:space="preserve"> </v>
      </c>
      <c r="BU209" s="8" t="str">
        <f>IF(Dagbok!$F203=BU$2,Dagbok!$E203," ")</f>
        <v xml:space="preserve"> </v>
      </c>
      <c r="BV209" s="45" t="str">
        <f>IF(Dagbok!$G203=BU$2,Dagbok!$E203," ")</f>
        <v xml:space="preserve"> </v>
      </c>
      <c r="BW209" s="8" t="str">
        <f>IF(Dagbok!$F203=BW$2,Dagbok!$E203," ")</f>
        <v xml:space="preserve"> </v>
      </c>
      <c r="BX209" s="45" t="str">
        <f>IF(Dagbok!$G203=BW$2,Dagbok!$E203," ")</f>
        <v xml:space="preserve"> </v>
      </c>
      <c r="BY209" s="8" t="str">
        <f>IF(Dagbok!$F203=BY$2,Dagbok!$E203," ")</f>
        <v xml:space="preserve"> </v>
      </c>
      <c r="BZ209" s="45" t="str">
        <f>IF(Dagbok!$G203=BY$2,Dagbok!$E203," ")</f>
        <v xml:space="preserve"> </v>
      </c>
      <c r="CA209" s="8" t="str">
        <f>IF(Dagbok!$F203=CA$2,Dagbok!$E203," ")</f>
        <v xml:space="preserve"> </v>
      </c>
      <c r="CB209" s="45" t="str">
        <f>IF(Dagbok!$G203=CA$2,Dagbok!$E203," ")</f>
        <v xml:space="preserve"> </v>
      </c>
      <c r="CC209" s="8" t="str">
        <f>IF(Dagbok!$F203=CC$2,Dagbok!$E203," ")</f>
        <v xml:space="preserve"> </v>
      </c>
      <c r="CD209" s="45" t="str">
        <f>IF(Dagbok!$G203=CC$2,Dagbok!$E203," ")</f>
        <v xml:space="preserve"> </v>
      </c>
    </row>
    <row r="210" spans="1:82" x14ac:dyDescent="0.25">
      <c r="A210" s="47">
        <f>IF(Dagbok!B204&gt;0,Dagbok!B204," ")</f>
        <v>202</v>
      </c>
      <c r="B210" s="47">
        <f>IF(Dagbok!C204&gt;0,Dagbok!C204," ")</f>
        <v>167</v>
      </c>
      <c r="C210" s="8" t="str">
        <f>IF(Dagbok!$F204=C$2,Dagbok!$E204," ")</f>
        <v xml:space="preserve"> </v>
      </c>
      <c r="D210" s="45" t="str">
        <f>IF(Dagbok!$G204=C$2,Dagbok!$E204," ")</f>
        <v xml:space="preserve"> </v>
      </c>
      <c r="E210" s="8" t="str">
        <f>IF(Dagbok!$F204=E$2,Dagbok!$E204," ")</f>
        <v xml:space="preserve"> </v>
      </c>
      <c r="F210" s="45" t="str">
        <f>IF(Dagbok!$G204=E$2,Dagbok!$E204," ")</f>
        <v xml:space="preserve"> </v>
      </c>
      <c r="G210" s="8" t="str">
        <f>IF(Dagbok!$F204=G$2,Dagbok!$E204," ")</f>
        <v xml:space="preserve"> </v>
      </c>
      <c r="H210" s="45" t="str">
        <f>IF(Dagbok!$G204=G$2,Dagbok!$E204," ")</f>
        <v xml:space="preserve"> </v>
      </c>
      <c r="I210" s="8" t="str">
        <f>IF(Dagbok!$F204=I$2,Dagbok!$E204," ")</f>
        <v xml:space="preserve"> </v>
      </c>
      <c r="J210" s="45" t="str">
        <f>IF(Dagbok!$G204=I$2,Dagbok!$E204," ")</f>
        <v xml:space="preserve"> </v>
      </c>
      <c r="K210" s="8" t="str">
        <f>IF(Dagbok!$F204=K$2,Dagbok!$E204," ")</f>
        <v xml:space="preserve"> </v>
      </c>
      <c r="L210" s="45" t="str">
        <f>IF(Dagbok!$G204=K$2,Dagbok!$E204," ")</f>
        <v xml:space="preserve"> </v>
      </c>
      <c r="M210" s="8" t="str">
        <f>IF(Dagbok!$F204=M$2,Dagbok!$E204," ")</f>
        <v xml:space="preserve"> </v>
      </c>
      <c r="N210" s="45" t="str">
        <f>IF(Dagbok!$G204=M$2,Dagbok!$E204," ")</f>
        <v xml:space="preserve"> </v>
      </c>
      <c r="O210" s="8" t="str">
        <f>IF(Dagbok!$F204=O$2,Dagbok!$E204," ")</f>
        <v xml:space="preserve"> </v>
      </c>
      <c r="P210" s="45" t="str">
        <f>IF(Dagbok!$G204=O$2,Dagbok!$E204," ")</f>
        <v xml:space="preserve"> </v>
      </c>
      <c r="Q210" s="8" t="str">
        <f>IF(Dagbok!$F204=Q$2,Dagbok!$E204," ")</f>
        <v xml:space="preserve"> </v>
      </c>
      <c r="R210" s="45" t="str">
        <f>IF(Dagbok!$G204=Q$2,Dagbok!$E204," ")</f>
        <v xml:space="preserve"> </v>
      </c>
      <c r="S210" s="8" t="str">
        <f>IF(Dagbok!$F204=S$2,Dagbok!$E204," ")</f>
        <v xml:space="preserve"> </v>
      </c>
      <c r="T210" s="45" t="str">
        <f>IF(Dagbok!$G204=S$2,Dagbok!$E204," ")</f>
        <v xml:space="preserve"> </v>
      </c>
      <c r="U210" s="8" t="str">
        <f>IF(Dagbok!$F204=U$2,Dagbok!$E204," ")</f>
        <v xml:space="preserve"> </v>
      </c>
      <c r="V210" s="45" t="str">
        <f>IF(Dagbok!$G204=U$2,Dagbok!$E204," ")</f>
        <v xml:space="preserve"> </v>
      </c>
      <c r="W210" s="8" t="str">
        <f>IF(Dagbok!$F204=W$2,Dagbok!$E204," ")</f>
        <v xml:space="preserve"> </v>
      </c>
      <c r="X210" s="45" t="str">
        <f>IF(Dagbok!$G204=W$2,Dagbok!$E204," ")</f>
        <v xml:space="preserve"> </v>
      </c>
      <c r="Y210" s="8" t="str">
        <f>IF(Dagbok!$F204=Y$2,Dagbok!$E204," ")</f>
        <v xml:space="preserve"> </v>
      </c>
      <c r="Z210" s="45" t="str">
        <f>IF(Dagbok!$G204=Y$2,Dagbok!$E204," ")</f>
        <v xml:space="preserve"> </v>
      </c>
      <c r="AA210" s="8" t="str">
        <f>IF(Dagbok!$F204=AA$2,Dagbok!$E204," ")</f>
        <v xml:space="preserve"> </v>
      </c>
      <c r="AB210" s="45" t="str">
        <f>IF(Dagbok!$G204=AA$2,Dagbok!$E204," ")</f>
        <v xml:space="preserve"> </v>
      </c>
      <c r="AC210" s="8" t="str">
        <f>IF(Dagbok!$F204=AC$2,Dagbok!$E204," ")</f>
        <v xml:space="preserve"> </v>
      </c>
      <c r="AD210" s="45" t="str">
        <f>IF(Dagbok!$G204=AC$2,Dagbok!$E204," ")</f>
        <v xml:space="preserve"> </v>
      </c>
      <c r="AE210" s="8" t="str">
        <f>IF(Dagbok!$F204=AE$2,Dagbok!$E204," ")</f>
        <v xml:space="preserve"> </v>
      </c>
      <c r="AF210" s="45" t="str">
        <f>IF(Dagbok!$G204=AE$2,Dagbok!$E204," ")</f>
        <v xml:space="preserve"> </v>
      </c>
      <c r="AG210" s="8" t="str">
        <f>IF(Dagbok!$F204=AG$2,Dagbok!$E204," ")</f>
        <v xml:space="preserve"> </v>
      </c>
      <c r="AH210" s="45" t="str">
        <f>IF(Dagbok!$G204=AG$2,Dagbok!$E204," ")</f>
        <v xml:space="preserve"> </v>
      </c>
      <c r="AI210" s="8" t="str">
        <f>IF(Dagbok!$F204=AI$2,Dagbok!$E204," ")</f>
        <v xml:space="preserve"> </v>
      </c>
      <c r="AJ210" s="45" t="str">
        <f>IF(Dagbok!$G204=AI$2,Dagbok!$E204," ")</f>
        <v xml:space="preserve"> </v>
      </c>
      <c r="AK210" s="8" t="str">
        <f>IF(Dagbok!$F204=AK$2,Dagbok!$E204," ")</f>
        <v xml:space="preserve"> </v>
      </c>
      <c r="AL210" s="45" t="str">
        <f>IF(Dagbok!$G204=AK$2,Dagbok!$E204," ")</f>
        <v xml:space="preserve"> </v>
      </c>
      <c r="AM210" s="8" t="str">
        <f>IF(Dagbok!$F204=AM$2,Dagbok!$E204," ")</f>
        <v xml:space="preserve"> </v>
      </c>
      <c r="AN210" s="45" t="str">
        <f>IF(Dagbok!$G204=AM$2,Dagbok!$E204," ")</f>
        <v xml:space="preserve"> </v>
      </c>
      <c r="AO210" s="8" t="str">
        <f>IF(Dagbok!$F204=AO$2,Dagbok!$E204," ")</f>
        <v xml:space="preserve"> </v>
      </c>
      <c r="AP210" s="45" t="str">
        <f>IF(Dagbok!$G204=AO$2,Dagbok!$E204," ")</f>
        <v xml:space="preserve"> </v>
      </c>
      <c r="AQ210" s="8" t="str">
        <f>IF(Dagbok!$F204=AQ$2,Dagbok!$E204," ")</f>
        <v xml:space="preserve"> </v>
      </c>
      <c r="AR210" s="45" t="str">
        <f>IF(Dagbok!$G204=AQ$2,Dagbok!$E204," ")</f>
        <v xml:space="preserve"> </v>
      </c>
      <c r="AS210" s="8" t="str">
        <f>IF(Dagbok!$F204=AS$2,Dagbok!$E204," ")</f>
        <v xml:space="preserve"> </v>
      </c>
      <c r="AT210" s="45" t="str">
        <f>IF(Dagbok!$G204=AS$2,Dagbok!$E204," ")</f>
        <v xml:space="preserve"> </v>
      </c>
      <c r="AU210" s="8" t="str">
        <f>IF(Dagbok!$F204=AU$2,Dagbok!$E204," ")</f>
        <v xml:space="preserve"> </v>
      </c>
      <c r="AV210" s="45" t="str">
        <f>IF(Dagbok!$G204=AU$2,Dagbok!$E204," ")</f>
        <v xml:space="preserve"> </v>
      </c>
      <c r="AW210" s="8" t="str">
        <f>IF(Dagbok!$F204=AW$2,Dagbok!$E204," ")</f>
        <v xml:space="preserve"> </v>
      </c>
      <c r="AX210" s="45" t="str">
        <f>IF(Dagbok!$G204=AW$2,Dagbok!$E204," ")</f>
        <v xml:space="preserve"> </v>
      </c>
      <c r="AY210" s="8" t="str">
        <f>IF(Dagbok!$F204=AY$2,Dagbok!$E204," ")</f>
        <v xml:space="preserve"> </v>
      </c>
      <c r="AZ210" s="45" t="str">
        <f>IF(Dagbok!$G204=AY$2,Dagbok!$E204," ")</f>
        <v xml:space="preserve"> </v>
      </c>
      <c r="BA210" s="8" t="str">
        <f>IF(Dagbok!$F204=BA$2,Dagbok!$E204," ")</f>
        <v xml:space="preserve"> </v>
      </c>
      <c r="BB210" s="45" t="str">
        <f>IF(Dagbok!$G204=BA$2,Dagbok!$E204," ")</f>
        <v xml:space="preserve"> </v>
      </c>
      <c r="BC210" s="8" t="str">
        <f>IF(Dagbok!$F204=BC$2,Dagbok!$E204," ")</f>
        <v xml:space="preserve"> </v>
      </c>
      <c r="BD210" s="45" t="str">
        <f>IF(Dagbok!$G204=BC$2,Dagbok!$E204," ")</f>
        <v xml:space="preserve"> </v>
      </c>
      <c r="BE210" s="8" t="str">
        <f>IF(Dagbok!$F204=BE$2,Dagbok!$E204," ")</f>
        <v xml:space="preserve"> </v>
      </c>
      <c r="BF210" s="45" t="str">
        <f>IF(Dagbok!$G204=BE$2,Dagbok!$E204," ")</f>
        <v xml:space="preserve"> </v>
      </c>
      <c r="BG210" s="8" t="str">
        <f>IF(Dagbok!$F204=BG$2,Dagbok!$E204," ")</f>
        <v xml:space="preserve"> </v>
      </c>
      <c r="BH210" s="45" t="str">
        <f>IF(Dagbok!$G204=BG$2,Dagbok!$E204," ")</f>
        <v xml:space="preserve"> </v>
      </c>
      <c r="BI210" s="8" t="str">
        <f>IF(Dagbok!$F204=BI$2,Dagbok!$E204," ")</f>
        <v xml:space="preserve"> </v>
      </c>
      <c r="BJ210" s="45" t="str">
        <f>IF(Dagbok!$G204=BI$2,Dagbok!$E204," ")</f>
        <v xml:space="preserve"> </v>
      </c>
      <c r="BK210" s="8" t="str">
        <f>IF(Dagbok!$F204=BK$2,Dagbok!$E204," ")</f>
        <v xml:space="preserve"> </v>
      </c>
      <c r="BL210" s="45" t="str">
        <f>IF(Dagbok!$G204=BK$2,Dagbok!$E204," ")</f>
        <v xml:space="preserve"> </v>
      </c>
      <c r="BM210" s="8" t="str">
        <f>IF(Dagbok!$F204=BM$2,Dagbok!$E204," ")</f>
        <v xml:space="preserve"> </v>
      </c>
      <c r="BN210" s="45" t="str">
        <f>IF(Dagbok!$G204=BM$2,Dagbok!$E204," ")</f>
        <v xml:space="preserve"> </v>
      </c>
      <c r="BO210" s="8" t="str">
        <f>IF(Dagbok!$F204=BO$2,Dagbok!$E204," ")</f>
        <v xml:space="preserve"> </v>
      </c>
      <c r="BP210" s="45" t="str">
        <f>IF(Dagbok!$G204=BO$2,Dagbok!$E204," ")</f>
        <v xml:space="preserve"> </v>
      </c>
      <c r="BQ210" s="8" t="str">
        <f>IF(Dagbok!$F204=BQ$2,Dagbok!$E204," ")</f>
        <v xml:space="preserve"> </v>
      </c>
      <c r="BR210" s="45" t="str">
        <f>IF(Dagbok!$G204=BQ$2,Dagbok!$E204," ")</f>
        <v xml:space="preserve"> </v>
      </c>
      <c r="BS210" s="8" t="str">
        <f>IF(Dagbok!$F204=BS$2,Dagbok!$E204," ")</f>
        <v xml:space="preserve"> </v>
      </c>
      <c r="BT210" s="45" t="str">
        <f>IF(Dagbok!$G204=BS$2,Dagbok!$E204," ")</f>
        <v xml:space="preserve"> </v>
      </c>
      <c r="BU210" s="8" t="str">
        <f>IF(Dagbok!$F204=BU$2,Dagbok!$E204," ")</f>
        <v xml:space="preserve"> </v>
      </c>
      <c r="BV210" s="45" t="str">
        <f>IF(Dagbok!$G204=BU$2,Dagbok!$E204," ")</f>
        <v xml:space="preserve"> </v>
      </c>
      <c r="BW210" s="8" t="str">
        <f>IF(Dagbok!$F204=BW$2,Dagbok!$E204," ")</f>
        <v xml:space="preserve"> </v>
      </c>
      <c r="BX210" s="45" t="str">
        <f>IF(Dagbok!$G204=BW$2,Dagbok!$E204," ")</f>
        <v xml:space="preserve"> </v>
      </c>
      <c r="BY210" s="8" t="str">
        <f>IF(Dagbok!$F204=BY$2,Dagbok!$E204," ")</f>
        <v xml:space="preserve"> </v>
      </c>
      <c r="BZ210" s="45" t="str">
        <f>IF(Dagbok!$G204=BY$2,Dagbok!$E204," ")</f>
        <v xml:space="preserve"> </v>
      </c>
      <c r="CA210" s="8" t="str">
        <f>IF(Dagbok!$F204=CA$2,Dagbok!$E204," ")</f>
        <v xml:space="preserve"> </v>
      </c>
      <c r="CB210" s="45" t="str">
        <f>IF(Dagbok!$G204=CA$2,Dagbok!$E204," ")</f>
        <v xml:space="preserve"> </v>
      </c>
      <c r="CC210" s="8" t="str">
        <f>IF(Dagbok!$F204=CC$2,Dagbok!$E204," ")</f>
        <v xml:space="preserve"> </v>
      </c>
      <c r="CD210" s="45" t="str">
        <f>IF(Dagbok!$G204=CC$2,Dagbok!$E204," ")</f>
        <v xml:space="preserve"> </v>
      </c>
    </row>
    <row r="211" spans="1:82" x14ac:dyDescent="0.25">
      <c r="A211" s="47">
        <f>IF(Dagbok!B205&gt;0,Dagbok!B205," ")</f>
        <v>203</v>
      </c>
      <c r="B211" s="47">
        <f>IF(Dagbok!C205&gt;0,Dagbok!C205," ")</f>
        <v>168</v>
      </c>
      <c r="C211" s="8" t="str">
        <f>IF(Dagbok!$F205=C$2,Dagbok!$E205," ")</f>
        <v xml:space="preserve"> </v>
      </c>
      <c r="D211" s="45" t="str">
        <f>IF(Dagbok!$G205=C$2,Dagbok!$E205," ")</f>
        <v xml:space="preserve"> </v>
      </c>
      <c r="E211" s="8" t="str">
        <f>IF(Dagbok!$F205=E$2,Dagbok!$E205," ")</f>
        <v xml:space="preserve"> </v>
      </c>
      <c r="F211" s="45" t="str">
        <f>IF(Dagbok!$G205=E$2,Dagbok!$E205," ")</f>
        <v xml:space="preserve"> </v>
      </c>
      <c r="G211" s="8" t="str">
        <f>IF(Dagbok!$F205=G$2,Dagbok!$E205," ")</f>
        <v xml:space="preserve"> </v>
      </c>
      <c r="H211" s="45" t="str">
        <f>IF(Dagbok!$G205=G$2,Dagbok!$E205," ")</f>
        <v xml:space="preserve"> </v>
      </c>
      <c r="I211" s="8" t="str">
        <f>IF(Dagbok!$F205=I$2,Dagbok!$E205," ")</f>
        <v xml:space="preserve"> </v>
      </c>
      <c r="J211" s="45" t="str">
        <f>IF(Dagbok!$G205=I$2,Dagbok!$E205," ")</f>
        <v xml:space="preserve"> </v>
      </c>
      <c r="K211" s="8" t="str">
        <f>IF(Dagbok!$F205=K$2,Dagbok!$E205," ")</f>
        <v xml:space="preserve"> </v>
      </c>
      <c r="L211" s="45" t="str">
        <f>IF(Dagbok!$G205=K$2,Dagbok!$E205," ")</f>
        <v xml:space="preserve"> </v>
      </c>
      <c r="M211" s="8" t="str">
        <f>IF(Dagbok!$F205=M$2,Dagbok!$E205," ")</f>
        <v xml:space="preserve"> </v>
      </c>
      <c r="N211" s="45" t="str">
        <f>IF(Dagbok!$G205=M$2,Dagbok!$E205," ")</f>
        <v xml:space="preserve"> </v>
      </c>
      <c r="O211" s="8" t="str">
        <f>IF(Dagbok!$F205=O$2,Dagbok!$E205," ")</f>
        <v xml:space="preserve"> </v>
      </c>
      <c r="P211" s="45" t="str">
        <f>IF(Dagbok!$G205=O$2,Dagbok!$E205," ")</f>
        <v xml:space="preserve"> </v>
      </c>
      <c r="Q211" s="8" t="str">
        <f>IF(Dagbok!$F205=Q$2,Dagbok!$E205," ")</f>
        <v xml:space="preserve"> </v>
      </c>
      <c r="R211" s="45" t="str">
        <f>IF(Dagbok!$G205=Q$2,Dagbok!$E205," ")</f>
        <v xml:space="preserve"> </v>
      </c>
      <c r="S211" s="8" t="str">
        <f>IF(Dagbok!$F205=S$2,Dagbok!$E205," ")</f>
        <v xml:space="preserve"> </v>
      </c>
      <c r="T211" s="45" t="str">
        <f>IF(Dagbok!$G205=S$2,Dagbok!$E205," ")</f>
        <v xml:space="preserve"> </v>
      </c>
      <c r="U211" s="8" t="str">
        <f>IF(Dagbok!$F205=U$2,Dagbok!$E205," ")</f>
        <v xml:space="preserve"> </v>
      </c>
      <c r="V211" s="45" t="str">
        <f>IF(Dagbok!$G205=U$2,Dagbok!$E205," ")</f>
        <v xml:space="preserve"> </v>
      </c>
      <c r="W211" s="8" t="str">
        <f>IF(Dagbok!$F205=W$2,Dagbok!$E205," ")</f>
        <v xml:space="preserve"> </v>
      </c>
      <c r="X211" s="45" t="str">
        <f>IF(Dagbok!$G205=W$2,Dagbok!$E205," ")</f>
        <v xml:space="preserve"> </v>
      </c>
      <c r="Y211" s="8" t="str">
        <f>IF(Dagbok!$F205=Y$2,Dagbok!$E205," ")</f>
        <v xml:space="preserve"> </v>
      </c>
      <c r="Z211" s="45" t="str">
        <f>IF(Dagbok!$G205=Y$2,Dagbok!$E205," ")</f>
        <v xml:space="preserve"> </v>
      </c>
      <c r="AA211" s="8" t="str">
        <f>IF(Dagbok!$F205=AA$2,Dagbok!$E205," ")</f>
        <v xml:space="preserve"> </v>
      </c>
      <c r="AB211" s="45" t="str">
        <f>IF(Dagbok!$G205=AA$2,Dagbok!$E205," ")</f>
        <v xml:space="preserve"> </v>
      </c>
      <c r="AC211" s="8" t="str">
        <f>IF(Dagbok!$F205=AC$2,Dagbok!$E205," ")</f>
        <v xml:space="preserve"> </v>
      </c>
      <c r="AD211" s="45" t="str">
        <f>IF(Dagbok!$G205=AC$2,Dagbok!$E205," ")</f>
        <v xml:space="preserve"> </v>
      </c>
      <c r="AE211" s="8" t="str">
        <f>IF(Dagbok!$F205=AE$2,Dagbok!$E205," ")</f>
        <v xml:space="preserve"> </v>
      </c>
      <c r="AF211" s="45" t="str">
        <f>IF(Dagbok!$G205=AE$2,Dagbok!$E205," ")</f>
        <v xml:space="preserve"> </v>
      </c>
      <c r="AG211" s="8" t="str">
        <f>IF(Dagbok!$F205=AG$2,Dagbok!$E205," ")</f>
        <v xml:space="preserve"> </v>
      </c>
      <c r="AH211" s="45" t="str">
        <f>IF(Dagbok!$G205=AG$2,Dagbok!$E205," ")</f>
        <v xml:space="preserve"> </v>
      </c>
      <c r="AI211" s="8" t="str">
        <f>IF(Dagbok!$F205=AI$2,Dagbok!$E205," ")</f>
        <v xml:space="preserve"> </v>
      </c>
      <c r="AJ211" s="45" t="str">
        <f>IF(Dagbok!$G205=AI$2,Dagbok!$E205," ")</f>
        <v xml:space="preserve"> </v>
      </c>
      <c r="AK211" s="8" t="str">
        <f>IF(Dagbok!$F205=AK$2,Dagbok!$E205," ")</f>
        <v xml:space="preserve"> </v>
      </c>
      <c r="AL211" s="45" t="str">
        <f>IF(Dagbok!$G205=AK$2,Dagbok!$E205," ")</f>
        <v xml:space="preserve"> </v>
      </c>
      <c r="AM211" s="8" t="str">
        <f>IF(Dagbok!$F205=AM$2,Dagbok!$E205," ")</f>
        <v xml:space="preserve"> </v>
      </c>
      <c r="AN211" s="45" t="str">
        <f>IF(Dagbok!$G205=AM$2,Dagbok!$E205," ")</f>
        <v xml:space="preserve"> </v>
      </c>
      <c r="AO211" s="8" t="str">
        <f>IF(Dagbok!$F205=AO$2,Dagbok!$E205," ")</f>
        <v xml:space="preserve"> </v>
      </c>
      <c r="AP211" s="45" t="str">
        <f>IF(Dagbok!$G205=AO$2,Dagbok!$E205," ")</f>
        <v xml:space="preserve"> </v>
      </c>
      <c r="AQ211" s="8" t="str">
        <f>IF(Dagbok!$F205=AQ$2,Dagbok!$E205," ")</f>
        <v xml:space="preserve"> </v>
      </c>
      <c r="AR211" s="45" t="str">
        <f>IF(Dagbok!$G205=AQ$2,Dagbok!$E205," ")</f>
        <v xml:space="preserve"> </v>
      </c>
      <c r="AS211" s="8" t="str">
        <f>IF(Dagbok!$F205=AS$2,Dagbok!$E205," ")</f>
        <v xml:space="preserve"> </v>
      </c>
      <c r="AT211" s="45" t="str">
        <f>IF(Dagbok!$G205=AS$2,Dagbok!$E205," ")</f>
        <v xml:space="preserve"> </v>
      </c>
      <c r="AU211" s="8" t="str">
        <f>IF(Dagbok!$F205=AU$2,Dagbok!$E205," ")</f>
        <v xml:space="preserve"> </v>
      </c>
      <c r="AV211" s="45" t="str">
        <f>IF(Dagbok!$G205=AU$2,Dagbok!$E205," ")</f>
        <v xml:space="preserve"> </v>
      </c>
      <c r="AW211" s="8" t="str">
        <f>IF(Dagbok!$F205=AW$2,Dagbok!$E205," ")</f>
        <v xml:space="preserve"> </v>
      </c>
      <c r="AX211" s="45" t="str">
        <f>IF(Dagbok!$G205=AW$2,Dagbok!$E205," ")</f>
        <v xml:space="preserve"> </v>
      </c>
      <c r="AY211" s="8" t="str">
        <f>IF(Dagbok!$F205=AY$2,Dagbok!$E205," ")</f>
        <v xml:space="preserve"> </v>
      </c>
      <c r="AZ211" s="45" t="str">
        <f>IF(Dagbok!$G205=AY$2,Dagbok!$E205," ")</f>
        <v xml:space="preserve"> </v>
      </c>
      <c r="BA211" s="8" t="str">
        <f>IF(Dagbok!$F205=BA$2,Dagbok!$E205," ")</f>
        <v xml:space="preserve"> </v>
      </c>
      <c r="BB211" s="45" t="str">
        <f>IF(Dagbok!$G205=BA$2,Dagbok!$E205," ")</f>
        <v xml:space="preserve"> </v>
      </c>
      <c r="BC211" s="8" t="str">
        <f>IF(Dagbok!$F205=BC$2,Dagbok!$E205," ")</f>
        <v xml:space="preserve"> </v>
      </c>
      <c r="BD211" s="45" t="str">
        <f>IF(Dagbok!$G205=BC$2,Dagbok!$E205," ")</f>
        <v xml:space="preserve"> </v>
      </c>
      <c r="BE211" s="8" t="str">
        <f>IF(Dagbok!$F205=BE$2,Dagbok!$E205," ")</f>
        <v xml:space="preserve"> </v>
      </c>
      <c r="BF211" s="45" t="str">
        <f>IF(Dagbok!$G205=BE$2,Dagbok!$E205," ")</f>
        <v xml:space="preserve"> </v>
      </c>
      <c r="BG211" s="8" t="str">
        <f>IF(Dagbok!$F205=BG$2,Dagbok!$E205," ")</f>
        <v xml:space="preserve"> </v>
      </c>
      <c r="BH211" s="45" t="str">
        <f>IF(Dagbok!$G205=BG$2,Dagbok!$E205," ")</f>
        <v xml:space="preserve"> </v>
      </c>
      <c r="BI211" s="8" t="str">
        <f>IF(Dagbok!$F205=BI$2,Dagbok!$E205," ")</f>
        <v xml:space="preserve"> </v>
      </c>
      <c r="BJ211" s="45" t="str">
        <f>IF(Dagbok!$G205=BI$2,Dagbok!$E205," ")</f>
        <v xml:space="preserve"> </v>
      </c>
      <c r="BK211" s="8" t="str">
        <f>IF(Dagbok!$F205=BK$2,Dagbok!$E205," ")</f>
        <v xml:space="preserve"> </v>
      </c>
      <c r="BL211" s="45" t="str">
        <f>IF(Dagbok!$G205=BK$2,Dagbok!$E205," ")</f>
        <v xml:space="preserve"> </v>
      </c>
      <c r="BM211" s="8" t="str">
        <f>IF(Dagbok!$F205=BM$2,Dagbok!$E205," ")</f>
        <v xml:space="preserve"> </v>
      </c>
      <c r="BN211" s="45" t="str">
        <f>IF(Dagbok!$G205=BM$2,Dagbok!$E205," ")</f>
        <v xml:space="preserve"> </v>
      </c>
      <c r="BO211" s="8" t="str">
        <f>IF(Dagbok!$F205=BO$2,Dagbok!$E205," ")</f>
        <v xml:space="preserve"> </v>
      </c>
      <c r="BP211" s="45" t="str">
        <f>IF(Dagbok!$G205=BO$2,Dagbok!$E205," ")</f>
        <v xml:space="preserve"> </v>
      </c>
      <c r="BQ211" s="8" t="str">
        <f>IF(Dagbok!$F205=BQ$2,Dagbok!$E205," ")</f>
        <v xml:space="preserve"> </v>
      </c>
      <c r="BR211" s="45" t="str">
        <f>IF(Dagbok!$G205=BQ$2,Dagbok!$E205," ")</f>
        <v xml:space="preserve"> </v>
      </c>
      <c r="BS211" s="8" t="str">
        <f>IF(Dagbok!$F205=BS$2,Dagbok!$E205," ")</f>
        <v xml:space="preserve"> </v>
      </c>
      <c r="BT211" s="45" t="str">
        <f>IF(Dagbok!$G205=BS$2,Dagbok!$E205," ")</f>
        <v xml:space="preserve"> </v>
      </c>
      <c r="BU211" s="8" t="str">
        <f>IF(Dagbok!$F205=BU$2,Dagbok!$E205," ")</f>
        <v xml:space="preserve"> </v>
      </c>
      <c r="BV211" s="45" t="str">
        <f>IF(Dagbok!$G205=BU$2,Dagbok!$E205," ")</f>
        <v xml:space="preserve"> </v>
      </c>
      <c r="BW211" s="8" t="str">
        <f>IF(Dagbok!$F205=BW$2,Dagbok!$E205," ")</f>
        <v xml:space="preserve"> </v>
      </c>
      <c r="BX211" s="45" t="str">
        <f>IF(Dagbok!$G205=BW$2,Dagbok!$E205," ")</f>
        <v xml:space="preserve"> </v>
      </c>
      <c r="BY211" s="8" t="str">
        <f>IF(Dagbok!$F205=BY$2,Dagbok!$E205," ")</f>
        <v xml:space="preserve"> </v>
      </c>
      <c r="BZ211" s="45" t="str">
        <f>IF(Dagbok!$G205=BY$2,Dagbok!$E205," ")</f>
        <v xml:space="preserve"> </v>
      </c>
      <c r="CA211" s="8">
        <f>IF(Dagbok!$F205=CA$2,Dagbok!$E205," ")</f>
        <v>41.5</v>
      </c>
      <c r="CB211" s="45" t="str">
        <f>IF(Dagbok!$G205=CA$2,Dagbok!$E205," ")</f>
        <v xml:space="preserve"> </v>
      </c>
      <c r="CC211" s="8" t="str">
        <f>IF(Dagbok!$F205=CC$2,Dagbok!$E205," ")</f>
        <v xml:space="preserve"> </v>
      </c>
      <c r="CD211" s="45" t="str">
        <f>IF(Dagbok!$G205=CC$2,Dagbok!$E205," ")</f>
        <v xml:space="preserve"> </v>
      </c>
    </row>
    <row r="212" spans="1:82" x14ac:dyDescent="0.25">
      <c r="A212" s="47">
        <f>IF(Dagbok!B206&gt;0,Dagbok!B206," ")</f>
        <v>204</v>
      </c>
      <c r="B212" s="47">
        <f>IF(Dagbok!C206&gt;0,Dagbok!C206," ")</f>
        <v>169</v>
      </c>
      <c r="C212" s="8" t="str">
        <f>IF(Dagbok!$F206=C$2,Dagbok!$E206," ")</f>
        <v xml:space="preserve"> </v>
      </c>
      <c r="D212" s="45" t="str">
        <f>IF(Dagbok!$G206=C$2,Dagbok!$E206," ")</f>
        <v xml:space="preserve"> </v>
      </c>
      <c r="E212" s="8" t="str">
        <f>IF(Dagbok!$F206=E$2,Dagbok!$E206," ")</f>
        <v xml:space="preserve"> </v>
      </c>
      <c r="F212" s="45" t="str">
        <f>IF(Dagbok!$G206=E$2,Dagbok!$E206," ")</f>
        <v xml:space="preserve"> </v>
      </c>
      <c r="G212" s="8" t="str">
        <f>IF(Dagbok!$F206=G$2,Dagbok!$E206," ")</f>
        <v xml:space="preserve"> </v>
      </c>
      <c r="H212" s="45" t="str">
        <f>IF(Dagbok!$G206=G$2,Dagbok!$E206," ")</f>
        <v xml:space="preserve"> </v>
      </c>
      <c r="I212" s="8" t="str">
        <f>IF(Dagbok!$F206=I$2,Dagbok!$E206," ")</f>
        <v xml:space="preserve"> </v>
      </c>
      <c r="J212" s="45" t="str">
        <f>IF(Dagbok!$G206=I$2,Dagbok!$E206," ")</f>
        <v xml:space="preserve"> </v>
      </c>
      <c r="K212" s="8" t="str">
        <f>IF(Dagbok!$F206=K$2,Dagbok!$E206," ")</f>
        <v xml:space="preserve"> </v>
      </c>
      <c r="L212" s="45" t="str">
        <f>IF(Dagbok!$G206=K$2,Dagbok!$E206," ")</f>
        <v xml:space="preserve"> </v>
      </c>
      <c r="M212" s="8" t="str">
        <f>IF(Dagbok!$F206=M$2,Dagbok!$E206," ")</f>
        <v xml:space="preserve"> </v>
      </c>
      <c r="N212" s="45" t="str">
        <f>IF(Dagbok!$G206=M$2,Dagbok!$E206," ")</f>
        <v xml:space="preserve"> </v>
      </c>
      <c r="O212" s="8" t="str">
        <f>IF(Dagbok!$F206=O$2,Dagbok!$E206," ")</f>
        <v xml:space="preserve"> </v>
      </c>
      <c r="P212" s="45" t="str">
        <f>IF(Dagbok!$G206=O$2,Dagbok!$E206," ")</f>
        <v xml:space="preserve"> </v>
      </c>
      <c r="Q212" s="8" t="str">
        <f>IF(Dagbok!$F206=Q$2,Dagbok!$E206," ")</f>
        <v xml:space="preserve"> </v>
      </c>
      <c r="R212" s="45" t="str">
        <f>IF(Dagbok!$G206=Q$2,Dagbok!$E206," ")</f>
        <v xml:space="preserve"> </v>
      </c>
      <c r="S212" s="8" t="str">
        <f>IF(Dagbok!$F206=S$2,Dagbok!$E206," ")</f>
        <v xml:space="preserve"> </v>
      </c>
      <c r="T212" s="45" t="str">
        <f>IF(Dagbok!$G206=S$2,Dagbok!$E206," ")</f>
        <v xml:space="preserve"> </v>
      </c>
      <c r="U212" s="8" t="str">
        <f>IF(Dagbok!$F206=U$2,Dagbok!$E206," ")</f>
        <v xml:space="preserve"> </v>
      </c>
      <c r="V212" s="45" t="str">
        <f>IF(Dagbok!$G206=U$2,Dagbok!$E206," ")</f>
        <v xml:space="preserve"> </v>
      </c>
      <c r="W212" s="8" t="str">
        <f>IF(Dagbok!$F206=W$2,Dagbok!$E206," ")</f>
        <v xml:space="preserve"> </v>
      </c>
      <c r="X212" s="45" t="str">
        <f>IF(Dagbok!$G206=W$2,Dagbok!$E206," ")</f>
        <v xml:space="preserve"> </v>
      </c>
      <c r="Y212" s="8" t="str">
        <f>IF(Dagbok!$F206=Y$2,Dagbok!$E206," ")</f>
        <v xml:space="preserve"> </v>
      </c>
      <c r="Z212" s="45" t="str">
        <f>IF(Dagbok!$G206=Y$2,Dagbok!$E206," ")</f>
        <v xml:space="preserve"> </v>
      </c>
      <c r="AA212" s="8" t="str">
        <f>IF(Dagbok!$F206=AA$2,Dagbok!$E206," ")</f>
        <v xml:space="preserve"> </v>
      </c>
      <c r="AB212" s="45" t="str">
        <f>IF(Dagbok!$G206=AA$2,Dagbok!$E206," ")</f>
        <v xml:space="preserve"> </v>
      </c>
      <c r="AC212" s="8" t="str">
        <f>IF(Dagbok!$F206=AC$2,Dagbok!$E206," ")</f>
        <v xml:space="preserve"> </v>
      </c>
      <c r="AD212" s="45" t="str">
        <f>IF(Dagbok!$G206=AC$2,Dagbok!$E206," ")</f>
        <v xml:space="preserve"> </v>
      </c>
      <c r="AE212" s="8" t="str">
        <f>IF(Dagbok!$F206=AE$2,Dagbok!$E206," ")</f>
        <v xml:space="preserve"> </v>
      </c>
      <c r="AF212" s="45" t="str">
        <f>IF(Dagbok!$G206=AE$2,Dagbok!$E206," ")</f>
        <v xml:space="preserve"> </v>
      </c>
      <c r="AG212" s="8" t="str">
        <f>IF(Dagbok!$F206=AG$2,Dagbok!$E206," ")</f>
        <v xml:space="preserve"> </v>
      </c>
      <c r="AH212" s="45" t="str">
        <f>IF(Dagbok!$G206=AG$2,Dagbok!$E206," ")</f>
        <v xml:space="preserve"> </v>
      </c>
      <c r="AI212" s="8" t="str">
        <f>IF(Dagbok!$F206=AI$2,Dagbok!$E206," ")</f>
        <v xml:space="preserve"> </v>
      </c>
      <c r="AJ212" s="45" t="str">
        <f>IF(Dagbok!$G206=AI$2,Dagbok!$E206," ")</f>
        <v xml:space="preserve"> </v>
      </c>
      <c r="AK212" s="8" t="str">
        <f>IF(Dagbok!$F206=AK$2,Dagbok!$E206," ")</f>
        <v xml:space="preserve"> </v>
      </c>
      <c r="AL212" s="45" t="str">
        <f>IF(Dagbok!$G206=AK$2,Dagbok!$E206," ")</f>
        <v xml:space="preserve"> </v>
      </c>
      <c r="AM212" s="8" t="str">
        <f>IF(Dagbok!$F206=AM$2,Dagbok!$E206," ")</f>
        <v xml:space="preserve"> </v>
      </c>
      <c r="AN212" s="45" t="str">
        <f>IF(Dagbok!$G206=AM$2,Dagbok!$E206," ")</f>
        <v xml:space="preserve"> </v>
      </c>
      <c r="AO212" s="8" t="str">
        <f>IF(Dagbok!$F206=AO$2,Dagbok!$E206," ")</f>
        <v xml:space="preserve"> </v>
      </c>
      <c r="AP212" s="45" t="str">
        <f>IF(Dagbok!$G206=AO$2,Dagbok!$E206," ")</f>
        <v xml:space="preserve"> </v>
      </c>
      <c r="AQ212" s="8" t="str">
        <f>IF(Dagbok!$F206=AQ$2,Dagbok!$E206," ")</f>
        <v xml:space="preserve"> </v>
      </c>
      <c r="AR212" s="45" t="str">
        <f>IF(Dagbok!$G206=AQ$2,Dagbok!$E206," ")</f>
        <v xml:space="preserve"> </v>
      </c>
      <c r="AS212" s="8" t="str">
        <f>IF(Dagbok!$F206=AS$2,Dagbok!$E206," ")</f>
        <v xml:space="preserve"> </v>
      </c>
      <c r="AT212" s="45" t="str">
        <f>IF(Dagbok!$G206=AS$2,Dagbok!$E206," ")</f>
        <v xml:space="preserve"> </v>
      </c>
      <c r="AU212" s="8" t="str">
        <f>IF(Dagbok!$F206=AU$2,Dagbok!$E206," ")</f>
        <v xml:space="preserve"> </v>
      </c>
      <c r="AV212" s="45" t="str">
        <f>IF(Dagbok!$G206=AU$2,Dagbok!$E206," ")</f>
        <v xml:space="preserve"> </v>
      </c>
      <c r="AW212" s="8" t="str">
        <f>IF(Dagbok!$F206=AW$2,Dagbok!$E206," ")</f>
        <v xml:space="preserve"> </v>
      </c>
      <c r="AX212" s="45" t="str">
        <f>IF(Dagbok!$G206=AW$2,Dagbok!$E206," ")</f>
        <v xml:space="preserve"> </v>
      </c>
      <c r="AY212" s="8" t="str">
        <f>IF(Dagbok!$F206=AY$2,Dagbok!$E206," ")</f>
        <v xml:space="preserve"> </v>
      </c>
      <c r="AZ212" s="45" t="str">
        <f>IF(Dagbok!$G206=AY$2,Dagbok!$E206," ")</f>
        <v xml:space="preserve"> </v>
      </c>
      <c r="BA212" s="8" t="str">
        <f>IF(Dagbok!$F206=BA$2,Dagbok!$E206," ")</f>
        <v xml:space="preserve"> </v>
      </c>
      <c r="BB212" s="45" t="str">
        <f>IF(Dagbok!$G206=BA$2,Dagbok!$E206," ")</f>
        <v xml:space="preserve"> </v>
      </c>
      <c r="BC212" s="8" t="str">
        <f>IF(Dagbok!$F206=BC$2,Dagbok!$E206," ")</f>
        <v xml:space="preserve"> </v>
      </c>
      <c r="BD212" s="45" t="str">
        <f>IF(Dagbok!$G206=BC$2,Dagbok!$E206," ")</f>
        <v xml:space="preserve"> </v>
      </c>
      <c r="BE212" s="8" t="str">
        <f>IF(Dagbok!$F206=BE$2,Dagbok!$E206," ")</f>
        <v xml:space="preserve"> </v>
      </c>
      <c r="BF212" s="45" t="str">
        <f>IF(Dagbok!$G206=BE$2,Dagbok!$E206," ")</f>
        <v xml:space="preserve"> </v>
      </c>
      <c r="BG212" s="8" t="str">
        <f>IF(Dagbok!$F206=BG$2,Dagbok!$E206," ")</f>
        <v xml:space="preserve"> </v>
      </c>
      <c r="BH212" s="45" t="str">
        <f>IF(Dagbok!$G206=BG$2,Dagbok!$E206," ")</f>
        <v xml:space="preserve"> </v>
      </c>
      <c r="BI212" s="8" t="str">
        <f>IF(Dagbok!$F206=BI$2,Dagbok!$E206," ")</f>
        <v xml:space="preserve"> </v>
      </c>
      <c r="BJ212" s="45" t="str">
        <f>IF(Dagbok!$G206=BI$2,Dagbok!$E206," ")</f>
        <v xml:space="preserve"> </v>
      </c>
      <c r="BK212" s="8" t="str">
        <f>IF(Dagbok!$F206=BK$2,Dagbok!$E206," ")</f>
        <v xml:space="preserve"> </v>
      </c>
      <c r="BL212" s="45" t="str">
        <f>IF(Dagbok!$G206=BK$2,Dagbok!$E206," ")</f>
        <v xml:space="preserve"> </v>
      </c>
      <c r="BM212" s="8" t="str">
        <f>IF(Dagbok!$F206=BM$2,Dagbok!$E206," ")</f>
        <v xml:space="preserve"> </v>
      </c>
      <c r="BN212" s="45" t="str">
        <f>IF(Dagbok!$G206=BM$2,Dagbok!$E206," ")</f>
        <v xml:space="preserve"> </v>
      </c>
      <c r="BO212" s="8" t="str">
        <f>IF(Dagbok!$F206=BO$2,Dagbok!$E206," ")</f>
        <v xml:space="preserve"> </v>
      </c>
      <c r="BP212" s="45" t="str">
        <f>IF(Dagbok!$G206=BO$2,Dagbok!$E206," ")</f>
        <v xml:space="preserve"> </v>
      </c>
      <c r="BQ212" s="8" t="str">
        <f>IF(Dagbok!$F206=BQ$2,Dagbok!$E206," ")</f>
        <v xml:space="preserve"> </v>
      </c>
      <c r="BR212" s="45" t="str">
        <f>IF(Dagbok!$G206=BQ$2,Dagbok!$E206," ")</f>
        <v xml:space="preserve"> </v>
      </c>
      <c r="BS212" s="8" t="str">
        <f>IF(Dagbok!$F206=BS$2,Dagbok!$E206," ")</f>
        <v xml:space="preserve"> </v>
      </c>
      <c r="BT212" s="45" t="str">
        <f>IF(Dagbok!$G206=BS$2,Dagbok!$E206," ")</f>
        <v xml:space="preserve"> </v>
      </c>
      <c r="BU212" s="8" t="str">
        <f>IF(Dagbok!$F206=BU$2,Dagbok!$E206," ")</f>
        <v xml:space="preserve"> </v>
      </c>
      <c r="BV212" s="45" t="str">
        <f>IF(Dagbok!$G206=BU$2,Dagbok!$E206," ")</f>
        <v xml:space="preserve"> </v>
      </c>
      <c r="BW212" s="8" t="str">
        <f>IF(Dagbok!$F206=BW$2,Dagbok!$E206," ")</f>
        <v xml:space="preserve"> </v>
      </c>
      <c r="BX212" s="45" t="str">
        <f>IF(Dagbok!$G206=BW$2,Dagbok!$E206," ")</f>
        <v xml:space="preserve"> </v>
      </c>
      <c r="BY212" s="8" t="str">
        <f>IF(Dagbok!$F206=BY$2,Dagbok!$E206," ")</f>
        <v xml:space="preserve"> </v>
      </c>
      <c r="BZ212" s="45" t="str">
        <f>IF(Dagbok!$G206=BY$2,Dagbok!$E206," ")</f>
        <v xml:space="preserve"> </v>
      </c>
      <c r="CA212" s="8" t="str">
        <f>IF(Dagbok!$F206=CA$2,Dagbok!$E206," ")</f>
        <v xml:space="preserve"> </v>
      </c>
      <c r="CB212" s="45" t="str">
        <f>IF(Dagbok!$G206=CA$2,Dagbok!$E206," ")</f>
        <v xml:space="preserve"> </v>
      </c>
      <c r="CC212" s="8" t="str">
        <f>IF(Dagbok!$F206=CC$2,Dagbok!$E206," ")</f>
        <v xml:space="preserve"> </v>
      </c>
      <c r="CD212" s="45" t="str">
        <f>IF(Dagbok!$G206=CC$2,Dagbok!$E206," ")</f>
        <v xml:space="preserve"> </v>
      </c>
    </row>
    <row r="213" spans="1:82" x14ac:dyDescent="0.25">
      <c r="A213" s="47">
        <f>IF(Dagbok!B207&gt;0,Dagbok!B207," ")</f>
        <v>205</v>
      </c>
      <c r="B213" s="47">
        <f>IF(Dagbok!C207&gt;0,Dagbok!C207," ")</f>
        <v>170</v>
      </c>
      <c r="C213" s="8" t="str">
        <f>IF(Dagbok!$F207=C$2,Dagbok!$E207," ")</f>
        <v xml:space="preserve"> </v>
      </c>
      <c r="D213" s="45" t="str">
        <f>IF(Dagbok!$G207=C$2,Dagbok!$E207," ")</f>
        <v xml:space="preserve"> </v>
      </c>
      <c r="E213" s="8" t="str">
        <f>IF(Dagbok!$F207=E$2,Dagbok!$E207," ")</f>
        <v xml:space="preserve"> </v>
      </c>
      <c r="F213" s="45" t="str">
        <f>IF(Dagbok!$G207=E$2,Dagbok!$E207," ")</f>
        <v xml:space="preserve"> </v>
      </c>
      <c r="G213" s="8" t="str">
        <f>IF(Dagbok!$F207=G$2,Dagbok!$E207," ")</f>
        <v xml:space="preserve"> </v>
      </c>
      <c r="H213" s="45" t="str">
        <f>IF(Dagbok!$G207=G$2,Dagbok!$E207," ")</f>
        <v xml:space="preserve"> </v>
      </c>
      <c r="I213" s="8" t="str">
        <f>IF(Dagbok!$F207=I$2,Dagbok!$E207," ")</f>
        <v xml:space="preserve"> </v>
      </c>
      <c r="J213" s="45" t="str">
        <f>IF(Dagbok!$G207=I$2,Dagbok!$E207," ")</f>
        <v xml:space="preserve"> </v>
      </c>
      <c r="K213" s="8" t="str">
        <f>IF(Dagbok!$F207=K$2,Dagbok!$E207," ")</f>
        <v xml:space="preserve"> </v>
      </c>
      <c r="L213" s="45" t="str">
        <f>IF(Dagbok!$G207=K$2,Dagbok!$E207," ")</f>
        <v xml:space="preserve"> </v>
      </c>
      <c r="M213" s="8" t="str">
        <f>IF(Dagbok!$F207=M$2,Dagbok!$E207," ")</f>
        <v xml:space="preserve"> </v>
      </c>
      <c r="N213" s="45" t="str">
        <f>IF(Dagbok!$G207=M$2,Dagbok!$E207," ")</f>
        <v xml:space="preserve"> </v>
      </c>
      <c r="O213" s="8">
        <f>IF(Dagbok!$F207=O$2,Dagbok!$E207," ")</f>
        <v>1100</v>
      </c>
      <c r="P213" s="45" t="str">
        <f>IF(Dagbok!$G207=O$2,Dagbok!$E207," ")</f>
        <v xml:space="preserve"> </v>
      </c>
      <c r="Q213" s="8" t="str">
        <f>IF(Dagbok!$F207=Q$2,Dagbok!$E207," ")</f>
        <v xml:space="preserve"> </v>
      </c>
      <c r="R213" s="45" t="str">
        <f>IF(Dagbok!$G207=Q$2,Dagbok!$E207," ")</f>
        <v xml:space="preserve"> </v>
      </c>
      <c r="S213" s="8" t="str">
        <f>IF(Dagbok!$F207=S$2,Dagbok!$E207," ")</f>
        <v xml:space="preserve"> </v>
      </c>
      <c r="T213" s="45" t="str">
        <f>IF(Dagbok!$G207=S$2,Dagbok!$E207," ")</f>
        <v xml:space="preserve"> </v>
      </c>
      <c r="U213" s="8" t="str">
        <f>IF(Dagbok!$F207=U$2,Dagbok!$E207," ")</f>
        <v xml:space="preserve"> </v>
      </c>
      <c r="V213" s="45" t="str">
        <f>IF(Dagbok!$G207=U$2,Dagbok!$E207," ")</f>
        <v xml:space="preserve"> </v>
      </c>
      <c r="W213" s="8" t="str">
        <f>IF(Dagbok!$F207=W$2,Dagbok!$E207," ")</f>
        <v xml:space="preserve"> </v>
      </c>
      <c r="X213" s="45" t="str">
        <f>IF(Dagbok!$G207=W$2,Dagbok!$E207," ")</f>
        <v xml:space="preserve"> </v>
      </c>
      <c r="Y213" s="8" t="str">
        <f>IF(Dagbok!$F207=Y$2,Dagbok!$E207," ")</f>
        <v xml:space="preserve"> </v>
      </c>
      <c r="Z213" s="45" t="str">
        <f>IF(Dagbok!$G207=Y$2,Dagbok!$E207," ")</f>
        <v xml:space="preserve"> </v>
      </c>
      <c r="AA213" s="8" t="str">
        <f>IF(Dagbok!$F207=AA$2,Dagbok!$E207," ")</f>
        <v xml:space="preserve"> </v>
      </c>
      <c r="AB213" s="45" t="str">
        <f>IF(Dagbok!$G207=AA$2,Dagbok!$E207," ")</f>
        <v xml:space="preserve"> </v>
      </c>
      <c r="AC213" s="8" t="str">
        <f>IF(Dagbok!$F207=AC$2,Dagbok!$E207," ")</f>
        <v xml:space="preserve"> </v>
      </c>
      <c r="AD213" s="45" t="str">
        <f>IF(Dagbok!$G207=AC$2,Dagbok!$E207," ")</f>
        <v xml:space="preserve"> </v>
      </c>
      <c r="AE213" s="8" t="str">
        <f>IF(Dagbok!$F207=AE$2,Dagbok!$E207," ")</f>
        <v xml:space="preserve"> </v>
      </c>
      <c r="AF213" s="45" t="str">
        <f>IF(Dagbok!$G207=AE$2,Dagbok!$E207," ")</f>
        <v xml:space="preserve"> </v>
      </c>
      <c r="AG213" s="8" t="str">
        <f>IF(Dagbok!$F207=AG$2,Dagbok!$E207," ")</f>
        <v xml:space="preserve"> </v>
      </c>
      <c r="AH213" s="45" t="str">
        <f>IF(Dagbok!$G207=AG$2,Dagbok!$E207," ")</f>
        <v xml:space="preserve"> </v>
      </c>
      <c r="AI213" s="8" t="str">
        <f>IF(Dagbok!$F207=AI$2,Dagbok!$E207," ")</f>
        <v xml:space="preserve"> </v>
      </c>
      <c r="AJ213" s="45" t="str">
        <f>IF(Dagbok!$G207=AI$2,Dagbok!$E207," ")</f>
        <v xml:space="preserve"> </v>
      </c>
      <c r="AK213" s="8" t="str">
        <f>IF(Dagbok!$F207=AK$2,Dagbok!$E207," ")</f>
        <v xml:space="preserve"> </v>
      </c>
      <c r="AL213" s="45" t="str">
        <f>IF(Dagbok!$G207=AK$2,Dagbok!$E207," ")</f>
        <v xml:space="preserve"> </v>
      </c>
      <c r="AM213" s="8" t="str">
        <f>IF(Dagbok!$F207=AM$2,Dagbok!$E207," ")</f>
        <v xml:space="preserve"> </v>
      </c>
      <c r="AN213" s="45" t="str">
        <f>IF(Dagbok!$G207=AM$2,Dagbok!$E207," ")</f>
        <v xml:space="preserve"> </v>
      </c>
      <c r="AO213" s="8" t="str">
        <f>IF(Dagbok!$F207=AO$2,Dagbok!$E207," ")</f>
        <v xml:space="preserve"> </v>
      </c>
      <c r="AP213" s="45" t="str">
        <f>IF(Dagbok!$G207=AO$2,Dagbok!$E207," ")</f>
        <v xml:space="preserve"> </v>
      </c>
      <c r="AQ213" s="8" t="str">
        <f>IF(Dagbok!$F207=AQ$2,Dagbok!$E207," ")</f>
        <v xml:space="preserve"> </v>
      </c>
      <c r="AR213" s="45" t="str">
        <f>IF(Dagbok!$G207=AQ$2,Dagbok!$E207," ")</f>
        <v xml:space="preserve"> </v>
      </c>
      <c r="AS213" s="8" t="str">
        <f>IF(Dagbok!$F207=AS$2,Dagbok!$E207," ")</f>
        <v xml:space="preserve"> </v>
      </c>
      <c r="AT213" s="45" t="str">
        <f>IF(Dagbok!$G207=AS$2,Dagbok!$E207," ")</f>
        <v xml:space="preserve"> </v>
      </c>
      <c r="AU213" s="8" t="str">
        <f>IF(Dagbok!$F207=AU$2,Dagbok!$E207," ")</f>
        <v xml:space="preserve"> </v>
      </c>
      <c r="AV213" s="45" t="str">
        <f>IF(Dagbok!$G207=AU$2,Dagbok!$E207," ")</f>
        <v xml:space="preserve"> </v>
      </c>
      <c r="AW213" s="8" t="str">
        <f>IF(Dagbok!$F207=AW$2,Dagbok!$E207," ")</f>
        <v xml:space="preserve"> </v>
      </c>
      <c r="AX213" s="45" t="str">
        <f>IF(Dagbok!$G207=AW$2,Dagbok!$E207," ")</f>
        <v xml:space="preserve"> </v>
      </c>
      <c r="AY213" s="8" t="str">
        <f>IF(Dagbok!$F207=AY$2,Dagbok!$E207," ")</f>
        <v xml:space="preserve"> </v>
      </c>
      <c r="AZ213" s="45" t="str">
        <f>IF(Dagbok!$G207=AY$2,Dagbok!$E207," ")</f>
        <v xml:space="preserve"> </v>
      </c>
      <c r="BA213" s="8" t="str">
        <f>IF(Dagbok!$F207=BA$2,Dagbok!$E207," ")</f>
        <v xml:space="preserve"> </v>
      </c>
      <c r="BB213" s="45" t="str">
        <f>IF(Dagbok!$G207=BA$2,Dagbok!$E207," ")</f>
        <v xml:space="preserve"> </v>
      </c>
      <c r="BC213" s="8" t="str">
        <f>IF(Dagbok!$F207=BC$2,Dagbok!$E207," ")</f>
        <v xml:space="preserve"> </v>
      </c>
      <c r="BD213" s="45" t="str">
        <f>IF(Dagbok!$G207=BC$2,Dagbok!$E207," ")</f>
        <v xml:space="preserve"> </v>
      </c>
      <c r="BE213" s="8" t="str">
        <f>IF(Dagbok!$F207=BE$2,Dagbok!$E207," ")</f>
        <v xml:space="preserve"> </v>
      </c>
      <c r="BF213" s="45" t="str">
        <f>IF(Dagbok!$G207=BE$2,Dagbok!$E207," ")</f>
        <v xml:space="preserve"> </v>
      </c>
      <c r="BG213" s="8" t="str">
        <f>IF(Dagbok!$F207=BG$2,Dagbok!$E207," ")</f>
        <v xml:space="preserve"> </v>
      </c>
      <c r="BH213" s="45" t="str">
        <f>IF(Dagbok!$G207=BG$2,Dagbok!$E207," ")</f>
        <v xml:space="preserve"> </v>
      </c>
      <c r="BI213" s="8" t="str">
        <f>IF(Dagbok!$F207=BI$2,Dagbok!$E207," ")</f>
        <v xml:space="preserve"> </v>
      </c>
      <c r="BJ213" s="45" t="str">
        <f>IF(Dagbok!$G207=BI$2,Dagbok!$E207," ")</f>
        <v xml:space="preserve"> </v>
      </c>
      <c r="BK213" s="8" t="str">
        <f>IF(Dagbok!$F207=BK$2,Dagbok!$E207," ")</f>
        <v xml:space="preserve"> </v>
      </c>
      <c r="BL213" s="45" t="str">
        <f>IF(Dagbok!$G207=BK$2,Dagbok!$E207," ")</f>
        <v xml:space="preserve"> </v>
      </c>
      <c r="BM213" s="8" t="str">
        <f>IF(Dagbok!$F207=BM$2,Dagbok!$E207," ")</f>
        <v xml:space="preserve"> </v>
      </c>
      <c r="BN213" s="45" t="str">
        <f>IF(Dagbok!$G207=BM$2,Dagbok!$E207," ")</f>
        <v xml:space="preserve"> </v>
      </c>
      <c r="BO213" s="8" t="str">
        <f>IF(Dagbok!$F207=BO$2,Dagbok!$E207," ")</f>
        <v xml:space="preserve"> </v>
      </c>
      <c r="BP213" s="45" t="str">
        <f>IF(Dagbok!$G207=BO$2,Dagbok!$E207," ")</f>
        <v xml:space="preserve"> </v>
      </c>
      <c r="BQ213" s="8" t="str">
        <f>IF(Dagbok!$F207=BQ$2,Dagbok!$E207," ")</f>
        <v xml:space="preserve"> </v>
      </c>
      <c r="BR213" s="45" t="str">
        <f>IF(Dagbok!$G207=BQ$2,Dagbok!$E207," ")</f>
        <v xml:space="preserve"> </v>
      </c>
      <c r="BS213" s="8" t="str">
        <f>IF(Dagbok!$F207=BS$2,Dagbok!$E207," ")</f>
        <v xml:space="preserve"> </v>
      </c>
      <c r="BT213" s="45" t="str">
        <f>IF(Dagbok!$G207=BS$2,Dagbok!$E207," ")</f>
        <v xml:space="preserve"> </v>
      </c>
      <c r="BU213" s="8" t="str">
        <f>IF(Dagbok!$F207=BU$2,Dagbok!$E207," ")</f>
        <v xml:space="preserve"> </v>
      </c>
      <c r="BV213" s="45" t="str">
        <f>IF(Dagbok!$G207=BU$2,Dagbok!$E207," ")</f>
        <v xml:space="preserve"> </v>
      </c>
      <c r="BW213" s="8" t="str">
        <f>IF(Dagbok!$F207=BW$2,Dagbok!$E207," ")</f>
        <v xml:space="preserve"> </v>
      </c>
      <c r="BX213" s="45" t="str">
        <f>IF(Dagbok!$G207=BW$2,Dagbok!$E207," ")</f>
        <v xml:space="preserve"> </v>
      </c>
      <c r="BY213" s="8" t="str">
        <f>IF(Dagbok!$F207=BY$2,Dagbok!$E207," ")</f>
        <v xml:space="preserve"> </v>
      </c>
      <c r="BZ213" s="45" t="str">
        <f>IF(Dagbok!$G207=BY$2,Dagbok!$E207," ")</f>
        <v xml:space="preserve"> </v>
      </c>
      <c r="CA213" s="8" t="str">
        <f>IF(Dagbok!$F207=CA$2,Dagbok!$E207," ")</f>
        <v xml:space="preserve"> </v>
      </c>
      <c r="CB213" s="45" t="str">
        <f>IF(Dagbok!$G207=CA$2,Dagbok!$E207," ")</f>
        <v xml:space="preserve"> </v>
      </c>
      <c r="CC213" s="8" t="str">
        <f>IF(Dagbok!$F207=CC$2,Dagbok!$E207," ")</f>
        <v xml:space="preserve"> </v>
      </c>
      <c r="CD213" s="45" t="str">
        <f>IF(Dagbok!$G207=CC$2,Dagbok!$E207," ")</f>
        <v xml:space="preserve"> </v>
      </c>
    </row>
    <row r="214" spans="1:82" x14ac:dyDescent="0.25">
      <c r="A214" s="47">
        <f>IF(Dagbok!B208&gt;0,Dagbok!B208," ")</f>
        <v>206</v>
      </c>
      <c r="B214" s="47">
        <f>IF(Dagbok!C208&gt;0,Dagbok!C208," ")</f>
        <v>171</v>
      </c>
      <c r="C214" s="8" t="str">
        <f>IF(Dagbok!$F208=C$2,Dagbok!$E208," ")</f>
        <v xml:space="preserve"> </v>
      </c>
      <c r="D214" s="45" t="str">
        <f>IF(Dagbok!$G208=C$2,Dagbok!$E208," ")</f>
        <v xml:space="preserve"> </v>
      </c>
      <c r="E214" s="8" t="str">
        <f>IF(Dagbok!$F208=E$2,Dagbok!$E208," ")</f>
        <v xml:space="preserve"> </v>
      </c>
      <c r="F214" s="45" t="str">
        <f>IF(Dagbok!$G208=E$2,Dagbok!$E208," ")</f>
        <v xml:space="preserve"> </v>
      </c>
      <c r="G214" s="8" t="str">
        <f>IF(Dagbok!$F208=G$2,Dagbok!$E208," ")</f>
        <v xml:space="preserve"> </v>
      </c>
      <c r="H214" s="45" t="str">
        <f>IF(Dagbok!$G208=G$2,Dagbok!$E208," ")</f>
        <v xml:space="preserve"> </v>
      </c>
      <c r="I214" s="8" t="str">
        <f>IF(Dagbok!$F208=I$2,Dagbok!$E208," ")</f>
        <v xml:space="preserve"> </v>
      </c>
      <c r="J214" s="45" t="str">
        <f>IF(Dagbok!$G208=I$2,Dagbok!$E208," ")</f>
        <v xml:space="preserve"> </v>
      </c>
      <c r="K214" s="8" t="str">
        <f>IF(Dagbok!$F208=K$2,Dagbok!$E208," ")</f>
        <v xml:space="preserve"> </v>
      </c>
      <c r="L214" s="45" t="str">
        <f>IF(Dagbok!$G208=K$2,Dagbok!$E208," ")</f>
        <v xml:space="preserve"> </v>
      </c>
      <c r="M214" s="8" t="str">
        <f>IF(Dagbok!$F208=M$2,Dagbok!$E208," ")</f>
        <v xml:space="preserve"> </v>
      </c>
      <c r="N214" s="45" t="str">
        <f>IF(Dagbok!$G208=M$2,Dagbok!$E208," ")</f>
        <v xml:space="preserve"> </v>
      </c>
      <c r="O214" s="8">
        <f>IF(Dagbok!$F208=O$2,Dagbok!$E208," ")</f>
        <v>2400</v>
      </c>
      <c r="P214" s="45" t="str">
        <f>IF(Dagbok!$G208=O$2,Dagbok!$E208," ")</f>
        <v xml:space="preserve"> </v>
      </c>
      <c r="Q214" s="8" t="str">
        <f>IF(Dagbok!$F208=Q$2,Dagbok!$E208," ")</f>
        <v xml:space="preserve"> </v>
      </c>
      <c r="R214" s="45" t="str">
        <f>IF(Dagbok!$G208=Q$2,Dagbok!$E208," ")</f>
        <v xml:space="preserve"> </v>
      </c>
      <c r="S214" s="8" t="str">
        <f>IF(Dagbok!$F208=S$2,Dagbok!$E208," ")</f>
        <v xml:space="preserve"> </v>
      </c>
      <c r="T214" s="45" t="str">
        <f>IF(Dagbok!$G208=S$2,Dagbok!$E208," ")</f>
        <v xml:space="preserve"> </v>
      </c>
      <c r="U214" s="8" t="str">
        <f>IF(Dagbok!$F208=U$2,Dagbok!$E208," ")</f>
        <v xml:space="preserve"> </v>
      </c>
      <c r="V214" s="45" t="str">
        <f>IF(Dagbok!$G208=U$2,Dagbok!$E208," ")</f>
        <v xml:space="preserve"> </v>
      </c>
      <c r="W214" s="8" t="str">
        <f>IF(Dagbok!$F208=W$2,Dagbok!$E208," ")</f>
        <v xml:space="preserve"> </v>
      </c>
      <c r="X214" s="45" t="str">
        <f>IF(Dagbok!$G208=W$2,Dagbok!$E208," ")</f>
        <v xml:space="preserve"> </v>
      </c>
      <c r="Y214" s="8" t="str">
        <f>IF(Dagbok!$F208=Y$2,Dagbok!$E208," ")</f>
        <v xml:space="preserve"> </v>
      </c>
      <c r="Z214" s="45" t="str">
        <f>IF(Dagbok!$G208=Y$2,Dagbok!$E208," ")</f>
        <v xml:space="preserve"> </v>
      </c>
      <c r="AA214" s="8" t="str">
        <f>IF(Dagbok!$F208=AA$2,Dagbok!$E208," ")</f>
        <v xml:space="preserve"> </v>
      </c>
      <c r="AB214" s="45" t="str">
        <f>IF(Dagbok!$G208=AA$2,Dagbok!$E208," ")</f>
        <v xml:space="preserve"> </v>
      </c>
      <c r="AC214" s="8" t="str">
        <f>IF(Dagbok!$F208=AC$2,Dagbok!$E208," ")</f>
        <v xml:space="preserve"> </v>
      </c>
      <c r="AD214" s="45" t="str">
        <f>IF(Dagbok!$G208=AC$2,Dagbok!$E208," ")</f>
        <v xml:space="preserve"> </v>
      </c>
      <c r="AE214" s="8" t="str">
        <f>IF(Dagbok!$F208=AE$2,Dagbok!$E208," ")</f>
        <v xml:space="preserve"> </v>
      </c>
      <c r="AF214" s="45" t="str">
        <f>IF(Dagbok!$G208=AE$2,Dagbok!$E208," ")</f>
        <v xml:space="preserve"> </v>
      </c>
      <c r="AG214" s="8" t="str">
        <f>IF(Dagbok!$F208=AG$2,Dagbok!$E208," ")</f>
        <v xml:space="preserve"> </v>
      </c>
      <c r="AH214" s="45" t="str">
        <f>IF(Dagbok!$G208=AG$2,Dagbok!$E208," ")</f>
        <v xml:space="preserve"> </v>
      </c>
      <c r="AI214" s="8" t="str">
        <f>IF(Dagbok!$F208=AI$2,Dagbok!$E208," ")</f>
        <v xml:space="preserve"> </v>
      </c>
      <c r="AJ214" s="45" t="str">
        <f>IF(Dagbok!$G208=AI$2,Dagbok!$E208," ")</f>
        <v xml:space="preserve"> </v>
      </c>
      <c r="AK214" s="8" t="str">
        <f>IF(Dagbok!$F208=AK$2,Dagbok!$E208," ")</f>
        <v xml:space="preserve"> </v>
      </c>
      <c r="AL214" s="45" t="str">
        <f>IF(Dagbok!$G208=AK$2,Dagbok!$E208," ")</f>
        <v xml:space="preserve"> </v>
      </c>
      <c r="AM214" s="8" t="str">
        <f>IF(Dagbok!$F208=AM$2,Dagbok!$E208," ")</f>
        <v xml:space="preserve"> </v>
      </c>
      <c r="AN214" s="45" t="str">
        <f>IF(Dagbok!$G208=AM$2,Dagbok!$E208," ")</f>
        <v xml:space="preserve"> </v>
      </c>
      <c r="AO214" s="8" t="str">
        <f>IF(Dagbok!$F208=AO$2,Dagbok!$E208," ")</f>
        <v xml:space="preserve"> </v>
      </c>
      <c r="AP214" s="45" t="str">
        <f>IF(Dagbok!$G208=AO$2,Dagbok!$E208," ")</f>
        <v xml:space="preserve"> </v>
      </c>
      <c r="AQ214" s="8" t="str">
        <f>IF(Dagbok!$F208=AQ$2,Dagbok!$E208," ")</f>
        <v xml:space="preserve"> </v>
      </c>
      <c r="AR214" s="45" t="str">
        <f>IF(Dagbok!$G208=AQ$2,Dagbok!$E208," ")</f>
        <v xml:space="preserve"> </v>
      </c>
      <c r="AS214" s="8" t="str">
        <f>IF(Dagbok!$F208=AS$2,Dagbok!$E208," ")</f>
        <v xml:space="preserve"> </v>
      </c>
      <c r="AT214" s="45" t="str">
        <f>IF(Dagbok!$G208=AS$2,Dagbok!$E208," ")</f>
        <v xml:space="preserve"> </v>
      </c>
      <c r="AU214" s="8" t="str">
        <f>IF(Dagbok!$F208=AU$2,Dagbok!$E208," ")</f>
        <v xml:space="preserve"> </v>
      </c>
      <c r="AV214" s="45" t="str">
        <f>IF(Dagbok!$G208=AU$2,Dagbok!$E208," ")</f>
        <v xml:space="preserve"> </v>
      </c>
      <c r="AW214" s="8" t="str">
        <f>IF(Dagbok!$F208=AW$2,Dagbok!$E208," ")</f>
        <v xml:space="preserve"> </v>
      </c>
      <c r="AX214" s="45" t="str">
        <f>IF(Dagbok!$G208=AW$2,Dagbok!$E208," ")</f>
        <v xml:space="preserve"> </v>
      </c>
      <c r="AY214" s="8" t="str">
        <f>IF(Dagbok!$F208=AY$2,Dagbok!$E208," ")</f>
        <v xml:space="preserve"> </v>
      </c>
      <c r="AZ214" s="45" t="str">
        <f>IF(Dagbok!$G208=AY$2,Dagbok!$E208," ")</f>
        <v xml:space="preserve"> </v>
      </c>
      <c r="BA214" s="8" t="str">
        <f>IF(Dagbok!$F208=BA$2,Dagbok!$E208," ")</f>
        <v xml:space="preserve"> </v>
      </c>
      <c r="BB214" s="45" t="str">
        <f>IF(Dagbok!$G208=BA$2,Dagbok!$E208," ")</f>
        <v xml:space="preserve"> </v>
      </c>
      <c r="BC214" s="8" t="str">
        <f>IF(Dagbok!$F208=BC$2,Dagbok!$E208," ")</f>
        <v xml:space="preserve"> </v>
      </c>
      <c r="BD214" s="45" t="str">
        <f>IF(Dagbok!$G208=BC$2,Dagbok!$E208," ")</f>
        <v xml:space="preserve"> </v>
      </c>
      <c r="BE214" s="8" t="str">
        <f>IF(Dagbok!$F208=BE$2,Dagbok!$E208," ")</f>
        <v xml:space="preserve"> </v>
      </c>
      <c r="BF214" s="45" t="str">
        <f>IF(Dagbok!$G208=BE$2,Dagbok!$E208," ")</f>
        <v xml:space="preserve"> </v>
      </c>
      <c r="BG214" s="8" t="str">
        <f>IF(Dagbok!$F208=BG$2,Dagbok!$E208," ")</f>
        <v xml:space="preserve"> </v>
      </c>
      <c r="BH214" s="45" t="str">
        <f>IF(Dagbok!$G208=BG$2,Dagbok!$E208," ")</f>
        <v xml:space="preserve"> </v>
      </c>
      <c r="BI214" s="8" t="str">
        <f>IF(Dagbok!$F208=BI$2,Dagbok!$E208," ")</f>
        <v xml:space="preserve"> </v>
      </c>
      <c r="BJ214" s="45" t="str">
        <f>IF(Dagbok!$G208=BI$2,Dagbok!$E208," ")</f>
        <v xml:space="preserve"> </v>
      </c>
      <c r="BK214" s="8" t="str">
        <f>IF(Dagbok!$F208=BK$2,Dagbok!$E208," ")</f>
        <v xml:space="preserve"> </v>
      </c>
      <c r="BL214" s="45" t="str">
        <f>IF(Dagbok!$G208=BK$2,Dagbok!$E208," ")</f>
        <v xml:space="preserve"> </v>
      </c>
      <c r="BM214" s="8" t="str">
        <f>IF(Dagbok!$F208=BM$2,Dagbok!$E208," ")</f>
        <v xml:space="preserve"> </v>
      </c>
      <c r="BN214" s="45" t="str">
        <f>IF(Dagbok!$G208=BM$2,Dagbok!$E208," ")</f>
        <v xml:space="preserve"> </v>
      </c>
      <c r="BO214" s="8" t="str">
        <f>IF(Dagbok!$F208=BO$2,Dagbok!$E208," ")</f>
        <v xml:space="preserve"> </v>
      </c>
      <c r="BP214" s="45" t="str">
        <f>IF(Dagbok!$G208=BO$2,Dagbok!$E208," ")</f>
        <v xml:space="preserve"> </v>
      </c>
      <c r="BQ214" s="8" t="str">
        <f>IF(Dagbok!$F208=BQ$2,Dagbok!$E208," ")</f>
        <v xml:space="preserve"> </v>
      </c>
      <c r="BR214" s="45" t="str">
        <f>IF(Dagbok!$G208=BQ$2,Dagbok!$E208," ")</f>
        <v xml:space="preserve"> </v>
      </c>
      <c r="BS214" s="8" t="str">
        <f>IF(Dagbok!$F208=BS$2,Dagbok!$E208," ")</f>
        <v xml:space="preserve"> </v>
      </c>
      <c r="BT214" s="45" t="str">
        <f>IF(Dagbok!$G208=BS$2,Dagbok!$E208," ")</f>
        <v xml:space="preserve"> </v>
      </c>
      <c r="BU214" s="8" t="str">
        <f>IF(Dagbok!$F208=BU$2,Dagbok!$E208," ")</f>
        <v xml:space="preserve"> </v>
      </c>
      <c r="BV214" s="45" t="str">
        <f>IF(Dagbok!$G208=BU$2,Dagbok!$E208," ")</f>
        <v xml:space="preserve"> </v>
      </c>
      <c r="BW214" s="8" t="str">
        <f>IF(Dagbok!$F208=BW$2,Dagbok!$E208," ")</f>
        <v xml:space="preserve"> </v>
      </c>
      <c r="BX214" s="45" t="str">
        <f>IF(Dagbok!$G208=BW$2,Dagbok!$E208," ")</f>
        <v xml:space="preserve"> </v>
      </c>
      <c r="BY214" s="8" t="str">
        <f>IF(Dagbok!$F208=BY$2,Dagbok!$E208," ")</f>
        <v xml:space="preserve"> </v>
      </c>
      <c r="BZ214" s="45" t="str">
        <f>IF(Dagbok!$G208=BY$2,Dagbok!$E208," ")</f>
        <v xml:space="preserve"> </v>
      </c>
      <c r="CA214" s="8" t="str">
        <f>IF(Dagbok!$F208=CA$2,Dagbok!$E208," ")</f>
        <v xml:space="preserve"> </v>
      </c>
      <c r="CB214" s="45" t="str">
        <f>IF(Dagbok!$G208=CA$2,Dagbok!$E208," ")</f>
        <v xml:space="preserve"> </v>
      </c>
      <c r="CC214" s="8" t="str">
        <f>IF(Dagbok!$F208=CC$2,Dagbok!$E208," ")</f>
        <v xml:space="preserve"> </v>
      </c>
      <c r="CD214" s="45" t="str">
        <f>IF(Dagbok!$G208=CC$2,Dagbok!$E208," ")</f>
        <v xml:space="preserve"> </v>
      </c>
    </row>
    <row r="215" spans="1:82" x14ac:dyDescent="0.25">
      <c r="A215" s="47">
        <f>IF(Dagbok!B209&gt;0,Dagbok!B209," ")</f>
        <v>207</v>
      </c>
      <c r="B215" s="47">
        <f>IF(Dagbok!C209&gt;0,Dagbok!C209," ")</f>
        <v>172</v>
      </c>
      <c r="C215" s="8" t="str">
        <f>IF(Dagbok!$F209=C$2,Dagbok!$E209," ")</f>
        <v xml:space="preserve"> </v>
      </c>
      <c r="D215" s="45" t="str">
        <f>IF(Dagbok!$G209=C$2,Dagbok!$E209," ")</f>
        <v xml:space="preserve"> </v>
      </c>
      <c r="E215" s="8" t="str">
        <f>IF(Dagbok!$F209=E$2,Dagbok!$E209," ")</f>
        <v xml:space="preserve"> </v>
      </c>
      <c r="F215" s="45" t="str">
        <f>IF(Dagbok!$G209=E$2,Dagbok!$E209," ")</f>
        <v xml:space="preserve"> </v>
      </c>
      <c r="G215" s="8" t="str">
        <f>IF(Dagbok!$F209=G$2,Dagbok!$E209," ")</f>
        <v xml:space="preserve"> </v>
      </c>
      <c r="H215" s="45" t="str">
        <f>IF(Dagbok!$G209=G$2,Dagbok!$E209," ")</f>
        <v xml:space="preserve"> </v>
      </c>
      <c r="I215" s="8" t="str">
        <f>IF(Dagbok!$F209=I$2,Dagbok!$E209," ")</f>
        <v xml:space="preserve"> </v>
      </c>
      <c r="J215" s="45" t="str">
        <f>IF(Dagbok!$G209=I$2,Dagbok!$E209," ")</f>
        <v xml:space="preserve"> </v>
      </c>
      <c r="K215" s="8" t="str">
        <f>IF(Dagbok!$F209=K$2,Dagbok!$E209," ")</f>
        <v xml:space="preserve"> </v>
      </c>
      <c r="L215" s="45" t="str">
        <f>IF(Dagbok!$G209=K$2,Dagbok!$E209," ")</f>
        <v xml:space="preserve"> </v>
      </c>
      <c r="M215" s="8" t="str">
        <f>IF(Dagbok!$F209=M$2,Dagbok!$E209," ")</f>
        <v xml:space="preserve"> </v>
      </c>
      <c r="N215" s="45" t="str">
        <f>IF(Dagbok!$G209=M$2,Dagbok!$E209," ")</f>
        <v xml:space="preserve"> </v>
      </c>
      <c r="O215" s="8" t="str">
        <f>IF(Dagbok!$F209=O$2,Dagbok!$E209," ")</f>
        <v xml:space="preserve"> </v>
      </c>
      <c r="P215" s="45" t="str">
        <f>IF(Dagbok!$G209=O$2,Dagbok!$E209," ")</f>
        <v xml:space="preserve"> </v>
      </c>
      <c r="Q215" s="8" t="str">
        <f>IF(Dagbok!$F209=Q$2,Dagbok!$E209," ")</f>
        <v xml:space="preserve"> </v>
      </c>
      <c r="R215" s="45" t="str">
        <f>IF(Dagbok!$G209=Q$2,Dagbok!$E209," ")</f>
        <v xml:space="preserve"> </v>
      </c>
      <c r="S215" s="8" t="str">
        <f>IF(Dagbok!$F209=S$2,Dagbok!$E209," ")</f>
        <v xml:space="preserve"> </v>
      </c>
      <c r="T215" s="45" t="str">
        <f>IF(Dagbok!$G209=S$2,Dagbok!$E209," ")</f>
        <v xml:space="preserve"> </v>
      </c>
      <c r="U215" s="8" t="str">
        <f>IF(Dagbok!$F209=U$2,Dagbok!$E209," ")</f>
        <v xml:space="preserve"> </v>
      </c>
      <c r="V215" s="45" t="str">
        <f>IF(Dagbok!$G209=U$2,Dagbok!$E209," ")</f>
        <v xml:space="preserve"> </v>
      </c>
      <c r="W215" s="8" t="str">
        <f>IF(Dagbok!$F209=W$2,Dagbok!$E209," ")</f>
        <v xml:space="preserve"> </v>
      </c>
      <c r="X215" s="45" t="str">
        <f>IF(Dagbok!$G209=W$2,Dagbok!$E209," ")</f>
        <v xml:space="preserve"> </v>
      </c>
      <c r="Y215" s="8" t="str">
        <f>IF(Dagbok!$F209=Y$2,Dagbok!$E209," ")</f>
        <v xml:space="preserve"> </v>
      </c>
      <c r="Z215" s="45" t="str">
        <f>IF(Dagbok!$G209=Y$2,Dagbok!$E209," ")</f>
        <v xml:space="preserve"> </v>
      </c>
      <c r="AA215" s="8" t="str">
        <f>IF(Dagbok!$F209=AA$2,Dagbok!$E209," ")</f>
        <v xml:space="preserve"> </v>
      </c>
      <c r="AB215" s="45" t="str">
        <f>IF(Dagbok!$G209=AA$2,Dagbok!$E209," ")</f>
        <v xml:space="preserve"> </v>
      </c>
      <c r="AC215" s="8" t="str">
        <f>IF(Dagbok!$F209=AC$2,Dagbok!$E209," ")</f>
        <v xml:space="preserve"> </v>
      </c>
      <c r="AD215" s="45" t="str">
        <f>IF(Dagbok!$G209=AC$2,Dagbok!$E209," ")</f>
        <v xml:space="preserve"> </v>
      </c>
      <c r="AE215" s="8" t="str">
        <f>IF(Dagbok!$F209=AE$2,Dagbok!$E209," ")</f>
        <v xml:space="preserve"> </v>
      </c>
      <c r="AF215" s="45" t="str">
        <f>IF(Dagbok!$G209=AE$2,Dagbok!$E209," ")</f>
        <v xml:space="preserve"> </v>
      </c>
      <c r="AG215" s="8" t="str">
        <f>IF(Dagbok!$F209=AG$2,Dagbok!$E209," ")</f>
        <v xml:space="preserve"> </v>
      </c>
      <c r="AH215" s="45" t="str">
        <f>IF(Dagbok!$G209=AG$2,Dagbok!$E209," ")</f>
        <v xml:space="preserve"> </v>
      </c>
      <c r="AI215" s="8" t="str">
        <f>IF(Dagbok!$F209=AI$2,Dagbok!$E209," ")</f>
        <v xml:space="preserve"> </v>
      </c>
      <c r="AJ215" s="45" t="str">
        <f>IF(Dagbok!$G209=AI$2,Dagbok!$E209," ")</f>
        <v xml:space="preserve"> </v>
      </c>
      <c r="AK215" s="8" t="str">
        <f>IF(Dagbok!$F209=AK$2,Dagbok!$E209," ")</f>
        <v xml:space="preserve"> </v>
      </c>
      <c r="AL215" s="45" t="str">
        <f>IF(Dagbok!$G209=AK$2,Dagbok!$E209," ")</f>
        <v xml:space="preserve"> </v>
      </c>
      <c r="AM215" s="8" t="str">
        <f>IF(Dagbok!$F209=AM$2,Dagbok!$E209," ")</f>
        <v xml:space="preserve"> </v>
      </c>
      <c r="AN215" s="45" t="str">
        <f>IF(Dagbok!$G209=AM$2,Dagbok!$E209," ")</f>
        <v xml:space="preserve"> </v>
      </c>
      <c r="AO215" s="8" t="str">
        <f>IF(Dagbok!$F209=AO$2,Dagbok!$E209," ")</f>
        <v xml:space="preserve"> </v>
      </c>
      <c r="AP215" s="45" t="str">
        <f>IF(Dagbok!$G209=AO$2,Dagbok!$E209," ")</f>
        <v xml:space="preserve"> </v>
      </c>
      <c r="AQ215" s="8" t="str">
        <f>IF(Dagbok!$F209=AQ$2,Dagbok!$E209," ")</f>
        <v xml:space="preserve"> </v>
      </c>
      <c r="AR215" s="45" t="str">
        <f>IF(Dagbok!$G209=AQ$2,Dagbok!$E209," ")</f>
        <v xml:space="preserve"> </v>
      </c>
      <c r="AS215" s="8" t="str">
        <f>IF(Dagbok!$F209=AS$2,Dagbok!$E209," ")</f>
        <v xml:space="preserve"> </v>
      </c>
      <c r="AT215" s="45" t="str">
        <f>IF(Dagbok!$G209=AS$2,Dagbok!$E209," ")</f>
        <v xml:space="preserve"> </v>
      </c>
      <c r="AU215" s="8" t="str">
        <f>IF(Dagbok!$F209=AU$2,Dagbok!$E209," ")</f>
        <v xml:space="preserve"> </v>
      </c>
      <c r="AV215" s="45" t="str">
        <f>IF(Dagbok!$G209=AU$2,Dagbok!$E209," ")</f>
        <v xml:space="preserve"> </v>
      </c>
      <c r="AW215" s="8" t="str">
        <f>IF(Dagbok!$F209=AW$2,Dagbok!$E209," ")</f>
        <v xml:space="preserve"> </v>
      </c>
      <c r="AX215" s="45" t="str">
        <f>IF(Dagbok!$G209=AW$2,Dagbok!$E209," ")</f>
        <v xml:space="preserve"> </v>
      </c>
      <c r="AY215" s="8" t="str">
        <f>IF(Dagbok!$F209=AY$2,Dagbok!$E209," ")</f>
        <v xml:space="preserve"> </v>
      </c>
      <c r="AZ215" s="45" t="str">
        <f>IF(Dagbok!$G209=AY$2,Dagbok!$E209," ")</f>
        <v xml:space="preserve"> </v>
      </c>
      <c r="BA215" s="8" t="str">
        <f>IF(Dagbok!$F209=BA$2,Dagbok!$E209," ")</f>
        <v xml:space="preserve"> </v>
      </c>
      <c r="BB215" s="45" t="str">
        <f>IF(Dagbok!$G209=BA$2,Dagbok!$E209," ")</f>
        <v xml:space="preserve"> </v>
      </c>
      <c r="BC215" s="8" t="str">
        <f>IF(Dagbok!$F209=BC$2,Dagbok!$E209," ")</f>
        <v xml:space="preserve"> </v>
      </c>
      <c r="BD215" s="45" t="str">
        <f>IF(Dagbok!$G209=BC$2,Dagbok!$E209," ")</f>
        <v xml:space="preserve"> </v>
      </c>
      <c r="BE215" s="8" t="str">
        <f>IF(Dagbok!$F209=BE$2,Dagbok!$E209," ")</f>
        <v xml:space="preserve"> </v>
      </c>
      <c r="BF215" s="45" t="str">
        <f>IF(Dagbok!$G209=BE$2,Dagbok!$E209," ")</f>
        <v xml:space="preserve"> </v>
      </c>
      <c r="BG215" s="8" t="str">
        <f>IF(Dagbok!$F209=BG$2,Dagbok!$E209," ")</f>
        <v xml:space="preserve"> </v>
      </c>
      <c r="BH215" s="45" t="str">
        <f>IF(Dagbok!$G209=BG$2,Dagbok!$E209," ")</f>
        <v xml:space="preserve"> </v>
      </c>
      <c r="BI215" s="8" t="str">
        <f>IF(Dagbok!$F209=BI$2,Dagbok!$E209," ")</f>
        <v xml:space="preserve"> </v>
      </c>
      <c r="BJ215" s="45" t="str">
        <f>IF(Dagbok!$G209=BI$2,Dagbok!$E209," ")</f>
        <v xml:space="preserve"> </v>
      </c>
      <c r="BK215" s="8" t="str">
        <f>IF(Dagbok!$F209=BK$2,Dagbok!$E209," ")</f>
        <v xml:space="preserve"> </v>
      </c>
      <c r="BL215" s="45" t="str">
        <f>IF(Dagbok!$G209=BK$2,Dagbok!$E209," ")</f>
        <v xml:space="preserve"> </v>
      </c>
      <c r="BM215" s="8" t="str">
        <f>IF(Dagbok!$F209=BM$2,Dagbok!$E209," ")</f>
        <v xml:space="preserve"> </v>
      </c>
      <c r="BN215" s="45" t="str">
        <f>IF(Dagbok!$G209=BM$2,Dagbok!$E209," ")</f>
        <v xml:space="preserve"> </v>
      </c>
      <c r="BO215" s="8" t="str">
        <f>IF(Dagbok!$F209=BO$2,Dagbok!$E209," ")</f>
        <v xml:space="preserve"> </v>
      </c>
      <c r="BP215" s="45" t="str">
        <f>IF(Dagbok!$G209=BO$2,Dagbok!$E209," ")</f>
        <v xml:space="preserve"> </v>
      </c>
      <c r="BQ215" s="8" t="str">
        <f>IF(Dagbok!$F209=BQ$2,Dagbok!$E209," ")</f>
        <v xml:space="preserve"> </v>
      </c>
      <c r="BR215" s="45" t="str">
        <f>IF(Dagbok!$G209=BQ$2,Dagbok!$E209," ")</f>
        <v xml:space="preserve"> </v>
      </c>
      <c r="BS215" s="8" t="str">
        <f>IF(Dagbok!$F209=BS$2,Dagbok!$E209," ")</f>
        <v xml:space="preserve"> </v>
      </c>
      <c r="BT215" s="45" t="str">
        <f>IF(Dagbok!$G209=BS$2,Dagbok!$E209," ")</f>
        <v xml:space="preserve"> </v>
      </c>
      <c r="BU215" s="8" t="str">
        <f>IF(Dagbok!$F209=BU$2,Dagbok!$E209," ")</f>
        <v xml:space="preserve"> </v>
      </c>
      <c r="BV215" s="45" t="str">
        <f>IF(Dagbok!$G209=BU$2,Dagbok!$E209," ")</f>
        <v xml:space="preserve"> </v>
      </c>
      <c r="BW215" s="8" t="str">
        <f>IF(Dagbok!$F209=BW$2,Dagbok!$E209," ")</f>
        <v xml:space="preserve"> </v>
      </c>
      <c r="BX215" s="45" t="str">
        <f>IF(Dagbok!$G209=BW$2,Dagbok!$E209," ")</f>
        <v xml:space="preserve"> </v>
      </c>
      <c r="BY215" s="8" t="str">
        <f>IF(Dagbok!$F209=BY$2,Dagbok!$E209," ")</f>
        <v xml:space="preserve"> </v>
      </c>
      <c r="BZ215" s="45" t="str">
        <f>IF(Dagbok!$G209=BY$2,Dagbok!$E209," ")</f>
        <v xml:space="preserve"> </v>
      </c>
      <c r="CA215" s="8" t="str">
        <f>IF(Dagbok!$F209=CA$2,Dagbok!$E209," ")</f>
        <v xml:space="preserve"> </v>
      </c>
      <c r="CB215" s="45" t="str">
        <f>IF(Dagbok!$G209=CA$2,Dagbok!$E209," ")</f>
        <v xml:space="preserve"> </v>
      </c>
      <c r="CC215" s="8" t="str">
        <f>IF(Dagbok!$F209=CC$2,Dagbok!$E209," ")</f>
        <v xml:space="preserve"> </v>
      </c>
      <c r="CD215" s="45" t="str">
        <f>IF(Dagbok!$G209=CC$2,Dagbok!$E209," ")</f>
        <v xml:space="preserve"> </v>
      </c>
    </row>
    <row r="216" spans="1:82" x14ac:dyDescent="0.25">
      <c r="A216" s="47">
        <f>IF(Dagbok!B210&gt;0,Dagbok!B210," ")</f>
        <v>208</v>
      </c>
      <c r="B216" s="47">
        <f>IF(Dagbok!C210&gt;0,Dagbok!C210," ")</f>
        <v>173</v>
      </c>
      <c r="C216" s="8" t="str">
        <f>IF(Dagbok!$F210=C$2,Dagbok!$E210," ")</f>
        <v xml:space="preserve"> </v>
      </c>
      <c r="D216" s="45" t="str">
        <f>IF(Dagbok!$G210=C$2,Dagbok!$E210," ")</f>
        <v xml:space="preserve"> </v>
      </c>
      <c r="E216" s="8" t="str">
        <f>IF(Dagbok!$F210=E$2,Dagbok!$E210," ")</f>
        <v xml:space="preserve"> </v>
      </c>
      <c r="F216" s="45" t="str">
        <f>IF(Dagbok!$G210=E$2,Dagbok!$E210," ")</f>
        <v xml:space="preserve"> </v>
      </c>
      <c r="G216" s="8" t="str">
        <f>IF(Dagbok!$F210=G$2,Dagbok!$E210," ")</f>
        <v xml:space="preserve"> </v>
      </c>
      <c r="H216" s="45" t="str">
        <f>IF(Dagbok!$G210=G$2,Dagbok!$E210," ")</f>
        <v xml:space="preserve"> </v>
      </c>
      <c r="I216" s="8" t="str">
        <f>IF(Dagbok!$F210=I$2,Dagbok!$E210," ")</f>
        <v xml:space="preserve"> </v>
      </c>
      <c r="J216" s="45" t="str">
        <f>IF(Dagbok!$G210=I$2,Dagbok!$E210," ")</f>
        <v xml:space="preserve"> </v>
      </c>
      <c r="K216" s="8" t="str">
        <f>IF(Dagbok!$F210=K$2,Dagbok!$E210," ")</f>
        <v xml:space="preserve"> </v>
      </c>
      <c r="L216" s="45" t="str">
        <f>IF(Dagbok!$G210=K$2,Dagbok!$E210," ")</f>
        <v xml:space="preserve"> </v>
      </c>
      <c r="M216" s="8" t="str">
        <f>IF(Dagbok!$F210=M$2,Dagbok!$E210," ")</f>
        <v xml:space="preserve"> </v>
      </c>
      <c r="N216" s="45" t="str">
        <f>IF(Dagbok!$G210=M$2,Dagbok!$E210," ")</f>
        <v xml:space="preserve"> </v>
      </c>
      <c r="O216" s="8" t="str">
        <f>IF(Dagbok!$F210=O$2,Dagbok!$E210," ")</f>
        <v xml:space="preserve"> </v>
      </c>
      <c r="P216" s="45" t="str">
        <f>IF(Dagbok!$G210=O$2,Dagbok!$E210," ")</f>
        <v xml:space="preserve"> </v>
      </c>
      <c r="Q216" s="8" t="str">
        <f>IF(Dagbok!$F210=Q$2,Dagbok!$E210," ")</f>
        <v xml:space="preserve"> </v>
      </c>
      <c r="R216" s="45" t="str">
        <f>IF(Dagbok!$G210=Q$2,Dagbok!$E210," ")</f>
        <v xml:space="preserve"> </v>
      </c>
      <c r="S216" s="8" t="str">
        <f>IF(Dagbok!$F210=S$2,Dagbok!$E210," ")</f>
        <v xml:space="preserve"> </v>
      </c>
      <c r="T216" s="45" t="str">
        <f>IF(Dagbok!$G210=S$2,Dagbok!$E210," ")</f>
        <v xml:space="preserve"> </v>
      </c>
      <c r="U216" s="8" t="str">
        <f>IF(Dagbok!$F210=U$2,Dagbok!$E210," ")</f>
        <v xml:space="preserve"> </v>
      </c>
      <c r="V216" s="45" t="str">
        <f>IF(Dagbok!$G210=U$2,Dagbok!$E210," ")</f>
        <v xml:space="preserve"> </v>
      </c>
      <c r="W216" s="8" t="str">
        <f>IF(Dagbok!$F210=W$2,Dagbok!$E210," ")</f>
        <v xml:space="preserve"> </v>
      </c>
      <c r="X216" s="45" t="str">
        <f>IF(Dagbok!$G210=W$2,Dagbok!$E210," ")</f>
        <v xml:space="preserve"> </v>
      </c>
      <c r="Y216" s="8" t="str">
        <f>IF(Dagbok!$F210=Y$2,Dagbok!$E210," ")</f>
        <v xml:space="preserve"> </v>
      </c>
      <c r="Z216" s="45" t="str">
        <f>IF(Dagbok!$G210=Y$2,Dagbok!$E210," ")</f>
        <v xml:space="preserve"> </v>
      </c>
      <c r="AA216" s="8" t="str">
        <f>IF(Dagbok!$F210=AA$2,Dagbok!$E210," ")</f>
        <v xml:space="preserve"> </v>
      </c>
      <c r="AB216" s="45" t="str">
        <f>IF(Dagbok!$G210=AA$2,Dagbok!$E210," ")</f>
        <v xml:space="preserve"> </v>
      </c>
      <c r="AC216" s="8" t="str">
        <f>IF(Dagbok!$F210=AC$2,Dagbok!$E210," ")</f>
        <v xml:space="preserve"> </v>
      </c>
      <c r="AD216" s="45" t="str">
        <f>IF(Dagbok!$G210=AC$2,Dagbok!$E210," ")</f>
        <v xml:space="preserve"> </v>
      </c>
      <c r="AE216" s="8" t="str">
        <f>IF(Dagbok!$F210=AE$2,Dagbok!$E210," ")</f>
        <v xml:space="preserve"> </v>
      </c>
      <c r="AF216" s="45" t="str">
        <f>IF(Dagbok!$G210=AE$2,Dagbok!$E210," ")</f>
        <v xml:space="preserve"> </v>
      </c>
      <c r="AG216" s="8" t="str">
        <f>IF(Dagbok!$F210=AG$2,Dagbok!$E210," ")</f>
        <v xml:space="preserve"> </v>
      </c>
      <c r="AH216" s="45" t="str">
        <f>IF(Dagbok!$G210=AG$2,Dagbok!$E210," ")</f>
        <v xml:space="preserve"> </v>
      </c>
      <c r="AI216" s="8" t="str">
        <f>IF(Dagbok!$F210=AI$2,Dagbok!$E210," ")</f>
        <v xml:space="preserve"> </v>
      </c>
      <c r="AJ216" s="45" t="str">
        <f>IF(Dagbok!$G210=AI$2,Dagbok!$E210," ")</f>
        <v xml:space="preserve"> </v>
      </c>
      <c r="AK216" s="8" t="str">
        <f>IF(Dagbok!$F210=AK$2,Dagbok!$E210," ")</f>
        <v xml:space="preserve"> </v>
      </c>
      <c r="AL216" s="45" t="str">
        <f>IF(Dagbok!$G210=AK$2,Dagbok!$E210," ")</f>
        <v xml:space="preserve"> </v>
      </c>
      <c r="AM216" s="8" t="str">
        <f>IF(Dagbok!$F210=AM$2,Dagbok!$E210," ")</f>
        <v xml:space="preserve"> </v>
      </c>
      <c r="AN216" s="45" t="str">
        <f>IF(Dagbok!$G210=AM$2,Dagbok!$E210," ")</f>
        <v xml:space="preserve"> </v>
      </c>
      <c r="AO216" s="8" t="str">
        <f>IF(Dagbok!$F210=AO$2,Dagbok!$E210," ")</f>
        <v xml:space="preserve"> </v>
      </c>
      <c r="AP216" s="45" t="str">
        <f>IF(Dagbok!$G210=AO$2,Dagbok!$E210," ")</f>
        <v xml:space="preserve"> </v>
      </c>
      <c r="AQ216" s="8" t="str">
        <f>IF(Dagbok!$F210=AQ$2,Dagbok!$E210," ")</f>
        <v xml:space="preserve"> </v>
      </c>
      <c r="AR216" s="45" t="str">
        <f>IF(Dagbok!$G210=AQ$2,Dagbok!$E210," ")</f>
        <v xml:space="preserve"> </v>
      </c>
      <c r="AS216" s="8" t="str">
        <f>IF(Dagbok!$F210=AS$2,Dagbok!$E210," ")</f>
        <v xml:space="preserve"> </v>
      </c>
      <c r="AT216" s="45" t="str">
        <f>IF(Dagbok!$G210=AS$2,Dagbok!$E210," ")</f>
        <v xml:space="preserve"> </v>
      </c>
      <c r="AU216" s="8" t="str">
        <f>IF(Dagbok!$F210=AU$2,Dagbok!$E210," ")</f>
        <v xml:space="preserve"> </v>
      </c>
      <c r="AV216" s="45" t="str">
        <f>IF(Dagbok!$G210=AU$2,Dagbok!$E210," ")</f>
        <v xml:space="preserve"> </v>
      </c>
      <c r="AW216" s="8" t="str">
        <f>IF(Dagbok!$F210=AW$2,Dagbok!$E210," ")</f>
        <v xml:space="preserve"> </v>
      </c>
      <c r="AX216" s="45" t="str">
        <f>IF(Dagbok!$G210=AW$2,Dagbok!$E210," ")</f>
        <v xml:space="preserve"> </v>
      </c>
      <c r="AY216" s="8" t="str">
        <f>IF(Dagbok!$F210=AY$2,Dagbok!$E210," ")</f>
        <v xml:space="preserve"> </v>
      </c>
      <c r="AZ216" s="45" t="str">
        <f>IF(Dagbok!$G210=AY$2,Dagbok!$E210," ")</f>
        <v xml:space="preserve"> </v>
      </c>
      <c r="BA216" s="8" t="str">
        <f>IF(Dagbok!$F210=BA$2,Dagbok!$E210," ")</f>
        <v xml:space="preserve"> </v>
      </c>
      <c r="BB216" s="45" t="str">
        <f>IF(Dagbok!$G210=BA$2,Dagbok!$E210," ")</f>
        <v xml:space="preserve"> </v>
      </c>
      <c r="BC216" s="8" t="str">
        <f>IF(Dagbok!$F210=BC$2,Dagbok!$E210," ")</f>
        <v xml:space="preserve"> </v>
      </c>
      <c r="BD216" s="45" t="str">
        <f>IF(Dagbok!$G210=BC$2,Dagbok!$E210," ")</f>
        <v xml:space="preserve"> </v>
      </c>
      <c r="BE216" s="8" t="str">
        <f>IF(Dagbok!$F210=BE$2,Dagbok!$E210," ")</f>
        <v xml:space="preserve"> </v>
      </c>
      <c r="BF216" s="45" t="str">
        <f>IF(Dagbok!$G210=BE$2,Dagbok!$E210," ")</f>
        <v xml:space="preserve"> </v>
      </c>
      <c r="BG216" s="8" t="str">
        <f>IF(Dagbok!$F210=BG$2,Dagbok!$E210," ")</f>
        <v xml:space="preserve"> </v>
      </c>
      <c r="BH216" s="45" t="str">
        <f>IF(Dagbok!$G210=BG$2,Dagbok!$E210," ")</f>
        <v xml:space="preserve"> </v>
      </c>
      <c r="BI216" s="8" t="str">
        <f>IF(Dagbok!$F210=BI$2,Dagbok!$E210," ")</f>
        <v xml:space="preserve"> </v>
      </c>
      <c r="BJ216" s="45" t="str">
        <f>IF(Dagbok!$G210=BI$2,Dagbok!$E210," ")</f>
        <v xml:space="preserve"> </v>
      </c>
      <c r="BK216" s="8" t="str">
        <f>IF(Dagbok!$F210=BK$2,Dagbok!$E210," ")</f>
        <v xml:space="preserve"> </v>
      </c>
      <c r="BL216" s="45" t="str">
        <f>IF(Dagbok!$G210=BK$2,Dagbok!$E210," ")</f>
        <v xml:space="preserve"> </v>
      </c>
      <c r="BM216" s="8" t="str">
        <f>IF(Dagbok!$F210=BM$2,Dagbok!$E210," ")</f>
        <v xml:space="preserve"> </v>
      </c>
      <c r="BN216" s="45" t="str">
        <f>IF(Dagbok!$G210=BM$2,Dagbok!$E210," ")</f>
        <v xml:space="preserve"> </v>
      </c>
      <c r="BO216" s="8" t="str">
        <f>IF(Dagbok!$F210=BO$2,Dagbok!$E210," ")</f>
        <v xml:space="preserve"> </v>
      </c>
      <c r="BP216" s="45" t="str">
        <f>IF(Dagbok!$G210=BO$2,Dagbok!$E210," ")</f>
        <v xml:space="preserve"> </v>
      </c>
      <c r="BQ216" s="8" t="str">
        <f>IF(Dagbok!$F210=BQ$2,Dagbok!$E210," ")</f>
        <v xml:space="preserve"> </v>
      </c>
      <c r="BR216" s="45" t="str">
        <f>IF(Dagbok!$G210=BQ$2,Dagbok!$E210," ")</f>
        <v xml:space="preserve"> </v>
      </c>
      <c r="BS216" s="8" t="str">
        <f>IF(Dagbok!$F210=BS$2,Dagbok!$E210," ")</f>
        <v xml:space="preserve"> </v>
      </c>
      <c r="BT216" s="45" t="str">
        <f>IF(Dagbok!$G210=BS$2,Dagbok!$E210," ")</f>
        <v xml:space="preserve"> </v>
      </c>
      <c r="BU216" s="8" t="str">
        <f>IF(Dagbok!$F210=BU$2,Dagbok!$E210," ")</f>
        <v xml:space="preserve"> </v>
      </c>
      <c r="BV216" s="45" t="str">
        <f>IF(Dagbok!$G210=BU$2,Dagbok!$E210," ")</f>
        <v xml:space="preserve"> </v>
      </c>
      <c r="BW216" s="8">
        <f>IF(Dagbok!$F210=BW$2,Dagbok!$E210," ")</f>
        <v>1806</v>
      </c>
      <c r="BX216" s="45" t="str">
        <f>IF(Dagbok!$G210=BW$2,Dagbok!$E210," ")</f>
        <v xml:space="preserve"> </v>
      </c>
      <c r="BY216" s="8" t="str">
        <f>IF(Dagbok!$F210=BY$2,Dagbok!$E210," ")</f>
        <v xml:space="preserve"> </v>
      </c>
      <c r="BZ216" s="45" t="str">
        <f>IF(Dagbok!$G210=BY$2,Dagbok!$E210," ")</f>
        <v xml:space="preserve"> </v>
      </c>
      <c r="CA216" s="8" t="str">
        <f>IF(Dagbok!$F210=CA$2,Dagbok!$E210," ")</f>
        <v xml:space="preserve"> </v>
      </c>
      <c r="CB216" s="45" t="str">
        <f>IF(Dagbok!$G210=CA$2,Dagbok!$E210," ")</f>
        <v xml:space="preserve"> </v>
      </c>
      <c r="CC216" s="8" t="str">
        <f>IF(Dagbok!$F210=CC$2,Dagbok!$E210," ")</f>
        <v xml:space="preserve"> </v>
      </c>
      <c r="CD216" s="45" t="str">
        <f>IF(Dagbok!$G210=CC$2,Dagbok!$E210," ")</f>
        <v xml:space="preserve"> </v>
      </c>
    </row>
    <row r="217" spans="1:82" x14ac:dyDescent="0.25">
      <c r="A217" s="47">
        <f>IF(Dagbok!B211&gt;0,Dagbok!B211," ")</f>
        <v>209</v>
      </c>
      <c r="B217" s="47">
        <f>IF(Dagbok!C211&gt;0,Dagbok!C211," ")</f>
        <v>174</v>
      </c>
      <c r="C217" s="8" t="str">
        <f>IF(Dagbok!$F211=C$2,Dagbok!$E211," ")</f>
        <v xml:space="preserve"> </v>
      </c>
      <c r="D217" s="45" t="str">
        <f>IF(Dagbok!$G211=C$2,Dagbok!$E211," ")</f>
        <v xml:space="preserve"> </v>
      </c>
      <c r="E217" s="8" t="str">
        <f>IF(Dagbok!$F211=E$2,Dagbok!$E211," ")</f>
        <v xml:space="preserve"> </v>
      </c>
      <c r="F217" s="45" t="str">
        <f>IF(Dagbok!$G211=E$2,Dagbok!$E211," ")</f>
        <v xml:space="preserve"> </v>
      </c>
      <c r="G217" s="8" t="str">
        <f>IF(Dagbok!$F211=G$2,Dagbok!$E211," ")</f>
        <v xml:space="preserve"> </v>
      </c>
      <c r="H217" s="45" t="str">
        <f>IF(Dagbok!$G211=G$2,Dagbok!$E211," ")</f>
        <v xml:space="preserve"> </v>
      </c>
      <c r="I217" s="8" t="str">
        <f>IF(Dagbok!$F211=I$2,Dagbok!$E211," ")</f>
        <v xml:space="preserve"> </v>
      </c>
      <c r="J217" s="45" t="str">
        <f>IF(Dagbok!$G211=I$2,Dagbok!$E211," ")</f>
        <v xml:space="preserve"> </v>
      </c>
      <c r="K217" s="8" t="str">
        <f>IF(Dagbok!$F211=K$2,Dagbok!$E211," ")</f>
        <v xml:space="preserve"> </v>
      </c>
      <c r="L217" s="45" t="str">
        <f>IF(Dagbok!$G211=K$2,Dagbok!$E211," ")</f>
        <v xml:space="preserve"> </v>
      </c>
      <c r="M217" s="8" t="str">
        <f>IF(Dagbok!$F211=M$2,Dagbok!$E211," ")</f>
        <v xml:space="preserve"> </v>
      </c>
      <c r="N217" s="45" t="str">
        <f>IF(Dagbok!$G211=M$2,Dagbok!$E211," ")</f>
        <v xml:space="preserve"> </v>
      </c>
      <c r="O217" s="8" t="str">
        <f>IF(Dagbok!$F211=O$2,Dagbok!$E211," ")</f>
        <v xml:space="preserve"> </v>
      </c>
      <c r="P217" s="45" t="str">
        <f>IF(Dagbok!$G211=O$2,Dagbok!$E211," ")</f>
        <v xml:space="preserve"> </v>
      </c>
      <c r="Q217" s="8" t="str">
        <f>IF(Dagbok!$F211=Q$2,Dagbok!$E211," ")</f>
        <v xml:space="preserve"> </v>
      </c>
      <c r="R217" s="45" t="str">
        <f>IF(Dagbok!$G211=Q$2,Dagbok!$E211," ")</f>
        <v xml:space="preserve"> </v>
      </c>
      <c r="S217" s="8" t="str">
        <f>IF(Dagbok!$F211=S$2,Dagbok!$E211," ")</f>
        <v xml:space="preserve"> </v>
      </c>
      <c r="T217" s="45" t="str">
        <f>IF(Dagbok!$G211=S$2,Dagbok!$E211," ")</f>
        <v xml:space="preserve"> </v>
      </c>
      <c r="U217" s="8" t="str">
        <f>IF(Dagbok!$F211=U$2,Dagbok!$E211," ")</f>
        <v xml:space="preserve"> </v>
      </c>
      <c r="V217" s="45" t="str">
        <f>IF(Dagbok!$G211=U$2,Dagbok!$E211," ")</f>
        <v xml:space="preserve"> </v>
      </c>
      <c r="W217" s="8" t="str">
        <f>IF(Dagbok!$F211=W$2,Dagbok!$E211," ")</f>
        <v xml:space="preserve"> </v>
      </c>
      <c r="X217" s="45" t="str">
        <f>IF(Dagbok!$G211=W$2,Dagbok!$E211," ")</f>
        <v xml:space="preserve"> </v>
      </c>
      <c r="Y217" s="8" t="str">
        <f>IF(Dagbok!$F211=Y$2,Dagbok!$E211," ")</f>
        <v xml:space="preserve"> </v>
      </c>
      <c r="Z217" s="45" t="str">
        <f>IF(Dagbok!$G211=Y$2,Dagbok!$E211," ")</f>
        <v xml:space="preserve"> </v>
      </c>
      <c r="AA217" s="8" t="str">
        <f>IF(Dagbok!$F211=AA$2,Dagbok!$E211," ")</f>
        <v xml:space="preserve"> </v>
      </c>
      <c r="AB217" s="45" t="str">
        <f>IF(Dagbok!$G211=AA$2,Dagbok!$E211," ")</f>
        <v xml:space="preserve"> </v>
      </c>
      <c r="AC217" s="8" t="str">
        <f>IF(Dagbok!$F211=AC$2,Dagbok!$E211," ")</f>
        <v xml:space="preserve"> </v>
      </c>
      <c r="AD217" s="45" t="str">
        <f>IF(Dagbok!$G211=AC$2,Dagbok!$E211," ")</f>
        <v xml:space="preserve"> </v>
      </c>
      <c r="AE217" s="8" t="str">
        <f>IF(Dagbok!$F211=AE$2,Dagbok!$E211," ")</f>
        <v xml:space="preserve"> </v>
      </c>
      <c r="AF217" s="45" t="str">
        <f>IF(Dagbok!$G211=AE$2,Dagbok!$E211," ")</f>
        <v xml:space="preserve"> </v>
      </c>
      <c r="AG217" s="8" t="str">
        <f>IF(Dagbok!$F211=AG$2,Dagbok!$E211," ")</f>
        <v xml:space="preserve"> </v>
      </c>
      <c r="AH217" s="45" t="str">
        <f>IF(Dagbok!$G211=AG$2,Dagbok!$E211," ")</f>
        <v xml:space="preserve"> </v>
      </c>
      <c r="AI217" s="8" t="str">
        <f>IF(Dagbok!$F211=AI$2,Dagbok!$E211," ")</f>
        <v xml:space="preserve"> </v>
      </c>
      <c r="AJ217" s="45" t="str">
        <f>IF(Dagbok!$G211=AI$2,Dagbok!$E211," ")</f>
        <v xml:space="preserve"> </v>
      </c>
      <c r="AK217" s="8" t="str">
        <f>IF(Dagbok!$F211=AK$2,Dagbok!$E211," ")</f>
        <v xml:space="preserve"> </v>
      </c>
      <c r="AL217" s="45" t="str">
        <f>IF(Dagbok!$G211=AK$2,Dagbok!$E211," ")</f>
        <v xml:space="preserve"> </v>
      </c>
      <c r="AM217" s="8" t="str">
        <f>IF(Dagbok!$F211=AM$2,Dagbok!$E211," ")</f>
        <v xml:space="preserve"> </v>
      </c>
      <c r="AN217" s="45" t="str">
        <f>IF(Dagbok!$G211=AM$2,Dagbok!$E211," ")</f>
        <v xml:space="preserve"> </v>
      </c>
      <c r="AO217" s="8" t="str">
        <f>IF(Dagbok!$F211=AO$2,Dagbok!$E211," ")</f>
        <v xml:space="preserve"> </v>
      </c>
      <c r="AP217" s="45" t="str">
        <f>IF(Dagbok!$G211=AO$2,Dagbok!$E211," ")</f>
        <v xml:space="preserve"> </v>
      </c>
      <c r="AQ217" s="8" t="str">
        <f>IF(Dagbok!$F211=AQ$2,Dagbok!$E211," ")</f>
        <v xml:space="preserve"> </v>
      </c>
      <c r="AR217" s="45" t="str">
        <f>IF(Dagbok!$G211=AQ$2,Dagbok!$E211," ")</f>
        <v xml:space="preserve"> </v>
      </c>
      <c r="AS217" s="8" t="str">
        <f>IF(Dagbok!$F211=AS$2,Dagbok!$E211," ")</f>
        <v xml:space="preserve"> </v>
      </c>
      <c r="AT217" s="45" t="str">
        <f>IF(Dagbok!$G211=AS$2,Dagbok!$E211," ")</f>
        <v xml:space="preserve"> </v>
      </c>
      <c r="AU217" s="8" t="str">
        <f>IF(Dagbok!$F211=AU$2,Dagbok!$E211," ")</f>
        <v xml:space="preserve"> </v>
      </c>
      <c r="AV217" s="45" t="str">
        <f>IF(Dagbok!$G211=AU$2,Dagbok!$E211," ")</f>
        <v xml:space="preserve"> </v>
      </c>
      <c r="AW217" s="8" t="str">
        <f>IF(Dagbok!$F211=AW$2,Dagbok!$E211," ")</f>
        <v xml:space="preserve"> </v>
      </c>
      <c r="AX217" s="45" t="str">
        <f>IF(Dagbok!$G211=AW$2,Dagbok!$E211," ")</f>
        <v xml:space="preserve"> </v>
      </c>
      <c r="AY217" s="8" t="str">
        <f>IF(Dagbok!$F211=AY$2,Dagbok!$E211," ")</f>
        <v xml:space="preserve"> </v>
      </c>
      <c r="AZ217" s="45" t="str">
        <f>IF(Dagbok!$G211=AY$2,Dagbok!$E211," ")</f>
        <v xml:space="preserve"> </v>
      </c>
      <c r="BA217" s="8" t="str">
        <f>IF(Dagbok!$F211=BA$2,Dagbok!$E211," ")</f>
        <v xml:space="preserve"> </v>
      </c>
      <c r="BB217" s="45" t="str">
        <f>IF(Dagbok!$G211=BA$2,Dagbok!$E211," ")</f>
        <v xml:space="preserve"> </v>
      </c>
      <c r="BC217" s="8" t="str">
        <f>IF(Dagbok!$F211=BC$2,Dagbok!$E211," ")</f>
        <v xml:space="preserve"> </v>
      </c>
      <c r="BD217" s="45" t="str">
        <f>IF(Dagbok!$G211=BC$2,Dagbok!$E211," ")</f>
        <v xml:space="preserve"> </v>
      </c>
      <c r="BE217" s="8" t="str">
        <f>IF(Dagbok!$F211=BE$2,Dagbok!$E211," ")</f>
        <v xml:space="preserve"> </v>
      </c>
      <c r="BF217" s="45" t="str">
        <f>IF(Dagbok!$G211=BE$2,Dagbok!$E211," ")</f>
        <v xml:space="preserve"> </v>
      </c>
      <c r="BG217" s="8" t="str">
        <f>IF(Dagbok!$F211=BG$2,Dagbok!$E211," ")</f>
        <v xml:space="preserve"> </v>
      </c>
      <c r="BH217" s="45" t="str">
        <f>IF(Dagbok!$G211=BG$2,Dagbok!$E211," ")</f>
        <v xml:space="preserve"> </v>
      </c>
      <c r="BI217" s="8" t="str">
        <f>IF(Dagbok!$F211=BI$2,Dagbok!$E211," ")</f>
        <v xml:space="preserve"> </v>
      </c>
      <c r="BJ217" s="45" t="str">
        <f>IF(Dagbok!$G211=BI$2,Dagbok!$E211," ")</f>
        <v xml:space="preserve"> </v>
      </c>
      <c r="BK217" s="8" t="str">
        <f>IF(Dagbok!$F211=BK$2,Dagbok!$E211," ")</f>
        <v xml:space="preserve"> </v>
      </c>
      <c r="BL217" s="45" t="str">
        <f>IF(Dagbok!$G211=BK$2,Dagbok!$E211," ")</f>
        <v xml:space="preserve"> </v>
      </c>
      <c r="BM217" s="8" t="str">
        <f>IF(Dagbok!$F211=BM$2,Dagbok!$E211," ")</f>
        <v xml:space="preserve"> </v>
      </c>
      <c r="BN217" s="45" t="str">
        <f>IF(Dagbok!$G211=BM$2,Dagbok!$E211," ")</f>
        <v xml:space="preserve"> </v>
      </c>
      <c r="BO217" s="8" t="str">
        <f>IF(Dagbok!$F211=BO$2,Dagbok!$E211," ")</f>
        <v xml:space="preserve"> </v>
      </c>
      <c r="BP217" s="45" t="str">
        <f>IF(Dagbok!$G211=BO$2,Dagbok!$E211," ")</f>
        <v xml:space="preserve"> </v>
      </c>
      <c r="BQ217" s="8" t="str">
        <f>IF(Dagbok!$F211=BQ$2,Dagbok!$E211," ")</f>
        <v xml:space="preserve"> </v>
      </c>
      <c r="BR217" s="45" t="str">
        <f>IF(Dagbok!$G211=BQ$2,Dagbok!$E211," ")</f>
        <v xml:space="preserve"> </v>
      </c>
      <c r="BS217" s="8" t="str">
        <f>IF(Dagbok!$F211=BS$2,Dagbok!$E211," ")</f>
        <v xml:space="preserve"> </v>
      </c>
      <c r="BT217" s="45" t="str">
        <f>IF(Dagbok!$G211=BS$2,Dagbok!$E211," ")</f>
        <v xml:space="preserve"> </v>
      </c>
      <c r="BU217" s="8" t="str">
        <f>IF(Dagbok!$F211=BU$2,Dagbok!$E211," ")</f>
        <v xml:space="preserve"> </v>
      </c>
      <c r="BV217" s="45" t="str">
        <f>IF(Dagbok!$G211=BU$2,Dagbok!$E211," ")</f>
        <v xml:space="preserve"> </v>
      </c>
      <c r="BW217" s="8" t="str">
        <f>IF(Dagbok!$F211=BW$2,Dagbok!$E211," ")</f>
        <v xml:space="preserve"> </v>
      </c>
      <c r="BX217" s="45" t="str">
        <f>IF(Dagbok!$G211=BW$2,Dagbok!$E211," ")</f>
        <v xml:space="preserve"> </v>
      </c>
      <c r="BY217" s="8" t="str">
        <f>IF(Dagbok!$F211=BY$2,Dagbok!$E211," ")</f>
        <v xml:space="preserve"> </v>
      </c>
      <c r="BZ217" s="45" t="str">
        <f>IF(Dagbok!$G211=BY$2,Dagbok!$E211," ")</f>
        <v xml:space="preserve"> </v>
      </c>
      <c r="CA217" s="8" t="str">
        <f>IF(Dagbok!$F211=CA$2,Dagbok!$E211," ")</f>
        <v xml:space="preserve"> </v>
      </c>
      <c r="CB217" s="45" t="str">
        <f>IF(Dagbok!$G211=CA$2,Dagbok!$E211," ")</f>
        <v xml:space="preserve"> </v>
      </c>
      <c r="CC217" s="8" t="str">
        <f>IF(Dagbok!$F211=CC$2,Dagbok!$E211," ")</f>
        <v xml:space="preserve"> </v>
      </c>
      <c r="CD217" s="45" t="str">
        <f>IF(Dagbok!$G211=CC$2,Dagbok!$E211," ")</f>
        <v xml:space="preserve"> </v>
      </c>
    </row>
    <row r="218" spans="1:82" x14ac:dyDescent="0.25">
      <c r="A218" s="47">
        <f>IF(Dagbok!B212&gt;0,Dagbok!B212," ")</f>
        <v>210</v>
      </c>
      <c r="B218" s="47">
        <f>IF(Dagbok!C212&gt;0,Dagbok!C212," ")</f>
        <v>175</v>
      </c>
      <c r="C218" s="8" t="str">
        <f>IF(Dagbok!$F212=C$2,Dagbok!$E212," ")</f>
        <v xml:space="preserve"> </v>
      </c>
      <c r="D218" s="45" t="str">
        <f>IF(Dagbok!$G212=C$2,Dagbok!$E212," ")</f>
        <v xml:space="preserve"> </v>
      </c>
      <c r="E218" s="8" t="str">
        <f>IF(Dagbok!$F212=E$2,Dagbok!$E212," ")</f>
        <v xml:space="preserve"> </v>
      </c>
      <c r="F218" s="45" t="str">
        <f>IF(Dagbok!$G212=E$2,Dagbok!$E212," ")</f>
        <v xml:space="preserve"> </v>
      </c>
      <c r="G218" s="8" t="str">
        <f>IF(Dagbok!$F212=G$2,Dagbok!$E212," ")</f>
        <v xml:space="preserve"> </v>
      </c>
      <c r="H218" s="45" t="str">
        <f>IF(Dagbok!$G212=G$2,Dagbok!$E212," ")</f>
        <v xml:space="preserve"> </v>
      </c>
      <c r="I218" s="8" t="str">
        <f>IF(Dagbok!$F212=I$2,Dagbok!$E212," ")</f>
        <v xml:space="preserve"> </v>
      </c>
      <c r="J218" s="45" t="str">
        <f>IF(Dagbok!$G212=I$2,Dagbok!$E212," ")</f>
        <v xml:space="preserve"> </v>
      </c>
      <c r="K218" s="8" t="str">
        <f>IF(Dagbok!$F212=K$2,Dagbok!$E212," ")</f>
        <v xml:space="preserve"> </v>
      </c>
      <c r="L218" s="45" t="str">
        <f>IF(Dagbok!$G212=K$2,Dagbok!$E212," ")</f>
        <v xml:space="preserve"> </v>
      </c>
      <c r="M218" s="8" t="str">
        <f>IF(Dagbok!$F212=M$2,Dagbok!$E212," ")</f>
        <v xml:space="preserve"> </v>
      </c>
      <c r="N218" s="45" t="str">
        <f>IF(Dagbok!$G212=M$2,Dagbok!$E212," ")</f>
        <v xml:space="preserve"> </v>
      </c>
      <c r="O218" s="8" t="str">
        <f>IF(Dagbok!$F212=O$2,Dagbok!$E212," ")</f>
        <v xml:space="preserve"> </v>
      </c>
      <c r="P218" s="45" t="str">
        <f>IF(Dagbok!$G212=O$2,Dagbok!$E212," ")</f>
        <v xml:space="preserve"> </v>
      </c>
      <c r="Q218" s="8" t="str">
        <f>IF(Dagbok!$F212=Q$2,Dagbok!$E212," ")</f>
        <v xml:space="preserve"> </v>
      </c>
      <c r="R218" s="45" t="str">
        <f>IF(Dagbok!$G212=Q$2,Dagbok!$E212," ")</f>
        <v xml:space="preserve"> </v>
      </c>
      <c r="S218" s="8" t="str">
        <f>IF(Dagbok!$F212=S$2,Dagbok!$E212," ")</f>
        <v xml:space="preserve"> </v>
      </c>
      <c r="T218" s="45" t="str">
        <f>IF(Dagbok!$G212=S$2,Dagbok!$E212," ")</f>
        <v xml:space="preserve"> </v>
      </c>
      <c r="U218" s="8" t="str">
        <f>IF(Dagbok!$F212=U$2,Dagbok!$E212," ")</f>
        <v xml:space="preserve"> </v>
      </c>
      <c r="V218" s="45" t="str">
        <f>IF(Dagbok!$G212=U$2,Dagbok!$E212," ")</f>
        <v xml:space="preserve"> </v>
      </c>
      <c r="W218" s="8" t="str">
        <f>IF(Dagbok!$F212=W$2,Dagbok!$E212," ")</f>
        <v xml:space="preserve"> </v>
      </c>
      <c r="X218" s="45" t="str">
        <f>IF(Dagbok!$G212=W$2,Dagbok!$E212," ")</f>
        <v xml:space="preserve"> </v>
      </c>
      <c r="Y218" s="8" t="str">
        <f>IF(Dagbok!$F212=Y$2,Dagbok!$E212," ")</f>
        <v xml:space="preserve"> </v>
      </c>
      <c r="Z218" s="45" t="str">
        <f>IF(Dagbok!$G212=Y$2,Dagbok!$E212," ")</f>
        <v xml:space="preserve"> </v>
      </c>
      <c r="AA218" s="8" t="str">
        <f>IF(Dagbok!$F212=AA$2,Dagbok!$E212," ")</f>
        <v xml:space="preserve"> </v>
      </c>
      <c r="AB218" s="45" t="str">
        <f>IF(Dagbok!$G212=AA$2,Dagbok!$E212," ")</f>
        <v xml:space="preserve"> </v>
      </c>
      <c r="AC218" s="8" t="str">
        <f>IF(Dagbok!$F212=AC$2,Dagbok!$E212," ")</f>
        <v xml:space="preserve"> </v>
      </c>
      <c r="AD218" s="45" t="str">
        <f>IF(Dagbok!$G212=AC$2,Dagbok!$E212," ")</f>
        <v xml:space="preserve"> </v>
      </c>
      <c r="AE218" s="8" t="str">
        <f>IF(Dagbok!$F212=AE$2,Dagbok!$E212," ")</f>
        <v xml:space="preserve"> </v>
      </c>
      <c r="AF218" s="45" t="str">
        <f>IF(Dagbok!$G212=AE$2,Dagbok!$E212," ")</f>
        <v xml:space="preserve"> </v>
      </c>
      <c r="AG218" s="8" t="str">
        <f>IF(Dagbok!$F212=AG$2,Dagbok!$E212," ")</f>
        <v xml:space="preserve"> </v>
      </c>
      <c r="AH218" s="45" t="str">
        <f>IF(Dagbok!$G212=AG$2,Dagbok!$E212," ")</f>
        <v xml:space="preserve"> </v>
      </c>
      <c r="AI218" s="8" t="str">
        <f>IF(Dagbok!$F212=AI$2,Dagbok!$E212," ")</f>
        <v xml:space="preserve"> </v>
      </c>
      <c r="AJ218" s="45" t="str">
        <f>IF(Dagbok!$G212=AI$2,Dagbok!$E212," ")</f>
        <v xml:space="preserve"> </v>
      </c>
      <c r="AK218" s="8" t="str">
        <f>IF(Dagbok!$F212=AK$2,Dagbok!$E212," ")</f>
        <v xml:space="preserve"> </v>
      </c>
      <c r="AL218" s="45" t="str">
        <f>IF(Dagbok!$G212=AK$2,Dagbok!$E212," ")</f>
        <v xml:space="preserve"> </v>
      </c>
      <c r="AM218" s="8" t="str">
        <f>IF(Dagbok!$F212=AM$2,Dagbok!$E212," ")</f>
        <v xml:space="preserve"> </v>
      </c>
      <c r="AN218" s="45" t="str">
        <f>IF(Dagbok!$G212=AM$2,Dagbok!$E212," ")</f>
        <v xml:space="preserve"> </v>
      </c>
      <c r="AO218" s="8" t="str">
        <f>IF(Dagbok!$F212=AO$2,Dagbok!$E212," ")</f>
        <v xml:space="preserve"> </v>
      </c>
      <c r="AP218" s="45" t="str">
        <f>IF(Dagbok!$G212=AO$2,Dagbok!$E212," ")</f>
        <v xml:space="preserve"> </v>
      </c>
      <c r="AQ218" s="8" t="str">
        <f>IF(Dagbok!$F212=AQ$2,Dagbok!$E212," ")</f>
        <v xml:space="preserve"> </v>
      </c>
      <c r="AR218" s="45" t="str">
        <f>IF(Dagbok!$G212=AQ$2,Dagbok!$E212," ")</f>
        <v xml:space="preserve"> </v>
      </c>
      <c r="AS218" s="8" t="str">
        <f>IF(Dagbok!$F212=AS$2,Dagbok!$E212," ")</f>
        <v xml:space="preserve"> </v>
      </c>
      <c r="AT218" s="45" t="str">
        <f>IF(Dagbok!$G212=AS$2,Dagbok!$E212," ")</f>
        <v xml:space="preserve"> </v>
      </c>
      <c r="AU218" s="8" t="str">
        <f>IF(Dagbok!$F212=AU$2,Dagbok!$E212," ")</f>
        <v xml:space="preserve"> </v>
      </c>
      <c r="AV218" s="45" t="str">
        <f>IF(Dagbok!$G212=AU$2,Dagbok!$E212," ")</f>
        <v xml:space="preserve"> </v>
      </c>
      <c r="AW218" s="8" t="str">
        <f>IF(Dagbok!$F212=AW$2,Dagbok!$E212," ")</f>
        <v xml:space="preserve"> </v>
      </c>
      <c r="AX218" s="45" t="str">
        <f>IF(Dagbok!$G212=AW$2,Dagbok!$E212," ")</f>
        <v xml:space="preserve"> </v>
      </c>
      <c r="AY218" s="8" t="str">
        <f>IF(Dagbok!$F212=AY$2,Dagbok!$E212," ")</f>
        <v xml:space="preserve"> </v>
      </c>
      <c r="AZ218" s="45" t="str">
        <f>IF(Dagbok!$G212=AY$2,Dagbok!$E212," ")</f>
        <v xml:space="preserve"> </v>
      </c>
      <c r="BA218" s="8" t="str">
        <f>IF(Dagbok!$F212=BA$2,Dagbok!$E212," ")</f>
        <v xml:space="preserve"> </v>
      </c>
      <c r="BB218" s="45" t="str">
        <f>IF(Dagbok!$G212=BA$2,Dagbok!$E212," ")</f>
        <v xml:space="preserve"> </v>
      </c>
      <c r="BC218" s="8" t="str">
        <f>IF(Dagbok!$F212=BC$2,Dagbok!$E212," ")</f>
        <v xml:space="preserve"> </v>
      </c>
      <c r="BD218" s="45" t="str">
        <f>IF(Dagbok!$G212=BC$2,Dagbok!$E212," ")</f>
        <v xml:space="preserve"> </v>
      </c>
      <c r="BE218" s="8" t="str">
        <f>IF(Dagbok!$F212=BE$2,Dagbok!$E212," ")</f>
        <v xml:space="preserve"> </v>
      </c>
      <c r="BF218" s="45" t="str">
        <f>IF(Dagbok!$G212=BE$2,Dagbok!$E212," ")</f>
        <v xml:space="preserve"> </v>
      </c>
      <c r="BG218" s="8" t="str">
        <f>IF(Dagbok!$F212=BG$2,Dagbok!$E212," ")</f>
        <v xml:space="preserve"> </v>
      </c>
      <c r="BH218" s="45" t="str">
        <f>IF(Dagbok!$G212=BG$2,Dagbok!$E212," ")</f>
        <v xml:space="preserve"> </v>
      </c>
      <c r="BI218" s="8" t="str">
        <f>IF(Dagbok!$F212=BI$2,Dagbok!$E212," ")</f>
        <v xml:space="preserve"> </v>
      </c>
      <c r="BJ218" s="45" t="str">
        <f>IF(Dagbok!$G212=BI$2,Dagbok!$E212," ")</f>
        <v xml:space="preserve"> </v>
      </c>
      <c r="BK218" s="8" t="str">
        <f>IF(Dagbok!$F212=BK$2,Dagbok!$E212," ")</f>
        <v xml:space="preserve"> </v>
      </c>
      <c r="BL218" s="45" t="str">
        <f>IF(Dagbok!$G212=BK$2,Dagbok!$E212," ")</f>
        <v xml:space="preserve"> </v>
      </c>
      <c r="BM218" s="8" t="str">
        <f>IF(Dagbok!$F212=BM$2,Dagbok!$E212," ")</f>
        <v xml:space="preserve"> </v>
      </c>
      <c r="BN218" s="45" t="str">
        <f>IF(Dagbok!$G212=BM$2,Dagbok!$E212," ")</f>
        <v xml:space="preserve"> </v>
      </c>
      <c r="BO218" s="8" t="str">
        <f>IF(Dagbok!$F212=BO$2,Dagbok!$E212," ")</f>
        <v xml:space="preserve"> </v>
      </c>
      <c r="BP218" s="45" t="str">
        <f>IF(Dagbok!$G212=BO$2,Dagbok!$E212," ")</f>
        <v xml:space="preserve"> </v>
      </c>
      <c r="BQ218" s="8" t="str">
        <f>IF(Dagbok!$F212=BQ$2,Dagbok!$E212," ")</f>
        <v xml:space="preserve"> </v>
      </c>
      <c r="BR218" s="45" t="str">
        <f>IF(Dagbok!$G212=BQ$2,Dagbok!$E212," ")</f>
        <v xml:space="preserve"> </v>
      </c>
      <c r="BS218" s="8" t="str">
        <f>IF(Dagbok!$F212=BS$2,Dagbok!$E212," ")</f>
        <v xml:space="preserve"> </v>
      </c>
      <c r="BT218" s="45" t="str">
        <f>IF(Dagbok!$G212=BS$2,Dagbok!$E212," ")</f>
        <v xml:space="preserve"> </v>
      </c>
      <c r="BU218" s="8" t="str">
        <f>IF(Dagbok!$F212=BU$2,Dagbok!$E212," ")</f>
        <v xml:space="preserve"> </v>
      </c>
      <c r="BV218" s="45" t="str">
        <f>IF(Dagbok!$G212=BU$2,Dagbok!$E212," ")</f>
        <v xml:space="preserve"> </v>
      </c>
      <c r="BW218" s="8">
        <f>IF(Dagbok!$F212=BW$2,Dagbok!$E212," ")</f>
        <v>500</v>
      </c>
      <c r="BX218" s="45" t="str">
        <f>IF(Dagbok!$G212=BW$2,Dagbok!$E212," ")</f>
        <v xml:space="preserve"> </v>
      </c>
      <c r="BY218" s="8" t="str">
        <f>IF(Dagbok!$F212=BY$2,Dagbok!$E212," ")</f>
        <v xml:space="preserve"> </v>
      </c>
      <c r="BZ218" s="45" t="str">
        <f>IF(Dagbok!$G212=BY$2,Dagbok!$E212," ")</f>
        <v xml:space="preserve"> </v>
      </c>
      <c r="CA218" s="8" t="str">
        <f>IF(Dagbok!$F212=CA$2,Dagbok!$E212," ")</f>
        <v xml:space="preserve"> </v>
      </c>
      <c r="CB218" s="45" t="str">
        <f>IF(Dagbok!$G212=CA$2,Dagbok!$E212," ")</f>
        <v xml:space="preserve"> </v>
      </c>
      <c r="CC218" s="8" t="str">
        <f>IF(Dagbok!$F212=CC$2,Dagbok!$E212," ")</f>
        <v xml:space="preserve"> </v>
      </c>
      <c r="CD218" s="45" t="str">
        <f>IF(Dagbok!$G212=CC$2,Dagbok!$E212," ")</f>
        <v xml:space="preserve"> </v>
      </c>
    </row>
    <row r="219" spans="1:82" x14ac:dyDescent="0.25">
      <c r="A219" s="47">
        <f>IF(Dagbok!B213&gt;0,Dagbok!B213," ")</f>
        <v>211</v>
      </c>
      <c r="B219" s="47">
        <f>IF(Dagbok!C213&gt;0,Dagbok!C213," ")</f>
        <v>175</v>
      </c>
      <c r="C219" s="8" t="str">
        <f>IF(Dagbok!$F213=C$2,Dagbok!$E213," ")</f>
        <v xml:space="preserve"> </v>
      </c>
      <c r="D219" s="45" t="str">
        <f>IF(Dagbok!$G213=C$2,Dagbok!$E213," ")</f>
        <v xml:space="preserve"> </v>
      </c>
      <c r="E219" s="8" t="str">
        <f>IF(Dagbok!$F213=E$2,Dagbok!$E213," ")</f>
        <v xml:space="preserve"> </v>
      </c>
      <c r="F219" s="45" t="str">
        <f>IF(Dagbok!$G213=E$2,Dagbok!$E213," ")</f>
        <v xml:space="preserve"> </v>
      </c>
      <c r="G219" s="8" t="str">
        <f>IF(Dagbok!$F213=G$2,Dagbok!$E213," ")</f>
        <v xml:space="preserve"> </v>
      </c>
      <c r="H219" s="45" t="str">
        <f>IF(Dagbok!$G213=G$2,Dagbok!$E213," ")</f>
        <v xml:space="preserve"> </v>
      </c>
      <c r="I219" s="8" t="str">
        <f>IF(Dagbok!$F213=I$2,Dagbok!$E213," ")</f>
        <v xml:space="preserve"> </v>
      </c>
      <c r="J219" s="45" t="str">
        <f>IF(Dagbok!$G213=I$2,Dagbok!$E213," ")</f>
        <v xml:space="preserve"> </v>
      </c>
      <c r="K219" s="8" t="str">
        <f>IF(Dagbok!$F213=K$2,Dagbok!$E213," ")</f>
        <v xml:space="preserve"> </v>
      </c>
      <c r="L219" s="45" t="str">
        <f>IF(Dagbok!$G213=K$2,Dagbok!$E213," ")</f>
        <v xml:space="preserve"> </v>
      </c>
      <c r="M219" s="8" t="str">
        <f>IF(Dagbok!$F213=M$2,Dagbok!$E213," ")</f>
        <v xml:space="preserve"> </v>
      </c>
      <c r="N219" s="45" t="str">
        <f>IF(Dagbok!$G213=M$2,Dagbok!$E213," ")</f>
        <v xml:space="preserve"> </v>
      </c>
      <c r="O219" s="8" t="str">
        <f>IF(Dagbok!$F213=O$2,Dagbok!$E213," ")</f>
        <v xml:space="preserve"> </v>
      </c>
      <c r="P219" s="45" t="str">
        <f>IF(Dagbok!$G213=O$2,Dagbok!$E213," ")</f>
        <v xml:space="preserve"> </v>
      </c>
      <c r="Q219" s="8" t="str">
        <f>IF(Dagbok!$F213=Q$2,Dagbok!$E213," ")</f>
        <v xml:space="preserve"> </v>
      </c>
      <c r="R219" s="45" t="str">
        <f>IF(Dagbok!$G213=Q$2,Dagbok!$E213," ")</f>
        <v xml:space="preserve"> </v>
      </c>
      <c r="S219" s="8" t="str">
        <f>IF(Dagbok!$F213=S$2,Dagbok!$E213," ")</f>
        <v xml:space="preserve"> </v>
      </c>
      <c r="T219" s="45" t="str">
        <f>IF(Dagbok!$G213=S$2,Dagbok!$E213," ")</f>
        <v xml:space="preserve"> </v>
      </c>
      <c r="U219" s="8" t="str">
        <f>IF(Dagbok!$F213=U$2,Dagbok!$E213," ")</f>
        <v xml:space="preserve"> </v>
      </c>
      <c r="V219" s="45" t="str">
        <f>IF(Dagbok!$G213=U$2,Dagbok!$E213," ")</f>
        <v xml:space="preserve"> </v>
      </c>
      <c r="W219" s="8" t="str">
        <f>IF(Dagbok!$F213=W$2,Dagbok!$E213," ")</f>
        <v xml:space="preserve"> </v>
      </c>
      <c r="X219" s="45" t="str">
        <f>IF(Dagbok!$G213=W$2,Dagbok!$E213," ")</f>
        <v xml:space="preserve"> </v>
      </c>
      <c r="Y219" s="8" t="str">
        <f>IF(Dagbok!$F213=Y$2,Dagbok!$E213," ")</f>
        <v xml:space="preserve"> </v>
      </c>
      <c r="Z219" s="45" t="str">
        <f>IF(Dagbok!$G213=Y$2,Dagbok!$E213," ")</f>
        <v xml:space="preserve"> </v>
      </c>
      <c r="AA219" s="8" t="str">
        <f>IF(Dagbok!$F213=AA$2,Dagbok!$E213," ")</f>
        <v xml:space="preserve"> </v>
      </c>
      <c r="AB219" s="45" t="str">
        <f>IF(Dagbok!$G213=AA$2,Dagbok!$E213," ")</f>
        <v xml:space="preserve"> </v>
      </c>
      <c r="AC219" s="8" t="str">
        <f>IF(Dagbok!$F213=AC$2,Dagbok!$E213," ")</f>
        <v xml:space="preserve"> </v>
      </c>
      <c r="AD219" s="45" t="str">
        <f>IF(Dagbok!$G213=AC$2,Dagbok!$E213," ")</f>
        <v xml:space="preserve"> </v>
      </c>
      <c r="AE219" s="8" t="str">
        <f>IF(Dagbok!$F213=AE$2,Dagbok!$E213," ")</f>
        <v xml:space="preserve"> </v>
      </c>
      <c r="AF219" s="45" t="str">
        <f>IF(Dagbok!$G213=AE$2,Dagbok!$E213," ")</f>
        <v xml:space="preserve"> </v>
      </c>
      <c r="AG219" s="8" t="str">
        <f>IF(Dagbok!$F213=AG$2,Dagbok!$E213," ")</f>
        <v xml:space="preserve"> </v>
      </c>
      <c r="AH219" s="45" t="str">
        <f>IF(Dagbok!$G213=AG$2,Dagbok!$E213," ")</f>
        <v xml:space="preserve"> </v>
      </c>
      <c r="AI219" s="8" t="str">
        <f>IF(Dagbok!$F213=AI$2,Dagbok!$E213," ")</f>
        <v xml:space="preserve"> </v>
      </c>
      <c r="AJ219" s="45" t="str">
        <f>IF(Dagbok!$G213=AI$2,Dagbok!$E213," ")</f>
        <v xml:space="preserve"> </v>
      </c>
      <c r="AK219" s="8" t="str">
        <f>IF(Dagbok!$F213=AK$2,Dagbok!$E213," ")</f>
        <v xml:space="preserve"> </v>
      </c>
      <c r="AL219" s="45" t="str">
        <f>IF(Dagbok!$G213=AK$2,Dagbok!$E213," ")</f>
        <v xml:space="preserve"> </v>
      </c>
      <c r="AM219" s="8" t="str">
        <f>IF(Dagbok!$F213=AM$2,Dagbok!$E213," ")</f>
        <v xml:space="preserve"> </v>
      </c>
      <c r="AN219" s="45" t="str">
        <f>IF(Dagbok!$G213=AM$2,Dagbok!$E213," ")</f>
        <v xml:space="preserve"> </v>
      </c>
      <c r="AO219" s="8" t="str">
        <f>IF(Dagbok!$F213=AO$2,Dagbok!$E213," ")</f>
        <v xml:space="preserve"> </v>
      </c>
      <c r="AP219" s="45" t="str">
        <f>IF(Dagbok!$G213=AO$2,Dagbok!$E213," ")</f>
        <v xml:space="preserve"> </v>
      </c>
      <c r="AQ219" s="8" t="str">
        <f>IF(Dagbok!$F213=AQ$2,Dagbok!$E213," ")</f>
        <v xml:space="preserve"> </v>
      </c>
      <c r="AR219" s="45" t="str">
        <f>IF(Dagbok!$G213=AQ$2,Dagbok!$E213," ")</f>
        <v xml:space="preserve"> </v>
      </c>
      <c r="AS219" s="8" t="str">
        <f>IF(Dagbok!$F213=AS$2,Dagbok!$E213," ")</f>
        <v xml:space="preserve"> </v>
      </c>
      <c r="AT219" s="45" t="str">
        <f>IF(Dagbok!$G213=AS$2,Dagbok!$E213," ")</f>
        <v xml:space="preserve"> </v>
      </c>
      <c r="AU219" s="8" t="str">
        <f>IF(Dagbok!$F213=AU$2,Dagbok!$E213," ")</f>
        <v xml:space="preserve"> </v>
      </c>
      <c r="AV219" s="45" t="str">
        <f>IF(Dagbok!$G213=AU$2,Dagbok!$E213," ")</f>
        <v xml:space="preserve"> </v>
      </c>
      <c r="AW219" s="8" t="str">
        <f>IF(Dagbok!$F213=AW$2,Dagbok!$E213," ")</f>
        <v xml:space="preserve"> </v>
      </c>
      <c r="AX219" s="45" t="str">
        <f>IF(Dagbok!$G213=AW$2,Dagbok!$E213," ")</f>
        <v xml:space="preserve"> </v>
      </c>
      <c r="AY219" s="8" t="str">
        <f>IF(Dagbok!$F213=AY$2,Dagbok!$E213," ")</f>
        <v xml:space="preserve"> </v>
      </c>
      <c r="AZ219" s="45" t="str">
        <f>IF(Dagbok!$G213=AY$2,Dagbok!$E213," ")</f>
        <v xml:space="preserve"> </v>
      </c>
      <c r="BA219" s="8" t="str">
        <f>IF(Dagbok!$F213=BA$2,Dagbok!$E213," ")</f>
        <v xml:space="preserve"> </v>
      </c>
      <c r="BB219" s="45" t="str">
        <f>IF(Dagbok!$G213=BA$2,Dagbok!$E213," ")</f>
        <v xml:space="preserve"> </v>
      </c>
      <c r="BC219" s="8" t="str">
        <f>IF(Dagbok!$F213=BC$2,Dagbok!$E213," ")</f>
        <v xml:space="preserve"> </v>
      </c>
      <c r="BD219" s="45" t="str">
        <f>IF(Dagbok!$G213=BC$2,Dagbok!$E213," ")</f>
        <v xml:space="preserve"> </v>
      </c>
      <c r="BE219" s="8" t="str">
        <f>IF(Dagbok!$F213=BE$2,Dagbok!$E213," ")</f>
        <v xml:space="preserve"> </v>
      </c>
      <c r="BF219" s="45" t="str">
        <f>IF(Dagbok!$G213=BE$2,Dagbok!$E213," ")</f>
        <v xml:space="preserve"> </v>
      </c>
      <c r="BG219" s="8" t="str">
        <f>IF(Dagbok!$F213=BG$2,Dagbok!$E213," ")</f>
        <v xml:space="preserve"> </v>
      </c>
      <c r="BH219" s="45" t="str">
        <f>IF(Dagbok!$G213=BG$2,Dagbok!$E213," ")</f>
        <v xml:space="preserve"> </v>
      </c>
      <c r="BI219" s="8" t="str">
        <f>IF(Dagbok!$F213=BI$2,Dagbok!$E213," ")</f>
        <v xml:space="preserve"> </v>
      </c>
      <c r="BJ219" s="45" t="str">
        <f>IF(Dagbok!$G213=BI$2,Dagbok!$E213," ")</f>
        <v xml:space="preserve"> </v>
      </c>
      <c r="BK219" s="8" t="str">
        <f>IF(Dagbok!$F213=BK$2,Dagbok!$E213," ")</f>
        <v xml:space="preserve"> </v>
      </c>
      <c r="BL219" s="45" t="str">
        <f>IF(Dagbok!$G213=BK$2,Dagbok!$E213," ")</f>
        <v xml:space="preserve"> </v>
      </c>
      <c r="BM219" s="8" t="str">
        <f>IF(Dagbok!$F213=BM$2,Dagbok!$E213," ")</f>
        <v xml:space="preserve"> </v>
      </c>
      <c r="BN219" s="45" t="str">
        <f>IF(Dagbok!$G213=BM$2,Dagbok!$E213," ")</f>
        <v xml:space="preserve"> </v>
      </c>
      <c r="BO219" s="8" t="str">
        <f>IF(Dagbok!$F213=BO$2,Dagbok!$E213," ")</f>
        <v xml:space="preserve"> </v>
      </c>
      <c r="BP219" s="45" t="str">
        <f>IF(Dagbok!$G213=BO$2,Dagbok!$E213," ")</f>
        <v xml:space="preserve"> </v>
      </c>
      <c r="BQ219" s="8" t="str">
        <f>IF(Dagbok!$F213=BQ$2,Dagbok!$E213," ")</f>
        <v xml:space="preserve"> </v>
      </c>
      <c r="BR219" s="45" t="str">
        <f>IF(Dagbok!$G213=BQ$2,Dagbok!$E213," ")</f>
        <v xml:space="preserve"> </v>
      </c>
      <c r="BS219" s="8" t="str">
        <f>IF(Dagbok!$F213=BS$2,Dagbok!$E213," ")</f>
        <v xml:space="preserve"> </v>
      </c>
      <c r="BT219" s="45" t="str">
        <f>IF(Dagbok!$G213=BS$2,Dagbok!$E213," ")</f>
        <v xml:space="preserve"> </v>
      </c>
      <c r="BU219" s="8" t="str">
        <f>IF(Dagbok!$F213=BU$2,Dagbok!$E213," ")</f>
        <v xml:space="preserve"> </v>
      </c>
      <c r="BV219" s="45" t="str">
        <f>IF(Dagbok!$G213=BU$2,Dagbok!$E213," ")</f>
        <v xml:space="preserve"> </v>
      </c>
      <c r="BW219" s="8">
        <f>IF(Dagbok!$F213=BW$2,Dagbok!$E213," ")</f>
        <v>500</v>
      </c>
      <c r="BX219" s="45" t="str">
        <f>IF(Dagbok!$G213=BW$2,Dagbok!$E213," ")</f>
        <v xml:space="preserve"> </v>
      </c>
      <c r="BY219" s="8" t="str">
        <f>IF(Dagbok!$F213=BY$2,Dagbok!$E213," ")</f>
        <v xml:space="preserve"> </v>
      </c>
      <c r="BZ219" s="45" t="str">
        <f>IF(Dagbok!$G213=BY$2,Dagbok!$E213," ")</f>
        <v xml:space="preserve"> </v>
      </c>
      <c r="CA219" s="8" t="str">
        <f>IF(Dagbok!$F213=CA$2,Dagbok!$E213," ")</f>
        <v xml:space="preserve"> </v>
      </c>
      <c r="CB219" s="45" t="str">
        <f>IF(Dagbok!$G213=CA$2,Dagbok!$E213," ")</f>
        <v xml:space="preserve"> </v>
      </c>
      <c r="CC219" s="8" t="str">
        <f>IF(Dagbok!$F213=CC$2,Dagbok!$E213," ")</f>
        <v xml:space="preserve"> </v>
      </c>
      <c r="CD219" s="45" t="str">
        <f>IF(Dagbok!$G213=CC$2,Dagbok!$E213," ")</f>
        <v xml:space="preserve"> </v>
      </c>
    </row>
    <row r="220" spans="1:82" x14ac:dyDescent="0.25">
      <c r="A220" s="47">
        <f>IF(Dagbok!B214&gt;0,Dagbok!B214," ")</f>
        <v>212</v>
      </c>
      <c r="B220" s="47">
        <f>IF(Dagbok!C214&gt;0,Dagbok!C214," ")</f>
        <v>175</v>
      </c>
      <c r="C220" s="8" t="str">
        <f>IF(Dagbok!$F214=C$2,Dagbok!$E214," ")</f>
        <v xml:space="preserve"> </v>
      </c>
      <c r="D220" s="45" t="str">
        <f>IF(Dagbok!$G214=C$2,Dagbok!$E214," ")</f>
        <v xml:space="preserve"> </v>
      </c>
      <c r="E220" s="8" t="str">
        <f>IF(Dagbok!$F214=E$2,Dagbok!$E214," ")</f>
        <v xml:space="preserve"> </v>
      </c>
      <c r="F220" s="45" t="str">
        <f>IF(Dagbok!$G214=E$2,Dagbok!$E214," ")</f>
        <v xml:space="preserve"> </v>
      </c>
      <c r="G220" s="8" t="str">
        <f>IF(Dagbok!$F214=G$2,Dagbok!$E214," ")</f>
        <v xml:space="preserve"> </v>
      </c>
      <c r="H220" s="45" t="str">
        <f>IF(Dagbok!$G214=G$2,Dagbok!$E214," ")</f>
        <v xml:space="preserve"> </v>
      </c>
      <c r="I220" s="8" t="str">
        <f>IF(Dagbok!$F214=I$2,Dagbok!$E214," ")</f>
        <v xml:space="preserve"> </v>
      </c>
      <c r="J220" s="45" t="str">
        <f>IF(Dagbok!$G214=I$2,Dagbok!$E214," ")</f>
        <v xml:space="preserve"> </v>
      </c>
      <c r="K220" s="8" t="str">
        <f>IF(Dagbok!$F214=K$2,Dagbok!$E214," ")</f>
        <v xml:space="preserve"> </v>
      </c>
      <c r="L220" s="45" t="str">
        <f>IF(Dagbok!$G214=K$2,Dagbok!$E214," ")</f>
        <v xml:space="preserve"> </v>
      </c>
      <c r="M220" s="8" t="str">
        <f>IF(Dagbok!$F214=M$2,Dagbok!$E214," ")</f>
        <v xml:space="preserve"> </v>
      </c>
      <c r="N220" s="45" t="str">
        <f>IF(Dagbok!$G214=M$2,Dagbok!$E214," ")</f>
        <v xml:space="preserve"> </v>
      </c>
      <c r="O220" s="8" t="str">
        <f>IF(Dagbok!$F214=O$2,Dagbok!$E214," ")</f>
        <v xml:space="preserve"> </v>
      </c>
      <c r="P220" s="45" t="str">
        <f>IF(Dagbok!$G214=O$2,Dagbok!$E214," ")</f>
        <v xml:space="preserve"> </v>
      </c>
      <c r="Q220" s="8" t="str">
        <f>IF(Dagbok!$F214=Q$2,Dagbok!$E214," ")</f>
        <v xml:space="preserve"> </v>
      </c>
      <c r="R220" s="45" t="str">
        <f>IF(Dagbok!$G214=Q$2,Dagbok!$E214," ")</f>
        <v xml:space="preserve"> </v>
      </c>
      <c r="S220" s="8" t="str">
        <f>IF(Dagbok!$F214=S$2,Dagbok!$E214," ")</f>
        <v xml:space="preserve"> </v>
      </c>
      <c r="T220" s="45" t="str">
        <f>IF(Dagbok!$G214=S$2,Dagbok!$E214," ")</f>
        <v xml:space="preserve"> </v>
      </c>
      <c r="U220" s="8" t="str">
        <f>IF(Dagbok!$F214=U$2,Dagbok!$E214," ")</f>
        <v xml:space="preserve"> </v>
      </c>
      <c r="V220" s="45" t="str">
        <f>IF(Dagbok!$G214=U$2,Dagbok!$E214," ")</f>
        <v xml:space="preserve"> </v>
      </c>
      <c r="W220" s="8" t="str">
        <f>IF(Dagbok!$F214=W$2,Dagbok!$E214," ")</f>
        <v xml:space="preserve"> </v>
      </c>
      <c r="X220" s="45" t="str">
        <f>IF(Dagbok!$G214=W$2,Dagbok!$E214," ")</f>
        <v xml:space="preserve"> </v>
      </c>
      <c r="Y220" s="8" t="str">
        <f>IF(Dagbok!$F214=Y$2,Dagbok!$E214," ")</f>
        <v xml:space="preserve"> </v>
      </c>
      <c r="Z220" s="45" t="str">
        <f>IF(Dagbok!$G214=Y$2,Dagbok!$E214," ")</f>
        <v xml:space="preserve"> </v>
      </c>
      <c r="AA220" s="8" t="str">
        <f>IF(Dagbok!$F214=AA$2,Dagbok!$E214," ")</f>
        <v xml:space="preserve"> </v>
      </c>
      <c r="AB220" s="45" t="str">
        <f>IF(Dagbok!$G214=AA$2,Dagbok!$E214," ")</f>
        <v xml:space="preserve"> </v>
      </c>
      <c r="AC220" s="8" t="str">
        <f>IF(Dagbok!$F214=AC$2,Dagbok!$E214," ")</f>
        <v xml:space="preserve"> </v>
      </c>
      <c r="AD220" s="45" t="str">
        <f>IF(Dagbok!$G214=AC$2,Dagbok!$E214," ")</f>
        <v xml:space="preserve"> </v>
      </c>
      <c r="AE220" s="8" t="str">
        <f>IF(Dagbok!$F214=AE$2,Dagbok!$E214," ")</f>
        <v xml:space="preserve"> </v>
      </c>
      <c r="AF220" s="45" t="str">
        <f>IF(Dagbok!$G214=AE$2,Dagbok!$E214," ")</f>
        <v xml:space="preserve"> </v>
      </c>
      <c r="AG220" s="8" t="str">
        <f>IF(Dagbok!$F214=AG$2,Dagbok!$E214," ")</f>
        <v xml:space="preserve"> </v>
      </c>
      <c r="AH220" s="45" t="str">
        <f>IF(Dagbok!$G214=AG$2,Dagbok!$E214," ")</f>
        <v xml:space="preserve"> </v>
      </c>
      <c r="AI220" s="8" t="str">
        <f>IF(Dagbok!$F214=AI$2,Dagbok!$E214," ")</f>
        <v xml:space="preserve"> </v>
      </c>
      <c r="AJ220" s="45" t="str">
        <f>IF(Dagbok!$G214=AI$2,Dagbok!$E214," ")</f>
        <v xml:space="preserve"> </v>
      </c>
      <c r="AK220" s="8" t="str">
        <f>IF(Dagbok!$F214=AK$2,Dagbok!$E214," ")</f>
        <v xml:space="preserve"> </v>
      </c>
      <c r="AL220" s="45" t="str">
        <f>IF(Dagbok!$G214=AK$2,Dagbok!$E214," ")</f>
        <v xml:space="preserve"> </v>
      </c>
      <c r="AM220" s="8" t="str">
        <f>IF(Dagbok!$F214=AM$2,Dagbok!$E214," ")</f>
        <v xml:space="preserve"> </v>
      </c>
      <c r="AN220" s="45" t="str">
        <f>IF(Dagbok!$G214=AM$2,Dagbok!$E214," ")</f>
        <v xml:space="preserve"> </v>
      </c>
      <c r="AO220" s="8" t="str">
        <f>IF(Dagbok!$F214=AO$2,Dagbok!$E214," ")</f>
        <v xml:space="preserve"> </v>
      </c>
      <c r="AP220" s="45" t="str">
        <f>IF(Dagbok!$G214=AO$2,Dagbok!$E214," ")</f>
        <v xml:space="preserve"> </v>
      </c>
      <c r="AQ220" s="8" t="str">
        <f>IF(Dagbok!$F214=AQ$2,Dagbok!$E214," ")</f>
        <v xml:space="preserve"> </v>
      </c>
      <c r="AR220" s="45" t="str">
        <f>IF(Dagbok!$G214=AQ$2,Dagbok!$E214," ")</f>
        <v xml:space="preserve"> </v>
      </c>
      <c r="AS220" s="8" t="str">
        <f>IF(Dagbok!$F214=AS$2,Dagbok!$E214," ")</f>
        <v xml:space="preserve"> </v>
      </c>
      <c r="AT220" s="45" t="str">
        <f>IF(Dagbok!$G214=AS$2,Dagbok!$E214," ")</f>
        <v xml:space="preserve"> </v>
      </c>
      <c r="AU220" s="8" t="str">
        <f>IF(Dagbok!$F214=AU$2,Dagbok!$E214," ")</f>
        <v xml:space="preserve"> </v>
      </c>
      <c r="AV220" s="45" t="str">
        <f>IF(Dagbok!$G214=AU$2,Dagbok!$E214," ")</f>
        <v xml:space="preserve"> </v>
      </c>
      <c r="AW220" s="8" t="str">
        <f>IF(Dagbok!$F214=AW$2,Dagbok!$E214," ")</f>
        <v xml:space="preserve"> </v>
      </c>
      <c r="AX220" s="45" t="str">
        <f>IF(Dagbok!$G214=AW$2,Dagbok!$E214," ")</f>
        <v xml:space="preserve"> </v>
      </c>
      <c r="AY220" s="8" t="str">
        <f>IF(Dagbok!$F214=AY$2,Dagbok!$E214," ")</f>
        <v xml:space="preserve"> </v>
      </c>
      <c r="AZ220" s="45" t="str">
        <f>IF(Dagbok!$G214=AY$2,Dagbok!$E214," ")</f>
        <v xml:space="preserve"> </v>
      </c>
      <c r="BA220" s="8" t="str">
        <f>IF(Dagbok!$F214=BA$2,Dagbok!$E214," ")</f>
        <v xml:space="preserve"> </v>
      </c>
      <c r="BB220" s="45" t="str">
        <f>IF(Dagbok!$G214=BA$2,Dagbok!$E214," ")</f>
        <v xml:space="preserve"> </v>
      </c>
      <c r="BC220" s="8" t="str">
        <f>IF(Dagbok!$F214=BC$2,Dagbok!$E214," ")</f>
        <v xml:space="preserve"> </v>
      </c>
      <c r="BD220" s="45" t="str">
        <f>IF(Dagbok!$G214=BC$2,Dagbok!$E214," ")</f>
        <v xml:space="preserve"> </v>
      </c>
      <c r="BE220" s="8" t="str">
        <f>IF(Dagbok!$F214=BE$2,Dagbok!$E214," ")</f>
        <v xml:space="preserve"> </v>
      </c>
      <c r="BF220" s="45" t="str">
        <f>IF(Dagbok!$G214=BE$2,Dagbok!$E214," ")</f>
        <v xml:space="preserve"> </v>
      </c>
      <c r="BG220" s="8" t="str">
        <f>IF(Dagbok!$F214=BG$2,Dagbok!$E214," ")</f>
        <v xml:space="preserve"> </v>
      </c>
      <c r="BH220" s="45" t="str">
        <f>IF(Dagbok!$G214=BG$2,Dagbok!$E214," ")</f>
        <v xml:space="preserve"> </v>
      </c>
      <c r="BI220" s="8" t="str">
        <f>IF(Dagbok!$F214=BI$2,Dagbok!$E214," ")</f>
        <v xml:space="preserve"> </v>
      </c>
      <c r="BJ220" s="45" t="str">
        <f>IF(Dagbok!$G214=BI$2,Dagbok!$E214," ")</f>
        <v xml:space="preserve"> </v>
      </c>
      <c r="BK220" s="8" t="str">
        <f>IF(Dagbok!$F214=BK$2,Dagbok!$E214," ")</f>
        <v xml:space="preserve"> </v>
      </c>
      <c r="BL220" s="45" t="str">
        <f>IF(Dagbok!$G214=BK$2,Dagbok!$E214," ")</f>
        <v xml:space="preserve"> </v>
      </c>
      <c r="BM220" s="8" t="str">
        <f>IF(Dagbok!$F214=BM$2,Dagbok!$E214," ")</f>
        <v xml:space="preserve"> </v>
      </c>
      <c r="BN220" s="45" t="str">
        <f>IF(Dagbok!$G214=BM$2,Dagbok!$E214," ")</f>
        <v xml:space="preserve"> </v>
      </c>
      <c r="BO220" s="8" t="str">
        <f>IF(Dagbok!$F214=BO$2,Dagbok!$E214," ")</f>
        <v xml:space="preserve"> </v>
      </c>
      <c r="BP220" s="45" t="str">
        <f>IF(Dagbok!$G214=BO$2,Dagbok!$E214," ")</f>
        <v xml:space="preserve"> </v>
      </c>
      <c r="BQ220" s="8" t="str">
        <f>IF(Dagbok!$F214=BQ$2,Dagbok!$E214," ")</f>
        <v xml:space="preserve"> </v>
      </c>
      <c r="BR220" s="45" t="str">
        <f>IF(Dagbok!$G214=BQ$2,Dagbok!$E214," ")</f>
        <v xml:space="preserve"> </v>
      </c>
      <c r="BS220" s="8" t="str">
        <f>IF(Dagbok!$F214=BS$2,Dagbok!$E214," ")</f>
        <v xml:space="preserve"> </v>
      </c>
      <c r="BT220" s="45" t="str">
        <f>IF(Dagbok!$G214=BS$2,Dagbok!$E214," ")</f>
        <v xml:space="preserve"> </v>
      </c>
      <c r="BU220" s="8" t="str">
        <f>IF(Dagbok!$F214=BU$2,Dagbok!$E214," ")</f>
        <v xml:space="preserve"> </v>
      </c>
      <c r="BV220" s="45" t="str">
        <f>IF(Dagbok!$G214=BU$2,Dagbok!$E214," ")</f>
        <v xml:space="preserve"> </v>
      </c>
      <c r="BW220" s="8">
        <f>IF(Dagbok!$F214=BW$2,Dagbok!$E214," ")</f>
        <v>500</v>
      </c>
      <c r="BX220" s="45" t="str">
        <f>IF(Dagbok!$G214=BW$2,Dagbok!$E214," ")</f>
        <v xml:space="preserve"> </v>
      </c>
      <c r="BY220" s="8" t="str">
        <f>IF(Dagbok!$F214=BY$2,Dagbok!$E214," ")</f>
        <v xml:space="preserve"> </v>
      </c>
      <c r="BZ220" s="45" t="str">
        <f>IF(Dagbok!$G214=BY$2,Dagbok!$E214," ")</f>
        <v xml:space="preserve"> </v>
      </c>
      <c r="CA220" s="8" t="str">
        <f>IF(Dagbok!$F214=CA$2,Dagbok!$E214," ")</f>
        <v xml:space="preserve"> </v>
      </c>
      <c r="CB220" s="45" t="str">
        <f>IF(Dagbok!$G214=CA$2,Dagbok!$E214," ")</f>
        <v xml:space="preserve"> </v>
      </c>
      <c r="CC220" s="8" t="str">
        <f>IF(Dagbok!$F214=CC$2,Dagbok!$E214," ")</f>
        <v xml:space="preserve"> </v>
      </c>
      <c r="CD220" s="45" t="str">
        <f>IF(Dagbok!$G214=CC$2,Dagbok!$E214," ")</f>
        <v xml:space="preserve"> </v>
      </c>
    </row>
    <row r="221" spans="1:82" x14ac:dyDescent="0.25">
      <c r="A221" s="47">
        <f>IF(Dagbok!B215&gt;0,Dagbok!B215," ")</f>
        <v>213</v>
      </c>
      <c r="B221" s="47">
        <f>IF(Dagbok!C215&gt;0,Dagbok!C215," ")</f>
        <v>175</v>
      </c>
      <c r="C221" s="8" t="str">
        <f>IF(Dagbok!$F215=C$2,Dagbok!$E215," ")</f>
        <v xml:space="preserve"> </v>
      </c>
      <c r="D221" s="45" t="str">
        <f>IF(Dagbok!$G215=C$2,Dagbok!$E215," ")</f>
        <v xml:space="preserve"> </v>
      </c>
      <c r="E221" s="8" t="str">
        <f>IF(Dagbok!$F215=E$2,Dagbok!$E215," ")</f>
        <v xml:space="preserve"> </v>
      </c>
      <c r="F221" s="45" t="str">
        <f>IF(Dagbok!$G215=E$2,Dagbok!$E215," ")</f>
        <v xml:space="preserve"> </v>
      </c>
      <c r="G221" s="8" t="str">
        <f>IF(Dagbok!$F215=G$2,Dagbok!$E215," ")</f>
        <v xml:space="preserve"> </v>
      </c>
      <c r="H221" s="45" t="str">
        <f>IF(Dagbok!$G215=G$2,Dagbok!$E215," ")</f>
        <v xml:space="preserve"> </v>
      </c>
      <c r="I221" s="8" t="str">
        <f>IF(Dagbok!$F215=I$2,Dagbok!$E215," ")</f>
        <v xml:space="preserve"> </v>
      </c>
      <c r="J221" s="45" t="str">
        <f>IF(Dagbok!$G215=I$2,Dagbok!$E215," ")</f>
        <v xml:space="preserve"> </v>
      </c>
      <c r="K221" s="8" t="str">
        <f>IF(Dagbok!$F215=K$2,Dagbok!$E215," ")</f>
        <v xml:space="preserve"> </v>
      </c>
      <c r="L221" s="45" t="str">
        <f>IF(Dagbok!$G215=K$2,Dagbok!$E215," ")</f>
        <v xml:space="preserve"> </v>
      </c>
      <c r="M221" s="8" t="str">
        <f>IF(Dagbok!$F215=M$2,Dagbok!$E215," ")</f>
        <v xml:space="preserve"> </v>
      </c>
      <c r="N221" s="45" t="str">
        <f>IF(Dagbok!$G215=M$2,Dagbok!$E215," ")</f>
        <v xml:space="preserve"> </v>
      </c>
      <c r="O221" s="8" t="str">
        <f>IF(Dagbok!$F215=O$2,Dagbok!$E215," ")</f>
        <v xml:space="preserve"> </v>
      </c>
      <c r="P221" s="45" t="str">
        <f>IF(Dagbok!$G215=O$2,Dagbok!$E215," ")</f>
        <v xml:space="preserve"> </v>
      </c>
      <c r="Q221" s="8" t="str">
        <f>IF(Dagbok!$F215=Q$2,Dagbok!$E215," ")</f>
        <v xml:space="preserve"> </v>
      </c>
      <c r="R221" s="45" t="str">
        <f>IF(Dagbok!$G215=Q$2,Dagbok!$E215," ")</f>
        <v xml:space="preserve"> </v>
      </c>
      <c r="S221" s="8" t="str">
        <f>IF(Dagbok!$F215=S$2,Dagbok!$E215," ")</f>
        <v xml:space="preserve"> </v>
      </c>
      <c r="T221" s="45" t="str">
        <f>IF(Dagbok!$G215=S$2,Dagbok!$E215," ")</f>
        <v xml:space="preserve"> </v>
      </c>
      <c r="U221" s="8" t="str">
        <f>IF(Dagbok!$F215=U$2,Dagbok!$E215," ")</f>
        <v xml:space="preserve"> </v>
      </c>
      <c r="V221" s="45" t="str">
        <f>IF(Dagbok!$G215=U$2,Dagbok!$E215," ")</f>
        <v xml:space="preserve"> </v>
      </c>
      <c r="W221" s="8" t="str">
        <f>IF(Dagbok!$F215=W$2,Dagbok!$E215," ")</f>
        <v xml:space="preserve"> </v>
      </c>
      <c r="X221" s="45" t="str">
        <f>IF(Dagbok!$G215=W$2,Dagbok!$E215," ")</f>
        <v xml:space="preserve"> </v>
      </c>
      <c r="Y221" s="8" t="str">
        <f>IF(Dagbok!$F215=Y$2,Dagbok!$E215," ")</f>
        <v xml:space="preserve"> </v>
      </c>
      <c r="Z221" s="45" t="str">
        <f>IF(Dagbok!$G215=Y$2,Dagbok!$E215," ")</f>
        <v xml:space="preserve"> </v>
      </c>
      <c r="AA221" s="8" t="str">
        <f>IF(Dagbok!$F215=AA$2,Dagbok!$E215," ")</f>
        <v xml:space="preserve"> </v>
      </c>
      <c r="AB221" s="45" t="str">
        <f>IF(Dagbok!$G215=AA$2,Dagbok!$E215," ")</f>
        <v xml:space="preserve"> </v>
      </c>
      <c r="AC221" s="8" t="str">
        <f>IF(Dagbok!$F215=AC$2,Dagbok!$E215," ")</f>
        <v xml:space="preserve"> </v>
      </c>
      <c r="AD221" s="45" t="str">
        <f>IF(Dagbok!$G215=AC$2,Dagbok!$E215," ")</f>
        <v xml:space="preserve"> </v>
      </c>
      <c r="AE221" s="8" t="str">
        <f>IF(Dagbok!$F215=AE$2,Dagbok!$E215," ")</f>
        <v xml:space="preserve"> </v>
      </c>
      <c r="AF221" s="45" t="str">
        <f>IF(Dagbok!$G215=AE$2,Dagbok!$E215," ")</f>
        <v xml:space="preserve"> </v>
      </c>
      <c r="AG221" s="8" t="str">
        <f>IF(Dagbok!$F215=AG$2,Dagbok!$E215," ")</f>
        <v xml:space="preserve"> </v>
      </c>
      <c r="AH221" s="45" t="str">
        <f>IF(Dagbok!$G215=AG$2,Dagbok!$E215," ")</f>
        <v xml:space="preserve"> </v>
      </c>
      <c r="AI221" s="8" t="str">
        <f>IF(Dagbok!$F215=AI$2,Dagbok!$E215," ")</f>
        <v xml:space="preserve"> </v>
      </c>
      <c r="AJ221" s="45" t="str">
        <f>IF(Dagbok!$G215=AI$2,Dagbok!$E215," ")</f>
        <v xml:space="preserve"> </v>
      </c>
      <c r="AK221" s="8" t="str">
        <f>IF(Dagbok!$F215=AK$2,Dagbok!$E215," ")</f>
        <v xml:space="preserve"> </v>
      </c>
      <c r="AL221" s="45" t="str">
        <f>IF(Dagbok!$G215=AK$2,Dagbok!$E215," ")</f>
        <v xml:space="preserve"> </v>
      </c>
      <c r="AM221" s="8" t="str">
        <f>IF(Dagbok!$F215=AM$2,Dagbok!$E215," ")</f>
        <v xml:space="preserve"> </v>
      </c>
      <c r="AN221" s="45" t="str">
        <f>IF(Dagbok!$G215=AM$2,Dagbok!$E215," ")</f>
        <v xml:space="preserve"> </v>
      </c>
      <c r="AO221" s="8" t="str">
        <f>IF(Dagbok!$F215=AO$2,Dagbok!$E215," ")</f>
        <v xml:space="preserve"> </v>
      </c>
      <c r="AP221" s="45" t="str">
        <f>IF(Dagbok!$G215=AO$2,Dagbok!$E215," ")</f>
        <v xml:space="preserve"> </v>
      </c>
      <c r="AQ221" s="8" t="str">
        <f>IF(Dagbok!$F215=AQ$2,Dagbok!$E215," ")</f>
        <v xml:space="preserve"> </v>
      </c>
      <c r="AR221" s="45" t="str">
        <f>IF(Dagbok!$G215=AQ$2,Dagbok!$E215," ")</f>
        <v xml:space="preserve"> </v>
      </c>
      <c r="AS221" s="8" t="str">
        <f>IF(Dagbok!$F215=AS$2,Dagbok!$E215," ")</f>
        <v xml:space="preserve"> </v>
      </c>
      <c r="AT221" s="45" t="str">
        <f>IF(Dagbok!$G215=AS$2,Dagbok!$E215," ")</f>
        <v xml:space="preserve"> </v>
      </c>
      <c r="AU221" s="8" t="str">
        <f>IF(Dagbok!$F215=AU$2,Dagbok!$E215," ")</f>
        <v xml:space="preserve"> </v>
      </c>
      <c r="AV221" s="45" t="str">
        <f>IF(Dagbok!$G215=AU$2,Dagbok!$E215," ")</f>
        <v xml:space="preserve"> </v>
      </c>
      <c r="AW221" s="8" t="str">
        <f>IF(Dagbok!$F215=AW$2,Dagbok!$E215," ")</f>
        <v xml:space="preserve"> </v>
      </c>
      <c r="AX221" s="45" t="str">
        <f>IF(Dagbok!$G215=AW$2,Dagbok!$E215," ")</f>
        <v xml:space="preserve"> </v>
      </c>
      <c r="AY221" s="8" t="str">
        <f>IF(Dagbok!$F215=AY$2,Dagbok!$E215," ")</f>
        <v xml:space="preserve"> </v>
      </c>
      <c r="AZ221" s="45" t="str">
        <f>IF(Dagbok!$G215=AY$2,Dagbok!$E215," ")</f>
        <v xml:space="preserve"> </v>
      </c>
      <c r="BA221" s="8" t="str">
        <f>IF(Dagbok!$F215=BA$2,Dagbok!$E215," ")</f>
        <v xml:space="preserve"> </v>
      </c>
      <c r="BB221" s="45" t="str">
        <f>IF(Dagbok!$G215=BA$2,Dagbok!$E215," ")</f>
        <v xml:space="preserve"> </v>
      </c>
      <c r="BC221" s="8" t="str">
        <f>IF(Dagbok!$F215=BC$2,Dagbok!$E215," ")</f>
        <v xml:space="preserve"> </v>
      </c>
      <c r="BD221" s="45" t="str">
        <f>IF(Dagbok!$G215=BC$2,Dagbok!$E215," ")</f>
        <v xml:space="preserve"> </v>
      </c>
      <c r="BE221" s="8" t="str">
        <f>IF(Dagbok!$F215=BE$2,Dagbok!$E215," ")</f>
        <v xml:space="preserve"> </v>
      </c>
      <c r="BF221" s="45" t="str">
        <f>IF(Dagbok!$G215=BE$2,Dagbok!$E215," ")</f>
        <v xml:space="preserve"> </v>
      </c>
      <c r="BG221" s="8" t="str">
        <f>IF(Dagbok!$F215=BG$2,Dagbok!$E215," ")</f>
        <v xml:space="preserve"> </v>
      </c>
      <c r="BH221" s="45" t="str">
        <f>IF(Dagbok!$G215=BG$2,Dagbok!$E215," ")</f>
        <v xml:space="preserve"> </v>
      </c>
      <c r="BI221" s="8" t="str">
        <f>IF(Dagbok!$F215=BI$2,Dagbok!$E215," ")</f>
        <v xml:space="preserve"> </v>
      </c>
      <c r="BJ221" s="45" t="str">
        <f>IF(Dagbok!$G215=BI$2,Dagbok!$E215," ")</f>
        <v xml:space="preserve"> </v>
      </c>
      <c r="BK221" s="8" t="str">
        <f>IF(Dagbok!$F215=BK$2,Dagbok!$E215," ")</f>
        <v xml:space="preserve"> </v>
      </c>
      <c r="BL221" s="45" t="str">
        <f>IF(Dagbok!$G215=BK$2,Dagbok!$E215," ")</f>
        <v xml:space="preserve"> </v>
      </c>
      <c r="BM221" s="8" t="str">
        <f>IF(Dagbok!$F215=BM$2,Dagbok!$E215," ")</f>
        <v xml:space="preserve"> </v>
      </c>
      <c r="BN221" s="45" t="str">
        <f>IF(Dagbok!$G215=BM$2,Dagbok!$E215," ")</f>
        <v xml:space="preserve"> </v>
      </c>
      <c r="BO221" s="8" t="str">
        <f>IF(Dagbok!$F215=BO$2,Dagbok!$E215," ")</f>
        <v xml:space="preserve"> </v>
      </c>
      <c r="BP221" s="45" t="str">
        <f>IF(Dagbok!$G215=BO$2,Dagbok!$E215," ")</f>
        <v xml:space="preserve"> </v>
      </c>
      <c r="BQ221" s="8" t="str">
        <f>IF(Dagbok!$F215=BQ$2,Dagbok!$E215," ")</f>
        <v xml:space="preserve"> </v>
      </c>
      <c r="BR221" s="45" t="str">
        <f>IF(Dagbok!$G215=BQ$2,Dagbok!$E215," ")</f>
        <v xml:space="preserve"> </v>
      </c>
      <c r="BS221" s="8" t="str">
        <f>IF(Dagbok!$F215=BS$2,Dagbok!$E215," ")</f>
        <v xml:space="preserve"> </v>
      </c>
      <c r="BT221" s="45" t="str">
        <f>IF(Dagbok!$G215=BS$2,Dagbok!$E215," ")</f>
        <v xml:space="preserve"> </v>
      </c>
      <c r="BU221" s="8" t="str">
        <f>IF(Dagbok!$F215=BU$2,Dagbok!$E215," ")</f>
        <v xml:space="preserve"> </v>
      </c>
      <c r="BV221" s="45" t="str">
        <f>IF(Dagbok!$G215=BU$2,Dagbok!$E215," ")</f>
        <v xml:space="preserve"> </v>
      </c>
      <c r="BW221" s="8">
        <f>IF(Dagbok!$F215=BW$2,Dagbok!$E215," ")</f>
        <v>500</v>
      </c>
      <c r="BX221" s="45" t="str">
        <f>IF(Dagbok!$G215=BW$2,Dagbok!$E215," ")</f>
        <v xml:space="preserve"> </v>
      </c>
      <c r="BY221" s="8" t="str">
        <f>IF(Dagbok!$F215=BY$2,Dagbok!$E215," ")</f>
        <v xml:space="preserve"> </v>
      </c>
      <c r="BZ221" s="45" t="str">
        <f>IF(Dagbok!$G215=BY$2,Dagbok!$E215," ")</f>
        <v xml:space="preserve"> </v>
      </c>
      <c r="CA221" s="8" t="str">
        <f>IF(Dagbok!$F215=CA$2,Dagbok!$E215," ")</f>
        <v xml:space="preserve"> </v>
      </c>
      <c r="CB221" s="45" t="str">
        <f>IF(Dagbok!$G215=CA$2,Dagbok!$E215," ")</f>
        <v xml:space="preserve"> </v>
      </c>
      <c r="CC221" s="8" t="str">
        <f>IF(Dagbok!$F215=CC$2,Dagbok!$E215," ")</f>
        <v xml:space="preserve"> </v>
      </c>
      <c r="CD221" s="45" t="str">
        <f>IF(Dagbok!$G215=CC$2,Dagbok!$E215," ")</f>
        <v xml:space="preserve"> </v>
      </c>
    </row>
    <row r="222" spans="1:82" x14ac:dyDescent="0.25">
      <c r="A222" s="47">
        <f>IF(Dagbok!B216&gt;0,Dagbok!B216," ")</f>
        <v>214</v>
      </c>
      <c r="B222" s="47">
        <f>IF(Dagbok!C216&gt;0,Dagbok!C216," ")</f>
        <v>175</v>
      </c>
      <c r="C222" s="8" t="str">
        <f>IF(Dagbok!$F216=C$2,Dagbok!$E216," ")</f>
        <v xml:space="preserve"> </v>
      </c>
      <c r="D222" s="45" t="str">
        <f>IF(Dagbok!$G216=C$2,Dagbok!$E216," ")</f>
        <v xml:space="preserve"> </v>
      </c>
      <c r="E222" s="8" t="str">
        <f>IF(Dagbok!$F216=E$2,Dagbok!$E216," ")</f>
        <v xml:space="preserve"> </v>
      </c>
      <c r="F222" s="45" t="str">
        <f>IF(Dagbok!$G216=E$2,Dagbok!$E216," ")</f>
        <v xml:space="preserve"> </v>
      </c>
      <c r="G222" s="8" t="str">
        <f>IF(Dagbok!$F216=G$2,Dagbok!$E216," ")</f>
        <v xml:space="preserve"> </v>
      </c>
      <c r="H222" s="45" t="str">
        <f>IF(Dagbok!$G216=G$2,Dagbok!$E216," ")</f>
        <v xml:space="preserve"> </v>
      </c>
      <c r="I222" s="8" t="str">
        <f>IF(Dagbok!$F216=I$2,Dagbok!$E216," ")</f>
        <v xml:space="preserve"> </v>
      </c>
      <c r="J222" s="45" t="str">
        <f>IF(Dagbok!$G216=I$2,Dagbok!$E216," ")</f>
        <v xml:space="preserve"> </v>
      </c>
      <c r="K222" s="8" t="str">
        <f>IF(Dagbok!$F216=K$2,Dagbok!$E216," ")</f>
        <v xml:space="preserve"> </v>
      </c>
      <c r="L222" s="45" t="str">
        <f>IF(Dagbok!$G216=K$2,Dagbok!$E216," ")</f>
        <v xml:space="preserve"> </v>
      </c>
      <c r="M222" s="8" t="str">
        <f>IF(Dagbok!$F216=M$2,Dagbok!$E216," ")</f>
        <v xml:space="preserve"> </v>
      </c>
      <c r="N222" s="45" t="str">
        <f>IF(Dagbok!$G216=M$2,Dagbok!$E216," ")</f>
        <v xml:space="preserve"> </v>
      </c>
      <c r="O222" s="8" t="str">
        <f>IF(Dagbok!$F216=O$2,Dagbok!$E216," ")</f>
        <v xml:space="preserve"> </v>
      </c>
      <c r="P222" s="45" t="str">
        <f>IF(Dagbok!$G216=O$2,Dagbok!$E216," ")</f>
        <v xml:space="preserve"> </v>
      </c>
      <c r="Q222" s="8" t="str">
        <f>IF(Dagbok!$F216=Q$2,Dagbok!$E216," ")</f>
        <v xml:space="preserve"> </v>
      </c>
      <c r="R222" s="45" t="str">
        <f>IF(Dagbok!$G216=Q$2,Dagbok!$E216," ")</f>
        <v xml:space="preserve"> </v>
      </c>
      <c r="S222" s="8" t="str">
        <f>IF(Dagbok!$F216=S$2,Dagbok!$E216," ")</f>
        <v xml:space="preserve"> </v>
      </c>
      <c r="T222" s="45" t="str">
        <f>IF(Dagbok!$G216=S$2,Dagbok!$E216," ")</f>
        <v xml:space="preserve"> </v>
      </c>
      <c r="U222" s="8" t="str">
        <f>IF(Dagbok!$F216=U$2,Dagbok!$E216," ")</f>
        <v xml:space="preserve"> </v>
      </c>
      <c r="V222" s="45" t="str">
        <f>IF(Dagbok!$G216=U$2,Dagbok!$E216," ")</f>
        <v xml:space="preserve"> </v>
      </c>
      <c r="W222" s="8" t="str">
        <f>IF(Dagbok!$F216=W$2,Dagbok!$E216," ")</f>
        <v xml:space="preserve"> </v>
      </c>
      <c r="X222" s="45" t="str">
        <f>IF(Dagbok!$G216=W$2,Dagbok!$E216," ")</f>
        <v xml:space="preserve"> </v>
      </c>
      <c r="Y222" s="8" t="str">
        <f>IF(Dagbok!$F216=Y$2,Dagbok!$E216," ")</f>
        <v xml:space="preserve"> </v>
      </c>
      <c r="Z222" s="45" t="str">
        <f>IF(Dagbok!$G216=Y$2,Dagbok!$E216," ")</f>
        <v xml:space="preserve"> </v>
      </c>
      <c r="AA222" s="8" t="str">
        <f>IF(Dagbok!$F216=AA$2,Dagbok!$E216," ")</f>
        <v xml:space="preserve"> </v>
      </c>
      <c r="AB222" s="45" t="str">
        <f>IF(Dagbok!$G216=AA$2,Dagbok!$E216," ")</f>
        <v xml:space="preserve"> </v>
      </c>
      <c r="AC222" s="8" t="str">
        <f>IF(Dagbok!$F216=AC$2,Dagbok!$E216," ")</f>
        <v xml:space="preserve"> </v>
      </c>
      <c r="AD222" s="45" t="str">
        <f>IF(Dagbok!$G216=AC$2,Dagbok!$E216," ")</f>
        <v xml:space="preserve"> </v>
      </c>
      <c r="AE222" s="8" t="str">
        <f>IF(Dagbok!$F216=AE$2,Dagbok!$E216," ")</f>
        <v xml:space="preserve"> </v>
      </c>
      <c r="AF222" s="45" t="str">
        <f>IF(Dagbok!$G216=AE$2,Dagbok!$E216," ")</f>
        <v xml:space="preserve"> </v>
      </c>
      <c r="AG222" s="8" t="str">
        <f>IF(Dagbok!$F216=AG$2,Dagbok!$E216," ")</f>
        <v xml:space="preserve"> </v>
      </c>
      <c r="AH222" s="45" t="str">
        <f>IF(Dagbok!$G216=AG$2,Dagbok!$E216," ")</f>
        <v xml:space="preserve"> </v>
      </c>
      <c r="AI222" s="8" t="str">
        <f>IF(Dagbok!$F216=AI$2,Dagbok!$E216," ")</f>
        <v xml:space="preserve"> </v>
      </c>
      <c r="AJ222" s="45" t="str">
        <f>IF(Dagbok!$G216=AI$2,Dagbok!$E216," ")</f>
        <v xml:space="preserve"> </v>
      </c>
      <c r="AK222" s="8" t="str">
        <f>IF(Dagbok!$F216=AK$2,Dagbok!$E216," ")</f>
        <v xml:space="preserve"> </v>
      </c>
      <c r="AL222" s="45" t="str">
        <f>IF(Dagbok!$G216=AK$2,Dagbok!$E216," ")</f>
        <v xml:space="preserve"> </v>
      </c>
      <c r="AM222" s="8" t="str">
        <f>IF(Dagbok!$F216=AM$2,Dagbok!$E216," ")</f>
        <v xml:space="preserve"> </v>
      </c>
      <c r="AN222" s="45" t="str">
        <f>IF(Dagbok!$G216=AM$2,Dagbok!$E216," ")</f>
        <v xml:space="preserve"> </v>
      </c>
      <c r="AO222" s="8" t="str">
        <f>IF(Dagbok!$F216=AO$2,Dagbok!$E216," ")</f>
        <v xml:space="preserve"> </v>
      </c>
      <c r="AP222" s="45" t="str">
        <f>IF(Dagbok!$G216=AO$2,Dagbok!$E216," ")</f>
        <v xml:space="preserve"> </v>
      </c>
      <c r="AQ222" s="8" t="str">
        <f>IF(Dagbok!$F216=AQ$2,Dagbok!$E216," ")</f>
        <v xml:space="preserve"> </v>
      </c>
      <c r="AR222" s="45" t="str">
        <f>IF(Dagbok!$G216=AQ$2,Dagbok!$E216," ")</f>
        <v xml:space="preserve"> </v>
      </c>
      <c r="AS222" s="8" t="str">
        <f>IF(Dagbok!$F216=AS$2,Dagbok!$E216," ")</f>
        <v xml:space="preserve"> </v>
      </c>
      <c r="AT222" s="45" t="str">
        <f>IF(Dagbok!$G216=AS$2,Dagbok!$E216," ")</f>
        <v xml:space="preserve"> </v>
      </c>
      <c r="AU222" s="8" t="str">
        <f>IF(Dagbok!$F216=AU$2,Dagbok!$E216," ")</f>
        <v xml:space="preserve"> </v>
      </c>
      <c r="AV222" s="45" t="str">
        <f>IF(Dagbok!$G216=AU$2,Dagbok!$E216," ")</f>
        <v xml:space="preserve"> </v>
      </c>
      <c r="AW222" s="8" t="str">
        <f>IF(Dagbok!$F216=AW$2,Dagbok!$E216," ")</f>
        <v xml:space="preserve"> </v>
      </c>
      <c r="AX222" s="45" t="str">
        <f>IF(Dagbok!$G216=AW$2,Dagbok!$E216," ")</f>
        <v xml:space="preserve"> </v>
      </c>
      <c r="AY222" s="8" t="str">
        <f>IF(Dagbok!$F216=AY$2,Dagbok!$E216," ")</f>
        <v xml:space="preserve"> </v>
      </c>
      <c r="AZ222" s="45" t="str">
        <f>IF(Dagbok!$G216=AY$2,Dagbok!$E216," ")</f>
        <v xml:space="preserve"> </v>
      </c>
      <c r="BA222" s="8" t="str">
        <f>IF(Dagbok!$F216=BA$2,Dagbok!$E216," ")</f>
        <v xml:space="preserve"> </v>
      </c>
      <c r="BB222" s="45" t="str">
        <f>IF(Dagbok!$G216=BA$2,Dagbok!$E216," ")</f>
        <v xml:space="preserve"> </v>
      </c>
      <c r="BC222" s="8" t="str">
        <f>IF(Dagbok!$F216=BC$2,Dagbok!$E216," ")</f>
        <v xml:space="preserve"> </v>
      </c>
      <c r="BD222" s="45" t="str">
        <f>IF(Dagbok!$G216=BC$2,Dagbok!$E216," ")</f>
        <v xml:space="preserve"> </v>
      </c>
      <c r="BE222" s="8" t="str">
        <f>IF(Dagbok!$F216=BE$2,Dagbok!$E216," ")</f>
        <v xml:space="preserve"> </v>
      </c>
      <c r="BF222" s="45" t="str">
        <f>IF(Dagbok!$G216=BE$2,Dagbok!$E216," ")</f>
        <v xml:space="preserve"> </v>
      </c>
      <c r="BG222" s="8" t="str">
        <f>IF(Dagbok!$F216=BG$2,Dagbok!$E216," ")</f>
        <v xml:space="preserve"> </v>
      </c>
      <c r="BH222" s="45" t="str">
        <f>IF(Dagbok!$G216=BG$2,Dagbok!$E216," ")</f>
        <v xml:space="preserve"> </v>
      </c>
      <c r="BI222" s="8" t="str">
        <f>IF(Dagbok!$F216=BI$2,Dagbok!$E216," ")</f>
        <v xml:space="preserve"> </v>
      </c>
      <c r="BJ222" s="45" t="str">
        <f>IF(Dagbok!$G216=BI$2,Dagbok!$E216," ")</f>
        <v xml:space="preserve"> </v>
      </c>
      <c r="BK222" s="8" t="str">
        <f>IF(Dagbok!$F216=BK$2,Dagbok!$E216," ")</f>
        <v xml:space="preserve"> </v>
      </c>
      <c r="BL222" s="45" t="str">
        <f>IF(Dagbok!$G216=BK$2,Dagbok!$E216," ")</f>
        <v xml:space="preserve"> </v>
      </c>
      <c r="BM222" s="8" t="str">
        <f>IF(Dagbok!$F216=BM$2,Dagbok!$E216," ")</f>
        <v xml:space="preserve"> </v>
      </c>
      <c r="BN222" s="45" t="str">
        <f>IF(Dagbok!$G216=BM$2,Dagbok!$E216," ")</f>
        <v xml:space="preserve"> </v>
      </c>
      <c r="BO222" s="8" t="str">
        <f>IF(Dagbok!$F216=BO$2,Dagbok!$E216," ")</f>
        <v xml:space="preserve"> </v>
      </c>
      <c r="BP222" s="45" t="str">
        <f>IF(Dagbok!$G216=BO$2,Dagbok!$E216," ")</f>
        <v xml:space="preserve"> </v>
      </c>
      <c r="BQ222" s="8" t="str">
        <f>IF(Dagbok!$F216=BQ$2,Dagbok!$E216," ")</f>
        <v xml:space="preserve"> </v>
      </c>
      <c r="BR222" s="45" t="str">
        <f>IF(Dagbok!$G216=BQ$2,Dagbok!$E216," ")</f>
        <v xml:space="preserve"> </v>
      </c>
      <c r="BS222" s="8" t="str">
        <f>IF(Dagbok!$F216=BS$2,Dagbok!$E216," ")</f>
        <v xml:space="preserve"> </v>
      </c>
      <c r="BT222" s="45" t="str">
        <f>IF(Dagbok!$G216=BS$2,Dagbok!$E216," ")</f>
        <v xml:space="preserve"> </v>
      </c>
      <c r="BU222" s="8" t="str">
        <f>IF(Dagbok!$F216=BU$2,Dagbok!$E216," ")</f>
        <v xml:space="preserve"> </v>
      </c>
      <c r="BV222" s="45" t="str">
        <f>IF(Dagbok!$G216=BU$2,Dagbok!$E216," ")</f>
        <v xml:space="preserve"> </v>
      </c>
      <c r="BW222" s="8">
        <f>IF(Dagbok!$F216=BW$2,Dagbok!$E216," ")</f>
        <v>500</v>
      </c>
      <c r="BX222" s="45" t="str">
        <f>IF(Dagbok!$G216=BW$2,Dagbok!$E216," ")</f>
        <v xml:space="preserve"> </v>
      </c>
      <c r="BY222" s="8" t="str">
        <f>IF(Dagbok!$F216=BY$2,Dagbok!$E216," ")</f>
        <v xml:space="preserve"> </v>
      </c>
      <c r="BZ222" s="45" t="str">
        <f>IF(Dagbok!$G216=BY$2,Dagbok!$E216," ")</f>
        <v xml:space="preserve"> </v>
      </c>
      <c r="CA222" s="8" t="str">
        <f>IF(Dagbok!$F216=CA$2,Dagbok!$E216," ")</f>
        <v xml:space="preserve"> </v>
      </c>
      <c r="CB222" s="45" t="str">
        <f>IF(Dagbok!$G216=CA$2,Dagbok!$E216," ")</f>
        <v xml:space="preserve"> </v>
      </c>
      <c r="CC222" s="8" t="str">
        <f>IF(Dagbok!$F216=CC$2,Dagbok!$E216," ")</f>
        <v xml:space="preserve"> </v>
      </c>
      <c r="CD222" s="45" t="str">
        <f>IF(Dagbok!$G216=CC$2,Dagbok!$E216," ")</f>
        <v xml:space="preserve"> </v>
      </c>
    </row>
    <row r="223" spans="1:82" x14ac:dyDescent="0.25">
      <c r="A223" s="47">
        <f>IF(Dagbok!B217&gt;0,Dagbok!B217," ")</f>
        <v>215</v>
      </c>
      <c r="B223" s="47">
        <f>IF(Dagbok!C217&gt;0,Dagbok!C217," ")</f>
        <v>175</v>
      </c>
      <c r="C223" s="8" t="str">
        <f>IF(Dagbok!$F217=C$2,Dagbok!$E217," ")</f>
        <v xml:space="preserve"> </v>
      </c>
      <c r="D223" s="45" t="str">
        <f>IF(Dagbok!$G217=C$2,Dagbok!$E217," ")</f>
        <v xml:space="preserve"> </v>
      </c>
      <c r="E223" s="8" t="str">
        <f>IF(Dagbok!$F217=E$2,Dagbok!$E217," ")</f>
        <v xml:space="preserve"> </v>
      </c>
      <c r="F223" s="45" t="str">
        <f>IF(Dagbok!$G217=E$2,Dagbok!$E217," ")</f>
        <v xml:space="preserve"> </v>
      </c>
      <c r="G223" s="8" t="str">
        <f>IF(Dagbok!$F217=G$2,Dagbok!$E217," ")</f>
        <v xml:space="preserve"> </v>
      </c>
      <c r="H223" s="45" t="str">
        <f>IF(Dagbok!$G217=G$2,Dagbok!$E217," ")</f>
        <v xml:space="preserve"> </v>
      </c>
      <c r="I223" s="8" t="str">
        <f>IF(Dagbok!$F217=I$2,Dagbok!$E217," ")</f>
        <v xml:space="preserve"> </v>
      </c>
      <c r="J223" s="45" t="str">
        <f>IF(Dagbok!$G217=I$2,Dagbok!$E217," ")</f>
        <v xml:space="preserve"> </v>
      </c>
      <c r="K223" s="8" t="str">
        <f>IF(Dagbok!$F217=K$2,Dagbok!$E217," ")</f>
        <v xml:space="preserve"> </v>
      </c>
      <c r="L223" s="45" t="str">
        <f>IF(Dagbok!$G217=K$2,Dagbok!$E217," ")</f>
        <v xml:space="preserve"> </v>
      </c>
      <c r="M223" s="8" t="str">
        <f>IF(Dagbok!$F217=M$2,Dagbok!$E217," ")</f>
        <v xml:space="preserve"> </v>
      </c>
      <c r="N223" s="45" t="str">
        <f>IF(Dagbok!$G217=M$2,Dagbok!$E217," ")</f>
        <v xml:space="preserve"> </v>
      </c>
      <c r="O223" s="8" t="str">
        <f>IF(Dagbok!$F217=O$2,Dagbok!$E217," ")</f>
        <v xml:space="preserve"> </v>
      </c>
      <c r="P223" s="45" t="str">
        <f>IF(Dagbok!$G217=O$2,Dagbok!$E217," ")</f>
        <v xml:space="preserve"> </v>
      </c>
      <c r="Q223" s="8" t="str">
        <f>IF(Dagbok!$F217=Q$2,Dagbok!$E217," ")</f>
        <v xml:space="preserve"> </v>
      </c>
      <c r="R223" s="45" t="str">
        <f>IF(Dagbok!$G217=Q$2,Dagbok!$E217," ")</f>
        <v xml:space="preserve"> </v>
      </c>
      <c r="S223" s="8" t="str">
        <f>IF(Dagbok!$F217=S$2,Dagbok!$E217," ")</f>
        <v xml:space="preserve"> </v>
      </c>
      <c r="T223" s="45" t="str">
        <f>IF(Dagbok!$G217=S$2,Dagbok!$E217," ")</f>
        <v xml:space="preserve"> </v>
      </c>
      <c r="U223" s="8" t="str">
        <f>IF(Dagbok!$F217=U$2,Dagbok!$E217," ")</f>
        <v xml:space="preserve"> </v>
      </c>
      <c r="V223" s="45" t="str">
        <f>IF(Dagbok!$G217=U$2,Dagbok!$E217," ")</f>
        <v xml:space="preserve"> </v>
      </c>
      <c r="W223" s="8" t="str">
        <f>IF(Dagbok!$F217=W$2,Dagbok!$E217," ")</f>
        <v xml:space="preserve"> </v>
      </c>
      <c r="X223" s="45" t="str">
        <f>IF(Dagbok!$G217=W$2,Dagbok!$E217," ")</f>
        <v xml:space="preserve"> </v>
      </c>
      <c r="Y223" s="8" t="str">
        <f>IF(Dagbok!$F217=Y$2,Dagbok!$E217," ")</f>
        <v xml:space="preserve"> </v>
      </c>
      <c r="Z223" s="45" t="str">
        <f>IF(Dagbok!$G217=Y$2,Dagbok!$E217," ")</f>
        <v xml:space="preserve"> </v>
      </c>
      <c r="AA223" s="8" t="str">
        <f>IF(Dagbok!$F217=AA$2,Dagbok!$E217," ")</f>
        <v xml:space="preserve"> </v>
      </c>
      <c r="AB223" s="45" t="str">
        <f>IF(Dagbok!$G217=AA$2,Dagbok!$E217," ")</f>
        <v xml:space="preserve"> </v>
      </c>
      <c r="AC223" s="8" t="str">
        <f>IF(Dagbok!$F217=AC$2,Dagbok!$E217," ")</f>
        <v xml:space="preserve"> </v>
      </c>
      <c r="AD223" s="45" t="str">
        <f>IF(Dagbok!$G217=AC$2,Dagbok!$E217," ")</f>
        <v xml:space="preserve"> </v>
      </c>
      <c r="AE223" s="8" t="str">
        <f>IF(Dagbok!$F217=AE$2,Dagbok!$E217," ")</f>
        <v xml:space="preserve"> </v>
      </c>
      <c r="AF223" s="45" t="str">
        <f>IF(Dagbok!$G217=AE$2,Dagbok!$E217," ")</f>
        <v xml:space="preserve"> </v>
      </c>
      <c r="AG223" s="8" t="str">
        <f>IF(Dagbok!$F217=AG$2,Dagbok!$E217," ")</f>
        <v xml:space="preserve"> </v>
      </c>
      <c r="AH223" s="45" t="str">
        <f>IF(Dagbok!$G217=AG$2,Dagbok!$E217," ")</f>
        <v xml:space="preserve"> </v>
      </c>
      <c r="AI223" s="8" t="str">
        <f>IF(Dagbok!$F217=AI$2,Dagbok!$E217," ")</f>
        <v xml:space="preserve"> </v>
      </c>
      <c r="AJ223" s="45" t="str">
        <f>IF(Dagbok!$G217=AI$2,Dagbok!$E217," ")</f>
        <v xml:space="preserve"> </v>
      </c>
      <c r="AK223" s="8" t="str">
        <f>IF(Dagbok!$F217=AK$2,Dagbok!$E217," ")</f>
        <v xml:space="preserve"> </v>
      </c>
      <c r="AL223" s="45" t="str">
        <f>IF(Dagbok!$G217=AK$2,Dagbok!$E217," ")</f>
        <v xml:space="preserve"> </v>
      </c>
      <c r="AM223" s="8" t="str">
        <f>IF(Dagbok!$F217=AM$2,Dagbok!$E217," ")</f>
        <v xml:space="preserve"> </v>
      </c>
      <c r="AN223" s="45" t="str">
        <f>IF(Dagbok!$G217=AM$2,Dagbok!$E217," ")</f>
        <v xml:space="preserve"> </v>
      </c>
      <c r="AO223" s="8" t="str">
        <f>IF(Dagbok!$F217=AO$2,Dagbok!$E217," ")</f>
        <v xml:space="preserve"> </v>
      </c>
      <c r="AP223" s="45" t="str">
        <f>IF(Dagbok!$G217=AO$2,Dagbok!$E217," ")</f>
        <v xml:space="preserve"> </v>
      </c>
      <c r="AQ223" s="8" t="str">
        <f>IF(Dagbok!$F217=AQ$2,Dagbok!$E217," ")</f>
        <v xml:space="preserve"> </v>
      </c>
      <c r="AR223" s="45" t="str">
        <f>IF(Dagbok!$G217=AQ$2,Dagbok!$E217," ")</f>
        <v xml:space="preserve"> </v>
      </c>
      <c r="AS223" s="8" t="str">
        <f>IF(Dagbok!$F217=AS$2,Dagbok!$E217," ")</f>
        <v xml:space="preserve"> </v>
      </c>
      <c r="AT223" s="45" t="str">
        <f>IF(Dagbok!$G217=AS$2,Dagbok!$E217," ")</f>
        <v xml:space="preserve"> </v>
      </c>
      <c r="AU223" s="8" t="str">
        <f>IF(Dagbok!$F217=AU$2,Dagbok!$E217," ")</f>
        <v xml:space="preserve"> </v>
      </c>
      <c r="AV223" s="45" t="str">
        <f>IF(Dagbok!$G217=AU$2,Dagbok!$E217," ")</f>
        <v xml:space="preserve"> </v>
      </c>
      <c r="AW223" s="8" t="str">
        <f>IF(Dagbok!$F217=AW$2,Dagbok!$E217," ")</f>
        <v xml:space="preserve"> </v>
      </c>
      <c r="AX223" s="45" t="str">
        <f>IF(Dagbok!$G217=AW$2,Dagbok!$E217," ")</f>
        <v xml:space="preserve"> </v>
      </c>
      <c r="AY223" s="8" t="str">
        <f>IF(Dagbok!$F217=AY$2,Dagbok!$E217," ")</f>
        <v xml:space="preserve"> </v>
      </c>
      <c r="AZ223" s="45" t="str">
        <f>IF(Dagbok!$G217=AY$2,Dagbok!$E217," ")</f>
        <v xml:space="preserve"> </v>
      </c>
      <c r="BA223" s="8" t="str">
        <f>IF(Dagbok!$F217=BA$2,Dagbok!$E217," ")</f>
        <v xml:space="preserve"> </v>
      </c>
      <c r="BB223" s="45" t="str">
        <f>IF(Dagbok!$G217=BA$2,Dagbok!$E217," ")</f>
        <v xml:space="preserve"> </v>
      </c>
      <c r="BC223" s="8" t="str">
        <f>IF(Dagbok!$F217=BC$2,Dagbok!$E217," ")</f>
        <v xml:space="preserve"> </v>
      </c>
      <c r="BD223" s="45" t="str">
        <f>IF(Dagbok!$G217=BC$2,Dagbok!$E217," ")</f>
        <v xml:space="preserve"> </v>
      </c>
      <c r="BE223" s="8" t="str">
        <f>IF(Dagbok!$F217=BE$2,Dagbok!$E217," ")</f>
        <v xml:space="preserve"> </v>
      </c>
      <c r="BF223" s="45" t="str">
        <f>IF(Dagbok!$G217=BE$2,Dagbok!$E217," ")</f>
        <v xml:space="preserve"> </v>
      </c>
      <c r="BG223" s="8" t="str">
        <f>IF(Dagbok!$F217=BG$2,Dagbok!$E217," ")</f>
        <v xml:space="preserve"> </v>
      </c>
      <c r="BH223" s="45" t="str">
        <f>IF(Dagbok!$G217=BG$2,Dagbok!$E217," ")</f>
        <v xml:space="preserve"> </v>
      </c>
      <c r="BI223" s="8" t="str">
        <f>IF(Dagbok!$F217=BI$2,Dagbok!$E217," ")</f>
        <v xml:space="preserve"> </v>
      </c>
      <c r="BJ223" s="45" t="str">
        <f>IF(Dagbok!$G217=BI$2,Dagbok!$E217," ")</f>
        <v xml:space="preserve"> </v>
      </c>
      <c r="BK223" s="8" t="str">
        <f>IF(Dagbok!$F217=BK$2,Dagbok!$E217," ")</f>
        <v xml:space="preserve"> </v>
      </c>
      <c r="BL223" s="45" t="str">
        <f>IF(Dagbok!$G217=BK$2,Dagbok!$E217," ")</f>
        <v xml:space="preserve"> </v>
      </c>
      <c r="BM223" s="8" t="str">
        <f>IF(Dagbok!$F217=BM$2,Dagbok!$E217," ")</f>
        <v xml:space="preserve"> </v>
      </c>
      <c r="BN223" s="45" t="str">
        <f>IF(Dagbok!$G217=BM$2,Dagbok!$E217," ")</f>
        <v xml:space="preserve"> </v>
      </c>
      <c r="BO223" s="8" t="str">
        <f>IF(Dagbok!$F217=BO$2,Dagbok!$E217," ")</f>
        <v xml:space="preserve"> </v>
      </c>
      <c r="BP223" s="45" t="str">
        <f>IF(Dagbok!$G217=BO$2,Dagbok!$E217," ")</f>
        <v xml:space="preserve"> </v>
      </c>
      <c r="BQ223" s="8" t="str">
        <f>IF(Dagbok!$F217=BQ$2,Dagbok!$E217," ")</f>
        <v xml:space="preserve"> </v>
      </c>
      <c r="BR223" s="45" t="str">
        <f>IF(Dagbok!$G217=BQ$2,Dagbok!$E217," ")</f>
        <v xml:space="preserve"> </v>
      </c>
      <c r="BS223" s="8" t="str">
        <f>IF(Dagbok!$F217=BS$2,Dagbok!$E217," ")</f>
        <v xml:space="preserve"> </v>
      </c>
      <c r="BT223" s="45" t="str">
        <f>IF(Dagbok!$G217=BS$2,Dagbok!$E217," ")</f>
        <v xml:space="preserve"> </v>
      </c>
      <c r="BU223" s="8" t="str">
        <f>IF(Dagbok!$F217=BU$2,Dagbok!$E217," ")</f>
        <v xml:space="preserve"> </v>
      </c>
      <c r="BV223" s="45" t="str">
        <f>IF(Dagbok!$G217=BU$2,Dagbok!$E217," ")</f>
        <v xml:space="preserve"> </v>
      </c>
      <c r="BW223" s="8">
        <f>IF(Dagbok!$F217=BW$2,Dagbok!$E217," ")</f>
        <v>500</v>
      </c>
      <c r="BX223" s="45" t="str">
        <f>IF(Dagbok!$G217=BW$2,Dagbok!$E217," ")</f>
        <v xml:space="preserve"> </v>
      </c>
      <c r="BY223" s="8" t="str">
        <f>IF(Dagbok!$F217=BY$2,Dagbok!$E217," ")</f>
        <v xml:space="preserve"> </v>
      </c>
      <c r="BZ223" s="45" t="str">
        <f>IF(Dagbok!$G217=BY$2,Dagbok!$E217," ")</f>
        <v xml:space="preserve"> </v>
      </c>
      <c r="CA223" s="8" t="str">
        <f>IF(Dagbok!$F217=CA$2,Dagbok!$E217," ")</f>
        <v xml:space="preserve"> </v>
      </c>
      <c r="CB223" s="45" t="str">
        <f>IF(Dagbok!$G217=CA$2,Dagbok!$E217," ")</f>
        <v xml:space="preserve"> </v>
      </c>
      <c r="CC223" s="8" t="str">
        <f>IF(Dagbok!$F217=CC$2,Dagbok!$E217," ")</f>
        <v xml:space="preserve"> </v>
      </c>
      <c r="CD223" s="45" t="str">
        <f>IF(Dagbok!$G217=CC$2,Dagbok!$E217," ")</f>
        <v xml:space="preserve"> </v>
      </c>
    </row>
    <row r="224" spans="1:82" x14ac:dyDescent="0.25">
      <c r="A224" s="47">
        <f>IF(Dagbok!B218&gt;0,Dagbok!B218," ")</f>
        <v>216</v>
      </c>
      <c r="B224" s="47">
        <f>IF(Dagbok!C218&gt;0,Dagbok!C218," ")</f>
        <v>176</v>
      </c>
      <c r="C224" s="8" t="str">
        <f>IF(Dagbok!$F218=C$2,Dagbok!$E218," ")</f>
        <v xml:space="preserve"> </v>
      </c>
      <c r="D224" s="45" t="str">
        <f>IF(Dagbok!$G218=C$2,Dagbok!$E218," ")</f>
        <v xml:space="preserve"> </v>
      </c>
      <c r="E224" s="8" t="str">
        <f>IF(Dagbok!$F218=E$2,Dagbok!$E218," ")</f>
        <v xml:space="preserve"> </v>
      </c>
      <c r="F224" s="45" t="str">
        <f>IF(Dagbok!$G218=E$2,Dagbok!$E218," ")</f>
        <v xml:space="preserve"> </v>
      </c>
      <c r="G224" s="8" t="str">
        <f>IF(Dagbok!$F218=G$2,Dagbok!$E218," ")</f>
        <v xml:space="preserve"> </v>
      </c>
      <c r="H224" s="45" t="str">
        <f>IF(Dagbok!$G218=G$2,Dagbok!$E218," ")</f>
        <v xml:space="preserve"> </v>
      </c>
      <c r="I224" s="8" t="str">
        <f>IF(Dagbok!$F218=I$2,Dagbok!$E218," ")</f>
        <v xml:space="preserve"> </v>
      </c>
      <c r="J224" s="45" t="str">
        <f>IF(Dagbok!$G218=I$2,Dagbok!$E218," ")</f>
        <v xml:space="preserve"> </v>
      </c>
      <c r="K224" s="8" t="str">
        <f>IF(Dagbok!$F218=K$2,Dagbok!$E218," ")</f>
        <v xml:space="preserve"> </v>
      </c>
      <c r="L224" s="45" t="str">
        <f>IF(Dagbok!$G218=K$2,Dagbok!$E218," ")</f>
        <v xml:space="preserve"> </v>
      </c>
      <c r="M224" s="8" t="str">
        <f>IF(Dagbok!$F218=M$2,Dagbok!$E218," ")</f>
        <v xml:space="preserve"> </v>
      </c>
      <c r="N224" s="45" t="str">
        <f>IF(Dagbok!$G218=M$2,Dagbok!$E218," ")</f>
        <v xml:space="preserve"> </v>
      </c>
      <c r="O224" s="8" t="str">
        <f>IF(Dagbok!$F218=O$2,Dagbok!$E218," ")</f>
        <v xml:space="preserve"> </v>
      </c>
      <c r="P224" s="45" t="str">
        <f>IF(Dagbok!$G218=O$2,Dagbok!$E218," ")</f>
        <v xml:space="preserve"> </v>
      </c>
      <c r="Q224" s="8" t="str">
        <f>IF(Dagbok!$F218=Q$2,Dagbok!$E218," ")</f>
        <v xml:space="preserve"> </v>
      </c>
      <c r="R224" s="45" t="str">
        <f>IF(Dagbok!$G218=Q$2,Dagbok!$E218," ")</f>
        <v xml:space="preserve"> </v>
      </c>
      <c r="S224" s="8" t="str">
        <f>IF(Dagbok!$F218=S$2,Dagbok!$E218," ")</f>
        <v xml:space="preserve"> </v>
      </c>
      <c r="T224" s="45" t="str">
        <f>IF(Dagbok!$G218=S$2,Dagbok!$E218," ")</f>
        <v xml:space="preserve"> </v>
      </c>
      <c r="U224" s="8" t="str">
        <f>IF(Dagbok!$F218=U$2,Dagbok!$E218," ")</f>
        <v xml:space="preserve"> </v>
      </c>
      <c r="V224" s="45" t="str">
        <f>IF(Dagbok!$G218=U$2,Dagbok!$E218," ")</f>
        <v xml:space="preserve"> </v>
      </c>
      <c r="W224" s="8" t="str">
        <f>IF(Dagbok!$F218=W$2,Dagbok!$E218," ")</f>
        <v xml:space="preserve"> </v>
      </c>
      <c r="X224" s="45" t="str">
        <f>IF(Dagbok!$G218=W$2,Dagbok!$E218," ")</f>
        <v xml:space="preserve"> </v>
      </c>
      <c r="Y224" s="8" t="str">
        <f>IF(Dagbok!$F218=Y$2,Dagbok!$E218," ")</f>
        <v xml:space="preserve"> </v>
      </c>
      <c r="Z224" s="45" t="str">
        <f>IF(Dagbok!$G218=Y$2,Dagbok!$E218," ")</f>
        <v xml:space="preserve"> </v>
      </c>
      <c r="AA224" s="8" t="str">
        <f>IF(Dagbok!$F218=AA$2,Dagbok!$E218," ")</f>
        <v xml:space="preserve"> </v>
      </c>
      <c r="AB224" s="45" t="str">
        <f>IF(Dagbok!$G218=AA$2,Dagbok!$E218," ")</f>
        <v xml:space="preserve"> </v>
      </c>
      <c r="AC224" s="8" t="str">
        <f>IF(Dagbok!$F218=AC$2,Dagbok!$E218," ")</f>
        <v xml:space="preserve"> </v>
      </c>
      <c r="AD224" s="45" t="str">
        <f>IF(Dagbok!$G218=AC$2,Dagbok!$E218," ")</f>
        <v xml:space="preserve"> </v>
      </c>
      <c r="AE224" s="8" t="str">
        <f>IF(Dagbok!$F218=AE$2,Dagbok!$E218," ")</f>
        <v xml:space="preserve"> </v>
      </c>
      <c r="AF224" s="45" t="str">
        <f>IF(Dagbok!$G218=AE$2,Dagbok!$E218," ")</f>
        <v xml:space="preserve"> </v>
      </c>
      <c r="AG224" s="8" t="str">
        <f>IF(Dagbok!$F218=AG$2,Dagbok!$E218," ")</f>
        <v xml:space="preserve"> </v>
      </c>
      <c r="AH224" s="45" t="str">
        <f>IF(Dagbok!$G218=AG$2,Dagbok!$E218," ")</f>
        <v xml:space="preserve"> </v>
      </c>
      <c r="AI224" s="8" t="str">
        <f>IF(Dagbok!$F218=AI$2,Dagbok!$E218," ")</f>
        <v xml:space="preserve"> </v>
      </c>
      <c r="AJ224" s="45" t="str">
        <f>IF(Dagbok!$G218=AI$2,Dagbok!$E218," ")</f>
        <v xml:space="preserve"> </v>
      </c>
      <c r="AK224" s="8" t="str">
        <f>IF(Dagbok!$F218=AK$2,Dagbok!$E218," ")</f>
        <v xml:space="preserve"> </v>
      </c>
      <c r="AL224" s="45" t="str">
        <f>IF(Dagbok!$G218=AK$2,Dagbok!$E218," ")</f>
        <v xml:space="preserve"> </v>
      </c>
      <c r="AM224" s="8" t="str">
        <f>IF(Dagbok!$F218=AM$2,Dagbok!$E218," ")</f>
        <v xml:space="preserve"> </v>
      </c>
      <c r="AN224" s="45" t="str">
        <f>IF(Dagbok!$G218=AM$2,Dagbok!$E218," ")</f>
        <v xml:space="preserve"> </v>
      </c>
      <c r="AO224" s="8" t="str">
        <f>IF(Dagbok!$F218=AO$2,Dagbok!$E218," ")</f>
        <v xml:space="preserve"> </v>
      </c>
      <c r="AP224" s="45" t="str">
        <f>IF(Dagbok!$G218=AO$2,Dagbok!$E218," ")</f>
        <v xml:space="preserve"> </v>
      </c>
      <c r="AQ224" s="8" t="str">
        <f>IF(Dagbok!$F218=AQ$2,Dagbok!$E218," ")</f>
        <v xml:space="preserve"> </v>
      </c>
      <c r="AR224" s="45" t="str">
        <f>IF(Dagbok!$G218=AQ$2,Dagbok!$E218," ")</f>
        <v xml:space="preserve"> </v>
      </c>
      <c r="AS224" s="8" t="str">
        <f>IF(Dagbok!$F218=AS$2,Dagbok!$E218," ")</f>
        <v xml:space="preserve"> </v>
      </c>
      <c r="AT224" s="45" t="str">
        <f>IF(Dagbok!$G218=AS$2,Dagbok!$E218," ")</f>
        <v xml:space="preserve"> </v>
      </c>
      <c r="AU224" s="8" t="str">
        <f>IF(Dagbok!$F218=AU$2,Dagbok!$E218," ")</f>
        <v xml:space="preserve"> </v>
      </c>
      <c r="AV224" s="45" t="str">
        <f>IF(Dagbok!$G218=AU$2,Dagbok!$E218," ")</f>
        <v xml:space="preserve"> </v>
      </c>
      <c r="AW224" s="8" t="str">
        <f>IF(Dagbok!$F218=AW$2,Dagbok!$E218," ")</f>
        <v xml:space="preserve"> </v>
      </c>
      <c r="AX224" s="45" t="str">
        <f>IF(Dagbok!$G218=AW$2,Dagbok!$E218," ")</f>
        <v xml:space="preserve"> </v>
      </c>
      <c r="AY224" s="8" t="str">
        <f>IF(Dagbok!$F218=AY$2,Dagbok!$E218," ")</f>
        <v xml:space="preserve"> </v>
      </c>
      <c r="AZ224" s="45" t="str">
        <f>IF(Dagbok!$G218=AY$2,Dagbok!$E218," ")</f>
        <v xml:space="preserve"> </v>
      </c>
      <c r="BA224" s="8" t="str">
        <f>IF(Dagbok!$F218=BA$2,Dagbok!$E218," ")</f>
        <v xml:space="preserve"> </v>
      </c>
      <c r="BB224" s="45" t="str">
        <f>IF(Dagbok!$G218=BA$2,Dagbok!$E218," ")</f>
        <v xml:space="preserve"> </v>
      </c>
      <c r="BC224" s="8" t="str">
        <f>IF(Dagbok!$F218=BC$2,Dagbok!$E218," ")</f>
        <v xml:space="preserve"> </v>
      </c>
      <c r="BD224" s="45" t="str">
        <f>IF(Dagbok!$G218=BC$2,Dagbok!$E218," ")</f>
        <v xml:space="preserve"> </v>
      </c>
      <c r="BE224" s="8" t="str">
        <f>IF(Dagbok!$F218=BE$2,Dagbok!$E218," ")</f>
        <v xml:space="preserve"> </v>
      </c>
      <c r="BF224" s="45" t="str">
        <f>IF(Dagbok!$G218=BE$2,Dagbok!$E218," ")</f>
        <v xml:space="preserve"> </v>
      </c>
      <c r="BG224" s="8" t="str">
        <f>IF(Dagbok!$F218=BG$2,Dagbok!$E218," ")</f>
        <v xml:space="preserve"> </v>
      </c>
      <c r="BH224" s="45" t="str">
        <f>IF(Dagbok!$G218=BG$2,Dagbok!$E218," ")</f>
        <v xml:space="preserve"> </v>
      </c>
      <c r="BI224" s="8">
        <f>IF(Dagbok!$F218=BI$2,Dagbok!$E218," ")</f>
        <v>4000</v>
      </c>
      <c r="BJ224" s="45" t="str">
        <f>IF(Dagbok!$G218=BI$2,Dagbok!$E218," ")</f>
        <v xml:space="preserve"> </v>
      </c>
      <c r="BK224" s="8" t="str">
        <f>IF(Dagbok!$F218=BK$2,Dagbok!$E218," ")</f>
        <v xml:space="preserve"> </v>
      </c>
      <c r="BL224" s="45" t="str">
        <f>IF(Dagbok!$G218=BK$2,Dagbok!$E218," ")</f>
        <v xml:space="preserve"> </v>
      </c>
      <c r="BM224" s="8" t="str">
        <f>IF(Dagbok!$F218=BM$2,Dagbok!$E218," ")</f>
        <v xml:space="preserve"> </v>
      </c>
      <c r="BN224" s="45" t="str">
        <f>IF(Dagbok!$G218=BM$2,Dagbok!$E218," ")</f>
        <v xml:space="preserve"> </v>
      </c>
      <c r="BO224" s="8" t="str">
        <f>IF(Dagbok!$F218=BO$2,Dagbok!$E218," ")</f>
        <v xml:space="preserve"> </v>
      </c>
      <c r="BP224" s="45" t="str">
        <f>IF(Dagbok!$G218=BO$2,Dagbok!$E218," ")</f>
        <v xml:space="preserve"> </v>
      </c>
      <c r="BQ224" s="8" t="str">
        <f>IF(Dagbok!$F218=BQ$2,Dagbok!$E218," ")</f>
        <v xml:space="preserve"> </v>
      </c>
      <c r="BR224" s="45" t="str">
        <f>IF(Dagbok!$G218=BQ$2,Dagbok!$E218," ")</f>
        <v xml:space="preserve"> </v>
      </c>
      <c r="BS224" s="8" t="str">
        <f>IF(Dagbok!$F218=BS$2,Dagbok!$E218," ")</f>
        <v xml:space="preserve"> </v>
      </c>
      <c r="BT224" s="45" t="str">
        <f>IF(Dagbok!$G218=BS$2,Dagbok!$E218," ")</f>
        <v xml:space="preserve"> </v>
      </c>
      <c r="BU224" s="8" t="str">
        <f>IF(Dagbok!$F218=BU$2,Dagbok!$E218," ")</f>
        <v xml:space="preserve"> </v>
      </c>
      <c r="BV224" s="45" t="str">
        <f>IF(Dagbok!$G218=BU$2,Dagbok!$E218," ")</f>
        <v xml:space="preserve"> </v>
      </c>
      <c r="BW224" s="8" t="str">
        <f>IF(Dagbok!$F218=BW$2,Dagbok!$E218," ")</f>
        <v xml:space="preserve"> </v>
      </c>
      <c r="BX224" s="45" t="str">
        <f>IF(Dagbok!$G218=BW$2,Dagbok!$E218," ")</f>
        <v xml:space="preserve"> </v>
      </c>
      <c r="BY224" s="8" t="str">
        <f>IF(Dagbok!$F218=BY$2,Dagbok!$E218," ")</f>
        <v xml:space="preserve"> </v>
      </c>
      <c r="BZ224" s="45" t="str">
        <f>IF(Dagbok!$G218=BY$2,Dagbok!$E218," ")</f>
        <v xml:space="preserve"> </v>
      </c>
      <c r="CA224" s="8" t="str">
        <f>IF(Dagbok!$F218=CA$2,Dagbok!$E218," ")</f>
        <v xml:space="preserve"> </v>
      </c>
      <c r="CB224" s="45" t="str">
        <f>IF(Dagbok!$G218=CA$2,Dagbok!$E218," ")</f>
        <v xml:space="preserve"> </v>
      </c>
      <c r="CC224" s="8" t="str">
        <f>IF(Dagbok!$F218=CC$2,Dagbok!$E218," ")</f>
        <v xml:space="preserve"> </v>
      </c>
      <c r="CD224" s="45" t="str">
        <f>IF(Dagbok!$G218=CC$2,Dagbok!$E218," ")</f>
        <v xml:space="preserve"> </v>
      </c>
    </row>
    <row r="225" spans="1:82" x14ac:dyDescent="0.25">
      <c r="A225" s="47">
        <f>IF(Dagbok!B219&gt;0,Dagbok!B219," ")</f>
        <v>217</v>
      </c>
      <c r="B225" s="47">
        <f>IF(Dagbok!C219&gt;0,Dagbok!C219," ")</f>
        <v>177</v>
      </c>
      <c r="C225" s="8" t="str">
        <f>IF(Dagbok!$F219=C$2,Dagbok!$E219," ")</f>
        <v xml:space="preserve"> </v>
      </c>
      <c r="D225" s="45" t="str">
        <f>IF(Dagbok!$G219=C$2,Dagbok!$E219," ")</f>
        <v xml:space="preserve"> </v>
      </c>
      <c r="E225" s="8" t="str">
        <f>IF(Dagbok!$F219=E$2,Dagbok!$E219," ")</f>
        <v xml:space="preserve"> </v>
      </c>
      <c r="F225" s="45" t="str">
        <f>IF(Dagbok!$G219=E$2,Dagbok!$E219," ")</f>
        <v xml:space="preserve"> </v>
      </c>
      <c r="G225" s="8" t="str">
        <f>IF(Dagbok!$F219=G$2,Dagbok!$E219," ")</f>
        <v xml:space="preserve"> </v>
      </c>
      <c r="H225" s="45" t="str">
        <f>IF(Dagbok!$G219=G$2,Dagbok!$E219," ")</f>
        <v xml:space="preserve"> </v>
      </c>
      <c r="I225" s="8" t="str">
        <f>IF(Dagbok!$F219=I$2,Dagbok!$E219," ")</f>
        <v xml:space="preserve"> </v>
      </c>
      <c r="J225" s="45" t="str">
        <f>IF(Dagbok!$G219=I$2,Dagbok!$E219," ")</f>
        <v xml:space="preserve"> </v>
      </c>
      <c r="K225" s="8" t="str">
        <f>IF(Dagbok!$F219=K$2,Dagbok!$E219," ")</f>
        <v xml:space="preserve"> </v>
      </c>
      <c r="L225" s="45" t="str">
        <f>IF(Dagbok!$G219=K$2,Dagbok!$E219," ")</f>
        <v xml:space="preserve"> </v>
      </c>
      <c r="M225" s="8" t="str">
        <f>IF(Dagbok!$F219=M$2,Dagbok!$E219," ")</f>
        <v xml:space="preserve"> </v>
      </c>
      <c r="N225" s="45" t="str">
        <f>IF(Dagbok!$G219=M$2,Dagbok!$E219," ")</f>
        <v xml:space="preserve"> </v>
      </c>
      <c r="O225" s="8" t="str">
        <f>IF(Dagbok!$F219=O$2,Dagbok!$E219," ")</f>
        <v xml:space="preserve"> </v>
      </c>
      <c r="P225" s="45" t="str">
        <f>IF(Dagbok!$G219=O$2,Dagbok!$E219," ")</f>
        <v xml:space="preserve"> </v>
      </c>
      <c r="Q225" s="8" t="str">
        <f>IF(Dagbok!$F219=Q$2,Dagbok!$E219," ")</f>
        <v xml:space="preserve"> </v>
      </c>
      <c r="R225" s="45" t="str">
        <f>IF(Dagbok!$G219=Q$2,Dagbok!$E219," ")</f>
        <v xml:space="preserve"> </v>
      </c>
      <c r="S225" s="8" t="str">
        <f>IF(Dagbok!$F219=S$2,Dagbok!$E219," ")</f>
        <v xml:space="preserve"> </v>
      </c>
      <c r="T225" s="45" t="str">
        <f>IF(Dagbok!$G219=S$2,Dagbok!$E219," ")</f>
        <v xml:space="preserve"> </v>
      </c>
      <c r="U225" s="8" t="str">
        <f>IF(Dagbok!$F219=U$2,Dagbok!$E219," ")</f>
        <v xml:space="preserve"> </v>
      </c>
      <c r="V225" s="45" t="str">
        <f>IF(Dagbok!$G219=U$2,Dagbok!$E219," ")</f>
        <v xml:space="preserve"> </v>
      </c>
      <c r="W225" s="8" t="str">
        <f>IF(Dagbok!$F219=W$2,Dagbok!$E219," ")</f>
        <v xml:space="preserve"> </v>
      </c>
      <c r="X225" s="45" t="str">
        <f>IF(Dagbok!$G219=W$2,Dagbok!$E219," ")</f>
        <v xml:space="preserve"> </v>
      </c>
      <c r="Y225" s="8" t="str">
        <f>IF(Dagbok!$F219=Y$2,Dagbok!$E219," ")</f>
        <v xml:space="preserve"> </v>
      </c>
      <c r="Z225" s="45" t="str">
        <f>IF(Dagbok!$G219=Y$2,Dagbok!$E219," ")</f>
        <v xml:space="preserve"> </v>
      </c>
      <c r="AA225" s="8" t="str">
        <f>IF(Dagbok!$F219=AA$2,Dagbok!$E219," ")</f>
        <v xml:space="preserve"> </v>
      </c>
      <c r="AB225" s="45" t="str">
        <f>IF(Dagbok!$G219=AA$2,Dagbok!$E219," ")</f>
        <v xml:space="preserve"> </v>
      </c>
      <c r="AC225" s="8" t="str">
        <f>IF(Dagbok!$F219=AC$2,Dagbok!$E219," ")</f>
        <v xml:space="preserve"> </v>
      </c>
      <c r="AD225" s="45" t="str">
        <f>IF(Dagbok!$G219=AC$2,Dagbok!$E219," ")</f>
        <v xml:space="preserve"> </v>
      </c>
      <c r="AE225" s="8" t="str">
        <f>IF(Dagbok!$F219=AE$2,Dagbok!$E219," ")</f>
        <v xml:space="preserve"> </v>
      </c>
      <c r="AF225" s="45" t="str">
        <f>IF(Dagbok!$G219=AE$2,Dagbok!$E219," ")</f>
        <v xml:space="preserve"> </v>
      </c>
      <c r="AG225" s="8" t="str">
        <f>IF(Dagbok!$F219=AG$2,Dagbok!$E219," ")</f>
        <v xml:space="preserve"> </v>
      </c>
      <c r="AH225" s="45" t="str">
        <f>IF(Dagbok!$G219=AG$2,Dagbok!$E219," ")</f>
        <v xml:space="preserve"> </v>
      </c>
      <c r="AI225" s="8" t="str">
        <f>IF(Dagbok!$F219=AI$2,Dagbok!$E219," ")</f>
        <v xml:space="preserve"> </v>
      </c>
      <c r="AJ225" s="45" t="str">
        <f>IF(Dagbok!$G219=AI$2,Dagbok!$E219," ")</f>
        <v xml:space="preserve"> </v>
      </c>
      <c r="AK225" s="8" t="str">
        <f>IF(Dagbok!$F219=AK$2,Dagbok!$E219," ")</f>
        <v xml:space="preserve"> </v>
      </c>
      <c r="AL225" s="45" t="str">
        <f>IF(Dagbok!$G219=AK$2,Dagbok!$E219," ")</f>
        <v xml:space="preserve"> </v>
      </c>
      <c r="AM225" s="8" t="str">
        <f>IF(Dagbok!$F219=AM$2,Dagbok!$E219," ")</f>
        <v xml:space="preserve"> </v>
      </c>
      <c r="AN225" s="45" t="str">
        <f>IF(Dagbok!$G219=AM$2,Dagbok!$E219," ")</f>
        <v xml:space="preserve"> </v>
      </c>
      <c r="AO225" s="8" t="str">
        <f>IF(Dagbok!$F219=AO$2,Dagbok!$E219," ")</f>
        <v xml:space="preserve"> </v>
      </c>
      <c r="AP225" s="45" t="str">
        <f>IF(Dagbok!$G219=AO$2,Dagbok!$E219," ")</f>
        <v xml:space="preserve"> </v>
      </c>
      <c r="AQ225" s="8" t="str">
        <f>IF(Dagbok!$F219=AQ$2,Dagbok!$E219," ")</f>
        <v xml:space="preserve"> </v>
      </c>
      <c r="AR225" s="45" t="str">
        <f>IF(Dagbok!$G219=AQ$2,Dagbok!$E219," ")</f>
        <v xml:space="preserve"> </v>
      </c>
      <c r="AS225" s="8" t="str">
        <f>IF(Dagbok!$F219=AS$2,Dagbok!$E219," ")</f>
        <v xml:space="preserve"> </v>
      </c>
      <c r="AT225" s="45" t="str">
        <f>IF(Dagbok!$G219=AS$2,Dagbok!$E219," ")</f>
        <v xml:space="preserve"> </v>
      </c>
      <c r="AU225" s="8" t="str">
        <f>IF(Dagbok!$F219=AU$2,Dagbok!$E219," ")</f>
        <v xml:space="preserve"> </v>
      </c>
      <c r="AV225" s="45" t="str">
        <f>IF(Dagbok!$G219=AU$2,Dagbok!$E219," ")</f>
        <v xml:space="preserve"> </v>
      </c>
      <c r="AW225" s="8" t="str">
        <f>IF(Dagbok!$F219=AW$2,Dagbok!$E219," ")</f>
        <v xml:space="preserve"> </v>
      </c>
      <c r="AX225" s="45" t="str">
        <f>IF(Dagbok!$G219=AW$2,Dagbok!$E219," ")</f>
        <v xml:space="preserve"> </v>
      </c>
      <c r="AY225" s="8" t="str">
        <f>IF(Dagbok!$F219=AY$2,Dagbok!$E219," ")</f>
        <v xml:space="preserve"> </v>
      </c>
      <c r="AZ225" s="45" t="str">
        <f>IF(Dagbok!$G219=AY$2,Dagbok!$E219," ")</f>
        <v xml:space="preserve"> </v>
      </c>
      <c r="BA225" s="8" t="str">
        <f>IF(Dagbok!$F219=BA$2,Dagbok!$E219," ")</f>
        <v xml:space="preserve"> </v>
      </c>
      <c r="BB225" s="45" t="str">
        <f>IF(Dagbok!$G219=BA$2,Dagbok!$E219," ")</f>
        <v xml:space="preserve"> </v>
      </c>
      <c r="BC225" s="8" t="str">
        <f>IF(Dagbok!$F219=BC$2,Dagbok!$E219," ")</f>
        <v xml:space="preserve"> </v>
      </c>
      <c r="BD225" s="45" t="str">
        <f>IF(Dagbok!$G219=BC$2,Dagbok!$E219," ")</f>
        <v xml:space="preserve"> </v>
      </c>
      <c r="BE225" s="8" t="str">
        <f>IF(Dagbok!$F219=BE$2,Dagbok!$E219," ")</f>
        <v xml:space="preserve"> </v>
      </c>
      <c r="BF225" s="45" t="str">
        <f>IF(Dagbok!$G219=BE$2,Dagbok!$E219," ")</f>
        <v xml:space="preserve"> </v>
      </c>
      <c r="BG225" s="8" t="str">
        <f>IF(Dagbok!$F219=BG$2,Dagbok!$E219," ")</f>
        <v xml:space="preserve"> </v>
      </c>
      <c r="BH225" s="45" t="str">
        <f>IF(Dagbok!$G219=BG$2,Dagbok!$E219," ")</f>
        <v xml:space="preserve"> </v>
      </c>
      <c r="BI225" s="8" t="str">
        <f>IF(Dagbok!$F219=BI$2,Dagbok!$E219," ")</f>
        <v xml:space="preserve"> </v>
      </c>
      <c r="BJ225" s="45" t="str">
        <f>IF(Dagbok!$G219=BI$2,Dagbok!$E219," ")</f>
        <v xml:space="preserve"> </v>
      </c>
      <c r="BK225" s="8" t="str">
        <f>IF(Dagbok!$F219=BK$2,Dagbok!$E219," ")</f>
        <v xml:space="preserve"> </v>
      </c>
      <c r="BL225" s="45" t="str">
        <f>IF(Dagbok!$G219=BK$2,Dagbok!$E219," ")</f>
        <v xml:space="preserve"> </v>
      </c>
      <c r="BM225" s="8" t="str">
        <f>IF(Dagbok!$F219=BM$2,Dagbok!$E219," ")</f>
        <v xml:space="preserve"> </v>
      </c>
      <c r="BN225" s="45" t="str">
        <f>IF(Dagbok!$G219=BM$2,Dagbok!$E219," ")</f>
        <v xml:space="preserve"> </v>
      </c>
      <c r="BO225" s="8" t="str">
        <f>IF(Dagbok!$F219=BO$2,Dagbok!$E219," ")</f>
        <v xml:space="preserve"> </v>
      </c>
      <c r="BP225" s="45" t="str">
        <f>IF(Dagbok!$G219=BO$2,Dagbok!$E219," ")</f>
        <v xml:space="preserve"> </v>
      </c>
      <c r="BQ225" s="8" t="str">
        <f>IF(Dagbok!$F219=BQ$2,Dagbok!$E219," ")</f>
        <v xml:space="preserve"> </v>
      </c>
      <c r="BR225" s="45" t="str">
        <f>IF(Dagbok!$G219=BQ$2,Dagbok!$E219," ")</f>
        <v xml:space="preserve"> </v>
      </c>
      <c r="BS225" s="8" t="str">
        <f>IF(Dagbok!$F219=BS$2,Dagbok!$E219," ")</f>
        <v xml:space="preserve"> </v>
      </c>
      <c r="BT225" s="45" t="str">
        <f>IF(Dagbok!$G219=BS$2,Dagbok!$E219," ")</f>
        <v xml:space="preserve"> </v>
      </c>
      <c r="BU225" s="8" t="str">
        <f>IF(Dagbok!$F219=BU$2,Dagbok!$E219," ")</f>
        <v xml:space="preserve"> </v>
      </c>
      <c r="BV225" s="45" t="str">
        <f>IF(Dagbok!$G219=BU$2,Dagbok!$E219," ")</f>
        <v xml:space="preserve"> </v>
      </c>
      <c r="BW225" s="8" t="str">
        <f>IF(Dagbok!$F219=BW$2,Dagbok!$E219," ")</f>
        <v xml:space="preserve"> </v>
      </c>
      <c r="BX225" s="45" t="str">
        <f>IF(Dagbok!$G219=BW$2,Dagbok!$E219," ")</f>
        <v xml:space="preserve"> </v>
      </c>
      <c r="BY225" s="8" t="str">
        <f>IF(Dagbok!$F219=BY$2,Dagbok!$E219," ")</f>
        <v xml:space="preserve"> </v>
      </c>
      <c r="BZ225" s="45" t="str">
        <f>IF(Dagbok!$G219=BY$2,Dagbok!$E219," ")</f>
        <v xml:space="preserve"> </v>
      </c>
      <c r="CA225" s="8" t="str">
        <f>IF(Dagbok!$F219=CA$2,Dagbok!$E219," ")</f>
        <v xml:space="preserve"> </v>
      </c>
      <c r="CB225" s="45" t="str">
        <f>IF(Dagbok!$G219=CA$2,Dagbok!$E219," ")</f>
        <v xml:space="preserve"> </v>
      </c>
      <c r="CC225" s="8" t="str">
        <f>IF(Dagbok!$F219=CC$2,Dagbok!$E219," ")</f>
        <v xml:space="preserve"> </v>
      </c>
      <c r="CD225" s="45" t="str">
        <f>IF(Dagbok!$G219=CC$2,Dagbok!$E219," ")</f>
        <v xml:space="preserve"> </v>
      </c>
    </row>
    <row r="226" spans="1:82" x14ac:dyDescent="0.25">
      <c r="A226" s="47">
        <f>IF(Dagbok!B220&gt;0,Dagbok!B220," ")</f>
        <v>218</v>
      </c>
      <c r="B226" s="47">
        <f>IF(Dagbok!C220&gt;0,Dagbok!C220," ")</f>
        <v>178</v>
      </c>
      <c r="C226" s="8" t="str">
        <f>IF(Dagbok!$F220=C$2,Dagbok!$E220," ")</f>
        <v xml:space="preserve"> </v>
      </c>
      <c r="D226" s="45" t="str">
        <f>IF(Dagbok!$G220=C$2,Dagbok!$E220," ")</f>
        <v xml:space="preserve"> </v>
      </c>
      <c r="E226" s="8" t="str">
        <f>IF(Dagbok!$F220=E$2,Dagbok!$E220," ")</f>
        <v xml:space="preserve"> </v>
      </c>
      <c r="F226" s="45" t="str">
        <f>IF(Dagbok!$G220=E$2,Dagbok!$E220," ")</f>
        <v xml:space="preserve"> </v>
      </c>
      <c r="G226" s="8" t="str">
        <f>IF(Dagbok!$F220=G$2,Dagbok!$E220," ")</f>
        <v xml:space="preserve"> </v>
      </c>
      <c r="H226" s="45" t="str">
        <f>IF(Dagbok!$G220=G$2,Dagbok!$E220," ")</f>
        <v xml:space="preserve"> </v>
      </c>
      <c r="I226" s="8" t="str">
        <f>IF(Dagbok!$F220=I$2,Dagbok!$E220," ")</f>
        <v xml:space="preserve"> </v>
      </c>
      <c r="J226" s="45" t="str">
        <f>IF(Dagbok!$G220=I$2,Dagbok!$E220," ")</f>
        <v xml:space="preserve"> </v>
      </c>
      <c r="K226" s="8" t="str">
        <f>IF(Dagbok!$F220=K$2,Dagbok!$E220," ")</f>
        <v xml:space="preserve"> </v>
      </c>
      <c r="L226" s="45" t="str">
        <f>IF(Dagbok!$G220=K$2,Dagbok!$E220," ")</f>
        <v xml:space="preserve"> </v>
      </c>
      <c r="M226" s="8" t="str">
        <f>IF(Dagbok!$F220=M$2,Dagbok!$E220," ")</f>
        <v xml:space="preserve"> </v>
      </c>
      <c r="N226" s="45" t="str">
        <f>IF(Dagbok!$G220=M$2,Dagbok!$E220," ")</f>
        <v xml:space="preserve"> </v>
      </c>
      <c r="O226" s="8" t="str">
        <f>IF(Dagbok!$F220=O$2,Dagbok!$E220," ")</f>
        <v xml:space="preserve"> </v>
      </c>
      <c r="P226" s="45" t="str">
        <f>IF(Dagbok!$G220=O$2,Dagbok!$E220," ")</f>
        <v xml:space="preserve"> </v>
      </c>
      <c r="Q226" s="8" t="str">
        <f>IF(Dagbok!$F220=Q$2,Dagbok!$E220," ")</f>
        <v xml:space="preserve"> </v>
      </c>
      <c r="R226" s="45" t="str">
        <f>IF(Dagbok!$G220=Q$2,Dagbok!$E220," ")</f>
        <v xml:space="preserve"> </v>
      </c>
      <c r="S226" s="8" t="str">
        <f>IF(Dagbok!$F220=S$2,Dagbok!$E220," ")</f>
        <v xml:space="preserve"> </v>
      </c>
      <c r="T226" s="45" t="str">
        <f>IF(Dagbok!$G220=S$2,Dagbok!$E220," ")</f>
        <v xml:space="preserve"> </v>
      </c>
      <c r="U226" s="8" t="str">
        <f>IF(Dagbok!$F220=U$2,Dagbok!$E220," ")</f>
        <v xml:space="preserve"> </v>
      </c>
      <c r="V226" s="45" t="str">
        <f>IF(Dagbok!$G220=U$2,Dagbok!$E220," ")</f>
        <v xml:space="preserve"> </v>
      </c>
      <c r="W226" s="8" t="str">
        <f>IF(Dagbok!$F220=W$2,Dagbok!$E220," ")</f>
        <v xml:space="preserve"> </v>
      </c>
      <c r="X226" s="45" t="str">
        <f>IF(Dagbok!$G220=W$2,Dagbok!$E220," ")</f>
        <v xml:space="preserve"> </v>
      </c>
      <c r="Y226" s="8" t="str">
        <f>IF(Dagbok!$F220=Y$2,Dagbok!$E220," ")</f>
        <v xml:space="preserve"> </v>
      </c>
      <c r="Z226" s="45" t="str">
        <f>IF(Dagbok!$G220=Y$2,Dagbok!$E220," ")</f>
        <v xml:space="preserve"> </v>
      </c>
      <c r="AA226" s="8" t="str">
        <f>IF(Dagbok!$F220=AA$2,Dagbok!$E220," ")</f>
        <v xml:space="preserve"> </v>
      </c>
      <c r="AB226" s="45" t="str">
        <f>IF(Dagbok!$G220=AA$2,Dagbok!$E220," ")</f>
        <v xml:space="preserve"> </v>
      </c>
      <c r="AC226" s="8" t="str">
        <f>IF(Dagbok!$F220=AC$2,Dagbok!$E220," ")</f>
        <v xml:space="preserve"> </v>
      </c>
      <c r="AD226" s="45" t="str">
        <f>IF(Dagbok!$G220=AC$2,Dagbok!$E220," ")</f>
        <v xml:space="preserve"> </v>
      </c>
      <c r="AE226" s="8" t="str">
        <f>IF(Dagbok!$F220=AE$2,Dagbok!$E220," ")</f>
        <v xml:space="preserve"> </v>
      </c>
      <c r="AF226" s="45" t="str">
        <f>IF(Dagbok!$G220=AE$2,Dagbok!$E220," ")</f>
        <v xml:space="preserve"> </v>
      </c>
      <c r="AG226" s="8" t="str">
        <f>IF(Dagbok!$F220=AG$2,Dagbok!$E220," ")</f>
        <v xml:space="preserve"> </v>
      </c>
      <c r="AH226" s="45" t="str">
        <f>IF(Dagbok!$G220=AG$2,Dagbok!$E220," ")</f>
        <v xml:space="preserve"> </v>
      </c>
      <c r="AI226" s="8" t="str">
        <f>IF(Dagbok!$F220=AI$2,Dagbok!$E220," ")</f>
        <v xml:space="preserve"> </v>
      </c>
      <c r="AJ226" s="45" t="str">
        <f>IF(Dagbok!$G220=AI$2,Dagbok!$E220," ")</f>
        <v xml:space="preserve"> </v>
      </c>
      <c r="AK226" s="8" t="str">
        <f>IF(Dagbok!$F220=AK$2,Dagbok!$E220," ")</f>
        <v xml:space="preserve"> </v>
      </c>
      <c r="AL226" s="45" t="str">
        <f>IF(Dagbok!$G220=AK$2,Dagbok!$E220," ")</f>
        <v xml:space="preserve"> </v>
      </c>
      <c r="AM226" s="8" t="str">
        <f>IF(Dagbok!$F220=AM$2,Dagbok!$E220," ")</f>
        <v xml:space="preserve"> </v>
      </c>
      <c r="AN226" s="45" t="str">
        <f>IF(Dagbok!$G220=AM$2,Dagbok!$E220," ")</f>
        <v xml:space="preserve"> </v>
      </c>
      <c r="AO226" s="8" t="str">
        <f>IF(Dagbok!$F220=AO$2,Dagbok!$E220," ")</f>
        <v xml:space="preserve"> </v>
      </c>
      <c r="AP226" s="45" t="str">
        <f>IF(Dagbok!$G220=AO$2,Dagbok!$E220," ")</f>
        <v xml:space="preserve"> </v>
      </c>
      <c r="AQ226" s="8" t="str">
        <f>IF(Dagbok!$F220=AQ$2,Dagbok!$E220," ")</f>
        <v xml:space="preserve"> </v>
      </c>
      <c r="AR226" s="45" t="str">
        <f>IF(Dagbok!$G220=AQ$2,Dagbok!$E220," ")</f>
        <v xml:space="preserve"> </v>
      </c>
      <c r="AS226" s="8" t="str">
        <f>IF(Dagbok!$F220=AS$2,Dagbok!$E220," ")</f>
        <v xml:space="preserve"> </v>
      </c>
      <c r="AT226" s="45" t="str">
        <f>IF(Dagbok!$G220=AS$2,Dagbok!$E220," ")</f>
        <v xml:space="preserve"> </v>
      </c>
      <c r="AU226" s="8" t="str">
        <f>IF(Dagbok!$F220=AU$2,Dagbok!$E220," ")</f>
        <v xml:space="preserve"> </v>
      </c>
      <c r="AV226" s="45" t="str">
        <f>IF(Dagbok!$G220=AU$2,Dagbok!$E220," ")</f>
        <v xml:space="preserve"> </v>
      </c>
      <c r="AW226" s="8" t="str">
        <f>IF(Dagbok!$F220=AW$2,Dagbok!$E220," ")</f>
        <v xml:space="preserve"> </v>
      </c>
      <c r="AX226" s="45" t="str">
        <f>IF(Dagbok!$G220=AW$2,Dagbok!$E220," ")</f>
        <v xml:space="preserve"> </v>
      </c>
      <c r="AY226" s="8" t="str">
        <f>IF(Dagbok!$F220=AY$2,Dagbok!$E220," ")</f>
        <v xml:space="preserve"> </v>
      </c>
      <c r="AZ226" s="45" t="str">
        <f>IF(Dagbok!$G220=AY$2,Dagbok!$E220," ")</f>
        <v xml:space="preserve"> </v>
      </c>
      <c r="BA226" s="8" t="str">
        <f>IF(Dagbok!$F220=BA$2,Dagbok!$E220," ")</f>
        <v xml:space="preserve"> </v>
      </c>
      <c r="BB226" s="45" t="str">
        <f>IF(Dagbok!$G220=BA$2,Dagbok!$E220," ")</f>
        <v xml:space="preserve"> </v>
      </c>
      <c r="BC226" s="8" t="str">
        <f>IF(Dagbok!$F220=BC$2,Dagbok!$E220," ")</f>
        <v xml:space="preserve"> </v>
      </c>
      <c r="BD226" s="45" t="str">
        <f>IF(Dagbok!$G220=BC$2,Dagbok!$E220," ")</f>
        <v xml:space="preserve"> </v>
      </c>
      <c r="BE226" s="8" t="str">
        <f>IF(Dagbok!$F220=BE$2,Dagbok!$E220," ")</f>
        <v xml:space="preserve"> </v>
      </c>
      <c r="BF226" s="45" t="str">
        <f>IF(Dagbok!$G220=BE$2,Dagbok!$E220," ")</f>
        <v xml:space="preserve"> </v>
      </c>
      <c r="BG226" s="8" t="str">
        <f>IF(Dagbok!$F220=BG$2,Dagbok!$E220," ")</f>
        <v xml:space="preserve"> </v>
      </c>
      <c r="BH226" s="45" t="str">
        <f>IF(Dagbok!$G220=BG$2,Dagbok!$E220," ")</f>
        <v xml:space="preserve"> </v>
      </c>
      <c r="BI226" s="8" t="str">
        <f>IF(Dagbok!$F220=BI$2,Dagbok!$E220," ")</f>
        <v xml:space="preserve"> </v>
      </c>
      <c r="BJ226" s="45" t="str">
        <f>IF(Dagbok!$G220=BI$2,Dagbok!$E220," ")</f>
        <v xml:space="preserve"> </v>
      </c>
      <c r="BK226" s="8" t="str">
        <f>IF(Dagbok!$F220=BK$2,Dagbok!$E220," ")</f>
        <v xml:space="preserve"> </v>
      </c>
      <c r="BL226" s="45" t="str">
        <f>IF(Dagbok!$G220=BK$2,Dagbok!$E220," ")</f>
        <v xml:space="preserve"> </v>
      </c>
      <c r="BM226" s="8" t="str">
        <f>IF(Dagbok!$F220=BM$2,Dagbok!$E220," ")</f>
        <v xml:space="preserve"> </v>
      </c>
      <c r="BN226" s="45" t="str">
        <f>IF(Dagbok!$G220=BM$2,Dagbok!$E220," ")</f>
        <v xml:space="preserve"> </v>
      </c>
      <c r="BO226" s="8" t="str">
        <f>IF(Dagbok!$F220=BO$2,Dagbok!$E220," ")</f>
        <v xml:space="preserve"> </v>
      </c>
      <c r="BP226" s="45" t="str">
        <f>IF(Dagbok!$G220=BO$2,Dagbok!$E220," ")</f>
        <v xml:space="preserve"> </v>
      </c>
      <c r="BQ226" s="8" t="str">
        <f>IF(Dagbok!$F220=BQ$2,Dagbok!$E220," ")</f>
        <v xml:space="preserve"> </v>
      </c>
      <c r="BR226" s="45" t="str">
        <f>IF(Dagbok!$G220=BQ$2,Dagbok!$E220," ")</f>
        <v xml:space="preserve"> </v>
      </c>
      <c r="BS226" s="8" t="str">
        <f>IF(Dagbok!$F220=BS$2,Dagbok!$E220," ")</f>
        <v xml:space="preserve"> </v>
      </c>
      <c r="BT226" s="45" t="str">
        <f>IF(Dagbok!$G220=BS$2,Dagbok!$E220," ")</f>
        <v xml:space="preserve"> </v>
      </c>
      <c r="BU226" s="8" t="str">
        <f>IF(Dagbok!$F220=BU$2,Dagbok!$E220," ")</f>
        <v xml:space="preserve"> </v>
      </c>
      <c r="BV226" s="45" t="str">
        <f>IF(Dagbok!$G220=BU$2,Dagbok!$E220," ")</f>
        <v xml:space="preserve"> </v>
      </c>
      <c r="BW226" s="8" t="str">
        <f>IF(Dagbok!$F220=BW$2,Dagbok!$E220," ")</f>
        <v xml:space="preserve"> </v>
      </c>
      <c r="BX226" s="45" t="str">
        <f>IF(Dagbok!$G220=BW$2,Dagbok!$E220," ")</f>
        <v xml:space="preserve"> </v>
      </c>
      <c r="BY226" s="8" t="str">
        <f>IF(Dagbok!$F220=BY$2,Dagbok!$E220," ")</f>
        <v xml:space="preserve"> </v>
      </c>
      <c r="BZ226" s="45" t="str">
        <f>IF(Dagbok!$G220=BY$2,Dagbok!$E220," ")</f>
        <v xml:space="preserve"> </v>
      </c>
      <c r="CA226" s="8" t="str">
        <f>IF(Dagbok!$F220=CA$2,Dagbok!$E220," ")</f>
        <v xml:space="preserve"> </v>
      </c>
      <c r="CB226" s="45" t="str">
        <f>IF(Dagbok!$G220=CA$2,Dagbok!$E220," ")</f>
        <v xml:space="preserve"> </v>
      </c>
      <c r="CC226" s="8" t="str">
        <f>IF(Dagbok!$F220=CC$2,Dagbok!$E220," ")</f>
        <v xml:space="preserve"> </v>
      </c>
      <c r="CD226" s="45" t="str">
        <f>IF(Dagbok!$G220=CC$2,Dagbok!$E220," ")</f>
        <v xml:space="preserve"> </v>
      </c>
    </row>
    <row r="227" spans="1:82" x14ac:dyDescent="0.25">
      <c r="A227" s="47">
        <f>IF(Dagbok!B221&gt;0,Dagbok!B221," ")</f>
        <v>219</v>
      </c>
      <c r="B227" s="47">
        <f>IF(Dagbok!C221&gt;0,Dagbok!C221," ")</f>
        <v>179</v>
      </c>
      <c r="C227" s="8" t="str">
        <f>IF(Dagbok!$F221=C$2,Dagbok!$E221," ")</f>
        <v xml:space="preserve"> </v>
      </c>
      <c r="D227" s="45" t="str">
        <f>IF(Dagbok!$G221=C$2,Dagbok!$E221," ")</f>
        <v xml:space="preserve"> </v>
      </c>
      <c r="E227" s="8" t="str">
        <f>IF(Dagbok!$F221=E$2,Dagbok!$E221," ")</f>
        <v xml:space="preserve"> </v>
      </c>
      <c r="F227" s="45" t="str">
        <f>IF(Dagbok!$G221=E$2,Dagbok!$E221," ")</f>
        <v xml:space="preserve"> </v>
      </c>
      <c r="G227" s="8" t="str">
        <f>IF(Dagbok!$F221=G$2,Dagbok!$E221," ")</f>
        <v xml:space="preserve"> </v>
      </c>
      <c r="H227" s="45" t="str">
        <f>IF(Dagbok!$G221=G$2,Dagbok!$E221," ")</f>
        <v xml:space="preserve"> </v>
      </c>
      <c r="I227" s="8" t="str">
        <f>IF(Dagbok!$F221=I$2,Dagbok!$E221," ")</f>
        <v xml:space="preserve"> </v>
      </c>
      <c r="J227" s="45" t="str">
        <f>IF(Dagbok!$G221=I$2,Dagbok!$E221," ")</f>
        <v xml:space="preserve"> </v>
      </c>
      <c r="K227" s="8" t="str">
        <f>IF(Dagbok!$F221=K$2,Dagbok!$E221," ")</f>
        <v xml:space="preserve"> </v>
      </c>
      <c r="L227" s="45" t="str">
        <f>IF(Dagbok!$G221=K$2,Dagbok!$E221," ")</f>
        <v xml:space="preserve"> </v>
      </c>
      <c r="M227" s="8" t="str">
        <f>IF(Dagbok!$F221=M$2,Dagbok!$E221," ")</f>
        <v xml:space="preserve"> </v>
      </c>
      <c r="N227" s="45" t="str">
        <f>IF(Dagbok!$G221=M$2,Dagbok!$E221," ")</f>
        <v xml:space="preserve"> </v>
      </c>
      <c r="O227" s="8" t="str">
        <f>IF(Dagbok!$F221=O$2,Dagbok!$E221," ")</f>
        <v xml:space="preserve"> </v>
      </c>
      <c r="P227" s="45" t="str">
        <f>IF(Dagbok!$G221=O$2,Dagbok!$E221," ")</f>
        <v xml:space="preserve"> </v>
      </c>
      <c r="Q227" s="8" t="str">
        <f>IF(Dagbok!$F221=Q$2,Dagbok!$E221," ")</f>
        <v xml:space="preserve"> </v>
      </c>
      <c r="R227" s="45" t="str">
        <f>IF(Dagbok!$G221=Q$2,Dagbok!$E221," ")</f>
        <v xml:space="preserve"> </v>
      </c>
      <c r="S227" s="8" t="str">
        <f>IF(Dagbok!$F221=S$2,Dagbok!$E221," ")</f>
        <v xml:space="preserve"> </v>
      </c>
      <c r="T227" s="45" t="str">
        <f>IF(Dagbok!$G221=S$2,Dagbok!$E221," ")</f>
        <v xml:space="preserve"> </v>
      </c>
      <c r="U227" s="8" t="str">
        <f>IF(Dagbok!$F221=U$2,Dagbok!$E221," ")</f>
        <v xml:space="preserve"> </v>
      </c>
      <c r="V227" s="45" t="str">
        <f>IF(Dagbok!$G221=U$2,Dagbok!$E221," ")</f>
        <v xml:space="preserve"> </v>
      </c>
      <c r="W227" s="8" t="str">
        <f>IF(Dagbok!$F221=W$2,Dagbok!$E221," ")</f>
        <v xml:space="preserve"> </v>
      </c>
      <c r="X227" s="45" t="str">
        <f>IF(Dagbok!$G221=W$2,Dagbok!$E221," ")</f>
        <v xml:space="preserve"> </v>
      </c>
      <c r="Y227" s="8" t="str">
        <f>IF(Dagbok!$F221=Y$2,Dagbok!$E221," ")</f>
        <v xml:space="preserve"> </v>
      </c>
      <c r="Z227" s="45" t="str">
        <f>IF(Dagbok!$G221=Y$2,Dagbok!$E221," ")</f>
        <v xml:space="preserve"> </v>
      </c>
      <c r="AA227" s="8" t="str">
        <f>IF(Dagbok!$F221=AA$2,Dagbok!$E221," ")</f>
        <v xml:space="preserve"> </v>
      </c>
      <c r="AB227" s="45" t="str">
        <f>IF(Dagbok!$G221=AA$2,Dagbok!$E221," ")</f>
        <v xml:space="preserve"> </v>
      </c>
      <c r="AC227" s="8" t="str">
        <f>IF(Dagbok!$F221=AC$2,Dagbok!$E221," ")</f>
        <v xml:space="preserve"> </v>
      </c>
      <c r="AD227" s="45" t="str">
        <f>IF(Dagbok!$G221=AC$2,Dagbok!$E221," ")</f>
        <v xml:space="preserve"> </v>
      </c>
      <c r="AE227" s="8" t="str">
        <f>IF(Dagbok!$F221=AE$2,Dagbok!$E221," ")</f>
        <v xml:space="preserve"> </v>
      </c>
      <c r="AF227" s="45" t="str">
        <f>IF(Dagbok!$G221=AE$2,Dagbok!$E221," ")</f>
        <v xml:space="preserve"> </v>
      </c>
      <c r="AG227" s="8" t="str">
        <f>IF(Dagbok!$F221=AG$2,Dagbok!$E221," ")</f>
        <v xml:space="preserve"> </v>
      </c>
      <c r="AH227" s="45" t="str">
        <f>IF(Dagbok!$G221=AG$2,Dagbok!$E221," ")</f>
        <v xml:space="preserve"> </v>
      </c>
      <c r="AI227" s="8" t="str">
        <f>IF(Dagbok!$F221=AI$2,Dagbok!$E221," ")</f>
        <v xml:space="preserve"> </v>
      </c>
      <c r="AJ227" s="45" t="str">
        <f>IF(Dagbok!$G221=AI$2,Dagbok!$E221," ")</f>
        <v xml:space="preserve"> </v>
      </c>
      <c r="AK227" s="8" t="str">
        <f>IF(Dagbok!$F221=AK$2,Dagbok!$E221," ")</f>
        <v xml:space="preserve"> </v>
      </c>
      <c r="AL227" s="45" t="str">
        <f>IF(Dagbok!$G221=AK$2,Dagbok!$E221," ")</f>
        <v xml:space="preserve"> </v>
      </c>
      <c r="AM227" s="8" t="str">
        <f>IF(Dagbok!$F221=AM$2,Dagbok!$E221," ")</f>
        <v xml:space="preserve"> </v>
      </c>
      <c r="AN227" s="45" t="str">
        <f>IF(Dagbok!$G221=AM$2,Dagbok!$E221," ")</f>
        <v xml:space="preserve"> </v>
      </c>
      <c r="AO227" s="8" t="str">
        <f>IF(Dagbok!$F221=AO$2,Dagbok!$E221," ")</f>
        <v xml:space="preserve"> </v>
      </c>
      <c r="AP227" s="45" t="str">
        <f>IF(Dagbok!$G221=AO$2,Dagbok!$E221," ")</f>
        <v xml:space="preserve"> </v>
      </c>
      <c r="AQ227" s="8" t="str">
        <f>IF(Dagbok!$F221=AQ$2,Dagbok!$E221," ")</f>
        <v xml:space="preserve"> </v>
      </c>
      <c r="AR227" s="45" t="str">
        <f>IF(Dagbok!$G221=AQ$2,Dagbok!$E221," ")</f>
        <v xml:space="preserve"> </v>
      </c>
      <c r="AS227" s="8" t="str">
        <f>IF(Dagbok!$F221=AS$2,Dagbok!$E221," ")</f>
        <v xml:space="preserve"> </v>
      </c>
      <c r="AT227" s="45" t="str">
        <f>IF(Dagbok!$G221=AS$2,Dagbok!$E221," ")</f>
        <v xml:space="preserve"> </v>
      </c>
      <c r="AU227" s="8" t="str">
        <f>IF(Dagbok!$F221=AU$2,Dagbok!$E221," ")</f>
        <v xml:space="preserve"> </v>
      </c>
      <c r="AV227" s="45" t="str">
        <f>IF(Dagbok!$G221=AU$2,Dagbok!$E221," ")</f>
        <v xml:space="preserve"> </v>
      </c>
      <c r="AW227" s="8" t="str">
        <f>IF(Dagbok!$F221=AW$2,Dagbok!$E221," ")</f>
        <v xml:space="preserve"> </v>
      </c>
      <c r="AX227" s="45" t="str">
        <f>IF(Dagbok!$G221=AW$2,Dagbok!$E221," ")</f>
        <v xml:space="preserve"> </v>
      </c>
      <c r="AY227" s="8" t="str">
        <f>IF(Dagbok!$F221=AY$2,Dagbok!$E221," ")</f>
        <v xml:space="preserve"> </v>
      </c>
      <c r="AZ227" s="45" t="str">
        <f>IF(Dagbok!$G221=AY$2,Dagbok!$E221," ")</f>
        <v xml:space="preserve"> </v>
      </c>
      <c r="BA227" s="8" t="str">
        <f>IF(Dagbok!$F221=BA$2,Dagbok!$E221," ")</f>
        <v xml:space="preserve"> </v>
      </c>
      <c r="BB227" s="45" t="str">
        <f>IF(Dagbok!$G221=BA$2,Dagbok!$E221," ")</f>
        <v xml:space="preserve"> </v>
      </c>
      <c r="BC227" s="8" t="str">
        <f>IF(Dagbok!$F221=BC$2,Dagbok!$E221," ")</f>
        <v xml:space="preserve"> </v>
      </c>
      <c r="BD227" s="45" t="str">
        <f>IF(Dagbok!$G221=BC$2,Dagbok!$E221," ")</f>
        <v xml:space="preserve"> </v>
      </c>
      <c r="BE227" s="8" t="str">
        <f>IF(Dagbok!$F221=BE$2,Dagbok!$E221," ")</f>
        <v xml:space="preserve"> </v>
      </c>
      <c r="BF227" s="45" t="str">
        <f>IF(Dagbok!$G221=BE$2,Dagbok!$E221," ")</f>
        <v xml:space="preserve"> </v>
      </c>
      <c r="BG227" s="8" t="str">
        <f>IF(Dagbok!$F221=BG$2,Dagbok!$E221," ")</f>
        <v xml:space="preserve"> </v>
      </c>
      <c r="BH227" s="45" t="str">
        <f>IF(Dagbok!$G221=BG$2,Dagbok!$E221," ")</f>
        <v xml:space="preserve"> </v>
      </c>
      <c r="BI227" s="8" t="str">
        <f>IF(Dagbok!$F221=BI$2,Dagbok!$E221," ")</f>
        <v xml:space="preserve"> </v>
      </c>
      <c r="BJ227" s="45" t="str">
        <f>IF(Dagbok!$G221=BI$2,Dagbok!$E221," ")</f>
        <v xml:space="preserve"> </v>
      </c>
      <c r="BK227" s="8" t="str">
        <f>IF(Dagbok!$F221=BK$2,Dagbok!$E221," ")</f>
        <v xml:space="preserve"> </v>
      </c>
      <c r="BL227" s="45" t="str">
        <f>IF(Dagbok!$G221=BK$2,Dagbok!$E221," ")</f>
        <v xml:space="preserve"> </v>
      </c>
      <c r="BM227" s="8" t="str">
        <f>IF(Dagbok!$F221=BM$2,Dagbok!$E221," ")</f>
        <v xml:space="preserve"> </v>
      </c>
      <c r="BN227" s="45" t="str">
        <f>IF(Dagbok!$G221=BM$2,Dagbok!$E221," ")</f>
        <v xml:space="preserve"> </v>
      </c>
      <c r="BO227" s="8" t="str">
        <f>IF(Dagbok!$F221=BO$2,Dagbok!$E221," ")</f>
        <v xml:space="preserve"> </v>
      </c>
      <c r="BP227" s="45" t="str">
        <f>IF(Dagbok!$G221=BO$2,Dagbok!$E221," ")</f>
        <v xml:space="preserve"> </v>
      </c>
      <c r="BQ227" s="8" t="str">
        <f>IF(Dagbok!$F221=BQ$2,Dagbok!$E221," ")</f>
        <v xml:space="preserve"> </v>
      </c>
      <c r="BR227" s="45" t="str">
        <f>IF(Dagbok!$G221=BQ$2,Dagbok!$E221," ")</f>
        <v xml:space="preserve"> </v>
      </c>
      <c r="BS227" s="8" t="str">
        <f>IF(Dagbok!$F221=BS$2,Dagbok!$E221," ")</f>
        <v xml:space="preserve"> </v>
      </c>
      <c r="BT227" s="45" t="str">
        <f>IF(Dagbok!$G221=BS$2,Dagbok!$E221," ")</f>
        <v xml:space="preserve"> </v>
      </c>
      <c r="BU227" s="8" t="str">
        <f>IF(Dagbok!$F221=BU$2,Dagbok!$E221," ")</f>
        <v xml:space="preserve"> </v>
      </c>
      <c r="BV227" s="45" t="str">
        <f>IF(Dagbok!$G221=BU$2,Dagbok!$E221," ")</f>
        <v xml:space="preserve"> </v>
      </c>
      <c r="BW227" s="8" t="str">
        <f>IF(Dagbok!$F221=BW$2,Dagbok!$E221," ")</f>
        <v xml:space="preserve"> </v>
      </c>
      <c r="BX227" s="45" t="str">
        <f>IF(Dagbok!$G221=BW$2,Dagbok!$E221," ")</f>
        <v xml:space="preserve"> </v>
      </c>
      <c r="BY227" s="8" t="str">
        <f>IF(Dagbok!$F221=BY$2,Dagbok!$E221," ")</f>
        <v xml:space="preserve"> </v>
      </c>
      <c r="BZ227" s="45" t="str">
        <f>IF(Dagbok!$G221=BY$2,Dagbok!$E221," ")</f>
        <v xml:space="preserve"> </v>
      </c>
      <c r="CA227" s="8" t="str">
        <f>IF(Dagbok!$F221=CA$2,Dagbok!$E221," ")</f>
        <v xml:space="preserve"> </v>
      </c>
      <c r="CB227" s="45" t="str">
        <f>IF(Dagbok!$G221=CA$2,Dagbok!$E221," ")</f>
        <v xml:space="preserve"> </v>
      </c>
      <c r="CC227" s="8" t="str">
        <f>IF(Dagbok!$F221=CC$2,Dagbok!$E221," ")</f>
        <v xml:space="preserve"> </v>
      </c>
      <c r="CD227" s="45" t="str">
        <f>IF(Dagbok!$G221=CC$2,Dagbok!$E221," ")</f>
        <v xml:space="preserve"> </v>
      </c>
    </row>
    <row r="228" spans="1:82" x14ac:dyDescent="0.25">
      <c r="A228" s="47">
        <f>IF(Dagbok!B222&gt;0,Dagbok!B222," ")</f>
        <v>220</v>
      </c>
      <c r="B228" s="47">
        <f>IF(Dagbok!C222&gt;0,Dagbok!C222," ")</f>
        <v>180</v>
      </c>
      <c r="C228" s="8" t="str">
        <f>IF(Dagbok!$F222=C$2,Dagbok!$E222," ")</f>
        <v xml:space="preserve"> </v>
      </c>
      <c r="D228" s="45" t="str">
        <f>IF(Dagbok!$G222=C$2,Dagbok!$E222," ")</f>
        <v xml:space="preserve"> </v>
      </c>
      <c r="E228" s="8" t="str">
        <f>IF(Dagbok!$F222=E$2,Dagbok!$E222," ")</f>
        <v xml:space="preserve"> </v>
      </c>
      <c r="F228" s="45" t="str">
        <f>IF(Dagbok!$G222=E$2,Dagbok!$E222," ")</f>
        <v xml:space="preserve"> </v>
      </c>
      <c r="G228" s="8" t="str">
        <f>IF(Dagbok!$F222=G$2,Dagbok!$E222," ")</f>
        <v xml:space="preserve"> </v>
      </c>
      <c r="H228" s="45" t="str">
        <f>IF(Dagbok!$G222=G$2,Dagbok!$E222," ")</f>
        <v xml:space="preserve"> </v>
      </c>
      <c r="I228" s="8" t="str">
        <f>IF(Dagbok!$F222=I$2,Dagbok!$E222," ")</f>
        <v xml:space="preserve"> </v>
      </c>
      <c r="J228" s="45" t="str">
        <f>IF(Dagbok!$G222=I$2,Dagbok!$E222," ")</f>
        <v xml:space="preserve"> </v>
      </c>
      <c r="K228" s="8" t="str">
        <f>IF(Dagbok!$F222=K$2,Dagbok!$E222," ")</f>
        <v xml:space="preserve"> </v>
      </c>
      <c r="L228" s="45" t="str">
        <f>IF(Dagbok!$G222=K$2,Dagbok!$E222," ")</f>
        <v xml:space="preserve"> </v>
      </c>
      <c r="M228" s="8" t="str">
        <f>IF(Dagbok!$F222=M$2,Dagbok!$E222," ")</f>
        <v xml:space="preserve"> </v>
      </c>
      <c r="N228" s="45" t="str">
        <f>IF(Dagbok!$G222=M$2,Dagbok!$E222," ")</f>
        <v xml:space="preserve"> </v>
      </c>
      <c r="O228" s="8" t="str">
        <f>IF(Dagbok!$F222=O$2,Dagbok!$E222," ")</f>
        <v xml:space="preserve"> </v>
      </c>
      <c r="P228" s="45" t="str">
        <f>IF(Dagbok!$G222=O$2,Dagbok!$E222," ")</f>
        <v xml:space="preserve"> </v>
      </c>
      <c r="Q228" s="8" t="str">
        <f>IF(Dagbok!$F222=Q$2,Dagbok!$E222," ")</f>
        <v xml:space="preserve"> </v>
      </c>
      <c r="R228" s="45" t="str">
        <f>IF(Dagbok!$G222=Q$2,Dagbok!$E222," ")</f>
        <v xml:space="preserve"> </v>
      </c>
      <c r="S228" s="8" t="str">
        <f>IF(Dagbok!$F222=S$2,Dagbok!$E222," ")</f>
        <v xml:space="preserve"> </v>
      </c>
      <c r="T228" s="45" t="str">
        <f>IF(Dagbok!$G222=S$2,Dagbok!$E222," ")</f>
        <v xml:space="preserve"> </v>
      </c>
      <c r="U228" s="8" t="str">
        <f>IF(Dagbok!$F222=U$2,Dagbok!$E222," ")</f>
        <v xml:space="preserve"> </v>
      </c>
      <c r="V228" s="45" t="str">
        <f>IF(Dagbok!$G222=U$2,Dagbok!$E222," ")</f>
        <v xml:space="preserve"> </v>
      </c>
      <c r="W228" s="8" t="str">
        <f>IF(Dagbok!$F222=W$2,Dagbok!$E222," ")</f>
        <v xml:space="preserve"> </v>
      </c>
      <c r="X228" s="45" t="str">
        <f>IF(Dagbok!$G222=W$2,Dagbok!$E222," ")</f>
        <v xml:space="preserve"> </v>
      </c>
      <c r="Y228" s="8" t="str">
        <f>IF(Dagbok!$F222=Y$2,Dagbok!$E222," ")</f>
        <v xml:space="preserve"> </v>
      </c>
      <c r="Z228" s="45" t="str">
        <f>IF(Dagbok!$G222=Y$2,Dagbok!$E222," ")</f>
        <v xml:space="preserve"> </v>
      </c>
      <c r="AA228" s="8" t="str">
        <f>IF(Dagbok!$F222=AA$2,Dagbok!$E222," ")</f>
        <v xml:space="preserve"> </v>
      </c>
      <c r="AB228" s="45" t="str">
        <f>IF(Dagbok!$G222=AA$2,Dagbok!$E222," ")</f>
        <v xml:space="preserve"> </v>
      </c>
      <c r="AC228" s="8" t="str">
        <f>IF(Dagbok!$F222=AC$2,Dagbok!$E222," ")</f>
        <v xml:space="preserve"> </v>
      </c>
      <c r="AD228" s="45" t="str">
        <f>IF(Dagbok!$G222=AC$2,Dagbok!$E222," ")</f>
        <v xml:space="preserve"> </v>
      </c>
      <c r="AE228" s="8" t="str">
        <f>IF(Dagbok!$F222=AE$2,Dagbok!$E222," ")</f>
        <v xml:space="preserve"> </v>
      </c>
      <c r="AF228" s="45" t="str">
        <f>IF(Dagbok!$G222=AE$2,Dagbok!$E222," ")</f>
        <v xml:space="preserve"> </v>
      </c>
      <c r="AG228" s="8" t="str">
        <f>IF(Dagbok!$F222=AG$2,Dagbok!$E222," ")</f>
        <v xml:space="preserve"> </v>
      </c>
      <c r="AH228" s="45" t="str">
        <f>IF(Dagbok!$G222=AG$2,Dagbok!$E222," ")</f>
        <v xml:space="preserve"> </v>
      </c>
      <c r="AI228" s="8" t="str">
        <f>IF(Dagbok!$F222=AI$2,Dagbok!$E222," ")</f>
        <v xml:space="preserve"> </v>
      </c>
      <c r="AJ228" s="45" t="str">
        <f>IF(Dagbok!$G222=AI$2,Dagbok!$E222," ")</f>
        <v xml:space="preserve"> </v>
      </c>
      <c r="AK228" s="8" t="str">
        <f>IF(Dagbok!$F222=AK$2,Dagbok!$E222," ")</f>
        <v xml:space="preserve"> </v>
      </c>
      <c r="AL228" s="45" t="str">
        <f>IF(Dagbok!$G222=AK$2,Dagbok!$E222," ")</f>
        <v xml:space="preserve"> </v>
      </c>
      <c r="AM228" s="8" t="str">
        <f>IF(Dagbok!$F222=AM$2,Dagbok!$E222," ")</f>
        <v xml:space="preserve"> </v>
      </c>
      <c r="AN228" s="45" t="str">
        <f>IF(Dagbok!$G222=AM$2,Dagbok!$E222," ")</f>
        <v xml:space="preserve"> </v>
      </c>
      <c r="AO228" s="8" t="str">
        <f>IF(Dagbok!$F222=AO$2,Dagbok!$E222," ")</f>
        <v xml:space="preserve"> </v>
      </c>
      <c r="AP228" s="45" t="str">
        <f>IF(Dagbok!$G222=AO$2,Dagbok!$E222," ")</f>
        <v xml:space="preserve"> </v>
      </c>
      <c r="AQ228" s="8" t="str">
        <f>IF(Dagbok!$F222=AQ$2,Dagbok!$E222," ")</f>
        <v xml:space="preserve"> </v>
      </c>
      <c r="AR228" s="45" t="str">
        <f>IF(Dagbok!$G222=AQ$2,Dagbok!$E222," ")</f>
        <v xml:space="preserve"> </v>
      </c>
      <c r="AS228" s="8" t="str">
        <f>IF(Dagbok!$F222=AS$2,Dagbok!$E222," ")</f>
        <v xml:space="preserve"> </v>
      </c>
      <c r="AT228" s="45" t="str">
        <f>IF(Dagbok!$G222=AS$2,Dagbok!$E222," ")</f>
        <v xml:space="preserve"> </v>
      </c>
      <c r="AU228" s="8" t="str">
        <f>IF(Dagbok!$F222=AU$2,Dagbok!$E222," ")</f>
        <v xml:space="preserve"> </v>
      </c>
      <c r="AV228" s="45" t="str">
        <f>IF(Dagbok!$G222=AU$2,Dagbok!$E222," ")</f>
        <v xml:space="preserve"> </v>
      </c>
      <c r="AW228" s="8" t="str">
        <f>IF(Dagbok!$F222=AW$2,Dagbok!$E222," ")</f>
        <v xml:space="preserve"> </v>
      </c>
      <c r="AX228" s="45" t="str">
        <f>IF(Dagbok!$G222=AW$2,Dagbok!$E222," ")</f>
        <v xml:space="preserve"> </v>
      </c>
      <c r="AY228" s="8" t="str">
        <f>IF(Dagbok!$F222=AY$2,Dagbok!$E222," ")</f>
        <v xml:space="preserve"> </v>
      </c>
      <c r="AZ228" s="45" t="str">
        <f>IF(Dagbok!$G222=AY$2,Dagbok!$E222," ")</f>
        <v xml:space="preserve"> </v>
      </c>
      <c r="BA228" s="8" t="str">
        <f>IF(Dagbok!$F222=BA$2,Dagbok!$E222," ")</f>
        <v xml:space="preserve"> </v>
      </c>
      <c r="BB228" s="45" t="str">
        <f>IF(Dagbok!$G222=BA$2,Dagbok!$E222," ")</f>
        <v xml:space="preserve"> </v>
      </c>
      <c r="BC228" s="8" t="str">
        <f>IF(Dagbok!$F222=BC$2,Dagbok!$E222," ")</f>
        <v xml:space="preserve"> </v>
      </c>
      <c r="BD228" s="45" t="str">
        <f>IF(Dagbok!$G222=BC$2,Dagbok!$E222," ")</f>
        <v xml:space="preserve"> </v>
      </c>
      <c r="BE228" s="8" t="str">
        <f>IF(Dagbok!$F222=BE$2,Dagbok!$E222," ")</f>
        <v xml:space="preserve"> </v>
      </c>
      <c r="BF228" s="45" t="str">
        <f>IF(Dagbok!$G222=BE$2,Dagbok!$E222," ")</f>
        <v xml:space="preserve"> </v>
      </c>
      <c r="BG228" s="8" t="str">
        <f>IF(Dagbok!$F222=BG$2,Dagbok!$E222," ")</f>
        <v xml:space="preserve"> </v>
      </c>
      <c r="BH228" s="45" t="str">
        <f>IF(Dagbok!$G222=BG$2,Dagbok!$E222," ")</f>
        <v xml:space="preserve"> </v>
      </c>
      <c r="BI228" s="8" t="str">
        <f>IF(Dagbok!$F222=BI$2,Dagbok!$E222," ")</f>
        <v xml:space="preserve"> </v>
      </c>
      <c r="BJ228" s="45" t="str">
        <f>IF(Dagbok!$G222=BI$2,Dagbok!$E222," ")</f>
        <v xml:space="preserve"> </v>
      </c>
      <c r="BK228" s="8" t="str">
        <f>IF(Dagbok!$F222=BK$2,Dagbok!$E222," ")</f>
        <v xml:space="preserve"> </v>
      </c>
      <c r="BL228" s="45" t="str">
        <f>IF(Dagbok!$G222=BK$2,Dagbok!$E222," ")</f>
        <v xml:space="preserve"> </v>
      </c>
      <c r="BM228" s="8" t="str">
        <f>IF(Dagbok!$F222=BM$2,Dagbok!$E222," ")</f>
        <v xml:space="preserve"> </v>
      </c>
      <c r="BN228" s="45" t="str">
        <f>IF(Dagbok!$G222=BM$2,Dagbok!$E222," ")</f>
        <v xml:space="preserve"> </v>
      </c>
      <c r="BO228" s="8" t="str">
        <f>IF(Dagbok!$F222=BO$2,Dagbok!$E222," ")</f>
        <v xml:space="preserve"> </v>
      </c>
      <c r="BP228" s="45" t="str">
        <f>IF(Dagbok!$G222=BO$2,Dagbok!$E222," ")</f>
        <v xml:space="preserve"> </v>
      </c>
      <c r="BQ228" s="8" t="str">
        <f>IF(Dagbok!$F222=BQ$2,Dagbok!$E222," ")</f>
        <v xml:space="preserve"> </v>
      </c>
      <c r="BR228" s="45" t="str">
        <f>IF(Dagbok!$G222=BQ$2,Dagbok!$E222," ")</f>
        <v xml:space="preserve"> </v>
      </c>
      <c r="BS228" s="8" t="str">
        <f>IF(Dagbok!$F222=BS$2,Dagbok!$E222," ")</f>
        <v xml:space="preserve"> </v>
      </c>
      <c r="BT228" s="45" t="str">
        <f>IF(Dagbok!$G222=BS$2,Dagbok!$E222," ")</f>
        <v xml:space="preserve"> </v>
      </c>
      <c r="BU228" s="8" t="str">
        <f>IF(Dagbok!$F222=BU$2,Dagbok!$E222," ")</f>
        <v xml:space="preserve"> </v>
      </c>
      <c r="BV228" s="45" t="str">
        <f>IF(Dagbok!$G222=BU$2,Dagbok!$E222," ")</f>
        <v xml:space="preserve"> </v>
      </c>
      <c r="BW228" s="8" t="str">
        <f>IF(Dagbok!$F222=BW$2,Dagbok!$E222," ")</f>
        <v xml:space="preserve"> </v>
      </c>
      <c r="BX228" s="45" t="str">
        <f>IF(Dagbok!$G222=BW$2,Dagbok!$E222," ")</f>
        <v xml:space="preserve"> </v>
      </c>
      <c r="BY228" s="8" t="str">
        <f>IF(Dagbok!$F222=BY$2,Dagbok!$E222," ")</f>
        <v xml:space="preserve"> </v>
      </c>
      <c r="BZ228" s="45" t="str">
        <f>IF(Dagbok!$G222=BY$2,Dagbok!$E222," ")</f>
        <v xml:space="preserve"> </v>
      </c>
      <c r="CA228" s="8" t="str">
        <f>IF(Dagbok!$F222=CA$2,Dagbok!$E222," ")</f>
        <v xml:space="preserve"> </v>
      </c>
      <c r="CB228" s="45" t="str">
        <f>IF(Dagbok!$G222=CA$2,Dagbok!$E222," ")</f>
        <v xml:space="preserve"> </v>
      </c>
      <c r="CC228" s="8" t="str">
        <f>IF(Dagbok!$F222=CC$2,Dagbok!$E222," ")</f>
        <v xml:space="preserve"> </v>
      </c>
      <c r="CD228" s="45" t="str">
        <f>IF(Dagbok!$G222=CC$2,Dagbok!$E222," ")</f>
        <v xml:space="preserve"> </v>
      </c>
    </row>
    <row r="229" spans="1:82" x14ac:dyDescent="0.25">
      <c r="A229" s="47">
        <f>IF(Dagbok!B223&gt;0,Dagbok!B223," ")</f>
        <v>221</v>
      </c>
      <c r="B229" s="47">
        <f>IF(Dagbok!C223&gt;0,Dagbok!C223," ")</f>
        <v>181</v>
      </c>
      <c r="C229" s="8" t="str">
        <f>IF(Dagbok!$F223=C$2,Dagbok!$E223," ")</f>
        <v xml:space="preserve"> </v>
      </c>
      <c r="D229" s="45" t="str">
        <f>IF(Dagbok!$G223=C$2,Dagbok!$E223," ")</f>
        <v xml:space="preserve"> </v>
      </c>
      <c r="E229" s="8" t="str">
        <f>IF(Dagbok!$F223=E$2,Dagbok!$E223," ")</f>
        <v xml:space="preserve"> </v>
      </c>
      <c r="F229" s="45" t="str">
        <f>IF(Dagbok!$G223=E$2,Dagbok!$E223," ")</f>
        <v xml:space="preserve"> </v>
      </c>
      <c r="G229" s="8" t="str">
        <f>IF(Dagbok!$F223=G$2,Dagbok!$E223," ")</f>
        <v xml:space="preserve"> </v>
      </c>
      <c r="H229" s="45" t="str">
        <f>IF(Dagbok!$G223=G$2,Dagbok!$E223," ")</f>
        <v xml:space="preserve"> </v>
      </c>
      <c r="I229" s="8" t="str">
        <f>IF(Dagbok!$F223=I$2,Dagbok!$E223," ")</f>
        <v xml:space="preserve"> </v>
      </c>
      <c r="J229" s="45" t="str">
        <f>IF(Dagbok!$G223=I$2,Dagbok!$E223," ")</f>
        <v xml:space="preserve"> </v>
      </c>
      <c r="K229" s="8" t="str">
        <f>IF(Dagbok!$F223=K$2,Dagbok!$E223," ")</f>
        <v xml:space="preserve"> </v>
      </c>
      <c r="L229" s="45" t="str">
        <f>IF(Dagbok!$G223=K$2,Dagbok!$E223," ")</f>
        <v xml:space="preserve"> </v>
      </c>
      <c r="M229" s="8" t="str">
        <f>IF(Dagbok!$F223=M$2,Dagbok!$E223," ")</f>
        <v xml:space="preserve"> </v>
      </c>
      <c r="N229" s="45" t="str">
        <f>IF(Dagbok!$G223=M$2,Dagbok!$E223," ")</f>
        <v xml:space="preserve"> </v>
      </c>
      <c r="O229" s="8" t="str">
        <f>IF(Dagbok!$F223=O$2,Dagbok!$E223," ")</f>
        <v xml:space="preserve"> </v>
      </c>
      <c r="P229" s="45" t="str">
        <f>IF(Dagbok!$G223=O$2,Dagbok!$E223," ")</f>
        <v xml:space="preserve"> </v>
      </c>
      <c r="Q229" s="8" t="str">
        <f>IF(Dagbok!$F223=Q$2,Dagbok!$E223," ")</f>
        <v xml:space="preserve"> </v>
      </c>
      <c r="R229" s="45" t="str">
        <f>IF(Dagbok!$G223=Q$2,Dagbok!$E223," ")</f>
        <v xml:space="preserve"> </v>
      </c>
      <c r="S229" s="8" t="str">
        <f>IF(Dagbok!$F223=S$2,Dagbok!$E223," ")</f>
        <v xml:space="preserve"> </v>
      </c>
      <c r="T229" s="45" t="str">
        <f>IF(Dagbok!$G223=S$2,Dagbok!$E223," ")</f>
        <v xml:space="preserve"> </v>
      </c>
      <c r="U229" s="8" t="str">
        <f>IF(Dagbok!$F223=U$2,Dagbok!$E223," ")</f>
        <v xml:space="preserve"> </v>
      </c>
      <c r="V229" s="45" t="str">
        <f>IF(Dagbok!$G223=U$2,Dagbok!$E223," ")</f>
        <v xml:space="preserve"> </v>
      </c>
      <c r="W229" s="8" t="str">
        <f>IF(Dagbok!$F223=W$2,Dagbok!$E223," ")</f>
        <v xml:space="preserve"> </v>
      </c>
      <c r="X229" s="45" t="str">
        <f>IF(Dagbok!$G223=W$2,Dagbok!$E223," ")</f>
        <v xml:space="preserve"> </v>
      </c>
      <c r="Y229" s="8" t="str">
        <f>IF(Dagbok!$F223=Y$2,Dagbok!$E223," ")</f>
        <v xml:space="preserve"> </v>
      </c>
      <c r="Z229" s="45" t="str">
        <f>IF(Dagbok!$G223=Y$2,Dagbok!$E223," ")</f>
        <v xml:space="preserve"> </v>
      </c>
      <c r="AA229" s="8" t="str">
        <f>IF(Dagbok!$F223=AA$2,Dagbok!$E223," ")</f>
        <v xml:space="preserve"> </v>
      </c>
      <c r="AB229" s="45" t="str">
        <f>IF(Dagbok!$G223=AA$2,Dagbok!$E223," ")</f>
        <v xml:space="preserve"> </v>
      </c>
      <c r="AC229" s="8" t="str">
        <f>IF(Dagbok!$F223=AC$2,Dagbok!$E223," ")</f>
        <v xml:space="preserve"> </v>
      </c>
      <c r="AD229" s="45" t="str">
        <f>IF(Dagbok!$G223=AC$2,Dagbok!$E223," ")</f>
        <v xml:space="preserve"> </v>
      </c>
      <c r="AE229" s="8" t="str">
        <f>IF(Dagbok!$F223=AE$2,Dagbok!$E223," ")</f>
        <v xml:space="preserve"> </v>
      </c>
      <c r="AF229" s="45" t="str">
        <f>IF(Dagbok!$G223=AE$2,Dagbok!$E223," ")</f>
        <v xml:space="preserve"> </v>
      </c>
      <c r="AG229" s="8" t="str">
        <f>IF(Dagbok!$F223=AG$2,Dagbok!$E223," ")</f>
        <v xml:space="preserve"> </v>
      </c>
      <c r="AH229" s="45" t="str">
        <f>IF(Dagbok!$G223=AG$2,Dagbok!$E223," ")</f>
        <v xml:space="preserve"> </v>
      </c>
      <c r="AI229" s="8" t="str">
        <f>IF(Dagbok!$F223=AI$2,Dagbok!$E223," ")</f>
        <v xml:space="preserve"> </v>
      </c>
      <c r="AJ229" s="45" t="str">
        <f>IF(Dagbok!$G223=AI$2,Dagbok!$E223," ")</f>
        <v xml:space="preserve"> </v>
      </c>
      <c r="AK229" s="8" t="str">
        <f>IF(Dagbok!$F223=AK$2,Dagbok!$E223," ")</f>
        <v xml:space="preserve"> </v>
      </c>
      <c r="AL229" s="45" t="str">
        <f>IF(Dagbok!$G223=AK$2,Dagbok!$E223," ")</f>
        <v xml:space="preserve"> </v>
      </c>
      <c r="AM229" s="8" t="str">
        <f>IF(Dagbok!$F223=AM$2,Dagbok!$E223," ")</f>
        <v xml:space="preserve"> </v>
      </c>
      <c r="AN229" s="45" t="str">
        <f>IF(Dagbok!$G223=AM$2,Dagbok!$E223," ")</f>
        <v xml:space="preserve"> </v>
      </c>
      <c r="AO229" s="8" t="str">
        <f>IF(Dagbok!$F223=AO$2,Dagbok!$E223," ")</f>
        <v xml:space="preserve"> </v>
      </c>
      <c r="AP229" s="45" t="str">
        <f>IF(Dagbok!$G223=AO$2,Dagbok!$E223," ")</f>
        <v xml:space="preserve"> </v>
      </c>
      <c r="AQ229" s="8" t="str">
        <f>IF(Dagbok!$F223=AQ$2,Dagbok!$E223," ")</f>
        <v xml:space="preserve"> </v>
      </c>
      <c r="AR229" s="45" t="str">
        <f>IF(Dagbok!$G223=AQ$2,Dagbok!$E223," ")</f>
        <v xml:space="preserve"> </v>
      </c>
      <c r="AS229" s="8" t="str">
        <f>IF(Dagbok!$F223=AS$2,Dagbok!$E223," ")</f>
        <v xml:space="preserve"> </v>
      </c>
      <c r="AT229" s="45" t="str">
        <f>IF(Dagbok!$G223=AS$2,Dagbok!$E223," ")</f>
        <v xml:space="preserve"> </v>
      </c>
      <c r="AU229" s="8" t="str">
        <f>IF(Dagbok!$F223=AU$2,Dagbok!$E223," ")</f>
        <v xml:space="preserve"> </v>
      </c>
      <c r="AV229" s="45" t="str">
        <f>IF(Dagbok!$G223=AU$2,Dagbok!$E223," ")</f>
        <v xml:space="preserve"> </v>
      </c>
      <c r="AW229" s="8" t="str">
        <f>IF(Dagbok!$F223=AW$2,Dagbok!$E223," ")</f>
        <v xml:space="preserve"> </v>
      </c>
      <c r="AX229" s="45" t="str">
        <f>IF(Dagbok!$G223=AW$2,Dagbok!$E223," ")</f>
        <v xml:space="preserve"> </v>
      </c>
      <c r="AY229" s="8" t="str">
        <f>IF(Dagbok!$F223=AY$2,Dagbok!$E223," ")</f>
        <v xml:space="preserve"> </v>
      </c>
      <c r="AZ229" s="45" t="str">
        <f>IF(Dagbok!$G223=AY$2,Dagbok!$E223," ")</f>
        <v xml:space="preserve"> </v>
      </c>
      <c r="BA229" s="8" t="str">
        <f>IF(Dagbok!$F223=BA$2,Dagbok!$E223," ")</f>
        <v xml:space="preserve"> </v>
      </c>
      <c r="BB229" s="45" t="str">
        <f>IF(Dagbok!$G223=BA$2,Dagbok!$E223," ")</f>
        <v xml:space="preserve"> </v>
      </c>
      <c r="BC229" s="8" t="str">
        <f>IF(Dagbok!$F223=BC$2,Dagbok!$E223," ")</f>
        <v xml:space="preserve"> </v>
      </c>
      <c r="BD229" s="45" t="str">
        <f>IF(Dagbok!$G223=BC$2,Dagbok!$E223," ")</f>
        <v xml:space="preserve"> </v>
      </c>
      <c r="BE229" s="8" t="str">
        <f>IF(Dagbok!$F223=BE$2,Dagbok!$E223," ")</f>
        <v xml:space="preserve"> </v>
      </c>
      <c r="BF229" s="45" t="str">
        <f>IF(Dagbok!$G223=BE$2,Dagbok!$E223," ")</f>
        <v xml:space="preserve"> </v>
      </c>
      <c r="BG229" s="8" t="str">
        <f>IF(Dagbok!$F223=BG$2,Dagbok!$E223," ")</f>
        <v xml:space="preserve"> </v>
      </c>
      <c r="BH229" s="45" t="str">
        <f>IF(Dagbok!$G223=BG$2,Dagbok!$E223," ")</f>
        <v xml:space="preserve"> </v>
      </c>
      <c r="BI229" s="8" t="str">
        <f>IF(Dagbok!$F223=BI$2,Dagbok!$E223," ")</f>
        <v xml:space="preserve"> </v>
      </c>
      <c r="BJ229" s="45" t="str">
        <f>IF(Dagbok!$G223=BI$2,Dagbok!$E223," ")</f>
        <v xml:space="preserve"> </v>
      </c>
      <c r="BK229" s="8" t="str">
        <f>IF(Dagbok!$F223=BK$2,Dagbok!$E223," ")</f>
        <v xml:space="preserve"> </v>
      </c>
      <c r="BL229" s="45" t="str">
        <f>IF(Dagbok!$G223=BK$2,Dagbok!$E223," ")</f>
        <v xml:space="preserve"> </v>
      </c>
      <c r="BM229" s="8" t="str">
        <f>IF(Dagbok!$F223=BM$2,Dagbok!$E223," ")</f>
        <v xml:space="preserve"> </v>
      </c>
      <c r="BN229" s="45" t="str">
        <f>IF(Dagbok!$G223=BM$2,Dagbok!$E223," ")</f>
        <v xml:space="preserve"> </v>
      </c>
      <c r="BO229" s="8" t="str">
        <f>IF(Dagbok!$F223=BO$2,Dagbok!$E223," ")</f>
        <v xml:space="preserve"> </v>
      </c>
      <c r="BP229" s="45" t="str">
        <f>IF(Dagbok!$G223=BO$2,Dagbok!$E223," ")</f>
        <v xml:space="preserve"> </v>
      </c>
      <c r="BQ229" s="8" t="str">
        <f>IF(Dagbok!$F223=BQ$2,Dagbok!$E223," ")</f>
        <v xml:space="preserve"> </v>
      </c>
      <c r="BR229" s="45" t="str">
        <f>IF(Dagbok!$G223=BQ$2,Dagbok!$E223," ")</f>
        <v xml:space="preserve"> </v>
      </c>
      <c r="BS229" s="8" t="str">
        <f>IF(Dagbok!$F223=BS$2,Dagbok!$E223," ")</f>
        <v xml:space="preserve"> </v>
      </c>
      <c r="BT229" s="45" t="str">
        <f>IF(Dagbok!$G223=BS$2,Dagbok!$E223," ")</f>
        <v xml:space="preserve"> </v>
      </c>
      <c r="BU229" s="8" t="str">
        <f>IF(Dagbok!$F223=BU$2,Dagbok!$E223," ")</f>
        <v xml:space="preserve"> </v>
      </c>
      <c r="BV229" s="45" t="str">
        <f>IF(Dagbok!$G223=BU$2,Dagbok!$E223," ")</f>
        <v xml:space="preserve"> </v>
      </c>
      <c r="BW229" s="8" t="str">
        <f>IF(Dagbok!$F223=BW$2,Dagbok!$E223," ")</f>
        <v xml:space="preserve"> </v>
      </c>
      <c r="BX229" s="45" t="str">
        <f>IF(Dagbok!$G223=BW$2,Dagbok!$E223," ")</f>
        <v xml:space="preserve"> </v>
      </c>
      <c r="BY229" s="8" t="str">
        <f>IF(Dagbok!$F223=BY$2,Dagbok!$E223," ")</f>
        <v xml:space="preserve"> </v>
      </c>
      <c r="BZ229" s="45" t="str">
        <f>IF(Dagbok!$G223=BY$2,Dagbok!$E223," ")</f>
        <v xml:space="preserve"> </v>
      </c>
      <c r="CA229" s="8" t="str">
        <f>IF(Dagbok!$F223=CA$2,Dagbok!$E223," ")</f>
        <v xml:space="preserve"> </v>
      </c>
      <c r="CB229" s="45" t="str">
        <f>IF(Dagbok!$G223=CA$2,Dagbok!$E223," ")</f>
        <v xml:space="preserve"> </v>
      </c>
      <c r="CC229" s="8" t="str">
        <f>IF(Dagbok!$F223=CC$2,Dagbok!$E223," ")</f>
        <v xml:space="preserve"> </v>
      </c>
      <c r="CD229" s="45" t="str">
        <f>IF(Dagbok!$G223=CC$2,Dagbok!$E223," ")</f>
        <v xml:space="preserve"> </v>
      </c>
    </row>
    <row r="230" spans="1:82" x14ac:dyDescent="0.25">
      <c r="A230" s="47">
        <f>IF(Dagbok!B224&gt;0,Dagbok!B224," ")</f>
        <v>222</v>
      </c>
      <c r="B230" s="47">
        <f>IF(Dagbok!C224&gt;0,Dagbok!C224," ")</f>
        <v>182</v>
      </c>
      <c r="C230" s="8" t="str">
        <f>IF(Dagbok!$F224=C$2,Dagbok!$E224," ")</f>
        <v xml:space="preserve"> </v>
      </c>
      <c r="D230" s="45" t="str">
        <f>IF(Dagbok!$G224=C$2,Dagbok!$E224," ")</f>
        <v xml:space="preserve"> </v>
      </c>
      <c r="E230" s="8" t="str">
        <f>IF(Dagbok!$F224=E$2,Dagbok!$E224," ")</f>
        <v xml:space="preserve"> </v>
      </c>
      <c r="F230" s="45" t="str">
        <f>IF(Dagbok!$G224=E$2,Dagbok!$E224," ")</f>
        <v xml:space="preserve"> </v>
      </c>
      <c r="G230" s="8" t="str">
        <f>IF(Dagbok!$F224=G$2,Dagbok!$E224," ")</f>
        <v xml:space="preserve"> </v>
      </c>
      <c r="H230" s="45" t="str">
        <f>IF(Dagbok!$G224=G$2,Dagbok!$E224," ")</f>
        <v xml:space="preserve"> </v>
      </c>
      <c r="I230" s="8" t="str">
        <f>IF(Dagbok!$F224=I$2,Dagbok!$E224," ")</f>
        <v xml:space="preserve"> </v>
      </c>
      <c r="J230" s="45" t="str">
        <f>IF(Dagbok!$G224=I$2,Dagbok!$E224," ")</f>
        <v xml:space="preserve"> </v>
      </c>
      <c r="K230" s="8" t="str">
        <f>IF(Dagbok!$F224=K$2,Dagbok!$E224," ")</f>
        <v xml:space="preserve"> </v>
      </c>
      <c r="L230" s="45" t="str">
        <f>IF(Dagbok!$G224=K$2,Dagbok!$E224," ")</f>
        <v xml:space="preserve"> </v>
      </c>
      <c r="M230" s="8" t="str">
        <f>IF(Dagbok!$F224=M$2,Dagbok!$E224," ")</f>
        <v xml:space="preserve"> </v>
      </c>
      <c r="N230" s="45" t="str">
        <f>IF(Dagbok!$G224=M$2,Dagbok!$E224," ")</f>
        <v xml:space="preserve"> </v>
      </c>
      <c r="O230" s="8" t="str">
        <f>IF(Dagbok!$F224=O$2,Dagbok!$E224," ")</f>
        <v xml:space="preserve"> </v>
      </c>
      <c r="P230" s="45" t="str">
        <f>IF(Dagbok!$G224=O$2,Dagbok!$E224," ")</f>
        <v xml:space="preserve"> </v>
      </c>
      <c r="Q230" s="8" t="str">
        <f>IF(Dagbok!$F224=Q$2,Dagbok!$E224," ")</f>
        <v xml:space="preserve"> </v>
      </c>
      <c r="R230" s="45" t="str">
        <f>IF(Dagbok!$G224=Q$2,Dagbok!$E224," ")</f>
        <v xml:space="preserve"> </v>
      </c>
      <c r="S230" s="8" t="str">
        <f>IF(Dagbok!$F224=S$2,Dagbok!$E224," ")</f>
        <v xml:space="preserve"> </v>
      </c>
      <c r="T230" s="45" t="str">
        <f>IF(Dagbok!$G224=S$2,Dagbok!$E224," ")</f>
        <v xml:space="preserve"> </v>
      </c>
      <c r="U230" s="8" t="str">
        <f>IF(Dagbok!$F224=U$2,Dagbok!$E224," ")</f>
        <v xml:space="preserve"> </v>
      </c>
      <c r="V230" s="45" t="str">
        <f>IF(Dagbok!$G224=U$2,Dagbok!$E224," ")</f>
        <v xml:space="preserve"> </v>
      </c>
      <c r="W230" s="8" t="str">
        <f>IF(Dagbok!$F224=W$2,Dagbok!$E224," ")</f>
        <v xml:space="preserve"> </v>
      </c>
      <c r="X230" s="45" t="str">
        <f>IF(Dagbok!$G224=W$2,Dagbok!$E224," ")</f>
        <v xml:space="preserve"> </v>
      </c>
      <c r="Y230" s="8" t="str">
        <f>IF(Dagbok!$F224=Y$2,Dagbok!$E224," ")</f>
        <v xml:space="preserve"> </v>
      </c>
      <c r="Z230" s="45" t="str">
        <f>IF(Dagbok!$G224=Y$2,Dagbok!$E224," ")</f>
        <v xml:space="preserve"> </v>
      </c>
      <c r="AA230" s="8" t="str">
        <f>IF(Dagbok!$F224=AA$2,Dagbok!$E224," ")</f>
        <v xml:space="preserve"> </v>
      </c>
      <c r="AB230" s="45" t="str">
        <f>IF(Dagbok!$G224=AA$2,Dagbok!$E224," ")</f>
        <v xml:space="preserve"> </v>
      </c>
      <c r="AC230" s="8" t="str">
        <f>IF(Dagbok!$F224=AC$2,Dagbok!$E224," ")</f>
        <v xml:space="preserve"> </v>
      </c>
      <c r="AD230" s="45" t="str">
        <f>IF(Dagbok!$G224=AC$2,Dagbok!$E224," ")</f>
        <v xml:space="preserve"> </v>
      </c>
      <c r="AE230" s="8" t="str">
        <f>IF(Dagbok!$F224=AE$2,Dagbok!$E224," ")</f>
        <v xml:space="preserve"> </v>
      </c>
      <c r="AF230" s="45" t="str">
        <f>IF(Dagbok!$G224=AE$2,Dagbok!$E224," ")</f>
        <v xml:space="preserve"> </v>
      </c>
      <c r="AG230" s="8" t="str">
        <f>IF(Dagbok!$F224=AG$2,Dagbok!$E224," ")</f>
        <v xml:space="preserve"> </v>
      </c>
      <c r="AH230" s="45" t="str">
        <f>IF(Dagbok!$G224=AG$2,Dagbok!$E224," ")</f>
        <v xml:space="preserve"> </v>
      </c>
      <c r="AI230" s="8" t="str">
        <f>IF(Dagbok!$F224=AI$2,Dagbok!$E224," ")</f>
        <v xml:space="preserve"> </v>
      </c>
      <c r="AJ230" s="45" t="str">
        <f>IF(Dagbok!$G224=AI$2,Dagbok!$E224," ")</f>
        <v xml:space="preserve"> </v>
      </c>
      <c r="AK230" s="8" t="str">
        <f>IF(Dagbok!$F224=AK$2,Dagbok!$E224," ")</f>
        <v xml:space="preserve"> </v>
      </c>
      <c r="AL230" s="45" t="str">
        <f>IF(Dagbok!$G224=AK$2,Dagbok!$E224," ")</f>
        <v xml:space="preserve"> </v>
      </c>
      <c r="AM230" s="8" t="str">
        <f>IF(Dagbok!$F224=AM$2,Dagbok!$E224," ")</f>
        <v xml:space="preserve"> </v>
      </c>
      <c r="AN230" s="45" t="str">
        <f>IF(Dagbok!$G224=AM$2,Dagbok!$E224," ")</f>
        <v xml:space="preserve"> </v>
      </c>
      <c r="AO230" s="8" t="str">
        <f>IF(Dagbok!$F224=AO$2,Dagbok!$E224," ")</f>
        <v xml:space="preserve"> </v>
      </c>
      <c r="AP230" s="45" t="str">
        <f>IF(Dagbok!$G224=AO$2,Dagbok!$E224," ")</f>
        <v xml:space="preserve"> </v>
      </c>
      <c r="AQ230" s="8" t="str">
        <f>IF(Dagbok!$F224=AQ$2,Dagbok!$E224," ")</f>
        <v xml:space="preserve"> </v>
      </c>
      <c r="AR230" s="45" t="str">
        <f>IF(Dagbok!$G224=AQ$2,Dagbok!$E224," ")</f>
        <v xml:space="preserve"> </v>
      </c>
      <c r="AS230" s="8" t="str">
        <f>IF(Dagbok!$F224=AS$2,Dagbok!$E224," ")</f>
        <v xml:space="preserve"> </v>
      </c>
      <c r="AT230" s="45" t="str">
        <f>IF(Dagbok!$G224=AS$2,Dagbok!$E224," ")</f>
        <v xml:space="preserve"> </v>
      </c>
      <c r="AU230" s="8" t="str">
        <f>IF(Dagbok!$F224=AU$2,Dagbok!$E224," ")</f>
        <v xml:space="preserve"> </v>
      </c>
      <c r="AV230" s="45" t="str">
        <f>IF(Dagbok!$G224=AU$2,Dagbok!$E224," ")</f>
        <v xml:space="preserve"> </v>
      </c>
      <c r="AW230" s="8" t="str">
        <f>IF(Dagbok!$F224=AW$2,Dagbok!$E224," ")</f>
        <v xml:space="preserve"> </v>
      </c>
      <c r="AX230" s="45" t="str">
        <f>IF(Dagbok!$G224=AW$2,Dagbok!$E224," ")</f>
        <v xml:space="preserve"> </v>
      </c>
      <c r="AY230" s="8" t="str">
        <f>IF(Dagbok!$F224=AY$2,Dagbok!$E224," ")</f>
        <v xml:space="preserve"> </v>
      </c>
      <c r="AZ230" s="45" t="str">
        <f>IF(Dagbok!$G224=AY$2,Dagbok!$E224," ")</f>
        <v xml:space="preserve"> </v>
      </c>
      <c r="BA230" s="8" t="str">
        <f>IF(Dagbok!$F224=BA$2,Dagbok!$E224," ")</f>
        <v xml:space="preserve"> </v>
      </c>
      <c r="BB230" s="45" t="str">
        <f>IF(Dagbok!$G224=BA$2,Dagbok!$E224," ")</f>
        <v xml:space="preserve"> </v>
      </c>
      <c r="BC230" s="8" t="str">
        <f>IF(Dagbok!$F224=BC$2,Dagbok!$E224," ")</f>
        <v xml:space="preserve"> </v>
      </c>
      <c r="BD230" s="45" t="str">
        <f>IF(Dagbok!$G224=BC$2,Dagbok!$E224," ")</f>
        <v xml:space="preserve"> </v>
      </c>
      <c r="BE230" s="8" t="str">
        <f>IF(Dagbok!$F224=BE$2,Dagbok!$E224," ")</f>
        <v xml:space="preserve"> </v>
      </c>
      <c r="BF230" s="45" t="str">
        <f>IF(Dagbok!$G224=BE$2,Dagbok!$E224," ")</f>
        <v xml:space="preserve"> </v>
      </c>
      <c r="BG230" s="8" t="str">
        <f>IF(Dagbok!$F224=BG$2,Dagbok!$E224," ")</f>
        <v xml:space="preserve"> </v>
      </c>
      <c r="BH230" s="45" t="str">
        <f>IF(Dagbok!$G224=BG$2,Dagbok!$E224," ")</f>
        <v xml:space="preserve"> </v>
      </c>
      <c r="BI230" s="8" t="str">
        <f>IF(Dagbok!$F224=BI$2,Dagbok!$E224," ")</f>
        <v xml:space="preserve"> </v>
      </c>
      <c r="BJ230" s="45" t="str">
        <f>IF(Dagbok!$G224=BI$2,Dagbok!$E224," ")</f>
        <v xml:space="preserve"> </v>
      </c>
      <c r="BK230" s="8" t="str">
        <f>IF(Dagbok!$F224=BK$2,Dagbok!$E224," ")</f>
        <v xml:space="preserve"> </v>
      </c>
      <c r="BL230" s="45" t="str">
        <f>IF(Dagbok!$G224=BK$2,Dagbok!$E224," ")</f>
        <v xml:space="preserve"> </v>
      </c>
      <c r="BM230" s="8" t="str">
        <f>IF(Dagbok!$F224=BM$2,Dagbok!$E224," ")</f>
        <v xml:space="preserve"> </v>
      </c>
      <c r="BN230" s="45" t="str">
        <f>IF(Dagbok!$G224=BM$2,Dagbok!$E224," ")</f>
        <v xml:space="preserve"> </v>
      </c>
      <c r="BO230" s="8" t="str">
        <f>IF(Dagbok!$F224=BO$2,Dagbok!$E224," ")</f>
        <v xml:space="preserve"> </v>
      </c>
      <c r="BP230" s="45" t="str">
        <f>IF(Dagbok!$G224=BO$2,Dagbok!$E224," ")</f>
        <v xml:space="preserve"> </v>
      </c>
      <c r="BQ230" s="8" t="str">
        <f>IF(Dagbok!$F224=BQ$2,Dagbok!$E224," ")</f>
        <v xml:space="preserve"> </v>
      </c>
      <c r="BR230" s="45" t="str">
        <f>IF(Dagbok!$G224=BQ$2,Dagbok!$E224," ")</f>
        <v xml:space="preserve"> </v>
      </c>
      <c r="BS230" s="8" t="str">
        <f>IF(Dagbok!$F224=BS$2,Dagbok!$E224," ")</f>
        <v xml:space="preserve"> </v>
      </c>
      <c r="BT230" s="45" t="str">
        <f>IF(Dagbok!$G224=BS$2,Dagbok!$E224," ")</f>
        <v xml:space="preserve"> </v>
      </c>
      <c r="BU230" s="8" t="str">
        <f>IF(Dagbok!$F224=BU$2,Dagbok!$E224," ")</f>
        <v xml:space="preserve"> </v>
      </c>
      <c r="BV230" s="45" t="str">
        <f>IF(Dagbok!$G224=BU$2,Dagbok!$E224," ")</f>
        <v xml:space="preserve"> </v>
      </c>
      <c r="BW230" s="8" t="str">
        <f>IF(Dagbok!$F224=BW$2,Dagbok!$E224," ")</f>
        <v xml:space="preserve"> </v>
      </c>
      <c r="BX230" s="45" t="str">
        <f>IF(Dagbok!$G224=BW$2,Dagbok!$E224," ")</f>
        <v xml:space="preserve"> </v>
      </c>
      <c r="BY230" s="8" t="str">
        <f>IF(Dagbok!$F224=BY$2,Dagbok!$E224," ")</f>
        <v xml:space="preserve"> </v>
      </c>
      <c r="BZ230" s="45" t="str">
        <f>IF(Dagbok!$G224=BY$2,Dagbok!$E224," ")</f>
        <v xml:space="preserve"> </v>
      </c>
      <c r="CA230" s="8" t="str">
        <f>IF(Dagbok!$F224=CA$2,Dagbok!$E224," ")</f>
        <v xml:space="preserve"> </v>
      </c>
      <c r="CB230" s="45" t="str">
        <f>IF(Dagbok!$G224=CA$2,Dagbok!$E224," ")</f>
        <v xml:space="preserve"> </v>
      </c>
      <c r="CC230" s="8" t="str">
        <f>IF(Dagbok!$F224=CC$2,Dagbok!$E224," ")</f>
        <v xml:space="preserve"> </v>
      </c>
      <c r="CD230" s="45" t="str">
        <f>IF(Dagbok!$G224=CC$2,Dagbok!$E224," ")</f>
        <v xml:space="preserve"> </v>
      </c>
    </row>
    <row r="231" spans="1:82" x14ac:dyDescent="0.25">
      <c r="A231" s="47">
        <f>IF(Dagbok!B225&gt;0,Dagbok!B225," ")</f>
        <v>223</v>
      </c>
      <c r="B231" s="47">
        <f>IF(Dagbok!C225&gt;0,Dagbok!C225," ")</f>
        <v>183</v>
      </c>
      <c r="C231" s="8" t="str">
        <f>IF(Dagbok!$F225=C$2,Dagbok!$E225," ")</f>
        <v xml:space="preserve"> </v>
      </c>
      <c r="D231" s="45" t="str">
        <f>IF(Dagbok!$G225=C$2,Dagbok!$E225," ")</f>
        <v xml:space="preserve"> </v>
      </c>
      <c r="E231" s="8" t="str">
        <f>IF(Dagbok!$F225=E$2,Dagbok!$E225," ")</f>
        <v xml:space="preserve"> </v>
      </c>
      <c r="F231" s="45" t="str">
        <f>IF(Dagbok!$G225=E$2,Dagbok!$E225," ")</f>
        <v xml:space="preserve"> </v>
      </c>
      <c r="G231" s="8" t="str">
        <f>IF(Dagbok!$F225=G$2,Dagbok!$E225," ")</f>
        <v xml:space="preserve"> </v>
      </c>
      <c r="H231" s="45" t="str">
        <f>IF(Dagbok!$G225=G$2,Dagbok!$E225," ")</f>
        <v xml:space="preserve"> </v>
      </c>
      <c r="I231" s="8" t="str">
        <f>IF(Dagbok!$F225=I$2,Dagbok!$E225," ")</f>
        <v xml:space="preserve"> </v>
      </c>
      <c r="J231" s="45" t="str">
        <f>IF(Dagbok!$G225=I$2,Dagbok!$E225," ")</f>
        <v xml:space="preserve"> </v>
      </c>
      <c r="K231" s="8" t="str">
        <f>IF(Dagbok!$F225=K$2,Dagbok!$E225," ")</f>
        <v xml:space="preserve"> </v>
      </c>
      <c r="L231" s="45" t="str">
        <f>IF(Dagbok!$G225=K$2,Dagbok!$E225," ")</f>
        <v xml:space="preserve"> </v>
      </c>
      <c r="M231" s="8" t="str">
        <f>IF(Dagbok!$F225=M$2,Dagbok!$E225," ")</f>
        <v xml:space="preserve"> </v>
      </c>
      <c r="N231" s="45" t="str">
        <f>IF(Dagbok!$G225=M$2,Dagbok!$E225," ")</f>
        <v xml:space="preserve"> </v>
      </c>
      <c r="O231" s="8" t="str">
        <f>IF(Dagbok!$F225=O$2,Dagbok!$E225," ")</f>
        <v xml:space="preserve"> </v>
      </c>
      <c r="P231" s="45" t="str">
        <f>IF(Dagbok!$G225=O$2,Dagbok!$E225," ")</f>
        <v xml:space="preserve"> </v>
      </c>
      <c r="Q231" s="8" t="str">
        <f>IF(Dagbok!$F225=Q$2,Dagbok!$E225," ")</f>
        <v xml:space="preserve"> </v>
      </c>
      <c r="R231" s="45" t="str">
        <f>IF(Dagbok!$G225=Q$2,Dagbok!$E225," ")</f>
        <v xml:space="preserve"> </v>
      </c>
      <c r="S231" s="8" t="str">
        <f>IF(Dagbok!$F225=S$2,Dagbok!$E225," ")</f>
        <v xml:space="preserve"> </v>
      </c>
      <c r="T231" s="45" t="str">
        <f>IF(Dagbok!$G225=S$2,Dagbok!$E225," ")</f>
        <v xml:space="preserve"> </v>
      </c>
      <c r="U231" s="8" t="str">
        <f>IF(Dagbok!$F225=U$2,Dagbok!$E225," ")</f>
        <v xml:space="preserve"> </v>
      </c>
      <c r="V231" s="45" t="str">
        <f>IF(Dagbok!$G225=U$2,Dagbok!$E225," ")</f>
        <v xml:space="preserve"> </v>
      </c>
      <c r="W231" s="8" t="str">
        <f>IF(Dagbok!$F225=W$2,Dagbok!$E225," ")</f>
        <v xml:space="preserve"> </v>
      </c>
      <c r="X231" s="45" t="str">
        <f>IF(Dagbok!$G225=W$2,Dagbok!$E225," ")</f>
        <v xml:space="preserve"> </v>
      </c>
      <c r="Y231" s="8" t="str">
        <f>IF(Dagbok!$F225=Y$2,Dagbok!$E225," ")</f>
        <v xml:space="preserve"> </v>
      </c>
      <c r="Z231" s="45" t="str">
        <f>IF(Dagbok!$G225=Y$2,Dagbok!$E225," ")</f>
        <v xml:space="preserve"> </v>
      </c>
      <c r="AA231" s="8" t="str">
        <f>IF(Dagbok!$F225=AA$2,Dagbok!$E225," ")</f>
        <v xml:space="preserve"> </v>
      </c>
      <c r="AB231" s="45" t="str">
        <f>IF(Dagbok!$G225=AA$2,Dagbok!$E225," ")</f>
        <v xml:space="preserve"> </v>
      </c>
      <c r="AC231" s="8" t="str">
        <f>IF(Dagbok!$F225=AC$2,Dagbok!$E225," ")</f>
        <v xml:space="preserve"> </v>
      </c>
      <c r="AD231" s="45" t="str">
        <f>IF(Dagbok!$G225=AC$2,Dagbok!$E225," ")</f>
        <v xml:space="preserve"> </v>
      </c>
      <c r="AE231" s="8" t="str">
        <f>IF(Dagbok!$F225=AE$2,Dagbok!$E225," ")</f>
        <v xml:space="preserve"> </v>
      </c>
      <c r="AF231" s="45" t="str">
        <f>IF(Dagbok!$G225=AE$2,Dagbok!$E225," ")</f>
        <v xml:space="preserve"> </v>
      </c>
      <c r="AG231" s="8" t="str">
        <f>IF(Dagbok!$F225=AG$2,Dagbok!$E225," ")</f>
        <v xml:space="preserve"> </v>
      </c>
      <c r="AH231" s="45" t="str">
        <f>IF(Dagbok!$G225=AG$2,Dagbok!$E225," ")</f>
        <v xml:space="preserve"> </v>
      </c>
      <c r="AI231" s="8" t="str">
        <f>IF(Dagbok!$F225=AI$2,Dagbok!$E225," ")</f>
        <v xml:space="preserve"> </v>
      </c>
      <c r="AJ231" s="45" t="str">
        <f>IF(Dagbok!$G225=AI$2,Dagbok!$E225," ")</f>
        <v xml:space="preserve"> </v>
      </c>
      <c r="AK231" s="8" t="str">
        <f>IF(Dagbok!$F225=AK$2,Dagbok!$E225," ")</f>
        <v xml:space="preserve"> </v>
      </c>
      <c r="AL231" s="45" t="str">
        <f>IF(Dagbok!$G225=AK$2,Dagbok!$E225," ")</f>
        <v xml:space="preserve"> </v>
      </c>
      <c r="AM231" s="8" t="str">
        <f>IF(Dagbok!$F225=AM$2,Dagbok!$E225," ")</f>
        <v xml:space="preserve"> </v>
      </c>
      <c r="AN231" s="45" t="str">
        <f>IF(Dagbok!$G225=AM$2,Dagbok!$E225," ")</f>
        <v xml:space="preserve"> </v>
      </c>
      <c r="AO231" s="8" t="str">
        <f>IF(Dagbok!$F225=AO$2,Dagbok!$E225," ")</f>
        <v xml:space="preserve"> </v>
      </c>
      <c r="AP231" s="45" t="str">
        <f>IF(Dagbok!$G225=AO$2,Dagbok!$E225," ")</f>
        <v xml:space="preserve"> </v>
      </c>
      <c r="AQ231" s="8" t="str">
        <f>IF(Dagbok!$F225=AQ$2,Dagbok!$E225," ")</f>
        <v xml:space="preserve"> </v>
      </c>
      <c r="AR231" s="45" t="str">
        <f>IF(Dagbok!$G225=AQ$2,Dagbok!$E225," ")</f>
        <v xml:space="preserve"> </v>
      </c>
      <c r="AS231" s="8" t="str">
        <f>IF(Dagbok!$F225=AS$2,Dagbok!$E225," ")</f>
        <v xml:space="preserve"> </v>
      </c>
      <c r="AT231" s="45" t="str">
        <f>IF(Dagbok!$G225=AS$2,Dagbok!$E225," ")</f>
        <v xml:space="preserve"> </v>
      </c>
      <c r="AU231" s="8" t="str">
        <f>IF(Dagbok!$F225=AU$2,Dagbok!$E225," ")</f>
        <v xml:space="preserve"> </v>
      </c>
      <c r="AV231" s="45" t="str">
        <f>IF(Dagbok!$G225=AU$2,Dagbok!$E225," ")</f>
        <v xml:space="preserve"> </v>
      </c>
      <c r="AW231" s="8" t="str">
        <f>IF(Dagbok!$F225=AW$2,Dagbok!$E225," ")</f>
        <v xml:space="preserve"> </v>
      </c>
      <c r="AX231" s="45" t="str">
        <f>IF(Dagbok!$G225=AW$2,Dagbok!$E225," ")</f>
        <v xml:space="preserve"> </v>
      </c>
      <c r="AY231" s="8" t="str">
        <f>IF(Dagbok!$F225=AY$2,Dagbok!$E225," ")</f>
        <v xml:space="preserve"> </v>
      </c>
      <c r="AZ231" s="45" t="str">
        <f>IF(Dagbok!$G225=AY$2,Dagbok!$E225," ")</f>
        <v xml:space="preserve"> </v>
      </c>
      <c r="BA231" s="8" t="str">
        <f>IF(Dagbok!$F225=BA$2,Dagbok!$E225," ")</f>
        <v xml:space="preserve"> </v>
      </c>
      <c r="BB231" s="45" t="str">
        <f>IF(Dagbok!$G225=BA$2,Dagbok!$E225," ")</f>
        <v xml:space="preserve"> </v>
      </c>
      <c r="BC231" s="8" t="str">
        <f>IF(Dagbok!$F225=BC$2,Dagbok!$E225," ")</f>
        <v xml:space="preserve"> </v>
      </c>
      <c r="BD231" s="45" t="str">
        <f>IF(Dagbok!$G225=BC$2,Dagbok!$E225," ")</f>
        <v xml:space="preserve"> </v>
      </c>
      <c r="BE231" s="8" t="str">
        <f>IF(Dagbok!$F225=BE$2,Dagbok!$E225," ")</f>
        <v xml:space="preserve"> </v>
      </c>
      <c r="BF231" s="45" t="str">
        <f>IF(Dagbok!$G225=BE$2,Dagbok!$E225," ")</f>
        <v xml:space="preserve"> </v>
      </c>
      <c r="BG231" s="8" t="str">
        <f>IF(Dagbok!$F225=BG$2,Dagbok!$E225," ")</f>
        <v xml:space="preserve"> </v>
      </c>
      <c r="BH231" s="45" t="str">
        <f>IF(Dagbok!$G225=BG$2,Dagbok!$E225," ")</f>
        <v xml:space="preserve"> </v>
      </c>
      <c r="BI231" s="8" t="str">
        <f>IF(Dagbok!$F225=BI$2,Dagbok!$E225," ")</f>
        <v xml:space="preserve"> </v>
      </c>
      <c r="BJ231" s="45" t="str">
        <f>IF(Dagbok!$G225=BI$2,Dagbok!$E225," ")</f>
        <v xml:space="preserve"> </v>
      </c>
      <c r="BK231" s="8" t="str">
        <f>IF(Dagbok!$F225=BK$2,Dagbok!$E225," ")</f>
        <v xml:space="preserve"> </v>
      </c>
      <c r="BL231" s="45" t="str">
        <f>IF(Dagbok!$G225=BK$2,Dagbok!$E225," ")</f>
        <v xml:space="preserve"> </v>
      </c>
      <c r="BM231" s="8" t="str">
        <f>IF(Dagbok!$F225=BM$2,Dagbok!$E225," ")</f>
        <v xml:space="preserve"> </v>
      </c>
      <c r="BN231" s="45" t="str">
        <f>IF(Dagbok!$G225=BM$2,Dagbok!$E225," ")</f>
        <v xml:space="preserve"> </v>
      </c>
      <c r="BO231" s="8" t="str">
        <f>IF(Dagbok!$F225=BO$2,Dagbok!$E225," ")</f>
        <v xml:space="preserve"> </v>
      </c>
      <c r="BP231" s="45" t="str">
        <f>IF(Dagbok!$G225=BO$2,Dagbok!$E225," ")</f>
        <v xml:space="preserve"> </v>
      </c>
      <c r="BQ231" s="8" t="str">
        <f>IF(Dagbok!$F225=BQ$2,Dagbok!$E225," ")</f>
        <v xml:space="preserve"> </v>
      </c>
      <c r="BR231" s="45" t="str">
        <f>IF(Dagbok!$G225=BQ$2,Dagbok!$E225," ")</f>
        <v xml:space="preserve"> </v>
      </c>
      <c r="BS231" s="8" t="str">
        <f>IF(Dagbok!$F225=BS$2,Dagbok!$E225," ")</f>
        <v xml:space="preserve"> </v>
      </c>
      <c r="BT231" s="45" t="str">
        <f>IF(Dagbok!$G225=BS$2,Dagbok!$E225," ")</f>
        <v xml:space="preserve"> </v>
      </c>
      <c r="BU231" s="8" t="str">
        <f>IF(Dagbok!$F225=BU$2,Dagbok!$E225," ")</f>
        <v xml:space="preserve"> </v>
      </c>
      <c r="BV231" s="45" t="str">
        <f>IF(Dagbok!$G225=BU$2,Dagbok!$E225," ")</f>
        <v xml:space="preserve"> </v>
      </c>
      <c r="BW231" s="8" t="str">
        <f>IF(Dagbok!$F225=BW$2,Dagbok!$E225," ")</f>
        <v xml:space="preserve"> </v>
      </c>
      <c r="BX231" s="45" t="str">
        <f>IF(Dagbok!$G225=BW$2,Dagbok!$E225," ")</f>
        <v xml:space="preserve"> </v>
      </c>
      <c r="BY231" s="8" t="str">
        <f>IF(Dagbok!$F225=BY$2,Dagbok!$E225," ")</f>
        <v xml:space="preserve"> </v>
      </c>
      <c r="BZ231" s="45" t="str">
        <f>IF(Dagbok!$G225=BY$2,Dagbok!$E225," ")</f>
        <v xml:space="preserve"> </v>
      </c>
      <c r="CA231" s="8" t="str">
        <f>IF(Dagbok!$F225=CA$2,Dagbok!$E225," ")</f>
        <v xml:space="preserve"> </v>
      </c>
      <c r="CB231" s="45" t="str">
        <f>IF(Dagbok!$G225=CA$2,Dagbok!$E225," ")</f>
        <v xml:space="preserve"> </v>
      </c>
      <c r="CC231" s="8" t="str">
        <f>IF(Dagbok!$F225=CC$2,Dagbok!$E225," ")</f>
        <v xml:space="preserve"> </v>
      </c>
      <c r="CD231" s="45" t="str">
        <f>IF(Dagbok!$G225=CC$2,Dagbok!$E225," ")</f>
        <v xml:space="preserve"> </v>
      </c>
    </row>
    <row r="232" spans="1:82" x14ac:dyDescent="0.25">
      <c r="A232" s="47">
        <f>IF(Dagbok!B226&gt;0,Dagbok!B226," ")</f>
        <v>224</v>
      </c>
      <c r="B232" s="47">
        <f>IF(Dagbok!C226&gt;0,Dagbok!C226," ")</f>
        <v>184</v>
      </c>
      <c r="C232" s="8" t="str">
        <f>IF(Dagbok!$F226=C$2,Dagbok!$E226," ")</f>
        <v xml:space="preserve"> </v>
      </c>
      <c r="D232" s="45" t="str">
        <f>IF(Dagbok!$G226=C$2,Dagbok!$E226," ")</f>
        <v xml:space="preserve"> </v>
      </c>
      <c r="E232" s="8" t="str">
        <f>IF(Dagbok!$F226=E$2,Dagbok!$E226," ")</f>
        <v xml:space="preserve"> </v>
      </c>
      <c r="F232" s="45" t="str">
        <f>IF(Dagbok!$G226=E$2,Dagbok!$E226," ")</f>
        <v xml:space="preserve"> </v>
      </c>
      <c r="G232" s="8" t="str">
        <f>IF(Dagbok!$F226=G$2,Dagbok!$E226," ")</f>
        <v xml:space="preserve"> </v>
      </c>
      <c r="H232" s="45" t="str">
        <f>IF(Dagbok!$G226=G$2,Dagbok!$E226," ")</f>
        <v xml:space="preserve"> </v>
      </c>
      <c r="I232" s="8" t="str">
        <f>IF(Dagbok!$F226=I$2,Dagbok!$E226," ")</f>
        <v xml:space="preserve"> </v>
      </c>
      <c r="J232" s="45" t="str">
        <f>IF(Dagbok!$G226=I$2,Dagbok!$E226," ")</f>
        <v xml:space="preserve"> </v>
      </c>
      <c r="K232" s="8" t="str">
        <f>IF(Dagbok!$F226=K$2,Dagbok!$E226," ")</f>
        <v xml:space="preserve"> </v>
      </c>
      <c r="L232" s="45" t="str">
        <f>IF(Dagbok!$G226=K$2,Dagbok!$E226," ")</f>
        <v xml:space="preserve"> </v>
      </c>
      <c r="M232" s="8" t="str">
        <f>IF(Dagbok!$F226=M$2,Dagbok!$E226," ")</f>
        <v xml:space="preserve"> </v>
      </c>
      <c r="N232" s="45" t="str">
        <f>IF(Dagbok!$G226=M$2,Dagbok!$E226," ")</f>
        <v xml:space="preserve"> </v>
      </c>
      <c r="O232" s="8" t="str">
        <f>IF(Dagbok!$F226=O$2,Dagbok!$E226," ")</f>
        <v xml:space="preserve"> </v>
      </c>
      <c r="P232" s="45" t="str">
        <f>IF(Dagbok!$G226=O$2,Dagbok!$E226," ")</f>
        <v xml:space="preserve"> </v>
      </c>
      <c r="Q232" s="8" t="str">
        <f>IF(Dagbok!$F226=Q$2,Dagbok!$E226," ")</f>
        <v xml:space="preserve"> </v>
      </c>
      <c r="R232" s="45" t="str">
        <f>IF(Dagbok!$G226=Q$2,Dagbok!$E226," ")</f>
        <v xml:space="preserve"> </v>
      </c>
      <c r="S232" s="8" t="str">
        <f>IF(Dagbok!$F226=S$2,Dagbok!$E226," ")</f>
        <v xml:space="preserve"> </v>
      </c>
      <c r="T232" s="45" t="str">
        <f>IF(Dagbok!$G226=S$2,Dagbok!$E226," ")</f>
        <v xml:space="preserve"> </v>
      </c>
      <c r="U232" s="8" t="str">
        <f>IF(Dagbok!$F226=U$2,Dagbok!$E226," ")</f>
        <v xml:space="preserve"> </v>
      </c>
      <c r="V232" s="45" t="str">
        <f>IF(Dagbok!$G226=U$2,Dagbok!$E226," ")</f>
        <v xml:space="preserve"> </v>
      </c>
      <c r="W232" s="8" t="str">
        <f>IF(Dagbok!$F226=W$2,Dagbok!$E226," ")</f>
        <v xml:space="preserve"> </v>
      </c>
      <c r="X232" s="45" t="str">
        <f>IF(Dagbok!$G226=W$2,Dagbok!$E226," ")</f>
        <v xml:space="preserve"> </v>
      </c>
      <c r="Y232" s="8" t="str">
        <f>IF(Dagbok!$F226=Y$2,Dagbok!$E226," ")</f>
        <v xml:space="preserve"> </v>
      </c>
      <c r="Z232" s="45" t="str">
        <f>IF(Dagbok!$G226=Y$2,Dagbok!$E226," ")</f>
        <v xml:space="preserve"> </v>
      </c>
      <c r="AA232" s="8" t="str">
        <f>IF(Dagbok!$F226=AA$2,Dagbok!$E226," ")</f>
        <v xml:space="preserve"> </v>
      </c>
      <c r="AB232" s="45" t="str">
        <f>IF(Dagbok!$G226=AA$2,Dagbok!$E226," ")</f>
        <v xml:space="preserve"> </v>
      </c>
      <c r="AC232" s="8" t="str">
        <f>IF(Dagbok!$F226=AC$2,Dagbok!$E226," ")</f>
        <v xml:space="preserve"> </v>
      </c>
      <c r="AD232" s="45" t="str">
        <f>IF(Dagbok!$G226=AC$2,Dagbok!$E226," ")</f>
        <v xml:space="preserve"> </v>
      </c>
      <c r="AE232" s="8" t="str">
        <f>IF(Dagbok!$F226=AE$2,Dagbok!$E226," ")</f>
        <v xml:space="preserve"> </v>
      </c>
      <c r="AF232" s="45" t="str">
        <f>IF(Dagbok!$G226=AE$2,Dagbok!$E226," ")</f>
        <v xml:space="preserve"> </v>
      </c>
      <c r="AG232" s="8" t="str">
        <f>IF(Dagbok!$F226=AG$2,Dagbok!$E226," ")</f>
        <v xml:space="preserve"> </v>
      </c>
      <c r="AH232" s="45" t="str">
        <f>IF(Dagbok!$G226=AG$2,Dagbok!$E226," ")</f>
        <v xml:space="preserve"> </v>
      </c>
      <c r="AI232" s="8" t="str">
        <f>IF(Dagbok!$F226=AI$2,Dagbok!$E226," ")</f>
        <v xml:space="preserve"> </v>
      </c>
      <c r="AJ232" s="45" t="str">
        <f>IF(Dagbok!$G226=AI$2,Dagbok!$E226," ")</f>
        <v xml:space="preserve"> </v>
      </c>
      <c r="AK232" s="8" t="str">
        <f>IF(Dagbok!$F226=AK$2,Dagbok!$E226," ")</f>
        <v xml:space="preserve"> </v>
      </c>
      <c r="AL232" s="45" t="str">
        <f>IF(Dagbok!$G226=AK$2,Dagbok!$E226," ")</f>
        <v xml:space="preserve"> </v>
      </c>
      <c r="AM232" s="8" t="str">
        <f>IF(Dagbok!$F226=AM$2,Dagbok!$E226," ")</f>
        <v xml:space="preserve"> </v>
      </c>
      <c r="AN232" s="45" t="str">
        <f>IF(Dagbok!$G226=AM$2,Dagbok!$E226," ")</f>
        <v xml:space="preserve"> </v>
      </c>
      <c r="AO232" s="8" t="str">
        <f>IF(Dagbok!$F226=AO$2,Dagbok!$E226," ")</f>
        <v xml:space="preserve"> </v>
      </c>
      <c r="AP232" s="45" t="str">
        <f>IF(Dagbok!$G226=AO$2,Dagbok!$E226," ")</f>
        <v xml:space="preserve"> </v>
      </c>
      <c r="AQ232" s="8" t="str">
        <f>IF(Dagbok!$F226=AQ$2,Dagbok!$E226," ")</f>
        <v xml:space="preserve"> </v>
      </c>
      <c r="AR232" s="45" t="str">
        <f>IF(Dagbok!$G226=AQ$2,Dagbok!$E226," ")</f>
        <v xml:space="preserve"> </v>
      </c>
      <c r="AS232" s="8" t="str">
        <f>IF(Dagbok!$F226=AS$2,Dagbok!$E226," ")</f>
        <v xml:space="preserve"> </v>
      </c>
      <c r="AT232" s="45" t="str">
        <f>IF(Dagbok!$G226=AS$2,Dagbok!$E226," ")</f>
        <v xml:space="preserve"> </v>
      </c>
      <c r="AU232" s="8" t="str">
        <f>IF(Dagbok!$F226=AU$2,Dagbok!$E226," ")</f>
        <v xml:space="preserve"> </v>
      </c>
      <c r="AV232" s="45" t="str">
        <f>IF(Dagbok!$G226=AU$2,Dagbok!$E226," ")</f>
        <v xml:space="preserve"> </v>
      </c>
      <c r="AW232" s="8" t="str">
        <f>IF(Dagbok!$F226=AW$2,Dagbok!$E226," ")</f>
        <v xml:space="preserve"> </v>
      </c>
      <c r="AX232" s="45" t="str">
        <f>IF(Dagbok!$G226=AW$2,Dagbok!$E226," ")</f>
        <v xml:space="preserve"> </v>
      </c>
      <c r="AY232" s="8" t="str">
        <f>IF(Dagbok!$F226=AY$2,Dagbok!$E226," ")</f>
        <v xml:space="preserve"> </v>
      </c>
      <c r="AZ232" s="45" t="str">
        <f>IF(Dagbok!$G226=AY$2,Dagbok!$E226," ")</f>
        <v xml:space="preserve"> </v>
      </c>
      <c r="BA232" s="8" t="str">
        <f>IF(Dagbok!$F226=BA$2,Dagbok!$E226," ")</f>
        <v xml:space="preserve"> </v>
      </c>
      <c r="BB232" s="45" t="str">
        <f>IF(Dagbok!$G226=BA$2,Dagbok!$E226," ")</f>
        <v xml:space="preserve"> </v>
      </c>
      <c r="BC232" s="8" t="str">
        <f>IF(Dagbok!$F226=BC$2,Dagbok!$E226," ")</f>
        <v xml:space="preserve"> </v>
      </c>
      <c r="BD232" s="45" t="str">
        <f>IF(Dagbok!$G226=BC$2,Dagbok!$E226," ")</f>
        <v xml:space="preserve"> </v>
      </c>
      <c r="BE232" s="8" t="str">
        <f>IF(Dagbok!$F226=BE$2,Dagbok!$E226," ")</f>
        <v xml:space="preserve"> </v>
      </c>
      <c r="BF232" s="45" t="str">
        <f>IF(Dagbok!$G226=BE$2,Dagbok!$E226," ")</f>
        <v xml:space="preserve"> </v>
      </c>
      <c r="BG232" s="8" t="str">
        <f>IF(Dagbok!$F226=BG$2,Dagbok!$E226," ")</f>
        <v xml:space="preserve"> </v>
      </c>
      <c r="BH232" s="45" t="str">
        <f>IF(Dagbok!$G226=BG$2,Dagbok!$E226," ")</f>
        <v xml:space="preserve"> </v>
      </c>
      <c r="BI232" s="8" t="str">
        <f>IF(Dagbok!$F226=BI$2,Dagbok!$E226," ")</f>
        <v xml:space="preserve"> </v>
      </c>
      <c r="BJ232" s="45" t="str">
        <f>IF(Dagbok!$G226=BI$2,Dagbok!$E226," ")</f>
        <v xml:space="preserve"> </v>
      </c>
      <c r="BK232" s="8" t="str">
        <f>IF(Dagbok!$F226=BK$2,Dagbok!$E226," ")</f>
        <v xml:space="preserve"> </v>
      </c>
      <c r="BL232" s="45" t="str">
        <f>IF(Dagbok!$G226=BK$2,Dagbok!$E226," ")</f>
        <v xml:space="preserve"> </v>
      </c>
      <c r="BM232" s="8" t="str">
        <f>IF(Dagbok!$F226=BM$2,Dagbok!$E226," ")</f>
        <v xml:space="preserve"> </v>
      </c>
      <c r="BN232" s="45" t="str">
        <f>IF(Dagbok!$G226=BM$2,Dagbok!$E226," ")</f>
        <v xml:space="preserve"> </v>
      </c>
      <c r="BO232" s="8" t="str">
        <f>IF(Dagbok!$F226=BO$2,Dagbok!$E226," ")</f>
        <v xml:space="preserve"> </v>
      </c>
      <c r="BP232" s="45" t="str">
        <f>IF(Dagbok!$G226=BO$2,Dagbok!$E226," ")</f>
        <v xml:space="preserve"> </v>
      </c>
      <c r="BQ232" s="8" t="str">
        <f>IF(Dagbok!$F226=BQ$2,Dagbok!$E226," ")</f>
        <v xml:space="preserve"> </v>
      </c>
      <c r="BR232" s="45" t="str">
        <f>IF(Dagbok!$G226=BQ$2,Dagbok!$E226," ")</f>
        <v xml:space="preserve"> </v>
      </c>
      <c r="BS232" s="8" t="str">
        <f>IF(Dagbok!$F226=BS$2,Dagbok!$E226," ")</f>
        <v xml:space="preserve"> </v>
      </c>
      <c r="BT232" s="45" t="str">
        <f>IF(Dagbok!$G226=BS$2,Dagbok!$E226," ")</f>
        <v xml:space="preserve"> </v>
      </c>
      <c r="BU232" s="8" t="str">
        <f>IF(Dagbok!$F226=BU$2,Dagbok!$E226," ")</f>
        <v xml:space="preserve"> </v>
      </c>
      <c r="BV232" s="45" t="str">
        <f>IF(Dagbok!$G226=BU$2,Dagbok!$E226," ")</f>
        <v xml:space="preserve"> </v>
      </c>
      <c r="BW232" s="8" t="str">
        <f>IF(Dagbok!$F226=BW$2,Dagbok!$E226," ")</f>
        <v xml:space="preserve"> </v>
      </c>
      <c r="BX232" s="45" t="str">
        <f>IF(Dagbok!$G226=BW$2,Dagbok!$E226," ")</f>
        <v xml:space="preserve"> </v>
      </c>
      <c r="BY232" s="8" t="str">
        <f>IF(Dagbok!$F226=BY$2,Dagbok!$E226," ")</f>
        <v xml:space="preserve"> </v>
      </c>
      <c r="BZ232" s="45" t="str">
        <f>IF(Dagbok!$G226=BY$2,Dagbok!$E226," ")</f>
        <v xml:space="preserve"> </v>
      </c>
      <c r="CA232" s="8" t="str">
        <f>IF(Dagbok!$F226=CA$2,Dagbok!$E226," ")</f>
        <v xml:space="preserve"> </v>
      </c>
      <c r="CB232" s="45" t="str">
        <f>IF(Dagbok!$G226=CA$2,Dagbok!$E226," ")</f>
        <v xml:space="preserve"> </v>
      </c>
      <c r="CC232" s="8" t="str">
        <f>IF(Dagbok!$F226=CC$2,Dagbok!$E226," ")</f>
        <v xml:space="preserve"> </v>
      </c>
      <c r="CD232" s="45" t="str">
        <f>IF(Dagbok!$G226=CC$2,Dagbok!$E226," ")</f>
        <v xml:space="preserve"> </v>
      </c>
    </row>
    <row r="233" spans="1:82" x14ac:dyDescent="0.25">
      <c r="A233" s="47">
        <f>IF(Dagbok!B227&gt;0,Dagbok!B227," ")</f>
        <v>225</v>
      </c>
      <c r="B233" s="47">
        <f>IF(Dagbok!C227&gt;0,Dagbok!C227," ")</f>
        <v>185</v>
      </c>
      <c r="C233" s="8" t="str">
        <f>IF(Dagbok!$F227=C$2,Dagbok!$E227," ")</f>
        <v xml:space="preserve"> </v>
      </c>
      <c r="D233" s="45" t="str">
        <f>IF(Dagbok!$G227=C$2,Dagbok!$E227," ")</f>
        <v xml:space="preserve"> </v>
      </c>
      <c r="E233" s="8" t="str">
        <f>IF(Dagbok!$F227=E$2,Dagbok!$E227," ")</f>
        <v xml:space="preserve"> </v>
      </c>
      <c r="F233" s="45" t="str">
        <f>IF(Dagbok!$G227=E$2,Dagbok!$E227," ")</f>
        <v xml:space="preserve"> </v>
      </c>
      <c r="G233" s="8" t="str">
        <f>IF(Dagbok!$F227=G$2,Dagbok!$E227," ")</f>
        <v xml:space="preserve"> </v>
      </c>
      <c r="H233" s="45" t="str">
        <f>IF(Dagbok!$G227=G$2,Dagbok!$E227," ")</f>
        <v xml:space="preserve"> </v>
      </c>
      <c r="I233" s="8" t="str">
        <f>IF(Dagbok!$F227=I$2,Dagbok!$E227," ")</f>
        <v xml:space="preserve"> </v>
      </c>
      <c r="J233" s="45" t="str">
        <f>IF(Dagbok!$G227=I$2,Dagbok!$E227," ")</f>
        <v xml:space="preserve"> </v>
      </c>
      <c r="K233" s="8" t="str">
        <f>IF(Dagbok!$F227=K$2,Dagbok!$E227," ")</f>
        <v xml:space="preserve"> </v>
      </c>
      <c r="L233" s="45" t="str">
        <f>IF(Dagbok!$G227=K$2,Dagbok!$E227," ")</f>
        <v xml:space="preserve"> </v>
      </c>
      <c r="M233" s="8" t="str">
        <f>IF(Dagbok!$F227=M$2,Dagbok!$E227," ")</f>
        <v xml:space="preserve"> </v>
      </c>
      <c r="N233" s="45" t="str">
        <f>IF(Dagbok!$G227=M$2,Dagbok!$E227," ")</f>
        <v xml:space="preserve"> </v>
      </c>
      <c r="O233" s="8" t="str">
        <f>IF(Dagbok!$F227=O$2,Dagbok!$E227," ")</f>
        <v xml:space="preserve"> </v>
      </c>
      <c r="P233" s="45" t="str">
        <f>IF(Dagbok!$G227=O$2,Dagbok!$E227," ")</f>
        <v xml:space="preserve"> </v>
      </c>
      <c r="Q233" s="8" t="str">
        <f>IF(Dagbok!$F227=Q$2,Dagbok!$E227," ")</f>
        <v xml:space="preserve"> </v>
      </c>
      <c r="R233" s="45" t="str">
        <f>IF(Dagbok!$G227=Q$2,Dagbok!$E227," ")</f>
        <v xml:space="preserve"> </v>
      </c>
      <c r="S233" s="8" t="str">
        <f>IF(Dagbok!$F227=S$2,Dagbok!$E227," ")</f>
        <v xml:space="preserve"> </v>
      </c>
      <c r="T233" s="45" t="str">
        <f>IF(Dagbok!$G227=S$2,Dagbok!$E227," ")</f>
        <v xml:space="preserve"> </v>
      </c>
      <c r="U233" s="8" t="str">
        <f>IF(Dagbok!$F227=U$2,Dagbok!$E227," ")</f>
        <v xml:space="preserve"> </v>
      </c>
      <c r="V233" s="45" t="str">
        <f>IF(Dagbok!$G227=U$2,Dagbok!$E227," ")</f>
        <v xml:space="preserve"> </v>
      </c>
      <c r="W233" s="8" t="str">
        <f>IF(Dagbok!$F227=W$2,Dagbok!$E227," ")</f>
        <v xml:space="preserve"> </v>
      </c>
      <c r="X233" s="45" t="str">
        <f>IF(Dagbok!$G227=W$2,Dagbok!$E227," ")</f>
        <v xml:space="preserve"> </v>
      </c>
      <c r="Y233" s="8" t="str">
        <f>IF(Dagbok!$F227=Y$2,Dagbok!$E227," ")</f>
        <v xml:space="preserve"> </v>
      </c>
      <c r="Z233" s="45" t="str">
        <f>IF(Dagbok!$G227=Y$2,Dagbok!$E227," ")</f>
        <v xml:space="preserve"> </v>
      </c>
      <c r="AA233" s="8" t="str">
        <f>IF(Dagbok!$F227=AA$2,Dagbok!$E227," ")</f>
        <v xml:space="preserve"> </v>
      </c>
      <c r="AB233" s="45" t="str">
        <f>IF(Dagbok!$G227=AA$2,Dagbok!$E227," ")</f>
        <v xml:space="preserve"> </v>
      </c>
      <c r="AC233" s="8" t="str">
        <f>IF(Dagbok!$F227=AC$2,Dagbok!$E227," ")</f>
        <v xml:space="preserve"> </v>
      </c>
      <c r="AD233" s="45" t="str">
        <f>IF(Dagbok!$G227=AC$2,Dagbok!$E227," ")</f>
        <v xml:space="preserve"> </v>
      </c>
      <c r="AE233" s="8" t="str">
        <f>IF(Dagbok!$F227=AE$2,Dagbok!$E227," ")</f>
        <v xml:space="preserve"> </v>
      </c>
      <c r="AF233" s="45" t="str">
        <f>IF(Dagbok!$G227=AE$2,Dagbok!$E227," ")</f>
        <v xml:space="preserve"> </v>
      </c>
      <c r="AG233" s="8" t="str">
        <f>IF(Dagbok!$F227=AG$2,Dagbok!$E227," ")</f>
        <v xml:space="preserve"> </v>
      </c>
      <c r="AH233" s="45" t="str">
        <f>IF(Dagbok!$G227=AG$2,Dagbok!$E227," ")</f>
        <v xml:space="preserve"> </v>
      </c>
      <c r="AI233" s="8" t="str">
        <f>IF(Dagbok!$F227=AI$2,Dagbok!$E227," ")</f>
        <v xml:space="preserve"> </v>
      </c>
      <c r="AJ233" s="45" t="str">
        <f>IF(Dagbok!$G227=AI$2,Dagbok!$E227," ")</f>
        <v xml:space="preserve"> </v>
      </c>
      <c r="AK233" s="8" t="str">
        <f>IF(Dagbok!$F227=AK$2,Dagbok!$E227," ")</f>
        <v xml:space="preserve"> </v>
      </c>
      <c r="AL233" s="45" t="str">
        <f>IF(Dagbok!$G227=AK$2,Dagbok!$E227," ")</f>
        <v xml:space="preserve"> </v>
      </c>
      <c r="AM233" s="8" t="str">
        <f>IF(Dagbok!$F227=AM$2,Dagbok!$E227," ")</f>
        <v xml:space="preserve"> </v>
      </c>
      <c r="AN233" s="45" t="str">
        <f>IF(Dagbok!$G227=AM$2,Dagbok!$E227," ")</f>
        <v xml:space="preserve"> </v>
      </c>
      <c r="AO233" s="8" t="str">
        <f>IF(Dagbok!$F227=AO$2,Dagbok!$E227," ")</f>
        <v xml:space="preserve"> </v>
      </c>
      <c r="AP233" s="45" t="str">
        <f>IF(Dagbok!$G227=AO$2,Dagbok!$E227," ")</f>
        <v xml:space="preserve"> </v>
      </c>
      <c r="AQ233" s="8" t="str">
        <f>IF(Dagbok!$F227=AQ$2,Dagbok!$E227," ")</f>
        <v xml:space="preserve"> </v>
      </c>
      <c r="AR233" s="45" t="str">
        <f>IF(Dagbok!$G227=AQ$2,Dagbok!$E227," ")</f>
        <v xml:space="preserve"> </v>
      </c>
      <c r="AS233" s="8" t="str">
        <f>IF(Dagbok!$F227=AS$2,Dagbok!$E227," ")</f>
        <v xml:space="preserve"> </v>
      </c>
      <c r="AT233" s="45" t="str">
        <f>IF(Dagbok!$G227=AS$2,Dagbok!$E227," ")</f>
        <v xml:space="preserve"> </v>
      </c>
      <c r="AU233" s="8">
        <f>IF(Dagbok!$F227=AU$2,Dagbok!$E227," ")</f>
        <v>4000</v>
      </c>
      <c r="AV233" s="45" t="str">
        <f>IF(Dagbok!$G227=AU$2,Dagbok!$E227," ")</f>
        <v xml:space="preserve"> </v>
      </c>
      <c r="AW233" s="8" t="str">
        <f>IF(Dagbok!$F227=AW$2,Dagbok!$E227," ")</f>
        <v xml:space="preserve"> </v>
      </c>
      <c r="AX233" s="45" t="str">
        <f>IF(Dagbok!$G227=AW$2,Dagbok!$E227," ")</f>
        <v xml:space="preserve"> </v>
      </c>
      <c r="AY233" s="8" t="str">
        <f>IF(Dagbok!$F227=AY$2,Dagbok!$E227," ")</f>
        <v xml:space="preserve"> </v>
      </c>
      <c r="AZ233" s="45" t="str">
        <f>IF(Dagbok!$G227=AY$2,Dagbok!$E227," ")</f>
        <v xml:space="preserve"> </v>
      </c>
      <c r="BA233" s="8" t="str">
        <f>IF(Dagbok!$F227=BA$2,Dagbok!$E227," ")</f>
        <v xml:space="preserve"> </v>
      </c>
      <c r="BB233" s="45" t="str">
        <f>IF(Dagbok!$G227=BA$2,Dagbok!$E227," ")</f>
        <v xml:space="preserve"> </v>
      </c>
      <c r="BC233" s="8" t="str">
        <f>IF(Dagbok!$F227=BC$2,Dagbok!$E227," ")</f>
        <v xml:space="preserve"> </v>
      </c>
      <c r="BD233" s="45" t="str">
        <f>IF(Dagbok!$G227=BC$2,Dagbok!$E227," ")</f>
        <v xml:space="preserve"> </v>
      </c>
      <c r="BE233" s="8" t="str">
        <f>IF(Dagbok!$F227=BE$2,Dagbok!$E227," ")</f>
        <v xml:space="preserve"> </v>
      </c>
      <c r="BF233" s="45" t="str">
        <f>IF(Dagbok!$G227=BE$2,Dagbok!$E227," ")</f>
        <v xml:space="preserve"> </v>
      </c>
      <c r="BG233" s="8" t="str">
        <f>IF(Dagbok!$F227=BG$2,Dagbok!$E227," ")</f>
        <v xml:space="preserve"> </v>
      </c>
      <c r="BH233" s="45" t="str">
        <f>IF(Dagbok!$G227=BG$2,Dagbok!$E227," ")</f>
        <v xml:space="preserve"> </v>
      </c>
      <c r="BI233" s="8" t="str">
        <f>IF(Dagbok!$F227=BI$2,Dagbok!$E227," ")</f>
        <v xml:space="preserve"> </v>
      </c>
      <c r="BJ233" s="45" t="str">
        <f>IF(Dagbok!$G227=BI$2,Dagbok!$E227," ")</f>
        <v xml:space="preserve"> </v>
      </c>
      <c r="BK233" s="8" t="str">
        <f>IF(Dagbok!$F227=BK$2,Dagbok!$E227," ")</f>
        <v xml:space="preserve"> </v>
      </c>
      <c r="BL233" s="45" t="str">
        <f>IF(Dagbok!$G227=BK$2,Dagbok!$E227," ")</f>
        <v xml:space="preserve"> </v>
      </c>
      <c r="BM233" s="8" t="str">
        <f>IF(Dagbok!$F227=BM$2,Dagbok!$E227," ")</f>
        <v xml:space="preserve"> </v>
      </c>
      <c r="BN233" s="45" t="str">
        <f>IF(Dagbok!$G227=BM$2,Dagbok!$E227," ")</f>
        <v xml:space="preserve"> </v>
      </c>
      <c r="BO233" s="8" t="str">
        <f>IF(Dagbok!$F227=BO$2,Dagbok!$E227," ")</f>
        <v xml:space="preserve"> </v>
      </c>
      <c r="BP233" s="45" t="str">
        <f>IF(Dagbok!$G227=BO$2,Dagbok!$E227," ")</f>
        <v xml:space="preserve"> </v>
      </c>
      <c r="BQ233" s="8" t="str">
        <f>IF(Dagbok!$F227=BQ$2,Dagbok!$E227," ")</f>
        <v xml:space="preserve"> </v>
      </c>
      <c r="BR233" s="45" t="str">
        <f>IF(Dagbok!$G227=BQ$2,Dagbok!$E227," ")</f>
        <v xml:space="preserve"> </v>
      </c>
      <c r="BS233" s="8" t="str">
        <f>IF(Dagbok!$F227=BS$2,Dagbok!$E227," ")</f>
        <v xml:space="preserve"> </v>
      </c>
      <c r="BT233" s="45" t="str">
        <f>IF(Dagbok!$G227=BS$2,Dagbok!$E227," ")</f>
        <v xml:space="preserve"> </v>
      </c>
      <c r="BU233" s="8" t="str">
        <f>IF(Dagbok!$F227=BU$2,Dagbok!$E227," ")</f>
        <v xml:space="preserve"> </v>
      </c>
      <c r="BV233" s="45" t="str">
        <f>IF(Dagbok!$G227=BU$2,Dagbok!$E227," ")</f>
        <v xml:space="preserve"> </v>
      </c>
      <c r="BW233" s="8" t="str">
        <f>IF(Dagbok!$F227=BW$2,Dagbok!$E227," ")</f>
        <v xml:space="preserve"> </v>
      </c>
      <c r="BX233" s="45" t="str">
        <f>IF(Dagbok!$G227=BW$2,Dagbok!$E227," ")</f>
        <v xml:space="preserve"> </v>
      </c>
      <c r="BY233" s="8" t="str">
        <f>IF(Dagbok!$F227=BY$2,Dagbok!$E227," ")</f>
        <v xml:space="preserve"> </v>
      </c>
      <c r="BZ233" s="45" t="str">
        <f>IF(Dagbok!$G227=BY$2,Dagbok!$E227," ")</f>
        <v xml:space="preserve"> </v>
      </c>
      <c r="CA233" s="8" t="str">
        <f>IF(Dagbok!$F227=CA$2,Dagbok!$E227," ")</f>
        <v xml:space="preserve"> </v>
      </c>
      <c r="CB233" s="45" t="str">
        <f>IF(Dagbok!$G227=CA$2,Dagbok!$E227," ")</f>
        <v xml:space="preserve"> </v>
      </c>
      <c r="CC233" s="8" t="str">
        <f>IF(Dagbok!$F227=CC$2,Dagbok!$E227," ")</f>
        <v xml:space="preserve"> </v>
      </c>
      <c r="CD233" s="45" t="str">
        <f>IF(Dagbok!$G227=CC$2,Dagbok!$E227," ")</f>
        <v xml:space="preserve"> </v>
      </c>
    </row>
    <row r="234" spans="1:82" x14ac:dyDescent="0.25">
      <c r="A234" s="47">
        <f>IF(Dagbok!B228&gt;0,Dagbok!B228," ")</f>
        <v>226</v>
      </c>
      <c r="B234" s="47">
        <f>IF(Dagbok!C228&gt;0,Dagbok!C228," ")</f>
        <v>186</v>
      </c>
      <c r="C234" s="8" t="str">
        <f>IF(Dagbok!$F228=C$2,Dagbok!$E228," ")</f>
        <v xml:space="preserve"> </v>
      </c>
      <c r="D234" s="45" t="str">
        <f>IF(Dagbok!$G228=C$2,Dagbok!$E228," ")</f>
        <v xml:space="preserve"> </v>
      </c>
      <c r="E234" s="8" t="str">
        <f>IF(Dagbok!$F228=E$2,Dagbok!$E228," ")</f>
        <v xml:space="preserve"> </v>
      </c>
      <c r="F234" s="45" t="str">
        <f>IF(Dagbok!$G228=E$2,Dagbok!$E228," ")</f>
        <v xml:space="preserve"> </v>
      </c>
      <c r="G234" s="8" t="str">
        <f>IF(Dagbok!$F228=G$2,Dagbok!$E228," ")</f>
        <v xml:space="preserve"> </v>
      </c>
      <c r="H234" s="45" t="str">
        <f>IF(Dagbok!$G228=G$2,Dagbok!$E228," ")</f>
        <v xml:space="preserve"> </v>
      </c>
      <c r="I234" s="8" t="str">
        <f>IF(Dagbok!$F228=I$2,Dagbok!$E228," ")</f>
        <v xml:space="preserve"> </v>
      </c>
      <c r="J234" s="45" t="str">
        <f>IF(Dagbok!$G228=I$2,Dagbok!$E228," ")</f>
        <v xml:space="preserve"> </v>
      </c>
      <c r="K234" s="8" t="str">
        <f>IF(Dagbok!$F228=K$2,Dagbok!$E228," ")</f>
        <v xml:space="preserve"> </v>
      </c>
      <c r="L234" s="45" t="str">
        <f>IF(Dagbok!$G228=K$2,Dagbok!$E228," ")</f>
        <v xml:space="preserve"> </v>
      </c>
      <c r="M234" s="8" t="str">
        <f>IF(Dagbok!$F228=M$2,Dagbok!$E228," ")</f>
        <v xml:space="preserve"> </v>
      </c>
      <c r="N234" s="45" t="str">
        <f>IF(Dagbok!$G228=M$2,Dagbok!$E228," ")</f>
        <v xml:space="preserve"> </v>
      </c>
      <c r="O234" s="8" t="str">
        <f>IF(Dagbok!$F228=O$2,Dagbok!$E228," ")</f>
        <v xml:space="preserve"> </v>
      </c>
      <c r="P234" s="45" t="str">
        <f>IF(Dagbok!$G228=O$2,Dagbok!$E228," ")</f>
        <v xml:space="preserve"> </v>
      </c>
      <c r="Q234" s="8" t="str">
        <f>IF(Dagbok!$F228=Q$2,Dagbok!$E228," ")</f>
        <v xml:space="preserve"> </v>
      </c>
      <c r="R234" s="45" t="str">
        <f>IF(Dagbok!$G228=Q$2,Dagbok!$E228," ")</f>
        <v xml:space="preserve"> </v>
      </c>
      <c r="S234" s="8" t="str">
        <f>IF(Dagbok!$F228=S$2,Dagbok!$E228," ")</f>
        <v xml:space="preserve"> </v>
      </c>
      <c r="T234" s="45" t="str">
        <f>IF(Dagbok!$G228=S$2,Dagbok!$E228," ")</f>
        <v xml:space="preserve"> </v>
      </c>
      <c r="U234" s="8" t="str">
        <f>IF(Dagbok!$F228=U$2,Dagbok!$E228," ")</f>
        <v xml:space="preserve"> </v>
      </c>
      <c r="V234" s="45" t="str">
        <f>IF(Dagbok!$G228=U$2,Dagbok!$E228," ")</f>
        <v xml:space="preserve"> </v>
      </c>
      <c r="W234" s="8" t="str">
        <f>IF(Dagbok!$F228=W$2,Dagbok!$E228," ")</f>
        <v xml:space="preserve"> </v>
      </c>
      <c r="X234" s="45" t="str">
        <f>IF(Dagbok!$G228=W$2,Dagbok!$E228," ")</f>
        <v xml:space="preserve"> </v>
      </c>
      <c r="Y234" s="8" t="str">
        <f>IF(Dagbok!$F228=Y$2,Dagbok!$E228," ")</f>
        <v xml:space="preserve"> </v>
      </c>
      <c r="Z234" s="45" t="str">
        <f>IF(Dagbok!$G228=Y$2,Dagbok!$E228," ")</f>
        <v xml:space="preserve"> </v>
      </c>
      <c r="AA234" s="8" t="str">
        <f>IF(Dagbok!$F228=AA$2,Dagbok!$E228," ")</f>
        <v xml:space="preserve"> </v>
      </c>
      <c r="AB234" s="45" t="str">
        <f>IF(Dagbok!$G228=AA$2,Dagbok!$E228," ")</f>
        <v xml:space="preserve"> </v>
      </c>
      <c r="AC234" s="8" t="str">
        <f>IF(Dagbok!$F228=AC$2,Dagbok!$E228," ")</f>
        <v xml:space="preserve"> </v>
      </c>
      <c r="AD234" s="45" t="str">
        <f>IF(Dagbok!$G228=AC$2,Dagbok!$E228," ")</f>
        <v xml:space="preserve"> </v>
      </c>
      <c r="AE234" s="8" t="str">
        <f>IF(Dagbok!$F228=AE$2,Dagbok!$E228," ")</f>
        <v xml:space="preserve"> </v>
      </c>
      <c r="AF234" s="45" t="str">
        <f>IF(Dagbok!$G228=AE$2,Dagbok!$E228," ")</f>
        <v xml:space="preserve"> </v>
      </c>
      <c r="AG234" s="8" t="str">
        <f>IF(Dagbok!$F228=AG$2,Dagbok!$E228," ")</f>
        <v xml:space="preserve"> </v>
      </c>
      <c r="AH234" s="45" t="str">
        <f>IF(Dagbok!$G228=AG$2,Dagbok!$E228," ")</f>
        <v xml:space="preserve"> </v>
      </c>
      <c r="AI234" s="8" t="str">
        <f>IF(Dagbok!$F228=AI$2,Dagbok!$E228," ")</f>
        <v xml:space="preserve"> </v>
      </c>
      <c r="AJ234" s="45" t="str">
        <f>IF(Dagbok!$G228=AI$2,Dagbok!$E228," ")</f>
        <v xml:space="preserve"> </v>
      </c>
      <c r="AK234" s="8" t="str">
        <f>IF(Dagbok!$F228=AK$2,Dagbok!$E228," ")</f>
        <v xml:space="preserve"> </v>
      </c>
      <c r="AL234" s="45" t="str">
        <f>IF(Dagbok!$G228=AK$2,Dagbok!$E228," ")</f>
        <v xml:space="preserve"> </v>
      </c>
      <c r="AM234" s="8" t="str">
        <f>IF(Dagbok!$F228=AM$2,Dagbok!$E228," ")</f>
        <v xml:space="preserve"> </v>
      </c>
      <c r="AN234" s="45" t="str">
        <f>IF(Dagbok!$G228=AM$2,Dagbok!$E228," ")</f>
        <v xml:space="preserve"> </v>
      </c>
      <c r="AO234" s="8" t="str">
        <f>IF(Dagbok!$F228=AO$2,Dagbok!$E228," ")</f>
        <v xml:space="preserve"> </v>
      </c>
      <c r="AP234" s="45" t="str">
        <f>IF(Dagbok!$G228=AO$2,Dagbok!$E228," ")</f>
        <v xml:space="preserve"> </v>
      </c>
      <c r="AQ234" s="8" t="str">
        <f>IF(Dagbok!$F228=AQ$2,Dagbok!$E228," ")</f>
        <v xml:space="preserve"> </v>
      </c>
      <c r="AR234" s="45" t="str">
        <f>IF(Dagbok!$G228=AQ$2,Dagbok!$E228," ")</f>
        <v xml:space="preserve"> </v>
      </c>
      <c r="AS234" s="8" t="str">
        <f>IF(Dagbok!$F228=AS$2,Dagbok!$E228," ")</f>
        <v xml:space="preserve"> </v>
      </c>
      <c r="AT234" s="45" t="str">
        <f>IF(Dagbok!$G228=AS$2,Dagbok!$E228," ")</f>
        <v xml:space="preserve"> </v>
      </c>
      <c r="AU234" s="8" t="str">
        <f>IF(Dagbok!$F228=AU$2,Dagbok!$E228," ")</f>
        <v xml:space="preserve"> </v>
      </c>
      <c r="AV234" s="45" t="str">
        <f>IF(Dagbok!$G228=AU$2,Dagbok!$E228," ")</f>
        <v xml:space="preserve"> </v>
      </c>
      <c r="AW234" s="8" t="str">
        <f>IF(Dagbok!$F228=AW$2,Dagbok!$E228," ")</f>
        <v xml:space="preserve"> </v>
      </c>
      <c r="AX234" s="45" t="str">
        <f>IF(Dagbok!$G228=AW$2,Dagbok!$E228," ")</f>
        <v xml:space="preserve"> </v>
      </c>
      <c r="AY234" s="8" t="str">
        <f>IF(Dagbok!$F228=AY$2,Dagbok!$E228," ")</f>
        <v xml:space="preserve"> </v>
      </c>
      <c r="AZ234" s="45" t="str">
        <f>IF(Dagbok!$G228=AY$2,Dagbok!$E228," ")</f>
        <v xml:space="preserve"> </v>
      </c>
      <c r="BA234" s="8" t="str">
        <f>IF(Dagbok!$F228=BA$2,Dagbok!$E228," ")</f>
        <v xml:space="preserve"> </v>
      </c>
      <c r="BB234" s="45" t="str">
        <f>IF(Dagbok!$G228=BA$2,Dagbok!$E228," ")</f>
        <v xml:space="preserve"> </v>
      </c>
      <c r="BC234" s="8" t="str">
        <f>IF(Dagbok!$F228=BC$2,Dagbok!$E228," ")</f>
        <v xml:space="preserve"> </v>
      </c>
      <c r="BD234" s="45" t="str">
        <f>IF(Dagbok!$G228=BC$2,Dagbok!$E228," ")</f>
        <v xml:space="preserve"> </v>
      </c>
      <c r="BE234" s="8" t="str">
        <f>IF(Dagbok!$F228=BE$2,Dagbok!$E228," ")</f>
        <v xml:space="preserve"> </v>
      </c>
      <c r="BF234" s="45" t="str">
        <f>IF(Dagbok!$G228=BE$2,Dagbok!$E228," ")</f>
        <v xml:space="preserve"> </v>
      </c>
      <c r="BG234" s="8" t="str">
        <f>IF(Dagbok!$F228=BG$2,Dagbok!$E228," ")</f>
        <v xml:space="preserve"> </v>
      </c>
      <c r="BH234" s="45" t="str">
        <f>IF(Dagbok!$G228=BG$2,Dagbok!$E228," ")</f>
        <v xml:space="preserve"> </v>
      </c>
      <c r="BI234" s="8" t="str">
        <f>IF(Dagbok!$F228=BI$2,Dagbok!$E228," ")</f>
        <v xml:space="preserve"> </v>
      </c>
      <c r="BJ234" s="45" t="str">
        <f>IF(Dagbok!$G228=BI$2,Dagbok!$E228," ")</f>
        <v xml:space="preserve"> </v>
      </c>
      <c r="BK234" s="8" t="str">
        <f>IF(Dagbok!$F228=BK$2,Dagbok!$E228," ")</f>
        <v xml:space="preserve"> </v>
      </c>
      <c r="BL234" s="45" t="str">
        <f>IF(Dagbok!$G228=BK$2,Dagbok!$E228," ")</f>
        <v xml:space="preserve"> </v>
      </c>
      <c r="BM234" s="8" t="str">
        <f>IF(Dagbok!$F228=BM$2,Dagbok!$E228," ")</f>
        <v xml:space="preserve"> </v>
      </c>
      <c r="BN234" s="45" t="str">
        <f>IF(Dagbok!$G228=BM$2,Dagbok!$E228," ")</f>
        <v xml:space="preserve"> </v>
      </c>
      <c r="BO234" s="8" t="str">
        <f>IF(Dagbok!$F228=BO$2,Dagbok!$E228," ")</f>
        <v xml:space="preserve"> </v>
      </c>
      <c r="BP234" s="45" t="str">
        <f>IF(Dagbok!$G228=BO$2,Dagbok!$E228," ")</f>
        <v xml:space="preserve"> </v>
      </c>
      <c r="BQ234" s="8" t="str">
        <f>IF(Dagbok!$F228=BQ$2,Dagbok!$E228," ")</f>
        <v xml:space="preserve"> </v>
      </c>
      <c r="BR234" s="45" t="str">
        <f>IF(Dagbok!$G228=BQ$2,Dagbok!$E228," ")</f>
        <v xml:space="preserve"> </v>
      </c>
      <c r="BS234" s="8" t="str">
        <f>IF(Dagbok!$F228=BS$2,Dagbok!$E228," ")</f>
        <v xml:space="preserve"> </v>
      </c>
      <c r="BT234" s="45" t="str">
        <f>IF(Dagbok!$G228=BS$2,Dagbok!$E228," ")</f>
        <v xml:space="preserve"> </v>
      </c>
      <c r="BU234" s="8" t="str">
        <f>IF(Dagbok!$F228=BU$2,Dagbok!$E228," ")</f>
        <v xml:space="preserve"> </v>
      </c>
      <c r="BV234" s="45" t="str">
        <f>IF(Dagbok!$G228=BU$2,Dagbok!$E228," ")</f>
        <v xml:space="preserve"> </v>
      </c>
      <c r="BW234" s="8" t="str">
        <f>IF(Dagbok!$F228=BW$2,Dagbok!$E228," ")</f>
        <v xml:space="preserve"> </v>
      </c>
      <c r="BX234" s="45" t="str">
        <f>IF(Dagbok!$G228=BW$2,Dagbok!$E228," ")</f>
        <v xml:space="preserve"> </v>
      </c>
      <c r="BY234" s="8" t="str">
        <f>IF(Dagbok!$F228=BY$2,Dagbok!$E228," ")</f>
        <v xml:space="preserve"> </v>
      </c>
      <c r="BZ234" s="45" t="str">
        <f>IF(Dagbok!$G228=BY$2,Dagbok!$E228," ")</f>
        <v xml:space="preserve"> </v>
      </c>
      <c r="CA234" s="8" t="str">
        <f>IF(Dagbok!$F228=CA$2,Dagbok!$E228," ")</f>
        <v xml:space="preserve"> </v>
      </c>
      <c r="CB234" s="45" t="str">
        <f>IF(Dagbok!$G228=CA$2,Dagbok!$E228," ")</f>
        <v xml:space="preserve"> </v>
      </c>
      <c r="CC234" s="8" t="str">
        <f>IF(Dagbok!$F228=CC$2,Dagbok!$E228," ")</f>
        <v xml:space="preserve"> </v>
      </c>
      <c r="CD234" s="45" t="str">
        <f>IF(Dagbok!$G228=CC$2,Dagbok!$E228," ")</f>
        <v xml:space="preserve"> </v>
      </c>
    </row>
    <row r="235" spans="1:82" x14ac:dyDescent="0.25">
      <c r="A235" s="47">
        <f>IF(Dagbok!B229&gt;0,Dagbok!B229," ")</f>
        <v>227</v>
      </c>
      <c r="B235" s="47">
        <f>IF(Dagbok!C229&gt;0,Dagbok!C229," ")</f>
        <v>187</v>
      </c>
      <c r="C235" s="8" t="str">
        <f>IF(Dagbok!$F229=C$2,Dagbok!$E229," ")</f>
        <v xml:space="preserve"> </v>
      </c>
      <c r="D235" s="45" t="str">
        <f>IF(Dagbok!$G229=C$2,Dagbok!$E229," ")</f>
        <v xml:space="preserve"> </v>
      </c>
      <c r="E235" s="8" t="str">
        <f>IF(Dagbok!$F229=E$2,Dagbok!$E229," ")</f>
        <v xml:space="preserve"> </v>
      </c>
      <c r="F235" s="45" t="str">
        <f>IF(Dagbok!$G229=E$2,Dagbok!$E229," ")</f>
        <v xml:space="preserve"> </v>
      </c>
      <c r="G235" s="8" t="str">
        <f>IF(Dagbok!$F229=G$2,Dagbok!$E229," ")</f>
        <v xml:space="preserve"> </v>
      </c>
      <c r="H235" s="45" t="str">
        <f>IF(Dagbok!$G229=G$2,Dagbok!$E229," ")</f>
        <v xml:space="preserve"> </v>
      </c>
      <c r="I235" s="8" t="str">
        <f>IF(Dagbok!$F229=I$2,Dagbok!$E229," ")</f>
        <v xml:space="preserve"> </v>
      </c>
      <c r="J235" s="45" t="str">
        <f>IF(Dagbok!$G229=I$2,Dagbok!$E229," ")</f>
        <v xml:space="preserve"> </v>
      </c>
      <c r="K235" s="8" t="str">
        <f>IF(Dagbok!$F229=K$2,Dagbok!$E229," ")</f>
        <v xml:space="preserve"> </v>
      </c>
      <c r="L235" s="45" t="str">
        <f>IF(Dagbok!$G229=K$2,Dagbok!$E229," ")</f>
        <v xml:space="preserve"> </v>
      </c>
      <c r="M235" s="8" t="str">
        <f>IF(Dagbok!$F229=M$2,Dagbok!$E229," ")</f>
        <v xml:space="preserve"> </v>
      </c>
      <c r="N235" s="45" t="str">
        <f>IF(Dagbok!$G229=M$2,Dagbok!$E229," ")</f>
        <v xml:space="preserve"> </v>
      </c>
      <c r="O235" s="8" t="str">
        <f>IF(Dagbok!$F229=O$2,Dagbok!$E229," ")</f>
        <v xml:space="preserve"> </v>
      </c>
      <c r="P235" s="45" t="str">
        <f>IF(Dagbok!$G229=O$2,Dagbok!$E229," ")</f>
        <v xml:space="preserve"> </v>
      </c>
      <c r="Q235" s="8" t="str">
        <f>IF(Dagbok!$F229=Q$2,Dagbok!$E229," ")</f>
        <v xml:space="preserve"> </v>
      </c>
      <c r="R235" s="45" t="str">
        <f>IF(Dagbok!$G229=Q$2,Dagbok!$E229," ")</f>
        <v xml:space="preserve"> </v>
      </c>
      <c r="S235" s="8" t="str">
        <f>IF(Dagbok!$F229=S$2,Dagbok!$E229," ")</f>
        <v xml:space="preserve"> </v>
      </c>
      <c r="T235" s="45" t="str">
        <f>IF(Dagbok!$G229=S$2,Dagbok!$E229," ")</f>
        <v xml:space="preserve"> </v>
      </c>
      <c r="U235" s="8" t="str">
        <f>IF(Dagbok!$F229=U$2,Dagbok!$E229," ")</f>
        <v xml:space="preserve"> </v>
      </c>
      <c r="V235" s="45" t="str">
        <f>IF(Dagbok!$G229=U$2,Dagbok!$E229," ")</f>
        <v xml:space="preserve"> </v>
      </c>
      <c r="W235" s="8" t="str">
        <f>IF(Dagbok!$F229=W$2,Dagbok!$E229," ")</f>
        <v xml:space="preserve"> </v>
      </c>
      <c r="X235" s="45" t="str">
        <f>IF(Dagbok!$G229=W$2,Dagbok!$E229," ")</f>
        <v xml:space="preserve"> </v>
      </c>
      <c r="Y235" s="8" t="str">
        <f>IF(Dagbok!$F229=Y$2,Dagbok!$E229," ")</f>
        <v xml:space="preserve"> </v>
      </c>
      <c r="Z235" s="45" t="str">
        <f>IF(Dagbok!$G229=Y$2,Dagbok!$E229," ")</f>
        <v xml:space="preserve"> </v>
      </c>
      <c r="AA235" s="8" t="str">
        <f>IF(Dagbok!$F229=AA$2,Dagbok!$E229," ")</f>
        <v xml:space="preserve"> </v>
      </c>
      <c r="AB235" s="45" t="str">
        <f>IF(Dagbok!$G229=AA$2,Dagbok!$E229," ")</f>
        <v xml:space="preserve"> </v>
      </c>
      <c r="AC235" s="8" t="str">
        <f>IF(Dagbok!$F229=AC$2,Dagbok!$E229," ")</f>
        <v xml:space="preserve"> </v>
      </c>
      <c r="AD235" s="45" t="str">
        <f>IF(Dagbok!$G229=AC$2,Dagbok!$E229," ")</f>
        <v xml:space="preserve"> </v>
      </c>
      <c r="AE235" s="8" t="str">
        <f>IF(Dagbok!$F229=AE$2,Dagbok!$E229," ")</f>
        <v xml:space="preserve"> </v>
      </c>
      <c r="AF235" s="45" t="str">
        <f>IF(Dagbok!$G229=AE$2,Dagbok!$E229," ")</f>
        <v xml:space="preserve"> </v>
      </c>
      <c r="AG235" s="8" t="str">
        <f>IF(Dagbok!$F229=AG$2,Dagbok!$E229," ")</f>
        <v xml:space="preserve"> </v>
      </c>
      <c r="AH235" s="45" t="str">
        <f>IF(Dagbok!$G229=AG$2,Dagbok!$E229," ")</f>
        <v xml:space="preserve"> </v>
      </c>
      <c r="AI235" s="8" t="str">
        <f>IF(Dagbok!$F229=AI$2,Dagbok!$E229," ")</f>
        <v xml:space="preserve"> </v>
      </c>
      <c r="AJ235" s="45" t="str">
        <f>IF(Dagbok!$G229=AI$2,Dagbok!$E229," ")</f>
        <v xml:space="preserve"> </v>
      </c>
      <c r="AK235" s="8" t="str">
        <f>IF(Dagbok!$F229=AK$2,Dagbok!$E229," ")</f>
        <v xml:space="preserve"> </v>
      </c>
      <c r="AL235" s="45" t="str">
        <f>IF(Dagbok!$G229=AK$2,Dagbok!$E229," ")</f>
        <v xml:space="preserve"> </v>
      </c>
      <c r="AM235" s="8" t="str">
        <f>IF(Dagbok!$F229=AM$2,Dagbok!$E229," ")</f>
        <v xml:space="preserve"> </v>
      </c>
      <c r="AN235" s="45" t="str">
        <f>IF(Dagbok!$G229=AM$2,Dagbok!$E229," ")</f>
        <v xml:space="preserve"> </v>
      </c>
      <c r="AO235" s="8" t="str">
        <f>IF(Dagbok!$F229=AO$2,Dagbok!$E229," ")</f>
        <v xml:space="preserve"> </v>
      </c>
      <c r="AP235" s="45" t="str">
        <f>IF(Dagbok!$G229=AO$2,Dagbok!$E229," ")</f>
        <v xml:space="preserve"> </v>
      </c>
      <c r="AQ235" s="8" t="str">
        <f>IF(Dagbok!$F229=AQ$2,Dagbok!$E229," ")</f>
        <v xml:space="preserve"> </v>
      </c>
      <c r="AR235" s="45" t="str">
        <f>IF(Dagbok!$G229=AQ$2,Dagbok!$E229," ")</f>
        <v xml:space="preserve"> </v>
      </c>
      <c r="AS235" s="8" t="str">
        <f>IF(Dagbok!$F229=AS$2,Dagbok!$E229," ")</f>
        <v xml:space="preserve"> </v>
      </c>
      <c r="AT235" s="45" t="str">
        <f>IF(Dagbok!$G229=AS$2,Dagbok!$E229," ")</f>
        <v xml:space="preserve"> </v>
      </c>
      <c r="AU235" s="8" t="str">
        <f>IF(Dagbok!$F229=AU$2,Dagbok!$E229," ")</f>
        <v xml:space="preserve"> </v>
      </c>
      <c r="AV235" s="45" t="str">
        <f>IF(Dagbok!$G229=AU$2,Dagbok!$E229," ")</f>
        <v xml:space="preserve"> </v>
      </c>
      <c r="AW235" s="8" t="str">
        <f>IF(Dagbok!$F229=AW$2,Dagbok!$E229," ")</f>
        <v xml:space="preserve"> </v>
      </c>
      <c r="AX235" s="45" t="str">
        <f>IF(Dagbok!$G229=AW$2,Dagbok!$E229," ")</f>
        <v xml:space="preserve"> </v>
      </c>
      <c r="AY235" s="8">
        <f>IF(Dagbok!$F229=AY$2,Dagbok!$E229," ")</f>
        <v>506</v>
      </c>
      <c r="AZ235" s="45" t="str">
        <f>IF(Dagbok!$G229=AY$2,Dagbok!$E229," ")</f>
        <v xml:space="preserve"> </v>
      </c>
      <c r="BA235" s="8" t="str">
        <f>IF(Dagbok!$F229=BA$2,Dagbok!$E229," ")</f>
        <v xml:space="preserve"> </v>
      </c>
      <c r="BB235" s="45" t="str">
        <f>IF(Dagbok!$G229=BA$2,Dagbok!$E229," ")</f>
        <v xml:space="preserve"> </v>
      </c>
      <c r="BC235" s="8" t="str">
        <f>IF(Dagbok!$F229=BC$2,Dagbok!$E229," ")</f>
        <v xml:space="preserve"> </v>
      </c>
      <c r="BD235" s="45" t="str">
        <f>IF(Dagbok!$G229=BC$2,Dagbok!$E229," ")</f>
        <v xml:space="preserve"> </v>
      </c>
      <c r="BE235" s="8" t="str">
        <f>IF(Dagbok!$F229=BE$2,Dagbok!$E229," ")</f>
        <v xml:space="preserve"> </v>
      </c>
      <c r="BF235" s="45" t="str">
        <f>IF(Dagbok!$G229=BE$2,Dagbok!$E229," ")</f>
        <v xml:space="preserve"> </v>
      </c>
      <c r="BG235" s="8" t="str">
        <f>IF(Dagbok!$F229=BG$2,Dagbok!$E229," ")</f>
        <v xml:space="preserve"> </v>
      </c>
      <c r="BH235" s="45" t="str">
        <f>IF(Dagbok!$G229=BG$2,Dagbok!$E229," ")</f>
        <v xml:space="preserve"> </v>
      </c>
      <c r="BI235" s="8" t="str">
        <f>IF(Dagbok!$F229=BI$2,Dagbok!$E229," ")</f>
        <v xml:space="preserve"> </v>
      </c>
      <c r="BJ235" s="45" t="str">
        <f>IF(Dagbok!$G229=BI$2,Dagbok!$E229," ")</f>
        <v xml:space="preserve"> </v>
      </c>
      <c r="BK235" s="8" t="str">
        <f>IF(Dagbok!$F229=BK$2,Dagbok!$E229," ")</f>
        <v xml:space="preserve"> </v>
      </c>
      <c r="BL235" s="45" t="str">
        <f>IF(Dagbok!$G229=BK$2,Dagbok!$E229," ")</f>
        <v xml:space="preserve"> </v>
      </c>
      <c r="BM235" s="8" t="str">
        <f>IF(Dagbok!$F229=BM$2,Dagbok!$E229," ")</f>
        <v xml:space="preserve"> </v>
      </c>
      <c r="BN235" s="45" t="str">
        <f>IF(Dagbok!$G229=BM$2,Dagbok!$E229," ")</f>
        <v xml:space="preserve"> </v>
      </c>
      <c r="BO235" s="8" t="str">
        <f>IF(Dagbok!$F229=BO$2,Dagbok!$E229," ")</f>
        <v xml:space="preserve"> </v>
      </c>
      <c r="BP235" s="45" t="str">
        <f>IF(Dagbok!$G229=BO$2,Dagbok!$E229," ")</f>
        <v xml:space="preserve"> </v>
      </c>
      <c r="BQ235" s="8" t="str">
        <f>IF(Dagbok!$F229=BQ$2,Dagbok!$E229," ")</f>
        <v xml:space="preserve"> </v>
      </c>
      <c r="BR235" s="45" t="str">
        <f>IF(Dagbok!$G229=BQ$2,Dagbok!$E229," ")</f>
        <v xml:space="preserve"> </v>
      </c>
      <c r="BS235" s="8" t="str">
        <f>IF(Dagbok!$F229=BS$2,Dagbok!$E229," ")</f>
        <v xml:space="preserve"> </v>
      </c>
      <c r="BT235" s="45" t="str">
        <f>IF(Dagbok!$G229=BS$2,Dagbok!$E229," ")</f>
        <v xml:space="preserve"> </v>
      </c>
      <c r="BU235" s="8" t="str">
        <f>IF(Dagbok!$F229=BU$2,Dagbok!$E229," ")</f>
        <v xml:space="preserve"> </v>
      </c>
      <c r="BV235" s="45" t="str">
        <f>IF(Dagbok!$G229=BU$2,Dagbok!$E229," ")</f>
        <v xml:space="preserve"> </v>
      </c>
      <c r="BW235" s="8" t="str">
        <f>IF(Dagbok!$F229=BW$2,Dagbok!$E229," ")</f>
        <v xml:space="preserve"> </v>
      </c>
      <c r="BX235" s="45" t="str">
        <f>IF(Dagbok!$G229=BW$2,Dagbok!$E229," ")</f>
        <v xml:space="preserve"> </v>
      </c>
      <c r="BY235" s="8" t="str">
        <f>IF(Dagbok!$F229=BY$2,Dagbok!$E229," ")</f>
        <v xml:space="preserve"> </v>
      </c>
      <c r="BZ235" s="45" t="str">
        <f>IF(Dagbok!$G229=BY$2,Dagbok!$E229," ")</f>
        <v xml:space="preserve"> </v>
      </c>
      <c r="CA235" s="8" t="str">
        <f>IF(Dagbok!$F229=CA$2,Dagbok!$E229," ")</f>
        <v xml:space="preserve"> </v>
      </c>
      <c r="CB235" s="45" t="str">
        <f>IF(Dagbok!$G229=CA$2,Dagbok!$E229," ")</f>
        <v xml:space="preserve"> </v>
      </c>
      <c r="CC235" s="8" t="str">
        <f>IF(Dagbok!$F229=CC$2,Dagbok!$E229," ")</f>
        <v xml:space="preserve"> </v>
      </c>
      <c r="CD235" s="45" t="str">
        <f>IF(Dagbok!$G229=CC$2,Dagbok!$E229," ")</f>
        <v xml:space="preserve"> </v>
      </c>
    </row>
    <row r="236" spans="1:82" x14ac:dyDescent="0.25">
      <c r="A236" s="47">
        <f>IF(Dagbok!B230&gt;0,Dagbok!B230," ")</f>
        <v>228</v>
      </c>
      <c r="B236" s="47">
        <f>IF(Dagbok!C230&gt;0,Dagbok!C230," ")</f>
        <v>188</v>
      </c>
      <c r="C236" s="8" t="str">
        <f>IF(Dagbok!$F230=C$2,Dagbok!$E230," ")</f>
        <v xml:space="preserve"> </v>
      </c>
      <c r="D236" s="45" t="str">
        <f>IF(Dagbok!$G230=C$2,Dagbok!$E230," ")</f>
        <v xml:space="preserve"> </v>
      </c>
      <c r="E236" s="8" t="str">
        <f>IF(Dagbok!$F230=E$2,Dagbok!$E230," ")</f>
        <v xml:space="preserve"> </v>
      </c>
      <c r="F236" s="45" t="str">
        <f>IF(Dagbok!$G230=E$2,Dagbok!$E230," ")</f>
        <v xml:space="preserve"> </v>
      </c>
      <c r="G236" s="8" t="str">
        <f>IF(Dagbok!$F230=G$2,Dagbok!$E230," ")</f>
        <v xml:space="preserve"> </v>
      </c>
      <c r="H236" s="45" t="str">
        <f>IF(Dagbok!$G230=G$2,Dagbok!$E230," ")</f>
        <v xml:space="preserve"> </v>
      </c>
      <c r="I236" s="8" t="str">
        <f>IF(Dagbok!$F230=I$2,Dagbok!$E230," ")</f>
        <v xml:space="preserve"> </v>
      </c>
      <c r="J236" s="45" t="str">
        <f>IF(Dagbok!$G230=I$2,Dagbok!$E230," ")</f>
        <v xml:space="preserve"> </v>
      </c>
      <c r="K236" s="8" t="str">
        <f>IF(Dagbok!$F230=K$2,Dagbok!$E230," ")</f>
        <v xml:space="preserve"> </v>
      </c>
      <c r="L236" s="45" t="str">
        <f>IF(Dagbok!$G230=K$2,Dagbok!$E230," ")</f>
        <v xml:space="preserve"> </v>
      </c>
      <c r="M236" s="8" t="str">
        <f>IF(Dagbok!$F230=M$2,Dagbok!$E230," ")</f>
        <v xml:space="preserve"> </v>
      </c>
      <c r="N236" s="45" t="str">
        <f>IF(Dagbok!$G230=M$2,Dagbok!$E230," ")</f>
        <v xml:space="preserve"> </v>
      </c>
      <c r="O236" s="8" t="str">
        <f>IF(Dagbok!$F230=O$2,Dagbok!$E230," ")</f>
        <v xml:space="preserve"> </v>
      </c>
      <c r="P236" s="45" t="str">
        <f>IF(Dagbok!$G230=O$2,Dagbok!$E230," ")</f>
        <v xml:space="preserve"> </v>
      </c>
      <c r="Q236" s="8" t="str">
        <f>IF(Dagbok!$F230=Q$2,Dagbok!$E230," ")</f>
        <v xml:space="preserve"> </v>
      </c>
      <c r="R236" s="45" t="str">
        <f>IF(Dagbok!$G230=Q$2,Dagbok!$E230," ")</f>
        <v xml:space="preserve"> </v>
      </c>
      <c r="S236" s="8" t="str">
        <f>IF(Dagbok!$F230=S$2,Dagbok!$E230," ")</f>
        <v xml:space="preserve"> </v>
      </c>
      <c r="T236" s="45" t="str">
        <f>IF(Dagbok!$G230=S$2,Dagbok!$E230," ")</f>
        <v xml:space="preserve"> </v>
      </c>
      <c r="U236" s="8" t="str">
        <f>IF(Dagbok!$F230=U$2,Dagbok!$E230," ")</f>
        <v xml:space="preserve"> </v>
      </c>
      <c r="V236" s="45" t="str">
        <f>IF(Dagbok!$G230=U$2,Dagbok!$E230," ")</f>
        <v xml:space="preserve"> </v>
      </c>
      <c r="W236" s="8" t="str">
        <f>IF(Dagbok!$F230=W$2,Dagbok!$E230," ")</f>
        <v xml:space="preserve"> </v>
      </c>
      <c r="X236" s="45" t="str">
        <f>IF(Dagbok!$G230=W$2,Dagbok!$E230," ")</f>
        <v xml:space="preserve"> </v>
      </c>
      <c r="Y236" s="8" t="str">
        <f>IF(Dagbok!$F230=Y$2,Dagbok!$E230," ")</f>
        <v xml:space="preserve"> </v>
      </c>
      <c r="Z236" s="45" t="str">
        <f>IF(Dagbok!$G230=Y$2,Dagbok!$E230," ")</f>
        <v xml:space="preserve"> </v>
      </c>
      <c r="AA236" s="8" t="str">
        <f>IF(Dagbok!$F230=AA$2,Dagbok!$E230," ")</f>
        <v xml:space="preserve"> </v>
      </c>
      <c r="AB236" s="45" t="str">
        <f>IF(Dagbok!$G230=AA$2,Dagbok!$E230," ")</f>
        <v xml:space="preserve"> </v>
      </c>
      <c r="AC236" s="8" t="str">
        <f>IF(Dagbok!$F230=AC$2,Dagbok!$E230," ")</f>
        <v xml:space="preserve"> </v>
      </c>
      <c r="AD236" s="45" t="str">
        <f>IF(Dagbok!$G230=AC$2,Dagbok!$E230," ")</f>
        <v xml:space="preserve"> </v>
      </c>
      <c r="AE236" s="8" t="str">
        <f>IF(Dagbok!$F230=AE$2,Dagbok!$E230," ")</f>
        <v xml:space="preserve"> </v>
      </c>
      <c r="AF236" s="45" t="str">
        <f>IF(Dagbok!$G230=AE$2,Dagbok!$E230," ")</f>
        <v xml:space="preserve"> </v>
      </c>
      <c r="AG236" s="8" t="str">
        <f>IF(Dagbok!$F230=AG$2,Dagbok!$E230," ")</f>
        <v xml:space="preserve"> </v>
      </c>
      <c r="AH236" s="45" t="str">
        <f>IF(Dagbok!$G230=AG$2,Dagbok!$E230," ")</f>
        <v xml:space="preserve"> </v>
      </c>
      <c r="AI236" s="8" t="str">
        <f>IF(Dagbok!$F230=AI$2,Dagbok!$E230," ")</f>
        <v xml:space="preserve"> </v>
      </c>
      <c r="AJ236" s="45" t="str">
        <f>IF(Dagbok!$G230=AI$2,Dagbok!$E230," ")</f>
        <v xml:space="preserve"> </v>
      </c>
      <c r="AK236" s="8" t="str">
        <f>IF(Dagbok!$F230=AK$2,Dagbok!$E230," ")</f>
        <v xml:space="preserve"> </v>
      </c>
      <c r="AL236" s="45" t="str">
        <f>IF(Dagbok!$G230=AK$2,Dagbok!$E230," ")</f>
        <v xml:space="preserve"> </v>
      </c>
      <c r="AM236" s="8" t="str">
        <f>IF(Dagbok!$F230=AM$2,Dagbok!$E230," ")</f>
        <v xml:space="preserve"> </v>
      </c>
      <c r="AN236" s="45" t="str">
        <f>IF(Dagbok!$G230=AM$2,Dagbok!$E230," ")</f>
        <v xml:space="preserve"> </v>
      </c>
      <c r="AO236" s="8" t="str">
        <f>IF(Dagbok!$F230=AO$2,Dagbok!$E230," ")</f>
        <v xml:space="preserve"> </v>
      </c>
      <c r="AP236" s="45" t="str">
        <f>IF(Dagbok!$G230=AO$2,Dagbok!$E230," ")</f>
        <v xml:space="preserve"> </v>
      </c>
      <c r="AQ236" s="8" t="str">
        <f>IF(Dagbok!$F230=AQ$2,Dagbok!$E230," ")</f>
        <v xml:space="preserve"> </v>
      </c>
      <c r="AR236" s="45" t="str">
        <f>IF(Dagbok!$G230=AQ$2,Dagbok!$E230," ")</f>
        <v xml:space="preserve"> </v>
      </c>
      <c r="AS236" s="8" t="str">
        <f>IF(Dagbok!$F230=AS$2,Dagbok!$E230," ")</f>
        <v xml:space="preserve"> </v>
      </c>
      <c r="AT236" s="45" t="str">
        <f>IF(Dagbok!$G230=AS$2,Dagbok!$E230," ")</f>
        <v xml:space="preserve"> </v>
      </c>
      <c r="AU236" s="8" t="str">
        <f>IF(Dagbok!$F230=AU$2,Dagbok!$E230," ")</f>
        <v xml:space="preserve"> </v>
      </c>
      <c r="AV236" s="45" t="str">
        <f>IF(Dagbok!$G230=AU$2,Dagbok!$E230," ")</f>
        <v xml:space="preserve"> </v>
      </c>
      <c r="AW236" s="8" t="str">
        <f>IF(Dagbok!$F230=AW$2,Dagbok!$E230," ")</f>
        <v xml:space="preserve"> </v>
      </c>
      <c r="AX236" s="45" t="str">
        <f>IF(Dagbok!$G230=AW$2,Dagbok!$E230," ")</f>
        <v xml:space="preserve"> </v>
      </c>
      <c r="AY236" s="8" t="str">
        <f>IF(Dagbok!$F230=AY$2,Dagbok!$E230," ")</f>
        <v xml:space="preserve"> </v>
      </c>
      <c r="AZ236" s="45" t="str">
        <f>IF(Dagbok!$G230=AY$2,Dagbok!$E230," ")</f>
        <v xml:space="preserve"> </v>
      </c>
      <c r="BA236" s="8" t="str">
        <f>IF(Dagbok!$F230=BA$2,Dagbok!$E230," ")</f>
        <v xml:space="preserve"> </v>
      </c>
      <c r="BB236" s="45" t="str">
        <f>IF(Dagbok!$G230=BA$2,Dagbok!$E230," ")</f>
        <v xml:space="preserve"> </v>
      </c>
      <c r="BC236" s="8" t="str">
        <f>IF(Dagbok!$F230=BC$2,Dagbok!$E230," ")</f>
        <v xml:space="preserve"> </v>
      </c>
      <c r="BD236" s="45" t="str">
        <f>IF(Dagbok!$G230=BC$2,Dagbok!$E230," ")</f>
        <v xml:space="preserve"> </v>
      </c>
      <c r="BE236" s="8" t="str">
        <f>IF(Dagbok!$F230=BE$2,Dagbok!$E230," ")</f>
        <v xml:space="preserve"> </v>
      </c>
      <c r="BF236" s="45" t="str">
        <f>IF(Dagbok!$G230=BE$2,Dagbok!$E230," ")</f>
        <v xml:space="preserve"> </v>
      </c>
      <c r="BG236" s="8">
        <f>IF(Dagbok!$F230=BG$2,Dagbok!$E230," ")</f>
        <v>3795</v>
      </c>
      <c r="BH236" s="45" t="str">
        <f>IF(Dagbok!$G230=BG$2,Dagbok!$E230," ")</f>
        <v xml:space="preserve"> </v>
      </c>
      <c r="BI236" s="8" t="str">
        <f>IF(Dagbok!$F230=BI$2,Dagbok!$E230," ")</f>
        <v xml:space="preserve"> </v>
      </c>
      <c r="BJ236" s="45" t="str">
        <f>IF(Dagbok!$G230=BI$2,Dagbok!$E230," ")</f>
        <v xml:space="preserve"> </v>
      </c>
      <c r="BK236" s="8" t="str">
        <f>IF(Dagbok!$F230=BK$2,Dagbok!$E230," ")</f>
        <v xml:space="preserve"> </v>
      </c>
      <c r="BL236" s="45" t="str">
        <f>IF(Dagbok!$G230=BK$2,Dagbok!$E230," ")</f>
        <v xml:space="preserve"> </v>
      </c>
      <c r="BM236" s="8" t="str">
        <f>IF(Dagbok!$F230=BM$2,Dagbok!$E230," ")</f>
        <v xml:space="preserve"> </v>
      </c>
      <c r="BN236" s="45" t="str">
        <f>IF(Dagbok!$G230=BM$2,Dagbok!$E230," ")</f>
        <v xml:space="preserve"> </v>
      </c>
      <c r="BO236" s="8" t="str">
        <f>IF(Dagbok!$F230=BO$2,Dagbok!$E230," ")</f>
        <v xml:space="preserve"> </v>
      </c>
      <c r="BP236" s="45" t="str">
        <f>IF(Dagbok!$G230=BO$2,Dagbok!$E230," ")</f>
        <v xml:space="preserve"> </v>
      </c>
      <c r="BQ236" s="8" t="str">
        <f>IF(Dagbok!$F230=BQ$2,Dagbok!$E230," ")</f>
        <v xml:space="preserve"> </v>
      </c>
      <c r="BR236" s="45" t="str">
        <f>IF(Dagbok!$G230=BQ$2,Dagbok!$E230," ")</f>
        <v xml:space="preserve"> </v>
      </c>
      <c r="BS236" s="8" t="str">
        <f>IF(Dagbok!$F230=BS$2,Dagbok!$E230," ")</f>
        <v xml:space="preserve"> </v>
      </c>
      <c r="BT236" s="45" t="str">
        <f>IF(Dagbok!$G230=BS$2,Dagbok!$E230," ")</f>
        <v xml:space="preserve"> </v>
      </c>
      <c r="BU236" s="8" t="str">
        <f>IF(Dagbok!$F230=BU$2,Dagbok!$E230," ")</f>
        <v xml:space="preserve"> </v>
      </c>
      <c r="BV236" s="45" t="str">
        <f>IF(Dagbok!$G230=BU$2,Dagbok!$E230," ")</f>
        <v xml:space="preserve"> </v>
      </c>
      <c r="BW236" s="8" t="str">
        <f>IF(Dagbok!$F230=BW$2,Dagbok!$E230," ")</f>
        <v xml:space="preserve"> </v>
      </c>
      <c r="BX236" s="45" t="str">
        <f>IF(Dagbok!$G230=BW$2,Dagbok!$E230," ")</f>
        <v xml:space="preserve"> </v>
      </c>
      <c r="BY236" s="8" t="str">
        <f>IF(Dagbok!$F230=BY$2,Dagbok!$E230," ")</f>
        <v xml:space="preserve"> </v>
      </c>
      <c r="BZ236" s="45" t="str">
        <f>IF(Dagbok!$G230=BY$2,Dagbok!$E230," ")</f>
        <v xml:space="preserve"> </v>
      </c>
      <c r="CA236" s="8" t="str">
        <f>IF(Dagbok!$F230=CA$2,Dagbok!$E230," ")</f>
        <v xml:space="preserve"> </v>
      </c>
      <c r="CB236" s="45" t="str">
        <f>IF(Dagbok!$G230=CA$2,Dagbok!$E230," ")</f>
        <v xml:space="preserve"> </v>
      </c>
      <c r="CC236" s="8" t="str">
        <f>IF(Dagbok!$F230=CC$2,Dagbok!$E230," ")</f>
        <v xml:space="preserve"> </v>
      </c>
      <c r="CD236" s="45" t="str">
        <f>IF(Dagbok!$G230=CC$2,Dagbok!$E230," ")</f>
        <v xml:space="preserve"> </v>
      </c>
    </row>
    <row r="237" spans="1:82" x14ac:dyDescent="0.25">
      <c r="A237" s="47">
        <f>IF(Dagbok!B231&gt;0,Dagbok!B231," ")</f>
        <v>229</v>
      </c>
      <c r="B237" s="47">
        <f>IF(Dagbok!C231&gt;0,Dagbok!C231," ")</f>
        <v>189</v>
      </c>
      <c r="C237" s="8" t="str">
        <f>IF(Dagbok!$F231=C$2,Dagbok!$E231," ")</f>
        <v xml:space="preserve"> </v>
      </c>
      <c r="D237" s="45" t="str">
        <f>IF(Dagbok!$G231=C$2,Dagbok!$E231," ")</f>
        <v xml:space="preserve"> </v>
      </c>
      <c r="E237" s="8" t="str">
        <f>IF(Dagbok!$F231=E$2,Dagbok!$E231," ")</f>
        <v xml:space="preserve"> </v>
      </c>
      <c r="F237" s="45" t="str">
        <f>IF(Dagbok!$G231=E$2,Dagbok!$E231," ")</f>
        <v xml:space="preserve"> </v>
      </c>
      <c r="G237" s="8" t="str">
        <f>IF(Dagbok!$F231=G$2,Dagbok!$E231," ")</f>
        <v xml:space="preserve"> </v>
      </c>
      <c r="H237" s="45" t="str">
        <f>IF(Dagbok!$G231=G$2,Dagbok!$E231," ")</f>
        <v xml:space="preserve"> </v>
      </c>
      <c r="I237" s="8" t="str">
        <f>IF(Dagbok!$F231=I$2,Dagbok!$E231," ")</f>
        <v xml:space="preserve"> </v>
      </c>
      <c r="J237" s="45" t="str">
        <f>IF(Dagbok!$G231=I$2,Dagbok!$E231," ")</f>
        <v xml:space="preserve"> </v>
      </c>
      <c r="K237" s="8" t="str">
        <f>IF(Dagbok!$F231=K$2,Dagbok!$E231," ")</f>
        <v xml:space="preserve"> </v>
      </c>
      <c r="L237" s="45" t="str">
        <f>IF(Dagbok!$G231=K$2,Dagbok!$E231," ")</f>
        <v xml:space="preserve"> </v>
      </c>
      <c r="M237" s="8" t="str">
        <f>IF(Dagbok!$F231=M$2,Dagbok!$E231," ")</f>
        <v xml:space="preserve"> </v>
      </c>
      <c r="N237" s="45" t="str">
        <f>IF(Dagbok!$G231=M$2,Dagbok!$E231," ")</f>
        <v xml:space="preserve"> </v>
      </c>
      <c r="O237" s="8" t="str">
        <f>IF(Dagbok!$F231=O$2,Dagbok!$E231," ")</f>
        <v xml:space="preserve"> </v>
      </c>
      <c r="P237" s="45" t="str">
        <f>IF(Dagbok!$G231=O$2,Dagbok!$E231," ")</f>
        <v xml:space="preserve"> </v>
      </c>
      <c r="Q237" s="8" t="str">
        <f>IF(Dagbok!$F231=Q$2,Dagbok!$E231," ")</f>
        <v xml:space="preserve"> </v>
      </c>
      <c r="R237" s="45" t="str">
        <f>IF(Dagbok!$G231=Q$2,Dagbok!$E231," ")</f>
        <v xml:space="preserve"> </v>
      </c>
      <c r="S237" s="8" t="str">
        <f>IF(Dagbok!$F231=S$2,Dagbok!$E231," ")</f>
        <v xml:space="preserve"> </v>
      </c>
      <c r="T237" s="45" t="str">
        <f>IF(Dagbok!$G231=S$2,Dagbok!$E231," ")</f>
        <v xml:space="preserve"> </v>
      </c>
      <c r="U237" s="8" t="str">
        <f>IF(Dagbok!$F231=U$2,Dagbok!$E231," ")</f>
        <v xml:space="preserve"> </v>
      </c>
      <c r="V237" s="45" t="str">
        <f>IF(Dagbok!$G231=U$2,Dagbok!$E231," ")</f>
        <v xml:space="preserve"> </v>
      </c>
      <c r="W237" s="8" t="str">
        <f>IF(Dagbok!$F231=W$2,Dagbok!$E231," ")</f>
        <v xml:space="preserve"> </v>
      </c>
      <c r="X237" s="45" t="str">
        <f>IF(Dagbok!$G231=W$2,Dagbok!$E231," ")</f>
        <v xml:space="preserve"> </v>
      </c>
      <c r="Y237" s="8" t="str">
        <f>IF(Dagbok!$F231=Y$2,Dagbok!$E231," ")</f>
        <v xml:space="preserve"> </v>
      </c>
      <c r="Z237" s="45" t="str">
        <f>IF(Dagbok!$G231=Y$2,Dagbok!$E231," ")</f>
        <v xml:space="preserve"> </v>
      </c>
      <c r="AA237" s="8" t="str">
        <f>IF(Dagbok!$F231=AA$2,Dagbok!$E231," ")</f>
        <v xml:space="preserve"> </v>
      </c>
      <c r="AB237" s="45" t="str">
        <f>IF(Dagbok!$G231=AA$2,Dagbok!$E231," ")</f>
        <v xml:space="preserve"> </v>
      </c>
      <c r="AC237" s="8" t="str">
        <f>IF(Dagbok!$F231=AC$2,Dagbok!$E231," ")</f>
        <v xml:space="preserve"> </v>
      </c>
      <c r="AD237" s="45" t="str">
        <f>IF(Dagbok!$G231=AC$2,Dagbok!$E231," ")</f>
        <v xml:space="preserve"> </v>
      </c>
      <c r="AE237" s="8" t="str">
        <f>IF(Dagbok!$F231=AE$2,Dagbok!$E231," ")</f>
        <v xml:space="preserve"> </v>
      </c>
      <c r="AF237" s="45" t="str">
        <f>IF(Dagbok!$G231=AE$2,Dagbok!$E231," ")</f>
        <v xml:space="preserve"> </v>
      </c>
      <c r="AG237" s="8" t="str">
        <f>IF(Dagbok!$F231=AG$2,Dagbok!$E231," ")</f>
        <v xml:space="preserve"> </v>
      </c>
      <c r="AH237" s="45" t="str">
        <f>IF(Dagbok!$G231=AG$2,Dagbok!$E231," ")</f>
        <v xml:space="preserve"> </v>
      </c>
      <c r="AI237" s="8" t="str">
        <f>IF(Dagbok!$F231=AI$2,Dagbok!$E231," ")</f>
        <v xml:space="preserve"> </v>
      </c>
      <c r="AJ237" s="45" t="str">
        <f>IF(Dagbok!$G231=AI$2,Dagbok!$E231," ")</f>
        <v xml:space="preserve"> </v>
      </c>
      <c r="AK237" s="8" t="str">
        <f>IF(Dagbok!$F231=AK$2,Dagbok!$E231," ")</f>
        <v xml:space="preserve"> </v>
      </c>
      <c r="AL237" s="45" t="str">
        <f>IF(Dagbok!$G231=AK$2,Dagbok!$E231," ")</f>
        <v xml:space="preserve"> </v>
      </c>
      <c r="AM237" s="8" t="str">
        <f>IF(Dagbok!$F231=AM$2,Dagbok!$E231," ")</f>
        <v xml:space="preserve"> </v>
      </c>
      <c r="AN237" s="45" t="str">
        <f>IF(Dagbok!$G231=AM$2,Dagbok!$E231," ")</f>
        <v xml:space="preserve"> </v>
      </c>
      <c r="AO237" s="8" t="str">
        <f>IF(Dagbok!$F231=AO$2,Dagbok!$E231," ")</f>
        <v xml:space="preserve"> </v>
      </c>
      <c r="AP237" s="45" t="str">
        <f>IF(Dagbok!$G231=AO$2,Dagbok!$E231," ")</f>
        <v xml:space="preserve"> </v>
      </c>
      <c r="AQ237" s="8" t="str">
        <f>IF(Dagbok!$F231=AQ$2,Dagbok!$E231," ")</f>
        <v xml:space="preserve"> </v>
      </c>
      <c r="AR237" s="45" t="str">
        <f>IF(Dagbok!$G231=AQ$2,Dagbok!$E231," ")</f>
        <v xml:space="preserve"> </v>
      </c>
      <c r="AS237" s="8" t="str">
        <f>IF(Dagbok!$F231=AS$2,Dagbok!$E231," ")</f>
        <v xml:space="preserve"> </v>
      </c>
      <c r="AT237" s="45" t="str">
        <f>IF(Dagbok!$G231=AS$2,Dagbok!$E231," ")</f>
        <v xml:space="preserve"> </v>
      </c>
      <c r="AU237" s="8" t="str">
        <f>IF(Dagbok!$F231=AU$2,Dagbok!$E231," ")</f>
        <v xml:space="preserve"> </v>
      </c>
      <c r="AV237" s="45" t="str">
        <f>IF(Dagbok!$G231=AU$2,Dagbok!$E231," ")</f>
        <v xml:space="preserve"> </v>
      </c>
      <c r="AW237" s="8" t="str">
        <f>IF(Dagbok!$F231=AW$2,Dagbok!$E231," ")</f>
        <v xml:space="preserve"> </v>
      </c>
      <c r="AX237" s="45" t="str">
        <f>IF(Dagbok!$G231=AW$2,Dagbok!$E231," ")</f>
        <v xml:space="preserve"> </v>
      </c>
      <c r="AY237" s="8" t="str">
        <f>IF(Dagbok!$F231=AY$2,Dagbok!$E231," ")</f>
        <v xml:space="preserve"> </v>
      </c>
      <c r="AZ237" s="45" t="str">
        <f>IF(Dagbok!$G231=AY$2,Dagbok!$E231," ")</f>
        <v xml:space="preserve"> </v>
      </c>
      <c r="BA237" s="8" t="str">
        <f>IF(Dagbok!$F231=BA$2,Dagbok!$E231," ")</f>
        <v xml:space="preserve"> </v>
      </c>
      <c r="BB237" s="45" t="str">
        <f>IF(Dagbok!$G231=BA$2,Dagbok!$E231," ")</f>
        <v xml:space="preserve"> </v>
      </c>
      <c r="BC237" s="8" t="str">
        <f>IF(Dagbok!$F231=BC$2,Dagbok!$E231," ")</f>
        <v xml:space="preserve"> </v>
      </c>
      <c r="BD237" s="45" t="str">
        <f>IF(Dagbok!$G231=BC$2,Dagbok!$E231," ")</f>
        <v xml:space="preserve"> </v>
      </c>
      <c r="BE237" s="8" t="str">
        <f>IF(Dagbok!$F231=BE$2,Dagbok!$E231," ")</f>
        <v xml:space="preserve"> </v>
      </c>
      <c r="BF237" s="45" t="str">
        <f>IF(Dagbok!$G231=BE$2,Dagbok!$E231," ")</f>
        <v xml:space="preserve"> </v>
      </c>
      <c r="BG237" s="8">
        <f>IF(Dagbok!$F231=BG$2,Dagbok!$E231," ")</f>
        <v>1518</v>
      </c>
      <c r="BH237" s="45" t="str">
        <f>IF(Dagbok!$G231=BG$2,Dagbok!$E231," ")</f>
        <v xml:space="preserve"> </v>
      </c>
      <c r="BI237" s="8" t="str">
        <f>IF(Dagbok!$F231=BI$2,Dagbok!$E231," ")</f>
        <v xml:space="preserve"> </v>
      </c>
      <c r="BJ237" s="45" t="str">
        <f>IF(Dagbok!$G231=BI$2,Dagbok!$E231," ")</f>
        <v xml:space="preserve"> </v>
      </c>
      <c r="BK237" s="8" t="str">
        <f>IF(Dagbok!$F231=BK$2,Dagbok!$E231," ")</f>
        <v xml:space="preserve"> </v>
      </c>
      <c r="BL237" s="45" t="str">
        <f>IF(Dagbok!$G231=BK$2,Dagbok!$E231," ")</f>
        <v xml:space="preserve"> </v>
      </c>
      <c r="BM237" s="8" t="str">
        <f>IF(Dagbok!$F231=BM$2,Dagbok!$E231," ")</f>
        <v xml:space="preserve"> </v>
      </c>
      <c r="BN237" s="45" t="str">
        <f>IF(Dagbok!$G231=BM$2,Dagbok!$E231," ")</f>
        <v xml:space="preserve"> </v>
      </c>
      <c r="BO237" s="8" t="str">
        <f>IF(Dagbok!$F231=BO$2,Dagbok!$E231," ")</f>
        <v xml:space="preserve"> </v>
      </c>
      <c r="BP237" s="45" t="str">
        <f>IF(Dagbok!$G231=BO$2,Dagbok!$E231," ")</f>
        <v xml:space="preserve"> </v>
      </c>
      <c r="BQ237" s="8" t="str">
        <f>IF(Dagbok!$F231=BQ$2,Dagbok!$E231," ")</f>
        <v xml:space="preserve"> </v>
      </c>
      <c r="BR237" s="45" t="str">
        <f>IF(Dagbok!$G231=BQ$2,Dagbok!$E231," ")</f>
        <v xml:space="preserve"> </v>
      </c>
      <c r="BS237" s="8" t="str">
        <f>IF(Dagbok!$F231=BS$2,Dagbok!$E231," ")</f>
        <v xml:space="preserve"> </v>
      </c>
      <c r="BT237" s="45" t="str">
        <f>IF(Dagbok!$G231=BS$2,Dagbok!$E231," ")</f>
        <v xml:space="preserve"> </v>
      </c>
      <c r="BU237" s="8" t="str">
        <f>IF(Dagbok!$F231=BU$2,Dagbok!$E231," ")</f>
        <v xml:space="preserve"> </v>
      </c>
      <c r="BV237" s="45" t="str">
        <f>IF(Dagbok!$G231=BU$2,Dagbok!$E231," ")</f>
        <v xml:space="preserve"> </v>
      </c>
      <c r="BW237" s="8" t="str">
        <f>IF(Dagbok!$F231=BW$2,Dagbok!$E231," ")</f>
        <v xml:space="preserve"> </v>
      </c>
      <c r="BX237" s="45" t="str">
        <f>IF(Dagbok!$G231=BW$2,Dagbok!$E231," ")</f>
        <v xml:space="preserve"> </v>
      </c>
      <c r="BY237" s="8" t="str">
        <f>IF(Dagbok!$F231=BY$2,Dagbok!$E231," ")</f>
        <v xml:space="preserve"> </v>
      </c>
      <c r="BZ237" s="45" t="str">
        <f>IF(Dagbok!$G231=BY$2,Dagbok!$E231," ")</f>
        <v xml:space="preserve"> </v>
      </c>
      <c r="CA237" s="8" t="str">
        <f>IF(Dagbok!$F231=CA$2,Dagbok!$E231," ")</f>
        <v xml:space="preserve"> </v>
      </c>
      <c r="CB237" s="45" t="str">
        <f>IF(Dagbok!$G231=CA$2,Dagbok!$E231," ")</f>
        <v xml:space="preserve"> </v>
      </c>
      <c r="CC237" s="8" t="str">
        <f>IF(Dagbok!$F231=CC$2,Dagbok!$E231," ")</f>
        <v xml:space="preserve"> </v>
      </c>
      <c r="CD237" s="45" t="str">
        <f>IF(Dagbok!$G231=CC$2,Dagbok!$E231," ")</f>
        <v xml:space="preserve"> </v>
      </c>
    </row>
    <row r="238" spans="1:82" x14ac:dyDescent="0.25">
      <c r="A238" s="47">
        <f>IF(Dagbok!B232&gt;0,Dagbok!B232," ")</f>
        <v>230</v>
      </c>
      <c r="B238" s="47">
        <f>IF(Dagbok!C232&gt;0,Dagbok!C232," ")</f>
        <v>190</v>
      </c>
      <c r="C238" s="8" t="str">
        <f>IF(Dagbok!$F232=C$2,Dagbok!$E232," ")</f>
        <v xml:space="preserve"> </v>
      </c>
      <c r="D238" s="45" t="str">
        <f>IF(Dagbok!$G232=C$2,Dagbok!$E232," ")</f>
        <v xml:space="preserve"> </v>
      </c>
      <c r="E238" s="8" t="str">
        <f>IF(Dagbok!$F232=E$2,Dagbok!$E232," ")</f>
        <v xml:space="preserve"> </v>
      </c>
      <c r="F238" s="45" t="str">
        <f>IF(Dagbok!$G232=E$2,Dagbok!$E232," ")</f>
        <v xml:space="preserve"> </v>
      </c>
      <c r="G238" s="8" t="str">
        <f>IF(Dagbok!$F232=G$2,Dagbok!$E232," ")</f>
        <v xml:space="preserve"> </v>
      </c>
      <c r="H238" s="45" t="str">
        <f>IF(Dagbok!$G232=G$2,Dagbok!$E232," ")</f>
        <v xml:space="preserve"> </v>
      </c>
      <c r="I238" s="8" t="str">
        <f>IF(Dagbok!$F232=I$2,Dagbok!$E232," ")</f>
        <v xml:space="preserve"> </v>
      </c>
      <c r="J238" s="45" t="str">
        <f>IF(Dagbok!$G232=I$2,Dagbok!$E232," ")</f>
        <v xml:space="preserve"> </v>
      </c>
      <c r="K238" s="8" t="str">
        <f>IF(Dagbok!$F232=K$2,Dagbok!$E232," ")</f>
        <v xml:space="preserve"> </v>
      </c>
      <c r="L238" s="45" t="str">
        <f>IF(Dagbok!$G232=K$2,Dagbok!$E232," ")</f>
        <v xml:space="preserve"> </v>
      </c>
      <c r="M238" s="8" t="str">
        <f>IF(Dagbok!$F232=M$2,Dagbok!$E232," ")</f>
        <v xml:space="preserve"> </v>
      </c>
      <c r="N238" s="45" t="str">
        <f>IF(Dagbok!$G232=M$2,Dagbok!$E232," ")</f>
        <v xml:space="preserve"> </v>
      </c>
      <c r="O238" s="8">
        <f>IF(Dagbok!$F232=O$2,Dagbok!$E232," ")</f>
        <v>2400</v>
      </c>
      <c r="P238" s="45" t="str">
        <f>IF(Dagbok!$G232=O$2,Dagbok!$E232," ")</f>
        <v xml:space="preserve"> </v>
      </c>
      <c r="Q238" s="8" t="str">
        <f>IF(Dagbok!$F232=Q$2,Dagbok!$E232," ")</f>
        <v xml:space="preserve"> </v>
      </c>
      <c r="R238" s="45" t="str">
        <f>IF(Dagbok!$G232=Q$2,Dagbok!$E232," ")</f>
        <v xml:space="preserve"> </v>
      </c>
      <c r="S238" s="8" t="str">
        <f>IF(Dagbok!$F232=S$2,Dagbok!$E232," ")</f>
        <v xml:space="preserve"> </v>
      </c>
      <c r="T238" s="45" t="str">
        <f>IF(Dagbok!$G232=S$2,Dagbok!$E232," ")</f>
        <v xml:space="preserve"> </v>
      </c>
      <c r="U238" s="8" t="str">
        <f>IF(Dagbok!$F232=U$2,Dagbok!$E232," ")</f>
        <v xml:space="preserve"> </v>
      </c>
      <c r="V238" s="45" t="str">
        <f>IF(Dagbok!$G232=U$2,Dagbok!$E232," ")</f>
        <v xml:space="preserve"> </v>
      </c>
      <c r="W238" s="8" t="str">
        <f>IF(Dagbok!$F232=W$2,Dagbok!$E232," ")</f>
        <v xml:space="preserve"> </v>
      </c>
      <c r="X238" s="45" t="str">
        <f>IF(Dagbok!$G232=W$2,Dagbok!$E232," ")</f>
        <v xml:space="preserve"> </v>
      </c>
      <c r="Y238" s="8" t="str">
        <f>IF(Dagbok!$F232=Y$2,Dagbok!$E232," ")</f>
        <v xml:space="preserve"> </v>
      </c>
      <c r="Z238" s="45" t="str">
        <f>IF(Dagbok!$G232=Y$2,Dagbok!$E232," ")</f>
        <v xml:space="preserve"> </v>
      </c>
      <c r="AA238" s="8" t="str">
        <f>IF(Dagbok!$F232=AA$2,Dagbok!$E232," ")</f>
        <v xml:space="preserve"> </v>
      </c>
      <c r="AB238" s="45" t="str">
        <f>IF(Dagbok!$G232=AA$2,Dagbok!$E232," ")</f>
        <v xml:space="preserve"> </v>
      </c>
      <c r="AC238" s="8" t="str">
        <f>IF(Dagbok!$F232=AC$2,Dagbok!$E232," ")</f>
        <v xml:space="preserve"> </v>
      </c>
      <c r="AD238" s="45" t="str">
        <f>IF(Dagbok!$G232=AC$2,Dagbok!$E232," ")</f>
        <v xml:space="preserve"> </v>
      </c>
      <c r="AE238" s="8" t="str">
        <f>IF(Dagbok!$F232=AE$2,Dagbok!$E232," ")</f>
        <v xml:space="preserve"> </v>
      </c>
      <c r="AF238" s="45" t="str">
        <f>IF(Dagbok!$G232=AE$2,Dagbok!$E232," ")</f>
        <v xml:space="preserve"> </v>
      </c>
      <c r="AG238" s="8" t="str">
        <f>IF(Dagbok!$F232=AG$2,Dagbok!$E232," ")</f>
        <v xml:space="preserve"> </v>
      </c>
      <c r="AH238" s="45" t="str">
        <f>IF(Dagbok!$G232=AG$2,Dagbok!$E232," ")</f>
        <v xml:space="preserve"> </v>
      </c>
      <c r="AI238" s="8" t="str">
        <f>IF(Dagbok!$F232=AI$2,Dagbok!$E232," ")</f>
        <v xml:space="preserve"> </v>
      </c>
      <c r="AJ238" s="45" t="str">
        <f>IF(Dagbok!$G232=AI$2,Dagbok!$E232," ")</f>
        <v xml:space="preserve"> </v>
      </c>
      <c r="AK238" s="8" t="str">
        <f>IF(Dagbok!$F232=AK$2,Dagbok!$E232," ")</f>
        <v xml:space="preserve"> </v>
      </c>
      <c r="AL238" s="45" t="str">
        <f>IF(Dagbok!$G232=AK$2,Dagbok!$E232," ")</f>
        <v xml:space="preserve"> </v>
      </c>
      <c r="AM238" s="8" t="str">
        <f>IF(Dagbok!$F232=AM$2,Dagbok!$E232," ")</f>
        <v xml:space="preserve"> </v>
      </c>
      <c r="AN238" s="45" t="str">
        <f>IF(Dagbok!$G232=AM$2,Dagbok!$E232," ")</f>
        <v xml:space="preserve"> </v>
      </c>
      <c r="AO238" s="8" t="str">
        <f>IF(Dagbok!$F232=AO$2,Dagbok!$E232," ")</f>
        <v xml:space="preserve"> </v>
      </c>
      <c r="AP238" s="45" t="str">
        <f>IF(Dagbok!$G232=AO$2,Dagbok!$E232," ")</f>
        <v xml:space="preserve"> </v>
      </c>
      <c r="AQ238" s="8" t="str">
        <f>IF(Dagbok!$F232=AQ$2,Dagbok!$E232," ")</f>
        <v xml:space="preserve"> </v>
      </c>
      <c r="AR238" s="45" t="str">
        <f>IF(Dagbok!$G232=AQ$2,Dagbok!$E232," ")</f>
        <v xml:space="preserve"> </v>
      </c>
      <c r="AS238" s="8" t="str">
        <f>IF(Dagbok!$F232=AS$2,Dagbok!$E232," ")</f>
        <v xml:space="preserve"> </v>
      </c>
      <c r="AT238" s="45" t="str">
        <f>IF(Dagbok!$G232=AS$2,Dagbok!$E232," ")</f>
        <v xml:space="preserve"> </v>
      </c>
      <c r="AU238" s="8" t="str">
        <f>IF(Dagbok!$F232=AU$2,Dagbok!$E232," ")</f>
        <v xml:space="preserve"> </v>
      </c>
      <c r="AV238" s="45" t="str">
        <f>IF(Dagbok!$G232=AU$2,Dagbok!$E232," ")</f>
        <v xml:space="preserve"> </v>
      </c>
      <c r="AW238" s="8" t="str">
        <f>IF(Dagbok!$F232=AW$2,Dagbok!$E232," ")</f>
        <v xml:space="preserve"> </v>
      </c>
      <c r="AX238" s="45" t="str">
        <f>IF(Dagbok!$G232=AW$2,Dagbok!$E232," ")</f>
        <v xml:space="preserve"> </v>
      </c>
      <c r="AY238" s="8" t="str">
        <f>IF(Dagbok!$F232=AY$2,Dagbok!$E232," ")</f>
        <v xml:space="preserve"> </v>
      </c>
      <c r="AZ238" s="45" t="str">
        <f>IF(Dagbok!$G232=AY$2,Dagbok!$E232," ")</f>
        <v xml:space="preserve"> </v>
      </c>
      <c r="BA238" s="8" t="str">
        <f>IF(Dagbok!$F232=BA$2,Dagbok!$E232," ")</f>
        <v xml:space="preserve"> </v>
      </c>
      <c r="BB238" s="45" t="str">
        <f>IF(Dagbok!$G232=BA$2,Dagbok!$E232," ")</f>
        <v xml:space="preserve"> </v>
      </c>
      <c r="BC238" s="8" t="str">
        <f>IF(Dagbok!$F232=BC$2,Dagbok!$E232," ")</f>
        <v xml:space="preserve"> </v>
      </c>
      <c r="BD238" s="45" t="str">
        <f>IF(Dagbok!$G232=BC$2,Dagbok!$E232," ")</f>
        <v xml:space="preserve"> </v>
      </c>
      <c r="BE238" s="8" t="str">
        <f>IF(Dagbok!$F232=BE$2,Dagbok!$E232," ")</f>
        <v xml:space="preserve"> </v>
      </c>
      <c r="BF238" s="45" t="str">
        <f>IF(Dagbok!$G232=BE$2,Dagbok!$E232," ")</f>
        <v xml:space="preserve"> </v>
      </c>
      <c r="BG238" s="8" t="str">
        <f>IF(Dagbok!$F232=BG$2,Dagbok!$E232," ")</f>
        <v xml:space="preserve"> </v>
      </c>
      <c r="BH238" s="45" t="str">
        <f>IF(Dagbok!$G232=BG$2,Dagbok!$E232," ")</f>
        <v xml:space="preserve"> </v>
      </c>
      <c r="BI238" s="8" t="str">
        <f>IF(Dagbok!$F232=BI$2,Dagbok!$E232," ")</f>
        <v xml:space="preserve"> </v>
      </c>
      <c r="BJ238" s="45" t="str">
        <f>IF(Dagbok!$G232=BI$2,Dagbok!$E232," ")</f>
        <v xml:space="preserve"> </v>
      </c>
      <c r="BK238" s="8" t="str">
        <f>IF(Dagbok!$F232=BK$2,Dagbok!$E232," ")</f>
        <v xml:space="preserve"> </v>
      </c>
      <c r="BL238" s="45" t="str">
        <f>IF(Dagbok!$G232=BK$2,Dagbok!$E232," ")</f>
        <v xml:space="preserve"> </v>
      </c>
      <c r="BM238" s="8" t="str">
        <f>IF(Dagbok!$F232=BM$2,Dagbok!$E232," ")</f>
        <v xml:space="preserve"> </v>
      </c>
      <c r="BN238" s="45" t="str">
        <f>IF(Dagbok!$G232=BM$2,Dagbok!$E232," ")</f>
        <v xml:space="preserve"> </v>
      </c>
      <c r="BO238" s="8" t="str">
        <f>IF(Dagbok!$F232=BO$2,Dagbok!$E232," ")</f>
        <v xml:space="preserve"> </v>
      </c>
      <c r="BP238" s="45" t="str">
        <f>IF(Dagbok!$G232=BO$2,Dagbok!$E232," ")</f>
        <v xml:space="preserve"> </v>
      </c>
      <c r="BQ238" s="8" t="str">
        <f>IF(Dagbok!$F232=BQ$2,Dagbok!$E232," ")</f>
        <v xml:space="preserve"> </v>
      </c>
      <c r="BR238" s="45" t="str">
        <f>IF(Dagbok!$G232=BQ$2,Dagbok!$E232," ")</f>
        <v xml:space="preserve"> </v>
      </c>
      <c r="BS238" s="8" t="str">
        <f>IF(Dagbok!$F232=BS$2,Dagbok!$E232," ")</f>
        <v xml:space="preserve"> </v>
      </c>
      <c r="BT238" s="45" t="str">
        <f>IF(Dagbok!$G232=BS$2,Dagbok!$E232," ")</f>
        <v xml:space="preserve"> </v>
      </c>
      <c r="BU238" s="8" t="str">
        <f>IF(Dagbok!$F232=BU$2,Dagbok!$E232," ")</f>
        <v xml:space="preserve"> </v>
      </c>
      <c r="BV238" s="45" t="str">
        <f>IF(Dagbok!$G232=BU$2,Dagbok!$E232," ")</f>
        <v xml:space="preserve"> </v>
      </c>
      <c r="BW238" s="8" t="str">
        <f>IF(Dagbok!$F232=BW$2,Dagbok!$E232," ")</f>
        <v xml:space="preserve"> </v>
      </c>
      <c r="BX238" s="45" t="str">
        <f>IF(Dagbok!$G232=BW$2,Dagbok!$E232," ")</f>
        <v xml:space="preserve"> </v>
      </c>
      <c r="BY238" s="8" t="str">
        <f>IF(Dagbok!$F232=BY$2,Dagbok!$E232," ")</f>
        <v xml:space="preserve"> </v>
      </c>
      <c r="BZ238" s="45" t="str">
        <f>IF(Dagbok!$G232=BY$2,Dagbok!$E232," ")</f>
        <v xml:space="preserve"> </v>
      </c>
      <c r="CA238" s="8" t="str">
        <f>IF(Dagbok!$F232=CA$2,Dagbok!$E232," ")</f>
        <v xml:space="preserve"> </v>
      </c>
      <c r="CB238" s="45" t="str">
        <f>IF(Dagbok!$G232=CA$2,Dagbok!$E232," ")</f>
        <v xml:space="preserve"> </v>
      </c>
      <c r="CC238" s="8" t="str">
        <f>IF(Dagbok!$F232=CC$2,Dagbok!$E232," ")</f>
        <v xml:space="preserve"> </v>
      </c>
      <c r="CD238" s="45" t="str">
        <f>IF(Dagbok!$G232=CC$2,Dagbok!$E232," ")</f>
        <v xml:space="preserve"> </v>
      </c>
    </row>
    <row r="239" spans="1:82" x14ac:dyDescent="0.25">
      <c r="A239" s="47">
        <f>IF(Dagbok!B233&gt;0,Dagbok!B233," ")</f>
        <v>231</v>
      </c>
      <c r="B239" s="47">
        <f>IF(Dagbok!C233&gt;0,Dagbok!C233," ")</f>
        <v>191</v>
      </c>
      <c r="C239" s="8" t="str">
        <f>IF(Dagbok!$F233=C$2,Dagbok!$E233," ")</f>
        <v xml:space="preserve"> </v>
      </c>
      <c r="D239" s="45" t="str">
        <f>IF(Dagbok!$G233=C$2,Dagbok!$E233," ")</f>
        <v xml:space="preserve"> </v>
      </c>
      <c r="E239" s="8" t="str">
        <f>IF(Dagbok!$F233=E$2,Dagbok!$E233," ")</f>
        <v xml:space="preserve"> </v>
      </c>
      <c r="F239" s="45" t="str">
        <f>IF(Dagbok!$G233=E$2,Dagbok!$E233," ")</f>
        <v xml:space="preserve"> </v>
      </c>
      <c r="G239" s="8" t="str">
        <f>IF(Dagbok!$F233=G$2,Dagbok!$E233," ")</f>
        <v xml:space="preserve"> </v>
      </c>
      <c r="H239" s="45" t="str">
        <f>IF(Dagbok!$G233=G$2,Dagbok!$E233," ")</f>
        <v xml:space="preserve"> </v>
      </c>
      <c r="I239" s="8" t="str">
        <f>IF(Dagbok!$F233=I$2,Dagbok!$E233," ")</f>
        <v xml:space="preserve"> </v>
      </c>
      <c r="J239" s="45" t="str">
        <f>IF(Dagbok!$G233=I$2,Dagbok!$E233," ")</f>
        <v xml:space="preserve"> </v>
      </c>
      <c r="K239" s="8" t="str">
        <f>IF(Dagbok!$F233=K$2,Dagbok!$E233," ")</f>
        <v xml:space="preserve"> </v>
      </c>
      <c r="L239" s="45" t="str">
        <f>IF(Dagbok!$G233=K$2,Dagbok!$E233," ")</f>
        <v xml:space="preserve"> </v>
      </c>
      <c r="M239" s="8" t="str">
        <f>IF(Dagbok!$F233=M$2,Dagbok!$E233," ")</f>
        <v xml:space="preserve"> </v>
      </c>
      <c r="N239" s="45" t="str">
        <f>IF(Dagbok!$G233=M$2,Dagbok!$E233," ")</f>
        <v xml:space="preserve"> </v>
      </c>
      <c r="O239" s="8">
        <f>IF(Dagbok!$F233=O$2,Dagbok!$E233," ")</f>
        <v>2400</v>
      </c>
      <c r="P239" s="45" t="str">
        <f>IF(Dagbok!$G233=O$2,Dagbok!$E233," ")</f>
        <v xml:space="preserve"> </v>
      </c>
      <c r="Q239" s="8" t="str">
        <f>IF(Dagbok!$F233=Q$2,Dagbok!$E233," ")</f>
        <v xml:space="preserve"> </v>
      </c>
      <c r="R239" s="45" t="str">
        <f>IF(Dagbok!$G233=Q$2,Dagbok!$E233," ")</f>
        <v xml:space="preserve"> </v>
      </c>
      <c r="S239" s="8" t="str">
        <f>IF(Dagbok!$F233=S$2,Dagbok!$E233," ")</f>
        <v xml:space="preserve"> </v>
      </c>
      <c r="T239" s="45" t="str">
        <f>IF(Dagbok!$G233=S$2,Dagbok!$E233," ")</f>
        <v xml:space="preserve"> </v>
      </c>
      <c r="U239" s="8" t="str">
        <f>IF(Dagbok!$F233=U$2,Dagbok!$E233," ")</f>
        <v xml:space="preserve"> </v>
      </c>
      <c r="V239" s="45" t="str">
        <f>IF(Dagbok!$G233=U$2,Dagbok!$E233," ")</f>
        <v xml:space="preserve"> </v>
      </c>
      <c r="W239" s="8" t="str">
        <f>IF(Dagbok!$F233=W$2,Dagbok!$E233," ")</f>
        <v xml:space="preserve"> </v>
      </c>
      <c r="X239" s="45" t="str">
        <f>IF(Dagbok!$G233=W$2,Dagbok!$E233," ")</f>
        <v xml:space="preserve"> </v>
      </c>
      <c r="Y239" s="8" t="str">
        <f>IF(Dagbok!$F233=Y$2,Dagbok!$E233," ")</f>
        <v xml:space="preserve"> </v>
      </c>
      <c r="Z239" s="45" t="str">
        <f>IF(Dagbok!$G233=Y$2,Dagbok!$E233," ")</f>
        <v xml:space="preserve"> </v>
      </c>
      <c r="AA239" s="8" t="str">
        <f>IF(Dagbok!$F233=AA$2,Dagbok!$E233," ")</f>
        <v xml:space="preserve"> </v>
      </c>
      <c r="AB239" s="45" t="str">
        <f>IF(Dagbok!$G233=AA$2,Dagbok!$E233," ")</f>
        <v xml:space="preserve"> </v>
      </c>
      <c r="AC239" s="8" t="str">
        <f>IF(Dagbok!$F233=AC$2,Dagbok!$E233," ")</f>
        <v xml:space="preserve"> </v>
      </c>
      <c r="AD239" s="45" t="str">
        <f>IF(Dagbok!$G233=AC$2,Dagbok!$E233," ")</f>
        <v xml:space="preserve"> </v>
      </c>
      <c r="AE239" s="8" t="str">
        <f>IF(Dagbok!$F233=AE$2,Dagbok!$E233," ")</f>
        <v xml:space="preserve"> </v>
      </c>
      <c r="AF239" s="45" t="str">
        <f>IF(Dagbok!$G233=AE$2,Dagbok!$E233," ")</f>
        <v xml:space="preserve"> </v>
      </c>
      <c r="AG239" s="8" t="str">
        <f>IF(Dagbok!$F233=AG$2,Dagbok!$E233," ")</f>
        <v xml:space="preserve"> </v>
      </c>
      <c r="AH239" s="45" t="str">
        <f>IF(Dagbok!$G233=AG$2,Dagbok!$E233," ")</f>
        <v xml:space="preserve"> </v>
      </c>
      <c r="AI239" s="8" t="str">
        <f>IF(Dagbok!$F233=AI$2,Dagbok!$E233," ")</f>
        <v xml:space="preserve"> </v>
      </c>
      <c r="AJ239" s="45" t="str">
        <f>IF(Dagbok!$G233=AI$2,Dagbok!$E233," ")</f>
        <v xml:space="preserve"> </v>
      </c>
      <c r="AK239" s="8" t="str">
        <f>IF(Dagbok!$F233=AK$2,Dagbok!$E233," ")</f>
        <v xml:space="preserve"> </v>
      </c>
      <c r="AL239" s="45" t="str">
        <f>IF(Dagbok!$G233=AK$2,Dagbok!$E233," ")</f>
        <v xml:space="preserve"> </v>
      </c>
      <c r="AM239" s="8" t="str">
        <f>IF(Dagbok!$F233=AM$2,Dagbok!$E233," ")</f>
        <v xml:space="preserve"> </v>
      </c>
      <c r="AN239" s="45" t="str">
        <f>IF(Dagbok!$G233=AM$2,Dagbok!$E233," ")</f>
        <v xml:space="preserve"> </v>
      </c>
      <c r="AO239" s="8" t="str">
        <f>IF(Dagbok!$F233=AO$2,Dagbok!$E233," ")</f>
        <v xml:space="preserve"> </v>
      </c>
      <c r="AP239" s="45" t="str">
        <f>IF(Dagbok!$G233=AO$2,Dagbok!$E233," ")</f>
        <v xml:space="preserve"> </v>
      </c>
      <c r="AQ239" s="8" t="str">
        <f>IF(Dagbok!$F233=AQ$2,Dagbok!$E233," ")</f>
        <v xml:space="preserve"> </v>
      </c>
      <c r="AR239" s="45" t="str">
        <f>IF(Dagbok!$G233=AQ$2,Dagbok!$E233," ")</f>
        <v xml:space="preserve"> </v>
      </c>
      <c r="AS239" s="8" t="str">
        <f>IF(Dagbok!$F233=AS$2,Dagbok!$E233," ")</f>
        <v xml:space="preserve"> </v>
      </c>
      <c r="AT239" s="45" t="str">
        <f>IF(Dagbok!$G233=AS$2,Dagbok!$E233," ")</f>
        <v xml:space="preserve"> </v>
      </c>
      <c r="AU239" s="8" t="str">
        <f>IF(Dagbok!$F233=AU$2,Dagbok!$E233," ")</f>
        <v xml:space="preserve"> </v>
      </c>
      <c r="AV239" s="45" t="str">
        <f>IF(Dagbok!$G233=AU$2,Dagbok!$E233," ")</f>
        <v xml:space="preserve"> </v>
      </c>
      <c r="AW239" s="8" t="str">
        <f>IF(Dagbok!$F233=AW$2,Dagbok!$E233," ")</f>
        <v xml:space="preserve"> </v>
      </c>
      <c r="AX239" s="45" t="str">
        <f>IF(Dagbok!$G233=AW$2,Dagbok!$E233," ")</f>
        <v xml:space="preserve"> </v>
      </c>
      <c r="AY239" s="8" t="str">
        <f>IF(Dagbok!$F233=AY$2,Dagbok!$E233," ")</f>
        <v xml:space="preserve"> </v>
      </c>
      <c r="AZ239" s="45" t="str">
        <f>IF(Dagbok!$G233=AY$2,Dagbok!$E233," ")</f>
        <v xml:space="preserve"> </v>
      </c>
      <c r="BA239" s="8" t="str">
        <f>IF(Dagbok!$F233=BA$2,Dagbok!$E233," ")</f>
        <v xml:space="preserve"> </v>
      </c>
      <c r="BB239" s="45" t="str">
        <f>IF(Dagbok!$G233=BA$2,Dagbok!$E233," ")</f>
        <v xml:space="preserve"> </v>
      </c>
      <c r="BC239" s="8" t="str">
        <f>IF(Dagbok!$F233=BC$2,Dagbok!$E233," ")</f>
        <v xml:space="preserve"> </v>
      </c>
      <c r="BD239" s="45" t="str">
        <f>IF(Dagbok!$G233=BC$2,Dagbok!$E233," ")</f>
        <v xml:space="preserve"> </v>
      </c>
      <c r="BE239" s="8" t="str">
        <f>IF(Dagbok!$F233=BE$2,Dagbok!$E233," ")</f>
        <v xml:space="preserve"> </v>
      </c>
      <c r="BF239" s="45" t="str">
        <f>IF(Dagbok!$G233=BE$2,Dagbok!$E233," ")</f>
        <v xml:space="preserve"> </v>
      </c>
      <c r="BG239" s="8" t="str">
        <f>IF(Dagbok!$F233=BG$2,Dagbok!$E233," ")</f>
        <v xml:space="preserve"> </v>
      </c>
      <c r="BH239" s="45" t="str">
        <f>IF(Dagbok!$G233=BG$2,Dagbok!$E233," ")</f>
        <v xml:space="preserve"> </v>
      </c>
      <c r="BI239" s="8" t="str">
        <f>IF(Dagbok!$F233=BI$2,Dagbok!$E233," ")</f>
        <v xml:space="preserve"> </v>
      </c>
      <c r="BJ239" s="45" t="str">
        <f>IF(Dagbok!$G233=BI$2,Dagbok!$E233," ")</f>
        <v xml:space="preserve"> </v>
      </c>
      <c r="BK239" s="8" t="str">
        <f>IF(Dagbok!$F233=BK$2,Dagbok!$E233," ")</f>
        <v xml:space="preserve"> </v>
      </c>
      <c r="BL239" s="45" t="str">
        <f>IF(Dagbok!$G233=BK$2,Dagbok!$E233," ")</f>
        <v xml:space="preserve"> </v>
      </c>
      <c r="BM239" s="8" t="str">
        <f>IF(Dagbok!$F233=BM$2,Dagbok!$E233," ")</f>
        <v xml:space="preserve"> </v>
      </c>
      <c r="BN239" s="45" t="str">
        <f>IF(Dagbok!$G233=BM$2,Dagbok!$E233," ")</f>
        <v xml:space="preserve"> </v>
      </c>
      <c r="BO239" s="8" t="str">
        <f>IF(Dagbok!$F233=BO$2,Dagbok!$E233," ")</f>
        <v xml:space="preserve"> </v>
      </c>
      <c r="BP239" s="45" t="str">
        <f>IF(Dagbok!$G233=BO$2,Dagbok!$E233," ")</f>
        <v xml:space="preserve"> </v>
      </c>
      <c r="BQ239" s="8" t="str">
        <f>IF(Dagbok!$F233=BQ$2,Dagbok!$E233," ")</f>
        <v xml:space="preserve"> </v>
      </c>
      <c r="BR239" s="45" t="str">
        <f>IF(Dagbok!$G233=BQ$2,Dagbok!$E233," ")</f>
        <v xml:space="preserve"> </v>
      </c>
      <c r="BS239" s="8" t="str">
        <f>IF(Dagbok!$F233=BS$2,Dagbok!$E233," ")</f>
        <v xml:space="preserve"> </v>
      </c>
      <c r="BT239" s="45" t="str">
        <f>IF(Dagbok!$G233=BS$2,Dagbok!$E233," ")</f>
        <v xml:space="preserve"> </v>
      </c>
      <c r="BU239" s="8" t="str">
        <f>IF(Dagbok!$F233=BU$2,Dagbok!$E233," ")</f>
        <v xml:space="preserve"> </v>
      </c>
      <c r="BV239" s="45" t="str">
        <f>IF(Dagbok!$G233=BU$2,Dagbok!$E233," ")</f>
        <v xml:space="preserve"> </v>
      </c>
      <c r="BW239" s="8" t="str">
        <f>IF(Dagbok!$F233=BW$2,Dagbok!$E233," ")</f>
        <v xml:space="preserve"> </v>
      </c>
      <c r="BX239" s="45" t="str">
        <f>IF(Dagbok!$G233=BW$2,Dagbok!$E233," ")</f>
        <v xml:space="preserve"> </v>
      </c>
      <c r="BY239" s="8" t="str">
        <f>IF(Dagbok!$F233=BY$2,Dagbok!$E233," ")</f>
        <v xml:space="preserve"> </v>
      </c>
      <c r="BZ239" s="45" t="str">
        <f>IF(Dagbok!$G233=BY$2,Dagbok!$E233," ")</f>
        <v xml:space="preserve"> </v>
      </c>
      <c r="CA239" s="8" t="str">
        <f>IF(Dagbok!$F233=CA$2,Dagbok!$E233," ")</f>
        <v xml:space="preserve"> </v>
      </c>
      <c r="CB239" s="45" t="str">
        <f>IF(Dagbok!$G233=CA$2,Dagbok!$E233," ")</f>
        <v xml:space="preserve"> </v>
      </c>
      <c r="CC239" s="8" t="str">
        <f>IF(Dagbok!$F233=CC$2,Dagbok!$E233," ")</f>
        <v xml:space="preserve"> </v>
      </c>
      <c r="CD239" s="45" t="str">
        <f>IF(Dagbok!$G233=CC$2,Dagbok!$E233," ")</f>
        <v xml:space="preserve"> </v>
      </c>
    </row>
    <row r="240" spans="1:82" x14ac:dyDescent="0.25">
      <c r="A240" s="47">
        <f>IF(Dagbok!B234&gt;0,Dagbok!B234," ")</f>
        <v>232</v>
      </c>
      <c r="B240" s="47">
        <f>IF(Dagbok!C234&gt;0,Dagbok!C234," ")</f>
        <v>192</v>
      </c>
      <c r="C240" s="8" t="str">
        <f>IF(Dagbok!$F234=C$2,Dagbok!$E234," ")</f>
        <v xml:space="preserve"> </v>
      </c>
      <c r="D240" s="45" t="str">
        <f>IF(Dagbok!$G234=C$2,Dagbok!$E234," ")</f>
        <v xml:space="preserve"> </v>
      </c>
      <c r="E240" s="8" t="str">
        <f>IF(Dagbok!$F234=E$2,Dagbok!$E234," ")</f>
        <v xml:space="preserve"> </v>
      </c>
      <c r="F240" s="45" t="str">
        <f>IF(Dagbok!$G234=E$2,Dagbok!$E234," ")</f>
        <v xml:space="preserve"> </v>
      </c>
      <c r="G240" s="8" t="str">
        <f>IF(Dagbok!$F234=G$2,Dagbok!$E234," ")</f>
        <v xml:space="preserve"> </v>
      </c>
      <c r="H240" s="45" t="str">
        <f>IF(Dagbok!$G234=G$2,Dagbok!$E234," ")</f>
        <v xml:space="preserve"> </v>
      </c>
      <c r="I240" s="8" t="str">
        <f>IF(Dagbok!$F234=I$2,Dagbok!$E234," ")</f>
        <v xml:space="preserve"> </v>
      </c>
      <c r="J240" s="45" t="str">
        <f>IF(Dagbok!$G234=I$2,Dagbok!$E234," ")</f>
        <v xml:space="preserve"> </v>
      </c>
      <c r="K240" s="8" t="str">
        <f>IF(Dagbok!$F234=K$2,Dagbok!$E234," ")</f>
        <v xml:space="preserve"> </v>
      </c>
      <c r="L240" s="45" t="str">
        <f>IF(Dagbok!$G234=K$2,Dagbok!$E234," ")</f>
        <v xml:space="preserve"> </v>
      </c>
      <c r="M240" s="8" t="str">
        <f>IF(Dagbok!$F234=M$2,Dagbok!$E234," ")</f>
        <v xml:space="preserve"> </v>
      </c>
      <c r="N240" s="45" t="str">
        <f>IF(Dagbok!$G234=M$2,Dagbok!$E234," ")</f>
        <v xml:space="preserve"> </v>
      </c>
      <c r="O240" s="8">
        <f>IF(Dagbok!$F234=O$2,Dagbok!$E234," ")</f>
        <v>1100</v>
      </c>
      <c r="P240" s="45" t="str">
        <f>IF(Dagbok!$G234=O$2,Dagbok!$E234," ")</f>
        <v xml:space="preserve"> </v>
      </c>
      <c r="Q240" s="8" t="str">
        <f>IF(Dagbok!$F234=Q$2,Dagbok!$E234," ")</f>
        <v xml:space="preserve"> </v>
      </c>
      <c r="R240" s="45" t="str">
        <f>IF(Dagbok!$G234=Q$2,Dagbok!$E234," ")</f>
        <v xml:space="preserve"> </v>
      </c>
      <c r="S240" s="8" t="str">
        <f>IF(Dagbok!$F234=S$2,Dagbok!$E234," ")</f>
        <v xml:space="preserve"> </v>
      </c>
      <c r="T240" s="45" t="str">
        <f>IF(Dagbok!$G234=S$2,Dagbok!$E234," ")</f>
        <v xml:space="preserve"> </v>
      </c>
      <c r="U240" s="8" t="str">
        <f>IF(Dagbok!$F234=U$2,Dagbok!$E234," ")</f>
        <v xml:space="preserve"> </v>
      </c>
      <c r="V240" s="45" t="str">
        <f>IF(Dagbok!$G234=U$2,Dagbok!$E234," ")</f>
        <v xml:space="preserve"> </v>
      </c>
      <c r="W240" s="8" t="str">
        <f>IF(Dagbok!$F234=W$2,Dagbok!$E234," ")</f>
        <v xml:space="preserve"> </v>
      </c>
      <c r="X240" s="45" t="str">
        <f>IF(Dagbok!$G234=W$2,Dagbok!$E234," ")</f>
        <v xml:space="preserve"> </v>
      </c>
      <c r="Y240" s="8" t="str">
        <f>IF(Dagbok!$F234=Y$2,Dagbok!$E234," ")</f>
        <v xml:space="preserve"> </v>
      </c>
      <c r="Z240" s="45" t="str">
        <f>IF(Dagbok!$G234=Y$2,Dagbok!$E234," ")</f>
        <v xml:space="preserve"> </v>
      </c>
      <c r="AA240" s="8" t="str">
        <f>IF(Dagbok!$F234=AA$2,Dagbok!$E234," ")</f>
        <v xml:space="preserve"> </v>
      </c>
      <c r="AB240" s="45" t="str">
        <f>IF(Dagbok!$G234=AA$2,Dagbok!$E234," ")</f>
        <v xml:space="preserve"> </v>
      </c>
      <c r="AC240" s="8" t="str">
        <f>IF(Dagbok!$F234=AC$2,Dagbok!$E234," ")</f>
        <v xml:space="preserve"> </v>
      </c>
      <c r="AD240" s="45" t="str">
        <f>IF(Dagbok!$G234=AC$2,Dagbok!$E234," ")</f>
        <v xml:space="preserve"> </v>
      </c>
      <c r="AE240" s="8" t="str">
        <f>IF(Dagbok!$F234=AE$2,Dagbok!$E234," ")</f>
        <v xml:space="preserve"> </v>
      </c>
      <c r="AF240" s="45" t="str">
        <f>IF(Dagbok!$G234=AE$2,Dagbok!$E234," ")</f>
        <v xml:space="preserve"> </v>
      </c>
      <c r="AG240" s="8" t="str">
        <f>IF(Dagbok!$F234=AG$2,Dagbok!$E234," ")</f>
        <v xml:space="preserve"> </v>
      </c>
      <c r="AH240" s="45" t="str">
        <f>IF(Dagbok!$G234=AG$2,Dagbok!$E234," ")</f>
        <v xml:space="preserve"> </v>
      </c>
      <c r="AI240" s="8" t="str">
        <f>IF(Dagbok!$F234=AI$2,Dagbok!$E234," ")</f>
        <v xml:space="preserve"> </v>
      </c>
      <c r="AJ240" s="45" t="str">
        <f>IF(Dagbok!$G234=AI$2,Dagbok!$E234," ")</f>
        <v xml:space="preserve"> </v>
      </c>
      <c r="AK240" s="8" t="str">
        <f>IF(Dagbok!$F234=AK$2,Dagbok!$E234," ")</f>
        <v xml:space="preserve"> </v>
      </c>
      <c r="AL240" s="45" t="str">
        <f>IF(Dagbok!$G234=AK$2,Dagbok!$E234," ")</f>
        <v xml:space="preserve"> </v>
      </c>
      <c r="AM240" s="8" t="str">
        <f>IF(Dagbok!$F234=AM$2,Dagbok!$E234," ")</f>
        <v xml:space="preserve"> </v>
      </c>
      <c r="AN240" s="45" t="str">
        <f>IF(Dagbok!$G234=AM$2,Dagbok!$E234," ")</f>
        <v xml:space="preserve"> </v>
      </c>
      <c r="AO240" s="8" t="str">
        <f>IF(Dagbok!$F234=AO$2,Dagbok!$E234," ")</f>
        <v xml:space="preserve"> </v>
      </c>
      <c r="AP240" s="45" t="str">
        <f>IF(Dagbok!$G234=AO$2,Dagbok!$E234," ")</f>
        <v xml:space="preserve"> </v>
      </c>
      <c r="AQ240" s="8" t="str">
        <f>IF(Dagbok!$F234=AQ$2,Dagbok!$E234," ")</f>
        <v xml:space="preserve"> </v>
      </c>
      <c r="AR240" s="45" t="str">
        <f>IF(Dagbok!$G234=AQ$2,Dagbok!$E234," ")</f>
        <v xml:space="preserve"> </v>
      </c>
      <c r="AS240" s="8" t="str">
        <f>IF(Dagbok!$F234=AS$2,Dagbok!$E234," ")</f>
        <v xml:space="preserve"> </v>
      </c>
      <c r="AT240" s="45" t="str">
        <f>IF(Dagbok!$G234=AS$2,Dagbok!$E234," ")</f>
        <v xml:space="preserve"> </v>
      </c>
      <c r="AU240" s="8" t="str">
        <f>IF(Dagbok!$F234=AU$2,Dagbok!$E234," ")</f>
        <v xml:space="preserve"> </v>
      </c>
      <c r="AV240" s="45" t="str">
        <f>IF(Dagbok!$G234=AU$2,Dagbok!$E234," ")</f>
        <v xml:space="preserve"> </v>
      </c>
      <c r="AW240" s="8" t="str">
        <f>IF(Dagbok!$F234=AW$2,Dagbok!$E234," ")</f>
        <v xml:space="preserve"> </v>
      </c>
      <c r="AX240" s="45" t="str">
        <f>IF(Dagbok!$G234=AW$2,Dagbok!$E234," ")</f>
        <v xml:space="preserve"> </v>
      </c>
      <c r="AY240" s="8" t="str">
        <f>IF(Dagbok!$F234=AY$2,Dagbok!$E234," ")</f>
        <v xml:space="preserve"> </v>
      </c>
      <c r="AZ240" s="45" t="str">
        <f>IF(Dagbok!$G234=AY$2,Dagbok!$E234," ")</f>
        <v xml:space="preserve"> </v>
      </c>
      <c r="BA240" s="8" t="str">
        <f>IF(Dagbok!$F234=BA$2,Dagbok!$E234," ")</f>
        <v xml:space="preserve"> </v>
      </c>
      <c r="BB240" s="45" t="str">
        <f>IF(Dagbok!$G234=BA$2,Dagbok!$E234," ")</f>
        <v xml:space="preserve"> </v>
      </c>
      <c r="BC240" s="8" t="str">
        <f>IF(Dagbok!$F234=BC$2,Dagbok!$E234," ")</f>
        <v xml:space="preserve"> </v>
      </c>
      <c r="BD240" s="45" t="str">
        <f>IF(Dagbok!$G234=BC$2,Dagbok!$E234," ")</f>
        <v xml:space="preserve"> </v>
      </c>
      <c r="BE240" s="8" t="str">
        <f>IF(Dagbok!$F234=BE$2,Dagbok!$E234," ")</f>
        <v xml:space="preserve"> </v>
      </c>
      <c r="BF240" s="45" t="str">
        <f>IF(Dagbok!$G234=BE$2,Dagbok!$E234," ")</f>
        <v xml:space="preserve"> </v>
      </c>
      <c r="BG240" s="8" t="str">
        <f>IF(Dagbok!$F234=BG$2,Dagbok!$E234," ")</f>
        <v xml:space="preserve"> </v>
      </c>
      <c r="BH240" s="45" t="str">
        <f>IF(Dagbok!$G234=BG$2,Dagbok!$E234," ")</f>
        <v xml:space="preserve"> </v>
      </c>
      <c r="BI240" s="8" t="str">
        <f>IF(Dagbok!$F234=BI$2,Dagbok!$E234," ")</f>
        <v xml:space="preserve"> </v>
      </c>
      <c r="BJ240" s="45" t="str">
        <f>IF(Dagbok!$G234=BI$2,Dagbok!$E234," ")</f>
        <v xml:space="preserve"> </v>
      </c>
      <c r="BK240" s="8" t="str">
        <f>IF(Dagbok!$F234=BK$2,Dagbok!$E234," ")</f>
        <v xml:space="preserve"> </v>
      </c>
      <c r="BL240" s="45" t="str">
        <f>IF(Dagbok!$G234=BK$2,Dagbok!$E234," ")</f>
        <v xml:space="preserve"> </v>
      </c>
      <c r="BM240" s="8" t="str">
        <f>IF(Dagbok!$F234=BM$2,Dagbok!$E234," ")</f>
        <v xml:space="preserve"> </v>
      </c>
      <c r="BN240" s="45" t="str">
        <f>IF(Dagbok!$G234=BM$2,Dagbok!$E234," ")</f>
        <v xml:space="preserve"> </v>
      </c>
      <c r="BO240" s="8" t="str">
        <f>IF(Dagbok!$F234=BO$2,Dagbok!$E234," ")</f>
        <v xml:space="preserve"> </v>
      </c>
      <c r="BP240" s="45" t="str">
        <f>IF(Dagbok!$G234=BO$2,Dagbok!$E234," ")</f>
        <v xml:space="preserve"> </v>
      </c>
      <c r="BQ240" s="8" t="str">
        <f>IF(Dagbok!$F234=BQ$2,Dagbok!$E234," ")</f>
        <v xml:space="preserve"> </v>
      </c>
      <c r="BR240" s="45" t="str">
        <f>IF(Dagbok!$G234=BQ$2,Dagbok!$E234," ")</f>
        <v xml:space="preserve"> </v>
      </c>
      <c r="BS240" s="8" t="str">
        <f>IF(Dagbok!$F234=BS$2,Dagbok!$E234," ")</f>
        <v xml:space="preserve"> </v>
      </c>
      <c r="BT240" s="45" t="str">
        <f>IF(Dagbok!$G234=BS$2,Dagbok!$E234," ")</f>
        <v xml:space="preserve"> </v>
      </c>
      <c r="BU240" s="8" t="str">
        <f>IF(Dagbok!$F234=BU$2,Dagbok!$E234," ")</f>
        <v xml:space="preserve"> </v>
      </c>
      <c r="BV240" s="45" t="str">
        <f>IF(Dagbok!$G234=BU$2,Dagbok!$E234," ")</f>
        <v xml:space="preserve"> </v>
      </c>
      <c r="BW240" s="8" t="str">
        <f>IF(Dagbok!$F234=BW$2,Dagbok!$E234," ")</f>
        <v xml:space="preserve"> </v>
      </c>
      <c r="BX240" s="45" t="str">
        <f>IF(Dagbok!$G234=BW$2,Dagbok!$E234," ")</f>
        <v xml:space="preserve"> </v>
      </c>
      <c r="BY240" s="8" t="str">
        <f>IF(Dagbok!$F234=BY$2,Dagbok!$E234," ")</f>
        <v xml:space="preserve"> </v>
      </c>
      <c r="BZ240" s="45" t="str">
        <f>IF(Dagbok!$G234=BY$2,Dagbok!$E234," ")</f>
        <v xml:space="preserve"> </v>
      </c>
      <c r="CA240" s="8" t="str">
        <f>IF(Dagbok!$F234=CA$2,Dagbok!$E234," ")</f>
        <v xml:space="preserve"> </v>
      </c>
      <c r="CB240" s="45" t="str">
        <f>IF(Dagbok!$G234=CA$2,Dagbok!$E234," ")</f>
        <v xml:space="preserve"> </v>
      </c>
      <c r="CC240" s="8" t="str">
        <f>IF(Dagbok!$F234=CC$2,Dagbok!$E234," ")</f>
        <v xml:space="preserve"> </v>
      </c>
      <c r="CD240" s="45" t="str">
        <f>IF(Dagbok!$G234=CC$2,Dagbok!$E234," ")</f>
        <v xml:space="preserve"> </v>
      </c>
    </row>
    <row r="241" spans="1:82" x14ac:dyDescent="0.25">
      <c r="A241" s="47">
        <f>IF(Dagbok!B235&gt;0,Dagbok!B235," ")</f>
        <v>233</v>
      </c>
      <c r="B241" s="47">
        <f>IF(Dagbok!C235&gt;0,Dagbok!C235," ")</f>
        <v>193</v>
      </c>
      <c r="C241" s="8" t="str">
        <f>IF(Dagbok!$F235=C$2,Dagbok!$E235," ")</f>
        <v xml:space="preserve"> </v>
      </c>
      <c r="D241" s="45" t="str">
        <f>IF(Dagbok!$G235=C$2,Dagbok!$E235," ")</f>
        <v xml:space="preserve"> </v>
      </c>
      <c r="E241" s="8" t="str">
        <f>IF(Dagbok!$F235=E$2,Dagbok!$E235," ")</f>
        <v xml:space="preserve"> </v>
      </c>
      <c r="F241" s="45" t="str">
        <f>IF(Dagbok!$G235=E$2,Dagbok!$E235," ")</f>
        <v xml:space="preserve"> </v>
      </c>
      <c r="G241" s="8" t="str">
        <f>IF(Dagbok!$F235=G$2,Dagbok!$E235," ")</f>
        <v xml:space="preserve"> </v>
      </c>
      <c r="H241" s="45" t="str">
        <f>IF(Dagbok!$G235=G$2,Dagbok!$E235," ")</f>
        <v xml:space="preserve"> </v>
      </c>
      <c r="I241" s="8" t="str">
        <f>IF(Dagbok!$F235=I$2,Dagbok!$E235," ")</f>
        <v xml:space="preserve"> </v>
      </c>
      <c r="J241" s="45" t="str">
        <f>IF(Dagbok!$G235=I$2,Dagbok!$E235," ")</f>
        <v xml:space="preserve"> </v>
      </c>
      <c r="K241" s="8" t="str">
        <f>IF(Dagbok!$F235=K$2,Dagbok!$E235," ")</f>
        <v xml:space="preserve"> </v>
      </c>
      <c r="L241" s="45" t="str">
        <f>IF(Dagbok!$G235=K$2,Dagbok!$E235," ")</f>
        <v xml:space="preserve"> </v>
      </c>
      <c r="M241" s="8" t="str">
        <f>IF(Dagbok!$F235=M$2,Dagbok!$E235," ")</f>
        <v xml:space="preserve"> </v>
      </c>
      <c r="N241" s="45" t="str">
        <f>IF(Dagbok!$G235=M$2,Dagbok!$E235," ")</f>
        <v xml:space="preserve"> </v>
      </c>
      <c r="O241" s="8">
        <f>IF(Dagbok!$F235=O$2,Dagbok!$E235," ")</f>
        <v>1100</v>
      </c>
      <c r="P241" s="45" t="str">
        <f>IF(Dagbok!$G235=O$2,Dagbok!$E235," ")</f>
        <v xml:space="preserve"> </v>
      </c>
      <c r="Q241" s="8" t="str">
        <f>IF(Dagbok!$F235=Q$2,Dagbok!$E235," ")</f>
        <v xml:space="preserve"> </v>
      </c>
      <c r="R241" s="45" t="str">
        <f>IF(Dagbok!$G235=Q$2,Dagbok!$E235," ")</f>
        <v xml:space="preserve"> </v>
      </c>
      <c r="S241" s="8" t="str">
        <f>IF(Dagbok!$F235=S$2,Dagbok!$E235," ")</f>
        <v xml:space="preserve"> </v>
      </c>
      <c r="T241" s="45" t="str">
        <f>IF(Dagbok!$G235=S$2,Dagbok!$E235," ")</f>
        <v xml:space="preserve"> </v>
      </c>
      <c r="U241" s="8" t="str">
        <f>IF(Dagbok!$F235=U$2,Dagbok!$E235," ")</f>
        <v xml:space="preserve"> </v>
      </c>
      <c r="V241" s="45" t="str">
        <f>IF(Dagbok!$G235=U$2,Dagbok!$E235," ")</f>
        <v xml:space="preserve"> </v>
      </c>
      <c r="W241" s="8" t="str">
        <f>IF(Dagbok!$F235=W$2,Dagbok!$E235," ")</f>
        <v xml:space="preserve"> </v>
      </c>
      <c r="X241" s="45" t="str">
        <f>IF(Dagbok!$G235=W$2,Dagbok!$E235," ")</f>
        <v xml:space="preserve"> </v>
      </c>
      <c r="Y241" s="8" t="str">
        <f>IF(Dagbok!$F235=Y$2,Dagbok!$E235," ")</f>
        <v xml:space="preserve"> </v>
      </c>
      <c r="Z241" s="45" t="str">
        <f>IF(Dagbok!$G235=Y$2,Dagbok!$E235," ")</f>
        <v xml:space="preserve"> </v>
      </c>
      <c r="AA241" s="8" t="str">
        <f>IF(Dagbok!$F235=AA$2,Dagbok!$E235," ")</f>
        <v xml:space="preserve"> </v>
      </c>
      <c r="AB241" s="45" t="str">
        <f>IF(Dagbok!$G235=AA$2,Dagbok!$E235," ")</f>
        <v xml:space="preserve"> </v>
      </c>
      <c r="AC241" s="8" t="str">
        <f>IF(Dagbok!$F235=AC$2,Dagbok!$E235," ")</f>
        <v xml:space="preserve"> </v>
      </c>
      <c r="AD241" s="45" t="str">
        <f>IF(Dagbok!$G235=AC$2,Dagbok!$E235," ")</f>
        <v xml:space="preserve"> </v>
      </c>
      <c r="AE241" s="8" t="str">
        <f>IF(Dagbok!$F235=AE$2,Dagbok!$E235," ")</f>
        <v xml:space="preserve"> </v>
      </c>
      <c r="AF241" s="45" t="str">
        <f>IF(Dagbok!$G235=AE$2,Dagbok!$E235," ")</f>
        <v xml:space="preserve"> </v>
      </c>
      <c r="AG241" s="8" t="str">
        <f>IF(Dagbok!$F235=AG$2,Dagbok!$E235," ")</f>
        <v xml:space="preserve"> </v>
      </c>
      <c r="AH241" s="45" t="str">
        <f>IF(Dagbok!$G235=AG$2,Dagbok!$E235," ")</f>
        <v xml:space="preserve"> </v>
      </c>
      <c r="AI241" s="8" t="str">
        <f>IF(Dagbok!$F235=AI$2,Dagbok!$E235," ")</f>
        <v xml:space="preserve"> </v>
      </c>
      <c r="AJ241" s="45" t="str">
        <f>IF(Dagbok!$G235=AI$2,Dagbok!$E235," ")</f>
        <v xml:space="preserve"> </v>
      </c>
      <c r="AK241" s="8" t="str">
        <f>IF(Dagbok!$F235=AK$2,Dagbok!$E235," ")</f>
        <v xml:space="preserve"> </v>
      </c>
      <c r="AL241" s="45" t="str">
        <f>IF(Dagbok!$G235=AK$2,Dagbok!$E235," ")</f>
        <v xml:space="preserve"> </v>
      </c>
      <c r="AM241" s="8" t="str">
        <f>IF(Dagbok!$F235=AM$2,Dagbok!$E235," ")</f>
        <v xml:space="preserve"> </v>
      </c>
      <c r="AN241" s="45" t="str">
        <f>IF(Dagbok!$G235=AM$2,Dagbok!$E235," ")</f>
        <v xml:space="preserve"> </v>
      </c>
      <c r="AO241" s="8" t="str">
        <f>IF(Dagbok!$F235=AO$2,Dagbok!$E235," ")</f>
        <v xml:space="preserve"> </v>
      </c>
      <c r="AP241" s="45" t="str">
        <f>IF(Dagbok!$G235=AO$2,Dagbok!$E235," ")</f>
        <v xml:space="preserve"> </v>
      </c>
      <c r="AQ241" s="8" t="str">
        <f>IF(Dagbok!$F235=AQ$2,Dagbok!$E235," ")</f>
        <v xml:space="preserve"> </v>
      </c>
      <c r="AR241" s="45" t="str">
        <f>IF(Dagbok!$G235=AQ$2,Dagbok!$E235," ")</f>
        <v xml:space="preserve"> </v>
      </c>
      <c r="AS241" s="8" t="str">
        <f>IF(Dagbok!$F235=AS$2,Dagbok!$E235," ")</f>
        <v xml:space="preserve"> </v>
      </c>
      <c r="AT241" s="45" t="str">
        <f>IF(Dagbok!$G235=AS$2,Dagbok!$E235," ")</f>
        <v xml:space="preserve"> </v>
      </c>
      <c r="AU241" s="8" t="str">
        <f>IF(Dagbok!$F235=AU$2,Dagbok!$E235," ")</f>
        <v xml:space="preserve"> </v>
      </c>
      <c r="AV241" s="45" t="str">
        <f>IF(Dagbok!$G235=AU$2,Dagbok!$E235," ")</f>
        <v xml:space="preserve"> </v>
      </c>
      <c r="AW241" s="8" t="str">
        <f>IF(Dagbok!$F235=AW$2,Dagbok!$E235," ")</f>
        <v xml:space="preserve"> </v>
      </c>
      <c r="AX241" s="45" t="str">
        <f>IF(Dagbok!$G235=AW$2,Dagbok!$E235," ")</f>
        <v xml:space="preserve"> </v>
      </c>
      <c r="AY241" s="8" t="str">
        <f>IF(Dagbok!$F235=AY$2,Dagbok!$E235," ")</f>
        <v xml:space="preserve"> </v>
      </c>
      <c r="AZ241" s="45" t="str">
        <f>IF(Dagbok!$G235=AY$2,Dagbok!$E235," ")</f>
        <v xml:space="preserve"> </v>
      </c>
      <c r="BA241" s="8" t="str">
        <f>IF(Dagbok!$F235=BA$2,Dagbok!$E235," ")</f>
        <v xml:space="preserve"> </v>
      </c>
      <c r="BB241" s="45" t="str">
        <f>IF(Dagbok!$G235=BA$2,Dagbok!$E235," ")</f>
        <v xml:space="preserve"> </v>
      </c>
      <c r="BC241" s="8" t="str">
        <f>IF(Dagbok!$F235=BC$2,Dagbok!$E235," ")</f>
        <v xml:space="preserve"> </v>
      </c>
      <c r="BD241" s="45" t="str">
        <f>IF(Dagbok!$G235=BC$2,Dagbok!$E235," ")</f>
        <v xml:space="preserve"> </v>
      </c>
      <c r="BE241" s="8" t="str">
        <f>IF(Dagbok!$F235=BE$2,Dagbok!$E235," ")</f>
        <v xml:space="preserve"> </v>
      </c>
      <c r="BF241" s="45" t="str">
        <f>IF(Dagbok!$G235=BE$2,Dagbok!$E235," ")</f>
        <v xml:space="preserve"> </v>
      </c>
      <c r="BG241" s="8" t="str">
        <f>IF(Dagbok!$F235=BG$2,Dagbok!$E235," ")</f>
        <v xml:space="preserve"> </v>
      </c>
      <c r="BH241" s="45" t="str">
        <f>IF(Dagbok!$G235=BG$2,Dagbok!$E235," ")</f>
        <v xml:space="preserve"> </v>
      </c>
      <c r="BI241" s="8" t="str">
        <f>IF(Dagbok!$F235=BI$2,Dagbok!$E235," ")</f>
        <v xml:space="preserve"> </v>
      </c>
      <c r="BJ241" s="45" t="str">
        <f>IF(Dagbok!$G235=BI$2,Dagbok!$E235," ")</f>
        <v xml:space="preserve"> </v>
      </c>
      <c r="BK241" s="8" t="str">
        <f>IF(Dagbok!$F235=BK$2,Dagbok!$E235," ")</f>
        <v xml:space="preserve"> </v>
      </c>
      <c r="BL241" s="45" t="str">
        <f>IF(Dagbok!$G235=BK$2,Dagbok!$E235," ")</f>
        <v xml:space="preserve"> </v>
      </c>
      <c r="BM241" s="8" t="str">
        <f>IF(Dagbok!$F235=BM$2,Dagbok!$E235," ")</f>
        <v xml:space="preserve"> </v>
      </c>
      <c r="BN241" s="45" t="str">
        <f>IF(Dagbok!$G235=BM$2,Dagbok!$E235," ")</f>
        <v xml:space="preserve"> </v>
      </c>
      <c r="BO241" s="8" t="str">
        <f>IF(Dagbok!$F235=BO$2,Dagbok!$E235," ")</f>
        <v xml:space="preserve"> </v>
      </c>
      <c r="BP241" s="45" t="str">
        <f>IF(Dagbok!$G235=BO$2,Dagbok!$E235," ")</f>
        <v xml:space="preserve"> </v>
      </c>
      <c r="BQ241" s="8" t="str">
        <f>IF(Dagbok!$F235=BQ$2,Dagbok!$E235," ")</f>
        <v xml:space="preserve"> </v>
      </c>
      <c r="BR241" s="45" t="str">
        <f>IF(Dagbok!$G235=BQ$2,Dagbok!$E235," ")</f>
        <v xml:space="preserve"> </v>
      </c>
      <c r="BS241" s="8" t="str">
        <f>IF(Dagbok!$F235=BS$2,Dagbok!$E235," ")</f>
        <v xml:space="preserve"> </v>
      </c>
      <c r="BT241" s="45" t="str">
        <f>IF(Dagbok!$G235=BS$2,Dagbok!$E235," ")</f>
        <v xml:space="preserve"> </v>
      </c>
      <c r="BU241" s="8" t="str">
        <f>IF(Dagbok!$F235=BU$2,Dagbok!$E235," ")</f>
        <v xml:space="preserve"> </v>
      </c>
      <c r="BV241" s="45" t="str">
        <f>IF(Dagbok!$G235=BU$2,Dagbok!$E235," ")</f>
        <v xml:space="preserve"> </v>
      </c>
      <c r="BW241" s="8" t="str">
        <f>IF(Dagbok!$F235=BW$2,Dagbok!$E235," ")</f>
        <v xml:space="preserve"> </v>
      </c>
      <c r="BX241" s="45" t="str">
        <f>IF(Dagbok!$G235=BW$2,Dagbok!$E235," ")</f>
        <v xml:space="preserve"> </v>
      </c>
      <c r="BY241" s="8" t="str">
        <f>IF(Dagbok!$F235=BY$2,Dagbok!$E235," ")</f>
        <v xml:space="preserve"> </v>
      </c>
      <c r="BZ241" s="45" t="str">
        <f>IF(Dagbok!$G235=BY$2,Dagbok!$E235," ")</f>
        <v xml:space="preserve"> </v>
      </c>
      <c r="CA241" s="8" t="str">
        <f>IF(Dagbok!$F235=CA$2,Dagbok!$E235," ")</f>
        <v xml:space="preserve"> </v>
      </c>
      <c r="CB241" s="45" t="str">
        <f>IF(Dagbok!$G235=CA$2,Dagbok!$E235," ")</f>
        <v xml:space="preserve"> </v>
      </c>
      <c r="CC241" s="8" t="str">
        <f>IF(Dagbok!$F235=CC$2,Dagbok!$E235," ")</f>
        <v xml:space="preserve"> </v>
      </c>
      <c r="CD241" s="45" t="str">
        <f>IF(Dagbok!$G235=CC$2,Dagbok!$E235," ")</f>
        <v xml:space="preserve"> </v>
      </c>
    </row>
    <row r="242" spans="1:82" x14ac:dyDescent="0.25">
      <c r="A242" s="47">
        <f>IF(Dagbok!B236&gt;0,Dagbok!B236," ")</f>
        <v>234</v>
      </c>
      <c r="B242" s="47">
        <f>IF(Dagbok!C236&gt;0,Dagbok!C236," ")</f>
        <v>194</v>
      </c>
      <c r="C242" s="8" t="str">
        <f>IF(Dagbok!$F236=C$2,Dagbok!$E236," ")</f>
        <v xml:space="preserve"> </v>
      </c>
      <c r="D242" s="45" t="str">
        <f>IF(Dagbok!$G236=C$2,Dagbok!$E236," ")</f>
        <v xml:space="preserve"> </v>
      </c>
      <c r="E242" s="8" t="str">
        <f>IF(Dagbok!$F236=E$2,Dagbok!$E236," ")</f>
        <v xml:space="preserve"> </v>
      </c>
      <c r="F242" s="45" t="str">
        <f>IF(Dagbok!$G236=E$2,Dagbok!$E236," ")</f>
        <v xml:space="preserve"> </v>
      </c>
      <c r="G242" s="8" t="str">
        <f>IF(Dagbok!$F236=G$2,Dagbok!$E236," ")</f>
        <v xml:space="preserve"> </v>
      </c>
      <c r="H242" s="45" t="str">
        <f>IF(Dagbok!$G236=G$2,Dagbok!$E236," ")</f>
        <v xml:space="preserve"> </v>
      </c>
      <c r="I242" s="8" t="str">
        <f>IF(Dagbok!$F236=I$2,Dagbok!$E236," ")</f>
        <v xml:space="preserve"> </v>
      </c>
      <c r="J242" s="45" t="str">
        <f>IF(Dagbok!$G236=I$2,Dagbok!$E236," ")</f>
        <v xml:space="preserve"> </v>
      </c>
      <c r="K242" s="8" t="str">
        <f>IF(Dagbok!$F236=K$2,Dagbok!$E236," ")</f>
        <v xml:space="preserve"> </v>
      </c>
      <c r="L242" s="45" t="str">
        <f>IF(Dagbok!$G236=K$2,Dagbok!$E236," ")</f>
        <v xml:space="preserve"> </v>
      </c>
      <c r="M242" s="8" t="str">
        <f>IF(Dagbok!$F236=M$2,Dagbok!$E236," ")</f>
        <v xml:space="preserve"> </v>
      </c>
      <c r="N242" s="45" t="str">
        <f>IF(Dagbok!$G236=M$2,Dagbok!$E236," ")</f>
        <v xml:space="preserve"> </v>
      </c>
      <c r="O242" s="8" t="str">
        <f>IF(Dagbok!$F236=O$2,Dagbok!$E236," ")</f>
        <v xml:space="preserve"> </v>
      </c>
      <c r="P242" s="45" t="str">
        <f>IF(Dagbok!$G236=O$2,Dagbok!$E236," ")</f>
        <v xml:space="preserve"> </v>
      </c>
      <c r="Q242" s="8" t="str">
        <f>IF(Dagbok!$F236=Q$2,Dagbok!$E236," ")</f>
        <v xml:space="preserve"> </v>
      </c>
      <c r="R242" s="45" t="str">
        <f>IF(Dagbok!$G236=Q$2,Dagbok!$E236," ")</f>
        <v xml:space="preserve"> </v>
      </c>
      <c r="S242" s="8" t="str">
        <f>IF(Dagbok!$F236=S$2,Dagbok!$E236," ")</f>
        <v xml:space="preserve"> </v>
      </c>
      <c r="T242" s="45" t="str">
        <f>IF(Dagbok!$G236=S$2,Dagbok!$E236," ")</f>
        <v xml:space="preserve"> </v>
      </c>
      <c r="U242" s="8" t="str">
        <f>IF(Dagbok!$F236=U$2,Dagbok!$E236," ")</f>
        <v xml:space="preserve"> </v>
      </c>
      <c r="V242" s="45" t="str">
        <f>IF(Dagbok!$G236=U$2,Dagbok!$E236," ")</f>
        <v xml:space="preserve"> </v>
      </c>
      <c r="W242" s="8" t="str">
        <f>IF(Dagbok!$F236=W$2,Dagbok!$E236," ")</f>
        <v xml:space="preserve"> </v>
      </c>
      <c r="X242" s="45" t="str">
        <f>IF(Dagbok!$G236=W$2,Dagbok!$E236," ")</f>
        <v xml:space="preserve"> </v>
      </c>
      <c r="Y242" s="8" t="str">
        <f>IF(Dagbok!$F236=Y$2,Dagbok!$E236," ")</f>
        <v xml:space="preserve"> </v>
      </c>
      <c r="Z242" s="45" t="str">
        <f>IF(Dagbok!$G236=Y$2,Dagbok!$E236," ")</f>
        <v xml:space="preserve"> </v>
      </c>
      <c r="AA242" s="8" t="str">
        <f>IF(Dagbok!$F236=AA$2,Dagbok!$E236," ")</f>
        <v xml:space="preserve"> </v>
      </c>
      <c r="AB242" s="45" t="str">
        <f>IF(Dagbok!$G236=AA$2,Dagbok!$E236," ")</f>
        <v xml:space="preserve"> </v>
      </c>
      <c r="AC242" s="8" t="str">
        <f>IF(Dagbok!$F236=AC$2,Dagbok!$E236," ")</f>
        <v xml:space="preserve"> </v>
      </c>
      <c r="AD242" s="45" t="str">
        <f>IF(Dagbok!$G236=AC$2,Dagbok!$E236," ")</f>
        <v xml:space="preserve"> </v>
      </c>
      <c r="AE242" s="8" t="str">
        <f>IF(Dagbok!$F236=AE$2,Dagbok!$E236," ")</f>
        <v xml:space="preserve"> </v>
      </c>
      <c r="AF242" s="45" t="str">
        <f>IF(Dagbok!$G236=AE$2,Dagbok!$E236," ")</f>
        <v xml:space="preserve"> </v>
      </c>
      <c r="AG242" s="8" t="str">
        <f>IF(Dagbok!$F236=AG$2,Dagbok!$E236," ")</f>
        <v xml:space="preserve"> </v>
      </c>
      <c r="AH242" s="45" t="str">
        <f>IF(Dagbok!$G236=AG$2,Dagbok!$E236," ")</f>
        <v xml:space="preserve"> </v>
      </c>
      <c r="AI242" s="8" t="str">
        <f>IF(Dagbok!$F236=AI$2,Dagbok!$E236," ")</f>
        <v xml:space="preserve"> </v>
      </c>
      <c r="AJ242" s="45" t="str">
        <f>IF(Dagbok!$G236=AI$2,Dagbok!$E236," ")</f>
        <v xml:space="preserve"> </v>
      </c>
      <c r="AK242" s="8" t="str">
        <f>IF(Dagbok!$F236=AK$2,Dagbok!$E236," ")</f>
        <v xml:space="preserve"> </v>
      </c>
      <c r="AL242" s="45" t="str">
        <f>IF(Dagbok!$G236=AK$2,Dagbok!$E236," ")</f>
        <v xml:space="preserve"> </v>
      </c>
      <c r="AM242" s="8" t="str">
        <f>IF(Dagbok!$F236=AM$2,Dagbok!$E236," ")</f>
        <v xml:space="preserve"> </v>
      </c>
      <c r="AN242" s="45" t="str">
        <f>IF(Dagbok!$G236=AM$2,Dagbok!$E236," ")</f>
        <v xml:space="preserve"> </v>
      </c>
      <c r="AO242" s="8" t="str">
        <f>IF(Dagbok!$F236=AO$2,Dagbok!$E236," ")</f>
        <v xml:space="preserve"> </v>
      </c>
      <c r="AP242" s="45" t="str">
        <f>IF(Dagbok!$G236=AO$2,Dagbok!$E236," ")</f>
        <v xml:space="preserve"> </v>
      </c>
      <c r="AQ242" s="8" t="str">
        <f>IF(Dagbok!$F236=AQ$2,Dagbok!$E236," ")</f>
        <v xml:space="preserve"> </v>
      </c>
      <c r="AR242" s="45" t="str">
        <f>IF(Dagbok!$G236=AQ$2,Dagbok!$E236," ")</f>
        <v xml:space="preserve"> </v>
      </c>
      <c r="AS242" s="8" t="str">
        <f>IF(Dagbok!$F236=AS$2,Dagbok!$E236," ")</f>
        <v xml:space="preserve"> </v>
      </c>
      <c r="AT242" s="45" t="str">
        <f>IF(Dagbok!$G236=AS$2,Dagbok!$E236," ")</f>
        <v xml:space="preserve"> </v>
      </c>
      <c r="AU242" s="8" t="str">
        <f>IF(Dagbok!$F236=AU$2,Dagbok!$E236," ")</f>
        <v xml:space="preserve"> </v>
      </c>
      <c r="AV242" s="45" t="str">
        <f>IF(Dagbok!$G236=AU$2,Dagbok!$E236," ")</f>
        <v xml:space="preserve"> </v>
      </c>
      <c r="AW242" s="8" t="str">
        <f>IF(Dagbok!$F236=AW$2,Dagbok!$E236," ")</f>
        <v xml:space="preserve"> </v>
      </c>
      <c r="AX242" s="45" t="str">
        <f>IF(Dagbok!$G236=AW$2,Dagbok!$E236," ")</f>
        <v xml:space="preserve"> </v>
      </c>
      <c r="AY242" s="8" t="str">
        <f>IF(Dagbok!$F236=AY$2,Dagbok!$E236," ")</f>
        <v xml:space="preserve"> </v>
      </c>
      <c r="AZ242" s="45" t="str">
        <f>IF(Dagbok!$G236=AY$2,Dagbok!$E236," ")</f>
        <v xml:space="preserve"> </v>
      </c>
      <c r="BA242" s="8" t="str">
        <f>IF(Dagbok!$F236=BA$2,Dagbok!$E236," ")</f>
        <v xml:space="preserve"> </v>
      </c>
      <c r="BB242" s="45" t="str">
        <f>IF(Dagbok!$G236=BA$2,Dagbok!$E236," ")</f>
        <v xml:space="preserve"> </v>
      </c>
      <c r="BC242" s="8" t="str">
        <f>IF(Dagbok!$F236=BC$2,Dagbok!$E236," ")</f>
        <v xml:space="preserve"> </v>
      </c>
      <c r="BD242" s="45" t="str">
        <f>IF(Dagbok!$G236=BC$2,Dagbok!$E236," ")</f>
        <v xml:space="preserve"> </v>
      </c>
      <c r="BE242" s="8" t="str">
        <f>IF(Dagbok!$F236=BE$2,Dagbok!$E236," ")</f>
        <v xml:space="preserve"> </v>
      </c>
      <c r="BF242" s="45" t="str">
        <f>IF(Dagbok!$G236=BE$2,Dagbok!$E236," ")</f>
        <v xml:space="preserve"> </v>
      </c>
      <c r="BG242" s="8" t="str">
        <f>IF(Dagbok!$F236=BG$2,Dagbok!$E236," ")</f>
        <v xml:space="preserve"> </v>
      </c>
      <c r="BH242" s="45" t="str">
        <f>IF(Dagbok!$G236=BG$2,Dagbok!$E236," ")</f>
        <v xml:space="preserve"> </v>
      </c>
      <c r="BI242" s="8" t="str">
        <f>IF(Dagbok!$F236=BI$2,Dagbok!$E236," ")</f>
        <v xml:space="preserve"> </v>
      </c>
      <c r="BJ242" s="45" t="str">
        <f>IF(Dagbok!$G236=BI$2,Dagbok!$E236," ")</f>
        <v xml:space="preserve"> </v>
      </c>
      <c r="BK242" s="8" t="str">
        <f>IF(Dagbok!$F236=BK$2,Dagbok!$E236," ")</f>
        <v xml:space="preserve"> </v>
      </c>
      <c r="BL242" s="45" t="str">
        <f>IF(Dagbok!$G236=BK$2,Dagbok!$E236," ")</f>
        <v xml:space="preserve"> </v>
      </c>
      <c r="BM242" s="8" t="str">
        <f>IF(Dagbok!$F236=BM$2,Dagbok!$E236," ")</f>
        <v xml:space="preserve"> </v>
      </c>
      <c r="BN242" s="45" t="str">
        <f>IF(Dagbok!$G236=BM$2,Dagbok!$E236," ")</f>
        <v xml:space="preserve"> </v>
      </c>
      <c r="BO242" s="8" t="str">
        <f>IF(Dagbok!$F236=BO$2,Dagbok!$E236," ")</f>
        <v xml:space="preserve"> </v>
      </c>
      <c r="BP242" s="45" t="str">
        <f>IF(Dagbok!$G236=BO$2,Dagbok!$E236," ")</f>
        <v xml:space="preserve"> </v>
      </c>
      <c r="BQ242" s="8" t="str">
        <f>IF(Dagbok!$F236=BQ$2,Dagbok!$E236," ")</f>
        <v xml:space="preserve"> </v>
      </c>
      <c r="BR242" s="45" t="str">
        <f>IF(Dagbok!$G236=BQ$2,Dagbok!$E236," ")</f>
        <v xml:space="preserve"> </v>
      </c>
      <c r="BS242" s="8" t="str">
        <f>IF(Dagbok!$F236=BS$2,Dagbok!$E236," ")</f>
        <v xml:space="preserve"> </v>
      </c>
      <c r="BT242" s="45" t="str">
        <f>IF(Dagbok!$G236=BS$2,Dagbok!$E236," ")</f>
        <v xml:space="preserve"> </v>
      </c>
      <c r="BU242" s="8" t="str">
        <f>IF(Dagbok!$F236=BU$2,Dagbok!$E236," ")</f>
        <v xml:space="preserve"> </v>
      </c>
      <c r="BV242" s="45" t="str">
        <f>IF(Dagbok!$G236=BU$2,Dagbok!$E236," ")</f>
        <v xml:space="preserve"> </v>
      </c>
      <c r="BW242" s="8" t="str">
        <f>IF(Dagbok!$F236=BW$2,Dagbok!$E236," ")</f>
        <v xml:space="preserve"> </v>
      </c>
      <c r="BX242" s="45" t="str">
        <f>IF(Dagbok!$G236=BW$2,Dagbok!$E236," ")</f>
        <v xml:space="preserve"> </v>
      </c>
      <c r="BY242" s="8" t="str">
        <f>IF(Dagbok!$F236=BY$2,Dagbok!$E236," ")</f>
        <v xml:space="preserve"> </v>
      </c>
      <c r="BZ242" s="45" t="str">
        <f>IF(Dagbok!$G236=BY$2,Dagbok!$E236," ")</f>
        <v xml:space="preserve"> </v>
      </c>
      <c r="CA242" s="8" t="str">
        <f>IF(Dagbok!$F236=CA$2,Dagbok!$E236," ")</f>
        <v xml:space="preserve"> </v>
      </c>
      <c r="CB242" s="45" t="str">
        <f>IF(Dagbok!$G236=CA$2,Dagbok!$E236," ")</f>
        <v xml:space="preserve"> </v>
      </c>
      <c r="CC242" s="8" t="str">
        <f>IF(Dagbok!$F236=CC$2,Dagbok!$E236," ")</f>
        <v xml:space="preserve"> </v>
      </c>
      <c r="CD242" s="45" t="str">
        <f>IF(Dagbok!$G236=CC$2,Dagbok!$E236," ")</f>
        <v xml:space="preserve"> </v>
      </c>
    </row>
    <row r="243" spans="1:82" x14ac:dyDescent="0.25">
      <c r="A243" s="47">
        <f>IF(Dagbok!B237&gt;0,Dagbok!B237," ")</f>
        <v>235</v>
      </c>
      <c r="B243" s="47">
        <f>IF(Dagbok!C237&gt;0,Dagbok!C237," ")</f>
        <v>195</v>
      </c>
      <c r="C243" s="8" t="str">
        <f>IF(Dagbok!$F237=C$2,Dagbok!$E237," ")</f>
        <v xml:space="preserve"> </v>
      </c>
      <c r="D243" s="45" t="str">
        <f>IF(Dagbok!$G237=C$2,Dagbok!$E237," ")</f>
        <v xml:space="preserve"> </v>
      </c>
      <c r="E243" s="8" t="str">
        <f>IF(Dagbok!$F237=E$2,Dagbok!$E237," ")</f>
        <v xml:space="preserve"> </v>
      </c>
      <c r="F243" s="45" t="str">
        <f>IF(Dagbok!$G237=E$2,Dagbok!$E237," ")</f>
        <v xml:space="preserve"> </v>
      </c>
      <c r="G243" s="8" t="str">
        <f>IF(Dagbok!$F237=G$2,Dagbok!$E237," ")</f>
        <v xml:space="preserve"> </v>
      </c>
      <c r="H243" s="45" t="str">
        <f>IF(Dagbok!$G237=G$2,Dagbok!$E237," ")</f>
        <v xml:space="preserve"> </v>
      </c>
      <c r="I243" s="8" t="str">
        <f>IF(Dagbok!$F237=I$2,Dagbok!$E237," ")</f>
        <v xml:space="preserve"> </v>
      </c>
      <c r="J243" s="45" t="str">
        <f>IF(Dagbok!$G237=I$2,Dagbok!$E237," ")</f>
        <v xml:space="preserve"> </v>
      </c>
      <c r="K243" s="8" t="str">
        <f>IF(Dagbok!$F237=K$2,Dagbok!$E237," ")</f>
        <v xml:space="preserve"> </v>
      </c>
      <c r="L243" s="45" t="str">
        <f>IF(Dagbok!$G237=K$2,Dagbok!$E237," ")</f>
        <v xml:space="preserve"> </v>
      </c>
      <c r="M243" s="8" t="str">
        <f>IF(Dagbok!$F237=M$2,Dagbok!$E237," ")</f>
        <v xml:space="preserve"> </v>
      </c>
      <c r="N243" s="45" t="str">
        <f>IF(Dagbok!$G237=M$2,Dagbok!$E237," ")</f>
        <v xml:space="preserve"> </v>
      </c>
      <c r="O243" s="8" t="str">
        <f>IF(Dagbok!$F237=O$2,Dagbok!$E237," ")</f>
        <v xml:space="preserve"> </v>
      </c>
      <c r="P243" s="45" t="str">
        <f>IF(Dagbok!$G237=O$2,Dagbok!$E237," ")</f>
        <v xml:space="preserve"> </v>
      </c>
      <c r="Q243" s="8" t="str">
        <f>IF(Dagbok!$F237=Q$2,Dagbok!$E237," ")</f>
        <v xml:space="preserve"> </v>
      </c>
      <c r="R243" s="45" t="str">
        <f>IF(Dagbok!$G237=Q$2,Dagbok!$E237," ")</f>
        <v xml:space="preserve"> </v>
      </c>
      <c r="S243" s="8" t="str">
        <f>IF(Dagbok!$F237=S$2,Dagbok!$E237," ")</f>
        <v xml:space="preserve"> </v>
      </c>
      <c r="T243" s="45" t="str">
        <f>IF(Dagbok!$G237=S$2,Dagbok!$E237," ")</f>
        <v xml:space="preserve"> </v>
      </c>
      <c r="U243" s="8" t="str">
        <f>IF(Dagbok!$F237=U$2,Dagbok!$E237," ")</f>
        <v xml:space="preserve"> </v>
      </c>
      <c r="V243" s="45" t="str">
        <f>IF(Dagbok!$G237=U$2,Dagbok!$E237," ")</f>
        <v xml:space="preserve"> </v>
      </c>
      <c r="W243" s="8" t="str">
        <f>IF(Dagbok!$F237=W$2,Dagbok!$E237," ")</f>
        <v xml:space="preserve"> </v>
      </c>
      <c r="X243" s="45" t="str">
        <f>IF(Dagbok!$G237=W$2,Dagbok!$E237," ")</f>
        <v xml:space="preserve"> </v>
      </c>
      <c r="Y243" s="8" t="str">
        <f>IF(Dagbok!$F237=Y$2,Dagbok!$E237," ")</f>
        <v xml:space="preserve"> </v>
      </c>
      <c r="Z243" s="45" t="str">
        <f>IF(Dagbok!$G237=Y$2,Dagbok!$E237," ")</f>
        <v xml:space="preserve"> </v>
      </c>
      <c r="AA243" s="8" t="str">
        <f>IF(Dagbok!$F237=AA$2,Dagbok!$E237," ")</f>
        <v xml:space="preserve"> </v>
      </c>
      <c r="AB243" s="45" t="str">
        <f>IF(Dagbok!$G237=AA$2,Dagbok!$E237," ")</f>
        <v xml:space="preserve"> </v>
      </c>
      <c r="AC243" s="8">
        <f>IF(Dagbok!$F237=AC$2,Dagbok!$E237," ")</f>
        <v>6000</v>
      </c>
      <c r="AD243" s="45" t="str">
        <f>IF(Dagbok!$G237=AC$2,Dagbok!$E237," ")</f>
        <v xml:space="preserve"> </v>
      </c>
      <c r="AE243" s="8" t="str">
        <f>IF(Dagbok!$F237=AE$2,Dagbok!$E237," ")</f>
        <v xml:space="preserve"> </v>
      </c>
      <c r="AF243" s="45" t="str">
        <f>IF(Dagbok!$G237=AE$2,Dagbok!$E237," ")</f>
        <v xml:space="preserve"> </v>
      </c>
      <c r="AG243" s="8" t="str">
        <f>IF(Dagbok!$F237=AG$2,Dagbok!$E237," ")</f>
        <v xml:space="preserve"> </v>
      </c>
      <c r="AH243" s="45" t="str">
        <f>IF(Dagbok!$G237=AG$2,Dagbok!$E237," ")</f>
        <v xml:space="preserve"> </v>
      </c>
      <c r="AI243" s="8" t="str">
        <f>IF(Dagbok!$F237=AI$2,Dagbok!$E237," ")</f>
        <v xml:space="preserve"> </v>
      </c>
      <c r="AJ243" s="45" t="str">
        <f>IF(Dagbok!$G237=AI$2,Dagbok!$E237," ")</f>
        <v xml:space="preserve"> </v>
      </c>
      <c r="AK243" s="8" t="str">
        <f>IF(Dagbok!$F237=AK$2,Dagbok!$E237," ")</f>
        <v xml:space="preserve"> </v>
      </c>
      <c r="AL243" s="45" t="str">
        <f>IF(Dagbok!$G237=AK$2,Dagbok!$E237," ")</f>
        <v xml:space="preserve"> </v>
      </c>
      <c r="AM243" s="8" t="str">
        <f>IF(Dagbok!$F237=AM$2,Dagbok!$E237," ")</f>
        <v xml:space="preserve"> </v>
      </c>
      <c r="AN243" s="45" t="str">
        <f>IF(Dagbok!$G237=AM$2,Dagbok!$E237," ")</f>
        <v xml:space="preserve"> </v>
      </c>
      <c r="AO243" s="8" t="str">
        <f>IF(Dagbok!$F237=AO$2,Dagbok!$E237," ")</f>
        <v xml:space="preserve"> </v>
      </c>
      <c r="AP243" s="45" t="str">
        <f>IF(Dagbok!$G237=AO$2,Dagbok!$E237," ")</f>
        <v xml:space="preserve"> </v>
      </c>
      <c r="AQ243" s="8" t="str">
        <f>IF(Dagbok!$F237=AQ$2,Dagbok!$E237," ")</f>
        <v xml:space="preserve"> </v>
      </c>
      <c r="AR243" s="45" t="str">
        <f>IF(Dagbok!$G237=AQ$2,Dagbok!$E237," ")</f>
        <v xml:space="preserve"> </v>
      </c>
      <c r="AS243" s="8" t="str">
        <f>IF(Dagbok!$F237=AS$2,Dagbok!$E237," ")</f>
        <v xml:space="preserve"> </v>
      </c>
      <c r="AT243" s="45" t="str">
        <f>IF(Dagbok!$G237=AS$2,Dagbok!$E237," ")</f>
        <v xml:space="preserve"> </v>
      </c>
      <c r="AU243" s="8" t="str">
        <f>IF(Dagbok!$F237=AU$2,Dagbok!$E237," ")</f>
        <v xml:space="preserve"> </v>
      </c>
      <c r="AV243" s="45" t="str">
        <f>IF(Dagbok!$G237=AU$2,Dagbok!$E237," ")</f>
        <v xml:space="preserve"> </v>
      </c>
      <c r="AW243" s="8" t="str">
        <f>IF(Dagbok!$F237=AW$2,Dagbok!$E237," ")</f>
        <v xml:space="preserve"> </v>
      </c>
      <c r="AX243" s="45" t="str">
        <f>IF(Dagbok!$G237=AW$2,Dagbok!$E237," ")</f>
        <v xml:space="preserve"> </v>
      </c>
      <c r="AY243" s="8" t="str">
        <f>IF(Dagbok!$F237=AY$2,Dagbok!$E237," ")</f>
        <v xml:space="preserve"> </v>
      </c>
      <c r="AZ243" s="45" t="str">
        <f>IF(Dagbok!$G237=AY$2,Dagbok!$E237," ")</f>
        <v xml:space="preserve"> </v>
      </c>
      <c r="BA243" s="8" t="str">
        <f>IF(Dagbok!$F237=BA$2,Dagbok!$E237," ")</f>
        <v xml:space="preserve"> </v>
      </c>
      <c r="BB243" s="45" t="str">
        <f>IF(Dagbok!$G237=BA$2,Dagbok!$E237," ")</f>
        <v xml:space="preserve"> </v>
      </c>
      <c r="BC243" s="8" t="str">
        <f>IF(Dagbok!$F237=BC$2,Dagbok!$E237," ")</f>
        <v xml:space="preserve"> </v>
      </c>
      <c r="BD243" s="45" t="str">
        <f>IF(Dagbok!$G237=BC$2,Dagbok!$E237," ")</f>
        <v xml:space="preserve"> </v>
      </c>
      <c r="BE243" s="8" t="str">
        <f>IF(Dagbok!$F237=BE$2,Dagbok!$E237," ")</f>
        <v xml:space="preserve"> </v>
      </c>
      <c r="BF243" s="45" t="str">
        <f>IF(Dagbok!$G237=BE$2,Dagbok!$E237," ")</f>
        <v xml:space="preserve"> </v>
      </c>
      <c r="BG243" s="8" t="str">
        <f>IF(Dagbok!$F237=BG$2,Dagbok!$E237," ")</f>
        <v xml:space="preserve"> </v>
      </c>
      <c r="BH243" s="45" t="str">
        <f>IF(Dagbok!$G237=BG$2,Dagbok!$E237," ")</f>
        <v xml:space="preserve"> </v>
      </c>
      <c r="BI243" s="8" t="str">
        <f>IF(Dagbok!$F237=BI$2,Dagbok!$E237," ")</f>
        <v xml:space="preserve"> </v>
      </c>
      <c r="BJ243" s="45" t="str">
        <f>IF(Dagbok!$G237=BI$2,Dagbok!$E237," ")</f>
        <v xml:space="preserve"> </v>
      </c>
      <c r="BK243" s="8" t="str">
        <f>IF(Dagbok!$F237=BK$2,Dagbok!$E237," ")</f>
        <v xml:space="preserve"> </v>
      </c>
      <c r="BL243" s="45" t="str">
        <f>IF(Dagbok!$G237=BK$2,Dagbok!$E237," ")</f>
        <v xml:space="preserve"> </v>
      </c>
      <c r="BM243" s="8" t="str">
        <f>IF(Dagbok!$F237=BM$2,Dagbok!$E237," ")</f>
        <v xml:space="preserve"> </v>
      </c>
      <c r="BN243" s="45" t="str">
        <f>IF(Dagbok!$G237=BM$2,Dagbok!$E237," ")</f>
        <v xml:space="preserve"> </v>
      </c>
      <c r="BO243" s="8" t="str">
        <f>IF(Dagbok!$F237=BO$2,Dagbok!$E237," ")</f>
        <v xml:space="preserve"> </v>
      </c>
      <c r="BP243" s="45" t="str">
        <f>IF(Dagbok!$G237=BO$2,Dagbok!$E237," ")</f>
        <v xml:space="preserve"> </v>
      </c>
      <c r="BQ243" s="8" t="str">
        <f>IF(Dagbok!$F237=BQ$2,Dagbok!$E237," ")</f>
        <v xml:space="preserve"> </v>
      </c>
      <c r="BR243" s="45" t="str">
        <f>IF(Dagbok!$G237=BQ$2,Dagbok!$E237," ")</f>
        <v xml:space="preserve"> </v>
      </c>
      <c r="BS243" s="8" t="str">
        <f>IF(Dagbok!$F237=BS$2,Dagbok!$E237," ")</f>
        <v xml:space="preserve"> </v>
      </c>
      <c r="BT243" s="45" t="str">
        <f>IF(Dagbok!$G237=BS$2,Dagbok!$E237," ")</f>
        <v xml:space="preserve"> </v>
      </c>
      <c r="BU243" s="8" t="str">
        <f>IF(Dagbok!$F237=BU$2,Dagbok!$E237," ")</f>
        <v xml:space="preserve"> </v>
      </c>
      <c r="BV243" s="45" t="str">
        <f>IF(Dagbok!$G237=BU$2,Dagbok!$E237," ")</f>
        <v xml:space="preserve"> </v>
      </c>
      <c r="BW243" s="8" t="str">
        <f>IF(Dagbok!$F237=BW$2,Dagbok!$E237," ")</f>
        <v xml:space="preserve"> </v>
      </c>
      <c r="BX243" s="45" t="str">
        <f>IF(Dagbok!$G237=BW$2,Dagbok!$E237," ")</f>
        <v xml:space="preserve"> </v>
      </c>
      <c r="BY243" s="8" t="str">
        <f>IF(Dagbok!$F237=BY$2,Dagbok!$E237," ")</f>
        <v xml:space="preserve"> </v>
      </c>
      <c r="BZ243" s="45" t="str">
        <f>IF(Dagbok!$G237=BY$2,Dagbok!$E237," ")</f>
        <v xml:space="preserve"> </v>
      </c>
      <c r="CA243" s="8" t="str">
        <f>IF(Dagbok!$F237=CA$2,Dagbok!$E237," ")</f>
        <v xml:space="preserve"> </v>
      </c>
      <c r="CB243" s="45" t="str">
        <f>IF(Dagbok!$G237=CA$2,Dagbok!$E237," ")</f>
        <v xml:space="preserve"> </v>
      </c>
      <c r="CC243" s="8" t="str">
        <f>IF(Dagbok!$F237=CC$2,Dagbok!$E237," ")</f>
        <v xml:space="preserve"> </v>
      </c>
      <c r="CD243" s="45" t="str">
        <f>IF(Dagbok!$G237=CC$2,Dagbok!$E237," ")</f>
        <v xml:space="preserve"> </v>
      </c>
    </row>
    <row r="244" spans="1:82" x14ac:dyDescent="0.25">
      <c r="A244" s="47">
        <f>IF(Dagbok!B238&gt;0,Dagbok!B238," ")</f>
        <v>236</v>
      </c>
      <c r="B244" s="47">
        <f>IF(Dagbok!C238&gt;0,Dagbok!C238," ")</f>
        <v>196</v>
      </c>
      <c r="C244" s="8" t="str">
        <f>IF(Dagbok!$F238=C$2,Dagbok!$E238," ")</f>
        <v xml:space="preserve"> </v>
      </c>
      <c r="D244" s="45" t="str">
        <f>IF(Dagbok!$G238=C$2,Dagbok!$E238," ")</f>
        <v xml:space="preserve"> </v>
      </c>
      <c r="E244" s="8" t="str">
        <f>IF(Dagbok!$F238=E$2,Dagbok!$E238," ")</f>
        <v xml:space="preserve"> </v>
      </c>
      <c r="F244" s="45" t="str">
        <f>IF(Dagbok!$G238=E$2,Dagbok!$E238," ")</f>
        <v xml:space="preserve"> </v>
      </c>
      <c r="G244" s="8" t="str">
        <f>IF(Dagbok!$F238=G$2,Dagbok!$E238," ")</f>
        <v xml:space="preserve"> </v>
      </c>
      <c r="H244" s="45" t="str">
        <f>IF(Dagbok!$G238=G$2,Dagbok!$E238," ")</f>
        <v xml:space="preserve"> </v>
      </c>
      <c r="I244" s="8" t="str">
        <f>IF(Dagbok!$F238=I$2,Dagbok!$E238," ")</f>
        <v xml:space="preserve"> </v>
      </c>
      <c r="J244" s="45" t="str">
        <f>IF(Dagbok!$G238=I$2,Dagbok!$E238," ")</f>
        <v xml:space="preserve"> </v>
      </c>
      <c r="K244" s="8" t="str">
        <f>IF(Dagbok!$F238=K$2,Dagbok!$E238," ")</f>
        <v xml:space="preserve"> </v>
      </c>
      <c r="L244" s="45" t="str">
        <f>IF(Dagbok!$G238=K$2,Dagbok!$E238," ")</f>
        <v xml:space="preserve"> </v>
      </c>
      <c r="M244" s="8" t="str">
        <f>IF(Dagbok!$F238=M$2,Dagbok!$E238," ")</f>
        <v xml:space="preserve"> </v>
      </c>
      <c r="N244" s="45" t="str">
        <f>IF(Dagbok!$G238=M$2,Dagbok!$E238," ")</f>
        <v xml:space="preserve"> </v>
      </c>
      <c r="O244" s="8" t="str">
        <f>IF(Dagbok!$F238=O$2,Dagbok!$E238," ")</f>
        <v xml:space="preserve"> </v>
      </c>
      <c r="P244" s="45" t="str">
        <f>IF(Dagbok!$G238=O$2,Dagbok!$E238," ")</f>
        <v xml:space="preserve"> </v>
      </c>
      <c r="Q244" s="8" t="str">
        <f>IF(Dagbok!$F238=Q$2,Dagbok!$E238," ")</f>
        <v xml:space="preserve"> </v>
      </c>
      <c r="R244" s="45" t="str">
        <f>IF(Dagbok!$G238=Q$2,Dagbok!$E238," ")</f>
        <v xml:space="preserve"> </v>
      </c>
      <c r="S244" s="8" t="str">
        <f>IF(Dagbok!$F238=S$2,Dagbok!$E238," ")</f>
        <v xml:space="preserve"> </v>
      </c>
      <c r="T244" s="45" t="str">
        <f>IF(Dagbok!$G238=S$2,Dagbok!$E238," ")</f>
        <v xml:space="preserve"> </v>
      </c>
      <c r="U244" s="8" t="str">
        <f>IF(Dagbok!$F238=U$2,Dagbok!$E238," ")</f>
        <v xml:space="preserve"> </v>
      </c>
      <c r="V244" s="45" t="str">
        <f>IF(Dagbok!$G238=U$2,Dagbok!$E238," ")</f>
        <v xml:space="preserve"> </v>
      </c>
      <c r="W244" s="8" t="str">
        <f>IF(Dagbok!$F238=W$2,Dagbok!$E238," ")</f>
        <v xml:space="preserve"> </v>
      </c>
      <c r="X244" s="45" t="str">
        <f>IF(Dagbok!$G238=W$2,Dagbok!$E238," ")</f>
        <v xml:space="preserve"> </v>
      </c>
      <c r="Y244" s="8" t="str">
        <f>IF(Dagbok!$F238=Y$2,Dagbok!$E238," ")</f>
        <v xml:space="preserve"> </v>
      </c>
      <c r="Z244" s="45" t="str">
        <f>IF(Dagbok!$G238=Y$2,Dagbok!$E238," ")</f>
        <v xml:space="preserve"> </v>
      </c>
      <c r="AA244" s="8" t="str">
        <f>IF(Dagbok!$F238=AA$2,Dagbok!$E238," ")</f>
        <v xml:space="preserve"> </v>
      </c>
      <c r="AB244" s="45" t="str">
        <f>IF(Dagbok!$G238=AA$2,Dagbok!$E238," ")</f>
        <v xml:space="preserve"> </v>
      </c>
      <c r="AC244" s="8" t="str">
        <f>IF(Dagbok!$F238=AC$2,Dagbok!$E238," ")</f>
        <v xml:space="preserve"> </v>
      </c>
      <c r="AD244" s="45" t="str">
        <f>IF(Dagbok!$G238=AC$2,Dagbok!$E238," ")</f>
        <v xml:space="preserve"> </v>
      </c>
      <c r="AE244" s="8" t="str">
        <f>IF(Dagbok!$F238=AE$2,Dagbok!$E238," ")</f>
        <v xml:space="preserve"> </v>
      </c>
      <c r="AF244" s="45" t="str">
        <f>IF(Dagbok!$G238=AE$2,Dagbok!$E238," ")</f>
        <v xml:space="preserve"> </v>
      </c>
      <c r="AG244" s="8" t="str">
        <f>IF(Dagbok!$F238=AG$2,Dagbok!$E238," ")</f>
        <v xml:space="preserve"> </v>
      </c>
      <c r="AH244" s="45" t="str">
        <f>IF(Dagbok!$G238=AG$2,Dagbok!$E238," ")</f>
        <v xml:space="preserve"> </v>
      </c>
      <c r="AI244" s="8" t="str">
        <f>IF(Dagbok!$F238=AI$2,Dagbok!$E238," ")</f>
        <v xml:space="preserve"> </v>
      </c>
      <c r="AJ244" s="45" t="str">
        <f>IF(Dagbok!$G238=AI$2,Dagbok!$E238," ")</f>
        <v xml:space="preserve"> </v>
      </c>
      <c r="AK244" s="8" t="str">
        <f>IF(Dagbok!$F238=AK$2,Dagbok!$E238," ")</f>
        <v xml:space="preserve"> </v>
      </c>
      <c r="AL244" s="45" t="str">
        <f>IF(Dagbok!$G238=AK$2,Dagbok!$E238," ")</f>
        <v xml:space="preserve"> </v>
      </c>
      <c r="AM244" s="8" t="str">
        <f>IF(Dagbok!$F238=AM$2,Dagbok!$E238," ")</f>
        <v xml:space="preserve"> </v>
      </c>
      <c r="AN244" s="45" t="str">
        <f>IF(Dagbok!$G238=AM$2,Dagbok!$E238," ")</f>
        <v xml:space="preserve"> </v>
      </c>
      <c r="AO244" s="8" t="str">
        <f>IF(Dagbok!$F238=AO$2,Dagbok!$E238," ")</f>
        <v xml:space="preserve"> </v>
      </c>
      <c r="AP244" s="45" t="str">
        <f>IF(Dagbok!$G238=AO$2,Dagbok!$E238," ")</f>
        <v xml:space="preserve"> </v>
      </c>
      <c r="AQ244" s="8" t="str">
        <f>IF(Dagbok!$F238=AQ$2,Dagbok!$E238," ")</f>
        <v xml:space="preserve"> </v>
      </c>
      <c r="AR244" s="45" t="str">
        <f>IF(Dagbok!$G238=AQ$2,Dagbok!$E238," ")</f>
        <v xml:space="preserve"> </v>
      </c>
      <c r="AS244" s="8" t="str">
        <f>IF(Dagbok!$F238=AS$2,Dagbok!$E238," ")</f>
        <v xml:space="preserve"> </v>
      </c>
      <c r="AT244" s="45" t="str">
        <f>IF(Dagbok!$G238=AS$2,Dagbok!$E238," ")</f>
        <v xml:space="preserve"> </v>
      </c>
      <c r="AU244" s="8" t="str">
        <f>IF(Dagbok!$F238=AU$2,Dagbok!$E238," ")</f>
        <v xml:space="preserve"> </v>
      </c>
      <c r="AV244" s="45" t="str">
        <f>IF(Dagbok!$G238=AU$2,Dagbok!$E238," ")</f>
        <v xml:space="preserve"> </v>
      </c>
      <c r="AW244" s="8" t="str">
        <f>IF(Dagbok!$F238=AW$2,Dagbok!$E238," ")</f>
        <v xml:space="preserve"> </v>
      </c>
      <c r="AX244" s="45" t="str">
        <f>IF(Dagbok!$G238=AW$2,Dagbok!$E238," ")</f>
        <v xml:space="preserve"> </v>
      </c>
      <c r="AY244" s="8" t="str">
        <f>IF(Dagbok!$F238=AY$2,Dagbok!$E238," ")</f>
        <v xml:space="preserve"> </v>
      </c>
      <c r="AZ244" s="45" t="str">
        <f>IF(Dagbok!$G238=AY$2,Dagbok!$E238," ")</f>
        <v xml:space="preserve"> </v>
      </c>
      <c r="BA244" s="8" t="str">
        <f>IF(Dagbok!$F238=BA$2,Dagbok!$E238," ")</f>
        <v xml:space="preserve"> </v>
      </c>
      <c r="BB244" s="45" t="str">
        <f>IF(Dagbok!$G238=BA$2,Dagbok!$E238," ")</f>
        <v xml:space="preserve"> </v>
      </c>
      <c r="BC244" s="8" t="str">
        <f>IF(Dagbok!$F238=BC$2,Dagbok!$E238," ")</f>
        <v xml:space="preserve"> </v>
      </c>
      <c r="BD244" s="45" t="str">
        <f>IF(Dagbok!$G238=BC$2,Dagbok!$E238," ")</f>
        <v xml:space="preserve"> </v>
      </c>
      <c r="BE244" s="8" t="str">
        <f>IF(Dagbok!$F238=BE$2,Dagbok!$E238," ")</f>
        <v xml:space="preserve"> </v>
      </c>
      <c r="BF244" s="45" t="str">
        <f>IF(Dagbok!$G238=BE$2,Dagbok!$E238," ")</f>
        <v xml:space="preserve"> </v>
      </c>
      <c r="BG244" s="8" t="str">
        <f>IF(Dagbok!$F238=BG$2,Dagbok!$E238," ")</f>
        <v xml:space="preserve"> </v>
      </c>
      <c r="BH244" s="45" t="str">
        <f>IF(Dagbok!$G238=BG$2,Dagbok!$E238," ")</f>
        <v xml:space="preserve"> </v>
      </c>
      <c r="BI244" s="8" t="str">
        <f>IF(Dagbok!$F238=BI$2,Dagbok!$E238," ")</f>
        <v xml:space="preserve"> </v>
      </c>
      <c r="BJ244" s="45" t="str">
        <f>IF(Dagbok!$G238=BI$2,Dagbok!$E238," ")</f>
        <v xml:space="preserve"> </v>
      </c>
      <c r="BK244" s="8" t="str">
        <f>IF(Dagbok!$F238=BK$2,Dagbok!$E238," ")</f>
        <v xml:space="preserve"> </v>
      </c>
      <c r="BL244" s="45" t="str">
        <f>IF(Dagbok!$G238=BK$2,Dagbok!$E238," ")</f>
        <v xml:space="preserve"> </v>
      </c>
      <c r="BM244" s="8" t="str">
        <f>IF(Dagbok!$F238=BM$2,Dagbok!$E238," ")</f>
        <v xml:space="preserve"> </v>
      </c>
      <c r="BN244" s="45" t="str">
        <f>IF(Dagbok!$G238=BM$2,Dagbok!$E238," ")</f>
        <v xml:space="preserve"> </v>
      </c>
      <c r="BO244" s="8" t="str">
        <f>IF(Dagbok!$F238=BO$2,Dagbok!$E238," ")</f>
        <v xml:space="preserve"> </v>
      </c>
      <c r="BP244" s="45" t="str">
        <f>IF(Dagbok!$G238=BO$2,Dagbok!$E238," ")</f>
        <v xml:space="preserve"> </v>
      </c>
      <c r="BQ244" s="8" t="str">
        <f>IF(Dagbok!$F238=BQ$2,Dagbok!$E238," ")</f>
        <v xml:space="preserve"> </v>
      </c>
      <c r="BR244" s="45" t="str">
        <f>IF(Dagbok!$G238=BQ$2,Dagbok!$E238," ")</f>
        <v xml:space="preserve"> </v>
      </c>
      <c r="BS244" s="8" t="str">
        <f>IF(Dagbok!$F238=BS$2,Dagbok!$E238," ")</f>
        <v xml:space="preserve"> </v>
      </c>
      <c r="BT244" s="45" t="str">
        <f>IF(Dagbok!$G238=BS$2,Dagbok!$E238," ")</f>
        <v xml:space="preserve"> </v>
      </c>
      <c r="BU244" s="8" t="str">
        <f>IF(Dagbok!$F238=BU$2,Dagbok!$E238," ")</f>
        <v xml:space="preserve"> </v>
      </c>
      <c r="BV244" s="45" t="str">
        <f>IF(Dagbok!$G238=BU$2,Dagbok!$E238," ")</f>
        <v xml:space="preserve"> </v>
      </c>
      <c r="BW244" s="8" t="str">
        <f>IF(Dagbok!$F238=BW$2,Dagbok!$E238," ")</f>
        <v xml:space="preserve"> </v>
      </c>
      <c r="BX244" s="45" t="str">
        <f>IF(Dagbok!$G238=BW$2,Dagbok!$E238," ")</f>
        <v xml:space="preserve"> </v>
      </c>
      <c r="BY244" s="8" t="str">
        <f>IF(Dagbok!$F238=BY$2,Dagbok!$E238," ")</f>
        <v xml:space="preserve"> </v>
      </c>
      <c r="BZ244" s="45" t="str">
        <f>IF(Dagbok!$G238=BY$2,Dagbok!$E238," ")</f>
        <v xml:space="preserve"> </v>
      </c>
      <c r="CA244" s="8" t="str">
        <f>IF(Dagbok!$F238=CA$2,Dagbok!$E238," ")</f>
        <v xml:space="preserve"> </v>
      </c>
      <c r="CB244" s="45" t="str">
        <f>IF(Dagbok!$G238=CA$2,Dagbok!$E238," ")</f>
        <v xml:space="preserve"> </v>
      </c>
      <c r="CC244" s="8">
        <f>IF(Dagbok!$F238=CC$2,Dagbok!$E238," ")</f>
        <v>17984</v>
      </c>
      <c r="CD244" s="45" t="str">
        <f>IF(Dagbok!$G238=CC$2,Dagbok!$E238," ")</f>
        <v xml:space="preserve"> </v>
      </c>
    </row>
    <row r="245" spans="1:82" x14ac:dyDescent="0.25">
      <c r="A245" s="47">
        <f>IF(Dagbok!B239&gt;0,Dagbok!B239," ")</f>
        <v>237</v>
      </c>
      <c r="B245" s="47">
        <f>IF(Dagbok!C239&gt;0,Dagbok!C239," ")</f>
        <v>197</v>
      </c>
      <c r="C245" s="8" t="str">
        <f>IF(Dagbok!$F239=C$2,Dagbok!$E239," ")</f>
        <v xml:space="preserve"> </v>
      </c>
      <c r="D245" s="45" t="str">
        <f>IF(Dagbok!$G239=C$2,Dagbok!$E239," ")</f>
        <v xml:space="preserve"> </v>
      </c>
      <c r="E245" s="8" t="str">
        <f>IF(Dagbok!$F239=E$2,Dagbok!$E239," ")</f>
        <v xml:space="preserve"> </v>
      </c>
      <c r="F245" s="45" t="str">
        <f>IF(Dagbok!$G239=E$2,Dagbok!$E239," ")</f>
        <v xml:space="preserve"> </v>
      </c>
      <c r="G245" s="8" t="str">
        <f>IF(Dagbok!$F239=G$2,Dagbok!$E239," ")</f>
        <v xml:space="preserve"> </v>
      </c>
      <c r="H245" s="45" t="str">
        <f>IF(Dagbok!$G239=G$2,Dagbok!$E239," ")</f>
        <v xml:space="preserve"> </v>
      </c>
      <c r="I245" s="8" t="str">
        <f>IF(Dagbok!$F239=I$2,Dagbok!$E239," ")</f>
        <v xml:space="preserve"> </v>
      </c>
      <c r="J245" s="45" t="str">
        <f>IF(Dagbok!$G239=I$2,Dagbok!$E239," ")</f>
        <v xml:space="preserve"> </v>
      </c>
      <c r="K245" s="8" t="str">
        <f>IF(Dagbok!$F239=K$2,Dagbok!$E239," ")</f>
        <v xml:space="preserve"> </v>
      </c>
      <c r="L245" s="45" t="str">
        <f>IF(Dagbok!$G239=K$2,Dagbok!$E239," ")</f>
        <v xml:space="preserve"> </v>
      </c>
      <c r="M245" s="8" t="str">
        <f>IF(Dagbok!$F239=M$2,Dagbok!$E239," ")</f>
        <v xml:space="preserve"> </v>
      </c>
      <c r="N245" s="45" t="str">
        <f>IF(Dagbok!$G239=M$2,Dagbok!$E239," ")</f>
        <v xml:space="preserve"> </v>
      </c>
      <c r="O245" s="8" t="str">
        <f>IF(Dagbok!$F239=O$2,Dagbok!$E239," ")</f>
        <v xml:space="preserve"> </v>
      </c>
      <c r="P245" s="45" t="str">
        <f>IF(Dagbok!$G239=O$2,Dagbok!$E239," ")</f>
        <v xml:space="preserve"> </v>
      </c>
      <c r="Q245" s="8" t="str">
        <f>IF(Dagbok!$F239=Q$2,Dagbok!$E239," ")</f>
        <v xml:space="preserve"> </v>
      </c>
      <c r="R245" s="45" t="str">
        <f>IF(Dagbok!$G239=Q$2,Dagbok!$E239," ")</f>
        <v xml:space="preserve"> </v>
      </c>
      <c r="S245" s="8" t="str">
        <f>IF(Dagbok!$F239=S$2,Dagbok!$E239," ")</f>
        <v xml:space="preserve"> </v>
      </c>
      <c r="T245" s="45" t="str">
        <f>IF(Dagbok!$G239=S$2,Dagbok!$E239," ")</f>
        <v xml:space="preserve"> </v>
      </c>
      <c r="U245" s="8" t="str">
        <f>IF(Dagbok!$F239=U$2,Dagbok!$E239," ")</f>
        <v xml:space="preserve"> </v>
      </c>
      <c r="V245" s="45" t="str">
        <f>IF(Dagbok!$G239=U$2,Dagbok!$E239," ")</f>
        <v xml:space="preserve"> </v>
      </c>
      <c r="W245" s="8" t="str">
        <f>IF(Dagbok!$F239=W$2,Dagbok!$E239," ")</f>
        <v xml:space="preserve"> </v>
      </c>
      <c r="X245" s="45" t="str">
        <f>IF(Dagbok!$G239=W$2,Dagbok!$E239," ")</f>
        <v xml:space="preserve"> </v>
      </c>
      <c r="Y245" s="8" t="str">
        <f>IF(Dagbok!$F239=Y$2,Dagbok!$E239," ")</f>
        <v xml:space="preserve"> </v>
      </c>
      <c r="Z245" s="45" t="str">
        <f>IF(Dagbok!$G239=Y$2,Dagbok!$E239," ")</f>
        <v xml:space="preserve"> </v>
      </c>
      <c r="AA245" s="8" t="str">
        <f>IF(Dagbok!$F239=AA$2,Dagbok!$E239," ")</f>
        <v xml:space="preserve"> </v>
      </c>
      <c r="AB245" s="45" t="str">
        <f>IF(Dagbok!$G239=AA$2,Dagbok!$E239," ")</f>
        <v xml:space="preserve"> </v>
      </c>
      <c r="AC245" s="8" t="str">
        <f>IF(Dagbok!$F239=AC$2,Dagbok!$E239," ")</f>
        <v xml:space="preserve"> </v>
      </c>
      <c r="AD245" s="45" t="str">
        <f>IF(Dagbok!$G239=AC$2,Dagbok!$E239," ")</f>
        <v xml:space="preserve"> </v>
      </c>
      <c r="AE245" s="8" t="str">
        <f>IF(Dagbok!$F239=AE$2,Dagbok!$E239," ")</f>
        <v xml:space="preserve"> </v>
      </c>
      <c r="AF245" s="45" t="str">
        <f>IF(Dagbok!$G239=AE$2,Dagbok!$E239," ")</f>
        <v xml:space="preserve"> </v>
      </c>
      <c r="AG245" s="8" t="str">
        <f>IF(Dagbok!$F239=AG$2,Dagbok!$E239," ")</f>
        <v xml:space="preserve"> </v>
      </c>
      <c r="AH245" s="45" t="str">
        <f>IF(Dagbok!$G239=AG$2,Dagbok!$E239," ")</f>
        <v xml:space="preserve"> </v>
      </c>
      <c r="AI245" s="8" t="str">
        <f>IF(Dagbok!$F239=AI$2,Dagbok!$E239," ")</f>
        <v xml:space="preserve"> </v>
      </c>
      <c r="AJ245" s="45" t="str">
        <f>IF(Dagbok!$G239=AI$2,Dagbok!$E239," ")</f>
        <v xml:space="preserve"> </v>
      </c>
      <c r="AK245" s="8" t="str">
        <f>IF(Dagbok!$F239=AK$2,Dagbok!$E239," ")</f>
        <v xml:space="preserve"> </v>
      </c>
      <c r="AL245" s="45" t="str">
        <f>IF(Dagbok!$G239=AK$2,Dagbok!$E239," ")</f>
        <v xml:space="preserve"> </v>
      </c>
      <c r="AM245" s="8" t="str">
        <f>IF(Dagbok!$F239=AM$2,Dagbok!$E239," ")</f>
        <v xml:space="preserve"> </v>
      </c>
      <c r="AN245" s="45" t="str">
        <f>IF(Dagbok!$G239=AM$2,Dagbok!$E239," ")</f>
        <v xml:space="preserve"> </v>
      </c>
      <c r="AO245" s="8" t="str">
        <f>IF(Dagbok!$F239=AO$2,Dagbok!$E239," ")</f>
        <v xml:space="preserve"> </v>
      </c>
      <c r="AP245" s="45" t="str">
        <f>IF(Dagbok!$G239=AO$2,Dagbok!$E239," ")</f>
        <v xml:space="preserve"> </v>
      </c>
      <c r="AQ245" s="8" t="str">
        <f>IF(Dagbok!$F239=AQ$2,Dagbok!$E239," ")</f>
        <v xml:space="preserve"> </v>
      </c>
      <c r="AR245" s="45" t="str">
        <f>IF(Dagbok!$G239=AQ$2,Dagbok!$E239," ")</f>
        <v xml:space="preserve"> </v>
      </c>
      <c r="AS245" s="8" t="str">
        <f>IF(Dagbok!$F239=AS$2,Dagbok!$E239," ")</f>
        <v xml:space="preserve"> </v>
      </c>
      <c r="AT245" s="45" t="str">
        <f>IF(Dagbok!$G239=AS$2,Dagbok!$E239," ")</f>
        <v xml:space="preserve"> </v>
      </c>
      <c r="AU245" s="8" t="str">
        <f>IF(Dagbok!$F239=AU$2,Dagbok!$E239," ")</f>
        <v xml:space="preserve"> </v>
      </c>
      <c r="AV245" s="45" t="str">
        <f>IF(Dagbok!$G239=AU$2,Dagbok!$E239," ")</f>
        <v xml:space="preserve"> </v>
      </c>
      <c r="AW245" s="8" t="str">
        <f>IF(Dagbok!$F239=AW$2,Dagbok!$E239," ")</f>
        <v xml:space="preserve"> </v>
      </c>
      <c r="AX245" s="45" t="str">
        <f>IF(Dagbok!$G239=AW$2,Dagbok!$E239," ")</f>
        <v xml:space="preserve"> </v>
      </c>
      <c r="AY245" s="8" t="str">
        <f>IF(Dagbok!$F239=AY$2,Dagbok!$E239," ")</f>
        <v xml:space="preserve"> </v>
      </c>
      <c r="AZ245" s="45" t="str">
        <f>IF(Dagbok!$G239=AY$2,Dagbok!$E239," ")</f>
        <v xml:space="preserve"> </v>
      </c>
      <c r="BA245" s="8" t="str">
        <f>IF(Dagbok!$F239=BA$2,Dagbok!$E239," ")</f>
        <v xml:space="preserve"> </v>
      </c>
      <c r="BB245" s="45" t="str">
        <f>IF(Dagbok!$G239=BA$2,Dagbok!$E239," ")</f>
        <v xml:space="preserve"> </v>
      </c>
      <c r="BC245" s="8" t="str">
        <f>IF(Dagbok!$F239=BC$2,Dagbok!$E239," ")</f>
        <v xml:space="preserve"> </v>
      </c>
      <c r="BD245" s="45" t="str">
        <f>IF(Dagbok!$G239=BC$2,Dagbok!$E239," ")</f>
        <v xml:space="preserve"> </v>
      </c>
      <c r="BE245" s="8" t="str">
        <f>IF(Dagbok!$F239=BE$2,Dagbok!$E239," ")</f>
        <v xml:space="preserve"> </v>
      </c>
      <c r="BF245" s="45" t="str">
        <f>IF(Dagbok!$G239=BE$2,Dagbok!$E239," ")</f>
        <v xml:space="preserve"> </v>
      </c>
      <c r="BG245" s="8" t="str">
        <f>IF(Dagbok!$F239=BG$2,Dagbok!$E239," ")</f>
        <v xml:space="preserve"> </v>
      </c>
      <c r="BH245" s="45" t="str">
        <f>IF(Dagbok!$G239=BG$2,Dagbok!$E239," ")</f>
        <v xml:space="preserve"> </v>
      </c>
      <c r="BI245" s="8" t="str">
        <f>IF(Dagbok!$F239=BI$2,Dagbok!$E239," ")</f>
        <v xml:space="preserve"> </v>
      </c>
      <c r="BJ245" s="45" t="str">
        <f>IF(Dagbok!$G239=BI$2,Dagbok!$E239," ")</f>
        <v xml:space="preserve"> </v>
      </c>
      <c r="BK245" s="8" t="str">
        <f>IF(Dagbok!$F239=BK$2,Dagbok!$E239," ")</f>
        <v xml:space="preserve"> </v>
      </c>
      <c r="BL245" s="45" t="str">
        <f>IF(Dagbok!$G239=BK$2,Dagbok!$E239," ")</f>
        <v xml:space="preserve"> </v>
      </c>
      <c r="BM245" s="8" t="str">
        <f>IF(Dagbok!$F239=BM$2,Dagbok!$E239," ")</f>
        <v xml:space="preserve"> </v>
      </c>
      <c r="BN245" s="45" t="str">
        <f>IF(Dagbok!$G239=BM$2,Dagbok!$E239," ")</f>
        <v xml:space="preserve"> </v>
      </c>
      <c r="BO245" s="8" t="str">
        <f>IF(Dagbok!$F239=BO$2,Dagbok!$E239," ")</f>
        <v xml:space="preserve"> </v>
      </c>
      <c r="BP245" s="45" t="str">
        <f>IF(Dagbok!$G239=BO$2,Dagbok!$E239," ")</f>
        <v xml:space="preserve"> </v>
      </c>
      <c r="BQ245" s="8" t="str">
        <f>IF(Dagbok!$F239=BQ$2,Dagbok!$E239," ")</f>
        <v xml:space="preserve"> </v>
      </c>
      <c r="BR245" s="45" t="str">
        <f>IF(Dagbok!$G239=BQ$2,Dagbok!$E239," ")</f>
        <v xml:space="preserve"> </v>
      </c>
      <c r="BS245" s="8" t="str">
        <f>IF(Dagbok!$F239=BS$2,Dagbok!$E239," ")</f>
        <v xml:space="preserve"> </v>
      </c>
      <c r="BT245" s="45" t="str">
        <f>IF(Dagbok!$G239=BS$2,Dagbok!$E239," ")</f>
        <v xml:space="preserve"> </v>
      </c>
      <c r="BU245" s="8" t="str">
        <f>IF(Dagbok!$F239=BU$2,Dagbok!$E239," ")</f>
        <v xml:space="preserve"> </v>
      </c>
      <c r="BV245" s="45" t="str">
        <f>IF(Dagbok!$G239=BU$2,Dagbok!$E239," ")</f>
        <v xml:space="preserve"> </v>
      </c>
      <c r="BW245" s="8" t="str">
        <f>IF(Dagbok!$F239=BW$2,Dagbok!$E239," ")</f>
        <v xml:space="preserve"> </v>
      </c>
      <c r="BX245" s="45" t="str">
        <f>IF(Dagbok!$G239=BW$2,Dagbok!$E239," ")</f>
        <v xml:space="preserve"> </v>
      </c>
      <c r="BY245" s="8" t="str">
        <f>IF(Dagbok!$F239=BY$2,Dagbok!$E239," ")</f>
        <v xml:space="preserve"> </v>
      </c>
      <c r="BZ245" s="45" t="str">
        <f>IF(Dagbok!$G239=BY$2,Dagbok!$E239," ")</f>
        <v xml:space="preserve"> </v>
      </c>
      <c r="CA245" s="8" t="str">
        <f>IF(Dagbok!$F239=CA$2,Dagbok!$E239," ")</f>
        <v xml:space="preserve"> </v>
      </c>
      <c r="CB245" s="45" t="str">
        <f>IF(Dagbok!$G239=CA$2,Dagbok!$E239," ")</f>
        <v xml:space="preserve"> </v>
      </c>
      <c r="CC245" s="8" t="str">
        <f>IF(Dagbok!$F239=CC$2,Dagbok!$E239," ")</f>
        <v xml:space="preserve"> </v>
      </c>
      <c r="CD245" s="45" t="str">
        <f>IF(Dagbok!$G239=CC$2,Dagbok!$E239," ")</f>
        <v xml:space="preserve"> </v>
      </c>
    </row>
    <row r="246" spans="1:82" x14ac:dyDescent="0.25">
      <c r="A246" s="47">
        <f>IF(Dagbok!B240&gt;0,Dagbok!B240," ")</f>
        <v>238</v>
      </c>
      <c r="B246" s="47">
        <f>IF(Dagbok!C240&gt;0,Dagbok!C240," ")</f>
        <v>198</v>
      </c>
      <c r="C246" s="8" t="str">
        <f>IF(Dagbok!$F240=C$2,Dagbok!$E240," ")</f>
        <v xml:space="preserve"> </v>
      </c>
      <c r="D246" s="45" t="str">
        <f>IF(Dagbok!$G240=C$2,Dagbok!$E240," ")</f>
        <v xml:space="preserve"> </v>
      </c>
      <c r="E246" s="8" t="str">
        <f>IF(Dagbok!$F240=E$2,Dagbok!$E240," ")</f>
        <v xml:space="preserve"> </v>
      </c>
      <c r="F246" s="45" t="str">
        <f>IF(Dagbok!$G240=E$2,Dagbok!$E240," ")</f>
        <v xml:space="preserve"> </v>
      </c>
      <c r="G246" s="8" t="str">
        <f>IF(Dagbok!$F240=G$2,Dagbok!$E240," ")</f>
        <v xml:space="preserve"> </v>
      </c>
      <c r="H246" s="45" t="str">
        <f>IF(Dagbok!$G240=G$2,Dagbok!$E240," ")</f>
        <v xml:space="preserve"> </v>
      </c>
      <c r="I246" s="8" t="str">
        <f>IF(Dagbok!$F240=I$2,Dagbok!$E240," ")</f>
        <v xml:space="preserve"> </v>
      </c>
      <c r="J246" s="45" t="str">
        <f>IF(Dagbok!$G240=I$2,Dagbok!$E240," ")</f>
        <v xml:space="preserve"> </v>
      </c>
      <c r="K246" s="8" t="str">
        <f>IF(Dagbok!$F240=K$2,Dagbok!$E240," ")</f>
        <v xml:space="preserve"> </v>
      </c>
      <c r="L246" s="45" t="str">
        <f>IF(Dagbok!$G240=K$2,Dagbok!$E240," ")</f>
        <v xml:space="preserve"> </v>
      </c>
      <c r="M246" s="8" t="str">
        <f>IF(Dagbok!$F240=M$2,Dagbok!$E240," ")</f>
        <v xml:space="preserve"> </v>
      </c>
      <c r="N246" s="45" t="str">
        <f>IF(Dagbok!$G240=M$2,Dagbok!$E240," ")</f>
        <v xml:space="preserve"> </v>
      </c>
      <c r="O246" s="8" t="str">
        <f>IF(Dagbok!$F240=O$2,Dagbok!$E240," ")</f>
        <v xml:space="preserve"> </v>
      </c>
      <c r="P246" s="45" t="str">
        <f>IF(Dagbok!$G240=O$2,Dagbok!$E240," ")</f>
        <v xml:space="preserve"> </v>
      </c>
      <c r="Q246" s="8" t="str">
        <f>IF(Dagbok!$F240=Q$2,Dagbok!$E240," ")</f>
        <v xml:space="preserve"> </v>
      </c>
      <c r="R246" s="45" t="str">
        <f>IF(Dagbok!$G240=Q$2,Dagbok!$E240," ")</f>
        <v xml:space="preserve"> </v>
      </c>
      <c r="S246" s="8" t="str">
        <f>IF(Dagbok!$F240=S$2,Dagbok!$E240," ")</f>
        <v xml:space="preserve"> </v>
      </c>
      <c r="T246" s="45" t="str">
        <f>IF(Dagbok!$G240=S$2,Dagbok!$E240," ")</f>
        <v xml:space="preserve"> </v>
      </c>
      <c r="U246" s="8" t="str">
        <f>IF(Dagbok!$F240=U$2,Dagbok!$E240," ")</f>
        <v xml:space="preserve"> </v>
      </c>
      <c r="V246" s="45" t="str">
        <f>IF(Dagbok!$G240=U$2,Dagbok!$E240," ")</f>
        <v xml:space="preserve"> </v>
      </c>
      <c r="W246" s="8" t="str">
        <f>IF(Dagbok!$F240=W$2,Dagbok!$E240," ")</f>
        <v xml:space="preserve"> </v>
      </c>
      <c r="X246" s="45" t="str">
        <f>IF(Dagbok!$G240=W$2,Dagbok!$E240," ")</f>
        <v xml:space="preserve"> </v>
      </c>
      <c r="Y246" s="8" t="str">
        <f>IF(Dagbok!$F240=Y$2,Dagbok!$E240," ")</f>
        <v xml:space="preserve"> </v>
      </c>
      <c r="Z246" s="45" t="str">
        <f>IF(Dagbok!$G240=Y$2,Dagbok!$E240," ")</f>
        <v xml:space="preserve"> </v>
      </c>
      <c r="AA246" s="8" t="str">
        <f>IF(Dagbok!$F240=AA$2,Dagbok!$E240," ")</f>
        <v xml:space="preserve"> </v>
      </c>
      <c r="AB246" s="45" t="str">
        <f>IF(Dagbok!$G240=AA$2,Dagbok!$E240," ")</f>
        <v xml:space="preserve"> </v>
      </c>
      <c r="AC246" s="8" t="str">
        <f>IF(Dagbok!$F240=AC$2,Dagbok!$E240," ")</f>
        <v xml:space="preserve"> </v>
      </c>
      <c r="AD246" s="45" t="str">
        <f>IF(Dagbok!$G240=AC$2,Dagbok!$E240," ")</f>
        <v xml:space="preserve"> </v>
      </c>
      <c r="AE246" s="8" t="str">
        <f>IF(Dagbok!$F240=AE$2,Dagbok!$E240," ")</f>
        <v xml:space="preserve"> </v>
      </c>
      <c r="AF246" s="45" t="str">
        <f>IF(Dagbok!$G240=AE$2,Dagbok!$E240," ")</f>
        <v xml:space="preserve"> </v>
      </c>
      <c r="AG246" s="8" t="str">
        <f>IF(Dagbok!$F240=AG$2,Dagbok!$E240," ")</f>
        <v xml:space="preserve"> </v>
      </c>
      <c r="AH246" s="45" t="str">
        <f>IF(Dagbok!$G240=AG$2,Dagbok!$E240," ")</f>
        <v xml:space="preserve"> </v>
      </c>
      <c r="AI246" s="8" t="str">
        <f>IF(Dagbok!$F240=AI$2,Dagbok!$E240," ")</f>
        <v xml:space="preserve"> </v>
      </c>
      <c r="AJ246" s="45" t="str">
        <f>IF(Dagbok!$G240=AI$2,Dagbok!$E240," ")</f>
        <v xml:space="preserve"> </v>
      </c>
      <c r="AK246" s="8" t="str">
        <f>IF(Dagbok!$F240=AK$2,Dagbok!$E240," ")</f>
        <v xml:space="preserve"> </v>
      </c>
      <c r="AL246" s="45" t="str">
        <f>IF(Dagbok!$G240=AK$2,Dagbok!$E240," ")</f>
        <v xml:space="preserve"> </v>
      </c>
      <c r="AM246" s="8" t="str">
        <f>IF(Dagbok!$F240=AM$2,Dagbok!$E240," ")</f>
        <v xml:space="preserve"> </v>
      </c>
      <c r="AN246" s="45" t="str">
        <f>IF(Dagbok!$G240=AM$2,Dagbok!$E240," ")</f>
        <v xml:space="preserve"> </v>
      </c>
      <c r="AO246" s="8" t="str">
        <f>IF(Dagbok!$F240=AO$2,Dagbok!$E240," ")</f>
        <v xml:space="preserve"> </v>
      </c>
      <c r="AP246" s="45" t="str">
        <f>IF(Dagbok!$G240=AO$2,Dagbok!$E240," ")</f>
        <v xml:space="preserve"> </v>
      </c>
      <c r="AQ246" s="8" t="str">
        <f>IF(Dagbok!$F240=AQ$2,Dagbok!$E240," ")</f>
        <v xml:space="preserve"> </v>
      </c>
      <c r="AR246" s="45" t="str">
        <f>IF(Dagbok!$G240=AQ$2,Dagbok!$E240," ")</f>
        <v xml:space="preserve"> </v>
      </c>
      <c r="AS246" s="8" t="str">
        <f>IF(Dagbok!$F240=AS$2,Dagbok!$E240," ")</f>
        <v xml:space="preserve"> </v>
      </c>
      <c r="AT246" s="45" t="str">
        <f>IF(Dagbok!$G240=AS$2,Dagbok!$E240," ")</f>
        <v xml:space="preserve"> </v>
      </c>
      <c r="AU246" s="8" t="str">
        <f>IF(Dagbok!$F240=AU$2,Dagbok!$E240," ")</f>
        <v xml:space="preserve"> </v>
      </c>
      <c r="AV246" s="45" t="str">
        <f>IF(Dagbok!$G240=AU$2,Dagbok!$E240," ")</f>
        <v xml:space="preserve"> </v>
      </c>
      <c r="AW246" s="8" t="str">
        <f>IF(Dagbok!$F240=AW$2,Dagbok!$E240," ")</f>
        <v xml:space="preserve"> </v>
      </c>
      <c r="AX246" s="45" t="str">
        <f>IF(Dagbok!$G240=AW$2,Dagbok!$E240," ")</f>
        <v xml:space="preserve"> </v>
      </c>
      <c r="AY246" s="8" t="str">
        <f>IF(Dagbok!$F240=AY$2,Dagbok!$E240," ")</f>
        <v xml:space="preserve"> </v>
      </c>
      <c r="AZ246" s="45" t="str">
        <f>IF(Dagbok!$G240=AY$2,Dagbok!$E240," ")</f>
        <v xml:space="preserve"> </v>
      </c>
      <c r="BA246" s="8" t="str">
        <f>IF(Dagbok!$F240=BA$2,Dagbok!$E240," ")</f>
        <v xml:space="preserve"> </v>
      </c>
      <c r="BB246" s="45" t="str">
        <f>IF(Dagbok!$G240=BA$2,Dagbok!$E240," ")</f>
        <v xml:space="preserve"> </v>
      </c>
      <c r="BC246" s="8" t="str">
        <f>IF(Dagbok!$F240=BC$2,Dagbok!$E240," ")</f>
        <v xml:space="preserve"> </v>
      </c>
      <c r="BD246" s="45" t="str">
        <f>IF(Dagbok!$G240=BC$2,Dagbok!$E240," ")</f>
        <v xml:space="preserve"> </v>
      </c>
      <c r="BE246" s="8" t="str">
        <f>IF(Dagbok!$F240=BE$2,Dagbok!$E240," ")</f>
        <v xml:space="preserve"> </v>
      </c>
      <c r="BF246" s="45" t="str">
        <f>IF(Dagbok!$G240=BE$2,Dagbok!$E240," ")</f>
        <v xml:space="preserve"> </v>
      </c>
      <c r="BG246" s="8" t="str">
        <f>IF(Dagbok!$F240=BG$2,Dagbok!$E240," ")</f>
        <v xml:space="preserve"> </v>
      </c>
      <c r="BH246" s="45" t="str">
        <f>IF(Dagbok!$G240=BG$2,Dagbok!$E240," ")</f>
        <v xml:space="preserve"> </v>
      </c>
      <c r="BI246" s="8" t="str">
        <f>IF(Dagbok!$F240=BI$2,Dagbok!$E240," ")</f>
        <v xml:space="preserve"> </v>
      </c>
      <c r="BJ246" s="45" t="str">
        <f>IF(Dagbok!$G240=BI$2,Dagbok!$E240," ")</f>
        <v xml:space="preserve"> </v>
      </c>
      <c r="BK246" s="8" t="str">
        <f>IF(Dagbok!$F240=BK$2,Dagbok!$E240," ")</f>
        <v xml:space="preserve"> </v>
      </c>
      <c r="BL246" s="45" t="str">
        <f>IF(Dagbok!$G240=BK$2,Dagbok!$E240," ")</f>
        <v xml:space="preserve"> </v>
      </c>
      <c r="BM246" s="8" t="str">
        <f>IF(Dagbok!$F240=BM$2,Dagbok!$E240," ")</f>
        <v xml:space="preserve"> </v>
      </c>
      <c r="BN246" s="45" t="str">
        <f>IF(Dagbok!$G240=BM$2,Dagbok!$E240," ")</f>
        <v xml:space="preserve"> </v>
      </c>
      <c r="BO246" s="8" t="str">
        <f>IF(Dagbok!$F240=BO$2,Dagbok!$E240," ")</f>
        <v xml:space="preserve"> </v>
      </c>
      <c r="BP246" s="45" t="str">
        <f>IF(Dagbok!$G240=BO$2,Dagbok!$E240," ")</f>
        <v xml:space="preserve"> </v>
      </c>
      <c r="BQ246" s="8" t="str">
        <f>IF(Dagbok!$F240=BQ$2,Dagbok!$E240," ")</f>
        <v xml:space="preserve"> </v>
      </c>
      <c r="BR246" s="45" t="str">
        <f>IF(Dagbok!$G240=BQ$2,Dagbok!$E240," ")</f>
        <v xml:space="preserve"> </v>
      </c>
      <c r="BS246" s="8" t="str">
        <f>IF(Dagbok!$F240=BS$2,Dagbok!$E240," ")</f>
        <v xml:space="preserve"> </v>
      </c>
      <c r="BT246" s="45" t="str">
        <f>IF(Dagbok!$G240=BS$2,Dagbok!$E240," ")</f>
        <v xml:space="preserve"> </v>
      </c>
      <c r="BU246" s="8" t="str">
        <f>IF(Dagbok!$F240=BU$2,Dagbok!$E240," ")</f>
        <v xml:space="preserve"> </v>
      </c>
      <c r="BV246" s="45" t="str">
        <f>IF(Dagbok!$G240=BU$2,Dagbok!$E240," ")</f>
        <v xml:space="preserve"> </v>
      </c>
      <c r="BW246" s="8" t="str">
        <f>IF(Dagbok!$F240=BW$2,Dagbok!$E240," ")</f>
        <v xml:space="preserve"> </v>
      </c>
      <c r="BX246" s="45" t="str">
        <f>IF(Dagbok!$G240=BW$2,Dagbok!$E240," ")</f>
        <v xml:space="preserve"> </v>
      </c>
      <c r="BY246" s="8" t="str">
        <f>IF(Dagbok!$F240=BY$2,Dagbok!$E240," ")</f>
        <v xml:space="preserve"> </v>
      </c>
      <c r="BZ246" s="45" t="str">
        <f>IF(Dagbok!$G240=BY$2,Dagbok!$E240," ")</f>
        <v xml:space="preserve"> </v>
      </c>
      <c r="CA246" s="8" t="str">
        <f>IF(Dagbok!$F240=CA$2,Dagbok!$E240," ")</f>
        <v xml:space="preserve"> </v>
      </c>
      <c r="CB246" s="45" t="str">
        <f>IF(Dagbok!$G240=CA$2,Dagbok!$E240," ")</f>
        <v xml:space="preserve"> </v>
      </c>
      <c r="CC246" s="8" t="str">
        <f>IF(Dagbok!$F240=CC$2,Dagbok!$E240," ")</f>
        <v xml:space="preserve"> </v>
      </c>
      <c r="CD246" s="45" t="str">
        <f>IF(Dagbok!$G240=CC$2,Dagbok!$E240," ")</f>
        <v xml:space="preserve"> </v>
      </c>
    </row>
    <row r="247" spans="1:82" x14ac:dyDescent="0.25">
      <c r="A247" s="47">
        <f>IF(Dagbok!B241&gt;0,Dagbok!B241," ")</f>
        <v>239</v>
      </c>
      <c r="B247" s="47">
        <f>IF(Dagbok!C241&gt;0,Dagbok!C241," ")</f>
        <v>199</v>
      </c>
      <c r="C247" s="8" t="str">
        <f>IF(Dagbok!$F241=C$2,Dagbok!$E241," ")</f>
        <v xml:space="preserve"> </v>
      </c>
      <c r="D247" s="45" t="str">
        <f>IF(Dagbok!$G241=C$2,Dagbok!$E241," ")</f>
        <v xml:space="preserve"> </v>
      </c>
      <c r="E247" s="8" t="str">
        <f>IF(Dagbok!$F241=E$2,Dagbok!$E241," ")</f>
        <v xml:space="preserve"> </v>
      </c>
      <c r="F247" s="45" t="str">
        <f>IF(Dagbok!$G241=E$2,Dagbok!$E241," ")</f>
        <v xml:space="preserve"> </v>
      </c>
      <c r="G247" s="8" t="str">
        <f>IF(Dagbok!$F241=G$2,Dagbok!$E241," ")</f>
        <v xml:space="preserve"> </v>
      </c>
      <c r="H247" s="45" t="str">
        <f>IF(Dagbok!$G241=G$2,Dagbok!$E241," ")</f>
        <v xml:space="preserve"> </v>
      </c>
      <c r="I247" s="8" t="str">
        <f>IF(Dagbok!$F241=I$2,Dagbok!$E241," ")</f>
        <v xml:space="preserve"> </v>
      </c>
      <c r="J247" s="45" t="str">
        <f>IF(Dagbok!$G241=I$2,Dagbok!$E241," ")</f>
        <v xml:space="preserve"> </v>
      </c>
      <c r="K247" s="8" t="str">
        <f>IF(Dagbok!$F241=K$2,Dagbok!$E241," ")</f>
        <v xml:space="preserve"> </v>
      </c>
      <c r="L247" s="45" t="str">
        <f>IF(Dagbok!$G241=K$2,Dagbok!$E241," ")</f>
        <v xml:space="preserve"> </v>
      </c>
      <c r="M247" s="8" t="str">
        <f>IF(Dagbok!$F241=M$2,Dagbok!$E241," ")</f>
        <v xml:space="preserve"> </v>
      </c>
      <c r="N247" s="45" t="str">
        <f>IF(Dagbok!$G241=M$2,Dagbok!$E241," ")</f>
        <v xml:space="preserve"> </v>
      </c>
      <c r="O247" s="8" t="str">
        <f>IF(Dagbok!$F241=O$2,Dagbok!$E241," ")</f>
        <v xml:space="preserve"> </v>
      </c>
      <c r="P247" s="45" t="str">
        <f>IF(Dagbok!$G241=O$2,Dagbok!$E241," ")</f>
        <v xml:space="preserve"> </v>
      </c>
      <c r="Q247" s="8" t="str">
        <f>IF(Dagbok!$F241=Q$2,Dagbok!$E241," ")</f>
        <v xml:space="preserve"> </v>
      </c>
      <c r="R247" s="45" t="str">
        <f>IF(Dagbok!$G241=Q$2,Dagbok!$E241," ")</f>
        <v xml:space="preserve"> </v>
      </c>
      <c r="S247" s="8" t="str">
        <f>IF(Dagbok!$F241=S$2,Dagbok!$E241," ")</f>
        <v xml:space="preserve"> </v>
      </c>
      <c r="T247" s="45" t="str">
        <f>IF(Dagbok!$G241=S$2,Dagbok!$E241," ")</f>
        <v xml:space="preserve"> </v>
      </c>
      <c r="U247" s="8" t="str">
        <f>IF(Dagbok!$F241=U$2,Dagbok!$E241," ")</f>
        <v xml:space="preserve"> </v>
      </c>
      <c r="V247" s="45" t="str">
        <f>IF(Dagbok!$G241=U$2,Dagbok!$E241," ")</f>
        <v xml:space="preserve"> </v>
      </c>
      <c r="W247" s="8" t="str">
        <f>IF(Dagbok!$F241=W$2,Dagbok!$E241," ")</f>
        <v xml:space="preserve"> </v>
      </c>
      <c r="X247" s="45" t="str">
        <f>IF(Dagbok!$G241=W$2,Dagbok!$E241," ")</f>
        <v xml:space="preserve"> </v>
      </c>
      <c r="Y247" s="8" t="str">
        <f>IF(Dagbok!$F241=Y$2,Dagbok!$E241," ")</f>
        <v xml:space="preserve"> </v>
      </c>
      <c r="Z247" s="45" t="str">
        <f>IF(Dagbok!$G241=Y$2,Dagbok!$E241," ")</f>
        <v xml:space="preserve"> </v>
      </c>
      <c r="AA247" s="8" t="str">
        <f>IF(Dagbok!$F241=AA$2,Dagbok!$E241," ")</f>
        <v xml:space="preserve"> </v>
      </c>
      <c r="AB247" s="45" t="str">
        <f>IF(Dagbok!$G241=AA$2,Dagbok!$E241," ")</f>
        <v xml:space="preserve"> </v>
      </c>
      <c r="AC247" s="8" t="str">
        <f>IF(Dagbok!$F241=AC$2,Dagbok!$E241," ")</f>
        <v xml:space="preserve"> </v>
      </c>
      <c r="AD247" s="45" t="str">
        <f>IF(Dagbok!$G241=AC$2,Dagbok!$E241," ")</f>
        <v xml:space="preserve"> </v>
      </c>
      <c r="AE247" s="8" t="str">
        <f>IF(Dagbok!$F241=AE$2,Dagbok!$E241," ")</f>
        <v xml:space="preserve"> </v>
      </c>
      <c r="AF247" s="45" t="str">
        <f>IF(Dagbok!$G241=AE$2,Dagbok!$E241," ")</f>
        <v xml:space="preserve"> </v>
      </c>
      <c r="AG247" s="8" t="str">
        <f>IF(Dagbok!$F241=AG$2,Dagbok!$E241," ")</f>
        <v xml:space="preserve"> </v>
      </c>
      <c r="AH247" s="45" t="str">
        <f>IF(Dagbok!$G241=AG$2,Dagbok!$E241," ")</f>
        <v xml:space="preserve"> </v>
      </c>
      <c r="AI247" s="8" t="str">
        <f>IF(Dagbok!$F241=AI$2,Dagbok!$E241," ")</f>
        <v xml:space="preserve"> </v>
      </c>
      <c r="AJ247" s="45" t="str">
        <f>IF(Dagbok!$G241=AI$2,Dagbok!$E241," ")</f>
        <v xml:space="preserve"> </v>
      </c>
      <c r="AK247" s="8" t="str">
        <f>IF(Dagbok!$F241=AK$2,Dagbok!$E241," ")</f>
        <v xml:space="preserve"> </v>
      </c>
      <c r="AL247" s="45" t="str">
        <f>IF(Dagbok!$G241=AK$2,Dagbok!$E241," ")</f>
        <v xml:space="preserve"> </v>
      </c>
      <c r="AM247" s="8" t="str">
        <f>IF(Dagbok!$F241=AM$2,Dagbok!$E241," ")</f>
        <v xml:space="preserve"> </v>
      </c>
      <c r="AN247" s="45" t="str">
        <f>IF(Dagbok!$G241=AM$2,Dagbok!$E241," ")</f>
        <v xml:space="preserve"> </v>
      </c>
      <c r="AO247" s="8" t="str">
        <f>IF(Dagbok!$F241=AO$2,Dagbok!$E241," ")</f>
        <v xml:space="preserve"> </v>
      </c>
      <c r="AP247" s="45" t="str">
        <f>IF(Dagbok!$G241=AO$2,Dagbok!$E241," ")</f>
        <v xml:space="preserve"> </v>
      </c>
      <c r="AQ247" s="8" t="str">
        <f>IF(Dagbok!$F241=AQ$2,Dagbok!$E241," ")</f>
        <v xml:space="preserve"> </v>
      </c>
      <c r="AR247" s="45" t="str">
        <f>IF(Dagbok!$G241=AQ$2,Dagbok!$E241," ")</f>
        <v xml:space="preserve"> </v>
      </c>
      <c r="AS247" s="8" t="str">
        <f>IF(Dagbok!$F241=AS$2,Dagbok!$E241," ")</f>
        <v xml:space="preserve"> </v>
      </c>
      <c r="AT247" s="45" t="str">
        <f>IF(Dagbok!$G241=AS$2,Dagbok!$E241," ")</f>
        <v xml:space="preserve"> </v>
      </c>
      <c r="AU247" s="8" t="str">
        <f>IF(Dagbok!$F241=AU$2,Dagbok!$E241," ")</f>
        <v xml:space="preserve"> </v>
      </c>
      <c r="AV247" s="45" t="str">
        <f>IF(Dagbok!$G241=AU$2,Dagbok!$E241," ")</f>
        <v xml:space="preserve"> </v>
      </c>
      <c r="AW247" s="8" t="str">
        <f>IF(Dagbok!$F241=AW$2,Dagbok!$E241," ")</f>
        <v xml:space="preserve"> </v>
      </c>
      <c r="AX247" s="45" t="str">
        <f>IF(Dagbok!$G241=AW$2,Dagbok!$E241," ")</f>
        <v xml:space="preserve"> </v>
      </c>
      <c r="AY247" s="8" t="str">
        <f>IF(Dagbok!$F241=AY$2,Dagbok!$E241," ")</f>
        <v xml:space="preserve"> </v>
      </c>
      <c r="AZ247" s="45" t="str">
        <f>IF(Dagbok!$G241=AY$2,Dagbok!$E241," ")</f>
        <v xml:space="preserve"> </v>
      </c>
      <c r="BA247" s="8" t="str">
        <f>IF(Dagbok!$F241=BA$2,Dagbok!$E241," ")</f>
        <v xml:space="preserve"> </v>
      </c>
      <c r="BB247" s="45" t="str">
        <f>IF(Dagbok!$G241=BA$2,Dagbok!$E241," ")</f>
        <v xml:space="preserve"> </v>
      </c>
      <c r="BC247" s="8" t="str">
        <f>IF(Dagbok!$F241=BC$2,Dagbok!$E241," ")</f>
        <v xml:space="preserve"> </v>
      </c>
      <c r="BD247" s="45" t="str">
        <f>IF(Dagbok!$G241=BC$2,Dagbok!$E241," ")</f>
        <v xml:space="preserve"> </v>
      </c>
      <c r="BE247" s="8" t="str">
        <f>IF(Dagbok!$F241=BE$2,Dagbok!$E241," ")</f>
        <v xml:space="preserve"> </v>
      </c>
      <c r="BF247" s="45" t="str">
        <f>IF(Dagbok!$G241=BE$2,Dagbok!$E241," ")</f>
        <v xml:space="preserve"> </v>
      </c>
      <c r="BG247" s="8" t="str">
        <f>IF(Dagbok!$F241=BG$2,Dagbok!$E241," ")</f>
        <v xml:space="preserve"> </v>
      </c>
      <c r="BH247" s="45" t="str">
        <f>IF(Dagbok!$G241=BG$2,Dagbok!$E241," ")</f>
        <v xml:space="preserve"> </v>
      </c>
      <c r="BI247" s="8" t="str">
        <f>IF(Dagbok!$F241=BI$2,Dagbok!$E241," ")</f>
        <v xml:space="preserve"> </v>
      </c>
      <c r="BJ247" s="45" t="str">
        <f>IF(Dagbok!$G241=BI$2,Dagbok!$E241," ")</f>
        <v xml:space="preserve"> </v>
      </c>
      <c r="BK247" s="8" t="str">
        <f>IF(Dagbok!$F241=BK$2,Dagbok!$E241," ")</f>
        <v xml:space="preserve"> </v>
      </c>
      <c r="BL247" s="45" t="str">
        <f>IF(Dagbok!$G241=BK$2,Dagbok!$E241," ")</f>
        <v xml:space="preserve"> </v>
      </c>
      <c r="BM247" s="8" t="str">
        <f>IF(Dagbok!$F241=BM$2,Dagbok!$E241," ")</f>
        <v xml:space="preserve"> </v>
      </c>
      <c r="BN247" s="45" t="str">
        <f>IF(Dagbok!$G241=BM$2,Dagbok!$E241," ")</f>
        <v xml:space="preserve"> </v>
      </c>
      <c r="BO247" s="8" t="str">
        <f>IF(Dagbok!$F241=BO$2,Dagbok!$E241," ")</f>
        <v xml:space="preserve"> </v>
      </c>
      <c r="BP247" s="45" t="str">
        <f>IF(Dagbok!$G241=BO$2,Dagbok!$E241," ")</f>
        <v xml:space="preserve"> </v>
      </c>
      <c r="BQ247" s="8" t="str">
        <f>IF(Dagbok!$F241=BQ$2,Dagbok!$E241," ")</f>
        <v xml:space="preserve"> </v>
      </c>
      <c r="BR247" s="45" t="str">
        <f>IF(Dagbok!$G241=BQ$2,Dagbok!$E241," ")</f>
        <v xml:space="preserve"> </v>
      </c>
      <c r="BS247" s="8" t="str">
        <f>IF(Dagbok!$F241=BS$2,Dagbok!$E241," ")</f>
        <v xml:space="preserve"> </v>
      </c>
      <c r="BT247" s="45" t="str">
        <f>IF(Dagbok!$G241=BS$2,Dagbok!$E241," ")</f>
        <v xml:space="preserve"> </v>
      </c>
      <c r="BU247" s="8" t="str">
        <f>IF(Dagbok!$F241=BU$2,Dagbok!$E241," ")</f>
        <v xml:space="preserve"> </v>
      </c>
      <c r="BV247" s="45" t="str">
        <f>IF(Dagbok!$G241=BU$2,Dagbok!$E241," ")</f>
        <v xml:space="preserve"> </v>
      </c>
      <c r="BW247" s="8" t="str">
        <f>IF(Dagbok!$F241=BW$2,Dagbok!$E241," ")</f>
        <v xml:space="preserve"> </v>
      </c>
      <c r="BX247" s="45" t="str">
        <f>IF(Dagbok!$G241=BW$2,Dagbok!$E241," ")</f>
        <v xml:space="preserve"> </v>
      </c>
      <c r="BY247" s="8" t="str">
        <f>IF(Dagbok!$F241=BY$2,Dagbok!$E241," ")</f>
        <v xml:space="preserve"> </v>
      </c>
      <c r="BZ247" s="45" t="str">
        <f>IF(Dagbok!$G241=BY$2,Dagbok!$E241," ")</f>
        <v xml:space="preserve"> </v>
      </c>
      <c r="CA247" s="8" t="str">
        <f>IF(Dagbok!$F241=CA$2,Dagbok!$E241," ")</f>
        <v xml:space="preserve"> </v>
      </c>
      <c r="CB247" s="45" t="str">
        <f>IF(Dagbok!$G241=CA$2,Dagbok!$E241," ")</f>
        <v xml:space="preserve"> </v>
      </c>
      <c r="CC247" s="8" t="str">
        <f>IF(Dagbok!$F241=CC$2,Dagbok!$E241," ")</f>
        <v xml:space="preserve"> </v>
      </c>
      <c r="CD247" s="45" t="str">
        <f>IF(Dagbok!$G241=CC$2,Dagbok!$E241," ")</f>
        <v xml:space="preserve"> </v>
      </c>
    </row>
    <row r="248" spans="1:82" x14ac:dyDescent="0.25">
      <c r="A248" s="47">
        <f>IF(Dagbok!B242&gt;0,Dagbok!B242," ")</f>
        <v>240</v>
      </c>
      <c r="B248" s="47">
        <f>IF(Dagbok!C242&gt;0,Dagbok!C242," ")</f>
        <v>200</v>
      </c>
      <c r="C248" s="8" t="str">
        <f>IF(Dagbok!$F242=C$2,Dagbok!$E242," ")</f>
        <v xml:space="preserve"> </v>
      </c>
      <c r="D248" s="45" t="str">
        <f>IF(Dagbok!$G242=C$2,Dagbok!$E242," ")</f>
        <v xml:space="preserve"> </v>
      </c>
      <c r="E248" s="8">
        <f>IF(Dagbok!$F242=E$2,Dagbok!$E242," ")</f>
        <v>2000</v>
      </c>
      <c r="F248" s="45" t="str">
        <f>IF(Dagbok!$G242=E$2,Dagbok!$E242," ")</f>
        <v xml:space="preserve"> </v>
      </c>
      <c r="G248" s="8" t="str">
        <f>IF(Dagbok!$F242=G$2,Dagbok!$E242," ")</f>
        <v xml:space="preserve"> </v>
      </c>
      <c r="H248" s="45" t="str">
        <f>IF(Dagbok!$G242=G$2,Dagbok!$E242," ")</f>
        <v xml:space="preserve"> </v>
      </c>
      <c r="I248" s="8" t="str">
        <f>IF(Dagbok!$F242=I$2,Dagbok!$E242," ")</f>
        <v xml:space="preserve"> </v>
      </c>
      <c r="J248" s="45" t="str">
        <f>IF(Dagbok!$G242=I$2,Dagbok!$E242," ")</f>
        <v xml:space="preserve"> </v>
      </c>
      <c r="K248" s="8" t="str">
        <f>IF(Dagbok!$F242=K$2,Dagbok!$E242," ")</f>
        <v xml:space="preserve"> </v>
      </c>
      <c r="L248" s="45" t="str">
        <f>IF(Dagbok!$G242=K$2,Dagbok!$E242," ")</f>
        <v xml:space="preserve"> </v>
      </c>
      <c r="M248" s="8" t="str">
        <f>IF(Dagbok!$F242=M$2,Dagbok!$E242," ")</f>
        <v xml:space="preserve"> </v>
      </c>
      <c r="N248" s="45" t="str">
        <f>IF(Dagbok!$G242=M$2,Dagbok!$E242," ")</f>
        <v xml:space="preserve"> </v>
      </c>
      <c r="O248" s="8" t="str">
        <f>IF(Dagbok!$F242=O$2,Dagbok!$E242," ")</f>
        <v xml:space="preserve"> </v>
      </c>
      <c r="P248" s="45" t="str">
        <f>IF(Dagbok!$G242=O$2,Dagbok!$E242," ")</f>
        <v xml:space="preserve"> </v>
      </c>
      <c r="Q248" s="8" t="str">
        <f>IF(Dagbok!$F242=Q$2,Dagbok!$E242," ")</f>
        <v xml:space="preserve"> </v>
      </c>
      <c r="R248" s="45" t="str">
        <f>IF(Dagbok!$G242=Q$2,Dagbok!$E242," ")</f>
        <v xml:space="preserve"> </v>
      </c>
      <c r="S248" s="8" t="str">
        <f>IF(Dagbok!$F242=S$2,Dagbok!$E242," ")</f>
        <v xml:space="preserve"> </v>
      </c>
      <c r="T248" s="45" t="str">
        <f>IF(Dagbok!$G242=S$2,Dagbok!$E242," ")</f>
        <v xml:space="preserve"> </v>
      </c>
      <c r="U248" s="8" t="str">
        <f>IF(Dagbok!$F242=U$2,Dagbok!$E242," ")</f>
        <v xml:space="preserve"> </v>
      </c>
      <c r="V248" s="45" t="str">
        <f>IF(Dagbok!$G242=U$2,Dagbok!$E242," ")</f>
        <v xml:space="preserve"> </v>
      </c>
      <c r="W248" s="8" t="str">
        <f>IF(Dagbok!$F242=W$2,Dagbok!$E242," ")</f>
        <v xml:space="preserve"> </v>
      </c>
      <c r="X248" s="45" t="str">
        <f>IF(Dagbok!$G242=W$2,Dagbok!$E242," ")</f>
        <v xml:space="preserve"> </v>
      </c>
      <c r="Y248" s="8" t="str">
        <f>IF(Dagbok!$F242=Y$2,Dagbok!$E242," ")</f>
        <v xml:space="preserve"> </v>
      </c>
      <c r="Z248" s="45" t="str">
        <f>IF(Dagbok!$G242=Y$2,Dagbok!$E242," ")</f>
        <v xml:space="preserve"> </v>
      </c>
      <c r="AA248" s="8" t="str">
        <f>IF(Dagbok!$F242=AA$2,Dagbok!$E242," ")</f>
        <v xml:space="preserve"> </v>
      </c>
      <c r="AB248" s="45" t="str">
        <f>IF(Dagbok!$G242=AA$2,Dagbok!$E242," ")</f>
        <v xml:space="preserve"> </v>
      </c>
      <c r="AC248" s="8" t="str">
        <f>IF(Dagbok!$F242=AC$2,Dagbok!$E242," ")</f>
        <v xml:space="preserve"> </v>
      </c>
      <c r="AD248" s="45" t="str">
        <f>IF(Dagbok!$G242=AC$2,Dagbok!$E242," ")</f>
        <v xml:space="preserve"> </v>
      </c>
      <c r="AE248" s="8" t="str">
        <f>IF(Dagbok!$F242=AE$2,Dagbok!$E242," ")</f>
        <v xml:space="preserve"> </v>
      </c>
      <c r="AF248" s="45" t="str">
        <f>IF(Dagbok!$G242=AE$2,Dagbok!$E242," ")</f>
        <v xml:space="preserve"> </v>
      </c>
      <c r="AG248" s="8" t="str">
        <f>IF(Dagbok!$F242=AG$2,Dagbok!$E242," ")</f>
        <v xml:space="preserve"> </v>
      </c>
      <c r="AH248" s="45" t="str">
        <f>IF(Dagbok!$G242=AG$2,Dagbok!$E242," ")</f>
        <v xml:space="preserve"> </v>
      </c>
      <c r="AI248" s="8" t="str">
        <f>IF(Dagbok!$F242=AI$2,Dagbok!$E242," ")</f>
        <v xml:space="preserve"> </v>
      </c>
      <c r="AJ248" s="45" t="str">
        <f>IF(Dagbok!$G242=AI$2,Dagbok!$E242," ")</f>
        <v xml:space="preserve"> </v>
      </c>
      <c r="AK248" s="8" t="str">
        <f>IF(Dagbok!$F242=AK$2,Dagbok!$E242," ")</f>
        <v xml:space="preserve"> </v>
      </c>
      <c r="AL248" s="45" t="str">
        <f>IF(Dagbok!$G242=AK$2,Dagbok!$E242," ")</f>
        <v xml:space="preserve"> </v>
      </c>
      <c r="AM248" s="8" t="str">
        <f>IF(Dagbok!$F242=AM$2,Dagbok!$E242," ")</f>
        <v xml:space="preserve"> </v>
      </c>
      <c r="AN248" s="45" t="str">
        <f>IF(Dagbok!$G242=AM$2,Dagbok!$E242," ")</f>
        <v xml:space="preserve"> </v>
      </c>
      <c r="AO248" s="8" t="str">
        <f>IF(Dagbok!$F242=AO$2,Dagbok!$E242," ")</f>
        <v xml:space="preserve"> </v>
      </c>
      <c r="AP248" s="45" t="str">
        <f>IF(Dagbok!$G242=AO$2,Dagbok!$E242," ")</f>
        <v xml:space="preserve"> </v>
      </c>
      <c r="AQ248" s="8" t="str">
        <f>IF(Dagbok!$F242=AQ$2,Dagbok!$E242," ")</f>
        <v xml:space="preserve"> </v>
      </c>
      <c r="AR248" s="45" t="str">
        <f>IF(Dagbok!$G242=AQ$2,Dagbok!$E242," ")</f>
        <v xml:space="preserve"> </v>
      </c>
      <c r="AS248" s="8" t="str">
        <f>IF(Dagbok!$F242=AS$2,Dagbok!$E242," ")</f>
        <v xml:space="preserve"> </v>
      </c>
      <c r="AT248" s="45" t="str">
        <f>IF(Dagbok!$G242=AS$2,Dagbok!$E242," ")</f>
        <v xml:space="preserve"> </v>
      </c>
      <c r="AU248" s="8" t="str">
        <f>IF(Dagbok!$F242=AU$2,Dagbok!$E242," ")</f>
        <v xml:space="preserve"> </v>
      </c>
      <c r="AV248" s="45" t="str">
        <f>IF(Dagbok!$G242=AU$2,Dagbok!$E242," ")</f>
        <v xml:space="preserve"> </v>
      </c>
      <c r="AW248" s="8" t="str">
        <f>IF(Dagbok!$F242=AW$2,Dagbok!$E242," ")</f>
        <v xml:space="preserve"> </v>
      </c>
      <c r="AX248" s="45" t="str">
        <f>IF(Dagbok!$G242=AW$2,Dagbok!$E242," ")</f>
        <v xml:space="preserve"> </v>
      </c>
      <c r="AY248" s="8" t="str">
        <f>IF(Dagbok!$F242=AY$2,Dagbok!$E242," ")</f>
        <v xml:space="preserve"> </v>
      </c>
      <c r="AZ248" s="45" t="str">
        <f>IF(Dagbok!$G242=AY$2,Dagbok!$E242," ")</f>
        <v xml:space="preserve"> </v>
      </c>
      <c r="BA248" s="8" t="str">
        <f>IF(Dagbok!$F242=BA$2,Dagbok!$E242," ")</f>
        <v xml:space="preserve"> </v>
      </c>
      <c r="BB248" s="45" t="str">
        <f>IF(Dagbok!$G242=BA$2,Dagbok!$E242," ")</f>
        <v xml:space="preserve"> </v>
      </c>
      <c r="BC248" s="8" t="str">
        <f>IF(Dagbok!$F242=BC$2,Dagbok!$E242," ")</f>
        <v xml:space="preserve"> </v>
      </c>
      <c r="BD248" s="45" t="str">
        <f>IF(Dagbok!$G242=BC$2,Dagbok!$E242," ")</f>
        <v xml:space="preserve"> </v>
      </c>
      <c r="BE248" s="8" t="str">
        <f>IF(Dagbok!$F242=BE$2,Dagbok!$E242," ")</f>
        <v xml:space="preserve"> </v>
      </c>
      <c r="BF248" s="45" t="str">
        <f>IF(Dagbok!$G242=BE$2,Dagbok!$E242," ")</f>
        <v xml:space="preserve"> </v>
      </c>
      <c r="BG248" s="8" t="str">
        <f>IF(Dagbok!$F242=BG$2,Dagbok!$E242," ")</f>
        <v xml:space="preserve"> </v>
      </c>
      <c r="BH248" s="45" t="str">
        <f>IF(Dagbok!$G242=BG$2,Dagbok!$E242," ")</f>
        <v xml:space="preserve"> </v>
      </c>
      <c r="BI248" s="8" t="str">
        <f>IF(Dagbok!$F242=BI$2,Dagbok!$E242," ")</f>
        <v xml:space="preserve"> </v>
      </c>
      <c r="BJ248" s="45" t="str">
        <f>IF(Dagbok!$G242=BI$2,Dagbok!$E242," ")</f>
        <v xml:space="preserve"> </v>
      </c>
      <c r="BK248" s="8" t="str">
        <f>IF(Dagbok!$F242=BK$2,Dagbok!$E242," ")</f>
        <v xml:space="preserve"> </v>
      </c>
      <c r="BL248" s="45" t="str">
        <f>IF(Dagbok!$G242=BK$2,Dagbok!$E242," ")</f>
        <v xml:space="preserve"> </v>
      </c>
      <c r="BM248" s="8" t="str">
        <f>IF(Dagbok!$F242=BM$2,Dagbok!$E242," ")</f>
        <v xml:space="preserve"> </v>
      </c>
      <c r="BN248" s="45" t="str">
        <f>IF(Dagbok!$G242=BM$2,Dagbok!$E242," ")</f>
        <v xml:space="preserve"> </v>
      </c>
      <c r="BO248" s="8" t="str">
        <f>IF(Dagbok!$F242=BO$2,Dagbok!$E242," ")</f>
        <v xml:space="preserve"> </v>
      </c>
      <c r="BP248" s="45" t="str">
        <f>IF(Dagbok!$G242=BO$2,Dagbok!$E242," ")</f>
        <v xml:space="preserve"> </v>
      </c>
      <c r="BQ248" s="8" t="str">
        <f>IF(Dagbok!$F242=BQ$2,Dagbok!$E242," ")</f>
        <v xml:space="preserve"> </v>
      </c>
      <c r="BR248" s="45" t="str">
        <f>IF(Dagbok!$G242=BQ$2,Dagbok!$E242," ")</f>
        <v xml:space="preserve"> </v>
      </c>
      <c r="BS248" s="8" t="str">
        <f>IF(Dagbok!$F242=BS$2,Dagbok!$E242," ")</f>
        <v xml:space="preserve"> </v>
      </c>
      <c r="BT248" s="45" t="str">
        <f>IF(Dagbok!$G242=BS$2,Dagbok!$E242," ")</f>
        <v xml:space="preserve"> </v>
      </c>
      <c r="BU248" s="8" t="str">
        <f>IF(Dagbok!$F242=BU$2,Dagbok!$E242," ")</f>
        <v xml:space="preserve"> </v>
      </c>
      <c r="BV248" s="45" t="str">
        <f>IF(Dagbok!$G242=BU$2,Dagbok!$E242," ")</f>
        <v xml:space="preserve"> </v>
      </c>
      <c r="BW248" s="8" t="str">
        <f>IF(Dagbok!$F242=BW$2,Dagbok!$E242," ")</f>
        <v xml:space="preserve"> </v>
      </c>
      <c r="BX248" s="45" t="str">
        <f>IF(Dagbok!$G242=BW$2,Dagbok!$E242," ")</f>
        <v xml:space="preserve"> </v>
      </c>
      <c r="BY248" s="8" t="str">
        <f>IF(Dagbok!$F242=BY$2,Dagbok!$E242," ")</f>
        <v xml:space="preserve"> </v>
      </c>
      <c r="BZ248" s="45" t="str">
        <f>IF(Dagbok!$G242=BY$2,Dagbok!$E242," ")</f>
        <v xml:space="preserve"> </v>
      </c>
      <c r="CA248" s="8" t="str">
        <f>IF(Dagbok!$F242=CA$2,Dagbok!$E242," ")</f>
        <v xml:space="preserve"> </v>
      </c>
      <c r="CB248" s="45" t="str">
        <f>IF(Dagbok!$G242=CA$2,Dagbok!$E242," ")</f>
        <v xml:space="preserve"> </v>
      </c>
      <c r="CC248" s="8" t="str">
        <f>IF(Dagbok!$F242=CC$2,Dagbok!$E242," ")</f>
        <v xml:space="preserve"> </v>
      </c>
      <c r="CD248" s="45" t="str">
        <f>IF(Dagbok!$G242=CC$2,Dagbok!$E242," ")</f>
        <v xml:space="preserve"> </v>
      </c>
    </row>
    <row r="249" spans="1:82" x14ac:dyDescent="0.25">
      <c r="A249" s="47">
        <f>IF(Dagbok!B243&gt;0,Dagbok!B243," ")</f>
        <v>241</v>
      </c>
      <c r="B249" s="47">
        <f>IF(Dagbok!C243&gt;0,Dagbok!C243," ")</f>
        <v>201</v>
      </c>
      <c r="C249" s="8" t="str">
        <f>IF(Dagbok!$F243=C$2,Dagbok!$E243," ")</f>
        <v xml:space="preserve"> </v>
      </c>
      <c r="D249" s="45" t="str">
        <f>IF(Dagbok!$G243=C$2,Dagbok!$E243," ")</f>
        <v xml:space="preserve"> </v>
      </c>
      <c r="E249" s="8" t="str">
        <f>IF(Dagbok!$F243=E$2,Dagbok!$E243," ")</f>
        <v xml:space="preserve"> </v>
      </c>
      <c r="F249" s="45" t="str">
        <f>IF(Dagbok!$G243=E$2,Dagbok!$E243," ")</f>
        <v xml:space="preserve"> </v>
      </c>
      <c r="G249" s="8" t="str">
        <f>IF(Dagbok!$F243=G$2,Dagbok!$E243," ")</f>
        <v xml:space="preserve"> </v>
      </c>
      <c r="H249" s="45" t="str">
        <f>IF(Dagbok!$G243=G$2,Dagbok!$E243," ")</f>
        <v xml:space="preserve"> </v>
      </c>
      <c r="I249" s="8" t="str">
        <f>IF(Dagbok!$F243=I$2,Dagbok!$E243," ")</f>
        <v xml:space="preserve"> </v>
      </c>
      <c r="J249" s="45" t="str">
        <f>IF(Dagbok!$G243=I$2,Dagbok!$E243," ")</f>
        <v xml:space="preserve"> </v>
      </c>
      <c r="K249" s="8" t="str">
        <f>IF(Dagbok!$F243=K$2,Dagbok!$E243," ")</f>
        <v xml:space="preserve"> </v>
      </c>
      <c r="L249" s="45" t="str">
        <f>IF(Dagbok!$G243=K$2,Dagbok!$E243," ")</f>
        <v xml:space="preserve"> </v>
      </c>
      <c r="M249" s="8" t="str">
        <f>IF(Dagbok!$F243=M$2,Dagbok!$E243," ")</f>
        <v xml:space="preserve"> </v>
      </c>
      <c r="N249" s="45" t="str">
        <f>IF(Dagbok!$G243=M$2,Dagbok!$E243," ")</f>
        <v xml:space="preserve"> </v>
      </c>
      <c r="O249" s="8" t="str">
        <f>IF(Dagbok!$F243=O$2,Dagbok!$E243," ")</f>
        <v xml:space="preserve"> </v>
      </c>
      <c r="P249" s="45" t="str">
        <f>IF(Dagbok!$G243=O$2,Dagbok!$E243," ")</f>
        <v xml:space="preserve"> </v>
      </c>
      <c r="Q249" s="8" t="str">
        <f>IF(Dagbok!$F243=Q$2,Dagbok!$E243," ")</f>
        <v xml:space="preserve"> </v>
      </c>
      <c r="R249" s="45" t="str">
        <f>IF(Dagbok!$G243=Q$2,Dagbok!$E243," ")</f>
        <v xml:space="preserve"> </v>
      </c>
      <c r="S249" s="8" t="str">
        <f>IF(Dagbok!$F243=S$2,Dagbok!$E243," ")</f>
        <v xml:space="preserve"> </v>
      </c>
      <c r="T249" s="45" t="str">
        <f>IF(Dagbok!$G243=S$2,Dagbok!$E243," ")</f>
        <v xml:space="preserve"> </v>
      </c>
      <c r="U249" s="8" t="str">
        <f>IF(Dagbok!$F243=U$2,Dagbok!$E243," ")</f>
        <v xml:space="preserve"> </v>
      </c>
      <c r="V249" s="45" t="str">
        <f>IF(Dagbok!$G243=U$2,Dagbok!$E243," ")</f>
        <v xml:space="preserve"> </v>
      </c>
      <c r="W249" s="8" t="str">
        <f>IF(Dagbok!$F243=W$2,Dagbok!$E243," ")</f>
        <v xml:space="preserve"> </v>
      </c>
      <c r="X249" s="45" t="str">
        <f>IF(Dagbok!$G243=W$2,Dagbok!$E243," ")</f>
        <v xml:space="preserve"> </v>
      </c>
      <c r="Y249" s="8" t="str">
        <f>IF(Dagbok!$F243=Y$2,Dagbok!$E243," ")</f>
        <v xml:space="preserve"> </v>
      </c>
      <c r="Z249" s="45" t="str">
        <f>IF(Dagbok!$G243=Y$2,Dagbok!$E243," ")</f>
        <v xml:space="preserve"> </v>
      </c>
      <c r="AA249" s="8" t="str">
        <f>IF(Dagbok!$F243=AA$2,Dagbok!$E243," ")</f>
        <v xml:space="preserve"> </v>
      </c>
      <c r="AB249" s="45" t="str">
        <f>IF(Dagbok!$G243=AA$2,Dagbok!$E243," ")</f>
        <v xml:space="preserve"> </v>
      </c>
      <c r="AC249" s="8" t="str">
        <f>IF(Dagbok!$F243=AC$2,Dagbok!$E243," ")</f>
        <v xml:space="preserve"> </v>
      </c>
      <c r="AD249" s="45" t="str">
        <f>IF(Dagbok!$G243=AC$2,Dagbok!$E243," ")</f>
        <v xml:space="preserve"> </v>
      </c>
      <c r="AE249" s="8" t="str">
        <f>IF(Dagbok!$F243=AE$2,Dagbok!$E243," ")</f>
        <v xml:space="preserve"> </v>
      </c>
      <c r="AF249" s="45" t="str">
        <f>IF(Dagbok!$G243=AE$2,Dagbok!$E243," ")</f>
        <v xml:space="preserve"> </v>
      </c>
      <c r="AG249" s="8" t="str">
        <f>IF(Dagbok!$F243=AG$2,Dagbok!$E243," ")</f>
        <v xml:space="preserve"> </v>
      </c>
      <c r="AH249" s="45" t="str">
        <f>IF(Dagbok!$G243=AG$2,Dagbok!$E243," ")</f>
        <v xml:space="preserve"> </v>
      </c>
      <c r="AI249" s="8" t="str">
        <f>IF(Dagbok!$F243=AI$2,Dagbok!$E243," ")</f>
        <v xml:space="preserve"> </v>
      </c>
      <c r="AJ249" s="45" t="str">
        <f>IF(Dagbok!$G243=AI$2,Dagbok!$E243," ")</f>
        <v xml:space="preserve"> </v>
      </c>
      <c r="AK249" s="8" t="str">
        <f>IF(Dagbok!$F243=AK$2,Dagbok!$E243," ")</f>
        <v xml:space="preserve"> </v>
      </c>
      <c r="AL249" s="45" t="str">
        <f>IF(Dagbok!$G243=AK$2,Dagbok!$E243," ")</f>
        <v xml:space="preserve"> </v>
      </c>
      <c r="AM249" s="8" t="str">
        <f>IF(Dagbok!$F243=AM$2,Dagbok!$E243," ")</f>
        <v xml:space="preserve"> </v>
      </c>
      <c r="AN249" s="45" t="str">
        <f>IF(Dagbok!$G243=AM$2,Dagbok!$E243," ")</f>
        <v xml:space="preserve"> </v>
      </c>
      <c r="AO249" s="8" t="str">
        <f>IF(Dagbok!$F243=AO$2,Dagbok!$E243," ")</f>
        <v xml:space="preserve"> </v>
      </c>
      <c r="AP249" s="45" t="str">
        <f>IF(Dagbok!$G243=AO$2,Dagbok!$E243," ")</f>
        <v xml:space="preserve"> </v>
      </c>
      <c r="AQ249" s="8" t="str">
        <f>IF(Dagbok!$F243=AQ$2,Dagbok!$E243," ")</f>
        <v xml:space="preserve"> </v>
      </c>
      <c r="AR249" s="45" t="str">
        <f>IF(Dagbok!$G243=AQ$2,Dagbok!$E243," ")</f>
        <v xml:space="preserve"> </v>
      </c>
      <c r="AS249" s="8" t="str">
        <f>IF(Dagbok!$F243=AS$2,Dagbok!$E243," ")</f>
        <v xml:space="preserve"> </v>
      </c>
      <c r="AT249" s="45" t="str">
        <f>IF(Dagbok!$G243=AS$2,Dagbok!$E243," ")</f>
        <v xml:space="preserve"> </v>
      </c>
      <c r="AU249" s="8" t="str">
        <f>IF(Dagbok!$F243=AU$2,Dagbok!$E243," ")</f>
        <v xml:space="preserve"> </v>
      </c>
      <c r="AV249" s="45" t="str">
        <f>IF(Dagbok!$G243=AU$2,Dagbok!$E243," ")</f>
        <v xml:space="preserve"> </v>
      </c>
      <c r="AW249" s="8" t="str">
        <f>IF(Dagbok!$F243=AW$2,Dagbok!$E243," ")</f>
        <v xml:space="preserve"> </v>
      </c>
      <c r="AX249" s="45" t="str">
        <f>IF(Dagbok!$G243=AW$2,Dagbok!$E243," ")</f>
        <v xml:space="preserve"> </v>
      </c>
      <c r="AY249" s="8" t="str">
        <f>IF(Dagbok!$F243=AY$2,Dagbok!$E243," ")</f>
        <v xml:space="preserve"> </v>
      </c>
      <c r="AZ249" s="45" t="str">
        <f>IF(Dagbok!$G243=AY$2,Dagbok!$E243," ")</f>
        <v xml:space="preserve"> </v>
      </c>
      <c r="BA249" s="8" t="str">
        <f>IF(Dagbok!$F243=BA$2,Dagbok!$E243," ")</f>
        <v xml:space="preserve"> </v>
      </c>
      <c r="BB249" s="45" t="str">
        <f>IF(Dagbok!$G243=BA$2,Dagbok!$E243," ")</f>
        <v xml:space="preserve"> </v>
      </c>
      <c r="BC249" s="8" t="str">
        <f>IF(Dagbok!$F243=BC$2,Dagbok!$E243," ")</f>
        <v xml:space="preserve"> </v>
      </c>
      <c r="BD249" s="45" t="str">
        <f>IF(Dagbok!$G243=BC$2,Dagbok!$E243," ")</f>
        <v xml:space="preserve"> </v>
      </c>
      <c r="BE249" s="8" t="str">
        <f>IF(Dagbok!$F243=BE$2,Dagbok!$E243," ")</f>
        <v xml:space="preserve"> </v>
      </c>
      <c r="BF249" s="45" t="str">
        <f>IF(Dagbok!$G243=BE$2,Dagbok!$E243," ")</f>
        <v xml:space="preserve"> </v>
      </c>
      <c r="BG249" s="8" t="str">
        <f>IF(Dagbok!$F243=BG$2,Dagbok!$E243," ")</f>
        <v xml:space="preserve"> </v>
      </c>
      <c r="BH249" s="45" t="str">
        <f>IF(Dagbok!$G243=BG$2,Dagbok!$E243," ")</f>
        <v xml:space="preserve"> </v>
      </c>
      <c r="BI249" s="8" t="str">
        <f>IF(Dagbok!$F243=BI$2,Dagbok!$E243," ")</f>
        <v xml:space="preserve"> </v>
      </c>
      <c r="BJ249" s="45" t="str">
        <f>IF(Dagbok!$G243=BI$2,Dagbok!$E243," ")</f>
        <v xml:space="preserve"> </v>
      </c>
      <c r="BK249" s="8" t="str">
        <f>IF(Dagbok!$F243=BK$2,Dagbok!$E243," ")</f>
        <v xml:space="preserve"> </v>
      </c>
      <c r="BL249" s="45" t="str">
        <f>IF(Dagbok!$G243=BK$2,Dagbok!$E243," ")</f>
        <v xml:space="preserve"> </v>
      </c>
      <c r="BM249" s="8" t="str">
        <f>IF(Dagbok!$F243=BM$2,Dagbok!$E243," ")</f>
        <v xml:space="preserve"> </v>
      </c>
      <c r="BN249" s="45" t="str">
        <f>IF(Dagbok!$G243=BM$2,Dagbok!$E243," ")</f>
        <v xml:space="preserve"> </v>
      </c>
      <c r="BO249" s="8" t="str">
        <f>IF(Dagbok!$F243=BO$2,Dagbok!$E243," ")</f>
        <v xml:space="preserve"> </v>
      </c>
      <c r="BP249" s="45" t="str">
        <f>IF(Dagbok!$G243=BO$2,Dagbok!$E243," ")</f>
        <v xml:space="preserve"> </v>
      </c>
      <c r="BQ249" s="8" t="str">
        <f>IF(Dagbok!$F243=BQ$2,Dagbok!$E243," ")</f>
        <v xml:space="preserve"> </v>
      </c>
      <c r="BR249" s="45" t="str">
        <f>IF(Dagbok!$G243=BQ$2,Dagbok!$E243," ")</f>
        <v xml:space="preserve"> </v>
      </c>
      <c r="BS249" s="8" t="str">
        <f>IF(Dagbok!$F243=BS$2,Dagbok!$E243," ")</f>
        <v xml:space="preserve"> </v>
      </c>
      <c r="BT249" s="45" t="str">
        <f>IF(Dagbok!$G243=BS$2,Dagbok!$E243," ")</f>
        <v xml:space="preserve"> </v>
      </c>
      <c r="BU249" s="8" t="str">
        <f>IF(Dagbok!$F243=BU$2,Dagbok!$E243," ")</f>
        <v xml:space="preserve"> </v>
      </c>
      <c r="BV249" s="45" t="str">
        <f>IF(Dagbok!$G243=BU$2,Dagbok!$E243," ")</f>
        <v xml:space="preserve"> </v>
      </c>
      <c r="BW249" s="8" t="str">
        <f>IF(Dagbok!$F243=BW$2,Dagbok!$E243," ")</f>
        <v xml:space="preserve"> </v>
      </c>
      <c r="BX249" s="45" t="str">
        <f>IF(Dagbok!$G243=BW$2,Dagbok!$E243," ")</f>
        <v xml:space="preserve"> </v>
      </c>
      <c r="BY249" s="8" t="str">
        <f>IF(Dagbok!$F243=BY$2,Dagbok!$E243," ")</f>
        <v xml:space="preserve"> </v>
      </c>
      <c r="BZ249" s="45" t="str">
        <f>IF(Dagbok!$G243=BY$2,Dagbok!$E243," ")</f>
        <v xml:space="preserve"> </v>
      </c>
      <c r="CA249" s="8" t="str">
        <f>IF(Dagbok!$F243=CA$2,Dagbok!$E243," ")</f>
        <v xml:space="preserve"> </v>
      </c>
      <c r="CB249" s="45" t="str">
        <f>IF(Dagbok!$G243=CA$2,Dagbok!$E243," ")</f>
        <v xml:space="preserve"> </v>
      </c>
      <c r="CC249" s="8" t="str">
        <f>IF(Dagbok!$F243=CC$2,Dagbok!$E243," ")</f>
        <v xml:space="preserve"> </v>
      </c>
      <c r="CD249" s="45" t="str">
        <f>IF(Dagbok!$G243=CC$2,Dagbok!$E243," ")</f>
        <v xml:space="preserve"> </v>
      </c>
    </row>
    <row r="250" spans="1:82" x14ac:dyDescent="0.25">
      <c r="A250" s="47">
        <f>IF(Dagbok!B244&gt;0,Dagbok!B244," ")</f>
        <v>242</v>
      </c>
      <c r="B250" s="47">
        <f>IF(Dagbok!C244&gt;0,Dagbok!C244," ")</f>
        <v>202</v>
      </c>
      <c r="C250" s="8" t="str">
        <f>IF(Dagbok!$F244=C$2,Dagbok!$E244," ")</f>
        <v xml:space="preserve"> </v>
      </c>
      <c r="D250" s="45" t="str">
        <f>IF(Dagbok!$G244=C$2,Dagbok!$E244," ")</f>
        <v xml:space="preserve"> </v>
      </c>
      <c r="E250" s="8" t="str">
        <f>IF(Dagbok!$F244=E$2,Dagbok!$E244," ")</f>
        <v xml:space="preserve"> </v>
      </c>
      <c r="F250" s="45" t="str">
        <f>IF(Dagbok!$G244=E$2,Dagbok!$E244," ")</f>
        <v xml:space="preserve"> </v>
      </c>
      <c r="G250" s="8" t="str">
        <f>IF(Dagbok!$F244=G$2,Dagbok!$E244," ")</f>
        <v xml:space="preserve"> </v>
      </c>
      <c r="H250" s="45" t="str">
        <f>IF(Dagbok!$G244=G$2,Dagbok!$E244," ")</f>
        <v xml:space="preserve"> </v>
      </c>
      <c r="I250" s="8" t="str">
        <f>IF(Dagbok!$F244=I$2,Dagbok!$E244," ")</f>
        <v xml:space="preserve"> </v>
      </c>
      <c r="J250" s="45" t="str">
        <f>IF(Dagbok!$G244=I$2,Dagbok!$E244," ")</f>
        <v xml:space="preserve"> </v>
      </c>
      <c r="K250" s="8" t="str">
        <f>IF(Dagbok!$F244=K$2,Dagbok!$E244," ")</f>
        <v xml:space="preserve"> </v>
      </c>
      <c r="L250" s="45" t="str">
        <f>IF(Dagbok!$G244=K$2,Dagbok!$E244," ")</f>
        <v xml:space="preserve"> </v>
      </c>
      <c r="M250" s="8" t="str">
        <f>IF(Dagbok!$F244=M$2,Dagbok!$E244," ")</f>
        <v xml:space="preserve"> </v>
      </c>
      <c r="N250" s="45" t="str">
        <f>IF(Dagbok!$G244=M$2,Dagbok!$E244," ")</f>
        <v xml:space="preserve"> </v>
      </c>
      <c r="O250" s="8" t="str">
        <f>IF(Dagbok!$F244=O$2,Dagbok!$E244," ")</f>
        <v xml:space="preserve"> </v>
      </c>
      <c r="P250" s="45" t="str">
        <f>IF(Dagbok!$G244=O$2,Dagbok!$E244," ")</f>
        <v xml:space="preserve"> </v>
      </c>
      <c r="Q250" s="8" t="str">
        <f>IF(Dagbok!$F244=Q$2,Dagbok!$E244," ")</f>
        <v xml:space="preserve"> </v>
      </c>
      <c r="R250" s="45" t="str">
        <f>IF(Dagbok!$G244=Q$2,Dagbok!$E244," ")</f>
        <v xml:space="preserve"> </v>
      </c>
      <c r="S250" s="8" t="str">
        <f>IF(Dagbok!$F244=S$2,Dagbok!$E244," ")</f>
        <v xml:space="preserve"> </v>
      </c>
      <c r="T250" s="45" t="str">
        <f>IF(Dagbok!$G244=S$2,Dagbok!$E244," ")</f>
        <v xml:space="preserve"> </v>
      </c>
      <c r="U250" s="8" t="str">
        <f>IF(Dagbok!$F244=U$2,Dagbok!$E244," ")</f>
        <v xml:space="preserve"> </v>
      </c>
      <c r="V250" s="45" t="str">
        <f>IF(Dagbok!$G244=U$2,Dagbok!$E244," ")</f>
        <v xml:space="preserve"> </v>
      </c>
      <c r="W250" s="8" t="str">
        <f>IF(Dagbok!$F244=W$2,Dagbok!$E244," ")</f>
        <v xml:space="preserve"> </v>
      </c>
      <c r="X250" s="45" t="str">
        <f>IF(Dagbok!$G244=W$2,Dagbok!$E244," ")</f>
        <v xml:space="preserve"> </v>
      </c>
      <c r="Y250" s="8" t="str">
        <f>IF(Dagbok!$F244=Y$2,Dagbok!$E244," ")</f>
        <v xml:space="preserve"> </v>
      </c>
      <c r="Z250" s="45" t="str">
        <f>IF(Dagbok!$G244=Y$2,Dagbok!$E244," ")</f>
        <v xml:space="preserve"> </v>
      </c>
      <c r="AA250" s="8" t="str">
        <f>IF(Dagbok!$F244=AA$2,Dagbok!$E244," ")</f>
        <v xml:space="preserve"> </v>
      </c>
      <c r="AB250" s="45" t="str">
        <f>IF(Dagbok!$G244=AA$2,Dagbok!$E244," ")</f>
        <v xml:space="preserve"> </v>
      </c>
      <c r="AC250" s="8" t="str">
        <f>IF(Dagbok!$F244=AC$2,Dagbok!$E244," ")</f>
        <v xml:space="preserve"> </v>
      </c>
      <c r="AD250" s="45" t="str">
        <f>IF(Dagbok!$G244=AC$2,Dagbok!$E244," ")</f>
        <v xml:space="preserve"> </v>
      </c>
      <c r="AE250" s="8" t="str">
        <f>IF(Dagbok!$F244=AE$2,Dagbok!$E244," ")</f>
        <v xml:space="preserve"> </v>
      </c>
      <c r="AF250" s="45" t="str">
        <f>IF(Dagbok!$G244=AE$2,Dagbok!$E244," ")</f>
        <v xml:space="preserve"> </v>
      </c>
      <c r="AG250" s="8" t="str">
        <f>IF(Dagbok!$F244=AG$2,Dagbok!$E244," ")</f>
        <v xml:space="preserve"> </v>
      </c>
      <c r="AH250" s="45" t="str">
        <f>IF(Dagbok!$G244=AG$2,Dagbok!$E244," ")</f>
        <v xml:space="preserve"> </v>
      </c>
      <c r="AI250" s="8" t="str">
        <f>IF(Dagbok!$F244=AI$2,Dagbok!$E244," ")</f>
        <v xml:space="preserve"> </v>
      </c>
      <c r="AJ250" s="45" t="str">
        <f>IF(Dagbok!$G244=AI$2,Dagbok!$E244," ")</f>
        <v xml:space="preserve"> </v>
      </c>
      <c r="AK250" s="8" t="str">
        <f>IF(Dagbok!$F244=AK$2,Dagbok!$E244," ")</f>
        <v xml:space="preserve"> </v>
      </c>
      <c r="AL250" s="45" t="str">
        <f>IF(Dagbok!$G244=AK$2,Dagbok!$E244," ")</f>
        <v xml:space="preserve"> </v>
      </c>
      <c r="AM250" s="8" t="str">
        <f>IF(Dagbok!$F244=AM$2,Dagbok!$E244," ")</f>
        <v xml:space="preserve"> </v>
      </c>
      <c r="AN250" s="45" t="str">
        <f>IF(Dagbok!$G244=AM$2,Dagbok!$E244," ")</f>
        <v xml:space="preserve"> </v>
      </c>
      <c r="AO250" s="8" t="str">
        <f>IF(Dagbok!$F244=AO$2,Dagbok!$E244," ")</f>
        <v xml:space="preserve"> </v>
      </c>
      <c r="AP250" s="45" t="str">
        <f>IF(Dagbok!$G244=AO$2,Dagbok!$E244," ")</f>
        <v xml:space="preserve"> </v>
      </c>
      <c r="AQ250" s="8" t="str">
        <f>IF(Dagbok!$F244=AQ$2,Dagbok!$E244," ")</f>
        <v xml:space="preserve"> </v>
      </c>
      <c r="AR250" s="45" t="str">
        <f>IF(Dagbok!$G244=AQ$2,Dagbok!$E244," ")</f>
        <v xml:space="preserve"> </v>
      </c>
      <c r="AS250" s="8" t="str">
        <f>IF(Dagbok!$F244=AS$2,Dagbok!$E244," ")</f>
        <v xml:space="preserve"> </v>
      </c>
      <c r="AT250" s="45" t="str">
        <f>IF(Dagbok!$G244=AS$2,Dagbok!$E244," ")</f>
        <v xml:space="preserve"> </v>
      </c>
      <c r="AU250" s="8" t="str">
        <f>IF(Dagbok!$F244=AU$2,Dagbok!$E244," ")</f>
        <v xml:space="preserve"> </v>
      </c>
      <c r="AV250" s="45" t="str">
        <f>IF(Dagbok!$G244=AU$2,Dagbok!$E244," ")</f>
        <v xml:space="preserve"> </v>
      </c>
      <c r="AW250" s="8" t="str">
        <f>IF(Dagbok!$F244=AW$2,Dagbok!$E244," ")</f>
        <v xml:space="preserve"> </v>
      </c>
      <c r="AX250" s="45" t="str">
        <f>IF(Dagbok!$G244=AW$2,Dagbok!$E244," ")</f>
        <v xml:space="preserve"> </v>
      </c>
      <c r="AY250" s="8" t="str">
        <f>IF(Dagbok!$F244=AY$2,Dagbok!$E244," ")</f>
        <v xml:space="preserve"> </v>
      </c>
      <c r="AZ250" s="45" t="str">
        <f>IF(Dagbok!$G244=AY$2,Dagbok!$E244," ")</f>
        <v xml:space="preserve"> </v>
      </c>
      <c r="BA250" s="8" t="str">
        <f>IF(Dagbok!$F244=BA$2,Dagbok!$E244," ")</f>
        <v xml:space="preserve"> </v>
      </c>
      <c r="BB250" s="45" t="str">
        <f>IF(Dagbok!$G244=BA$2,Dagbok!$E244," ")</f>
        <v xml:space="preserve"> </v>
      </c>
      <c r="BC250" s="8" t="str">
        <f>IF(Dagbok!$F244=BC$2,Dagbok!$E244," ")</f>
        <v xml:space="preserve"> </v>
      </c>
      <c r="BD250" s="45" t="str">
        <f>IF(Dagbok!$G244=BC$2,Dagbok!$E244," ")</f>
        <v xml:space="preserve"> </v>
      </c>
      <c r="BE250" s="8" t="str">
        <f>IF(Dagbok!$F244=BE$2,Dagbok!$E244," ")</f>
        <v xml:space="preserve"> </v>
      </c>
      <c r="BF250" s="45" t="str">
        <f>IF(Dagbok!$G244=BE$2,Dagbok!$E244," ")</f>
        <v xml:space="preserve"> </v>
      </c>
      <c r="BG250" s="8" t="str">
        <f>IF(Dagbok!$F244=BG$2,Dagbok!$E244," ")</f>
        <v xml:space="preserve"> </v>
      </c>
      <c r="BH250" s="45" t="str">
        <f>IF(Dagbok!$G244=BG$2,Dagbok!$E244," ")</f>
        <v xml:space="preserve"> </v>
      </c>
      <c r="BI250" s="8" t="str">
        <f>IF(Dagbok!$F244=BI$2,Dagbok!$E244," ")</f>
        <v xml:space="preserve"> </v>
      </c>
      <c r="BJ250" s="45" t="str">
        <f>IF(Dagbok!$G244=BI$2,Dagbok!$E244," ")</f>
        <v xml:space="preserve"> </v>
      </c>
      <c r="BK250" s="8" t="str">
        <f>IF(Dagbok!$F244=BK$2,Dagbok!$E244," ")</f>
        <v xml:space="preserve"> </v>
      </c>
      <c r="BL250" s="45" t="str">
        <f>IF(Dagbok!$G244=BK$2,Dagbok!$E244," ")</f>
        <v xml:space="preserve"> </v>
      </c>
      <c r="BM250" s="8" t="str">
        <f>IF(Dagbok!$F244=BM$2,Dagbok!$E244," ")</f>
        <v xml:space="preserve"> </v>
      </c>
      <c r="BN250" s="45" t="str">
        <f>IF(Dagbok!$G244=BM$2,Dagbok!$E244," ")</f>
        <v xml:space="preserve"> </v>
      </c>
      <c r="BO250" s="8" t="str">
        <f>IF(Dagbok!$F244=BO$2,Dagbok!$E244," ")</f>
        <v xml:space="preserve"> </v>
      </c>
      <c r="BP250" s="45" t="str">
        <f>IF(Dagbok!$G244=BO$2,Dagbok!$E244," ")</f>
        <v xml:space="preserve"> </v>
      </c>
      <c r="BQ250" s="8" t="str">
        <f>IF(Dagbok!$F244=BQ$2,Dagbok!$E244," ")</f>
        <v xml:space="preserve"> </v>
      </c>
      <c r="BR250" s="45" t="str">
        <f>IF(Dagbok!$G244=BQ$2,Dagbok!$E244," ")</f>
        <v xml:space="preserve"> </v>
      </c>
      <c r="BS250" s="8" t="str">
        <f>IF(Dagbok!$F244=BS$2,Dagbok!$E244," ")</f>
        <v xml:space="preserve"> </v>
      </c>
      <c r="BT250" s="45" t="str">
        <f>IF(Dagbok!$G244=BS$2,Dagbok!$E244," ")</f>
        <v xml:space="preserve"> </v>
      </c>
      <c r="BU250" s="8">
        <f>IF(Dagbok!$F244=BU$2,Dagbok!$E244," ")</f>
        <v>3000</v>
      </c>
      <c r="BV250" s="45" t="str">
        <f>IF(Dagbok!$G244=BU$2,Dagbok!$E244," ")</f>
        <v xml:space="preserve"> </v>
      </c>
      <c r="BW250" s="8" t="str">
        <f>IF(Dagbok!$F244=BW$2,Dagbok!$E244," ")</f>
        <v xml:space="preserve"> </v>
      </c>
      <c r="BX250" s="45" t="str">
        <f>IF(Dagbok!$G244=BW$2,Dagbok!$E244," ")</f>
        <v xml:space="preserve"> </v>
      </c>
      <c r="BY250" s="8" t="str">
        <f>IF(Dagbok!$F244=BY$2,Dagbok!$E244," ")</f>
        <v xml:space="preserve"> </v>
      </c>
      <c r="BZ250" s="45" t="str">
        <f>IF(Dagbok!$G244=BY$2,Dagbok!$E244," ")</f>
        <v xml:space="preserve"> </v>
      </c>
      <c r="CA250" s="8" t="str">
        <f>IF(Dagbok!$F244=CA$2,Dagbok!$E244," ")</f>
        <v xml:space="preserve"> </v>
      </c>
      <c r="CB250" s="45" t="str">
        <f>IF(Dagbok!$G244=CA$2,Dagbok!$E244," ")</f>
        <v xml:space="preserve"> </v>
      </c>
      <c r="CC250" s="8" t="str">
        <f>IF(Dagbok!$F244=CC$2,Dagbok!$E244," ")</f>
        <v xml:space="preserve"> </v>
      </c>
      <c r="CD250" s="45" t="str">
        <f>IF(Dagbok!$G244=CC$2,Dagbok!$E244," ")</f>
        <v xml:space="preserve"> </v>
      </c>
    </row>
    <row r="251" spans="1:82" x14ac:dyDescent="0.25">
      <c r="A251" s="47">
        <f>IF(Dagbok!B245&gt;0,Dagbok!B245," ")</f>
        <v>243</v>
      </c>
      <c r="B251" s="47">
        <f>IF(Dagbok!C245&gt;0,Dagbok!C245," ")</f>
        <v>202</v>
      </c>
      <c r="C251" s="8" t="str">
        <f>IF(Dagbok!$F245=C$2,Dagbok!$E245," ")</f>
        <v xml:space="preserve"> </v>
      </c>
      <c r="D251" s="45" t="str">
        <f>IF(Dagbok!$G245=C$2,Dagbok!$E245," ")</f>
        <v xml:space="preserve"> </v>
      </c>
      <c r="E251" s="8" t="str">
        <f>IF(Dagbok!$F245=E$2,Dagbok!$E245," ")</f>
        <v xml:space="preserve"> </v>
      </c>
      <c r="F251" s="45" t="str">
        <f>IF(Dagbok!$G245=E$2,Dagbok!$E245," ")</f>
        <v xml:space="preserve"> </v>
      </c>
      <c r="G251" s="8" t="str">
        <f>IF(Dagbok!$F245=G$2,Dagbok!$E245," ")</f>
        <v xml:space="preserve"> </v>
      </c>
      <c r="H251" s="45" t="str">
        <f>IF(Dagbok!$G245=G$2,Dagbok!$E245," ")</f>
        <v xml:space="preserve"> </v>
      </c>
      <c r="I251" s="8" t="str">
        <f>IF(Dagbok!$F245=I$2,Dagbok!$E245," ")</f>
        <v xml:space="preserve"> </v>
      </c>
      <c r="J251" s="45" t="str">
        <f>IF(Dagbok!$G245=I$2,Dagbok!$E245," ")</f>
        <v xml:space="preserve"> </v>
      </c>
      <c r="K251" s="8" t="str">
        <f>IF(Dagbok!$F245=K$2,Dagbok!$E245," ")</f>
        <v xml:space="preserve"> </v>
      </c>
      <c r="L251" s="45" t="str">
        <f>IF(Dagbok!$G245=K$2,Dagbok!$E245," ")</f>
        <v xml:space="preserve"> </v>
      </c>
      <c r="M251" s="8" t="str">
        <f>IF(Dagbok!$F245=M$2,Dagbok!$E245," ")</f>
        <v xml:space="preserve"> </v>
      </c>
      <c r="N251" s="45" t="str">
        <f>IF(Dagbok!$G245=M$2,Dagbok!$E245," ")</f>
        <v xml:space="preserve"> </v>
      </c>
      <c r="O251" s="8" t="str">
        <f>IF(Dagbok!$F245=O$2,Dagbok!$E245," ")</f>
        <v xml:space="preserve"> </v>
      </c>
      <c r="P251" s="45" t="str">
        <f>IF(Dagbok!$G245=O$2,Dagbok!$E245," ")</f>
        <v xml:space="preserve"> </v>
      </c>
      <c r="Q251" s="8" t="str">
        <f>IF(Dagbok!$F245=Q$2,Dagbok!$E245," ")</f>
        <v xml:space="preserve"> </v>
      </c>
      <c r="R251" s="45" t="str">
        <f>IF(Dagbok!$G245=Q$2,Dagbok!$E245," ")</f>
        <v xml:space="preserve"> </v>
      </c>
      <c r="S251" s="8" t="str">
        <f>IF(Dagbok!$F245=S$2,Dagbok!$E245," ")</f>
        <v xml:space="preserve"> </v>
      </c>
      <c r="T251" s="45" t="str">
        <f>IF(Dagbok!$G245=S$2,Dagbok!$E245," ")</f>
        <v xml:space="preserve"> </v>
      </c>
      <c r="U251" s="8" t="str">
        <f>IF(Dagbok!$F245=U$2,Dagbok!$E245," ")</f>
        <v xml:space="preserve"> </v>
      </c>
      <c r="V251" s="45" t="str">
        <f>IF(Dagbok!$G245=U$2,Dagbok!$E245," ")</f>
        <v xml:space="preserve"> </v>
      </c>
      <c r="W251" s="8" t="str">
        <f>IF(Dagbok!$F245=W$2,Dagbok!$E245," ")</f>
        <v xml:space="preserve"> </v>
      </c>
      <c r="X251" s="45" t="str">
        <f>IF(Dagbok!$G245=W$2,Dagbok!$E245," ")</f>
        <v xml:space="preserve"> </v>
      </c>
      <c r="Y251" s="8" t="str">
        <f>IF(Dagbok!$F245=Y$2,Dagbok!$E245," ")</f>
        <v xml:space="preserve"> </v>
      </c>
      <c r="Z251" s="45" t="str">
        <f>IF(Dagbok!$G245=Y$2,Dagbok!$E245," ")</f>
        <v xml:space="preserve"> </v>
      </c>
      <c r="AA251" s="8" t="str">
        <f>IF(Dagbok!$F245=AA$2,Dagbok!$E245," ")</f>
        <v xml:space="preserve"> </v>
      </c>
      <c r="AB251" s="45" t="str">
        <f>IF(Dagbok!$G245=AA$2,Dagbok!$E245," ")</f>
        <v xml:space="preserve"> </v>
      </c>
      <c r="AC251" s="8" t="str">
        <f>IF(Dagbok!$F245=AC$2,Dagbok!$E245," ")</f>
        <v xml:space="preserve"> </v>
      </c>
      <c r="AD251" s="45" t="str">
        <f>IF(Dagbok!$G245=AC$2,Dagbok!$E245," ")</f>
        <v xml:space="preserve"> </v>
      </c>
      <c r="AE251" s="8" t="str">
        <f>IF(Dagbok!$F245=AE$2,Dagbok!$E245," ")</f>
        <v xml:space="preserve"> </v>
      </c>
      <c r="AF251" s="45" t="str">
        <f>IF(Dagbok!$G245=AE$2,Dagbok!$E245," ")</f>
        <v xml:space="preserve"> </v>
      </c>
      <c r="AG251" s="8" t="str">
        <f>IF(Dagbok!$F245=AG$2,Dagbok!$E245," ")</f>
        <v xml:space="preserve"> </v>
      </c>
      <c r="AH251" s="45" t="str">
        <f>IF(Dagbok!$G245=AG$2,Dagbok!$E245," ")</f>
        <v xml:space="preserve"> </v>
      </c>
      <c r="AI251" s="8" t="str">
        <f>IF(Dagbok!$F245=AI$2,Dagbok!$E245," ")</f>
        <v xml:space="preserve"> </v>
      </c>
      <c r="AJ251" s="45" t="str">
        <f>IF(Dagbok!$G245=AI$2,Dagbok!$E245," ")</f>
        <v xml:space="preserve"> </v>
      </c>
      <c r="AK251" s="8" t="str">
        <f>IF(Dagbok!$F245=AK$2,Dagbok!$E245," ")</f>
        <v xml:space="preserve"> </v>
      </c>
      <c r="AL251" s="45" t="str">
        <f>IF(Dagbok!$G245=AK$2,Dagbok!$E245," ")</f>
        <v xml:space="preserve"> </v>
      </c>
      <c r="AM251" s="8" t="str">
        <f>IF(Dagbok!$F245=AM$2,Dagbok!$E245," ")</f>
        <v xml:space="preserve"> </v>
      </c>
      <c r="AN251" s="45" t="str">
        <f>IF(Dagbok!$G245=AM$2,Dagbok!$E245," ")</f>
        <v xml:space="preserve"> </v>
      </c>
      <c r="AO251" s="8" t="str">
        <f>IF(Dagbok!$F245=AO$2,Dagbok!$E245," ")</f>
        <v xml:space="preserve"> </v>
      </c>
      <c r="AP251" s="45" t="str">
        <f>IF(Dagbok!$G245=AO$2,Dagbok!$E245," ")</f>
        <v xml:space="preserve"> </v>
      </c>
      <c r="AQ251" s="8" t="str">
        <f>IF(Dagbok!$F245=AQ$2,Dagbok!$E245," ")</f>
        <v xml:space="preserve"> </v>
      </c>
      <c r="AR251" s="45" t="str">
        <f>IF(Dagbok!$G245=AQ$2,Dagbok!$E245," ")</f>
        <v xml:space="preserve"> </v>
      </c>
      <c r="AS251" s="8" t="str">
        <f>IF(Dagbok!$F245=AS$2,Dagbok!$E245," ")</f>
        <v xml:space="preserve"> </v>
      </c>
      <c r="AT251" s="45" t="str">
        <f>IF(Dagbok!$G245=AS$2,Dagbok!$E245," ")</f>
        <v xml:space="preserve"> </v>
      </c>
      <c r="AU251" s="8" t="str">
        <f>IF(Dagbok!$F245=AU$2,Dagbok!$E245," ")</f>
        <v xml:space="preserve"> </v>
      </c>
      <c r="AV251" s="45" t="str">
        <f>IF(Dagbok!$G245=AU$2,Dagbok!$E245," ")</f>
        <v xml:space="preserve"> </v>
      </c>
      <c r="AW251" s="8" t="str">
        <f>IF(Dagbok!$F245=AW$2,Dagbok!$E245," ")</f>
        <v xml:space="preserve"> </v>
      </c>
      <c r="AX251" s="45" t="str">
        <f>IF(Dagbok!$G245=AW$2,Dagbok!$E245," ")</f>
        <v xml:space="preserve"> </v>
      </c>
      <c r="AY251" s="8" t="str">
        <f>IF(Dagbok!$F245=AY$2,Dagbok!$E245," ")</f>
        <v xml:space="preserve"> </v>
      </c>
      <c r="AZ251" s="45" t="str">
        <f>IF(Dagbok!$G245=AY$2,Dagbok!$E245," ")</f>
        <v xml:space="preserve"> </v>
      </c>
      <c r="BA251" s="8" t="str">
        <f>IF(Dagbok!$F245=BA$2,Dagbok!$E245," ")</f>
        <v xml:space="preserve"> </v>
      </c>
      <c r="BB251" s="45" t="str">
        <f>IF(Dagbok!$G245=BA$2,Dagbok!$E245," ")</f>
        <v xml:space="preserve"> </v>
      </c>
      <c r="BC251" s="8" t="str">
        <f>IF(Dagbok!$F245=BC$2,Dagbok!$E245," ")</f>
        <v xml:space="preserve"> </v>
      </c>
      <c r="BD251" s="45" t="str">
        <f>IF(Dagbok!$G245=BC$2,Dagbok!$E245," ")</f>
        <v xml:space="preserve"> </v>
      </c>
      <c r="BE251" s="8" t="str">
        <f>IF(Dagbok!$F245=BE$2,Dagbok!$E245," ")</f>
        <v xml:space="preserve"> </v>
      </c>
      <c r="BF251" s="45" t="str">
        <f>IF(Dagbok!$G245=BE$2,Dagbok!$E245," ")</f>
        <v xml:space="preserve"> </v>
      </c>
      <c r="BG251" s="8" t="str">
        <f>IF(Dagbok!$F245=BG$2,Dagbok!$E245," ")</f>
        <v xml:space="preserve"> </v>
      </c>
      <c r="BH251" s="45" t="str">
        <f>IF(Dagbok!$G245=BG$2,Dagbok!$E245," ")</f>
        <v xml:space="preserve"> </v>
      </c>
      <c r="BI251" s="8" t="str">
        <f>IF(Dagbok!$F245=BI$2,Dagbok!$E245," ")</f>
        <v xml:space="preserve"> </v>
      </c>
      <c r="BJ251" s="45" t="str">
        <f>IF(Dagbok!$G245=BI$2,Dagbok!$E245," ")</f>
        <v xml:space="preserve"> </v>
      </c>
      <c r="BK251" s="8" t="str">
        <f>IF(Dagbok!$F245=BK$2,Dagbok!$E245," ")</f>
        <v xml:space="preserve"> </v>
      </c>
      <c r="BL251" s="45" t="str">
        <f>IF(Dagbok!$G245=BK$2,Dagbok!$E245," ")</f>
        <v xml:space="preserve"> </v>
      </c>
      <c r="BM251" s="8" t="str">
        <f>IF(Dagbok!$F245=BM$2,Dagbok!$E245," ")</f>
        <v xml:space="preserve"> </v>
      </c>
      <c r="BN251" s="45" t="str">
        <f>IF(Dagbok!$G245=BM$2,Dagbok!$E245," ")</f>
        <v xml:space="preserve"> </v>
      </c>
      <c r="BO251" s="8" t="str">
        <f>IF(Dagbok!$F245=BO$2,Dagbok!$E245," ")</f>
        <v xml:space="preserve"> </v>
      </c>
      <c r="BP251" s="45" t="str">
        <f>IF(Dagbok!$G245=BO$2,Dagbok!$E245," ")</f>
        <v xml:space="preserve"> </v>
      </c>
      <c r="BQ251" s="8" t="str">
        <f>IF(Dagbok!$F245=BQ$2,Dagbok!$E245," ")</f>
        <v xml:space="preserve"> </v>
      </c>
      <c r="BR251" s="45" t="str">
        <f>IF(Dagbok!$G245=BQ$2,Dagbok!$E245," ")</f>
        <v xml:space="preserve"> </v>
      </c>
      <c r="BS251" s="8" t="str">
        <f>IF(Dagbok!$F245=BS$2,Dagbok!$E245," ")</f>
        <v xml:space="preserve"> </v>
      </c>
      <c r="BT251" s="45" t="str">
        <f>IF(Dagbok!$G245=BS$2,Dagbok!$E245," ")</f>
        <v xml:space="preserve"> </v>
      </c>
      <c r="BU251" s="8">
        <f>IF(Dagbok!$F245=BU$2,Dagbok!$E245," ")</f>
        <v>3000</v>
      </c>
      <c r="BV251" s="45" t="str">
        <f>IF(Dagbok!$G245=BU$2,Dagbok!$E245," ")</f>
        <v xml:space="preserve"> </v>
      </c>
      <c r="BW251" s="8" t="str">
        <f>IF(Dagbok!$F245=BW$2,Dagbok!$E245," ")</f>
        <v xml:space="preserve"> </v>
      </c>
      <c r="BX251" s="45" t="str">
        <f>IF(Dagbok!$G245=BW$2,Dagbok!$E245," ")</f>
        <v xml:space="preserve"> </v>
      </c>
      <c r="BY251" s="8" t="str">
        <f>IF(Dagbok!$F245=BY$2,Dagbok!$E245," ")</f>
        <v xml:space="preserve"> </v>
      </c>
      <c r="BZ251" s="45" t="str">
        <f>IF(Dagbok!$G245=BY$2,Dagbok!$E245," ")</f>
        <v xml:space="preserve"> </v>
      </c>
      <c r="CA251" s="8" t="str">
        <f>IF(Dagbok!$F245=CA$2,Dagbok!$E245," ")</f>
        <v xml:space="preserve"> </v>
      </c>
      <c r="CB251" s="45" t="str">
        <f>IF(Dagbok!$G245=CA$2,Dagbok!$E245," ")</f>
        <v xml:space="preserve"> </v>
      </c>
      <c r="CC251" s="8" t="str">
        <f>IF(Dagbok!$F245=CC$2,Dagbok!$E245," ")</f>
        <v xml:space="preserve"> </v>
      </c>
      <c r="CD251" s="45" t="str">
        <f>IF(Dagbok!$G245=CC$2,Dagbok!$E245," ")</f>
        <v xml:space="preserve"> </v>
      </c>
    </row>
    <row r="252" spans="1:82" x14ac:dyDescent="0.25">
      <c r="A252" s="47">
        <f>IF(Dagbok!B246&gt;0,Dagbok!B246," ")</f>
        <v>244</v>
      </c>
      <c r="B252" s="47" t="str">
        <f>IF(Dagbok!C246&gt;0,Dagbok!C246," ")</f>
        <v xml:space="preserve"> </v>
      </c>
      <c r="C252" s="8" t="str">
        <f>IF(Dagbok!$F246=C$2,Dagbok!$E246," ")</f>
        <v xml:space="preserve"> </v>
      </c>
      <c r="D252" s="45" t="str">
        <f>IF(Dagbok!$G246=C$2,Dagbok!$E246," ")</f>
        <v xml:space="preserve"> </v>
      </c>
      <c r="E252" s="8" t="str">
        <f>IF(Dagbok!$F246=E$2,Dagbok!$E246," ")</f>
        <v xml:space="preserve"> </v>
      </c>
      <c r="F252" s="45" t="str">
        <f>IF(Dagbok!$G246=E$2,Dagbok!$E246," ")</f>
        <v xml:space="preserve"> </v>
      </c>
      <c r="G252" s="8" t="str">
        <f>IF(Dagbok!$F246=G$2,Dagbok!$E246," ")</f>
        <v xml:space="preserve"> </v>
      </c>
      <c r="H252" s="45" t="str">
        <f>IF(Dagbok!$G246=G$2,Dagbok!$E246," ")</f>
        <v xml:space="preserve"> </v>
      </c>
      <c r="I252" s="8" t="str">
        <f>IF(Dagbok!$F246=I$2,Dagbok!$E246," ")</f>
        <v xml:space="preserve"> </v>
      </c>
      <c r="J252" s="45" t="str">
        <f>IF(Dagbok!$G246=I$2,Dagbok!$E246," ")</f>
        <v xml:space="preserve"> </v>
      </c>
      <c r="K252" s="8" t="str">
        <f>IF(Dagbok!$F246=K$2,Dagbok!$E246," ")</f>
        <v xml:space="preserve"> </v>
      </c>
      <c r="L252" s="45" t="str">
        <f>IF(Dagbok!$G246=K$2,Dagbok!$E246," ")</f>
        <v xml:space="preserve"> </v>
      </c>
      <c r="M252" s="8" t="str">
        <f>IF(Dagbok!$F246=M$2,Dagbok!$E246," ")</f>
        <v xml:space="preserve"> </v>
      </c>
      <c r="N252" s="45" t="str">
        <f>IF(Dagbok!$G246=M$2,Dagbok!$E246," ")</f>
        <v xml:space="preserve"> </v>
      </c>
      <c r="O252" s="8" t="str">
        <f>IF(Dagbok!$F246=O$2,Dagbok!$E246," ")</f>
        <v xml:space="preserve"> </v>
      </c>
      <c r="P252" s="45" t="str">
        <f>IF(Dagbok!$G246=O$2,Dagbok!$E246," ")</f>
        <v xml:space="preserve"> </v>
      </c>
      <c r="Q252" s="8" t="str">
        <f>IF(Dagbok!$F246=Q$2,Dagbok!$E246," ")</f>
        <v xml:space="preserve"> </v>
      </c>
      <c r="R252" s="45" t="str">
        <f>IF(Dagbok!$G246=Q$2,Dagbok!$E246," ")</f>
        <v xml:space="preserve"> </v>
      </c>
      <c r="S252" s="8" t="str">
        <f>IF(Dagbok!$F246=S$2,Dagbok!$E246," ")</f>
        <v xml:space="preserve"> </v>
      </c>
      <c r="T252" s="45" t="str">
        <f>IF(Dagbok!$G246=S$2,Dagbok!$E246," ")</f>
        <v xml:space="preserve"> </v>
      </c>
      <c r="U252" s="8" t="str">
        <f>IF(Dagbok!$F246=U$2,Dagbok!$E246," ")</f>
        <v xml:space="preserve"> </v>
      </c>
      <c r="V252" s="45" t="str">
        <f>IF(Dagbok!$G246=U$2,Dagbok!$E246," ")</f>
        <v xml:space="preserve"> </v>
      </c>
      <c r="W252" s="8" t="str">
        <f>IF(Dagbok!$F246=W$2,Dagbok!$E246," ")</f>
        <v xml:space="preserve"> </v>
      </c>
      <c r="X252" s="45" t="str">
        <f>IF(Dagbok!$G246=W$2,Dagbok!$E246," ")</f>
        <v xml:space="preserve"> </v>
      </c>
      <c r="Y252" s="8" t="str">
        <f>IF(Dagbok!$F246=Y$2,Dagbok!$E246," ")</f>
        <v xml:space="preserve"> </v>
      </c>
      <c r="Z252" s="45" t="str">
        <f>IF(Dagbok!$G246=Y$2,Dagbok!$E246," ")</f>
        <v xml:space="preserve"> </v>
      </c>
      <c r="AA252" s="8" t="str">
        <f>IF(Dagbok!$F246=AA$2,Dagbok!$E246," ")</f>
        <v xml:space="preserve"> </v>
      </c>
      <c r="AB252" s="45" t="str">
        <f>IF(Dagbok!$G246=AA$2,Dagbok!$E246," ")</f>
        <v xml:space="preserve"> </v>
      </c>
      <c r="AC252" s="8" t="str">
        <f>IF(Dagbok!$F246=AC$2,Dagbok!$E246," ")</f>
        <v xml:space="preserve"> </v>
      </c>
      <c r="AD252" s="45" t="str">
        <f>IF(Dagbok!$G246=AC$2,Dagbok!$E246," ")</f>
        <v xml:space="preserve"> </v>
      </c>
      <c r="AE252" s="8" t="str">
        <f>IF(Dagbok!$F246=AE$2,Dagbok!$E246," ")</f>
        <v xml:space="preserve"> </v>
      </c>
      <c r="AF252" s="45" t="str">
        <f>IF(Dagbok!$G246=AE$2,Dagbok!$E246," ")</f>
        <v xml:space="preserve"> </v>
      </c>
      <c r="AG252" s="8" t="str">
        <f>IF(Dagbok!$F246=AG$2,Dagbok!$E246," ")</f>
        <v xml:space="preserve"> </v>
      </c>
      <c r="AH252" s="45" t="str">
        <f>IF(Dagbok!$G246=AG$2,Dagbok!$E246," ")</f>
        <v xml:space="preserve"> </v>
      </c>
      <c r="AI252" s="8" t="str">
        <f>IF(Dagbok!$F246=AI$2,Dagbok!$E246," ")</f>
        <v xml:space="preserve"> </v>
      </c>
      <c r="AJ252" s="45" t="str">
        <f>IF(Dagbok!$G246=AI$2,Dagbok!$E246," ")</f>
        <v xml:space="preserve"> </v>
      </c>
      <c r="AK252" s="8" t="str">
        <f>IF(Dagbok!$F246=AK$2,Dagbok!$E246," ")</f>
        <v xml:space="preserve"> </v>
      </c>
      <c r="AL252" s="45" t="str">
        <f>IF(Dagbok!$G246=AK$2,Dagbok!$E246," ")</f>
        <v xml:space="preserve"> </v>
      </c>
      <c r="AM252" s="8" t="str">
        <f>IF(Dagbok!$F246=AM$2,Dagbok!$E246," ")</f>
        <v xml:space="preserve"> </v>
      </c>
      <c r="AN252" s="45" t="str">
        <f>IF(Dagbok!$G246=AM$2,Dagbok!$E246," ")</f>
        <v xml:space="preserve"> </v>
      </c>
      <c r="AO252" s="8" t="str">
        <f>IF(Dagbok!$F246=AO$2,Dagbok!$E246," ")</f>
        <v xml:space="preserve"> </v>
      </c>
      <c r="AP252" s="45" t="str">
        <f>IF(Dagbok!$G246=AO$2,Dagbok!$E246," ")</f>
        <v xml:space="preserve"> </v>
      </c>
      <c r="AQ252" s="8" t="str">
        <f>IF(Dagbok!$F246=AQ$2,Dagbok!$E246," ")</f>
        <v xml:space="preserve"> </v>
      </c>
      <c r="AR252" s="45" t="str">
        <f>IF(Dagbok!$G246=AQ$2,Dagbok!$E246," ")</f>
        <v xml:space="preserve"> </v>
      </c>
      <c r="AS252" s="8" t="str">
        <f>IF(Dagbok!$F246=AS$2,Dagbok!$E246," ")</f>
        <v xml:space="preserve"> </v>
      </c>
      <c r="AT252" s="45" t="str">
        <f>IF(Dagbok!$G246=AS$2,Dagbok!$E246," ")</f>
        <v xml:space="preserve"> </v>
      </c>
      <c r="AU252" s="8" t="str">
        <f>IF(Dagbok!$F246=AU$2,Dagbok!$E246," ")</f>
        <v xml:space="preserve"> </v>
      </c>
      <c r="AV252" s="45" t="str">
        <f>IF(Dagbok!$G246=AU$2,Dagbok!$E246," ")</f>
        <v xml:space="preserve"> </v>
      </c>
      <c r="AW252" s="8" t="str">
        <f>IF(Dagbok!$F246=AW$2,Dagbok!$E246," ")</f>
        <v xml:space="preserve"> </v>
      </c>
      <c r="AX252" s="45" t="str">
        <f>IF(Dagbok!$G246=AW$2,Dagbok!$E246," ")</f>
        <v xml:space="preserve"> </v>
      </c>
      <c r="AY252" s="8" t="str">
        <f>IF(Dagbok!$F246=AY$2,Dagbok!$E246," ")</f>
        <v xml:space="preserve"> </v>
      </c>
      <c r="AZ252" s="45" t="str">
        <f>IF(Dagbok!$G246=AY$2,Dagbok!$E246," ")</f>
        <v xml:space="preserve"> </v>
      </c>
      <c r="BA252" s="8" t="str">
        <f>IF(Dagbok!$F246=BA$2,Dagbok!$E246," ")</f>
        <v xml:space="preserve"> </v>
      </c>
      <c r="BB252" s="45" t="str">
        <f>IF(Dagbok!$G246=BA$2,Dagbok!$E246," ")</f>
        <v xml:space="preserve"> </v>
      </c>
      <c r="BC252" s="8" t="str">
        <f>IF(Dagbok!$F246=BC$2,Dagbok!$E246," ")</f>
        <v xml:space="preserve"> </v>
      </c>
      <c r="BD252" s="45" t="str">
        <f>IF(Dagbok!$G246=BC$2,Dagbok!$E246," ")</f>
        <v xml:space="preserve"> </v>
      </c>
      <c r="BE252" s="8" t="str">
        <f>IF(Dagbok!$F246=BE$2,Dagbok!$E246," ")</f>
        <v xml:space="preserve"> </v>
      </c>
      <c r="BF252" s="45" t="str">
        <f>IF(Dagbok!$G246=BE$2,Dagbok!$E246," ")</f>
        <v xml:space="preserve"> </v>
      </c>
      <c r="BG252" s="8" t="str">
        <f>IF(Dagbok!$F246=BG$2,Dagbok!$E246," ")</f>
        <v xml:space="preserve"> </v>
      </c>
      <c r="BH252" s="45" t="str">
        <f>IF(Dagbok!$G246=BG$2,Dagbok!$E246," ")</f>
        <v xml:space="preserve"> </v>
      </c>
      <c r="BI252" s="8" t="str">
        <f>IF(Dagbok!$F246=BI$2,Dagbok!$E246," ")</f>
        <v xml:space="preserve"> </v>
      </c>
      <c r="BJ252" s="45" t="str">
        <f>IF(Dagbok!$G246=BI$2,Dagbok!$E246," ")</f>
        <v xml:space="preserve"> </v>
      </c>
      <c r="BK252" s="8" t="str">
        <f>IF(Dagbok!$F246=BK$2,Dagbok!$E246," ")</f>
        <v xml:space="preserve"> </v>
      </c>
      <c r="BL252" s="45" t="str">
        <f>IF(Dagbok!$G246=BK$2,Dagbok!$E246," ")</f>
        <v xml:space="preserve"> </v>
      </c>
      <c r="BM252" s="8" t="str">
        <f>IF(Dagbok!$F246=BM$2,Dagbok!$E246," ")</f>
        <v xml:space="preserve"> </v>
      </c>
      <c r="BN252" s="45" t="str">
        <f>IF(Dagbok!$G246=BM$2,Dagbok!$E246," ")</f>
        <v xml:space="preserve"> </v>
      </c>
      <c r="BO252" s="8" t="str">
        <f>IF(Dagbok!$F246=BO$2,Dagbok!$E246," ")</f>
        <v xml:space="preserve"> </v>
      </c>
      <c r="BP252" s="45" t="str">
        <f>IF(Dagbok!$G246=BO$2,Dagbok!$E246," ")</f>
        <v xml:space="preserve"> </v>
      </c>
      <c r="BQ252" s="8" t="str">
        <f>IF(Dagbok!$F246=BQ$2,Dagbok!$E246," ")</f>
        <v xml:space="preserve"> </v>
      </c>
      <c r="BR252" s="45" t="str">
        <f>IF(Dagbok!$G246=BQ$2,Dagbok!$E246," ")</f>
        <v xml:space="preserve"> </v>
      </c>
      <c r="BS252" s="8" t="str">
        <f>IF(Dagbok!$F246=BS$2,Dagbok!$E246," ")</f>
        <v xml:space="preserve"> </v>
      </c>
      <c r="BT252" s="45" t="str">
        <f>IF(Dagbok!$G246=BS$2,Dagbok!$E246," ")</f>
        <v xml:space="preserve"> </v>
      </c>
      <c r="BU252" s="8" t="str">
        <f>IF(Dagbok!$F246=BU$2,Dagbok!$E246," ")</f>
        <v xml:space="preserve"> </v>
      </c>
      <c r="BV252" s="45" t="str">
        <f>IF(Dagbok!$G246=BU$2,Dagbok!$E246," ")</f>
        <v xml:space="preserve"> </v>
      </c>
      <c r="BW252" s="8" t="str">
        <f>IF(Dagbok!$F246=BW$2,Dagbok!$E246," ")</f>
        <v xml:space="preserve"> </v>
      </c>
      <c r="BX252" s="45" t="str">
        <f>IF(Dagbok!$G246=BW$2,Dagbok!$E246," ")</f>
        <v xml:space="preserve"> </v>
      </c>
      <c r="BY252" s="8" t="str">
        <f>IF(Dagbok!$F246=BY$2,Dagbok!$E246," ")</f>
        <v xml:space="preserve"> </v>
      </c>
      <c r="BZ252" s="45" t="str">
        <f>IF(Dagbok!$G246=BY$2,Dagbok!$E246," ")</f>
        <v xml:space="preserve"> </v>
      </c>
      <c r="CA252" s="8" t="str">
        <f>IF(Dagbok!$F246=CA$2,Dagbok!$E246," ")</f>
        <v xml:space="preserve"> </v>
      </c>
      <c r="CB252" s="45" t="str">
        <f>IF(Dagbok!$G246=CA$2,Dagbok!$E246," ")</f>
        <v xml:space="preserve"> </v>
      </c>
      <c r="CC252" s="8" t="str">
        <f>IF(Dagbok!$F246=CC$2,Dagbok!$E246," ")</f>
        <v xml:space="preserve"> </v>
      </c>
      <c r="CD252" s="45" t="str">
        <f>IF(Dagbok!$G246=CC$2,Dagbok!$E246," ")</f>
        <v xml:space="preserve"> </v>
      </c>
    </row>
    <row r="253" spans="1:82" x14ac:dyDescent="0.25">
      <c r="A253" s="47">
        <f>IF(Dagbok!B247&gt;0,Dagbok!B247," ")</f>
        <v>245</v>
      </c>
      <c r="B253" s="47" t="str">
        <f>IF(Dagbok!C247&gt;0,Dagbok!C247," ")</f>
        <v xml:space="preserve"> </v>
      </c>
      <c r="C253" s="8" t="str">
        <f>IF(Dagbok!$F247=C$2,Dagbok!$E247," ")</f>
        <v xml:space="preserve"> </v>
      </c>
      <c r="D253" s="45" t="str">
        <f>IF(Dagbok!$G247=C$2,Dagbok!$E247," ")</f>
        <v xml:space="preserve"> </v>
      </c>
      <c r="E253" s="8" t="str">
        <f>IF(Dagbok!$F247=E$2,Dagbok!$E247," ")</f>
        <v xml:space="preserve"> </v>
      </c>
      <c r="F253" s="45" t="str">
        <f>IF(Dagbok!$G247=E$2,Dagbok!$E247," ")</f>
        <v xml:space="preserve"> </v>
      </c>
      <c r="G253" s="8" t="str">
        <f>IF(Dagbok!$F247=G$2,Dagbok!$E247," ")</f>
        <v xml:space="preserve"> </v>
      </c>
      <c r="H253" s="45" t="str">
        <f>IF(Dagbok!$G247=G$2,Dagbok!$E247," ")</f>
        <v xml:space="preserve"> </v>
      </c>
      <c r="I253" s="8" t="str">
        <f>IF(Dagbok!$F247=I$2,Dagbok!$E247," ")</f>
        <v xml:space="preserve"> </v>
      </c>
      <c r="J253" s="45" t="str">
        <f>IF(Dagbok!$G247=I$2,Dagbok!$E247," ")</f>
        <v xml:space="preserve"> </v>
      </c>
      <c r="K253" s="8" t="str">
        <f>IF(Dagbok!$F247=K$2,Dagbok!$E247," ")</f>
        <v xml:space="preserve"> </v>
      </c>
      <c r="L253" s="45" t="str">
        <f>IF(Dagbok!$G247=K$2,Dagbok!$E247," ")</f>
        <v xml:space="preserve"> </v>
      </c>
      <c r="M253" s="8" t="str">
        <f>IF(Dagbok!$F247=M$2,Dagbok!$E247," ")</f>
        <v xml:space="preserve"> </v>
      </c>
      <c r="N253" s="45" t="str">
        <f>IF(Dagbok!$G247=M$2,Dagbok!$E247," ")</f>
        <v xml:space="preserve"> </v>
      </c>
      <c r="O253" s="8" t="str">
        <f>IF(Dagbok!$F247=O$2,Dagbok!$E247," ")</f>
        <v xml:space="preserve"> </v>
      </c>
      <c r="P253" s="45" t="str">
        <f>IF(Dagbok!$G247=O$2,Dagbok!$E247," ")</f>
        <v xml:space="preserve"> </v>
      </c>
      <c r="Q253" s="8" t="str">
        <f>IF(Dagbok!$F247=Q$2,Dagbok!$E247," ")</f>
        <v xml:space="preserve"> </v>
      </c>
      <c r="R253" s="45" t="str">
        <f>IF(Dagbok!$G247=Q$2,Dagbok!$E247," ")</f>
        <v xml:space="preserve"> </v>
      </c>
      <c r="S253" s="8" t="str">
        <f>IF(Dagbok!$F247=S$2,Dagbok!$E247," ")</f>
        <v xml:space="preserve"> </v>
      </c>
      <c r="T253" s="45" t="str">
        <f>IF(Dagbok!$G247=S$2,Dagbok!$E247," ")</f>
        <v xml:space="preserve"> </v>
      </c>
      <c r="U253" s="8" t="str">
        <f>IF(Dagbok!$F247=U$2,Dagbok!$E247," ")</f>
        <v xml:space="preserve"> </v>
      </c>
      <c r="V253" s="45" t="str">
        <f>IF(Dagbok!$G247=U$2,Dagbok!$E247," ")</f>
        <v xml:space="preserve"> </v>
      </c>
      <c r="W253" s="8" t="str">
        <f>IF(Dagbok!$F247=W$2,Dagbok!$E247," ")</f>
        <v xml:space="preserve"> </v>
      </c>
      <c r="X253" s="45" t="str">
        <f>IF(Dagbok!$G247=W$2,Dagbok!$E247," ")</f>
        <v xml:space="preserve"> </v>
      </c>
      <c r="Y253" s="8" t="str">
        <f>IF(Dagbok!$F247=Y$2,Dagbok!$E247," ")</f>
        <v xml:space="preserve"> </v>
      </c>
      <c r="Z253" s="45" t="str">
        <f>IF(Dagbok!$G247=Y$2,Dagbok!$E247," ")</f>
        <v xml:space="preserve"> </v>
      </c>
      <c r="AA253" s="8" t="str">
        <f>IF(Dagbok!$F247=AA$2,Dagbok!$E247," ")</f>
        <v xml:space="preserve"> </v>
      </c>
      <c r="AB253" s="45" t="str">
        <f>IF(Dagbok!$G247=AA$2,Dagbok!$E247," ")</f>
        <v xml:space="preserve"> </v>
      </c>
      <c r="AC253" s="8" t="str">
        <f>IF(Dagbok!$F247=AC$2,Dagbok!$E247," ")</f>
        <v xml:space="preserve"> </v>
      </c>
      <c r="AD253" s="45" t="str">
        <f>IF(Dagbok!$G247=AC$2,Dagbok!$E247," ")</f>
        <v xml:space="preserve"> </v>
      </c>
      <c r="AE253" s="8" t="str">
        <f>IF(Dagbok!$F247=AE$2,Dagbok!$E247," ")</f>
        <v xml:space="preserve"> </v>
      </c>
      <c r="AF253" s="45" t="str">
        <f>IF(Dagbok!$G247=AE$2,Dagbok!$E247," ")</f>
        <v xml:space="preserve"> </v>
      </c>
      <c r="AG253" s="8" t="str">
        <f>IF(Dagbok!$F247=AG$2,Dagbok!$E247," ")</f>
        <v xml:space="preserve"> </v>
      </c>
      <c r="AH253" s="45" t="str">
        <f>IF(Dagbok!$G247=AG$2,Dagbok!$E247," ")</f>
        <v xml:space="preserve"> </v>
      </c>
      <c r="AI253" s="8" t="str">
        <f>IF(Dagbok!$F247=AI$2,Dagbok!$E247," ")</f>
        <v xml:space="preserve"> </v>
      </c>
      <c r="AJ253" s="45" t="str">
        <f>IF(Dagbok!$G247=AI$2,Dagbok!$E247," ")</f>
        <v xml:space="preserve"> </v>
      </c>
      <c r="AK253" s="8" t="str">
        <f>IF(Dagbok!$F247=AK$2,Dagbok!$E247," ")</f>
        <v xml:space="preserve"> </v>
      </c>
      <c r="AL253" s="45" t="str">
        <f>IF(Dagbok!$G247=AK$2,Dagbok!$E247," ")</f>
        <v xml:space="preserve"> </v>
      </c>
      <c r="AM253" s="8" t="str">
        <f>IF(Dagbok!$F247=AM$2,Dagbok!$E247," ")</f>
        <v xml:space="preserve"> </v>
      </c>
      <c r="AN253" s="45" t="str">
        <f>IF(Dagbok!$G247=AM$2,Dagbok!$E247," ")</f>
        <v xml:space="preserve"> </v>
      </c>
      <c r="AO253" s="8" t="str">
        <f>IF(Dagbok!$F247=AO$2,Dagbok!$E247," ")</f>
        <v xml:space="preserve"> </v>
      </c>
      <c r="AP253" s="45" t="str">
        <f>IF(Dagbok!$G247=AO$2,Dagbok!$E247," ")</f>
        <v xml:space="preserve"> </v>
      </c>
      <c r="AQ253" s="8" t="str">
        <f>IF(Dagbok!$F247=AQ$2,Dagbok!$E247," ")</f>
        <v xml:space="preserve"> </v>
      </c>
      <c r="AR253" s="45" t="str">
        <f>IF(Dagbok!$G247=AQ$2,Dagbok!$E247," ")</f>
        <v xml:space="preserve"> </v>
      </c>
      <c r="AS253" s="8" t="str">
        <f>IF(Dagbok!$F247=AS$2,Dagbok!$E247," ")</f>
        <v xml:space="preserve"> </v>
      </c>
      <c r="AT253" s="45" t="str">
        <f>IF(Dagbok!$G247=AS$2,Dagbok!$E247," ")</f>
        <v xml:space="preserve"> </v>
      </c>
      <c r="AU253" s="8" t="str">
        <f>IF(Dagbok!$F247=AU$2,Dagbok!$E247," ")</f>
        <v xml:space="preserve"> </v>
      </c>
      <c r="AV253" s="45" t="str">
        <f>IF(Dagbok!$G247=AU$2,Dagbok!$E247," ")</f>
        <v xml:space="preserve"> </v>
      </c>
      <c r="AW253" s="8" t="str">
        <f>IF(Dagbok!$F247=AW$2,Dagbok!$E247," ")</f>
        <v xml:space="preserve"> </v>
      </c>
      <c r="AX253" s="45" t="str">
        <f>IF(Dagbok!$G247=AW$2,Dagbok!$E247," ")</f>
        <v xml:space="preserve"> </v>
      </c>
      <c r="AY253" s="8" t="str">
        <f>IF(Dagbok!$F247=AY$2,Dagbok!$E247," ")</f>
        <v xml:space="preserve"> </v>
      </c>
      <c r="AZ253" s="45" t="str">
        <f>IF(Dagbok!$G247=AY$2,Dagbok!$E247," ")</f>
        <v xml:space="preserve"> </v>
      </c>
      <c r="BA253" s="8" t="str">
        <f>IF(Dagbok!$F247=BA$2,Dagbok!$E247," ")</f>
        <v xml:space="preserve"> </v>
      </c>
      <c r="BB253" s="45" t="str">
        <f>IF(Dagbok!$G247=BA$2,Dagbok!$E247," ")</f>
        <v xml:space="preserve"> </v>
      </c>
      <c r="BC253" s="8" t="str">
        <f>IF(Dagbok!$F247=BC$2,Dagbok!$E247," ")</f>
        <v xml:space="preserve"> </v>
      </c>
      <c r="BD253" s="45" t="str">
        <f>IF(Dagbok!$G247=BC$2,Dagbok!$E247," ")</f>
        <v xml:space="preserve"> </v>
      </c>
      <c r="BE253" s="8" t="str">
        <f>IF(Dagbok!$F247=BE$2,Dagbok!$E247," ")</f>
        <v xml:space="preserve"> </v>
      </c>
      <c r="BF253" s="45" t="str">
        <f>IF(Dagbok!$G247=BE$2,Dagbok!$E247," ")</f>
        <v xml:space="preserve"> </v>
      </c>
      <c r="BG253" s="8" t="str">
        <f>IF(Dagbok!$F247=BG$2,Dagbok!$E247," ")</f>
        <v xml:space="preserve"> </v>
      </c>
      <c r="BH253" s="45" t="str">
        <f>IF(Dagbok!$G247=BG$2,Dagbok!$E247," ")</f>
        <v xml:space="preserve"> </v>
      </c>
      <c r="BI253" s="8" t="str">
        <f>IF(Dagbok!$F247=BI$2,Dagbok!$E247," ")</f>
        <v xml:space="preserve"> </v>
      </c>
      <c r="BJ253" s="45" t="str">
        <f>IF(Dagbok!$G247=BI$2,Dagbok!$E247," ")</f>
        <v xml:space="preserve"> </v>
      </c>
      <c r="BK253" s="8" t="str">
        <f>IF(Dagbok!$F247=BK$2,Dagbok!$E247," ")</f>
        <v xml:space="preserve"> </v>
      </c>
      <c r="BL253" s="45" t="str">
        <f>IF(Dagbok!$G247=BK$2,Dagbok!$E247," ")</f>
        <v xml:space="preserve"> </v>
      </c>
      <c r="BM253" s="8" t="str">
        <f>IF(Dagbok!$F247=BM$2,Dagbok!$E247," ")</f>
        <v xml:space="preserve"> </v>
      </c>
      <c r="BN253" s="45" t="str">
        <f>IF(Dagbok!$G247=BM$2,Dagbok!$E247," ")</f>
        <v xml:space="preserve"> </v>
      </c>
      <c r="BO253" s="8" t="str">
        <f>IF(Dagbok!$F247=BO$2,Dagbok!$E247," ")</f>
        <v xml:space="preserve"> </v>
      </c>
      <c r="BP253" s="45" t="str">
        <f>IF(Dagbok!$G247=BO$2,Dagbok!$E247," ")</f>
        <v xml:space="preserve"> </v>
      </c>
      <c r="BQ253" s="8" t="str">
        <f>IF(Dagbok!$F247=BQ$2,Dagbok!$E247," ")</f>
        <v xml:space="preserve"> </v>
      </c>
      <c r="BR253" s="45" t="str">
        <f>IF(Dagbok!$G247=BQ$2,Dagbok!$E247," ")</f>
        <v xml:space="preserve"> </v>
      </c>
      <c r="BS253" s="8" t="str">
        <f>IF(Dagbok!$F247=BS$2,Dagbok!$E247," ")</f>
        <v xml:space="preserve"> </v>
      </c>
      <c r="BT253" s="45" t="str">
        <f>IF(Dagbok!$G247=BS$2,Dagbok!$E247," ")</f>
        <v xml:space="preserve"> </v>
      </c>
      <c r="BU253" s="8" t="str">
        <f>IF(Dagbok!$F247=BU$2,Dagbok!$E247," ")</f>
        <v xml:space="preserve"> </v>
      </c>
      <c r="BV253" s="45" t="str">
        <f>IF(Dagbok!$G247=BU$2,Dagbok!$E247," ")</f>
        <v xml:space="preserve"> </v>
      </c>
      <c r="BW253" s="8" t="str">
        <f>IF(Dagbok!$F247=BW$2,Dagbok!$E247," ")</f>
        <v xml:space="preserve"> </v>
      </c>
      <c r="BX253" s="45" t="str">
        <f>IF(Dagbok!$G247=BW$2,Dagbok!$E247," ")</f>
        <v xml:space="preserve"> </v>
      </c>
      <c r="BY253" s="8" t="str">
        <f>IF(Dagbok!$F247=BY$2,Dagbok!$E247," ")</f>
        <v xml:space="preserve"> </v>
      </c>
      <c r="BZ253" s="45" t="str">
        <f>IF(Dagbok!$G247=BY$2,Dagbok!$E247," ")</f>
        <v xml:space="preserve"> </v>
      </c>
      <c r="CA253" s="8" t="str">
        <f>IF(Dagbok!$F247=CA$2,Dagbok!$E247," ")</f>
        <v xml:space="preserve"> </v>
      </c>
      <c r="CB253" s="45" t="str">
        <f>IF(Dagbok!$G247=CA$2,Dagbok!$E247," ")</f>
        <v xml:space="preserve"> </v>
      </c>
      <c r="CC253" s="8" t="str">
        <f>IF(Dagbok!$F247=CC$2,Dagbok!$E247," ")</f>
        <v xml:space="preserve"> </v>
      </c>
      <c r="CD253" s="45" t="str">
        <f>IF(Dagbok!$G247=CC$2,Dagbok!$E247," ")</f>
        <v xml:space="preserve"> </v>
      </c>
    </row>
    <row r="254" spans="1:82" x14ac:dyDescent="0.25">
      <c r="A254" s="47">
        <f>IF(Dagbok!B248&gt;0,Dagbok!B248," ")</f>
        <v>246</v>
      </c>
      <c r="B254" s="47" t="str">
        <f>IF(Dagbok!C248&gt;0,Dagbok!C248," ")</f>
        <v xml:space="preserve"> </v>
      </c>
      <c r="C254" s="8" t="str">
        <f>IF(Dagbok!$F248=C$2,Dagbok!$E248," ")</f>
        <v xml:space="preserve"> </v>
      </c>
      <c r="D254" s="45" t="str">
        <f>IF(Dagbok!$G248=C$2,Dagbok!$E248," ")</f>
        <v xml:space="preserve"> </v>
      </c>
      <c r="E254" s="8" t="str">
        <f>IF(Dagbok!$F248=E$2,Dagbok!$E248," ")</f>
        <v xml:space="preserve"> </v>
      </c>
      <c r="F254" s="45" t="str">
        <f>IF(Dagbok!$G248=E$2,Dagbok!$E248," ")</f>
        <v xml:space="preserve"> </v>
      </c>
      <c r="G254" s="8" t="str">
        <f>IF(Dagbok!$F248=G$2,Dagbok!$E248," ")</f>
        <v xml:space="preserve"> </v>
      </c>
      <c r="H254" s="45" t="str">
        <f>IF(Dagbok!$G248=G$2,Dagbok!$E248," ")</f>
        <v xml:space="preserve"> </v>
      </c>
      <c r="I254" s="8" t="str">
        <f>IF(Dagbok!$F248=I$2,Dagbok!$E248," ")</f>
        <v xml:space="preserve"> </v>
      </c>
      <c r="J254" s="45" t="str">
        <f>IF(Dagbok!$G248=I$2,Dagbok!$E248," ")</f>
        <v xml:space="preserve"> </v>
      </c>
      <c r="K254" s="8" t="str">
        <f>IF(Dagbok!$F248=K$2,Dagbok!$E248," ")</f>
        <v xml:space="preserve"> </v>
      </c>
      <c r="L254" s="45" t="str">
        <f>IF(Dagbok!$G248=K$2,Dagbok!$E248," ")</f>
        <v xml:space="preserve"> </v>
      </c>
      <c r="M254" s="8" t="str">
        <f>IF(Dagbok!$F248=M$2,Dagbok!$E248," ")</f>
        <v xml:space="preserve"> </v>
      </c>
      <c r="N254" s="45" t="str">
        <f>IF(Dagbok!$G248=M$2,Dagbok!$E248," ")</f>
        <v xml:space="preserve"> </v>
      </c>
      <c r="O254" s="8" t="str">
        <f>IF(Dagbok!$F248=O$2,Dagbok!$E248," ")</f>
        <v xml:space="preserve"> </v>
      </c>
      <c r="P254" s="45" t="str">
        <f>IF(Dagbok!$G248=O$2,Dagbok!$E248," ")</f>
        <v xml:space="preserve"> </v>
      </c>
      <c r="Q254" s="8" t="str">
        <f>IF(Dagbok!$F248=Q$2,Dagbok!$E248," ")</f>
        <v xml:space="preserve"> </v>
      </c>
      <c r="R254" s="45" t="str">
        <f>IF(Dagbok!$G248=Q$2,Dagbok!$E248," ")</f>
        <v xml:space="preserve"> </v>
      </c>
      <c r="S254" s="8" t="str">
        <f>IF(Dagbok!$F248=S$2,Dagbok!$E248," ")</f>
        <v xml:space="preserve"> </v>
      </c>
      <c r="T254" s="45" t="str">
        <f>IF(Dagbok!$G248=S$2,Dagbok!$E248," ")</f>
        <v xml:space="preserve"> </v>
      </c>
      <c r="U254" s="8" t="str">
        <f>IF(Dagbok!$F248=U$2,Dagbok!$E248," ")</f>
        <v xml:space="preserve"> </v>
      </c>
      <c r="V254" s="45" t="str">
        <f>IF(Dagbok!$G248=U$2,Dagbok!$E248," ")</f>
        <v xml:space="preserve"> </v>
      </c>
      <c r="W254" s="8" t="str">
        <f>IF(Dagbok!$F248=W$2,Dagbok!$E248," ")</f>
        <v xml:space="preserve"> </v>
      </c>
      <c r="X254" s="45" t="str">
        <f>IF(Dagbok!$G248=W$2,Dagbok!$E248," ")</f>
        <v xml:space="preserve"> </v>
      </c>
      <c r="Y254" s="8" t="str">
        <f>IF(Dagbok!$F248=Y$2,Dagbok!$E248," ")</f>
        <v xml:space="preserve"> </v>
      </c>
      <c r="Z254" s="45" t="str">
        <f>IF(Dagbok!$G248=Y$2,Dagbok!$E248," ")</f>
        <v xml:space="preserve"> </v>
      </c>
      <c r="AA254" s="8" t="str">
        <f>IF(Dagbok!$F248=AA$2,Dagbok!$E248," ")</f>
        <v xml:space="preserve"> </v>
      </c>
      <c r="AB254" s="45" t="str">
        <f>IF(Dagbok!$G248=AA$2,Dagbok!$E248," ")</f>
        <v xml:space="preserve"> </v>
      </c>
      <c r="AC254" s="8" t="str">
        <f>IF(Dagbok!$F248=AC$2,Dagbok!$E248," ")</f>
        <v xml:space="preserve"> </v>
      </c>
      <c r="AD254" s="45" t="str">
        <f>IF(Dagbok!$G248=AC$2,Dagbok!$E248," ")</f>
        <v xml:space="preserve"> </v>
      </c>
      <c r="AE254" s="8" t="str">
        <f>IF(Dagbok!$F248=AE$2,Dagbok!$E248," ")</f>
        <v xml:space="preserve"> </v>
      </c>
      <c r="AF254" s="45" t="str">
        <f>IF(Dagbok!$G248=AE$2,Dagbok!$E248," ")</f>
        <v xml:space="preserve"> </v>
      </c>
      <c r="AG254" s="8" t="str">
        <f>IF(Dagbok!$F248=AG$2,Dagbok!$E248," ")</f>
        <v xml:space="preserve"> </v>
      </c>
      <c r="AH254" s="45" t="str">
        <f>IF(Dagbok!$G248=AG$2,Dagbok!$E248," ")</f>
        <v xml:space="preserve"> </v>
      </c>
      <c r="AI254" s="8" t="str">
        <f>IF(Dagbok!$F248=AI$2,Dagbok!$E248," ")</f>
        <v xml:space="preserve"> </v>
      </c>
      <c r="AJ254" s="45" t="str">
        <f>IF(Dagbok!$G248=AI$2,Dagbok!$E248," ")</f>
        <v xml:space="preserve"> </v>
      </c>
      <c r="AK254" s="8" t="str">
        <f>IF(Dagbok!$F248=AK$2,Dagbok!$E248," ")</f>
        <v xml:space="preserve"> </v>
      </c>
      <c r="AL254" s="45" t="str">
        <f>IF(Dagbok!$G248=AK$2,Dagbok!$E248," ")</f>
        <v xml:space="preserve"> </v>
      </c>
      <c r="AM254" s="8" t="str">
        <f>IF(Dagbok!$F248=AM$2,Dagbok!$E248," ")</f>
        <v xml:space="preserve"> </v>
      </c>
      <c r="AN254" s="45" t="str">
        <f>IF(Dagbok!$G248=AM$2,Dagbok!$E248," ")</f>
        <v xml:space="preserve"> </v>
      </c>
      <c r="AO254" s="8" t="str">
        <f>IF(Dagbok!$F248=AO$2,Dagbok!$E248," ")</f>
        <v xml:space="preserve"> </v>
      </c>
      <c r="AP254" s="45" t="str">
        <f>IF(Dagbok!$G248=AO$2,Dagbok!$E248," ")</f>
        <v xml:space="preserve"> </v>
      </c>
      <c r="AQ254" s="8" t="str">
        <f>IF(Dagbok!$F248=AQ$2,Dagbok!$E248," ")</f>
        <v xml:space="preserve"> </v>
      </c>
      <c r="AR254" s="45" t="str">
        <f>IF(Dagbok!$G248=AQ$2,Dagbok!$E248," ")</f>
        <v xml:space="preserve"> </v>
      </c>
      <c r="AS254" s="8" t="str">
        <f>IF(Dagbok!$F248=AS$2,Dagbok!$E248," ")</f>
        <v xml:space="preserve"> </v>
      </c>
      <c r="AT254" s="45" t="str">
        <f>IF(Dagbok!$G248=AS$2,Dagbok!$E248," ")</f>
        <v xml:space="preserve"> </v>
      </c>
      <c r="AU254" s="8" t="str">
        <f>IF(Dagbok!$F248=AU$2,Dagbok!$E248," ")</f>
        <v xml:space="preserve"> </v>
      </c>
      <c r="AV254" s="45" t="str">
        <f>IF(Dagbok!$G248=AU$2,Dagbok!$E248," ")</f>
        <v xml:space="preserve"> </v>
      </c>
      <c r="AW254" s="8" t="str">
        <f>IF(Dagbok!$F248=AW$2,Dagbok!$E248," ")</f>
        <v xml:space="preserve"> </v>
      </c>
      <c r="AX254" s="45" t="str">
        <f>IF(Dagbok!$G248=AW$2,Dagbok!$E248," ")</f>
        <v xml:space="preserve"> </v>
      </c>
      <c r="AY254" s="8" t="str">
        <f>IF(Dagbok!$F248=AY$2,Dagbok!$E248," ")</f>
        <v xml:space="preserve"> </v>
      </c>
      <c r="AZ254" s="45" t="str">
        <f>IF(Dagbok!$G248=AY$2,Dagbok!$E248," ")</f>
        <v xml:space="preserve"> </v>
      </c>
      <c r="BA254" s="8" t="str">
        <f>IF(Dagbok!$F248=BA$2,Dagbok!$E248," ")</f>
        <v xml:space="preserve"> </v>
      </c>
      <c r="BB254" s="45" t="str">
        <f>IF(Dagbok!$G248=BA$2,Dagbok!$E248," ")</f>
        <v xml:space="preserve"> </v>
      </c>
      <c r="BC254" s="8" t="str">
        <f>IF(Dagbok!$F248=BC$2,Dagbok!$E248," ")</f>
        <v xml:space="preserve"> </v>
      </c>
      <c r="BD254" s="45" t="str">
        <f>IF(Dagbok!$G248=BC$2,Dagbok!$E248," ")</f>
        <v xml:space="preserve"> </v>
      </c>
      <c r="BE254" s="8" t="str">
        <f>IF(Dagbok!$F248=BE$2,Dagbok!$E248," ")</f>
        <v xml:space="preserve"> </v>
      </c>
      <c r="BF254" s="45" t="str">
        <f>IF(Dagbok!$G248=BE$2,Dagbok!$E248," ")</f>
        <v xml:space="preserve"> </v>
      </c>
      <c r="BG254" s="8" t="str">
        <f>IF(Dagbok!$F248=BG$2,Dagbok!$E248," ")</f>
        <v xml:space="preserve"> </v>
      </c>
      <c r="BH254" s="45" t="str">
        <f>IF(Dagbok!$G248=BG$2,Dagbok!$E248," ")</f>
        <v xml:space="preserve"> </v>
      </c>
      <c r="BI254" s="8" t="str">
        <f>IF(Dagbok!$F248=BI$2,Dagbok!$E248," ")</f>
        <v xml:space="preserve"> </v>
      </c>
      <c r="BJ254" s="45" t="str">
        <f>IF(Dagbok!$G248=BI$2,Dagbok!$E248," ")</f>
        <v xml:space="preserve"> </v>
      </c>
      <c r="BK254" s="8" t="str">
        <f>IF(Dagbok!$F248=BK$2,Dagbok!$E248," ")</f>
        <v xml:space="preserve"> </v>
      </c>
      <c r="BL254" s="45" t="str">
        <f>IF(Dagbok!$G248=BK$2,Dagbok!$E248," ")</f>
        <v xml:space="preserve"> </v>
      </c>
      <c r="BM254" s="8" t="str">
        <f>IF(Dagbok!$F248=BM$2,Dagbok!$E248," ")</f>
        <v xml:space="preserve"> </v>
      </c>
      <c r="BN254" s="45" t="str">
        <f>IF(Dagbok!$G248=BM$2,Dagbok!$E248," ")</f>
        <v xml:space="preserve"> </v>
      </c>
      <c r="BO254" s="8" t="str">
        <f>IF(Dagbok!$F248=BO$2,Dagbok!$E248," ")</f>
        <v xml:space="preserve"> </v>
      </c>
      <c r="BP254" s="45" t="str">
        <f>IF(Dagbok!$G248=BO$2,Dagbok!$E248," ")</f>
        <v xml:space="preserve"> </v>
      </c>
      <c r="BQ254" s="8" t="str">
        <f>IF(Dagbok!$F248=BQ$2,Dagbok!$E248," ")</f>
        <v xml:space="preserve"> </v>
      </c>
      <c r="BR254" s="45" t="str">
        <f>IF(Dagbok!$G248=BQ$2,Dagbok!$E248," ")</f>
        <v xml:space="preserve"> </v>
      </c>
      <c r="BS254" s="8" t="str">
        <f>IF(Dagbok!$F248=BS$2,Dagbok!$E248," ")</f>
        <v xml:space="preserve"> </v>
      </c>
      <c r="BT254" s="45" t="str">
        <f>IF(Dagbok!$G248=BS$2,Dagbok!$E248," ")</f>
        <v xml:space="preserve"> </v>
      </c>
      <c r="BU254" s="8" t="str">
        <f>IF(Dagbok!$F248=BU$2,Dagbok!$E248," ")</f>
        <v xml:space="preserve"> </v>
      </c>
      <c r="BV254" s="45" t="str">
        <f>IF(Dagbok!$G248=BU$2,Dagbok!$E248," ")</f>
        <v xml:space="preserve"> </v>
      </c>
      <c r="BW254" s="8" t="str">
        <f>IF(Dagbok!$F248=BW$2,Dagbok!$E248," ")</f>
        <v xml:space="preserve"> </v>
      </c>
      <c r="BX254" s="45" t="str">
        <f>IF(Dagbok!$G248=BW$2,Dagbok!$E248," ")</f>
        <v xml:space="preserve"> </v>
      </c>
      <c r="BY254" s="8" t="str">
        <f>IF(Dagbok!$F248=BY$2,Dagbok!$E248," ")</f>
        <v xml:space="preserve"> </v>
      </c>
      <c r="BZ254" s="45" t="str">
        <f>IF(Dagbok!$G248=BY$2,Dagbok!$E248," ")</f>
        <v xml:space="preserve"> </v>
      </c>
      <c r="CA254" s="8" t="str">
        <f>IF(Dagbok!$F248=CA$2,Dagbok!$E248," ")</f>
        <v xml:space="preserve"> </v>
      </c>
      <c r="CB254" s="45" t="str">
        <f>IF(Dagbok!$G248=CA$2,Dagbok!$E248," ")</f>
        <v xml:space="preserve"> </v>
      </c>
      <c r="CC254" s="8" t="str">
        <f>IF(Dagbok!$F248=CC$2,Dagbok!$E248," ")</f>
        <v xml:space="preserve"> </v>
      </c>
      <c r="CD254" s="45" t="str">
        <f>IF(Dagbok!$G248=CC$2,Dagbok!$E248," ")</f>
        <v xml:space="preserve"> </v>
      </c>
    </row>
    <row r="255" spans="1:82" x14ac:dyDescent="0.25">
      <c r="A255" s="47">
        <f>IF(Dagbok!B249&gt;0,Dagbok!B249," ")</f>
        <v>247</v>
      </c>
      <c r="B255" s="47" t="str">
        <f>IF(Dagbok!C249&gt;0,Dagbok!C249," ")</f>
        <v xml:space="preserve"> </v>
      </c>
      <c r="C255" s="8" t="str">
        <f>IF(Dagbok!$F249=C$2,Dagbok!$E249," ")</f>
        <v xml:space="preserve"> </v>
      </c>
      <c r="D255" s="45" t="str">
        <f>IF(Dagbok!$G249=C$2,Dagbok!$E249," ")</f>
        <v xml:space="preserve"> </v>
      </c>
      <c r="E255" s="8" t="str">
        <f>IF(Dagbok!$F249=E$2,Dagbok!$E249," ")</f>
        <v xml:space="preserve"> </v>
      </c>
      <c r="F255" s="45" t="str">
        <f>IF(Dagbok!$G249=E$2,Dagbok!$E249," ")</f>
        <v xml:space="preserve"> </v>
      </c>
      <c r="G255" s="8" t="str">
        <f>IF(Dagbok!$F249=G$2,Dagbok!$E249," ")</f>
        <v xml:space="preserve"> </v>
      </c>
      <c r="H255" s="45" t="str">
        <f>IF(Dagbok!$G249=G$2,Dagbok!$E249," ")</f>
        <v xml:space="preserve"> </v>
      </c>
      <c r="I255" s="8" t="str">
        <f>IF(Dagbok!$F249=I$2,Dagbok!$E249," ")</f>
        <v xml:space="preserve"> </v>
      </c>
      <c r="J255" s="45" t="str">
        <f>IF(Dagbok!$G249=I$2,Dagbok!$E249," ")</f>
        <v xml:space="preserve"> </v>
      </c>
      <c r="K255" s="8" t="str">
        <f>IF(Dagbok!$F249=K$2,Dagbok!$E249," ")</f>
        <v xml:space="preserve"> </v>
      </c>
      <c r="L255" s="45" t="str">
        <f>IF(Dagbok!$G249=K$2,Dagbok!$E249," ")</f>
        <v xml:space="preserve"> </v>
      </c>
      <c r="M255" s="8" t="str">
        <f>IF(Dagbok!$F249=M$2,Dagbok!$E249," ")</f>
        <v xml:space="preserve"> </v>
      </c>
      <c r="N255" s="45" t="str">
        <f>IF(Dagbok!$G249=M$2,Dagbok!$E249," ")</f>
        <v xml:space="preserve"> </v>
      </c>
      <c r="O255" s="8" t="str">
        <f>IF(Dagbok!$F249=O$2,Dagbok!$E249," ")</f>
        <v xml:space="preserve"> </v>
      </c>
      <c r="P255" s="45" t="str">
        <f>IF(Dagbok!$G249=O$2,Dagbok!$E249," ")</f>
        <v xml:space="preserve"> </v>
      </c>
      <c r="Q255" s="8" t="str">
        <f>IF(Dagbok!$F249=Q$2,Dagbok!$E249," ")</f>
        <v xml:space="preserve"> </v>
      </c>
      <c r="R255" s="45" t="str">
        <f>IF(Dagbok!$G249=Q$2,Dagbok!$E249," ")</f>
        <v xml:space="preserve"> </v>
      </c>
      <c r="S255" s="8" t="str">
        <f>IF(Dagbok!$F249=S$2,Dagbok!$E249," ")</f>
        <v xml:space="preserve"> </v>
      </c>
      <c r="T255" s="45" t="str">
        <f>IF(Dagbok!$G249=S$2,Dagbok!$E249," ")</f>
        <v xml:space="preserve"> </v>
      </c>
      <c r="U255" s="8" t="str">
        <f>IF(Dagbok!$F249=U$2,Dagbok!$E249," ")</f>
        <v xml:space="preserve"> </v>
      </c>
      <c r="V255" s="45" t="str">
        <f>IF(Dagbok!$G249=U$2,Dagbok!$E249," ")</f>
        <v xml:space="preserve"> </v>
      </c>
      <c r="W255" s="8" t="str">
        <f>IF(Dagbok!$F249=W$2,Dagbok!$E249," ")</f>
        <v xml:space="preserve"> </v>
      </c>
      <c r="X255" s="45" t="str">
        <f>IF(Dagbok!$G249=W$2,Dagbok!$E249," ")</f>
        <v xml:space="preserve"> </v>
      </c>
      <c r="Y255" s="8" t="str">
        <f>IF(Dagbok!$F249=Y$2,Dagbok!$E249," ")</f>
        <v xml:space="preserve"> </v>
      </c>
      <c r="Z255" s="45" t="str">
        <f>IF(Dagbok!$G249=Y$2,Dagbok!$E249," ")</f>
        <v xml:space="preserve"> </v>
      </c>
      <c r="AA255" s="8" t="str">
        <f>IF(Dagbok!$F249=AA$2,Dagbok!$E249," ")</f>
        <v xml:space="preserve"> </v>
      </c>
      <c r="AB255" s="45" t="str">
        <f>IF(Dagbok!$G249=AA$2,Dagbok!$E249," ")</f>
        <v xml:space="preserve"> </v>
      </c>
      <c r="AC255" s="8" t="str">
        <f>IF(Dagbok!$F249=AC$2,Dagbok!$E249," ")</f>
        <v xml:space="preserve"> </v>
      </c>
      <c r="AD255" s="45" t="str">
        <f>IF(Dagbok!$G249=AC$2,Dagbok!$E249," ")</f>
        <v xml:space="preserve"> </v>
      </c>
      <c r="AE255" s="8" t="str">
        <f>IF(Dagbok!$F249=AE$2,Dagbok!$E249," ")</f>
        <v xml:space="preserve"> </v>
      </c>
      <c r="AF255" s="45" t="str">
        <f>IF(Dagbok!$G249=AE$2,Dagbok!$E249," ")</f>
        <v xml:space="preserve"> </v>
      </c>
      <c r="AG255" s="8" t="str">
        <f>IF(Dagbok!$F249=AG$2,Dagbok!$E249," ")</f>
        <v xml:space="preserve"> </v>
      </c>
      <c r="AH255" s="45" t="str">
        <f>IF(Dagbok!$G249=AG$2,Dagbok!$E249," ")</f>
        <v xml:space="preserve"> </v>
      </c>
      <c r="AI255" s="8" t="str">
        <f>IF(Dagbok!$F249=AI$2,Dagbok!$E249," ")</f>
        <v xml:space="preserve"> </v>
      </c>
      <c r="AJ255" s="45" t="str">
        <f>IF(Dagbok!$G249=AI$2,Dagbok!$E249," ")</f>
        <v xml:space="preserve"> </v>
      </c>
      <c r="AK255" s="8" t="str">
        <f>IF(Dagbok!$F249=AK$2,Dagbok!$E249," ")</f>
        <v xml:space="preserve"> </v>
      </c>
      <c r="AL255" s="45" t="str">
        <f>IF(Dagbok!$G249=AK$2,Dagbok!$E249," ")</f>
        <v xml:space="preserve"> </v>
      </c>
      <c r="AM255" s="8" t="str">
        <f>IF(Dagbok!$F249=AM$2,Dagbok!$E249," ")</f>
        <v xml:space="preserve"> </v>
      </c>
      <c r="AN255" s="45" t="str">
        <f>IF(Dagbok!$G249=AM$2,Dagbok!$E249," ")</f>
        <v xml:space="preserve"> </v>
      </c>
      <c r="AO255" s="8" t="str">
        <f>IF(Dagbok!$F249=AO$2,Dagbok!$E249," ")</f>
        <v xml:space="preserve"> </v>
      </c>
      <c r="AP255" s="45" t="str">
        <f>IF(Dagbok!$G249=AO$2,Dagbok!$E249," ")</f>
        <v xml:space="preserve"> </v>
      </c>
      <c r="AQ255" s="8" t="str">
        <f>IF(Dagbok!$F249=AQ$2,Dagbok!$E249," ")</f>
        <v xml:space="preserve"> </v>
      </c>
      <c r="AR255" s="45" t="str">
        <f>IF(Dagbok!$G249=AQ$2,Dagbok!$E249," ")</f>
        <v xml:space="preserve"> </v>
      </c>
      <c r="AS255" s="8" t="str">
        <f>IF(Dagbok!$F249=AS$2,Dagbok!$E249," ")</f>
        <v xml:space="preserve"> </v>
      </c>
      <c r="AT255" s="45" t="str">
        <f>IF(Dagbok!$G249=AS$2,Dagbok!$E249," ")</f>
        <v xml:space="preserve"> </v>
      </c>
      <c r="AU255" s="8" t="str">
        <f>IF(Dagbok!$F249=AU$2,Dagbok!$E249," ")</f>
        <v xml:space="preserve"> </v>
      </c>
      <c r="AV255" s="45" t="str">
        <f>IF(Dagbok!$G249=AU$2,Dagbok!$E249," ")</f>
        <v xml:space="preserve"> </v>
      </c>
      <c r="AW255" s="8" t="str">
        <f>IF(Dagbok!$F249=AW$2,Dagbok!$E249," ")</f>
        <v xml:space="preserve"> </v>
      </c>
      <c r="AX255" s="45" t="str">
        <f>IF(Dagbok!$G249=AW$2,Dagbok!$E249," ")</f>
        <v xml:space="preserve"> </v>
      </c>
      <c r="AY255" s="8" t="str">
        <f>IF(Dagbok!$F249=AY$2,Dagbok!$E249," ")</f>
        <v xml:space="preserve"> </v>
      </c>
      <c r="AZ255" s="45" t="str">
        <f>IF(Dagbok!$G249=AY$2,Dagbok!$E249," ")</f>
        <v xml:space="preserve"> </v>
      </c>
      <c r="BA255" s="8" t="str">
        <f>IF(Dagbok!$F249=BA$2,Dagbok!$E249," ")</f>
        <v xml:space="preserve"> </v>
      </c>
      <c r="BB255" s="45" t="str">
        <f>IF(Dagbok!$G249=BA$2,Dagbok!$E249," ")</f>
        <v xml:space="preserve"> </v>
      </c>
      <c r="BC255" s="8" t="str">
        <f>IF(Dagbok!$F249=BC$2,Dagbok!$E249," ")</f>
        <v xml:space="preserve"> </v>
      </c>
      <c r="BD255" s="45" t="str">
        <f>IF(Dagbok!$G249=BC$2,Dagbok!$E249," ")</f>
        <v xml:space="preserve"> </v>
      </c>
      <c r="BE255" s="8" t="str">
        <f>IF(Dagbok!$F249=BE$2,Dagbok!$E249," ")</f>
        <v xml:space="preserve"> </v>
      </c>
      <c r="BF255" s="45" t="str">
        <f>IF(Dagbok!$G249=BE$2,Dagbok!$E249," ")</f>
        <v xml:space="preserve"> </v>
      </c>
      <c r="BG255" s="8" t="str">
        <f>IF(Dagbok!$F249=BG$2,Dagbok!$E249," ")</f>
        <v xml:space="preserve"> </v>
      </c>
      <c r="BH255" s="45" t="str">
        <f>IF(Dagbok!$G249=BG$2,Dagbok!$E249," ")</f>
        <v xml:space="preserve"> </v>
      </c>
      <c r="BI255" s="8" t="str">
        <f>IF(Dagbok!$F249=BI$2,Dagbok!$E249," ")</f>
        <v xml:space="preserve"> </v>
      </c>
      <c r="BJ255" s="45" t="str">
        <f>IF(Dagbok!$G249=BI$2,Dagbok!$E249," ")</f>
        <v xml:space="preserve"> </v>
      </c>
      <c r="BK255" s="8" t="str">
        <f>IF(Dagbok!$F249=BK$2,Dagbok!$E249," ")</f>
        <v xml:space="preserve"> </v>
      </c>
      <c r="BL255" s="45" t="str">
        <f>IF(Dagbok!$G249=BK$2,Dagbok!$E249," ")</f>
        <v xml:space="preserve"> </v>
      </c>
      <c r="BM255" s="8" t="str">
        <f>IF(Dagbok!$F249=BM$2,Dagbok!$E249," ")</f>
        <v xml:space="preserve"> </v>
      </c>
      <c r="BN255" s="45" t="str">
        <f>IF(Dagbok!$G249=BM$2,Dagbok!$E249," ")</f>
        <v xml:space="preserve"> </v>
      </c>
      <c r="BO255" s="8" t="str">
        <f>IF(Dagbok!$F249=BO$2,Dagbok!$E249," ")</f>
        <v xml:space="preserve"> </v>
      </c>
      <c r="BP255" s="45" t="str">
        <f>IF(Dagbok!$G249=BO$2,Dagbok!$E249," ")</f>
        <v xml:space="preserve"> </v>
      </c>
      <c r="BQ255" s="8" t="str">
        <f>IF(Dagbok!$F249=BQ$2,Dagbok!$E249," ")</f>
        <v xml:space="preserve"> </v>
      </c>
      <c r="BR255" s="45" t="str">
        <f>IF(Dagbok!$G249=BQ$2,Dagbok!$E249," ")</f>
        <v xml:space="preserve"> </v>
      </c>
      <c r="BS255" s="8" t="str">
        <f>IF(Dagbok!$F249=BS$2,Dagbok!$E249," ")</f>
        <v xml:space="preserve"> </v>
      </c>
      <c r="BT255" s="45" t="str">
        <f>IF(Dagbok!$G249=BS$2,Dagbok!$E249," ")</f>
        <v xml:space="preserve"> </v>
      </c>
      <c r="BU255" s="8" t="str">
        <f>IF(Dagbok!$F249=BU$2,Dagbok!$E249," ")</f>
        <v xml:space="preserve"> </v>
      </c>
      <c r="BV255" s="45" t="str">
        <f>IF(Dagbok!$G249=BU$2,Dagbok!$E249," ")</f>
        <v xml:space="preserve"> </v>
      </c>
      <c r="BW255" s="8" t="str">
        <f>IF(Dagbok!$F249=BW$2,Dagbok!$E249," ")</f>
        <v xml:space="preserve"> </v>
      </c>
      <c r="BX255" s="45" t="str">
        <f>IF(Dagbok!$G249=BW$2,Dagbok!$E249," ")</f>
        <v xml:space="preserve"> </v>
      </c>
      <c r="BY255" s="8" t="str">
        <f>IF(Dagbok!$F249=BY$2,Dagbok!$E249," ")</f>
        <v xml:space="preserve"> </v>
      </c>
      <c r="BZ255" s="45" t="str">
        <f>IF(Dagbok!$G249=BY$2,Dagbok!$E249," ")</f>
        <v xml:space="preserve"> </v>
      </c>
      <c r="CA255" s="8" t="str">
        <f>IF(Dagbok!$F249=CA$2,Dagbok!$E249," ")</f>
        <v xml:space="preserve"> </v>
      </c>
      <c r="CB255" s="45" t="str">
        <f>IF(Dagbok!$G249=CA$2,Dagbok!$E249," ")</f>
        <v xml:space="preserve"> </v>
      </c>
      <c r="CC255" s="8" t="str">
        <f>IF(Dagbok!$F249=CC$2,Dagbok!$E249," ")</f>
        <v xml:space="preserve"> </v>
      </c>
      <c r="CD255" s="45" t="str">
        <f>IF(Dagbok!$G249=CC$2,Dagbok!$E249," ")</f>
        <v xml:space="preserve"> </v>
      </c>
    </row>
    <row r="256" spans="1:82" x14ac:dyDescent="0.25">
      <c r="A256" s="47">
        <f>IF(Dagbok!B250&gt;0,Dagbok!B250," ")</f>
        <v>248</v>
      </c>
      <c r="B256" s="47" t="str">
        <f>IF(Dagbok!C250&gt;0,Dagbok!C250," ")</f>
        <v xml:space="preserve"> </v>
      </c>
      <c r="C256" s="8" t="str">
        <f>IF(Dagbok!$F250=C$2,Dagbok!$E250," ")</f>
        <v xml:space="preserve"> </v>
      </c>
      <c r="D256" s="45" t="str">
        <f>IF(Dagbok!$G250=C$2,Dagbok!$E250," ")</f>
        <v xml:space="preserve"> </v>
      </c>
      <c r="E256" s="8" t="str">
        <f>IF(Dagbok!$F250=E$2,Dagbok!$E250," ")</f>
        <v xml:space="preserve"> </v>
      </c>
      <c r="F256" s="45" t="str">
        <f>IF(Dagbok!$G250=E$2,Dagbok!$E250," ")</f>
        <v xml:space="preserve"> </v>
      </c>
      <c r="G256" s="8" t="str">
        <f>IF(Dagbok!$F250=G$2,Dagbok!$E250," ")</f>
        <v xml:space="preserve"> </v>
      </c>
      <c r="H256" s="45" t="str">
        <f>IF(Dagbok!$G250=G$2,Dagbok!$E250," ")</f>
        <v xml:space="preserve"> </v>
      </c>
      <c r="I256" s="8" t="str">
        <f>IF(Dagbok!$F250=I$2,Dagbok!$E250," ")</f>
        <v xml:space="preserve"> </v>
      </c>
      <c r="J256" s="45" t="str">
        <f>IF(Dagbok!$G250=I$2,Dagbok!$E250," ")</f>
        <v xml:space="preserve"> </v>
      </c>
      <c r="K256" s="8" t="str">
        <f>IF(Dagbok!$F250=K$2,Dagbok!$E250," ")</f>
        <v xml:space="preserve"> </v>
      </c>
      <c r="L256" s="45" t="str">
        <f>IF(Dagbok!$G250=K$2,Dagbok!$E250," ")</f>
        <v xml:space="preserve"> </v>
      </c>
      <c r="M256" s="8" t="str">
        <f>IF(Dagbok!$F250=M$2,Dagbok!$E250," ")</f>
        <v xml:space="preserve"> </v>
      </c>
      <c r="N256" s="45" t="str">
        <f>IF(Dagbok!$G250=M$2,Dagbok!$E250," ")</f>
        <v xml:space="preserve"> </v>
      </c>
      <c r="O256" s="8" t="str">
        <f>IF(Dagbok!$F250=O$2,Dagbok!$E250," ")</f>
        <v xml:space="preserve"> </v>
      </c>
      <c r="P256" s="45" t="str">
        <f>IF(Dagbok!$G250=O$2,Dagbok!$E250," ")</f>
        <v xml:space="preserve"> </v>
      </c>
      <c r="Q256" s="8" t="str">
        <f>IF(Dagbok!$F250=Q$2,Dagbok!$E250," ")</f>
        <v xml:space="preserve"> </v>
      </c>
      <c r="R256" s="45" t="str">
        <f>IF(Dagbok!$G250=Q$2,Dagbok!$E250," ")</f>
        <v xml:space="preserve"> </v>
      </c>
      <c r="S256" s="8" t="str">
        <f>IF(Dagbok!$F250=S$2,Dagbok!$E250," ")</f>
        <v xml:space="preserve"> </v>
      </c>
      <c r="T256" s="45" t="str">
        <f>IF(Dagbok!$G250=S$2,Dagbok!$E250," ")</f>
        <v xml:space="preserve"> </v>
      </c>
      <c r="U256" s="8" t="str">
        <f>IF(Dagbok!$F250=U$2,Dagbok!$E250," ")</f>
        <v xml:space="preserve"> </v>
      </c>
      <c r="V256" s="45" t="str">
        <f>IF(Dagbok!$G250=U$2,Dagbok!$E250," ")</f>
        <v xml:space="preserve"> </v>
      </c>
      <c r="W256" s="8" t="str">
        <f>IF(Dagbok!$F250=W$2,Dagbok!$E250," ")</f>
        <v xml:space="preserve"> </v>
      </c>
      <c r="X256" s="45" t="str">
        <f>IF(Dagbok!$G250=W$2,Dagbok!$E250," ")</f>
        <v xml:space="preserve"> </v>
      </c>
      <c r="Y256" s="8" t="str">
        <f>IF(Dagbok!$F250=Y$2,Dagbok!$E250," ")</f>
        <v xml:space="preserve"> </v>
      </c>
      <c r="Z256" s="45" t="str">
        <f>IF(Dagbok!$G250=Y$2,Dagbok!$E250," ")</f>
        <v xml:space="preserve"> </v>
      </c>
      <c r="AA256" s="8" t="str">
        <f>IF(Dagbok!$F250=AA$2,Dagbok!$E250," ")</f>
        <v xml:space="preserve"> </v>
      </c>
      <c r="AB256" s="45" t="str">
        <f>IF(Dagbok!$G250=AA$2,Dagbok!$E250," ")</f>
        <v xml:space="preserve"> </v>
      </c>
      <c r="AC256" s="8" t="str">
        <f>IF(Dagbok!$F250=AC$2,Dagbok!$E250," ")</f>
        <v xml:space="preserve"> </v>
      </c>
      <c r="AD256" s="45" t="str">
        <f>IF(Dagbok!$G250=AC$2,Dagbok!$E250," ")</f>
        <v xml:space="preserve"> </v>
      </c>
      <c r="AE256" s="8" t="str">
        <f>IF(Dagbok!$F250=AE$2,Dagbok!$E250," ")</f>
        <v xml:space="preserve"> </v>
      </c>
      <c r="AF256" s="45" t="str">
        <f>IF(Dagbok!$G250=AE$2,Dagbok!$E250," ")</f>
        <v xml:space="preserve"> </v>
      </c>
      <c r="AG256" s="8" t="str">
        <f>IF(Dagbok!$F250=AG$2,Dagbok!$E250," ")</f>
        <v xml:space="preserve"> </v>
      </c>
      <c r="AH256" s="45" t="str">
        <f>IF(Dagbok!$G250=AG$2,Dagbok!$E250," ")</f>
        <v xml:space="preserve"> </v>
      </c>
      <c r="AI256" s="8" t="str">
        <f>IF(Dagbok!$F250=AI$2,Dagbok!$E250," ")</f>
        <v xml:space="preserve"> </v>
      </c>
      <c r="AJ256" s="45" t="str">
        <f>IF(Dagbok!$G250=AI$2,Dagbok!$E250," ")</f>
        <v xml:space="preserve"> </v>
      </c>
      <c r="AK256" s="8" t="str">
        <f>IF(Dagbok!$F250=AK$2,Dagbok!$E250," ")</f>
        <v xml:space="preserve"> </v>
      </c>
      <c r="AL256" s="45" t="str">
        <f>IF(Dagbok!$G250=AK$2,Dagbok!$E250," ")</f>
        <v xml:space="preserve"> </v>
      </c>
      <c r="AM256" s="8" t="str">
        <f>IF(Dagbok!$F250=AM$2,Dagbok!$E250," ")</f>
        <v xml:space="preserve"> </v>
      </c>
      <c r="AN256" s="45" t="str">
        <f>IF(Dagbok!$G250=AM$2,Dagbok!$E250," ")</f>
        <v xml:space="preserve"> </v>
      </c>
      <c r="AO256" s="8" t="str">
        <f>IF(Dagbok!$F250=AO$2,Dagbok!$E250," ")</f>
        <v xml:space="preserve"> </v>
      </c>
      <c r="AP256" s="45" t="str">
        <f>IF(Dagbok!$G250=AO$2,Dagbok!$E250," ")</f>
        <v xml:space="preserve"> </v>
      </c>
      <c r="AQ256" s="8" t="str">
        <f>IF(Dagbok!$F250=AQ$2,Dagbok!$E250," ")</f>
        <v xml:space="preserve"> </v>
      </c>
      <c r="AR256" s="45" t="str">
        <f>IF(Dagbok!$G250=AQ$2,Dagbok!$E250," ")</f>
        <v xml:space="preserve"> </v>
      </c>
      <c r="AS256" s="8" t="str">
        <f>IF(Dagbok!$F250=AS$2,Dagbok!$E250," ")</f>
        <v xml:space="preserve"> </v>
      </c>
      <c r="AT256" s="45" t="str">
        <f>IF(Dagbok!$G250=AS$2,Dagbok!$E250," ")</f>
        <v xml:space="preserve"> </v>
      </c>
      <c r="AU256" s="8" t="str">
        <f>IF(Dagbok!$F250=AU$2,Dagbok!$E250," ")</f>
        <v xml:space="preserve"> </v>
      </c>
      <c r="AV256" s="45" t="str">
        <f>IF(Dagbok!$G250=AU$2,Dagbok!$E250," ")</f>
        <v xml:space="preserve"> </v>
      </c>
      <c r="AW256" s="8" t="str">
        <f>IF(Dagbok!$F250=AW$2,Dagbok!$E250," ")</f>
        <v xml:space="preserve"> </v>
      </c>
      <c r="AX256" s="45" t="str">
        <f>IF(Dagbok!$G250=AW$2,Dagbok!$E250," ")</f>
        <v xml:space="preserve"> </v>
      </c>
      <c r="AY256" s="8" t="str">
        <f>IF(Dagbok!$F250=AY$2,Dagbok!$E250," ")</f>
        <v xml:space="preserve"> </v>
      </c>
      <c r="AZ256" s="45" t="str">
        <f>IF(Dagbok!$G250=AY$2,Dagbok!$E250," ")</f>
        <v xml:space="preserve"> </v>
      </c>
      <c r="BA256" s="8" t="str">
        <f>IF(Dagbok!$F250=BA$2,Dagbok!$E250," ")</f>
        <v xml:space="preserve"> </v>
      </c>
      <c r="BB256" s="45" t="str">
        <f>IF(Dagbok!$G250=BA$2,Dagbok!$E250," ")</f>
        <v xml:space="preserve"> </v>
      </c>
      <c r="BC256" s="8" t="str">
        <f>IF(Dagbok!$F250=BC$2,Dagbok!$E250," ")</f>
        <v xml:space="preserve"> </v>
      </c>
      <c r="BD256" s="45" t="str">
        <f>IF(Dagbok!$G250=BC$2,Dagbok!$E250," ")</f>
        <v xml:space="preserve"> </v>
      </c>
      <c r="BE256" s="8" t="str">
        <f>IF(Dagbok!$F250=BE$2,Dagbok!$E250," ")</f>
        <v xml:space="preserve"> </v>
      </c>
      <c r="BF256" s="45" t="str">
        <f>IF(Dagbok!$G250=BE$2,Dagbok!$E250," ")</f>
        <v xml:space="preserve"> </v>
      </c>
      <c r="BG256" s="8" t="str">
        <f>IF(Dagbok!$F250=BG$2,Dagbok!$E250," ")</f>
        <v xml:space="preserve"> </v>
      </c>
      <c r="BH256" s="45" t="str">
        <f>IF(Dagbok!$G250=BG$2,Dagbok!$E250," ")</f>
        <v xml:space="preserve"> </v>
      </c>
      <c r="BI256" s="8" t="str">
        <f>IF(Dagbok!$F250=BI$2,Dagbok!$E250," ")</f>
        <v xml:space="preserve"> </v>
      </c>
      <c r="BJ256" s="45" t="str">
        <f>IF(Dagbok!$G250=BI$2,Dagbok!$E250," ")</f>
        <v xml:space="preserve"> </v>
      </c>
      <c r="BK256" s="8" t="str">
        <f>IF(Dagbok!$F250=BK$2,Dagbok!$E250," ")</f>
        <v xml:space="preserve"> </v>
      </c>
      <c r="BL256" s="45" t="str">
        <f>IF(Dagbok!$G250=BK$2,Dagbok!$E250," ")</f>
        <v xml:space="preserve"> </v>
      </c>
      <c r="BM256" s="8" t="str">
        <f>IF(Dagbok!$F250=BM$2,Dagbok!$E250," ")</f>
        <v xml:space="preserve"> </v>
      </c>
      <c r="BN256" s="45" t="str">
        <f>IF(Dagbok!$G250=BM$2,Dagbok!$E250," ")</f>
        <v xml:space="preserve"> </v>
      </c>
      <c r="BO256" s="8" t="str">
        <f>IF(Dagbok!$F250=BO$2,Dagbok!$E250," ")</f>
        <v xml:space="preserve"> </v>
      </c>
      <c r="BP256" s="45" t="str">
        <f>IF(Dagbok!$G250=BO$2,Dagbok!$E250," ")</f>
        <v xml:space="preserve"> </v>
      </c>
      <c r="BQ256" s="8" t="str">
        <f>IF(Dagbok!$F250=BQ$2,Dagbok!$E250," ")</f>
        <v xml:space="preserve"> </v>
      </c>
      <c r="BR256" s="45" t="str">
        <f>IF(Dagbok!$G250=BQ$2,Dagbok!$E250," ")</f>
        <v xml:space="preserve"> </v>
      </c>
      <c r="BS256" s="8" t="str">
        <f>IF(Dagbok!$F250=BS$2,Dagbok!$E250," ")</f>
        <v xml:space="preserve"> </v>
      </c>
      <c r="BT256" s="45" t="str">
        <f>IF(Dagbok!$G250=BS$2,Dagbok!$E250," ")</f>
        <v xml:space="preserve"> </v>
      </c>
      <c r="BU256" s="8" t="str">
        <f>IF(Dagbok!$F250=BU$2,Dagbok!$E250," ")</f>
        <v xml:space="preserve"> </v>
      </c>
      <c r="BV256" s="45" t="str">
        <f>IF(Dagbok!$G250=BU$2,Dagbok!$E250," ")</f>
        <v xml:space="preserve"> </v>
      </c>
      <c r="BW256" s="8" t="str">
        <f>IF(Dagbok!$F250=BW$2,Dagbok!$E250," ")</f>
        <v xml:space="preserve"> </v>
      </c>
      <c r="BX256" s="45" t="str">
        <f>IF(Dagbok!$G250=BW$2,Dagbok!$E250," ")</f>
        <v xml:space="preserve"> </v>
      </c>
      <c r="BY256" s="8" t="str">
        <f>IF(Dagbok!$F250=BY$2,Dagbok!$E250," ")</f>
        <v xml:space="preserve"> </v>
      </c>
      <c r="BZ256" s="45" t="str">
        <f>IF(Dagbok!$G250=BY$2,Dagbok!$E250," ")</f>
        <v xml:space="preserve"> </v>
      </c>
      <c r="CA256" s="8" t="str">
        <f>IF(Dagbok!$F250=CA$2,Dagbok!$E250," ")</f>
        <v xml:space="preserve"> </v>
      </c>
      <c r="CB256" s="45" t="str">
        <f>IF(Dagbok!$G250=CA$2,Dagbok!$E250," ")</f>
        <v xml:space="preserve"> </v>
      </c>
      <c r="CC256" s="8" t="str">
        <f>IF(Dagbok!$F250=CC$2,Dagbok!$E250," ")</f>
        <v xml:space="preserve"> </v>
      </c>
      <c r="CD256" s="45" t="str">
        <f>IF(Dagbok!$G250=CC$2,Dagbok!$E250," ")</f>
        <v xml:space="preserve"> </v>
      </c>
    </row>
    <row r="257" spans="1:82" x14ac:dyDescent="0.25">
      <c r="A257" s="47">
        <f>IF(Dagbok!B251&gt;0,Dagbok!B251," ")</f>
        <v>249</v>
      </c>
      <c r="B257" s="47" t="str">
        <f>IF(Dagbok!C251&gt;0,Dagbok!C251," ")</f>
        <v xml:space="preserve"> </v>
      </c>
      <c r="C257" s="8" t="str">
        <f>IF(Dagbok!$F251=C$2,Dagbok!$E251," ")</f>
        <v xml:space="preserve"> </v>
      </c>
      <c r="D257" s="45" t="str">
        <f>IF(Dagbok!$G251=C$2,Dagbok!$E251," ")</f>
        <v xml:space="preserve"> </v>
      </c>
      <c r="E257" s="8" t="str">
        <f>IF(Dagbok!$F251=E$2,Dagbok!$E251," ")</f>
        <v xml:space="preserve"> </v>
      </c>
      <c r="F257" s="45" t="str">
        <f>IF(Dagbok!$G251=E$2,Dagbok!$E251," ")</f>
        <v xml:space="preserve"> </v>
      </c>
      <c r="G257" s="8" t="str">
        <f>IF(Dagbok!$F251=G$2,Dagbok!$E251," ")</f>
        <v xml:space="preserve"> </v>
      </c>
      <c r="H257" s="45" t="str">
        <f>IF(Dagbok!$G251=G$2,Dagbok!$E251," ")</f>
        <v xml:space="preserve"> </v>
      </c>
      <c r="I257" s="8" t="str">
        <f>IF(Dagbok!$F251=I$2,Dagbok!$E251," ")</f>
        <v xml:space="preserve"> </v>
      </c>
      <c r="J257" s="45" t="str">
        <f>IF(Dagbok!$G251=I$2,Dagbok!$E251," ")</f>
        <v xml:space="preserve"> </v>
      </c>
      <c r="K257" s="8" t="str">
        <f>IF(Dagbok!$F251=K$2,Dagbok!$E251," ")</f>
        <v xml:space="preserve"> </v>
      </c>
      <c r="L257" s="45" t="str">
        <f>IF(Dagbok!$G251=K$2,Dagbok!$E251," ")</f>
        <v xml:space="preserve"> </v>
      </c>
      <c r="M257" s="8" t="str">
        <f>IF(Dagbok!$F251=M$2,Dagbok!$E251," ")</f>
        <v xml:space="preserve"> </v>
      </c>
      <c r="N257" s="45" t="str">
        <f>IF(Dagbok!$G251=M$2,Dagbok!$E251," ")</f>
        <v xml:space="preserve"> </v>
      </c>
      <c r="O257" s="8" t="str">
        <f>IF(Dagbok!$F251=O$2,Dagbok!$E251," ")</f>
        <v xml:space="preserve"> </v>
      </c>
      <c r="P257" s="45" t="str">
        <f>IF(Dagbok!$G251=O$2,Dagbok!$E251," ")</f>
        <v xml:space="preserve"> </v>
      </c>
      <c r="Q257" s="8" t="str">
        <f>IF(Dagbok!$F251=Q$2,Dagbok!$E251," ")</f>
        <v xml:space="preserve"> </v>
      </c>
      <c r="R257" s="45" t="str">
        <f>IF(Dagbok!$G251=Q$2,Dagbok!$E251," ")</f>
        <v xml:space="preserve"> </v>
      </c>
      <c r="S257" s="8" t="str">
        <f>IF(Dagbok!$F251=S$2,Dagbok!$E251," ")</f>
        <v xml:space="preserve"> </v>
      </c>
      <c r="T257" s="45" t="str">
        <f>IF(Dagbok!$G251=S$2,Dagbok!$E251," ")</f>
        <v xml:space="preserve"> </v>
      </c>
      <c r="U257" s="8" t="str">
        <f>IF(Dagbok!$F251=U$2,Dagbok!$E251," ")</f>
        <v xml:space="preserve"> </v>
      </c>
      <c r="V257" s="45" t="str">
        <f>IF(Dagbok!$G251=U$2,Dagbok!$E251," ")</f>
        <v xml:space="preserve"> </v>
      </c>
      <c r="W257" s="8" t="str">
        <f>IF(Dagbok!$F251=W$2,Dagbok!$E251," ")</f>
        <v xml:space="preserve"> </v>
      </c>
      <c r="X257" s="45" t="str">
        <f>IF(Dagbok!$G251=W$2,Dagbok!$E251," ")</f>
        <v xml:space="preserve"> </v>
      </c>
      <c r="Y257" s="8" t="str">
        <f>IF(Dagbok!$F251=Y$2,Dagbok!$E251," ")</f>
        <v xml:space="preserve"> </v>
      </c>
      <c r="Z257" s="45" t="str">
        <f>IF(Dagbok!$G251=Y$2,Dagbok!$E251," ")</f>
        <v xml:space="preserve"> </v>
      </c>
      <c r="AA257" s="8" t="str">
        <f>IF(Dagbok!$F251=AA$2,Dagbok!$E251," ")</f>
        <v xml:space="preserve"> </v>
      </c>
      <c r="AB257" s="45" t="str">
        <f>IF(Dagbok!$G251=AA$2,Dagbok!$E251," ")</f>
        <v xml:space="preserve"> </v>
      </c>
      <c r="AC257" s="8" t="str">
        <f>IF(Dagbok!$F251=AC$2,Dagbok!$E251," ")</f>
        <v xml:space="preserve"> </v>
      </c>
      <c r="AD257" s="45" t="str">
        <f>IF(Dagbok!$G251=AC$2,Dagbok!$E251," ")</f>
        <v xml:space="preserve"> </v>
      </c>
      <c r="AE257" s="8" t="str">
        <f>IF(Dagbok!$F251=AE$2,Dagbok!$E251," ")</f>
        <v xml:space="preserve"> </v>
      </c>
      <c r="AF257" s="45" t="str">
        <f>IF(Dagbok!$G251=AE$2,Dagbok!$E251," ")</f>
        <v xml:space="preserve"> </v>
      </c>
      <c r="AG257" s="8" t="str">
        <f>IF(Dagbok!$F251=AG$2,Dagbok!$E251," ")</f>
        <v xml:space="preserve"> </v>
      </c>
      <c r="AH257" s="45" t="str">
        <f>IF(Dagbok!$G251=AG$2,Dagbok!$E251," ")</f>
        <v xml:space="preserve"> </v>
      </c>
      <c r="AI257" s="8" t="str">
        <f>IF(Dagbok!$F251=AI$2,Dagbok!$E251," ")</f>
        <v xml:space="preserve"> </v>
      </c>
      <c r="AJ257" s="45" t="str">
        <f>IF(Dagbok!$G251=AI$2,Dagbok!$E251," ")</f>
        <v xml:space="preserve"> </v>
      </c>
      <c r="AK257" s="8" t="str">
        <f>IF(Dagbok!$F251=AK$2,Dagbok!$E251," ")</f>
        <v xml:space="preserve"> </v>
      </c>
      <c r="AL257" s="45" t="str">
        <f>IF(Dagbok!$G251=AK$2,Dagbok!$E251," ")</f>
        <v xml:space="preserve"> </v>
      </c>
      <c r="AM257" s="8" t="str">
        <f>IF(Dagbok!$F251=AM$2,Dagbok!$E251," ")</f>
        <v xml:space="preserve"> </v>
      </c>
      <c r="AN257" s="45" t="str">
        <f>IF(Dagbok!$G251=AM$2,Dagbok!$E251," ")</f>
        <v xml:space="preserve"> </v>
      </c>
      <c r="AO257" s="8" t="str">
        <f>IF(Dagbok!$F251=AO$2,Dagbok!$E251," ")</f>
        <v xml:space="preserve"> </v>
      </c>
      <c r="AP257" s="45" t="str">
        <f>IF(Dagbok!$G251=AO$2,Dagbok!$E251," ")</f>
        <v xml:space="preserve"> </v>
      </c>
      <c r="AQ257" s="8" t="str">
        <f>IF(Dagbok!$F251=AQ$2,Dagbok!$E251," ")</f>
        <v xml:space="preserve"> </v>
      </c>
      <c r="AR257" s="45" t="str">
        <f>IF(Dagbok!$G251=AQ$2,Dagbok!$E251," ")</f>
        <v xml:space="preserve"> </v>
      </c>
      <c r="AS257" s="8" t="str">
        <f>IF(Dagbok!$F251=AS$2,Dagbok!$E251," ")</f>
        <v xml:space="preserve"> </v>
      </c>
      <c r="AT257" s="45" t="str">
        <f>IF(Dagbok!$G251=AS$2,Dagbok!$E251," ")</f>
        <v xml:space="preserve"> </v>
      </c>
      <c r="AU257" s="8" t="str">
        <f>IF(Dagbok!$F251=AU$2,Dagbok!$E251," ")</f>
        <v xml:space="preserve"> </v>
      </c>
      <c r="AV257" s="45" t="str">
        <f>IF(Dagbok!$G251=AU$2,Dagbok!$E251," ")</f>
        <v xml:space="preserve"> </v>
      </c>
      <c r="AW257" s="8" t="str">
        <f>IF(Dagbok!$F251=AW$2,Dagbok!$E251," ")</f>
        <v xml:space="preserve"> </v>
      </c>
      <c r="AX257" s="45" t="str">
        <f>IF(Dagbok!$G251=AW$2,Dagbok!$E251," ")</f>
        <v xml:space="preserve"> </v>
      </c>
      <c r="AY257" s="8" t="str">
        <f>IF(Dagbok!$F251=AY$2,Dagbok!$E251," ")</f>
        <v xml:space="preserve"> </v>
      </c>
      <c r="AZ257" s="45" t="str">
        <f>IF(Dagbok!$G251=AY$2,Dagbok!$E251," ")</f>
        <v xml:space="preserve"> </v>
      </c>
      <c r="BA257" s="8" t="str">
        <f>IF(Dagbok!$F251=BA$2,Dagbok!$E251," ")</f>
        <v xml:space="preserve"> </v>
      </c>
      <c r="BB257" s="45" t="str">
        <f>IF(Dagbok!$G251=BA$2,Dagbok!$E251," ")</f>
        <v xml:space="preserve"> </v>
      </c>
      <c r="BC257" s="8" t="str">
        <f>IF(Dagbok!$F251=BC$2,Dagbok!$E251," ")</f>
        <v xml:space="preserve"> </v>
      </c>
      <c r="BD257" s="45" t="str">
        <f>IF(Dagbok!$G251=BC$2,Dagbok!$E251," ")</f>
        <v xml:space="preserve"> </v>
      </c>
      <c r="BE257" s="8" t="str">
        <f>IF(Dagbok!$F251=BE$2,Dagbok!$E251," ")</f>
        <v xml:space="preserve"> </v>
      </c>
      <c r="BF257" s="45" t="str">
        <f>IF(Dagbok!$G251=BE$2,Dagbok!$E251," ")</f>
        <v xml:space="preserve"> </v>
      </c>
      <c r="BG257" s="8" t="str">
        <f>IF(Dagbok!$F251=BG$2,Dagbok!$E251," ")</f>
        <v xml:space="preserve"> </v>
      </c>
      <c r="BH257" s="45" t="str">
        <f>IF(Dagbok!$G251=BG$2,Dagbok!$E251," ")</f>
        <v xml:space="preserve"> </v>
      </c>
      <c r="BI257" s="8" t="str">
        <f>IF(Dagbok!$F251=BI$2,Dagbok!$E251," ")</f>
        <v xml:space="preserve"> </v>
      </c>
      <c r="BJ257" s="45" t="str">
        <f>IF(Dagbok!$G251=BI$2,Dagbok!$E251," ")</f>
        <v xml:space="preserve"> </v>
      </c>
      <c r="BK257" s="8" t="str">
        <f>IF(Dagbok!$F251=BK$2,Dagbok!$E251," ")</f>
        <v xml:space="preserve"> </v>
      </c>
      <c r="BL257" s="45" t="str">
        <f>IF(Dagbok!$G251=BK$2,Dagbok!$E251," ")</f>
        <v xml:space="preserve"> </v>
      </c>
      <c r="BM257" s="8" t="str">
        <f>IF(Dagbok!$F251=BM$2,Dagbok!$E251," ")</f>
        <v xml:space="preserve"> </v>
      </c>
      <c r="BN257" s="45" t="str">
        <f>IF(Dagbok!$G251=BM$2,Dagbok!$E251," ")</f>
        <v xml:space="preserve"> </v>
      </c>
      <c r="BO257" s="8" t="str">
        <f>IF(Dagbok!$F251=BO$2,Dagbok!$E251," ")</f>
        <v xml:space="preserve"> </v>
      </c>
      <c r="BP257" s="45" t="str">
        <f>IF(Dagbok!$G251=BO$2,Dagbok!$E251," ")</f>
        <v xml:space="preserve"> </v>
      </c>
      <c r="BQ257" s="8" t="str">
        <f>IF(Dagbok!$F251=BQ$2,Dagbok!$E251," ")</f>
        <v xml:space="preserve"> </v>
      </c>
      <c r="BR257" s="45" t="str">
        <f>IF(Dagbok!$G251=BQ$2,Dagbok!$E251," ")</f>
        <v xml:space="preserve"> </v>
      </c>
      <c r="BS257" s="8" t="str">
        <f>IF(Dagbok!$F251=BS$2,Dagbok!$E251," ")</f>
        <v xml:space="preserve"> </v>
      </c>
      <c r="BT257" s="45" t="str">
        <f>IF(Dagbok!$G251=BS$2,Dagbok!$E251," ")</f>
        <v xml:space="preserve"> </v>
      </c>
      <c r="BU257" s="8" t="str">
        <f>IF(Dagbok!$F251=BU$2,Dagbok!$E251," ")</f>
        <v xml:space="preserve"> </v>
      </c>
      <c r="BV257" s="45" t="str">
        <f>IF(Dagbok!$G251=BU$2,Dagbok!$E251," ")</f>
        <v xml:space="preserve"> </v>
      </c>
      <c r="BW257" s="8" t="str">
        <f>IF(Dagbok!$F251=BW$2,Dagbok!$E251," ")</f>
        <v xml:space="preserve"> </v>
      </c>
      <c r="BX257" s="45" t="str">
        <f>IF(Dagbok!$G251=BW$2,Dagbok!$E251," ")</f>
        <v xml:space="preserve"> </v>
      </c>
      <c r="BY257" s="8" t="str">
        <f>IF(Dagbok!$F251=BY$2,Dagbok!$E251," ")</f>
        <v xml:space="preserve"> </v>
      </c>
      <c r="BZ257" s="45" t="str">
        <f>IF(Dagbok!$G251=BY$2,Dagbok!$E251," ")</f>
        <v xml:space="preserve"> </v>
      </c>
      <c r="CA257" s="8" t="str">
        <f>IF(Dagbok!$F251=CA$2,Dagbok!$E251," ")</f>
        <v xml:space="preserve"> </v>
      </c>
      <c r="CB257" s="45" t="str">
        <f>IF(Dagbok!$G251=CA$2,Dagbok!$E251," ")</f>
        <v xml:space="preserve"> </v>
      </c>
      <c r="CC257" s="8" t="str">
        <f>IF(Dagbok!$F251=CC$2,Dagbok!$E251," ")</f>
        <v xml:space="preserve"> </v>
      </c>
      <c r="CD257" s="45" t="str">
        <f>IF(Dagbok!$G251=CC$2,Dagbok!$E251," ")</f>
        <v xml:space="preserve"> </v>
      </c>
    </row>
    <row r="258" spans="1:82" x14ac:dyDescent="0.25">
      <c r="A258" s="47">
        <f>IF(Dagbok!B252&gt;0,Dagbok!B252," ")</f>
        <v>250</v>
      </c>
      <c r="B258" s="47" t="str">
        <f>IF(Dagbok!C252&gt;0,Dagbok!C252," ")</f>
        <v xml:space="preserve"> </v>
      </c>
      <c r="C258" s="8" t="str">
        <f>IF(Dagbok!$F252=C$2,Dagbok!$E252," ")</f>
        <v xml:space="preserve"> </v>
      </c>
      <c r="D258" s="45" t="str">
        <f>IF(Dagbok!$G252=C$2,Dagbok!$E252," ")</f>
        <v xml:space="preserve"> </v>
      </c>
      <c r="E258" s="8" t="str">
        <f>IF(Dagbok!$F252=E$2,Dagbok!$E252," ")</f>
        <v xml:space="preserve"> </v>
      </c>
      <c r="F258" s="45" t="str">
        <f>IF(Dagbok!$G252=E$2,Dagbok!$E252," ")</f>
        <v xml:space="preserve"> </v>
      </c>
      <c r="G258" s="8" t="str">
        <f>IF(Dagbok!$F252=G$2,Dagbok!$E252," ")</f>
        <v xml:space="preserve"> </v>
      </c>
      <c r="H258" s="45" t="str">
        <f>IF(Dagbok!$G252=G$2,Dagbok!$E252," ")</f>
        <v xml:space="preserve"> </v>
      </c>
      <c r="I258" s="8" t="str">
        <f>IF(Dagbok!$F252=I$2,Dagbok!$E252," ")</f>
        <v xml:space="preserve"> </v>
      </c>
      <c r="J258" s="45" t="str">
        <f>IF(Dagbok!$G252=I$2,Dagbok!$E252," ")</f>
        <v xml:space="preserve"> </v>
      </c>
      <c r="K258" s="8" t="str">
        <f>IF(Dagbok!$F252=K$2,Dagbok!$E252," ")</f>
        <v xml:space="preserve"> </v>
      </c>
      <c r="L258" s="45" t="str">
        <f>IF(Dagbok!$G252=K$2,Dagbok!$E252," ")</f>
        <v xml:space="preserve"> </v>
      </c>
      <c r="M258" s="8" t="str">
        <f>IF(Dagbok!$F252=M$2,Dagbok!$E252," ")</f>
        <v xml:space="preserve"> </v>
      </c>
      <c r="N258" s="45" t="str">
        <f>IF(Dagbok!$G252=M$2,Dagbok!$E252," ")</f>
        <v xml:space="preserve"> </v>
      </c>
      <c r="O258" s="8" t="str">
        <f>IF(Dagbok!$F252=O$2,Dagbok!$E252," ")</f>
        <v xml:space="preserve"> </v>
      </c>
      <c r="P258" s="45" t="str">
        <f>IF(Dagbok!$G252=O$2,Dagbok!$E252," ")</f>
        <v xml:space="preserve"> </v>
      </c>
      <c r="Q258" s="8" t="str">
        <f>IF(Dagbok!$F252=Q$2,Dagbok!$E252," ")</f>
        <v xml:space="preserve"> </v>
      </c>
      <c r="R258" s="45" t="str">
        <f>IF(Dagbok!$G252=Q$2,Dagbok!$E252," ")</f>
        <v xml:space="preserve"> </v>
      </c>
      <c r="S258" s="8" t="str">
        <f>IF(Dagbok!$F252=S$2,Dagbok!$E252," ")</f>
        <v xml:space="preserve"> </v>
      </c>
      <c r="T258" s="45" t="str">
        <f>IF(Dagbok!$G252=S$2,Dagbok!$E252," ")</f>
        <v xml:space="preserve"> </v>
      </c>
      <c r="U258" s="8" t="str">
        <f>IF(Dagbok!$F252=U$2,Dagbok!$E252," ")</f>
        <v xml:space="preserve"> </v>
      </c>
      <c r="V258" s="45" t="str">
        <f>IF(Dagbok!$G252=U$2,Dagbok!$E252," ")</f>
        <v xml:space="preserve"> </v>
      </c>
      <c r="W258" s="8" t="str">
        <f>IF(Dagbok!$F252=W$2,Dagbok!$E252," ")</f>
        <v xml:space="preserve"> </v>
      </c>
      <c r="X258" s="45" t="str">
        <f>IF(Dagbok!$G252=W$2,Dagbok!$E252," ")</f>
        <v xml:space="preserve"> </v>
      </c>
      <c r="Y258" s="8" t="str">
        <f>IF(Dagbok!$F252=Y$2,Dagbok!$E252," ")</f>
        <v xml:space="preserve"> </v>
      </c>
      <c r="Z258" s="45" t="str">
        <f>IF(Dagbok!$G252=Y$2,Dagbok!$E252," ")</f>
        <v xml:space="preserve"> </v>
      </c>
      <c r="AA258" s="8" t="str">
        <f>IF(Dagbok!$F252=AA$2,Dagbok!$E252," ")</f>
        <v xml:space="preserve"> </v>
      </c>
      <c r="AB258" s="45" t="str">
        <f>IF(Dagbok!$G252=AA$2,Dagbok!$E252," ")</f>
        <v xml:space="preserve"> </v>
      </c>
      <c r="AC258" s="8" t="str">
        <f>IF(Dagbok!$F252=AC$2,Dagbok!$E252," ")</f>
        <v xml:space="preserve"> </v>
      </c>
      <c r="AD258" s="45" t="str">
        <f>IF(Dagbok!$G252=AC$2,Dagbok!$E252," ")</f>
        <v xml:space="preserve"> </v>
      </c>
      <c r="AE258" s="8" t="str">
        <f>IF(Dagbok!$F252=AE$2,Dagbok!$E252," ")</f>
        <v xml:space="preserve"> </v>
      </c>
      <c r="AF258" s="45" t="str">
        <f>IF(Dagbok!$G252=AE$2,Dagbok!$E252," ")</f>
        <v xml:space="preserve"> </v>
      </c>
      <c r="AG258" s="8" t="str">
        <f>IF(Dagbok!$F252=AG$2,Dagbok!$E252," ")</f>
        <v xml:space="preserve"> </v>
      </c>
      <c r="AH258" s="45" t="str">
        <f>IF(Dagbok!$G252=AG$2,Dagbok!$E252," ")</f>
        <v xml:space="preserve"> </v>
      </c>
      <c r="AI258" s="8" t="str">
        <f>IF(Dagbok!$F252=AI$2,Dagbok!$E252," ")</f>
        <v xml:space="preserve"> </v>
      </c>
      <c r="AJ258" s="45" t="str">
        <f>IF(Dagbok!$G252=AI$2,Dagbok!$E252," ")</f>
        <v xml:space="preserve"> </v>
      </c>
      <c r="AK258" s="8" t="str">
        <f>IF(Dagbok!$F252=AK$2,Dagbok!$E252," ")</f>
        <v xml:space="preserve"> </v>
      </c>
      <c r="AL258" s="45" t="str">
        <f>IF(Dagbok!$G252=AK$2,Dagbok!$E252," ")</f>
        <v xml:space="preserve"> </v>
      </c>
      <c r="AM258" s="8" t="str">
        <f>IF(Dagbok!$F252=AM$2,Dagbok!$E252," ")</f>
        <v xml:space="preserve"> </v>
      </c>
      <c r="AN258" s="45" t="str">
        <f>IF(Dagbok!$G252=AM$2,Dagbok!$E252," ")</f>
        <v xml:space="preserve"> </v>
      </c>
      <c r="AO258" s="8" t="str">
        <f>IF(Dagbok!$F252=AO$2,Dagbok!$E252," ")</f>
        <v xml:space="preserve"> </v>
      </c>
      <c r="AP258" s="45" t="str">
        <f>IF(Dagbok!$G252=AO$2,Dagbok!$E252," ")</f>
        <v xml:space="preserve"> </v>
      </c>
      <c r="AQ258" s="8" t="str">
        <f>IF(Dagbok!$F252=AQ$2,Dagbok!$E252," ")</f>
        <v xml:space="preserve"> </v>
      </c>
      <c r="AR258" s="45" t="str">
        <f>IF(Dagbok!$G252=AQ$2,Dagbok!$E252," ")</f>
        <v xml:space="preserve"> </v>
      </c>
      <c r="AS258" s="8" t="str">
        <f>IF(Dagbok!$F252=AS$2,Dagbok!$E252," ")</f>
        <v xml:space="preserve"> </v>
      </c>
      <c r="AT258" s="45" t="str">
        <f>IF(Dagbok!$G252=AS$2,Dagbok!$E252," ")</f>
        <v xml:space="preserve"> </v>
      </c>
      <c r="AU258" s="8" t="str">
        <f>IF(Dagbok!$F252=AU$2,Dagbok!$E252," ")</f>
        <v xml:space="preserve"> </v>
      </c>
      <c r="AV258" s="45" t="str">
        <f>IF(Dagbok!$G252=AU$2,Dagbok!$E252," ")</f>
        <v xml:space="preserve"> </v>
      </c>
      <c r="AW258" s="8" t="str">
        <f>IF(Dagbok!$F252=AW$2,Dagbok!$E252," ")</f>
        <v xml:space="preserve"> </v>
      </c>
      <c r="AX258" s="45" t="str">
        <f>IF(Dagbok!$G252=AW$2,Dagbok!$E252," ")</f>
        <v xml:space="preserve"> </v>
      </c>
      <c r="AY258" s="8" t="str">
        <f>IF(Dagbok!$F252=AY$2,Dagbok!$E252," ")</f>
        <v xml:space="preserve"> </v>
      </c>
      <c r="AZ258" s="45" t="str">
        <f>IF(Dagbok!$G252=AY$2,Dagbok!$E252," ")</f>
        <v xml:space="preserve"> </v>
      </c>
      <c r="BA258" s="8" t="str">
        <f>IF(Dagbok!$F252=BA$2,Dagbok!$E252," ")</f>
        <v xml:space="preserve"> </v>
      </c>
      <c r="BB258" s="45" t="str">
        <f>IF(Dagbok!$G252=BA$2,Dagbok!$E252," ")</f>
        <v xml:space="preserve"> </v>
      </c>
      <c r="BC258" s="8" t="str">
        <f>IF(Dagbok!$F252=BC$2,Dagbok!$E252," ")</f>
        <v xml:space="preserve"> </v>
      </c>
      <c r="BD258" s="45" t="str">
        <f>IF(Dagbok!$G252=BC$2,Dagbok!$E252," ")</f>
        <v xml:space="preserve"> </v>
      </c>
      <c r="BE258" s="8" t="str">
        <f>IF(Dagbok!$F252=BE$2,Dagbok!$E252," ")</f>
        <v xml:space="preserve"> </v>
      </c>
      <c r="BF258" s="45" t="str">
        <f>IF(Dagbok!$G252=BE$2,Dagbok!$E252," ")</f>
        <v xml:space="preserve"> </v>
      </c>
      <c r="BG258" s="8" t="str">
        <f>IF(Dagbok!$F252=BG$2,Dagbok!$E252," ")</f>
        <v xml:space="preserve"> </v>
      </c>
      <c r="BH258" s="45" t="str">
        <f>IF(Dagbok!$G252=BG$2,Dagbok!$E252," ")</f>
        <v xml:space="preserve"> </v>
      </c>
      <c r="BI258" s="8" t="str">
        <f>IF(Dagbok!$F252=BI$2,Dagbok!$E252," ")</f>
        <v xml:space="preserve"> </v>
      </c>
      <c r="BJ258" s="45" t="str">
        <f>IF(Dagbok!$G252=BI$2,Dagbok!$E252," ")</f>
        <v xml:space="preserve"> </v>
      </c>
      <c r="BK258" s="8" t="str">
        <f>IF(Dagbok!$F252=BK$2,Dagbok!$E252," ")</f>
        <v xml:space="preserve"> </v>
      </c>
      <c r="BL258" s="45" t="str">
        <f>IF(Dagbok!$G252=BK$2,Dagbok!$E252," ")</f>
        <v xml:space="preserve"> </v>
      </c>
      <c r="BM258" s="8" t="str">
        <f>IF(Dagbok!$F252=BM$2,Dagbok!$E252," ")</f>
        <v xml:space="preserve"> </v>
      </c>
      <c r="BN258" s="45" t="str">
        <f>IF(Dagbok!$G252=BM$2,Dagbok!$E252," ")</f>
        <v xml:space="preserve"> </v>
      </c>
      <c r="BO258" s="8" t="str">
        <f>IF(Dagbok!$F252=BO$2,Dagbok!$E252," ")</f>
        <v xml:space="preserve"> </v>
      </c>
      <c r="BP258" s="45" t="str">
        <f>IF(Dagbok!$G252=BO$2,Dagbok!$E252," ")</f>
        <v xml:space="preserve"> </v>
      </c>
      <c r="BQ258" s="8" t="str">
        <f>IF(Dagbok!$F252=BQ$2,Dagbok!$E252," ")</f>
        <v xml:space="preserve"> </v>
      </c>
      <c r="BR258" s="45" t="str">
        <f>IF(Dagbok!$G252=BQ$2,Dagbok!$E252," ")</f>
        <v xml:space="preserve"> </v>
      </c>
      <c r="BS258" s="8" t="str">
        <f>IF(Dagbok!$F252=BS$2,Dagbok!$E252," ")</f>
        <v xml:space="preserve"> </v>
      </c>
      <c r="BT258" s="45" t="str">
        <f>IF(Dagbok!$G252=BS$2,Dagbok!$E252," ")</f>
        <v xml:space="preserve"> </v>
      </c>
      <c r="BU258" s="8" t="str">
        <f>IF(Dagbok!$F252=BU$2,Dagbok!$E252," ")</f>
        <v xml:space="preserve"> </v>
      </c>
      <c r="BV258" s="45" t="str">
        <f>IF(Dagbok!$G252=BU$2,Dagbok!$E252," ")</f>
        <v xml:space="preserve"> </v>
      </c>
      <c r="BW258" s="8" t="str">
        <f>IF(Dagbok!$F252=BW$2,Dagbok!$E252," ")</f>
        <v xml:space="preserve"> </v>
      </c>
      <c r="BX258" s="45" t="str">
        <f>IF(Dagbok!$G252=BW$2,Dagbok!$E252," ")</f>
        <v xml:space="preserve"> </v>
      </c>
      <c r="BY258" s="8" t="str">
        <f>IF(Dagbok!$F252=BY$2,Dagbok!$E252," ")</f>
        <v xml:space="preserve"> </v>
      </c>
      <c r="BZ258" s="45" t="str">
        <f>IF(Dagbok!$G252=BY$2,Dagbok!$E252," ")</f>
        <v xml:space="preserve"> </v>
      </c>
      <c r="CA258" s="8" t="str">
        <f>IF(Dagbok!$F252=CA$2,Dagbok!$E252," ")</f>
        <v xml:space="preserve"> </v>
      </c>
      <c r="CB258" s="45" t="str">
        <f>IF(Dagbok!$G252=CA$2,Dagbok!$E252," ")</f>
        <v xml:space="preserve"> </v>
      </c>
      <c r="CC258" s="8" t="str">
        <f>IF(Dagbok!$F252=CC$2,Dagbok!$E252," ")</f>
        <v xml:space="preserve"> </v>
      </c>
      <c r="CD258" s="45" t="str">
        <f>IF(Dagbok!$G252=CC$2,Dagbok!$E252," ")</f>
        <v xml:space="preserve"> </v>
      </c>
    </row>
    <row r="259" spans="1:82" x14ac:dyDescent="0.25">
      <c r="A259" s="47">
        <f>IF(Dagbok!B253&gt;0,Dagbok!B253," ")</f>
        <v>251</v>
      </c>
      <c r="B259" s="47" t="str">
        <f>IF(Dagbok!C253&gt;0,Dagbok!C253," ")</f>
        <v xml:space="preserve"> </v>
      </c>
      <c r="C259" s="8" t="str">
        <f>IF(Dagbok!$F253=C$2,Dagbok!$E253," ")</f>
        <v xml:space="preserve"> </v>
      </c>
      <c r="D259" s="45" t="str">
        <f>IF(Dagbok!$G253=C$2,Dagbok!$E253," ")</f>
        <v xml:space="preserve"> </v>
      </c>
      <c r="E259" s="8" t="str">
        <f>IF(Dagbok!$F253=E$2,Dagbok!$E253," ")</f>
        <v xml:space="preserve"> </v>
      </c>
      <c r="F259" s="45" t="str">
        <f>IF(Dagbok!$G253=E$2,Dagbok!$E253," ")</f>
        <v xml:space="preserve"> </v>
      </c>
      <c r="G259" s="8" t="str">
        <f>IF(Dagbok!$F253=G$2,Dagbok!$E253," ")</f>
        <v xml:space="preserve"> </v>
      </c>
      <c r="H259" s="45" t="str">
        <f>IF(Dagbok!$G253=G$2,Dagbok!$E253," ")</f>
        <v xml:space="preserve"> </v>
      </c>
      <c r="I259" s="8" t="str">
        <f>IF(Dagbok!$F253=I$2,Dagbok!$E253," ")</f>
        <v xml:space="preserve"> </v>
      </c>
      <c r="J259" s="45" t="str">
        <f>IF(Dagbok!$G253=I$2,Dagbok!$E253," ")</f>
        <v xml:space="preserve"> </v>
      </c>
      <c r="K259" s="8" t="str">
        <f>IF(Dagbok!$F253=K$2,Dagbok!$E253," ")</f>
        <v xml:space="preserve"> </v>
      </c>
      <c r="L259" s="45" t="str">
        <f>IF(Dagbok!$G253=K$2,Dagbok!$E253," ")</f>
        <v xml:space="preserve"> </v>
      </c>
      <c r="M259" s="8" t="str">
        <f>IF(Dagbok!$F253=M$2,Dagbok!$E253," ")</f>
        <v xml:space="preserve"> </v>
      </c>
      <c r="N259" s="45" t="str">
        <f>IF(Dagbok!$G253=M$2,Dagbok!$E253," ")</f>
        <v xml:space="preserve"> </v>
      </c>
      <c r="O259" s="8" t="str">
        <f>IF(Dagbok!$F253=O$2,Dagbok!$E253," ")</f>
        <v xml:space="preserve"> </v>
      </c>
      <c r="P259" s="45" t="str">
        <f>IF(Dagbok!$G253=O$2,Dagbok!$E253," ")</f>
        <v xml:space="preserve"> </v>
      </c>
      <c r="Q259" s="8" t="str">
        <f>IF(Dagbok!$F253=Q$2,Dagbok!$E253," ")</f>
        <v xml:space="preserve"> </v>
      </c>
      <c r="R259" s="45" t="str">
        <f>IF(Dagbok!$G253=Q$2,Dagbok!$E253," ")</f>
        <v xml:space="preserve"> </v>
      </c>
      <c r="S259" s="8" t="str">
        <f>IF(Dagbok!$F253=S$2,Dagbok!$E253," ")</f>
        <v xml:space="preserve"> </v>
      </c>
      <c r="T259" s="45" t="str">
        <f>IF(Dagbok!$G253=S$2,Dagbok!$E253," ")</f>
        <v xml:space="preserve"> </v>
      </c>
      <c r="U259" s="8" t="str">
        <f>IF(Dagbok!$F253=U$2,Dagbok!$E253," ")</f>
        <v xml:space="preserve"> </v>
      </c>
      <c r="V259" s="45" t="str">
        <f>IF(Dagbok!$G253=U$2,Dagbok!$E253," ")</f>
        <v xml:space="preserve"> </v>
      </c>
      <c r="W259" s="8" t="str">
        <f>IF(Dagbok!$F253=W$2,Dagbok!$E253," ")</f>
        <v xml:space="preserve"> </v>
      </c>
      <c r="X259" s="45" t="str">
        <f>IF(Dagbok!$G253=W$2,Dagbok!$E253," ")</f>
        <v xml:space="preserve"> </v>
      </c>
      <c r="Y259" s="8" t="str">
        <f>IF(Dagbok!$F253=Y$2,Dagbok!$E253," ")</f>
        <v xml:space="preserve"> </v>
      </c>
      <c r="Z259" s="45" t="str">
        <f>IF(Dagbok!$G253=Y$2,Dagbok!$E253," ")</f>
        <v xml:space="preserve"> </v>
      </c>
      <c r="AA259" s="8" t="str">
        <f>IF(Dagbok!$F253=AA$2,Dagbok!$E253," ")</f>
        <v xml:space="preserve"> </v>
      </c>
      <c r="AB259" s="45" t="str">
        <f>IF(Dagbok!$G253=AA$2,Dagbok!$E253," ")</f>
        <v xml:space="preserve"> </v>
      </c>
      <c r="AC259" s="8" t="str">
        <f>IF(Dagbok!$F253=AC$2,Dagbok!$E253," ")</f>
        <v xml:space="preserve"> </v>
      </c>
      <c r="AD259" s="45" t="str">
        <f>IF(Dagbok!$G253=AC$2,Dagbok!$E253," ")</f>
        <v xml:space="preserve"> </v>
      </c>
      <c r="AE259" s="8" t="str">
        <f>IF(Dagbok!$F253=AE$2,Dagbok!$E253," ")</f>
        <v xml:space="preserve"> </v>
      </c>
      <c r="AF259" s="45" t="str">
        <f>IF(Dagbok!$G253=AE$2,Dagbok!$E253," ")</f>
        <v xml:space="preserve"> </v>
      </c>
      <c r="AG259" s="8" t="str">
        <f>IF(Dagbok!$F253=AG$2,Dagbok!$E253," ")</f>
        <v xml:space="preserve"> </v>
      </c>
      <c r="AH259" s="45" t="str">
        <f>IF(Dagbok!$G253=AG$2,Dagbok!$E253," ")</f>
        <v xml:space="preserve"> </v>
      </c>
      <c r="AI259" s="8" t="str">
        <f>IF(Dagbok!$F253=AI$2,Dagbok!$E253," ")</f>
        <v xml:space="preserve"> </v>
      </c>
      <c r="AJ259" s="45" t="str">
        <f>IF(Dagbok!$G253=AI$2,Dagbok!$E253," ")</f>
        <v xml:space="preserve"> </v>
      </c>
      <c r="AK259" s="8" t="str">
        <f>IF(Dagbok!$F253=AK$2,Dagbok!$E253," ")</f>
        <v xml:space="preserve"> </v>
      </c>
      <c r="AL259" s="45" t="str">
        <f>IF(Dagbok!$G253=AK$2,Dagbok!$E253," ")</f>
        <v xml:space="preserve"> </v>
      </c>
      <c r="AM259" s="8" t="str">
        <f>IF(Dagbok!$F253=AM$2,Dagbok!$E253," ")</f>
        <v xml:space="preserve"> </v>
      </c>
      <c r="AN259" s="45" t="str">
        <f>IF(Dagbok!$G253=AM$2,Dagbok!$E253," ")</f>
        <v xml:space="preserve"> </v>
      </c>
      <c r="AO259" s="8" t="str">
        <f>IF(Dagbok!$F253=AO$2,Dagbok!$E253," ")</f>
        <v xml:space="preserve"> </v>
      </c>
      <c r="AP259" s="45" t="str">
        <f>IF(Dagbok!$G253=AO$2,Dagbok!$E253," ")</f>
        <v xml:space="preserve"> </v>
      </c>
      <c r="AQ259" s="8" t="str">
        <f>IF(Dagbok!$F253=AQ$2,Dagbok!$E253," ")</f>
        <v xml:space="preserve"> </v>
      </c>
      <c r="AR259" s="45" t="str">
        <f>IF(Dagbok!$G253=AQ$2,Dagbok!$E253," ")</f>
        <v xml:space="preserve"> </v>
      </c>
      <c r="AS259" s="8" t="str">
        <f>IF(Dagbok!$F253=AS$2,Dagbok!$E253," ")</f>
        <v xml:space="preserve"> </v>
      </c>
      <c r="AT259" s="45" t="str">
        <f>IF(Dagbok!$G253=AS$2,Dagbok!$E253," ")</f>
        <v xml:space="preserve"> </v>
      </c>
      <c r="AU259" s="8" t="str">
        <f>IF(Dagbok!$F253=AU$2,Dagbok!$E253," ")</f>
        <v xml:space="preserve"> </v>
      </c>
      <c r="AV259" s="45" t="str">
        <f>IF(Dagbok!$G253=AU$2,Dagbok!$E253," ")</f>
        <v xml:space="preserve"> </v>
      </c>
      <c r="AW259" s="8" t="str">
        <f>IF(Dagbok!$F253=AW$2,Dagbok!$E253," ")</f>
        <v xml:space="preserve"> </v>
      </c>
      <c r="AX259" s="45" t="str">
        <f>IF(Dagbok!$G253=AW$2,Dagbok!$E253," ")</f>
        <v xml:space="preserve"> </v>
      </c>
      <c r="AY259" s="8" t="str">
        <f>IF(Dagbok!$F253=AY$2,Dagbok!$E253," ")</f>
        <v xml:space="preserve"> </v>
      </c>
      <c r="AZ259" s="45" t="str">
        <f>IF(Dagbok!$G253=AY$2,Dagbok!$E253," ")</f>
        <v xml:space="preserve"> </v>
      </c>
      <c r="BA259" s="8" t="str">
        <f>IF(Dagbok!$F253=BA$2,Dagbok!$E253," ")</f>
        <v xml:space="preserve"> </v>
      </c>
      <c r="BB259" s="45" t="str">
        <f>IF(Dagbok!$G253=BA$2,Dagbok!$E253," ")</f>
        <v xml:space="preserve"> </v>
      </c>
      <c r="BC259" s="8" t="str">
        <f>IF(Dagbok!$F253=BC$2,Dagbok!$E253," ")</f>
        <v xml:space="preserve"> </v>
      </c>
      <c r="BD259" s="45" t="str">
        <f>IF(Dagbok!$G253=BC$2,Dagbok!$E253," ")</f>
        <v xml:space="preserve"> </v>
      </c>
      <c r="BE259" s="8" t="str">
        <f>IF(Dagbok!$F253=BE$2,Dagbok!$E253," ")</f>
        <v xml:space="preserve"> </v>
      </c>
      <c r="BF259" s="45" t="str">
        <f>IF(Dagbok!$G253=BE$2,Dagbok!$E253," ")</f>
        <v xml:space="preserve"> </v>
      </c>
      <c r="BG259" s="8" t="str">
        <f>IF(Dagbok!$F253=BG$2,Dagbok!$E253," ")</f>
        <v xml:space="preserve"> </v>
      </c>
      <c r="BH259" s="45" t="str">
        <f>IF(Dagbok!$G253=BG$2,Dagbok!$E253," ")</f>
        <v xml:space="preserve"> </v>
      </c>
      <c r="BI259" s="8" t="str">
        <f>IF(Dagbok!$F253=BI$2,Dagbok!$E253," ")</f>
        <v xml:space="preserve"> </v>
      </c>
      <c r="BJ259" s="45" t="str">
        <f>IF(Dagbok!$G253=BI$2,Dagbok!$E253," ")</f>
        <v xml:space="preserve"> </v>
      </c>
      <c r="BK259" s="8" t="str">
        <f>IF(Dagbok!$F253=BK$2,Dagbok!$E253," ")</f>
        <v xml:space="preserve"> </v>
      </c>
      <c r="BL259" s="45" t="str">
        <f>IF(Dagbok!$G253=BK$2,Dagbok!$E253," ")</f>
        <v xml:space="preserve"> </v>
      </c>
      <c r="BM259" s="8" t="str">
        <f>IF(Dagbok!$F253=BM$2,Dagbok!$E253," ")</f>
        <v xml:space="preserve"> </v>
      </c>
      <c r="BN259" s="45" t="str">
        <f>IF(Dagbok!$G253=BM$2,Dagbok!$E253," ")</f>
        <v xml:space="preserve"> </v>
      </c>
      <c r="BO259" s="8" t="str">
        <f>IF(Dagbok!$F253=BO$2,Dagbok!$E253," ")</f>
        <v xml:space="preserve"> </v>
      </c>
      <c r="BP259" s="45" t="str">
        <f>IF(Dagbok!$G253=BO$2,Dagbok!$E253," ")</f>
        <v xml:space="preserve"> </v>
      </c>
      <c r="BQ259" s="8" t="str">
        <f>IF(Dagbok!$F253=BQ$2,Dagbok!$E253," ")</f>
        <v xml:space="preserve"> </v>
      </c>
      <c r="BR259" s="45" t="str">
        <f>IF(Dagbok!$G253=BQ$2,Dagbok!$E253," ")</f>
        <v xml:space="preserve"> </v>
      </c>
      <c r="BS259" s="8" t="str">
        <f>IF(Dagbok!$F253=BS$2,Dagbok!$E253," ")</f>
        <v xml:space="preserve"> </v>
      </c>
      <c r="BT259" s="45" t="str">
        <f>IF(Dagbok!$G253=BS$2,Dagbok!$E253," ")</f>
        <v xml:space="preserve"> </v>
      </c>
      <c r="BU259" s="8" t="str">
        <f>IF(Dagbok!$F253=BU$2,Dagbok!$E253," ")</f>
        <v xml:space="preserve"> </v>
      </c>
      <c r="BV259" s="45" t="str">
        <f>IF(Dagbok!$G253=BU$2,Dagbok!$E253," ")</f>
        <v xml:space="preserve"> </v>
      </c>
      <c r="BW259" s="8" t="str">
        <f>IF(Dagbok!$F253=BW$2,Dagbok!$E253," ")</f>
        <v xml:space="preserve"> </v>
      </c>
      <c r="BX259" s="45" t="str">
        <f>IF(Dagbok!$G253=BW$2,Dagbok!$E253," ")</f>
        <v xml:space="preserve"> </v>
      </c>
      <c r="BY259" s="8" t="str">
        <f>IF(Dagbok!$F253=BY$2,Dagbok!$E253," ")</f>
        <v xml:space="preserve"> </v>
      </c>
      <c r="BZ259" s="45" t="str">
        <f>IF(Dagbok!$G253=BY$2,Dagbok!$E253," ")</f>
        <v xml:space="preserve"> </v>
      </c>
      <c r="CA259" s="8" t="str">
        <f>IF(Dagbok!$F253=CA$2,Dagbok!$E253," ")</f>
        <v xml:space="preserve"> </v>
      </c>
      <c r="CB259" s="45" t="str">
        <f>IF(Dagbok!$G253=CA$2,Dagbok!$E253," ")</f>
        <v xml:space="preserve"> </v>
      </c>
      <c r="CC259" s="8" t="str">
        <f>IF(Dagbok!$F253=CC$2,Dagbok!$E253," ")</f>
        <v xml:space="preserve"> </v>
      </c>
      <c r="CD259" s="45" t="str">
        <f>IF(Dagbok!$G253=CC$2,Dagbok!$E253," ")</f>
        <v xml:space="preserve"> </v>
      </c>
    </row>
    <row r="260" spans="1:82" x14ac:dyDescent="0.25">
      <c r="A260" s="47">
        <f>IF(Dagbok!B254&gt;0,Dagbok!B254," ")</f>
        <v>252</v>
      </c>
      <c r="B260" s="47" t="str">
        <f>IF(Dagbok!C254&gt;0,Dagbok!C254," ")</f>
        <v xml:space="preserve"> </v>
      </c>
      <c r="C260" s="8" t="str">
        <f>IF(Dagbok!$F254=C$2,Dagbok!$E254," ")</f>
        <v xml:space="preserve"> </v>
      </c>
      <c r="D260" s="45" t="str">
        <f>IF(Dagbok!$G254=C$2,Dagbok!$E254," ")</f>
        <v xml:space="preserve"> </v>
      </c>
      <c r="E260" s="8" t="str">
        <f>IF(Dagbok!$F254=E$2,Dagbok!$E254," ")</f>
        <v xml:space="preserve"> </v>
      </c>
      <c r="F260" s="45" t="str">
        <f>IF(Dagbok!$G254=E$2,Dagbok!$E254," ")</f>
        <v xml:space="preserve"> </v>
      </c>
      <c r="G260" s="8" t="str">
        <f>IF(Dagbok!$F254=G$2,Dagbok!$E254," ")</f>
        <v xml:space="preserve"> </v>
      </c>
      <c r="H260" s="45" t="str">
        <f>IF(Dagbok!$G254=G$2,Dagbok!$E254," ")</f>
        <v xml:space="preserve"> </v>
      </c>
      <c r="I260" s="8" t="str">
        <f>IF(Dagbok!$F254=I$2,Dagbok!$E254," ")</f>
        <v xml:space="preserve"> </v>
      </c>
      <c r="J260" s="45" t="str">
        <f>IF(Dagbok!$G254=I$2,Dagbok!$E254," ")</f>
        <v xml:space="preserve"> </v>
      </c>
      <c r="K260" s="8" t="str">
        <f>IF(Dagbok!$F254=K$2,Dagbok!$E254," ")</f>
        <v xml:space="preserve"> </v>
      </c>
      <c r="L260" s="45" t="str">
        <f>IF(Dagbok!$G254=K$2,Dagbok!$E254," ")</f>
        <v xml:space="preserve"> </v>
      </c>
      <c r="M260" s="8" t="str">
        <f>IF(Dagbok!$F254=M$2,Dagbok!$E254," ")</f>
        <v xml:space="preserve"> </v>
      </c>
      <c r="N260" s="45" t="str">
        <f>IF(Dagbok!$G254=M$2,Dagbok!$E254," ")</f>
        <v xml:space="preserve"> </v>
      </c>
      <c r="O260" s="8" t="str">
        <f>IF(Dagbok!$F254=O$2,Dagbok!$E254," ")</f>
        <v xml:space="preserve"> </v>
      </c>
      <c r="P260" s="45" t="str">
        <f>IF(Dagbok!$G254=O$2,Dagbok!$E254," ")</f>
        <v xml:space="preserve"> </v>
      </c>
      <c r="Q260" s="8" t="str">
        <f>IF(Dagbok!$F254=Q$2,Dagbok!$E254," ")</f>
        <v xml:space="preserve"> </v>
      </c>
      <c r="R260" s="45" t="str">
        <f>IF(Dagbok!$G254=Q$2,Dagbok!$E254," ")</f>
        <v xml:space="preserve"> </v>
      </c>
      <c r="S260" s="8" t="str">
        <f>IF(Dagbok!$F254=S$2,Dagbok!$E254," ")</f>
        <v xml:space="preserve"> </v>
      </c>
      <c r="T260" s="45" t="str">
        <f>IF(Dagbok!$G254=S$2,Dagbok!$E254," ")</f>
        <v xml:space="preserve"> </v>
      </c>
      <c r="U260" s="8" t="str">
        <f>IF(Dagbok!$F254=U$2,Dagbok!$E254," ")</f>
        <v xml:space="preserve"> </v>
      </c>
      <c r="V260" s="45" t="str">
        <f>IF(Dagbok!$G254=U$2,Dagbok!$E254," ")</f>
        <v xml:space="preserve"> </v>
      </c>
      <c r="W260" s="8" t="str">
        <f>IF(Dagbok!$F254=W$2,Dagbok!$E254," ")</f>
        <v xml:space="preserve"> </v>
      </c>
      <c r="X260" s="45" t="str">
        <f>IF(Dagbok!$G254=W$2,Dagbok!$E254," ")</f>
        <v xml:space="preserve"> </v>
      </c>
      <c r="Y260" s="8" t="str">
        <f>IF(Dagbok!$F254=Y$2,Dagbok!$E254," ")</f>
        <v xml:space="preserve"> </v>
      </c>
      <c r="Z260" s="45" t="str">
        <f>IF(Dagbok!$G254=Y$2,Dagbok!$E254," ")</f>
        <v xml:space="preserve"> </v>
      </c>
      <c r="AA260" s="8" t="str">
        <f>IF(Dagbok!$F254=AA$2,Dagbok!$E254," ")</f>
        <v xml:space="preserve"> </v>
      </c>
      <c r="AB260" s="45" t="str">
        <f>IF(Dagbok!$G254=AA$2,Dagbok!$E254," ")</f>
        <v xml:space="preserve"> </v>
      </c>
      <c r="AC260" s="8" t="str">
        <f>IF(Dagbok!$F254=AC$2,Dagbok!$E254," ")</f>
        <v xml:space="preserve"> </v>
      </c>
      <c r="AD260" s="45" t="str">
        <f>IF(Dagbok!$G254=AC$2,Dagbok!$E254," ")</f>
        <v xml:space="preserve"> </v>
      </c>
      <c r="AE260" s="8" t="str">
        <f>IF(Dagbok!$F254=AE$2,Dagbok!$E254," ")</f>
        <v xml:space="preserve"> </v>
      </c>
      <c r="AF260" s="45" t="str">
        <f>IF(Dagbok!$G254=AE$2,Dagbok!$E254," ")</f>
        <v xml:space="preserve"> </v>
      </c>
      <c r="AG260" s="8" t="str">
        <f>IF(Dagbok!$F254=AG$2,Dagbok!$E254," ")</f>
        <v xml:space="preserve"> </v>
      </c>
      <c r="AH260" s="45" t="str">
        <f>IF(Dagbok!$G254=AG$2,Dagbok!$E254," ")</f>
        <v xml:space="preserve"> </v>
      </c>
      <c r="AI260" s="8" t="str">
        <f>IF(Dagbok!$F254=AI$2,Dagbok!$E254," ")</f>
        <v xml:space="preserve"> </v>
      </c>
      <c r="AJ260" s="45" t="str">
        <f>IF(Dagbok!$G254=AI$2,Dagbok!$E254," ")</f>
        <v xml:space="preserve"> </v>
      </c>
      <c r="AK260" s="8" t="str">
        <f>IF(Dagbok!$F254=AK$2,Dagbok!$E254," ")</f>
        <v xml:space="preserve"> </v>
      </c>
      <c r="AL260" s="45" t="str">
        <f>IF(Dagbok!$G254=AK$2,Dagbok!$E254," ")</f>
        <v xml:space="preserve"> </v>
      </c>
      <c r="AM260" s="8" t="str">
        <f>IF(Dagbok!$F254=AM$2,Dagbok!$E254," ")</f>
        <v xml:space="preserve"> </v>
      </c>
      <c r="AN260" s="45" t="str">
        <f>IF(Dagbok!$G254=AM$2,Dagbok!$E254," ")</f>
        <v xml:space="preserve"> </v>
      </c>
      <c r="AO260" s="8" t="str">
        <f>IF(Dagbok!$F254=AO$2,Dagbok!$E254," ")</f>
        <v xml:space="preserve"> </v>
      </c>
      <c r="AP260" s="45" t="str">
        <f>IF(Dagbok!$G254=AO$2,Dagbok!$E254," ")</f>
        <v xml:space="preserve"> </v>
      </c>
      <c r="AQ260" s="8" t="str">
        <f>IF(Dagbok!$F254=AQ$2,Dagbok!$E254," ")</f>
        <v xml:space="preserve"> </v>
      </c>
      <c r="AR260" s="45" t="str">
        <f>IF(Dagbok!$G254=AQ$2,Dagbok!$E254," ")</f>
        <v xml:space="preserve"> </v>
      </c>
      <c r="AS260" s="8" t="str">
        <f>IF(Dagbok!$F254=AS$2,Dagbok!$E254," ")</f>
        <v xml:space="preserve"> </v>
      </c>
      <c r="AT260" s="45" t="str">
        <f>IF(Dagbok!$G254=AS$2,Dagbok!$E254," ")</f>
        <v xml:space="preserve"> </v>
      </c>
      <c r="AU260" s="8" t="str">
        <f>IF(Dagbok!$F254=AU$2,Dagbok!$E254," ")</f>
        <v xml:space="preserve"> </v>
      </c>
      <c r="AV260" s="45" t="str">
        <f>IF(Dagbok!$G254=AU$2,Dagbok!$E254," ")</f>
        <v xml:space="preserve"> </v>
      </c>
      <c r="AW260" s="8" t="str">
        <f>IF(Dagbok!$F254=AW$2,Dagbok!$E254," ")</f>
        <v xml:space="preserve"> </v>
      </c>
      <c r="AX260" s="45" t="str">
        <f>IF(Dagbok!$G254=AW$2,Dagbok!$E254," ")</f>
        <v xml:space="preserve"> </v>
      </c>
      <c r="AY260" s="8" t="str">
        <f>IF(Dagbok!$F254=AY$2,Dagbok!$E254," ")</f>
        <v xml:space="preserve"> </v>
      </c>
      <c r="AZ260" s="45" t="str">
        <f>IF(Dagbok!$G254=AY$2,Dagbok!$E254," ")</f>
        <v xml:space="preserve"> </v>
      </c>
      <c r="BA260" s="8" t="str">
        <f>IF(Dagbok!$F254=BA$2,Dagbok!$E254," ")</f>
        <v xml:space="preserve"> </v>
      </c>
      <c r="BB260" s="45" t="str">
        <f>IF(Dagbok!$G254=BA$2,Dagbok!$E254," ")</f>
        <v xml:space="preserve"> </v>
      </c>
      <c r="BC260" s="8" t="str">
        <f>IF(Dagbok!$F254=BC$2,Dagbok!$E254," ")</f>
        <v xml:space="preserve"> </v>
      </c>
      <c r="BD260" s="45" t="str">
        <f>IF(Dagbok!$G254=BC$2,Dagbok!$E254," ")</f>
        <v xml:space="preserve"> </v>
      </c>
      <c r="BE260" s="8" t="str">
        <f>IF(Dagbok!$F254=BE$2,Dagbok!$E254," ")</f>
        <v xml:space="preserve"> </v>
      </c>
      <c r="BF260" s="45" t="str">
        <f>IF(Dagbok!$G254=BE$2,Dagbok!$E254," ")</f>
        <v xml:space="preserve"> </v>
      </c>
      <c r="BG260" s="8" t="str">
        <f>IF(Dagbok!$F254=BG$2,Dagbok!$E254," ")</f>
        <v xml:space="preserve"> </v>
      </c>
      <c r="BH260" s="45" t="str">
        <f>IF(Dagbok!$G254=BG$2,Dagbok!$E254," ")</f>
        <v xml:space="preserve"> </v>
      </c>
      <c r="BI260" s="8" t="str">
        <f>IF(Dagbok!$F254=BI$2,Dagbok!$E254," ")</f>
        <v xml:space="preserve"> </v>
      </c>
      <c r="BJ260" s="45" t="str">
        <f>IF(Dagbok!$G254=BI$2,Dagbok!$E254," ")</f>
        <v xml:space="preserve"> </v>
      </c>
      <c r="BK260" s="8" t="str">
        <f>IF(Dagbok!$F254=BK$2,Dagbok!$E254," ")</f>
        <v xml:space="preserve"> </v>
      </c>
      <c r="BL260" s="45" t="str">
        <f>IF(Dagbok!$G254=BK$2,Dagbok!$E254," ")</f>
        <v xml:space="preserve"> </v>
      </c>
      <c r="BM260" s="8" t="str">
        <f>IF(Dagbok!$F254=BM$2,Dagbok!$E254," ")</f>
        <v xml:space="preserve"> </v>
      </c>
      <c r="BN260" s="45" t="str">
        <f>IF(Dagbok!$G254=BM$2,Dagbok!$E254," ")</f>
        <v xml:space="preserve"> </v>
      </c>
      <c r="BO260" s="8" t="str">
        <f>IF(Dagbok!$F254=BO$2,Dagbok!$E254," ")</f>
        <v xml:space="preserve"> </v>
      </c>
      <c r="BP260" s="45" t="str">
        <f>IF(Dagbok!$G254=BO$2,Dagbok!$E254," ")</f>
        <v xml:space="preserve"> </v>
      </c>
      <c r="BQ260" s="8" t="str">
        <f>IF(Dagbok!$F254=BQ$2,Dagbok!$E254," ")</f>
        <v xml:space="preserve"> </v>
      </c>
      <c r="BR260" s="45" t="str">
        <f>IF(Dagbok!$G254=BQ$2,Dagbok!$E254," ")</f>
        <v xml:space="preserve"> </v>
      </c>
      <c r="BS260" s="8" t="str">
        <f>IF(Dagbok!$F254=BS$2,Dagbok!$E254," ")</f>
        <v xml:space="preserve"> </v>
      </c>
      <c r="BT260" s="45" t="str">
        <f>IF(Dagbok!$G254=BS$2,Dagbok!$E254," ")</f>
        <v xml:space="preserve"> </v>
      </c>
      <c r="BU260" s="8" t="str">
        <f>IF(Dagbok!$F254=BU$2,Dagbok!$E254," ")</f>
        <v xml:space="preserve"> </v>
      </c>
      <c r="BV260" s="45" t="str">
        <f>IF(Dagbok!$G254=BU$2,Dagbok!$E254," ")</f>
        <v xml:space="preserve"> </v>
      </c>
      <c r="BW260" s="8" t="str">
        <f>IF(Dagbok!$F254=BW$2,Dagbok!$E254," ")</f>
        <v xml:space="preserve"> </v>
      </c>
      <c r="BX260" s="45" t="str">
        <f>IF(Dagbok!$G254=BW$2,Dagbok!$E254," ")</f>
        <v xml:space="preserve"> </v>
      </c>
      <c r="BY260" s="8" t="str">
        <f>IF(Dagbok!$F254=BY$2,Dagbok!$E254," ")</f>
        <v xml:space="preserve"> </v>
      </c>
      <c r="BZ260" s="45" t="str">
        <f>IF(Dagbok!$G254=BY$2,Dagbok!$E254," ")</f>
        <v xml:space="preserve"> </v>
      </c>
      <c r="CA260" s="8" t="str">
        <f>IF(Dagbok!$F254=CA$2,Dagbok!$E254," ")</f>
        <v xml:space="preserve"> </v>
      </c>
      <c r="CB260" s="45" t="str">
        <f>IF(Dagbok!$G254=CA$2,Dagbok!$E254," ")</f>
        <v xml:space="preserve"> </v>
      </c>
      <c r="CC260" s="8" t="str">
        <f>IF(Dagbok!$F254=CC$2,Dagbok!$E254," ")</f>
        <v xml:space="preserve"> </v>
      </c>
      <c r="CD260" s="45" t="str">
        <f>IF(Dagbok!$G254=CC$2,Dagbok!$E254," ")</f>
        <v xml:space="preserve"> </v>
      </c>
    </row>
    <row r="261" spans="1:82" x14ac:dyDescent="0.25">
      <c r="A261" s="47">
        <f>IF(Dagbok!B255&gt;0,Dagbok!B255," ")</f>
        <v>253</v>
      </c>
      <c r="B261" s="47" t="str">
        <f>IF(Dagbok!C255&gt;0,Dagbok!C255," ")</f>
        <v xml:space="preserve"> </v>
      </c>
      <c r="C261" s="8" t="str">
        <f>IF(Dagbok!$F255=C$2,Dagbok!$E255," ")</f>
        <v xml:space="preserve"> </v>
      </c>
      <c r="D261" s="45" t="str">
        <f>IF(Dagbok!$G255=C$2,Dagbok!$E255," ")</f>
        <v xml:space="preserve"> </v>
      </c>
      <c r="E261" s="8" t="str">
        <f>IF(Dagbok!$F255=E$2,Dagbok!$E255," ")</f>
        <v xml:space="preserve"> </v>
      </c>
      <c r="F261" s="45" t="str">
        <f>IF(Dagbok!$G255=E$2,Dagbok!$E255," ")</f>
        <v xml:space="preserve"> </v>
      </c>
      <c r="G261" s="8" t="str">
        <f>IF(Dagbok!$F255=G$2,Dagbok!$E255," ")</f>
        <v xml:space="preserve"> </v>
      </c>
      <c r="H261" s="45" t="str">
        <f>IF(Dagbok!$G255=G$2,Dagbok!$E255," ")</f>
        <v xml:space="preserve"> </v>
      </c>
      <c r="I261" s="8" t="str">
        <f>IF(Dagbok!$F255=I$2,Dagbok!$E255," ")</f>
        <v xml:space="preserve"> </v>
      </c>
      <c r="J261" s="45" t="str">
        <f>IF(Dagbok!$G255=I$2,Dagbok!$E255," ")</f>
        <v xml:space="preserve"> </v>
      </c>
      <c r="K261" s="8" t="str">
        <f>IF(Dagbok!$F255=K$2,Dagbok!$E255," ")</f>
        <v xml:space="preserve"> </v>
      </c>
      <c r="L261" s="45" t="str">
        <f>IF(Dagbok!$G255=K$2,Dagbok!$E255," ")</f>
        <v xml:space="preserve"> </v>
      </c>
      <c r="M261" s="8" t="str">
        <f>IF(Dagbok!$F255=M$2,Dagbok!$E255," ")</f>
        <v xml:space="preserve"> </v>
      </c>
      <c r="N261" s="45" t="str">
        <f>IF(Dagbok!$G255=M$2,Dagbok!$E255," ")</f>
        <v xml:space="preserve"> </v>
      </c>
      <c r="O261" s="8" t="str">
        <f>IF(Dagbok!$F255=O$2,Dagbok!$E255," ")</f>
        <v xml:space="preserve"> </v>
      </c>
      <c r="P261" s="45" t="str">
        <f>IF(Dagbok!$G255=O$2,Dagbok!$E255," ")</f>
        <v xml:space="preserve"> </v>
      </c>
      <c r="Q261" s="8" t="str">
        <f>IF(Dagbok!$F255=Q$2,Dagbok!$E255," ")</f>
        <v xml:space="preserve"> </v>
      </c>
      <c r="R261" s="45" t="str">
        <f>IF(Dagbok!$G255=Q$2,Dagbok!$E255," ")</f>
        <v xml:space="preserve"> </v>
      </c>
      <c r="S261" s="8" t="str">
        <f>IF(Dagbok!$F255=S$2,Dagbok!$E255," ")</f>
        <v xml:space="preserve"> </v>
      </c>
      <c r="T261" s="45" t="str">
        <f>IF(Dagbok!$G255=S$2,Dagbok!$E255," ")</f>
        <v xml:space="preserve"> </v>
      </c>
      <c r="U261" s="8" t="str">
        <f>IF(Dagbok!$F255=U$2,Dagbok!$E255," ")</f>
        <v xml:space="preserve"> </v>
      </c>
      <c r="V261" s="45" t="str">
        <f>IF(Dagbok!$G255=U$2,Dagbok!$E255," ")</f>
        <v xml:space="preserve"> </v>
      </c>
      <c r="W261" s="8" t="str">
        <f>IF(Dagbok!$F255=W$2,Dagbok!$E255," ")</f>
        <v xml:space="preserve"> </v>
      </c>
      <c r="X261" s="45" t="str">
        <f>IF(Dagbok!$G255=W$2,Dagbok!$E255," ")</f>
        <v xml:space="preserve"> </v>
      </c>
      <c r="Y261" s="8" t="str">
        <f>IF(Dagbok!$F255=Y$2,Dagbok!$E255," ")</f>
        <v xml:space="preserve"> </v>
      </c>
      <c r="Z261" s="45" t="str">
        <f>IF(Dagbok!$G255=Y$2,Dagbok!$E255," ")</f>
        <v xml:space="preserve"> </v>
      </c>
      <c r="AA261" s="8" t="str">
        <f>IF(Dagbok!$F255=AA$2,Dagbok!$E255," ")</f>
        <v xml:space="preserve"> </v>
      </c>
      <c r="AB261" s="45" t="str">
        <f>IF(Dagbok!$G255=AA$2,Dagbok!$E255," ")</f>
        <v xml:space="preserve"> </v>
      </c>
      <c r="AC261" s="8" t="str">
        <f>IF(Dagbok!$F255=AC$2,Dagbok!$E255," ")</f>
        <v xml:space="preserve"> </v>
      </c>
      <c r="AD261" s="45" t="str">
        <f>IF(Dagbok!$G255=AC$2,Dagbok!$E255," ")</f>
        <v xml:space="preserve"> </v>
      </c>
      <c r="AE261" s="8" t="str">
        <f>IF(Dagbok!$F255=AE$2,Dagbok!$E255," ")</f>
        <v xml:space="preserve"> </v>
      </c>
      <c r="AF261" s="45" t="str">
        <f>IF(Dagbok!$G255=AE$2,Dagbok!$E255," ")</f>
        <v xml:space="preserve"> </v>
      </c>
      <c r="AG261" s="8" t="str">
        <f>IF(Dagbok!$F255=AG$2,Dagbok!$E255," ")</f>
        <v xml:space="preserve"> </v>
      </c>
      <c r="AH261" s="45" t="str">
        <f>IF(Dagbok!$G255=AG$2,Dagbok!$E255," ")</f>
        <v xml:space="preserve"> </v>
      </c>
      <c r="AI261" s="8" t="str">
        <f>IF(Dagbok!$F255=AI$2,Dagbok!$E255," ")</f>
        <v xml:space="preserve"> </v>
      </c>
      <c r="AJ261" s="45" t="str">
        <f>IF(Dagbok!$G255=AI$2,Dagbok!$E255," ")</f>
        <v xml:space="preserve"> </v>
      </c>
      <c r="AK261" s="8" t="str">
        <f>IF(Dagbok!$F255=AK$2,Dagbok!$E255," ")</f>
        <v xml:space="preserve"> </v>
      </c>
      <c r="AL261" s="45" t="str">
        <f>IF(Dagbok!$G255=AK$2,Dagbok!$E255," ")</f>
        <v xml:space="preserve"> </v>
      </c>
      <c r="AM261" s="8" t="str">
        <f>IF(Dagbok!$F255=AM$2,Dagbok!$E255," ")</f>
        <v xml:space="preserve"> </v>
      </c>
      <c r="AN261" s="45" t="str">
        <f>IF(Dagbok!$G255=AM$2,Dagbok!$E255," ")</f>
        <v xml:space="preserve"> </v>
      </c>
      <c r="AO261" s="8" t="str">
        <f>IF(Dagbok!$F255=AO$2,Dagbok!$E255," ")</f>
        <v xml:space="preserve"> </v>
      </c>
      <c r="AP261" s="45" t="str">
        <f>IF(Dagbok!$G255=AO$2,Dagbok!$E255," ")</f>
        <v xml:space="preserve"> </v>
      </c>
      <c r="AQ261" s="8" t="str">
        <f>IF(Dagbok!$F255=AQ$2,Dagbok!$E255," ")</f>
        <v xml:space="preserve"> </v>
      </c>
      <c r="AR261" s="45" t="str">
        <f>IF(Dagbok!$G255=AQ$2,Dagbok!$E255," ")</f>
        <v xml:space="preserve"> </v>
      </c>
      <c r="AS261" s="8" t="str">
        <f>IF(Dagbok!$F255=AS$2,Dagbok!$E255," ")</f>
        <v xml:space="preserve"> </v>
      </c>
      <c r="AT261" s="45" t="str">
        <f>IF(Dagbok!$G255=AS$2,Dagbok!$E255," ")</f>
        <v xml:space="preserve"> </v>
      </c>
      <c r="AU261" s="8" t="str">
        <f>IF(Dagbok!$F255=AU$2,Dagbok!$E255," ")</f>
        <v xml:space="preserve"> </v>
      </c>
      <c r="AV261" s="45" t="str">
        <f>IF(Dagbok!$G255=AU$2,Dagbok!$E255," ")</f>
        <v xml:space="preserve"> </v>
      </c>
      <c r="AW261" s="8" t="str">
        <f>IF(Dagbok!$F255=AW$2,Dagbok!$E255," ")</f>
        <v xml:space="preserve"> </v>
      </c>
      <c r="AX261" s="45" t="str">
        <f>IF(Dagbok!$G255=AW$2,Dagbok!$E255," ")</f>
        <v xml:space="preserve"> </v>
      </c>
      <c r="AY261" s="8" t="str">
        <f>IF(Dagbok!$F255=AY$2,Dagbok!$E255," ")</f>
        <v xml:space="preserve"> </v>
      </c>
      <c r="AZ261" s="45" t="str">
        <f>IF(Dagbok!$G255=AY$2,Dagbok!$E255," ")</f>
        <v xml:space="preserve"> </v>
      </c>
      <c r="BA261" s="8" t="str">
        <f>IF(Dagbok!$F255=BA$2,Dagbok!$E255," ")</f>
        <v xml:space="preserve"> </v>
      </c>
      <c r="BB261" s="45" t="str">
        <f>IF(Dagbok!$G255=BA$2,Dagbok!$E255," ")</f>
        <v xml:space="preserve"> </v>
      </c>
      <c r="BC261" s="8" t="str">
        <f>IF(Dagbok!$F255=BC$2,Dagbok!$E255," ")</f>
        <v xml:space="preserve"> </v>
      </c>
      <c r="BD261" s="45" t="str">
        <f>IF(Dagbok!$G255=BC$2,Dagbok!$E255," ")</f>
        <v xml:space="preserve"> </v>
      </c>
      <c r="BE261" s="8" t="str">
        <f>IF(Dagbok!$F255=BE$2,Dagbok!$E255," ")</f>
        <v xml:space="preserve"> </v>
      </c>
      <c r="BF261" s="45" t="str">
        <f>IF(Dagbok!$G255=BE$2,Dagbok!$E255," ")</f>
        <v xml:space="preserve"> </v>
      </c>
      <c r="BG261" s="8" t="str">
        <f>IF(Dagbok!$F255=BG$2,Dagbok!$E255," ")</f>
        <v xml:space="preserve"> </v>
      </c>
      <c r="BH261" s="45" t="str">
        <f>IF(Dagbok!$G255=BG$2,Dagbok!$E255," ")</f>
        <v xml:space="preserve"> </v>
      </c>
      <c r="BI261" s="8" t="str">
        <f>IF(Dagbok!$F255=BI$2,Dagbok!$E255," ")</f>
        <v xml:space="preserve"> </v>
      </c>
      <c r="BJ261" s="45" t="str">
        <f>IF(Dagbok!$G255=BI$2,Dagbok!$E255," ")</f>
        <v xml:space="preserve"> </v>
      </c>
      <c r="BK261" s="8" t="str">
        <f>IF(Dagbok!$F255=BK$2,Dagbok!$E255," ")</f>
        <v xml:space="preserve"> </v>
      </c>
      <c r="BL261" s="45" t="str">
        <f>IF(Dagbok!$G255=BK$2,Dagbok!$E255," ")</f>
        <v xml:space="preserve"> </v>
      </c>
      <c r="BM261" s="8" t="str">
        <f>IF(Dagbok!$F255=BM$2,Dagbok!$E255," ")</f>
        <v xml:space="preserve"> </v>
      </c>
      <c r="BN261" s="45" t="str">
        <f>IF(Dagbok!$G255=BM$2,Dagbok!$E255," ")</f>
        <v xml:space="preserve"> </v>
      </c>
      <c r="BO261" s="8" t="str">
        <f>IF(Dagbok!$F255=BO$2,Dagbok!$E255," ")</f>
        <v xml:space="preserve"> </v>
      </c>
      <c r="BP261" s="45" t="str">
        <f>IF(Dagbok!$G255=BO$2,Dagbok!$E255," ")</f>
        <v xml:space="preserve"> </v>
      </c>
      <c r="BQ261" s="8" t="str">
        <f>IF(Dagbok!$F255=BQ$2,Dagbok!$E255," ")</f>
        <v xml:space="preserve"> </v>
      </c>
      <c r="BR261" s="45" t="str">
        <f>IF(Dagbok!$G255=BQ$2,Dagbok!$E255," ")</f>
        <v xml:space="preserve"> </v>
      </c>
      <c r="BS261" s="8" t="str">
        <f>IF(Dagbok!$F255=BS$2,Dagbok!$E255," ")</f>
        <v xml:space="preserve"> </v>
      </c>
      <c r="BT261" s="45" t="str">
        <f>IF(Dagbok!$G255=BS$2,Dagbok!$E255," ")</f>
        <v xml:space="preserve"> </v>
      </c>
      <c r="BU261" s="8" t="str">
        <f>IF(Dagbok!$F255=BU$2,Dagbok!$E255," ")</f>
        <v xml:space="preserve"> </v>
      </c>
      <c r="BV261" s="45" t="str">
        <f>IF(Dagbok!$G255=BU$2,Dagbok!$E255," ")</f>
        <v xml:space="preserve"> </v>
      </c>
      <c r="BW261" s="8" t="str">
        <f>IF(Dagbok!$F255=BW$2,Dagbok!$E255," ")</f>
        <v xml:space="preserve"> </v>
      </c>
      <c r="BX261" s="45" t="str">
        <f>IF(Dagbok!$G255=BW$2,Dagbok!$E255," ")</f>
        <v xml:space="preserve"> </v>
      </c>
      <c r="BY261" s="8" t="str">
        <f>IF(Dagbok!$F255=BY$2,Dagbok!$E255," ")</f>
        <v xml:space="preserve"> </v>
      </c>
      <c r="BZ261" s="45" t="str">
        <f>IF(Dagbok!$G255=BY$2,Dagbok!$E255," ")</f>
        <v xml:space="preserve"> </v>
      </c>
      <c r="CA261" s="8" t="str">
        <f>IF(Dagbok!$F255=CA$2,Dagbok!$E255," ")</f>
        <v xml:space="preserve"> </v>
      </c>
      <c r="CB261" s="45" t="str">
        <f>IF(Dagbok!$G255=CA$2,Dagbok!$E255," ")</f>
        <v xml:space="preserve"> </v>
      </c>
      <c r="CC261" s="8" t="str">
        <f>IF(Dagbok!$F255=CC$2,Dagbok!$E255," ")</f>
        <v xml:space="preserve"> </v>
      </c>
      <c r="CD261" s="45" t="str">
        <f>IF(Dagbok!$G255=CC$2,Dagbok!$E255," ")</f>
        <v xml:space="preserve"> </v>
      </c>
    </row>
    <row r="262" spans="1:82" x14ac:dyDescent="0.25">
      <c r="A262" s="47">
        <f>IF(Dagbok!B256&gt;0,Dagbok!B256," ")</f>
        <v>254</v>
      </c>
      <c r="B262" s="47" t="str">
        <f>IF(Dagbok!C256&gt;0,Dagbok!C256," ")</f>
        <v xml:space="preserve"> </v>
      </c>
      <c r="C262" s="8" t="str">
        <f>IF(Dagbok!$F256=C$2,Dagbok!$E256," ")</f>
        <v xml:space="preserve"> </v>
      </c>
      <c r="D262" s="45" t="str">
        <f>IF(Dagbok!$G256=C$2,Dagbok!$E256," ")</f>
        <v xml:space="preserve"> </v>
      </c>
      <c r="E262" s="8" t="str">
        <f>IF(Dagbok!$F256=E$2,Dagbok!$E256," ")</f>
        <v xml:space="preserve"> </v>
      </c>
      <c r="F262" s="45" t="str">
        <f>IF(Dagbok!$G256=E$2,Dagbok!$E256," ")</f>
        <v xml:space="preserve"> </v>
      </c>
      <c r="G262" s="8" t="str">
        <f>IF(Dagbok!$F256=G$2,Dagbok!$E256," ")</f>
        <v xml:space="preserve"> </v>
      </c>
      <c r="H262" s="45" t="str">
        <f>IF(Dagbok!$G256=G$2,Dagbok!$E256," ")</f>
        <v xml:space="preserve"> </v>
      </c>
      <c r="I262" s="8" t="str">
        <f>IF(Dagbok!$F256=I$2,Dagbok!$E256," ")</f>
        <v xml:space="preserve"> </v>
      </c>
      <c r="J262" s="45" t="str">
        <f>IF(Dagbok!$G256=I$2,Dagbok!$E256," ")</f>
        <v xml:space="preserve"> </v>
      </c>
      <c r="K262" s="8" t="str">
        <f>IF(Dagbok!$F256=K$2,Dagbok!$E256," ")</f>
        <v xml:space="preserve"> </v>
      </c>
      <c r="L262" s="45" t="str">
        <f>IF(Dagbok!$G256=K$2,Dagbok!$E256," ")</f>
        <v xml:space="preserve"> </v>
      </c>
      <c r="M262" s="8" t="str">
        <f>IF(Dagbok!$F256=M$2,Dagbok!$E256," ")</f>
        <v xml:space="preserve"> </v>
      </c>
      <c r="N262" s="45" t="str">
        <f>IF(Dagbok!$G256=M$2,Dagbok!$E256," ")</f>
        <v xml:space="preserve"> </v>
      </c>
      <c r="O262" s="8" t="str">
        <f>IF(Dagbok!$F256=O$2,Dagbok!$E256," ")</f>
        <v xml:space="preserve"> </v>
      </c>
      <c r="P262" s="45" t="str">
        <f>IF(Dagbok!$G256=O$2,Dagbok!$E256," ")</f>
        <v xml:space="preserve"> </v>
      </c>
      <c r="Q262" s="8" t="str">
        <f>IF(Dagbok!$F256=Q$2,Dagbok!$E256," ")</f>
        <v xml:space="preserve"> </v>
      </c>
      <c r="R262" s="45" t="str">
        <f>IF(Dagbok!$G256=Q$2,Dagbok!$E256," ")</f>
        <v xml:space="preserve"> </v>
      </c>
      <c r="S262" s="8" t="str">
        <f>IF(Dagbok!$F256=S$2,Dagbok!$E256," ")</f>
        <v xml:space="preserve"> </v>
      </c>
      <c r="T262" s="45" t="str">
        <f>IF(Dagbok!$G256=S$2,Dagbok!$E256," ")</f>
        <v xml:space="preserve"> </v>
      </c>
      <c r="U262" s="8" t="str">
        <f>IF(Dagbok!$F256=U$2,Dagbok!$E256," ")</f>
        <v xml:space="preserve"> </v>
      </c>
      <c r="V262" s="45" t="str">
        <f>IF(Dagbok!$G256=U$2,Dagbok!$E256," ")</f>
        <v xml:space="preserve"> </v>
      </c>
      <c r="W262" s="8" t="str">
        <f>IF(Dagbok!$F256=W$2,Dagbok!$E256," ")</f>
        <v xml:space="preserve"> </v>
      </c>
      <c r="X262" s="45" t="str">
        <f>IF(Dagbok!$G256=W$2,Dagbok!$E256," ")</f>
        <v xml:space="preserve"> </v>
      </c>
      <c r="Y262" s="8" t="str">
        <f>IF(Dagbok!$F256=Y$2,Dagbok!$E256," ")</f>
        <v xml:space="preserve"> </v>
      </c>
      <c r="Z262" s="45" t="str">
        <f>IF(Dagbok!$G256=Y$2,Dagbok!$E256," ")</f>
        <v xml:space="preserve"> </v>
      </c>
      <c r="AA262" s="8" t="str">
        <f>IF(Dagbok!$F256=AA$2,Dagbok!$E256," ")</f>
        <v xml:space="preserve"> </v>
      </c>
      <c r="AB262" s="45" t="str">
        <f>IF(Dagbok!$G256=AA$2,Dagbok!$E256," ")</f>
        <v xml:space="preserve"> </v>
      </c>
      <c r="AC262" s="8" t="str">
        <f>IF(Dagbok!$F256=AC$2,Dagbok!$E256," ")</f>
        <v xml:space="preserve"> </v>
      </c>
      <c r="AD262" s="45" t="str">
        <f>IF(Dagbok!$G256=AC$2,Dagbok!$E256," ")</f>
        <v xml:space="preserve"> </v>
      </c>
      <c r="AE262" s="8" t="str">
        <f>IF(Dagbok!$F256=AE$2,Dagbok!$E256," ")</f>
        <v xml:space="preserve"> </v>
      </c>
      <c r="AF262" s="45" t="str">
        <f>IF(Dagbok!$G256=AE$2,Dagbok!$E256," ")</f>
        <v xml:space="preserve"> </v>
      </c>
      <c r="AG262" s="8" t="str">
        <f>IF(Dagbok!$F256=AG$2,Dagbok!$E256," ")</f>
        <v xml:space="preserve"> </v>
      </c>
      <c r="AH262" s="45" t="str">
        <f>IF(Dagbok!$G256=AG$2,Dagbok!$E256," ")</f>
        <v xml:space="preserve"> </v>
      </c>
      <c r="AI262" s="8" t="str">
        <f>IF(Dagbok!$F256=AI$2,Dagbok!$E256," ")</f>
        <v xml:space="preserve"> </v>
      </c>
      <c r="AJ262" s="45" t="str">
        <f>IF(Dagbok!$G256=AI$2,Dagbok!$E256," ")</f>
        <v xml:space="preserve"> </v>
      </c>
      <c r="AK262" s="8" t="str">
        <f>IF(Dagbok!$F256=AK$2,Dagbok!$E256," ")</f>
        <v xml:space="preserve"> </v>
      </c>
      <c r="AL262" s="45" t="str">
        <f>IF(Dagbok!$G256=AK$2,Dagbok!$E256," ")</f>
        <v xml:space="preserve"> </v>
      </c>
      <c r="AM262" s="8" t="str">
        <f>IF(Dagbok!$F256=AM$2,Dagbok!$E256," ")</f>
        <v xml:space="preserve"> </v>
      </c>
      <c r="AN262" s="45" t="str">
        <f>IF(Dagbok!$G256=AM$2,Dagbok!$E256," ")</f>
        <v xml:space="preserve"> </v>
      </c>
      <c r="AO262" s="8" t="str">
        <f>IF(Dagbok!$F256=AO$2,Dagbok!$E256," ")</f>
        <v xml:space="preserve"> </v>
      </c>
      <c r="AP262" s="45" t="str">
        <f>IF(Dagbok!$G256=AO$2,Dagbok!$E256," ")</f>
        <v xml:space="preserve"> </v>
      </c>
      <c r="AQ262" s="8" t="str">
        <f>IF(Dagbok!$F256=AQ$2,Dagbok!$E256," ")</f>
        <v xml:space="preserve"> </v>
      </c>
      <c r="AR262" s="45" t="str">
        <f>IF(Dagbok!$G256=AQ$2,Dagbok!$E256," ")</f>
        <v xml:space="preserve"> </v>
      </c>
      <c r="AS262" s="8" t="str">
        <f>IF(Dagbok!$F256=AS$2,Dagbok!$E256," ")</f>
        <v xml:space="preserve"> </v>
      </c>
      <c r="AT262" s="45" t="str">
        <f>IF(Dagbok!$G256=AS$2,Dagbok!$E256," ")</f>
        <v xml:space="preserve"> </v>
      </c>
      <c r="AU262" s="8" t="str">
        <f>IF(Dagbok!$F256=AU$2,Dagbok!$E256," ")</f>
        <v xml:space="preserve"> </v>
      </c>
      <c r="AV262" s="45" t="str">
        <f>IF(Dagbok!$G256=AU$2,Dagbok!$E256," ")</f>
        <v xml:space="preserve"> </v>
      </c>
      <c r="AW262" s="8" t="str">
        <f>IF(Dagbok!$F256=AW$2,Dagbok!$E256," ")</f>
        <v xml:space="preserve"> </v>
      </c>
      <c r="AX262" s="45" t="str">
        <f>IF(Dagbok!$G256=AW$2,Dagbok!$E256," ")</f>
        <v xml:space="preserve"> </v>
      </c>
      <c r="AY262" s="8" t="str">
        <f>IF(Dagbok!$F256=AY$2,Dagbok!$E256," ")</f>
        <v xml:space="preserve"> </v>
      </c>
      <c r="AZ262" s="45" t="str">
        <f>IF(Dagbok!$G256=AY$2,Dagbok!$E256," ")</f>
        <v xml:space="preserve"> </v>
      </c>
      <c r="BA262" s="8" t="str">
        <f>IF(Dagbok!$F256=BA$2,Dagbok!$E256," ")</f>
        <v xml:space="preserve"> </v>
      </c>
      <c r="BB262" s="45" t="str">
        <f>IF(Dagbok!$G256=BA$2,Dagbok!$E256," ")</f>
        <v xml:space="preserve"> </v>
      </c>
      <c r="BC262" s="8" t="str">
        <f>IF(Dagbok!$F256=BC$2,Dagbok!$E256," ")</f>
        <v xml:space="preserve"> </v>
      </c>
      <c r="BD262" s="45" t="str">
        <f>IF(Dagbok!$G256=BC$2,Dagbok!$E256," ")</f>
        <v xml:space="preserve"> </v>
      </c>
      <c r="BE262" s="8" t="str">
        <f>IF(Dagbok!$F256=BE$2,Dagbok!$E256," ")</f>
        <v xml:space="preserve"> </v>
      </c>
      <c r="BF262" s="45" t="str">
        <f>IF(Dagbok!$G256=BE$2,Dagbok!$E256," ")</f>
        <v xml:space="preserve"> </v>
      </c>
      <c r="BG262" s="8" t="str">
        <f>IF(Dagbok!$F256=BG$2,Dagbok!$E256," ")</f>
        <v xml:space="preserve"> </v>
      </c>
      <c r="BH262" s="45" t="str">
        <f>IF(Dagbok!$G256=BG$2,Dagbok!$E256," ")</f>
        <v xml:space="preserve"> </v>
      </c>
      <c r="BI262" s="8" t="str">
        <f>IF(Dagbok!$F256=BI$2,Dagbok!$E256," ")</f>
        <v xml:space="preserve"> </v>
      </c>
      <c r="BJ262" s="45" t="str">
        <f>IF(Dagbok!$G256=BI$2,Dagbok!$E256," ")</f>
        <v xml:space="preserve"> </v>
      </c>
      <c r="BK262" s="8" t="str">
        <f>IF(Dagbok!$F256=BK$2,Dagbok!$E256," ")</f>
        <v xml:space="preserve"> </v>
      </c>
      <c r="BL262" s="45" t="str">
        <f>IF(Dagbok!$G256=BK$2,Dagbok!$E256," ")</f>
        <v xml:space="preserve"> </v>
      </c>
      <c r="BM262" s="8" t="str">
        <f>IF(Dagbok!$F256=BM$2,Dagbok!$E256," ")</f>
        <v xml:space="preserve"> </v>
      </c>
      <c r="BN262" s="45" t="str">
        <f>IF(Dagbok!$G256=BM$2,Dagbok!$E256," ")</f>
        <v xml:space="preserve"> </v>
      </c>
      <c r="BO262" s="8" t="str">
        <f>IF(Dagbok!$F256=BO$2,Dagbok!$E256," ")</f>
        <v xml:space="preserve"> </v>
      </c>
      <c r="BP262" s="45" t="str">
        <f>IF(Dagbok!$G256=BO$2,Dagbok!$E256," ")</f>
        <v xml:space="preserve"> </v>
      </c>
      <c r="BQ262" s="8" t="str">
        <f>IF(Dagbok!$F256=BQ$2,Dagbok!$E256," ")</f>
        <v xml:space="preserve"> </v>
      </c>
      <c r="BR262" s="45" t="str">
        <f>IF(Dagbok!$G256=BQ$2,Dagbok!$E256," ")</f>
        <v xml:space="preserve"> </v>
      </c>
      <c r="BS262" s="8" t="str">
        <f>IF(Dagbok!$F256=BS$2,Dagbok!$E256," ")</f>
        <v xml:space="preserve"> </v>
      </c>
      <c r="BT262" s="45" t="str">
        <f>IF(Dagbok!$G256=BS$2,Dagbok!$E256," ")</f>
        <v xml:space="preserve"> </v>
      </c>
      <c r="BU262" s="8" t="str">
        <f>IF(Dagbok!$F256=BU$2,Dagbok!$E256," ")</f>
        <v xml:space="preserve"> </v>
      </c>
      <c r="BV262" s="45" t="str">
        <f>IF(Dagbok!$G256=BU$2,Dagbok!$E256," ")</f>
        <v xml:space="preserve"> </v>
      </c>
      <c r="BW262" s="8" t="str">
        <f>IF(Dagbok!$F256=BW$2,Dagbok!$E256," ")</f>
        <v xml:space="preserve"> </v>
      </c>
      <c r="BX262" s="45" t="str">
        <f>IF(Dagbok!$G256=BW$2,Dagbok!$E256," ")</f>
        <v xml:space="preserve"> </v>
      </c>
      <c r="BY262" s="8" t="str">
        <f>IF(Dagbok!$F256=BY$2,Dagbok!$E256," ")</f>
        <v xml:space="preserve"> </v>
      </c>
      <c r="BZ262" s="45" t="str">
        <f>IF(Dagbok!$G256=BY$2,Dagbok!$E256," ")</f>
        <v xml:space="preserve"> </v>
      </c>
      <c r="CA262" s="8" t="str">
        <f>IF(Dagbok!$F256=CA$2,Dagbok!$E256," ")</f>
        <v xml:space="preserve"> </v>
      </c>
      <c r="CB262" s="45" t="str">
        <f>IF(Dagbok!$G256=CA$2,Dagbok!$E256," ")</f>
        <v xml:space="preserve"> </v>
      </c>
      <c r="CC262" s="8" t="str">
        <f>IF(Dagbok!$F256=CC$2,Dagbok!$E256," ")</f>
        <v xml:space="preserve"> </v>
      </c>
      <c r="CD262" s="45" t="str">
        <f>IF(Dagbok!$G256=CC$2,Dagbok!$E256," ")</f>
        <v xml:space="preserve"> </v>
      </c>
    </row>
    <row r="263" spans="1:82" x14ac:dyDescent="0.25">
      <c r="A263" s="47">
        <f>IF(Dagbok!B257&gt;0,Dagbok!B257," ")</f>
        <v>255</v>
      </c>
      <c r="B263" s="47" t="str">
        <f>IF(Dagbok!C257&gt;0,Dagbok!C257," ")</f>
        <v xml:space="preserve"> </v>
      </c>
      <c r="C263" s="8" t="str">
        <f>IF(Dagbok!$F257=C$2,Dagbok!$E257," ")</f>
        <v xml:space="preserve"> </v>
      </c>
      <c r="D263" s="45" t="str">
        <f>IF(Dagbok!$G257=C$2,Dagbok!$E257," ")</f>
        <v xml:space="preserve"> </v>
      </c>
      <c r="E263" s="8" t="str">
        <f>IF(Dagbok!$F257=E$2,Dagbok!$E257," ")</f>
        <v xml:space="preserve"> </v>
      </c>
      <c r="F263" s="45" t="str">
        <f>IF(Dagbok!$G257=E$2,Dagbok!$E257," ")</f>
        <v xml:space="preserve"> </v>
      </c>
      <c r="G263" s="8" t="str">
        <f>IF(Dagbok!$F257=G$2,Dagbok!$E257," ")</f>
        <v xml:space="preserve"> </v>
      </c>
      <c r="H263" s="45" t="str">
        <f>IF(Dagbok!$G257=G$2,Dagbok!$E257," ")</f>
        <v xml:space="preserve"> </v>
      </c>
      <c r="I263" s="8" t="str">
        <f>IF(Dagbok!$F257=I$2,Dagbok!$E257," ")</f>
        <v xml:space="preserve"> </v>
      </c>
      <c r="J263" s="45" t="str">
        <f>IF(Dagbok!$G257=I$2,Dagbok!$E257," ")</f>
        <v xml:space="preserve"> </v>
      </c>
      <c r="K263" s="8" t="str">
        <f>IF(Dagbok!$F257=K$2,Dagbok!$E257," ")</f>
        <v xml:space="preserve"> </v>
      </c>
      <c r="L263" s="45" t="str">
        <f>IF(Dagbok!$G257=K$2,Dagbok!$E257," ")</f>
        <v xml:space="preserve"> </v>
      </c>
      <c r="M263" s="8" t="str">
        <f>IF(Dagbok!$F257=M$2,Dagbok!$E257," ")</f>
        <v xml:space="preserve"> </v>
      </c>
      <c r="N263" s="45" t="str">
        <f>IF(Dagbok!$G257=M$2,Dagbok!$E257," ")</f>
        <v xml:space="preserve"> </v>
      </c>
      <c r="O263" s="8" t="str">
        <f>IF(Dagbok!$F257=O$2,Dagbok!$E257," ")</f>
        <v xml:space="preserve"> </v>
      </c>
      <c r="P263" s="45" t="str">
        <f>IF(Dagbok!$G257=O$2,Dagbok!$E257," ")</f>
        <v xml:space="preserve"> </v>
      </c>
      <c r="Q263" s="8" t="str">
        <f>IF(Dagbok!$F257=Q$2,Dagbok!$E257," ")</f>
        <v xml:space="preserve"> </v>
      </c>
      <c r="R263" s="45" t="str">
        <f>IF(Dagbok!$G257=Q$2,Dagbok!$E257," ")</f>
        <v xml:space="preserve"> </v>
      </c>
      <c r="S263" s="8" t="str">
        <f>IF(Dagbok!$F257=S$2,Dagbok!$E257," ")</f>
        <v xml:space="preserve"> </v>
      </c>
      <c r="T263" s="45" t="str">
        <f>IF(Dagbok!$G257=S$2,Dagbok!$E257," ")</f>
        <v xml:space="preserve"> </v>
      </c>
      <c r="U263" s="8" t="str">
        <f>IF(Dagbok!$F257=U$2,Dagbok!$E257," ")</f>
        <v xml:space="preserve"> </v>
      </c>
      <c r="V263" s="45" t="str">
        <f>IF(Dagbok!$G257=U$2,Dagbok!$E257," ")</f>
        <v xml:space="preserve"> </v>
      </c>
      <c r="W263" s="8" t="str">
        <f>IF(Dagbok!$F257=W$2,Dagbok!$E257," ")</f>
        <v xml:space="preserve"> </v>
      </c>
      <c r="X263" s="45" t="str">
        <f>IF(Dagbok!$G257=W$2,Dagbok!$E257," ")</f>
        <v xml:space="preserve"> </v>
      </c>
      <c r="Y263" s="8" t="str">
        <f>IF(Dagbok!$F257=Y$2,Dagbok!$E257," ")</f>
        <v xml:space="preserve"> </v>
      </c>
      <c r="Z263" s="45" t="str">
        <f>IF(Dagbok!$G257=Y$2,Dagbok!$E257," ")</f>
        <v xml:space="preserve"> </v>
      </c>
      <c r="AA263" s="8" t="str">
        <f>IF(Dagbok!$F257=AA$2,Dagbok!$E257," ")</f>
        <v xml:space="preserve"> </v>
      </c>
      <c r="AB263" s="45" t="str">
        <f>IF(Dagbok!$G257=AA$2,Dagbok!$E257," ")</f>
        <v xml:space="preserve"> </v>
      </c>
      <c r="AC263" s="8" t="str">
        <f>IF(Dagbok!$F257=AC$2,Dagbok!$E257," ")</f>
        <v xml:space="preserve"> </v>
      </c>
      <c r="AD263" s="45" t="str">
        <f>IF(Dagbok!$G257=AC$2,Dagbok!$E257," ")</f>
        <v xml:space="preserve"> </v>
      </c>
      <c r="AE263" s="8" t="str">
        <f>IF(Dagbok!$F257=AE$2,Dagbok!$E257," ")</f>
        <v xml:space="preserve"> </v>
      </c>
      <c r="AF263" s="45" t="str">
        <f>IF(Dagbok!$G257=AE$2,Dagbok!$E257," ")</f>
        <v xml:space="preserve"> </v>
      </c>
      <c r="AG263" s="8" t="str">
        <f>IF(Dagbok!$F257=AG$2,Dagbok!$E257," ")</f>
        <v xml:space="preserve"> </v>
      </c>
      <c r="AH263" s="45" t="str">
        <f>IF(Dagbok!$G257=AG$2,Dagbok!$E257," ")</f>
        <v xml:space="preserve"> </v>
      </c>
      <c r="AI263" s="8" t="str">
        <f>IF(Dagbok!$F257=AI$2,Dagbok!$E257," ")</f>
        <v xml:space="preserve"> </v>
      </c>
      <c r="AJ263" s="45" t="str">
        <f>IF(Dagbok!$G257=AI$2,Dagbok!$E257," ")</f>
        <v xml:space="preserve"> </v>
      </c>
      <c r="AK263" s="8" t="str">
        <f>IF(Dagbok!$F257=AK$2,Dagbok!$E257," ")</f>
        <v xml:space="preserve"> </v>
      </c>
      <c r="AL263" s="45" t="str">
        <f>IF(Dagbok!$G257=AK$2,Dagbok!$E257," ")</f>
        <v xml:space="preserve"> </v>
      </c>
      <c r="AM263" s="8" t="str">
        <f>IF(Dagbok!$F257=AM$2,Dagbok!$E257," ")</f>
        <v xml:space="preserve"> </v>
      </c>
      <c r="AN263" s="45" t="str">
        <f>IF(Dagbok!$G257=AM$2,Dagbok!$E257," ")</f>
        <v xml:space="preserve"> </v>
      </c>
      <c r="AO263" s="8" t="str">
        <f>IF(Dagbok!$F257=AO$2,Dagbok!$E257," ")</f>
        <v xml:space="preserve"> </v>
      </c>
      <c r="AP263" s="45" t="str">
        <f>IF(Dagbok!$G257=AO$2,Dagbok!$E257," ")</f>
        <v xml:space="preserve"> </v>
      </c>
      <c r="AQ263" s="8" t="str">
        <f>IF(Dagbok!$F257=AQ$2,Dagbok!$E257," ")</f>
        <v xml:space="preserve"> </v>
      </c>
      <c r="AR263" s="45" t="str">
        <f>IF(Dagbok!$G257=AQ$2,Dagbok!$E257," ")</f>
        <v xml:space="preserve"> </v>
      </c>
      <c r="AS263" s="8" t="str">
        <f>IF(Dagbok!$F257=AS$2,Dagbok!$E257," ")</f>
        <v xml:space="preserve"> </v>
      </c>
      <c r="AT263" s="45" t="str">
        <f>IF(Dagbok!$G257=AS$2,Dagbok!$E257," ")</f>
        <v xml:space="preserve"> </v>
      </c>
      <c r="AU263" s="8" t="str">
        <f>IF(Dagbok!$F257=AU$2,Dagbok!$E257," ")</f>
        <v xml:space="preserve"> </v>
      </c>
      <c r="AV263" s="45" t="str">
        <f>IF(Dagbok!$G257=AU$2,Dagbok!$E257," ")</f>
        <v xml:space="preserve"> </v>
      </c>
      <c r="AW263" s="8" t="str">
        <f>IF(Dagbok!$F257=AW$2,Dagbok!$E257," ")</f>
        <v xml:space="preserve"> </v>
      </c>
      <c r="AX263" s="45" t="str">
        <f>IF(Dagbok!$G257=AW$2,Dagbok!$E257," ")</f>
        <v xml:space="preserve"> </v>
      </c>
      <c r="AY263" s="8" t="str">
        <f>IF(Dagbok!$F257=AY$2,Dagbok!$E257," ")</f>
        <v xml:space="preserve"> </v>
      </c>
      <c r="AZ263" s="45" t="str">
        <f>IF(Dagbok!$G257=AY$2,Dagbok!$E257," ")</f>
        <v xml:space="preserve"> </v>
      </c>
      <c r="BA263" s="8" t="str">
        <f>IF(Dagbok!$F257=BA$2,Dagbok!$E257," ")</f>
        <v xml:space="preserve"> </v>
      </c>
      <c r="BB263" s="45" t="str">
        <f>IF(Dagbok!$G257=BA$2,Dagbok!$E257," ")</f>
        <v xml:space="preserve"> </v>
      </c>
      <c r="BC263" s="8" t="str">
        <f>IF(Dagbok!$F257=BC$2,Dagbok!$E257," ")</f>
        <v xml:space="preserve"> </v>
      </c>
      <c r="BD263" s="45" t="str">
        <f>IF(Dagbok!$G257=BC$2,Dagbok!$E257," ")</f>
        <v xml:space="preserve"> </v>
      </c>
      <c r="BE263" s="8" t="str">
        <f>IF(Dagbok!$F257=BE$2,Dagbok!$E257," ")</f>
        <v xml:space="preserve"> </v>
      </c>
      <c r="BF263" s="45" t="str">
        <f>IF(Dagbok!$G257=BE$2,Dagbok!$E257," ")</f>
        <v xml:space="preserve"> </v>
      </c>
      <c r="BG263" s="8" t="str">
        <f>IF(Dagbok!$F257=BG$2,Dagbok!$E257," ")</f>
        <v xml:space="preserve"> </v>
      </c>
      <c r="BH263" s="45" t="str">
        <f>IF(Dagbok!$G257=BG$2,Dagbok!$E257," ")</f>
        <v xml:space="preserve"> </v>
      </c>
      <c r="BI263" s="8" t="str">
        <f>IF(Dagbok!$F257=BI$2,Dagbok!$E257," ")</f>
        <v xml:space="preserve"> </v>
      </c>
      <c r="BJ263" s="45" t="str">
        <f>IF(Dagbok!$G257=BI$2,Dagbok!$E257," ")</f>
        <v xml:space="preserve"> </v>
      </c>
      <c r="BK263" s="8" t="str">
        <f>IF(Dagbok!$F257=BK$2,Dagbok!$E257," ")</f>
        <v xml:space="preserve"> </v>
      </c>
      <c r="BL263" s="45" t="str">
        <f>IF(Dagbok!$G257=BK$2,Dagbok!$E257," ")</f>
        <v xml:space="preserve"> </v>
      </c>
      <c r="BM263" s="8" t="str">
        <f>IF(Dagbok!$F257=BM$2,Dagbok!$E257," ")</f>
        <v xml:space="preserve"> </v>
      </c>
      <c r="BN263" s="45" t="str">
        <f>IF(Dagbok!$G257=BM$2,Dagbok!$E257," ")</f>
        <v xml:space="preserve"> </v>
      </c>
      <c r="BO263" s="8" t="str">
        <f>IF(Dagbok!$F257=BO$2,Dagbok!$E257," ")</f>
        <v xml:space="preserve"> </v>
      </c>
      <c r="BP263" s="45" t="str">
        <f>IF(Dagbok!$G257=BO$2,Dagbok!$E257," ")</f>
        <v xml:space="preserve"> </v>
      </c>
      <c r="BQ263" s="8" t="str">
        <f>IF(Dagbok!$F257=BQ$2,Dagbok!$E257," ")</f>
        <v xml:space="preserve"> </v>
      </c>
      <c r="BR263" s="45" t="str">
        <f>IF(Dagbok!$G257=BQ$2,Dagbok!$E257," ")</f>
        <v xml:space="preserve"> </v>
      </c>
      <c r="BS263" s="8" t="str">
        <f>IF(Dagbok!$F257=BS$2,Dagbok!$E257," ")</f>
        <v xml:space="preserve"> </v>
      </c>
      <c r="BT263" s="45" t="str">
        <f>IF(Dagbok!$G257=BS$2,Dagbok!$E257," ")</f>
        <v xml:space="preserve"> </v>
      </c>
      <c r="BU263" s="8" t="str">
        <f>IF(Dagbok!$F257=BU$2,Dagbok!$E257," ")</f>
        <v xml:space="preserve"> </v>
      </c>
      <c r="BV263" s="45" t="str">
        <f>IF(Dagbok!$G257=BU$2,Dagbok!$E257," ")</f>
        <v xml:space="preserve"> </v>
      </c>
      <c r="BW263" s="8" t="str">
        <f>IF(Dagbok!$F257=BW$2,Dagbok!$E257," ")</f>
        <v xml:space="preserve"> </v>
      </c>
      <c r="BX263" s="45" t="str">
        <f>IF(Dagbok!$G257=BW$2,Dagbok!$E257," ")</f>
        <v xml:space="preserve"> </v>
      </c>
      <c r="BY263" s="8" t="str">
        <f>IF(Dagbok!$F257=BY$2,Dagbok!$E257," ")</f>
        <v xml:space="preserve"> </v>
      </c>
      <c r="BZ263" s="45" t="str">
        <f>IF(Dagbok!$G257=BY$2,Dagbok!$E257," ")</f>
        <v xml:space="preserve"> </v>
      </c>
      <c r="CA263" s="8" t="str">
        <f>IF(Dagbok!$F257=CA$2,Dagbok!$E257," ")</f>
        <v xml:space="preserve"> </v>
      </c>
      <c r="CB263" s="45" t="str">
        <f>IF(Dagbok!$G257=CA$2,Dagbok!$E257," ")</f>
        <v xml:space="preserve"> </v>
      </c>
      <c r="CC263" s="8" t="str">
        <f>IF(Dagbok!$F257=CC$2,Dagbok!$E257," ")</f>
        <v xml:space="preserve"> </v>
      </c>
      <c r="CD263" s="45" t="str">
        <f>IF(Dagbok!$G257=CC$2,Dagbok!$E257," ")</f>
        <v xml:space="preserve"> </v>
      </c>
    </row>
    <row r="264" spans="1:82" x14ac:dyDescent="0.25">
      <c r="A264" s="47">
        <f>IF(Dagbok!B258&gt;0,Dagbok!B258," ")</f>
        <v>256</v>
      </c>
      <c r="B264" s="47" t="str">
        <f>IF(Dagbok!C258&gt;0,Dagbok!C258," ")</f>
        <v xml:space="preserve"> </v>
      </c>
      <c r="C264" s="8" t="str">
        <f>IF(Dagbok!$F258=C$2,Dagbok!$E258," ")</f>
        <v xml:space="preserve"> </v>
      </c>
      <c r="D264" s="45" t="str">
        <f>IF(Dagbok!$G258=C$2,Dagbok!$E258," ")</f>
        <v xml:space="preserve"> </v>
      </c>
      <c r="E264" s="8" t="str">
        <f>IF(Dagbok!$F258=E$2,Dagbok!$E258," ")</f>
        <v xml:space="preserve"> </v>
      </c>
      <c r="F264" s="45" t="str">
        <f>IF(Dagbok!$G258=E$2,Dagbok!$E258," ")</f>
        <v xml:space="preserve"> </v>
      </c>
      <c r="G264" s="8" t="str">
        <f>IF(Dagbok!$F258=G$2,Dagbok!$E258," ")</f>
        <v xml:space="preserve"> </v>
      </c>
      <c r="H264" s="45" t="str">
        <f>IF(Dagbok!$G258=G$2,Dagbok!$E258," ")</f>
        <v xml:space="preserve"> </v>
      </c>
      <c r="I264" s="8" t="str">
        <f>IF(Dagbok!$F258=I$2,Dagbok!$E258," ")</f>
        <v xml:space="preserve"> </v>
      </c>
      <c r="J264" s="45" t="str">
        <f>IF(Dagbok!$G258=I$2,Dagbok!$E258," ")</f>
        <v xml:space="preserve"> </v>
      </c>
      <c r="K264" s="8" t="str">
        <f>IF(Dagbok!$F258=K$2,Dagbok!$E258," ")</f>
        <v xml:space="preserve"> </v>
      </c>
      <c r="L264" s="45" t="str">
        <f>IF(Dagbok!$G258=K$2,Dagbok!$E258," ")</f>
        <v xml:space="preserve"> </v>
      </c>
      <c r="M264" s="8" t="str">
        <f>IF(Dagbok!$F258=M$2,Dagbok!$E258," ")</f>
        <v xml:space="preserve"> </v>
      </c>
      <c r="N264" s="45" t="str">
        <f>IF(Dagbok!$G258=M$2,Dagbok!$E258," ")</f>
        <v xml:space="preserve"> </v>
      </c>
      <c r="O264" s="8" t="str">
        <f>IF(Dagbok!$F258=O$2,Dagbok!$E258," ")</f>
        <v xml:space="preserve"> </v>
      </c>
      <c r="P264" s="45" t="str">
        <f>IF(Dagbok!$G258=O$2,Dagbok!$E258," ")</f>
        <v xml:space="preserve"> </v>
      </c>
      <c r="Q264" s="8" t="str">
        <f>IF(Dagbok!$F258=Q$2,Dagbok!$E258," ")</f>
        <v xml:space="preserve"> </v>
      </c>
      <c r="R264" s="45" t="str">
        <f>IF(Dagbok!$G258=Q$2,Dagbok!$E258," ")</f>
        <v xml:space="preserve"> </v>
      </c>
      <c r="S264" s="8" t="str">
        <f>IF(Dagbok!$F258=S$2,Dagbok!$E258," ")</f>
        <v xml:space="preserve"> </v>
      </c>
      <c r="T264" s="45" t="str">
        <f>IF(Dagbok!$G258=S$2,Dagbok!$E258," ")</f>
        <v xml:space="preserve"> </v>
      </c>
      <c r="U264" s="8" t="str">
        <f>IF(Dagbok!$F258=U$2,Dagbok!$E258," ")</f>
        <v xml:space="preserve"> </v>
      </c>
      <c r="V264" s="45" t="str">
        <f>IF(Dagbok!$G258=U$2,Dagbok!$E258," ")</f>
        <v xml:space="preserve"> </v>
      </c>
      <c r="W264" s="8" t="str">
        <f>IF(Dagbok!$F258=W$2,Dagbok!$E258," ")</f>
        <v xml:space="preserve"> </v>
      </c>
      <c r="X264" s="45" t="str">
        <f>IF(Dagbok!$G258=W$2,Dagbok!$E258," ")</f>
        <v xml:space="preserve"> </v>
      </c>
      <c r="Y264" s="8" t="str">
        <f>IF(Dagbok!$F258=Y$2,Dagbok!$E258," ")</f>
        <v xml:space="preserve"> </v>
      </c>
      <c r="Z264" s="45" t="str">
        <f>IF(Dagbok!$G258=Y$2,Dagbok!$E258," ")</f>
        <v xml:space="preserve"> </v>
      </c>
      <c r="AA264" s="8" t="str">
        <f>IF(Dagbok!$F258=AA$2,Dagbok!$E258," ")</f>
        <v xml:space="preserve"> </v>
      </c>
      <c r="AB264" s="45" t="str">
        <f>IF(Dagbok!$G258=AA$2,Dagbok!$E258," ")</f>
        <v xml:space="preserve"> </v>
      </c>
      <c r="AC264" s="8" t="str">
        <f>IF(Dagbok!$F258=AC$2,Dagbok!$E258," ")</f>
        <v xml:space="preserve"> </v>
      </c>
      <c r="AD264" s="45" t="str">
        <f>IF(Dagbok!$G258=AC$2,Dagbok!$E258," ")</f>
        <v xml:space="preserve"> </v>
      </c>
      <c r="AE264" s="8" t="str">
        <f>IF(Dagbok!$F258=AE$2,Dagbok!$E258," ")</f>
        <v xml:space="preserve"> </v>
      </c>
      <c r="AF264" s="45" t="str">
        <f>IF(Dagbok!$G258=AE$2,Dagbok!$E258," ")</f>
        <v xml:space="preserve"> </v>
      </c>
      <c r="AG264" s="8" t="str">
        <f>IF(Dagbok!$F258=AG$2,Dagbok!$E258," ")</f>
        <v xml:space="preserve"> </v>
      </c>
      <c r="AH264" s="45" t="str">
        <f>IF(Dagbok!$G258=AG$2,Dagbok!$E258," ")</f>
        <v xml:space="preserve"> </v>
      </c>
      <c r="AI264" s="8" t="str">
        <f>IF(Dagbok!$F258=AI$2,Dagbok!$E258," ")</f>
        <v xml:space="preserve"> </v>
      </c>
      <c r="AJ264" s="45" t="str">
        <f>IF(Dagbok!$G258=AI$2,Dagbok!$E258," ")</f>
        <v xml:space="preserve"> </v>
      </c>
      <c r="AK264" s="8" t="str">
        <f>IF(Dagbok!$F258=AK$2,Dagbok!$E258," ")</f>
        <v xml:space="preserve"> </v>
      </c>
      <c r="AL264" s="45" t="str">
        <f>IF(Dagbok!$G258=AK$2,Dagbok!$E258," ")</f>
        <v xml:space="preserve"> </v>
      </c>
      <c r="AM264" s="8" t="str">
        <f>IF(Dagbok!$F258=AM$2,Dagbok!$E258," ")</f>
        <v xml:space="preserve"> </v>
      </c>
      <c r="AN264" s="45" t="str">
        <f>IF(Dagbok!$G258=AM$2,Dagbok!$E258," ")</f>
        <v xml:space="preserve"> </v>
      </c>
      <c r="AO264" s="8" t="str">
        <f>IF(Dagbok!$F258=AO$2,Dagbok!$E258," ")</f>
        <v xml:space="preserve"> </v>
      </c>
      <c r="AP264" s="45" t="str">
        <f>IF(Dagbok!$G258=AO$2,Dagbok!$E258," ")</f>
        <v xml:space="preserve"> </v>
      </c>
      <c r="AQ264" s="8" t="str">
        <f>IF(Dagbok!$F258=AQ$2,Dagbok!$E258," ")</f>
        <v xml:space="preserve"> </v>
      </c>
      <c r="AR264" s="45" t="str">
        <f>IF(Dagbok!$G258=AQ$2,Dagbok!$E258," ")</f>
        <v xml:space="preserve"> </v>
      </c>
      <c r="AS264" s="8" t="str">
        <f>IF(Dagbok!$F258=AS$2,Dagbok!$E258," ")</f>
        <v xml:space="preserve"> </v>
      </c>
      <c r="AT264" s="45" t="str">
        <f>IF(Dagbok!$G258=AS$2,Dagbok!$E258," ")</f>
        <v xml:space="preserve"> </v>
      </c>
      <c r="AU264" s="8" t="str">
        <f>IF(Dagbok!$F258=AU$2,Dagbok!$E258," ")</f>
        <v xml:space="preserve"> </v>
      </c>
      <c r="AV264" s="45" t="str">
        <f>IF(Dagbok!$G258=AU$2,Dagbok!$E258," ")</f>
        <v xml:space="preserve"> </v>
      </c>
      <c r="AW264" s="8" t="str">
        <f>IF(Dagbok!$F258=AW$2,Dagbok!$E258," ")</f>
        <v xml:space="preserve"> </v>
      </c>
      <c r="AX264" s="45" t="str">
        <f>IF(Dagbok!$G258=AW$2,Dagbok!$E258," ")</f>
        <v xml:space="preserve"> </v>
      </c>
      <c r="AY264" s="8" t="str">
        <f>IF(Dagbok!$F258=AY$2,Dagbok!$E258," ")</f>
        <v xml:space="preserve"> </v>
      </c>
      <c r="AZ264" s="45" t="str">
        <f>IF(Dagbok!$G258=AY$2,Dagbok!$E258," ")</f>
        <v xml:space="preserve"> </v>
      </c>
      <c r="BA264" s="8" t="str">
        <f>IF(Dagbok!$F258=BA$2,Dagbok!$E258," ")</f>
        <v xml:space="preserve"> </v>
      </c>
      <c r="BB264" s="45" t="str">
        <f>IF(Dagbok!$G258=BA$2,Dagbok!$E258," ")</f>
        <v xml:space="preserve"> </v>
      </c>
      <c r="BC264" s="8" t="str">
        <f>IF(Dagbok!$F258=BC$2,Dagbok!$E258," ")</f>
        <v xml:space="preserve"> </v>
      </c>
      <c r="BD264" s="45" t="str">
        <f>IF(Dagbok!$G258=BC$2,Dagbok!$E258," ")</f>
        <v xml:space="preserve"> </v>
      </c>
      <c r="BE264" s="8" t="str">
        <f>IF(Dagbok!$F258=BE$2,Dagbok!$E258," ")</f>
        <v xml:space="preserve"> </v>
      </c>
      <c r="BF264" s="45" t="str">
        <f>IF(Dagbok!$G258=BE$2,Dagbok!$E258," ")</f>
        <v xml:space="preserve"> </v>
      </c>
      <c r="BG264" s="8" t="str">
        <f>IF(Dagbok!$F258=BG$2,Dagbok!$E258," ")</f>
        <v xml:space="preserve"> </v>
      </c>
      <c r="BH264" s="45" t="str">
        <f>IF(Dagbok!$G258=BG$2,Dagbok!$E258," ")</f>
        <v xml:space="preserve"> </v>
      </c>
      <c r="BI264" s="8" t="str">
        <f>IF(Dagbok!$F258=BI$2,Dagbok!$E258," ")</f>
        <v xml:space="preserve"> </v>
      </c>
      <c r="BJ264" s="45" t="str">
        <f>IF(Dagbok!$G258=BI$2,Dagbok!$E258," ")</f>
        <v xml:space="preserve"> </v>
      </c>
      <c r="BK264" s="8" t="str">
        <f>IF(Dagbok!$F258=BK$2,Dagbok!$E258," ")</f>
        <v xml:space="preserve"> </v>
      </c>
      <c r="BL264" s="45" t="str">
        <f>IF(Dagbok!$G258=BK$2,Dagbok!$E258," ")</f>
        <v xml:space="preserve"> </v>
      </c>
      <c r="BM264" s="8" t="str">
        <f>IF(Dagbok!$F258=BM$2,Dagbok!$E258," ")</f>
        <v xml:space="preserve"> </v>
      </c>
      <c r="BN264" s="45" t="str">
        <f>IF(Dagbok!$G258=BM$2,Dagbok!$E258," ")</f>
        <v xml:space="preserve"> </v>
      </c>
      <c r="BO264" s="8" t="str">
        <f>IF(Dagbok!$F258=BO$2,Dagbok!$E258," ")</f>
        <v xml:space="preserve"> </v>
      </c>
      <c r="BP264" s="45" t="str">
        <f>IF(Dagbok!$G258=BO$2,Dagbok!$E258," ")</f>
        <v xml:space="preserve"> </v>
      </c>
      <c r="BQ264" s="8" t="str">
        <f>IF(Dagbok!$F258=BQ$2,Dagbok!$E258," ")</f>
        <v xml:space="preserve"> </v>
      </c>
      <c r="BR264" s="45" t="str">
        <f>IF(Dagbok!$G258=BQ$2,Dagbok!$E258," ")</f>
        <v xml:space="preserve"> </v>
      </c>
      <c r="BS264" s="8" t="str">
        <f>IF(Dagbok!$F258=BS$2,Dagbok!$E258," ")</f>
        <v xml:space="preserve"> </v>
      </c>
      <c r="BT264" s="45" t="str">
        <f>IF(Dagbok!$G258=BS$2,Dagbok!$E258," ")</f>
        <v xml:space="preserve"> </v>
      </c>
      <c r="BU264" s="8" t="str">
        <f>IF(Dagbok!$F258=BU$2,Dagbok!$E258," ")</f>
        <v xml:space="preserve"> </v>
      </c>
      <c r="BV264" s="45" t="str">
        <f>IF(Dagbok!$G258=BU$2,Dagbok!$E258," ")</f>
        <v xml:space="preserve"> </v>
      </c>
      <c r="BW264" s="8" t="str">
        <f>IF(Dagbok!$F258=BW$2,Dagbok!$E258," ")</f>
        <v xml:space="preserve"> </v>
      </c>
      <c r="BX264" s="45" t="str">
        <f>IF(Dagbok!$G258=BW$2,Dagbok!$E258," ")</f>
        <v xml:space="preserve"> </v>
      </c>
      <c r="BY264" s="8" t="str">
        <f>IF(Dagbok!$F258=BY$2,Dagbok!$E258," ")</f>
        <v xml:space="preserve"> </v>
      </c>
      <c r="BZ264" s="45" t="str">
        <f>IF(Dagbok!$G258=BY$2,Dagbok!$E258," ")</f>
        <v xml:space="preserve"> </v>
      </c>
      <c r="CA264" s="8" t="str">
        <f>IF(Dagbok!$F258=CA$2,Dagbok!$E258," ")</f>
        <v xml:space="preserve"> </v>
      </c>
      <c r="CB264" s="45" t="str">
        <f>IF(Dagbok!$G258=CA$2,Dagbok!$E258," ")</f>
        <v xml:space="preserve"> </v>
      </c>
      <c r="CC264" s="8" t="str">
        <f>IF(Dagbok!$F258=CC$2,Dagbok!$E258," ")</f>
        <v xml:space="preserve"> </v>
      </c>
      <c r="CD264" s="45" t="str">
        <f>IF(Dagbok!$G258=CC$2,Dagbok!$E258," ")</f>
        <v xml:space="preserve"> </v>
      </c>
    </row>
    <row r="265" spans="1:82" x14ac:dyDescent="0.25">
      <c r="A265" s="47">
        <f>IF(Dagbok!B259&gt;0,Dagbok!B259," ")</f>
        <v>257</v>
      </c>
      <c r="B265" s="47" t="str">
        <f>IF(Dagbok!C259&gt;0,Dagbok!C259," ")</f>
        <v xml:space="preserve"> </v>
      </c>
      <c r="C265" s="8" t="str">
        <f>IF(Dagbok!$F259=C$2,Dagbok!$E259," ")</f>
        <v xml:space="preserve"> </v>
      </c>
      <c r="D265" s="45" t="str">
        <f>IF(Dagbok!$G259=C$2,Dagbok!$E259," ")</f>
        <v xml:space="preserve"> </v>
      </c>
      <c r="E265" s="8" t="str">
        <f>IF(Dagbok!$F259=E$2,Dagbok!$E259," ")</f>
        <v xml:space="preserve"> </v>
      </c>
      <c r="F265" s="45" t="str">
        <f>IF(Dagbok!$G259=E$2,Dagbok!$E259," ")</f>
        <v xml:space="preserve"> </v>
      </c>
      <c r="G265" s="8" t="str">
        <f>IF(Dagbok!$F259=G$2,Dagbok!$E259," ")</f>
        <v xml:space="preserve"> </v>
      </c>
      <c r="H265" s="45" t="str">
        <f>IF(Dagbok!$G259=G$2,Dagbok!$E259," ")</f>
        <v xml:space="preserve"> </v>
      </c>
      <c r="I265" s="8" t="str">
        <f>IF(Dagbok!$F259=I$2,Dagbok!$E259," ")</f>
        <v xml:space="preserve"> </v>
      </c>
      <c r="J265" s="45" t="str">
        <f>IF(Dagbok!$G259=I$2,Dagbok!$E259," ")</f>
        <v xml:space="preserve"> </v>
      </c>
      <c r="K265" s="8" t="str">
        <f>IF(Dagbok!$F259=K$2,Dagbok!$E259," ")</f>
        <v xml:space="preserve"> </v>
      </c>
      <c r="L265" s="45" t="str">
        <f>IF(Dagbok!$G259=K$2,Dagbok!$E259," ")</f>
        <v xml:space="preserve"> </v>
      </c>
      <c r="M265" s="8" t="str">
        <f>IF(Dagbok!$F259=M$2,Dagbok!$E259," ")</f>
        <v xml:space="preserve"> </v>
      </c>
      <c r="N265" s="45" t="str">
        <f>IF(Dagbok!$G259=M$2,Dagbok!$E259," ")</f>
        <v xml:space="preserve"> </v>
      </c>
      <c r="O265" s="8" t="str">
        <f>IF(Dagbok!$F259=O$2,Dagbok!$E259," ")</f>
        <v xml:space="preserve"> </v>
      </c>
      <c r="P265" s="45" t="str">
        <f>IF(Dagbok!$G259=O$2,Dagbok!$E259," ")</f>
        <v xml:space="preserve"> </v>
      </c>
      <c r="Q265" s="8" t="str">
        <f>IF(Dagbok!$F259=Q$2,Dagbok!$E259," ")</f>
        <v xml:space="preserve"> </v>
      </c>
      <c r="R265" s="45" t="str">
        <f>IF(Dagbok!$G259=Q$2,Dagbok!$E259," ")</f>
        <v xml:space="preserve"> </v>
      </c>
      <c r="S265" s="8" t="str">
        <f>IF(Dagbok!$F259=S$2,Dagbok!$E259," ")</f>
        <v xml:space="preserve"> </v>
      </c>
      <c r="T265" s="45" t="str">
        <f>IF(Dagbok!$G259=S$2,Dagbok!$E259," ")</f>
        <v xml:space="preserve"> </v>
      </c>
      <c r="U265" s="8" t="str">
        <f>IF(Dagbok!$F259=U$2,Dagbok!$E259," ")</f>
        <v xml:space="preserve"> </v>
      </c>
      <c r="V265" s="45" t="str">
        <f>IF(Dagbok!$G259=U$2,Dagbok!$E259," ")</f>
        <v xml:space="preserve"> </v>
      </c>
      <c r="W265" s="8" t="str">
        <f>IF(Dagbok!$F259=W$2,Dagbok!$E259," ")</f>
        <v xml:space="preserve"> </v>
      </c>
      <c r="X265" s="45" t="str">
        <f>IF(Dagbok!$G259=W$2,Dagbok!$E259," ")</f>
        <v xml:space="preserve"> </v>
      </c>
      <c r="Y265" s="8" t="str">
        <f>IF(Dagbok!$F259=Y$2,Dagbok!$E259," ")</f>
        <v xml:space="preserve"> </v>
      </c>
      <c r="Z265" s="45" t="str">
        <f>IF(Dagbok!$G259=Y$2,Dagbok!$E259," ")</f>
        <v xml:space="preserve"> </v>
      </c>
      <c r="AA265" s="8" t="str">
        <f>IF(Dagbok!$F259=AA$2,Dagbok!$E259," ")</f>
        <v xml:space="preserve"> </v>
      </c>
      <c r="AB265" s="45" t="str">
        <f>IF(Dagbok!$G259=AA$2,Dagbok!$E259," ")</f>
        <v xml:space="preserve"> </v>
      </c>
      <c r="AC265" s="8" t="str">
        <f>IF(Dagbok!$F259=AC$2,Dagbok!$E259," ")</f>
        <v xml:space="preserve"> </v>
      </c>
      <c r="AD265" s="45" t="str">
        <f>IF(Dagbok!$G259=AC$2,Dagbok!$E259," ")</f>
        <v xml:space="preserve"> </v>
      </c>
      <c r="AE265" s="8" t="str">
        <f>IF(Dagbok!$F259=AE$2,Dagbok!$E259," ")</f>
        <v xml:space="preserve"> </v>
      </c>
      <c r="AF265" s="45" t="str">
        <f>IF(Dagbok!$G259=AE$2,Dagbok!$E259," ")</f>
        <v xml:space="preserve"> </v>
      </c>
      <c r="AG265" s="8" t="str">
        <f>IF(Dagbok!$F259=AG$2,Dagbok!$E259," ")</f>
        <v xml:space="preserve"> </v>
      </c>
      <c r="AH265" s="45" t="str">
        <f>IF(Dagbok!$G259=AG$2,Dagbok!$E259," ")</f>
        <v xml:space="preserve"> </v>
      </c>
      <c r="AI265" s="8" t="str">
        <f>IF(Dagbok!$F259=AI$2,Dagbok!$E259," ")</f>
        <v xml:space="preserve"> </v>
      </c>
      <c r="AJ265" s="45" t="str">
        <f>IF(Dagbok!$G259=AI$2,Dagbok!$E259," ")</f>
        <v xml:space="preserve"> </v>
      </c>
      <c r="AK265" s="8" t="str">
        <f>IF(Dagbok!$F259=AK$2,Dagbok!$E259," ")</f>
        <v xml:space="preserve"> </v>
      </c>
      <c r="AL265" s="45" t="str">
        <f>IF(Dagbok!$G259=AK$2,Dagbok!$E259," ")</f>
        <v xml:space="preserve"> </v>
      </c>
      <c r="AM265" s="8" t="str">
        <f>IF(Dagbok!$F259=AM$2,Dagbok!$E259," ")</f>
        <v xml:space="preserve"> </v>
      </c>
      <c r="AN265" s="45" t="str">
        <f>IF(Dagbok!$G259=AM$2,Dagbok!$E259," ")</f>
        <v xml:space="preserve"> </v>
      </c>
      <c r="AO265" s="8" t="str">
        <f>IF(Dagbok!$F259=AO$2,Dagbok!$E259," ")</f>
        <v xml:space="preserve"> </v>
      </c>
      <c r="AP265" s="45" t="str">
        <f>IF(Dagbok!$G259=AO$2,Dagbok!$E259," ")</f>
        <v xml:space="preserve"> </v>
      </c>
      <c r="AQ265" s="8" t="str">
        <f>IF(Dagbok!$F259=AQ$2,Dagbok!$E259," ")</f>
        <v xml:space="preserve"> </v>
      </c>
      <c r="AR265" s="45" t="str">
        <f>IF(Dagbok!$G259=AQ$2,Dagbok!$E259," ")</f>
        <v xml:space="preserve"> </v>
      </c>
      <c r="AS265" s="8" t="str">
        <f>IF(Dagbok!$F259=AS$2,Dagbok!$E259," ")</f>
        <v xml:space="preserve"> </v>
      </c>
      <c r="AT265" s="45" t="str">
        <f>IF(Dagbok!$G259=AS$2,Dagbok!$E259," ")</f>
        <v xml:space="preserve"> </v>
      </c>
      <c r="AU265" s="8" t="str">
        <f>IF(Dagbok!$F259=AU$2,Dagbok!$E259," ")</f>
        <v xml:space="preserve"> </v>
      </c>
      <c r="AV265" s="45" t="str">
        <f>IF(Dagbok!$G259=AU$2,Dagbok!$E259," ")</f>
        <v xml:space="preserve"> </v>
      </c>
      <c r="AW265" s="8" t="str">
        <f>IF(Dagbok!$F259=AW$2,Dagbok!$E259," ")</f>
        <v xml:space="preserve"> </v>
      </c>
      <c r="AX265" s="45" t="str">
        <f>IF(Dagbok!$G259=AW$2,Dagbok!$E259," ")</f>
        <v xml:space="preserve"> </v>
      </c>
      <c r="AY265" s="8" t="str">
        <f>IF(Dagbok!$F259=AY$2,Dagbok!$E259," ")</f>
        <v xml:space="preserve"> </v>
      </c>
      <c r="AZ265" s="45" t="str">
        <f>IF(Dagbok!$G259=AY$2,Dagbok!$E259," ")</f>
        <v xml:space="preserve"> </v>
      </c>
      <c r="BA265" s="8" t="str">
        <f>IF(Dagbok!$F259=BA$2,Dagbok!$E259," ")</f>
        <v xml:space="preserve"> </v>
      </c>
      <c r="BB265" s="45" t="str">
        <f>IF(Dagbok!$G259=BA$2,Dagbok!$E259," ")</f>
        <v xml:space="preserve"> </v>
      </c>
      <c r="BC265" s="8" t="str">
        <f>IF(Dagbok!$F259=BC$2,Dagbok!$E259," ")</f>
        <v xml:space="preserve"> </v>
      </c>
      <c r="BD265" s="45" t="str">
        <f>IF(Dagbok!$G259=BC$2,Dagbok!$E259," ")</f>
        <v xml:space="preserve"> </v>
      </c>
      <c r="BE265" s="8" t="str">
        <f>IF(Dagbok!$F259=BE$2,Dagbok!$E259," ")</f>
        <v xml:space="preserve"> </v>
      </c>
      <c r="BF265" s="45" t="str">
        <f>IF(Dagbok!$G259=BE$2,Dagbok!$E259," ")</f>
        <v xml:space="preserve"> </v>
      </c>
      <c r="BG265" s="8" t="str">
        <f>IF(Dagbok!$F259=BG$2,Dagbok!$E259," ")</f>
        <v xml:space="preserve"> </v>
      </c>
      <c r="BH265" s="45" t="str">
        <f>IF(Dagbok!$G259=BG$2,Dagbok!$E259," ")</f>
        <v xml:space="preserve"> </v>
      </c>
      <c r="BI265" s="8" t="str">
        <f>IF(Dagbok!$F259=BI$2,Dagbok!$E259," ")</f>
        <v xml:space="preserve"> </v>
      </c>
      <c r="BJ265" s="45" t="str">
        <f>IF(Dagbok!$G259=BI$2,Dagbok!$E259," ")</f>
        <v xml:space="preserve"> </v>
      </c>
      <c r="BK265" s="8" t="str">
        <f>IF(Dagbok!$F259=BK$2,Dagbok!$E259," ")</f>
        <v xml:space="preserve"> </v>
      </c>
      <c r="BL265" s="45" t="str">
        <f>IF(Dagbok!$G259=BK$2,Dagbok!$E259," ")</f>
        <v xml:space="preserve"> </v>
      </c>
      <c r="BM265" s="8" t="str">
        <f>IF(Dagbok!$F259=BM$2,Dagbok!$E259," ")</f>
        <v xml:space="preserve"> </v>
      </c>
      <c r="BN265" s="45" t="str">
        <f>IF(Dagbok!$G259=BM$2,Dagbok!$E259," ")</f>
        <v xml:space="preserve"> </v>
      </c>
      <c r="BO265" s="8" t="str">
        <f>IF(Dagbok!$F259=BO$2,Dagbok!$E259," ")</f>
        <v xml:space="preserve"> </v>
      </c>
      <c r="BP265" s="45" t="str">
        <f>IF(Dagbok!$G259=BO$2,Dagbok!$E259," ")</f>
        <v xml:space="preserve"> </v>
      </c>
      <c r="BQ265" s="8" t="str">
        <f>IF(Dagbok!$F259=BQ$2,Dagbok!$E259," ")</f>
        <v xml:space="preserve"> </v>
      </c>
      <c r="BR265" s="45" t="str">
        <f>IF(Dagbok!$G259=BQ$2,Dagbok!$E259," ")</f>
        <v xml:space="preserve"> </v>
      </c>
      <c r="BS265" s="8" t="str">
        <f>IF(Dagbok!$F259=BS$2,Dagbok!$E259," ")</f>
        <v xml:space="preserve"> </v>
      </c>
      <c r="BT265" s="45" t="str">
        <f>IF(Dagbok!$G259=BS$2,Dagbok!$E259," ")</f>
        <v xml:space="preserve"> </v>
      </c>
      <c r="BU265" s="8" t="str">
        <f>IF(Dagbok!$F259=BU$2,Dagbok!$E259," ")</f>
        <v xml:space="preserve"> </v>
      </c>
      <c r="BV265" s="45" t="str">
        <f>IF(Dagbok!$G259=BU$2,Dagbok!$E259," ")</f>
        <v xml:space="preserve"> </v>
      </c>
      <c r="BW265" s="8" t="str">
        <f>IF(Dagbok!$F259=BW$2,Dagbok!$E259," ")</f>
        <v xml:space="preserve"> </v>
      </c>
      <c r="BX265" s="45" t="str">
        <f>IF(Dagbok!$G259=BW$2,Dagbok!$E259," ")</f>
        <v xml:space="preserve"> </v>
      </c>
      <c r="BY265" s="8" t="str">
        <f>IF(Dagbok!$F259=BY$2,Dagbok!$E259," ")</f>
        <v xml:space="preserve"> </v>
      </c>
      <c r="BZ265" s="45" t="str">
        <f>IF(Dagbok!$G259=BY$2,Dagbok!$E259," ")</f>
        <v xml:space="preserve"> </v>
      </c>
      <c r="CA265" s="8" t="str">
        <f>IF(Dagbok!$F259=CA$2,Dagbok!$E259," ")</f>
        <v xml:space="preserve"> </v>
      </c>
      <c r="CB265" s="45" t="str">
        <f>IF(Dagbok!$G259=CA$2,Dagbok!$E259," ")</f>
        <v xml:space="preserve"> </v>
      </c>
      <c r="CC265" s="8" t="str">
        <f>IF(Dagbok!$F259=CC$2,Dagbok!$E259," ")</f>
        <v xml:space="preserve"> </v>
      </c>
      <c r="CD265" s="45" t="str">
        <f>IF(Dagbok!$G259=CC$2,Dagbok!$E259," ")</f>
        <v xml:space="preserve"> </v>
      </c>
    </row>
    <row r="266" spans="1:82" x14ac:dyDescent="0.25">
      <c r="A266" s="47">
        <f>IF(Dagbok!B260&gt;0,Dagbok!B260," ")</f>
        <v>258</v>
      </c>
      <c r="B266" s="47" t="str">
        <f>IF(Dagbok!C260&gt;0,Dagbok!C260," ")</f>
        <v xml:space="preserve"> </v>
      </c>
      <c r="C266" s="8" t="str">
        <f>IF(Dagbok!$F260=C$2,Dagbok!$E260," ")</f>
        <v xml:space="preserve"> </v>
      </c>
      <c r="D266" s="45" t="str">
        <f>IF(Dagbok!$G260=C$2,Dagbok!$E260," ")</f>
        <v xml:space="preserve"> </v>
      </c>
      <c r="E266" s="8" t="str">
        <f>IF(Dagbok!$F260=E$2,Dagbok!$E260," ")</f>
        <v xml:space="preserve"> </v>
      </c>
      <c r="F266" s="45" t="str">
        <f>IF(Dagbok!$G260=E$2,Dagbok!$E260," ")</f>
        <v xml:space="preserve"> </v>
      </c>
      <c r="G266" s="8" t="str">
        <f>IF(Dagbok!$F260=G$2,Dagbok!$E260," ")</f>
        <v xml:space="preserve"> </v>
      </c>
      <c r="H266" s="45" t="str">
        <f>IF(Dagbok!$G260=G$2,Dagbok!$E260," ")</f>
        <v xml:space="preserve"> </v>
      </c>
      <c r="I266" s="8" t="str">
        <f>IF(Dagbok!$F260=I$2,Dagbok!$E260," ")</f>
        <v xml:space="preserve"> </v>
      </c>
      <c r="J266" s="45" t="str">
        <f>IF(Dagbok!$G260=I$2,Dagbok!$E260," ")</f>
        <v xml:space="preserve"> </v>
      </c>
      <c r="K266" s="8" t="str">
        <f>IF(Dagbok!$F260=K$2,Dagbok!$E260," ")</f>
        <v xml:space="preserve"> </v>
      </c>
      <c r="L266" s="45" t="str">
        <f>IF(Dagbok!$G260=K$2,Dagbok!$E260," ")</f>
        <v xml:space="preserve"> </v>
      </c>
      <c r="M266" s="8" t="str">
        <f>IF(Dagbok!$F260=M$2,Dagbok!$E260," ")</f>
        <v xml:space="preserve"> </v>
      </c>
      <c r="N266" s="45" t="str">
        <f>IF(Dagbok!$G260=M$2,Dagbok!$E260," ")</f>
        <v xml:space="preserve"> </v>
      </c>
      <c r="O266" s="8" t="str">
        <f>IF(Dagbok!$F260=O$2,Dagbok!$E260," ")</f>
        <v xml:space="preserve"> </v>
      </c>
      <c r="P266" s="45" t="str">
        <f>IF(Dagbok!$G260=O$2,Dagbok!$E260," ")</f>
        <v xml:space="preserve"> </v>
      </c>
      <c r="Q266" s="8" t="str">
        <f>IF(Dagbok!$F260=Q$2,Dagbok!$E260," ")</f>
        <v xml:space="preserve"> </v>
      </c>
      <c r="R266" s="45" t="str">
        <f>IF(Dagbok!$G260=Q$2,Dagbok!$E260," ")</f>
        <v xml:space="preserve"> </v>
      </c>
      <c r="S266" s="8" t="str">
        <f>IF(Dagbok!$F260=S$2,Dagbok!$E260," ")</f>
        <v xml:space="preserve"> </v>
      </c>
      <c r="T266" s="45" t="str">
        <f>IF(Dagbok!$G260=S$2,Dagbok!$E260," ")</f>
        <v xml:space="preserve"> </v>
      </c>
      <c r="U266" s="8" t="str">
        <f>IF(Dagbok!$F260=U$2,Dagbok!$E260," ")</f>
        <v xml:space="preserve"> </v>
      </c>
      <c r="V266" s="45" t="str">
        <f>IF(Dagbok!$G260=U$2,Dagbok!$E260," ")</f>
        <v xml:space="preserve"> </v>
      </c>
      <c r="W266" s="8" t="str">
        <f>IF(Dagbok!$F260=W$2,Dagbok!$E260," ")</f>
        <v xml:space="preserve"> </v>
      </c>
      <c r="X266" s="45" t="str">
        <f>IF(Dagbok!$G260=W$2,Dagbok!$E260," ")</f>
        <v xml:space="preserve"> </v>
      </c>
      <c r="Y266" s="8" t="str">
        <f>IF(Dagbok!$F260=Y$2,Dagbok!$E260," ")</f>
        <v xml:space="preserve"> </v>
      </c>
      <c r="Z266" s="45" t="str">
        <f>IF(Dagbok!$G260=Y$2,Dagbok!$E260," ")</f>
        <v xml:space="preserve"> </v>
      </c>
      <c r="AA266" s="8" t="str">
        <f>IF(Dagbok!$F260=AA$2,Dagbok!$E260," ")</f>
        <v xml:space="preserve"> </v>
      </c>
      <c r="AB266" s="45" t="str">
        <f>IF(Dagbok!$G260=AA$2,Dagbok!$E260," ")</f>
        <v xml:space="preserve"> </v>
      </c>
      <c r="AC266" s="8" t="str">
        <f>IF(Dagbok!$F260=AC$2,Dagbok!$E260," ")</f>
        <v xml:space="preserve"> </v>
      </c>
      <c r="AD266" s="45" t="str">
        <f>IF(Dagbok!$G260=AC$2,Dagbok!$E260," ")</f>
        <v xml:space="preserve"> </v>
      </c>
      <c r="AE266" s="8" t="str">
        <f>IF(Dagbok!$F260=AE$2,Dagbok!$E260," ")</f>
        <v xml:space="preserve"> </v>
      </c>
      <c r="AF266" s="45" t="str">
        <f>IF(Dagbok!$G260=AE$2,Dagbok!$E260," ")</f>
        <v xml:space="preserve"> </v>
      </c>
      <c r="AG266" s="8" t="str">
        <f>IF(Dagbok!$F260=AG$2,Dagbok!$E260," ")</f>
        <v xml:space="preserve"> </v>
      </c>
      <c r="AH266" s="45" t="str">
        <f>IF(Dagbok!$G260=AG$2,Dagbok!$E260," ")</f>
        <v xml:space="preserve"> </v>
      </c>
      <c r="AI266" s="8" t="str">
        <f>IF(Dagbok!$F260=AI$2,Dagbok!$E260," ")</f>
        <v xml:space="preserve"> </v>
      </c>
      <c r="AJ266" s="45" t="str">
        <f>IF(Dagbok!$G260=AI$2,Dagbok!$E260," ")</f>
        <v xml:space="preserve"> </v>
      </c>
      <c r="AK266" s="8" t="str">
        <f>IF(Dagbok!$F260=AK$2,Dagbok!$E260," ")</f>
        <v xml:space="preserve"> </v>
      </c>
      <c r="AL266" s="45" t="str">
        <f>IF(Dagbok!$G260=AK$2,Dagbok!$E260," ")</f>
        <v xml:space="preserve"> </v>
      </c>
      <c r="AM266" s="8" t="str">
        <f>IF(Dagbok!$F260=AM$2,Dagbok!$E260," ")</f>
        <v xml:space="preserve"> </v>
      </c>
      <c r="AN266" s="45" t="str">
        <f>IF(Dagbok!$G260=AM$2,Dagbok!$E260," ")</f>
        <v xml:space="preserve"> </v>
      </c>
      <c r="AO266" s="8" t="str">
        <f>IF(Dagbok!$F260=AO$2,Dagbok!$E260," ")</f>
        <v xml:space="preserve"> </v>
      </c>
      <c r="AP266" s="45" t="str">
        <f>IF(Dagbok!$G260=AO$2,Dagbok!$E260," ")</f>
        <v xml:space="preserve"> </v>
      </c>
      <c r="AQ266" s="8" t="str">
        <f>IF(Dagbok!$F260=AQ$2,Dagbok!$E260," ")</f>
        <v xml:space="preserve"> </v>
      </c>
      <c r="AR266" s="45" t="str">
        <f>IF(Dagbok!$G260=AQ$2,Dagbok!$E260," ")</f>
        <v xml:space="preserve"> </v>
      </c>
      <c r="AS266" s="8" t="str">
        <f>IF(Dagbok!$F260=AS$2,Dagbok!$E260," ")</f>
        <v xml:space="preserve"> </v>
      </c>
      <c r="AT266" s="45" t="str">
        <f>IF(Dagbok!$G260=AS$2,Dagbok!$E260," ")</f>
        <v xml:space="preserve"> </v>
      </c>
      <c r="AU266" s="8" t="str">
        <f>IF(Dagbok!$F260=AU$2,Dagbok!$E260," ")</f>
        <v xml:space="preserve"> </v>
      </c>
      <c r="AV266" s="45" t="str">
        <f>IF(Dagbok!$G260=AU$2,Dagbok!$E260," ")</f>
        <v xml:space="preserve"> </v>
      </c>
      <c r="AW266" s="8" t="str">
        <f>IF(Dagbok!$F260=AW$2,Dagbok!$E260," ")</f>
        <v xml:space="preserve"> </v>
      </c>
      <c r="AX266" s="45" t="str">
        <f>IF(Dagbok!$G260=AW$2,Dagbok!$E260," ")</f>
        <v xml:space="preserve"> </v>
      </c>
      <c r="AY266" s="8" t="str">
        <f>IF(Dagbok!$F260=AY$2,Dagbok!$E260," ")</f>
        <v xml:space="preserve"> </v>
      </c>
      <c r="AZ266" s="45" t="str">
        <f>IF(Dagbok!$G260=AY$2,Dagbok!$E260," ")</f>
        <v xml:space="preserve"> </v>
      </c>
      <c r="BA266" s="8" t="str">
        <f>IF(Dagbok!$F260=BA$2,Dagbok!$E260," ")</f>
        <v xml:space="preserve"> </v>
      </c>
      <c r="BB266" s="45" t="str">
        <f>IF(Dagbok!$G260=BA$2,Dagbok!$E260," ")</f>
        <v xml:space="preserve"> </v>
      </c>
      <c r="BC266" s="8" t="str">
        <f>IF(Dagbok!$F260=BC$2,Dagbok!$E260," ")</f>
        <v xml:space="preserve"> </v>
      </c>
      <c r="BD266" s="45" t="str">
        <f>IF(Dagbok!$G260=BC$2,Dagbok!$E260," ")</f>
        <v xml:space="preserve"> </v>
      </c>
      <c r="BE266" s="8" t="str">
        <f>IF(Dagbok!$F260=BE$2,Dagbok!$E260," ")</f>
        <v xml:space="preserve"> </v>
      </c>
      <c r="BF266" s="45" t="str">
        <f>IF(Dagbok!$G260=BE$2,Dagbok!$E260," ")</f>
        <v xml:space="preserve"> </v>
      </c>
      <c r="BG266" s="8" t="str">
        <f>IF(Dagbok!$F260=BG$2,Dagbok!$E260," ")</f>
        <v xml:space="preserve"> </v>
      </c>
      <c r="BH266" s="45" t="str">
        <f>IF(Dagbok!$G260=BG$2,Dagbok!$E260," ")</f>
        <v xml:space="preserve"> </v>
      </c>
      <c r="BI266" s="8" t="str">
        <f>IF(Dagbok!$F260=BI$2,Dagbok!$E260," ")</f>
        <v xml:space="preserve"> </v>
      </c>
      <c r="BJ266" s="45" t="str">
        <f>IF(Dagbok!$G260=BI$2,Dagbok!$E260," ")</f>
        <v xml:space="preserve"> </v>
      </c>
      <c r="BK266" s="8" t="str">
        <f>IF(Dagbok!$F260=BK$2,Dagbok!$E260," ")</f>
        <v xml:space="preserve"> </v>
      </c>
      <c r="BL266" s="45" t="str">
        <f>IF(Dagbok!$G260=BK$2,Dagbok!$E260," ")</f>
        <v xml:space="preserve"> </v>
      </c>
      <c r="BM266" s="8" t="str">
        <f>IF(Dagbok!$F260=BM$2,Dagbok!$E260," ")</f>
        <v xml:space="preserve"> </v>
      </c>
      <c r="BN266" s="45" t="str">
        <f>IF(Dagbok!$G260=BM$2,Dagbok!$E260," ")</f>
        <v xml:space="preserve"> </v>
      </c>
      <c r="BO266" s="8" t="str">
        <f>IF(Dagbok!$F260=BO$2,Dagbok!$E260," ")</f>
        <v xml:space="preserve"> </v>
      </c>
      <c r="BP266" s="45" t="str">
        <f>IF(Dagbok!$G260=BO$2,Dagbok!$E260," ")</f>
        <v xml:space="preserve"> </v>
      </c>
      <c r="BQ266" s="8" t="str">
        <f>IF(Dagbok!$F260=BQ$2,Dagbok!$E260," ")</f>
        <v xml:space="preserve"> </v>
      </c>
      <c r="BR266" s="45" t="str">
        <f>IF(Dagbok!$G260=BQ$2,Dagbok!$E260," ")</f>
        <v xml:space="preserve"> </v>
      </c>
      <c r="BS266" s="8" t="str">
        <f>IF(Dagbok!$F260=BS$2,Dagbok!$E260," ")</f>
        <v xml:space="preserve"> </v>
      </c>
      <c r="BT266" s="45" t="str">
        <f>IF(Dagbok!$G260=BS$2,Dagbok!$E260," ")</f>
        <v xml:space="preserve"> </v>
      </c>
      <c r="BU266" s="8" t="str">
        <f>IF(Dagbok!$F260=BU$2,Dagbok!$E260," ")</f>
        <v xml:space="preserve"> </v>
      </c>
      <c r="BV266" s="45" t="str">
        <f>IF(Dagbok!$G260=BU$2,Dagbok!$E260," ")</f>
        <v xml:space="preserve"> </v>
      </c>
      <c r="BW266" s="8" t="str">
        <f>IF(Dagbok!$F260=BW$2,Dagbok!$E260," ")</f>
        <v xml:space="preserve"> </v>
      </c>
      <c r="BX266" s="45" t="str">
        <f>IF(Dagbok!$G260=BW$2,Dagbok!$E260," ")</f>
        <v xml:space="preserve"> </v>
      </c>
      <c r="BY266" s="8" t="str">
        <f>IF(Dagbok!$F260=BY$2,Dagbok!$E260," ")</f>
        <v xml:space="preserve"> </v>
      </c>
      <c r="BZ266" s="45" t="str">
        <f>IF(Dagbok!$G260=BY$2,Dagbok!$E260," ")</f>
        <v xml:space="preserve"> </v>
      </c>
      <c r="CA266" s="8" t="str">
        <f>IF(Dagbok!$F260=CA$2,Dagbok!$E260," ")</f>
        <v xml:space="preserve"> </v>
      </c>
      <c r="CB266" s="45" t="str">
        <f>IF(Dagbok!$G260=CA$2,Dagbok!$E260," ")</f>
        <v xml:space="preserve"> </v>
      </c>
      <c r="CC266" s="8" t="str">
        <f>IF(Dagbok!$F260=CC$2,Dagbok!$E260," ")</f>
        <v xml:space="preserve"> </v>
      </c>
      <c r="CD266" s="45" t="str">
        <f>IF(Dagbok!$G260=CC$2,Dagbok!$E260," ")</f>
        <v xml:space="preserve"> </v>
      </c>
    </row>
    <row r="267" spans="1:82" x14ac:dyDescent="0.25">
      <c r="A267" s="47">
        <f>IF(Dagbok!B261&gt;0,Dagbok!B261," ")</f>
        <v>259</v>
      </c>
      <c r="B267" s="47" t="str">
        <f>IF(Dagbok!C261&gt;0,Dagbok!C261," ")</f>
        <v xml:space="preserve"> </v>
      </c>
      <c r="C267" s="8" t="str">
        <f>IF(Dagbok!$F261=C$2,Dagbok!$E261," ")</f>
        <v xml:space="preserve"> </v>
      </c>
      <c r="D267" s="45" t="str">
        <f>IF(Dagbok!$G261=C$2,Dagbok!$E261," ")</f>
        <v xml:space="preserve"> </v>
      </c>
      <c r="E267" s="8" t="str">
        <f>IF(Dagbok!$F261=E$2,Dagbok!$E261," ")</f>
        <v xml:space="preserve"> </v>
      </c>
      <c r="F267" s="45" t="str">
        <f>IF(Dagbok!$G261=E$2,Dagbok!$E261," ")</f>
        <v xml:space="preserve"> </v>
      </c>
      <c r="G267" s="8" t="str">
        <f>IF(Dagbok!$F261=G$2,Dagbok!$E261," ")</f>
        <v xml:space="preserve"> </v>
      </c>
      <c r="H267" s="45" t="str">
        <f>IF(Dagbok!$G261=G$2,Dagbok!$E261," ")</f>
        <v xml:space="preserve"> </v>
      </c>
      <c r="I267" s="8" t="str">
        <f>IF(Dagbok!$F261=I$2,Dagbok!$E261," ")</f>
        <v xml:space="preserve"> </v>
      </c>
      <c r="J267" s="45" t="str">
        <f>IF(Dagbok!$G261=I$2,Dagbok!$E261," ")</f>
        <v xml:space="preserve"> </v>
      </c>
      <c r="K267" s="8" t="str">
        <f>IF(Dagbok!$F261=K$2,Dagbok!$E261," ")</f>
        <v xml:space="preserve"> </v>
      </c>
      <c r="L267" s="45" t="str">
        <f>IF(Dagbok!$G261=K$2,Dagbok!$E261," ")</f>
        <v xml:space="preserve"> </v>
      </c>
      <c r="M267" s="8" t="str">
        <f>IF(Dagbok!$F261=M$2,Dagbok!$E261," ")</f>
        <v xml:space="preserve"> </v>
      </c>
      <c r="N267" s="45" t="str">
        <f>IF(Dagbok!$G261=M$2,Dagbok!$E261," ")</f>
        <v xml:space="preserve"> </v>
      </c>
      <c r="O267" s="8" t="str">
        <f>IF(Dagbok!$F261=O$2,Dagbok!$E261," ")</f>
        <v xml:space="preserve"> </v>
      </c>
      <c r="P267" s="45" t="str">
        <f>IF(Dagbok!$G261=O$2,Dagbok!$E261," ")</f>
        <v xml:space="preserve"> </v>
      </c>
      <c r="Q267" s="8" t="str">
        <f>IF(Dagbok!$F261=Q$2,Dagbok!$E261," ")</f>
        <v xml:space="preserve"> </v>
      </c>
      <c r="R267" s="45" t="str">
        <f>IF(Dagbok!$G261=Q$2,Dagbok!$E261," ")</f>
        <v xml:space="preserve"> </v>
      </c>
      <c r="S267" s="8" t="str">
        <f>IF(Dagbok!$F261=S$2,Dagbok!$E261," ")</f>
        <v xml:space="preserve"> </v>
      </c>
      <c r="T267" s="45" t="str">
        <f>IF(Dagbok!$G261=S$2,Dagbok!$E261," ")</f>
        <v xml:space="preserve"> </v>
      </c>
      <c r="U267" s="8" t="str">
        <f>IF(Dagbok!$F261=U$2,Dagbok!$E261," ")</f>
        <v xml:space="preserve"> </v>
      </c>
      <c r="V267" s="45" t="str">
        <f>IF(Dagbok!$G261=U$2,Dagbok!$E261," ")</f>
        <v xml:space="preserve"> </v>
      </c>
      <c r="W267" s="8" t="str">
        <f>IF(Dagbok!$F261=W$2,Dagbok!$E261," ")</f>
        <v xml:space="preserve"> </v>
      </c>
      <c r="X267" s="45" t="str">
        <f>IF(Dagbok!$G261=W$2,Dagbok!$E261," ")</f>
        <v xml:space="preserve"> </v>
      </c>
      <c r="Y267" s="8" t="str">
        <f>IF(Dagbok!$F261=Y$2,Dagbok!$E261," ")</f>
        <v xml:space="preserve"> </v>
      </c>
      <c r="Z267" s="45" t="str">
        <f>IF(Dagbok!$G261=Y$2,Dagbok!$E261," ")</f>
        <v xml:space="preserve"> </v>
      </c>
      <c r="AA267" s="8" t="str">
        <f>IF(Dagbok!$F261=AA$2,Dagbok!$E261," ")</f>
        <v xml:space="preserve"> </v>
      </c>
      <c r="AB267" s="45" t="str">
        <f>IF(Dagbok!$G261=AA$2,Dagbok!$E261," ")</f>
        <v xml:space="preserve"> </v>
      </c>
      <c r="AC267" s="8" t="str">
        <f>IF(Dagbok!$F261=AC$2,Dagbok!$E261," ")</f>
        <v xml:space="preserve"> </v>
      </c>
      <c r="AD267" s="45" t="str">
        <f>IF(Dagbok!$G261=AC$2,Dagbok!$E261," ")</f>
        <v xml:space="preserve"> </v>
      </c>
      <c r="AE267" s="8" t="str">
        <f>IF(Dagbok!$F261=AE$2,Dagbok!$E261," ")</f>
        <v xml:space="preserve"> </v>
      </c>
      <c r="AF267" s="45" t="str">
        <f>IF(Dagbok!$G261=AE$2,Dagbok!$E261," ")</f>
        <v xml:space="preserve"> </v>
      </c>
      <c r="AG267" s="8" t="str">
        <f>IF(Dagbok!$F261=AG$2,Dagbok!$E261," ")</f>
        <v xml:space="preserve"> </v>
      </c>
      <c r="AH267" s="45" t="str">
        <f>IF(Dagbok!$G261=AG$2,Dagbok!$E261," ")</f>
        <v xml:space="preserve"> </v>
      </c>
      <c r="AI267" s="8" t="str">
        <f>IF(Dagbok!$F261=AI$2,Dagbok!$E261," ")</f>
        <v xml:space="preserve"> </v>
      </c>
      <c r="AJ267" s="45" t="str">
        <f>IF(Dagbok!$G261=AI$2,Dagbok!$E261," ")</f>
        <v xml:space="preserve"> </v>
      </c>
      <c r="AK267" s="8" t="str">
        <f>IF(Dagbok!$F261=AK$2,Dagbok!$E261," ")</f>
        <v xml:space="preserve"> </v>
      </c>
      <c r="AL267" s="45" t="str">
        <f>IF(Dagbok!$G261=AK$2,Dagbok!$E261," ")</f>
        <v xml:space="preserve"> </v>
      </c>
      <c r="AM267" s="8" t="str">
        <f>IF(Dagbok!$F261=AM$2,Dagbok!$E261," ")</f>
        <v xml:space="preserve"> </v>
      </c>
      <c r="AN267" s="45" t="str">
        <f>IF(Dagbok!$G261=AM$2,Dagbok!$E261," ")</f>
        <v xml:space="preserve"> </v>
      </c>
      <c r="AO267" s="8" t="str">
        <f>IF(Dagbok!$F261=AO$2,Dagbok!$E261," ")</f>
        <v xml:space="preserve"> </v>
      </c>
      <c r="AP267" s="45" t="str">
        <f>IF(Dagbok!$G261=AO$2,Dagbok!$E261," ")</f>
        <v xml:space="preserve"> </v>
      </c>
      <c r="AQ267" s="8" t="str">
        <f>IF(Dagbok!$F261=AQ$2,Dagbok!$E261," ")</f>
        <v xml:space="preserve"> </v>
      </c>
      <c r="AR267" s="45" t="str">
        <f>IF(Dagbok!$G261=AQ$2,Dagbok!$E261," ")</f>
        <v xml:space="preserve"> </v>
      </c>
      <c r="AS267" s="8" t="str">
        <f>IF(Dagbok!$F261=AS$2,Dagbok!$E261," ")</f>
        <v xml:space="preserve"> </v>
      </c>
      <c r="AT267" s="45" t="str">
        <f>IF(Dagbok!$G261=AS$2,Dagbok!$E261," ")</f>
        <v xml:space="preserve"> </v>
      </c>
      <c r="AU267" s="8" t="str">
        <f>IF(Dagbok!$F261=AU$2,Dagbok!$E261," ")</f>
        <v xml:space="preserve"> </v>
      </c>
      <c r="AV267" s="45" t="str">
        <f>IF(Dagbok!$G261=AU$2,Dagbok!$E261," ")</f>
        <v xml:space="preserve"> </v>
      </c>
      <c r="AW267" s="8" t="str">
        <f>IF(Dagbok!$F261=AW$2,Dagbok!$E261," ")</f>
        <v xml:space="preserve"> </v>
      </c>
      <c r="AX267" s="45" t="str">
        <f>IF(Dagbok!$G261=AW$2,Dagbok!$E261," ")</f>
        <v xml:space="preserve"> </v>
      </c>
      <c r="AY267" s="8" t="str">
        <f>IF(Dagbok!$F261=AY$2,Dagbok!$E261," ")</f>
        <v xml:space="preserve"> </v>
      </c>
      <c r="AZ267" s="45" t="str">
        <f>IF(Dagbok!$G261=AY$2,Dagbok!$E261," ")</f>
        <v xml:space="preserve"> </v>
      </c>
      <c r="BA267" s="8" t="str">
        <f>IF(Dagbok!$F261=BA$2,Dagbok!$E261," ")</f>
        <v xml:space="preserve"> </v>
      </c>
      <c r="BB267" s="45" t="str">
        <f>IF(Dagbok!$G261=BA$2,Dagbok!$E261," ")</f>
        <v xml:space="preserve"> </v>
      </c>
      <c r="BC267" s="8" t="str">
        <f>IF(Dagbok!$F261=BC$2,Dagbok!$E261," ")</f>
        <v xml:space="preserve"> </v>
      </c>
      <c r="BD267" s="45" t="str">
        <f>IF(Dagbok!$G261=BC$2,Dagbok!$E261," ")</f>
        <v xml:space="preserve"> </v>
      </c>
      <c r="BE267" s="8" t="str">
        <f>IF(Dagbok!$F261=BE$2,Dagbok!$E261," ")</f>
        <v xml:space="preserve"> </v>
      </c>
      <c r="BF267" s="45" t="str">
        <f>IF(Dagbok!$G261=BE$2,Dagbok!$E261," ")</f>
        <v xml:space="preserve"> </v>
      </c>
      <c r="BG267" s="8" t="str">
        <f>IF(Dagbok!$F261=BG$2,Dagbok!$E261," ")</f>
        <v xml:space="preserve"> </v>
      </c>
      <c r="BH267" s="45" t="str">
        <f>IF(Dagbok!$G261=BG$2,Dagbok!$E261," ")</f>
        <v xml:space="preserve"> </v>
      </c>
      <c r="BI267" s="8" t="str">
        <f>IF(Dagbok!$F261=BI$2,Dagbok!$E261," ")</f>
        <v xml:space="preserve"> </v>
      </c>
      <c r="BJ267" s="45" t="str">
        <f>IF(Dagbok!$G261=BI$2,Dagbok!$E261," ")</f>
        <v xml:space="preserve"> </v>
      </c>
      <c r="BK267" s="8" t="str">
        <f>IF(Dagbok!$F261=BK$2,Dagbok!$E261," ")</f>
        <v xml:space="preserve"> </v>
      </c>
      <c r="BL267" s="45" t="str">
        <f>IF(Dagbok!$G261=BK$2,Dagbok!$E261," ")</f>
        <v xml:space="preserve"> </v>
      </c>
      <c r="BM267" s="8" t="str">
        <f>IF(Dagbok!$F261=BM$2,Dagbok!$E261," ")</f>
        <v xml:space="preserve"> </v>
      </c>
      <c r="BN267" s="45" t="str">
        <f>IF(Dagbok!$G261=BM$2,Dagbok!$E261," ")</f>
        <v xml:space="preserve"> </v>
      </c>
      <c r="BO267" s="8" t="str">
        <f>IF(Dagbok!$F261=BO$2,Dagbok!$E261," ")</f>
        <v xml:space="preserve"> </v>
      </c>
      <c r="BP267" s="45" t="str">
        <f>IF(Dagbok!$G261=BO$2,Dagbok!$E261," ")</f>
        <v xml:space="preserve"> </v>
      </c>
      <c r="BQ267" s="8" t="str">
        <f>IF(Dagbok!$F261=BQ$2,Dagbok!$E261," ")</f>
        <v xml:space="preserve"> </v>
      </c>
      <c r="BR267" s="45" t="str">
        <f>IF(Dagbok!$G261=BQ$2,Dagbok!$E261," ")</f>
        <v xml:space="preserve"> </v>
      </c>
      <c r="BS267" s="8" t="str">
        <f>IF(Dagbok!$F261=BS$2,Dagbok!$E261," ")</f>
        <v xml:space="preserve"> </v>
      </c>
      <c r="BT267" s="45" t="str">
        <f>IF(Dagbok!$G261=BS$2,Dagbok!$E261," ")</f>
        <v xml:space="preserve"> </v>
      </c>
      <c r="BU267" s="8" t="str">
        <f>IF(Dagbok!$F261=BU$2,Dagbok!$E261," ")</f>
        <v xml:space="preserve"> </v>
      </c>
      <c r="BV267" s="45" t="str">
        <f>IF(Dagbok!$G261=BU$2,Dagbok!$E261," ")</f>
        <v xml:space="preserve"> </v>
      </c>
      <c r="BW267" s="8" t="str">
        <f>IF(Dagbok!$F261=BW$2,Dagbok!$E261," ")</f>
        <v xml:space="preserve"> </v>
      </c>
      <c r="BX267" s="45" t="str">
        <f>IF(Dagbok!$G261=BW$2,Dagbok!$E261," ")</f>
        <v xml:space="preserve"> </v>
      </c>
      <c r="BY267" s="8" t="str">
        <f>IF(Dagbok!$F261=BY$2,Dagbok!$E261," ")</f>
        <v xml:space="preserve"> </v>
      </c>
      <c r="BZ267" s="45" t="str">
        <f>IF(Dagbok!$G261=BY$2,Dagbok!$E261," ")</f>
        <v xml:space="preserve"> </v>
      </c>
      <c r="CA267" s="8" t="str">
        <f>IF(Dagbok!$F261=CA$2,Dagbok!$E261," ")</f>
        <v xml:space="preserve"> </v>
      </c>
      <c r="CB267" s="45" t="str">
        <f>IF(Dagbok!$G261=CA$2,Dagbok!$E261," ")</f>
        <v xml:space="preserve"> </v>
      </c>
      <c r="CC267" s="8" t="str">
        <f>IF(Dagbok!$F261=CC$2,Dagbok!$E261," ")</f>
        <v xml:space="preserve"> </v>
      </c>
      <c r="CD267" s="45" t="str">
        <f>IF(Dagbok!$G261=CC$2,Dagbok!$E261," ")</f>
        <v xml:space="preserve"> </v>
      </c>
    </row>
    <row r="268" spans="1:82" x14ac:dyDescent="0.25">
      <c r="A268" s="47">
        <f>IF(Dagbok!B262&gt;0,Dagbok!B262," ")</f>
        <v>260</v>
      </c>
      <c r="B268" s="47" t="str">
        <f>IF(Dagbok!C262&gt;0,Dagbok!C262," ")</f>
        <v xml:space="preserve"> </v>
      </c>
      <c r="C268" s="8" t="str">
        <f>IF(Dagbok!$F262=C$2,Dagbok!$E262," ")</f>
        <v xml:space="preserve"> </v>
      </c>
      <c r="D268" s="45" t="str">
        <f>IF(Dagbok!$G262=C$2,Dagbok!$E262," ")</f>
        <v xml:space="preserve"> </v>
      </c>
      <c r="E268" s="8" t="str">
        <f>IF(Dagbok!$F262=E$2,Dagbok!$E262," ")</f>
        <v xml:space="preserve"> </v>
      </c>
      <c r="F268" s="45" t="str">
        <f>IF(Dagbok!$G262=E$2,Dagbok!$E262," ")</f>
        <v xml:space="preserve"> </v>
      </c>
      <c r="G268" s="8" t="str">
        <f>IF(Dagbok!$F262=G$2,Dagbok!$E262," ")</f>
        <v xml:space="preserve"> </v>
      </c>
      <c r="H268" s="45" t="str">
        <f>IF(Dagbok!$G262=G$2,Dagbok!$E262," ")</f>
        <v xml:space="preserve"> </v>
      </c>
      <c r="I268" s="8" t="str">
        <f>IF(Dagbok!$F262=I$2,Dagbok!$E262," ")</f>
        <v xml:space="preserve"> </v>
      </c>
      <c r="J268" s="45" t="str">
        <f>IF(Dagbok!$G262=I$2,Dagbok!$E262," ")</f>
        <v xml:space="preserve"> </v>
      </c>
      <c r="K268" s="8" t="str">
        <f>IF(Dagbok!$F262=K$2,Dagbok!$E262," ")</f>
        <v xml:space="preserve"> </v>
      </c>
      <c r="L268" s="45" t="str">
        <f>IF(Dagbok!$G262=K$2,Dagbok!$E262," ")</f>
        <v xml:space="preserve"> </v>
      </c>
      <c r="M268" s="8" t="str">
        <f>IF(Dagbok!$F262=M$2,Dagbok!$E262," ")</f>
        <v xml:space="preserve"> </v>
      </c>
      <c r="N268" s="45" t="str">
        <f>IF(Dagbok!$G262=M$2,Dagbok!$E262," ")</f>
        <v xml:space="preserve"> </v>
      </c>
      <c r="O268" s="8" t="str">
        <f>IF(Dagbok!$F262=O$2,Dagbok!$E262," ")</f>
        <v xml:space="preserve"> </v>
      </c>
      <c r="P268" s="45" t="str">
        <f>IF(Dagbok!$G262=O$2,Dagbok!$E262," ")</f>
        <v xml:space="preserve"> </v>
      </c>
      <c r="Q268" s="8" t="str">
        <f>IF(Dagbok!$F262=Q$2,Dagbok!$E262," ")</f>
        <v xml:space="preserve"> </v>
      </c>
      <c r="R268" s="45" t="str">
        <f>IF(Dagbok!$G262=Q$2,Dagbok!$E262," ")</f>
        <v xml:space="preserve"> </v>
      </c>
      <c r="S268" s="8" t="str">
        <f>IF(Dagbok!$F262=S$2,Dagbok!$E262," ")</f>
        <v xml:space="preserve"> </v>
      </c>
      <c r="T268" s="45" t="str">
        <f>IF(Dagbok!$G262=S$2,Dagbok!$E262," ")</f>
        <v xml:space="preserve"> </v>
      </c>
      <c r="U268" s="8" t="str">
        <f>IF(Dagbok!$F262=U$2,Dagbok!$E262," ")</f>
        <v xml:space="preserve"> </v>
      </c>
      <c r="V268" s="45" t="str">
        <f>IF(Dagbok!$G262=U$2,Dagbok!$E262," ")</f>
        <v xml:space="preserve"> </v>
      </c>
      <c r="W268" s="8" t="str">
        <f>IF(Dagbok!$F262=W$2,Dagbok!$E262," ")</f>
        <v xml:space="preserve"> </v>
      </c>
      <c r="X268" s="45" t="str">
        <f>IF(Dagbok!$G262=W$2,Dagbok!$E262," ")</f>
        <v xml:space="preserve"> </v>
      </c>
      <c r="Y268" s="8" t="str">
        <f>IF(Dagbok!$F262=Y$2,Dagbok!$E262," ")</f>
        <v xml:space="preserve"> </v>
      </c>
      <c r="Z268" s="45" t="str">
        <f>IF(Dagbok!$G262=Y$2,Dagbok!$E262," ")</f>
        <v xml:space="preserve"> </v>
      </c>
      <c r="AA268" s="8" t="str">
        <f>IF(Dagbok!$F262=AA$2,Dagbok!$E262," ")</f>
        <v xml:space="preserve"> </v>
      </c>
      <c r="AB268" s="45" t="str">
        <f>IF(Dagbok!$G262=AA$2,Dagbok!$E262," ")</f>
        <v xml:space="preserve"> </v>
      </c>
      <c r="AC268" s="8" t="str">
        <f>IF(Dagbok!$F262=AC$2,Dagbok!$E262," ")</f>
        <v xml:space="preserve"> </v>
      </c>
      <c r="AD268" s="45" t="str">
        <f>IF(Dagbok!$G262=AC$2,Dagbok!$E262," ")</f>
        <v xml:space="preserve"> </v>
      </c>
      <c r="AE268" s="8" t="str">
        <f>IF(Dagbok!$F262=AE$2,Dagbok!$E262," ")</f>
        <v xml:space="preserve"> </v>
      </c>
      <c r="AF268" s="45" t="str">
        <f>IF(Dagbok!$G262=AE$2,Dagbok!$E262," ")</f>
        <v xml:space="preserve"> </v>
      </c>
      <c r="AG268" s="8" t="str">
        <f>IF(Dagbok!$F262=AG$2,Dagbok!$E262," ")</f>
        <v xml:space="preserve"> </v>
      </c>
      <c r="AH268" s="45" t="str">
        <f>IF(Dagbok!$G262=AG$2,Dagbok!$E262," ")</f>
        <v xml:space="preserve"> </v>
      </c>
      <c r="AI268" s="8" t="str">
        <f>IF(Dagbok!$F262=AI$2,Dagbok!$E262," ")</f>
        <v xml:space="preserve"> </v>
      </c>
      <c r="AJ268" s="45" t="str">
        <f>IF(Dagbok!$G262=AI$2,Dagbok!$E262," ")</f>
        <v xml:space="preserve"> </v>
      </c>
      <c r="AK268" s="8" t="str">
        <f>IF(Dagbok!$F262=AK$2,Dagbok!$E262," ")</f>
        <v xml:space="preserve"> </v>
      </c>
      <c r="AL268" s="45" t="str">
        <f>IF(Dagbok!$G262=AK$2,Dagbok!$E262," ")</f>
        <v xml:space="preserve"> </v>
      </c>
      <c r="AM268" s="8" t="str">
        <f>IF(Dagbok!$F262=AM$2,Dagbok!$E262," ")</f>
        <v xml:space="preserve"> </v>
      </c>
      <c r="AN268" s="45" t="str">
        <f>IF(Dagbok!$G262=AM$2,Dagbok!$E262," ")</f>
        <v xml:space="preserve"> </v>
      </c>
      <c r="AO268" s="8" t="str">
        <f>IF(Dagbok!$F262=AO$2,Dagbok!$E262," ")</f>
        <v xml:space="preserve"> </v>
      </c>
      <c r="AP268" s="45" t="str">
        <f>IF(Dagbok!$G262=AO$2,Dagbok!$E262," ")</f>
        <v xml:space="preserve"> </v>
      </c>
      <c r="AQ268" s="8" t="str">
        <f>IF(Dagbok!$F262=AQ$2,Dagbok!$E262," ")</f>
        <v xml:space="preserve"> </v>
      </c>
      <c r="AR268" s="45" t="str">
        <f>IF(Dagbok!$G262=AQ$2,Dagbok!$E262," ")</f>
        <v xml:space="preserve"> </v>
      </c>
      <c r="AS268" s="8" t="str">
        <f>IF(Dagbok!$F262=AS$2,Dagbok!$E262," ")</f>
        <v xml:space="preserve"> </v>
      </c>
      <c r="AT268" s="45" t="str">
        <f>IF(Dagbok!$G262=AS$2,Dagbok!$E262," ")</f>
        <v xml:space="preserve"> </v>
      </c>
      <c r="AU268" s="8" t="str">
        <f>IF(Dagbok!$F262=AU$2,Dagbok!$E262," ")</f>
        <v xml:space="preserve"> </v>
      </c>
      <c r="AV268" s="45" t="str">
        <f>IF(Dagbok!$G262=AU$2,Dagbok!$E262," ")</f>
        <v xml:space="preserve"> </v>
      </c>
      <c r="AW268" s="8" t="str">
        <f>IF(Dagbok!$F262=AW$2,Dagbok!$E262," ")</f>
        <v xml:space="preserve"> </v>
      </c>
      <c r="AX268" s="45" t="str">
        <f>IF(Dagbok!$G262=AW$2,Dagbok!$E262," ")</f>
        <v xml:space="preserve"> </v>
      </c>
      <c r="AY268" s="8" t="str">
        <f>IF(Dagbok!$F262=AY$2,Dagbok!$E262," ")</f>
        <v xml:space="preserve"> </v>
      </c>
      <c r="AZ268" s="45" t="str">
        <f>IF(Dagbok!$G262=AY$2,Dagbok!$E262," ")</f>
        <v xml:space="preserve"> </v>
      </c>
      <c r="BA268" s="8" t="str">
        <f>IF(Dagbok!$F262=BA$2,Dagbok!$E262," ")</f>
        <v xml:space="preserve"> </v>
      </c>
      <c r="BB268" s="45" t="str">
        <f>IF(Dagbok!$G262=BA$2,Dagbok!$E262," ")</f>
        <v xml:space="preserve"> </v>
      </c>
      <c r="BC268" s="8" t="str">
        <f>IF(Dagbok!$F262=BC$2,Dagbok!$E262," ")</f>
        <v xml:space="preserve"> </v>
      </c>
      <c r="BD268" s="45" t="str">
        <f>IF(Dagbok!$G262=BC$2,Dagbok!$E262," ")</f>
        <v xml:space="preserve"> </v>
      </c>
      <c r="BE268" s="8" t="str">
        <f>IF(Dagbok!$F262=BE$2,Dagbok!$E262," ")</f>
        <v xml:space="preserve"> </v>
      </c>
      <c r="BF268" s="45" t="str">
        <f>IF(Dagbok!$G262=BE$2,Dagbok!$E262," ")</f>
        <v xml:space="preserve"> </v>
      </c>
      <c r="BG268" s="8" t="str">
        <f>IF(Dagbok!$F262=BG$2,Dagbok!$E262," ")</f>
        <v xml:space="preserve"> </v>
      </c>
      <c r="BH268" s="45" t="str">
        <f>IF(Dagbok!$G262=BG$2,Dagbok!$E262," ")</f>
        <v xml:space="preserve"> </v>
      </c>
      <c r="BI268" s="8" t="str">
        <f>IF(Dagbok!$F262=BI$2,Dagbok!$E262," ")</f>
        <v xml:space="preserve"> </v>
      </c>
      <c r="BJ268" s="45" t="str">
        <f>IF(Dagbok!$G262=BI$2,Dagbok!$E262," ")</f>
        <v xml:space="preserve"> </v>
      </c>
      <c r="BK268" s="8" t="str">
        <f>IF(Dagbok!$F262=BK$2,Dagbok!$E262," ")</f>
        <v xml:space="preserve"> </v>
      </c>
      <c r="BL268" s="45" t="str">
        <f>IF(Dagbok!$G262=BK$2,Dagbok!$E262," ")</f>
        <v xml:space="preserve"> </v>
      </c>
      <c r="BM268" s="8" t="str">
        <f>IF(Dagbok!$F262=BM$2,Dagbok!$E262," ")</f>
        <v xml:space="preserve"> </v>
      </c>
      <c r="BN268" s="45" t="str">
        <f>IF(Dagbok!$G262=BM$2,Dagbok!$E262," ")</f>
        <v xml:space="preserve"> </v>
      </c>
      <c r="BO268" s="8" t="str">
        <f>IF(Dagbok!$F262=BO$2,Dagbok!$E262," ")</f>
        <v xml:space="preserve"> </v>
      </c>
      <c r="BP268" s="45" t="str">
        <f>IF(Dagbok!$G262=BO$2,Dagbok!$E262," ")</f>
        <v xml:space="preserve"> </v>
      </c>
      <c r="BQ268" s="8" t="str">
        <f>IF(Dagbok!$F262=BQ$2,Dagbok!$E262," ")</f>
        <v xml:space="preserve"> </v>
      </c>
      <c r="BR268" s="45" t="str">
        <f>IF(Dagbok!$G262=BQ$2,Dagbok!$E262," ")</f>
        <v xml:space="preserve"> </v>
      </c>
      <c r="BS268" s="8" t="str">
        <f>IF(Dagbok!$F262=BS$2,Dagbok!$E262," ")</f>
        <v xml:space="preserve"> </v>
      </c>
      <c r="BT268" s="45" t="str">
        <f>IF(Dagbok!$G262=BS$2,Dagbok!$E262," ")</f>
        <v xml:space="preserve"> </v>
      </c>
      <c r="BU268" s="8" t="str">
        <f>IF(Dagbok!$F262=BU$2,Dagbok!$E262," ")</f>
        <v xml:space="preserve"> </v>
      </c>
      <c r="BV268" s="45" t="str">
        <f>IF(Dagbok!$G262=BU$2,Dagbok!$E262," ")</f>
        <v xml:space="preserve"> </v>
      </c>
      <c r="BW268" s="8" t="str">
        <f>IF(Dagbok!$F262=BW$2,Dagbok!$E262," ")</f>
        <v xml:space="preserve"> </v>
      </c>
      <c r="BX268" s="45" t="str">
        <f>IF(Dagbok!$G262=BW$2,Dagbok!$E262," ")</f>
        <v xml:space="preserve"> </v>
      </c>
      <c r="BY268" s="8" t="str">
        <f>IF(Dagbok!$F262=BY$2,Dagbok!$E262," ")</f>
        <v xml:space="preserve"> </v>
      </c>
      <c r="BZ268" s="45" t="str">
        <f>IF(Dagbok!$G262=BY$2,Dagbok!$E262," ")</f>
        <v xml:space="preserve"> </v>
      </c>
      <c r="CA268" s="8" t="str">
        <f>IF(Dagbok!$F262=CA$2,Dagbok!$E262," ")</f>
        <v xml:space="preserve"> </v>
      </c>
      <c r="CB268" s="45" t="str">
        <f>IF(Dagbok!$G262=CA$2,Dagbok!$E262," ")</f>
        <v xml:space="preserve"> </v>
      </c>
      <c r="CC268" s="8" t="str">
        <f>IF(Dagbok!$F262=CC$2,Dagbok!$E262," ")</f>
        <v xml:space="preserve"> </v>
      </c>
      <c r="CD268" s="45" t="str">
        <f>IF(Dagbok!$G262=CC$2,Dagbok!$E262," ")</f>
        <v xml:space="preserve"> </v>
      </c>
    </row>
    <row r="269" spans="1:82" x14ac:dyDescent="0.25">
      <c r="A269" s="47">
        <f>IF(Dagbok!B263&gt;0,Dagbok!B263," ")</f>
        <v>261</v>
      </c>
      <c r="B269" s="47" t="str">
        <f>IF(Dagbok!C263&gt;0,Dagbok!C263," ")</f>
        <v xml:space="preserve"> </v>
      </c>
      <c r="C269" s="8" t="str">
        <f>IF(Dagbok!$F263=C$2,Dagbok!$E263," ")</f>
        <v xml:space="preserve"> </v>
      </c>
      <c r="D269" s="45" t="str">
        <f>IF(Dagbok!$G263=C$2,Dagbok!$E263," ")</f>
        <v xml:space="preserve"> </v>
      </c>
      <c r="E269" s="8" t="str">
        <f>IF(Dagbok!$F263=E$2,Dagbok!$E263," ")</f>
        <v xml:space="preserve"> </v>
      </c>
      <c r="F269" s="45" t="str">
        <f>IF(Dagbok!$G263=E$2,Dagbok!$E263," ")</f>
        <v xml:space="preserve"> </v>
      </c>
      <c r="G269" s="8" t="str">
        <f>IF(Dagbok!$F263=G$2,Dagbok!$E263," ")</f>
        <v xml:space="preserve"> </v>
      </c>
      <c r="H269" s="45" t="str">
        <f>IF(Dagbok!$G263=G$2,Dagbok!$E263," ")</f>
        <v xml:space="preserve"> </v>
      </c>
      <c r="I269" s="8" t="str">
        <f>IF(Dagbok!$F263=I$2,Dagbok!$E263," ")</f>
        <v xml:space="preserve"> </v>
      </c>
      <c r="J269" s="45" t="str">
        <f>IF(Dagbok!$G263=I$2,Dagbok!$E263," ")</f>
        <v xml:space="preserve"> </v>
      </c>
      <c r="K269" s="8" t="str">
        <f>IF(Dagbok!$F263=K$2,Dagbok!$E263," ")</f>
        <v xml:space="preserve"> </v>
      </c>
      <c r="L269" s="45" t="str">
        <f>IF(Dagbok!$G263=K$2,Dagbok!$E263," ")</f>
        <v xml:space="preserve"> </v>
      </c>
      <c r="M269" s="8" t="str">
        <f>IF(Dagbok!$F263=M$2,Dagbok!$E263," ")</f>
        <v xml:space="preserve"> </v>
      </c>
      <c r="N269" s="45" t="str">
        <f>IF(Dagbok!$G263=M$2,Dagbok!$E263," ")</f>
        <v xml:space="preserve"> </v>
      </c>
      <c r="O269" s="8" t="str">
        <f>IF(Dagbok!$F263=O$2,Dagbok!$E263," ")</f>
        <v xml:space="preserve"> </v>
      </c>
      <c r="P269" s="45" t="str">
        <f>IF(Dagbok!$G263=O$2,Dagbok!$E263," ")</f>
        <v xml:space="preserve"> </v>
      </c>
      <c r="Q269" s="8" t="str">
        <f>IF(Dagbok!$F263=Q$2,Dagbok!$E263," ")</f>
        <v xml:space="preserve"> </v>
      </c>
      <c r="R269" s="45" t="str">
        <f>IF(Dagbok!$G263=Q$2,Dagbok!$E263," ")</f>
        <v xml:space="preserve"> </v>
      </c>
      <c r="S269" s="8" t="str">
        <f>IF(Dagbok!$F263=S$2,Dagbok!$E263," ")</f>
        <v xml:space="preserve"> </v>
      </c>
      <c r="T269" s="45" t="str">
        <f>IF(Dagbok!$G263=S$2,Dagbok!$E263," ")</f>
        <v xml:space="preserve"> </v>
      </c>
      <c r="U269" s="8" t="str">
        <f>IF(Dagbok!$F263=U$2,Dagbok!$E263," ")</f>
        <v xml:space="preserve"> </v>
      </c>
      <c r="V269" s="45" t="str">
        <f>IF(Dagbok!$G263=U$2,Dagbok!$E263," ")</f>
        <v xml:space="preserve"> </v>
      </c>
      <c r="W269" s="8" t="str">
        <f>IF(Dagbok!$F263=W$2,Dagbok!$E263," ")</f>
        <v xml:space="preserve"> </v>
      </c>
      <c r="X269" s="45" t="str">
        <f>IF(Dagbok!$G263=W$2,Dagbok!$E263," ")</f>
        <v xml:space="preserve"> </v>
      </c>
      <c r="Y269" s="8" t="str">
        <f>IF(Dagbok!$F263=Y$2,Dagbok!$E263," ")</f>
        <v xml:space="preserve"> </v>
      </c>
      <c r="Z269" s="45" t="str">
        <f>IF(Dagbok!$G263=Y$2,Dagbok!$E263," ")</f>
        <v xml:space="preserve"> </v>
      </c>
      <c r="AA269" s="8" t="str">
        <f>IF(Dagbok!$F263=AA$2,Dagbok!$E263," ")</f>
        <v xml:space="preserve"> </v>
      </c>
      <c r="AB269" s="45" t="str">
        <f>IF(Dagbok!$G263=AA$2,Dagbok!$E263," ")</f>
        <v xml:space="preserve"> </v>
      </c>
      <c r="AC269" s="8" t="str">
        <f>IF(Dagbok!$F263=AC$2,Dagbok!$E263," ")</f>
        <v xml:space="preserve"> </v>
      </c>
      <c r="AD269" s="45" t="str">
        <f>IF(Dagbok!$G263=AC$2,Dagbok!$E263," ")</f>
        <v xml:space="preserve"> </v>
      </c>
      <c r="AE269" s="8" t="str">
        <f>IF(Dagbok!$F263=AE$2,Dagbok!$E263," ")</f>
        <v xml:space="preserve"> </v>
      </c>
      <c r="AF269" s="45" t="str">
        <f>IF(Dagbok!$G263=AE$2,Dagbok!$E263," ")</f>
        <v xml:space="preserve"> </v>
      </c>
      <c r="AG269" s="8" t="str">
        <f>IF(Dagbok!$F263=AG$2,Dagbok!$E263," ")</f>
        <v xml:space="preserve"> </v>
      </c>
      <c r="AH269" s="45" t="str">
        <f>IF(Dagbok!$G263=AG$2,Dagbok!$E263," ")</f>
        <v xml:space="preserve"> </v>
      </c>
      <c r="AI269" s="8" t="str">
        <f>IF(Dagbok!$F263=AI$2,Dagbok!$E263," ")</f>
        <v xml:space="preserve"> </v>
      </c>
      <c r="AJ269" s="45" t="str">
        <f>IF(Dagbok!$G263=AI$2,Dagbok!$E263," ")</f>
        <v xml:space="preserve"> </v>
      </c>
      <c r="AK269" s="8" t="str">
        <f>IF(Dagbok!$F263=AK$2,Dagbok!$E263," ")</f>
        <v xml:space="preserve"> </v>
      </c>
      <c r="AL269" s="45" t="str">
        <f>IF(Dagbok!$G263=AK$2,Dagbok!$E263," ")</f>
        <v xml:space="preserve"> </v>
      </c>
      <c r="AM269" s="8" t="str">
        <f>IF(Dagbok!$F263=AM$2,Dagbok!$E263," ")</f>
        <v xml:space="preserve"> </v>
      </c>
      <c r="AN269" s="45" t="str">
        <f>IF(Dagbok!$G263=AM$2,Dagbok!$E263," ")</f>
        <v xml:space="preserve"> </v>
      </c>
      <c r="AO269" s="8" t="str">
        <f>IF(Dagbok!$F263=AO$2,Dagbok!$E263," ")</f>
        <v xml:space="preserve"> </v>
      </c>
      <c r="AP269" s="45" t="str">
        <f>IF(Dagbok!$G263=AO$2,Dagbok!$E263," ")</f>
        <v xml:space="preserve"> </v>
      </c>
      <c r="AQ269" s="8" t="str">
        <f>IF(Dagbok!$F263=AQ$2,Dagbok!$E263," ")</f>
        <v xml:space="preserve"> </v>
      </c>
      <c r="AR269" s="45" t="str">
        <f>IF(Dagbok!$G263=AQ$2,Dagbok!$E263," ")</f>
        <v xml:space="preserve"> </v>
      </c>
      <c r="AS269" s="8" t="str">
        <f>IF(Dagbok!$F263=AS$2,Dagbok!$E263," ")</f>
        <v xml:space="preserve"> </v>
      </c>
      <c r="AT269" s="45" t="str">
        <f>IF(Dagbok!$G263=AS$2,Dagbok!$E263," ")</f>
        <v xml:space="preserve"> </v>
      </c>
      <c r="AU269" s="8" t="str">
        <f>IF(Dagbok!$F263=AU$2,Dagbok!$E263," ")</f>
        <v xml:space="preserve"> </v>
      </c>
      <c r="AV269" s="45" t="str">
        <f>IF(Dagbok!$G263=AU$2,Dagbok!$E263," ")</f>
        <v xml:space="preserve"> </v>
      </c>
      <c r="AW269" s="8" t="str">
        <f>IF(Dagbok!$F263=AW$2,Dagbok!$E263," ")</f>
        <v xml:space="preserve"> </v>
      </c>
      <c r="AX269" s="45" t="str">
        <f>IF(Dagbok!$G263=AW$2,Dagbok!$E263," ")</f>
        <v xml:space="preserve"> </v>
      </c>
      <c r="AY269" s="8" t="str">
        <f>IF(Dagbok!$F263=AY$2,Dagbok!$E263," ")</f>
        <v xml:space="preserve"> </v>
      </c>
      <c r="AZ269" s="45" t="str">
        <f>IF(Dagbok!$G263=AY$2,Dagbok!$E263," ")</f>
        <v xml:space="preserve"> </v>
      </c>
      <c r="BA269" s="8" t="str">
        <f>IF(Dagbok!$F263=BA$2,Dagbok!$E263," ")</f>
        <v xml:space="preserve"> </v>
      </c>
      <c r="BB269" s="45" t="str">
        <f>IF(Dagbok!$G263=BA$2,Dagbok!$E263," ")</f>
        <v xml:space="preserve"> </v>
      </c>
      <c r="BC269" s="8" t="str">
        <f>IF(Dagbok!$F263=BC$2,Dagbok!$E263," ")</f>
        <v xml:space="preserve"> </v>
      </c>
      <c r="BD269" s="45" t="str">
        <f>IF(Dagbok!$G263=BC$2,Dagbok!$E263," ")</f>
        <v xml:space="preserve"> </v>
      </c>
      <c r="BE269" s="8" t="str">
        <f>IF(Dagbok!$F263=BE$2,Dagbok!$E263," ")</f>
        <v xml:space="preserve"> </v>
      </c>
      <c r="BF269" s="45" t="str">
        <f>IF(Dagbok!$G263=BE$2,Dagbok!$E263," ")</f>
        <v xml:space="preserve"> </v>
      </c>
      <c r="BG269" s="8" t="str">
        <f>IF(Dagbok!$F263=BG$2,Dagbok!$E263," ")</f>
        <v xml:space="preserve"> </v>
      </c>
      <c r="BH269" s="45" t="str">
        <f>IF(Dagbok!$G263=BG$2,Dagbok!$E263," ")</f>
        <v xml:space="preserve"> </v>
      </c>
      <c r="BI269" s="8" t="str">
        <f>IF(Dagbok!$F263=BI$2,Dagbok!$E263," ")</f>
        <v xml:space="preserve"> </v>
      </c>
      <c r="BJ269" s="45" t="str">
        <f>IF(Dagbok!$G263=BI$2,Dagbok!$E263," ")</f>
        <v xml:space="preserve"> </v>
      </c>
      <c r="BK269" s="8" t="str">
        <f>IF(Dagbok!$F263=BK$2,Dagbok!$E263," ")</f>
        <v xml:space="preserve"> </v>
      </c>
      <c r="BL269" s="45" t="str">
        <f>IF(Dagbok!$G263=BK$2,Dagbok!$E263," ")</f>
        <v xml:space="preserve"> </v>
      </c>
      <c r="BM269" s="8" t="str">
        <f>IF(Dagbok!$F263=BM$2,Dagbok!$E263," ")</f>
        <v xml:space="preserve"> </v>
      </c>
      <c r="BN269" s="45" t="str">
        <f>IF(Dagbok!$G263=BM$2,Dagbok!$E263," ")</f>
        <v xml:space="preserve"> </v>
      </c>
      <c r="BO269" s="8" t="str">
        <f>IF(Dagbok!$F263=BO$2,Dagbok!$E263," ")</f>
        <v xml:space="preserve"> </v>
      </c>
      <c r="BP269" s="45" t="str">
        <f>IF(Dagbok!$G263=BO$2,Dagbok!$E263," ")</f>
        <v xml:space="preserve"> </v>
      </c>
      <c r="BQ269" s="8" t="str">
        <f>IF(Dagbok!$F263=BQ$2,Dagbok!$E263," ")</f>
        <v xml:space="preserve"> </v>
      </c>
      <c r="BR269" s="45" t="str">
        <f>IF(Dagbok!$G263=BQ$2,Dagbok!$E263," ")</f>
        <v xml:space="preserve"> </v>
      </c>
      <c r="BS269" s="8" t="str">
        <f>IF(Dagbok!$F263=BS$2,Dagbok!$E263," ")</f>
        <v xml:space="preserve"> </v>
      </c>
      <c r="BT269" s="45" t="str">
        <f>IF(Dagbok!$G263=BS$2,Dagbok!$E263," ")</f>
        <v xml:space="preserve"> </v>
      </c>
      <c r="BU269" s="8" t="str">
        <f>IF(Dagbok!$F263=BU$2,Dagbok!$E263," ")</f>
        <v xml:space="preserve"> </v>
      </c>
      <c r="BV269" s="45" t="str">
        <f>IF(Dagbok!$G263=BU$2,Dagbok!$E263," ")</f>
        <v xml:space="preserve"> </v>
      </c>
      <c r="BW269" s="8" t="str">
        <f>IF(Dagbok!$F263=BW$2,Dagbok!$E263," ")</f>
        <v xml:space="preserve"> </v>
      </c>
      <c r="BX269" s="45" t="str">
        <f>IF(Dagbok!$G263=BW$2,Dagbok!$E263," ")</f>
        <v xml:space="preserve"> </v>
      </c>
      <c r="BY269" s="8" t="str">
        <f>IF(Dagbok!$F263=BY$2,Dagbok!$E263," ")</f>
        <v xml:space="preserve"> </v>
      </c>
      <c r="BZ269" s="45" t="str">
        <f>IF(Dagbok!$G263=BY$2,Dagbok!$E263," ")</f>
        <v xml:space="preserve"> </v>
      </c>
      <c r="CA269" s="8" t="str">
        <f>IF(Dagbok!$F263=CA$2,Dagbok!$E263," ")</f>
        <v xml:space="preserve"> </v>
      </c>
      <c r="CB269" s="45" t="str">
        <f>IF(Dagbok!$G263=CA$2,Dagbok!$E263," ")</f>
        <v xml:space="preserve"> </v>
      </c>
      <c r="CC269" s="8" t="str">
        <f>IF(Dagbok!$F263=CC$2,Dagbok!$E263," ")</f>
        <v xml:space="preserve"> </v>
      </c>
      <c r="CD269" s="45" t="str">
        <f>IF(Dagbok!$G263=CC$2,Dagbok!$E263," ")</f>
        <v xml:space="preserve"> </v>
      </c>
    </row>
    <row r="270" spans="1:82" x14ac:dyDescent="0.25">
      <c r="A270" s="47">
        <f>IF(Dagbok!B264&gt;0,Dagbok!B264," ")</f>
        <v>262</v>
      </c>
      <c r="B270" s="47" t="str">
        <f>IF(Dagbok!C264&gt;0,Dagbok!C264," ")</f>
        <v xml:space="preserve"> </v>
      </c>
      <c r="C270" s="8" t="str">
        <f>IF(Dagbok!$F264=C$2,Dagbok!$E264," ")</f>
        <v xml:space="preserve"> </v>
      </c>
      <c r="D270" s="45" t="str">
        <f>IF(Dagbok!$G264=C$2,Dagbok!$E264," ")</f>
        <v xml:space="preserve"> </v>
      </c>
      <c r="E270" s="8" t="str">
        <f>IF(Dagbok!$F264=E$2,Dagbok!$E264," ")</f>
        <v xml:space="preserve"> </v>
      </c>
      <c r="F270" s="45" t="str">
        <f>IF(Dagbok!$G264=E$2,Dagbok!$E264," ")</f>
        <v xml:space="preserve"> </v>
      </c>
      <c r="G270" s="8" t="str">
        <f>IF(Dagbok!$F264=G$2,Dagbok!$E264," ")</f>
        <v xml:space="preserve"> </v>
      </c>
      <c r="H270" s="45" t="str">
        <f>IF(Dagbok!$G264=G$2,Dagbok!$E264," ")</f>
        <v xml:space="preserve"> </v>
      </c>
      <c r="I270" s="8" t="str">
        <f>IF(Dagbok!$F264=I$2,Dagbok!$E264," ")</f>
        <v xml:space="preserve"> </v>
      </c>
      <c r="J270" s="45" t="str">
        <f>IF(Dagbok!$G264=I$2,Dagbok!$E264," ")</f>
        <v xml:space="preserve"> </v>
      </c>
      <c r="K270" s="8" t="str">
        <f>IF(Dagbok!$F264=K$2,Dagbok!$E264," ")</f>
        <v xml:space="preserve"> </v>
      </c>
      <c r="L270" s="45" t="str">
        <f>IF(Dagbok!$G264=K$2,Dagbok!$E264," ")</f>
        <v xml:space="preserve"> </v>
      </c>
      <c r="M270" s="8" t="str">
        <f>IF(Dagbok!$F264=M$2,Dagbok!$E264," ")</f>
        <v xml:space="preserve"> </v>
      </c>
      <c r="N270" s="45" t="str">
        <f>IF(Dagbok!$G264=M$2,Dagbok!$E264," ")</f>
        <v xml:space="preserve"> </v>
      </c>
      <c r="O270" s="8" t="str">
        <f>IF(Dagbok!$F264=O$2,Dagbok!$E264," ")</f>
        <v xml:space="preserve"> </v>
      </c>
      <c r="P270" s="45" t="str">
        <f>IF(Dagbok!$G264=O$2,Dagbok!$E264," ")</f>
        <v xml:space="preserve"> </v>
      </c>
      <c r="Q270" s="8" t="str">
        <f>IF(Dagbok!$F264=Q$2,Dagbok!$E264," ")</f>
        <v xml:space="preserve"> </v>
      </c>
      <c r="R270" s="45" t="str">
        <f>IF(Dagbok!$G264=Q$2,Dagbok!$E264," ")</f>
        <v xml:space="preserve"> </v>
      </c>
      <c r="S270" s="8" t="str">
        <f>IF(Dagbok!$F264=S$2,Dagbok!$E264," ")</f>
        <v xml:space="preserve"> </v>
      </c>
      <c r="T270" s="45" t="str">
        <f>IF(Dagbok!$G264=S$2,Dagbok!$E264," ")</f>
        <v xml:space="preserve"> </v>
      </c>
      <c r="U270" s="8" t="str">
        <f>IF(Dagbok!$F264=U$2,Dagbok!$E264," ")</f>
        <v xml:space="preserve"> </v>
      </c>
      <c r="V270" s="45" t="str">
        <f>IF(Dagbok!$G264=U$2,Dagbok!$E264," ")</f>
        <v xml:space="preserve"> </v>
      </c>
      <c r="W270" s="8" t="str">
        <f>IF(Dagbok!$F264=W$2,Dagbok!$E264," ")</f>
        <v xml:space="preserve"> </v>
      </c>
      <c r="X270" s="45" t="str">
        <f>IF(Dagbok!$G264=W$2,Dagbok!$E264," ")</f>
        <v xml:space="preserve"> </v>
      </c>
      <c r="Y270" s="8" t="str">
        <f>IF(Dagbok!$F264=Y$2,Dagbok!$E264," ")</f>
        <v xml:space="preserve"> </v>
      </c>
      <c r="Z270" s="45" t="str">
        <f>IF(Dagbok!$G264=Y$2,Dagbok!$E264," ")</f>
        <v xml:space="preserve"> </v>
      </c>
      <c r="AA270" s="8" t="str">
        <f>IF(Dagbok!$F264=AA$2,Dagbok!$E264," ")</f>
        <v xml:space="preserve"> </v>
      </c>
      <c r="AB270" s="45" t="str">
        <f>IF(Dagbok!$G264=AA$2,Dagbok!$E264," ")</f>
        <v xml:space="preserve"> </v>
      </c>
      <c r="AC270" s="8" t="str">
        <f>IF(Dagbok!$F264=AC$2,Dagbok!$E264," ")</f>
        <v xml:space="preserve"> </v>
      </c>
      <c r="AD270" s="45" t="str">
        <f>IF(Dagbok!$G264=AC$2,Dagbok!$E264," ")</f>
        <v xml:space="preserve"> </v>
      </c>
      <c r="AE270" s="8" t="str">
        <f>IF(Dagbok!$F264=AE$2,Dagbok!$E264," ")</f>
        <v xml:space="preserve"> </v>
      </c>
      <c r="AF270" s="45" t="str">
        <f>IF(Dagbok!$G264=AE$2,Dagbok!$E264," ")</f>
        <v xml:space="preserve"> </v>
      </c>
      <c r="AG270" s="8" t="str">
        <f>IF(Dagbok!$F264=AG$2,Dagbok!$E264," ")</f>
        <v xml:space="preserve"> </v>
      </c>
      <c r="AH270" s="45" t="str">
        <f>IF(Dagbok!$G264=AG$2,Dagbok!$E264," ")</f>
        <v xml:space="preserve"> </v>
      </c>
      <c r="AI270" s="8" t="str">
        <f>IF(Dagbok!$F264=AI$2,Dagbok!$E264," ")</f>
        <v xml:space="preserve"> </v>
      </c>
      <c r="AJ270" s="45" t="str">
        <f>IF(Dagbok!$G264=AI$2,Dagbok!$E264," ")</f>
        <v xml:space="preserve"> </v>
      </c>
      <c r="AK270" s="8" t="str">
        <f>IF(Dagbok!$F264=AK$2,Dagbok!$E264," ")</f>
        <v xml:space="preserve"> </v>
      </c>
      <c r="AL270" s="45" t="str">
        <f>IF(Dagbok!$G264=AK$2,Dagbok!$E264," ")</f>
        <v xml:space="preserve"> </v>
      </c>
      <c r="AM270" s="8" t="str">
        <f>IF(Dagbok!$F264=AM$2,Dagbok!$E264," ")</f>
        <v xml:space="preserve"> </v>
      </c>
      <c r="AN270" s="45" t="str">
        <f>IF(Dagbok!$G264=AM$2,Dagbok!$E264," ")</f>
        <v xml:space="preserve"> </v>
      </c>
      <c r="AO270" s="8" t="str">
        <f>IF(Dagbok!$F264=AO$2,Dagbok!$E264," ")</f>
        <v xml:space="preserve"> </v>
      </c>
      <c r="AP270" s="45" t="str">
        <f>IF(Dagbok!$G264=AO$2,Dagbok!$E264," ")</f>
        <v xml:space="preserve"> </v>
      </c>
      <c r="AQ270" s="8" t="str">
        <f>IF(Dagbok!$F264=AQ$2,Dagbok!$E264," ")</f>
        <v xml:space="preserve"> </v>
      </c>
      <c r="AR270" s="45" t="str">
        <f>IF(Dagbok!$G264=AQ$2,Dagbok!$E264," ")</f>
        <v xml:space="preserve"> </v>
      </c>
      <c r="AS270" s="8" t="str">
        <f>IF(Dagbok!$F264=AS$2,Dagbok!$E264," ")</f>
        <v xml:space="preserve"> </v>
      </c>
      <c r="AT270" s="45" t="str">
        <f>IF(Dagbok!$G264=AS$2,Dagbok!$E264," ")</f>
        <v xml:space="preserve"> </v>
      </c>
      <c r="AU270" s="8" t="str">
        <f>IF(Dagbok!$F264=AU$2,Dagbok!$E264," ")</f>
        <v xml:space="preserve"> </v>
      </c>
      <c r="AV270" s="45" t="str">
        <f>IF(Dagbok!$G264=AU$2,Dagbok!$E264," ")</f>
        <v xml:space="preserve"> </v>
      </c>
      <c r="AW270" s="8" t="str">
        <f>IF(Dagbok!$F264=AW$2,Dagbok!$E264," ")</f>
        <v xml:space="preserve"> </v>
      </c>
      <c r="AX270" s="45" t="str">
        <f>IF(Dagbok!$G264=AW$2,Dagbok!$E264," ")</f>
        <v xml:space="preserve"> </v>
      </c>
      <c r="AY270" s="8" t="str">
        <f>IF(Dagbok!$F264=AY$2,Dagbok!$E264," ")</f>
        <v xml:space="preserve"> </v>
      </c>
      <c r="AZ270" s="45" t="str">
        <f>IF(Dagbok!$G264=AY$2,Dagbok!$E264," ")</f>
        <v xml:space="preserve"> </v>
      </c>
      <c r="BA270" s="8" t="str">
        <f>IF(Dagbok!$F264=BA$2,Dagbok!$E264," ")</f>
        <v xml:space="preserve"> </v>
      </c>
      <c r="BB270" s="45" t="str">
        <f>IF(Dagbok!$G264=BA$2,Dagbok!$E264," ")</f>
        <v xml:space="preserve"> </v>
      </c>
      <c r="BC270" s="8" t="str">
        <f>IF(Dagbok!$F264=BC$2,Dagbok!$E264," ")</f>
        <v xml:space="preserve"> </v>
      </c>
      <c r="BD270" s="45" t="str">
        <f>IF(Dagbok!$G264=BC$2,Dagbok!$E264," ")</f>
        <v xml:space="preserve"> </v>
      </c>
      <c r="BE270" s="8" t="str">
        <f>IF(Dagbok!$F264=BE$2,Dagbok!$E264," ")</f>
        <v xml:space="preserve"> </v>
      </c>
      <c r="BF270" s="45" t="str">
        <f>IF(Dagbok!$G264=BE$2,Dagbok!$E264," ")</f>
        <v xml:space="preserve"> </v>
      </c>
      <c r="BG270" s="8" t="str">
        <f>IF(Dagbok!$F264=BG$2,Dagbok!$E264," ")</f>
        <v xml:space="preserve"> </v>
      </c>
      <c r="BH270" s="45" t="str">
        <f>IF(Dagbok!$G264=BG$2,Dagbok!$E264," ")</f>
        <v xml:space="preserve"> </v>
      </c>
      <c r="BI270" s="8" t="str">
        <f>IF(Dagbok!$F264=BI$2,Dagbok!$E264," ")</f>
        <v xml:space="preserve"> </v>
      </c>
      <c r="BJ270" s="45" t="str">
        <f>IF(Dagbok!$G264=BI$2,Dagbok!$E264," ")</f>
        <v xml:space="preserve"> </v>
      </c>
      <c r="BK270" s="8" t="str">
        <f>IF(Dagbok!$F264=BK$2,Dagbok!$E264," ")</f>
        <v xml:space="preserve"> </v>
      </c>
      <c r="BL270" s="45" t="str">
        <f>IF(Dagbok!$G264=BK$2,Dagbok!$E264," ")</f>
        <v xml:space="preserve"> </v>
      </c>
      <c r="BM270" s="8" t="str">
        <f>IF(Dagbok!$F264=BM$2,Dagbok!$E264," ")</f>
        <v xml:space="preserve"> </v>
      </c>
      <c r="BN270" s="45" t="str">
        <f>IF(Dagbok!$G264=BM$2,Dagbok!$E264," ")</f>
        <v xml:space="preserve"> </v>
      </c>
      <c r="BO270" s="8" t="str">
        <f>IF(Dagbok!$F264=BO$2,Dagbok!$E264," ")</f>
        <v xml:space="preserve"> </v>
      </c>
      <c r="BP270" s="45" t="str">
        <f>IF(Dagbok!$G264=BO$2,Dagbok!$E264," ")</f>
        <v xml:space="preserve"> </v>
      </c>
      <c r="BQ270" s="8" t="str">
        <f>IF(Dagbok!$F264=BQ$2,Dagbok!$E264," ")</f>
        <v xml:space="preserve"> </v>
      </c>
      <c r="BR270" s="45" t="str">
        <f>IF(Dagbok!$G264=BQ$2,Dagbok!$E264," ")</f>
        <v xml:space="preserve"> </v>
      </c>
      <c r="BS270" s="8" t="str">
        <f>IF(Dagbok!$F264=BS$2,Dagbok!$E264," ")</f>
        <v xml:space="preserve"> </v>
      </c>
      <c r="BT270" s="45" t="str">
        <f>IF(Dagbok!$G264=BS$2,Dagbok!$E264," ")</f>
        <v xml:space="preserve"> </v>
      </c>
      <c r="BU270" s="8" t="str">
        <f>IF(Dagbok!$F264=BU$2,Dagbok!$E264," ")</f>
        <v xml:space="preserve"> </v>
      </c>
      <c r="BV270" s="45" t="str">
        <f>IF(Dagbok!$G264=BU$2,Dagbok!$E264," ")</f>
        <v xml:space="preserve"> </v>
      </c>
      <c r="BW270" s="8" t="str">
        <f>IF(Dagbok!$F264=BW$2,Dagbok!$E264," ")</f>
        <v xml:space="preserve"> </v>
      </c>
      <c r="BX270" s="45" t="str">
        <f>IF(Dagbok!$G264=BW$2,Dagbok!$E264," ")</f>
        <v xml:space="preserve"> </v>
      </c>
      <c r="BY270" s="8" t="str">
        <f>IF(Dagbok!$F264=BY$2,Dagbok!$E264," ")</f>
        <v xml:space="preserve"> </v>
      </c>
      <c r="BZ270" s="45" t="str">
        <f>IF(Dagbok!$G264=BY$2,Dagbok!$E264," ")</f>
        <v xml:space="preserve"> </v>
      </c>
      <c r="CA270" s="8" t="str">
        <f>IF(Dagbok!$F264=CA$2,Dagbok!$E264," ")</f>
        <v xml:space="preserve"> </v>
      </c>
      <c r="CB270" s="45" t="str">
        <f>IF(Dagbok!$G264=CA$2,Dagbok!$E264," ")</f>
        <v xml:space="preserve"> </v>
      </c>
      <c r="CC270" s="8" t="str">
        <f>IF(Dagbok!$F264=CC$2,Dagbok!$E264," ")</f>
        <v xml:space="preserve"> </v>
      </c>
      <c r="CD270" s="45" t="str">
        <f>IF(Dagbok!$G264=CC$2,Dagbok!$E264," ")</f>
        <v xml:space="preserve"> </v>
      </c>
    </row>
    <row r="271" spans="1:82" x14ac:dyDescent="0.25">
      <c r="A271" s="47">
        <f>IF(Dagbok!B265&gt;0,Dagbok!B265," ")</f>
        <v>263</v>
      </c>
      <c r="B271" s="47" t="str">
        <f>IF(Dagbok!C265&gt;0,Dagbok!C265," ")</f>
        <v xml:space="preserve"> </v>
      </c>
      <c r="C271" s="8" t="str">
        <f>IF(Dagbok!$F265=C$2,Dagbok!$E265," ")</f>
        <v xml:space="preserve"> </v>
      </c>
      <c r="D271" s="45" t="str">
        <f>IF(Dagbok!$G265=C$2,Dagbok!$E265," ")</f>
        <v xml:space="preserve"> </v>
      </c>
      <c r="E271" s="8" t="str">
        <f>IF(Dagbok!$F265=E$2,Dagbok!$E265," ")</f>
        <v xml:space="preserve"> </v>
      </c>
      <c r="F271" s="45" t="str">
        <f>IF(Dagbok!$G265=E$2,Dagbok!$E265," ")</f>
        <v xml:space="preserve"> </v>
      </c>
      <c r="G271" s="8" t="str">
        <f>IF(Dagbok!$F265=G$2,Dagbok!$E265," ")</f>
        <v xml:space="preserve"> </v>
      </c>
      <c r="H271" s="45" t="str">
        <f>IF(Dagbok!$G265=G$2,Dagbok!$E265," ")</f>
        <v xml:space="preserve"> </v>
      </c>
      <c r="I271" s="8" t="str">
        <f>IF(Dagbok!$F265=I$2,Dagbok!$E265," ")</f>
        <v xml:space="preserve"> </v>
      </c>
      <c r="J271" s="45" t="str">
        <f>IF(Dagbok!$G265=I$2,Dagbok!$E265," ")</f>
        <v xml:space="preserve"> </v>
      </c>
      <c r="K271" s="8" t="str">
        <f>IF(Dagbok!$F265=K$2,Dagbok!$E265," ")</f>
        <v xml:space="preserve"> </v>
      </c>
      <c r="L271" s="45" t="str">
        <f>IF(Dagbok!$G265=K$2,Dagbok!$E265," ")</f>
        <v xml:space="preserve"> </v>
      </c>
      <c r="M271" s="8" t="str">
        <f>IF(Dagbok!$F265=M$2,Dagbok!$E265," ")</f>
        <v xml:space="preserve"> </v>
      </c>
      <c r="N271" s="45" t="str">
        <f>IF(Dagbok!$G265=M$2,Dagbok!$E265," ")</f>
        <v xml:space="preserve"> </v>
      </c>
      <c r="O271" s="8" t="str">
        <f>IF(Dagbok!$F265=O$2,Dagbok!$E265," ")</f>
        <v xml:space="preserve"> </v>
      </c>
      <c r="P271" s="45" t="str">
        <f>IF(Dagbok!$G265=O$2,Dagbok!$E265," ")</f>
        <v xml:space="preserve"> </v>
      </c>
      <c r="Q271" s="8" t="str">
        <f>IF(Dagbok!$F265=Q$2,Dagbok!$E265," ")</f>
        <v xml:space="preserve"> </v>
      </c>
      <c r="R271" s="45" t="str">
        <f>IF(Dagbok!$G265=Q$2,Dagbok!$E265," ")</f>
        <v xml:space="preserve"> </v>
      </c>
      <c r="S271" s="8" t="str">
        <f>IF(Dagbok!$F265=S$2,Dagbok!$E265," ")</f>
        <v xml:space="preserve"> </v>
      </c>
      <c r="T271" s="45" t="str">
        <f>IF(Dagbok!$G265=S$2,Dagbok!$E265," ")</f>
        <v xml:space="preserve"> </v>
      </c>
      <c r="U271" s="8" t="str">
        <f>IF(Dagbok!$F265=U$2,Dagbok!$E265," ")</f>
        <v xml:space="preserve"> </v>
      </c>
      <c r="V271" s="45" t="str">
        <f>IF(Dagbok!$G265=U$2,Dagbok!$E265," ")</f>
        <v xml:space="preserve"> </v>
      </c>
      <c r="W271" s="8" t="str">
        <f>IF(Dagbok!$F265=W$2,Dagbok!$E265," ")</f>
        <v xml:space="preserve"> </v>
      </c>
      <c r="X271" s="45" t="str">
        <f>IF(Dagbok!$G265=W$2,Dagbok!$E265," ")</f>
        <v xml:space="preserve"> </v>
      </c>
      <c r="Y271" s="8" t="str">
        <f>IF(Dagbok!$F265=Y$2,Dagbok!$E265," ")</f>
        <v xml:space="preserve"> </v>
      </c>
      <c r="Z271" s="45" t="str">
        <f>IF(Dagbok!$G265=Y$2,Dagbok!$E265," ")</f>
        <v xml:space="preserve"> </v>
      </c>
      <c r="AA271" s="8" t="str">
        <f>IF(Dagbok!$F265=AA$2,Dagbok!$E265," ")</f>
        <v xml:space="preserve"> </v>
      </c>
      <c r="AB271" s="45" t="str">
        <f>IF(Dagbok!$G265=AA$2,Dagbok!$E265," ")</f>
        <v xml:space="preserve"> </v>
      </c>
      <c r="AC271" s="8" t="str">
        <f>IF(Dagbok!$F265=AC$2,Dagbok!$E265," ")</f>
        <v xml:space="preserve"> </v>
      </c>
      <c r="AD271" s="45" t="str">
        <f>IF(Dagbok!$G265=AC$2,Dagbok!$E265," ")</f>
        <v xml:space="preserve"> </v>
      </c>
      <c r="AE271" s="8" t="str">
        <f>IF(Dagbok!$F265=AE$2,Dagbok!$E265," ")</f>
        <v xml:space="preserve"> </v>
      </c>
      <c r="AF271" s="45" t="str">
        <f>IF(Dagbok!$G265=AE$2,Dagbok!$E265," ")</f>
        <v xml:space="preserve"> </v>
      </c>
      <c r="AG271" s="8" t="str">
        <f>IF(Dagbok!$F265=AG$2,Dagbok!$E265," ")</f>
        <v xml:space="preserve"> </v>
      </c>
      <c r="AH271" s="45" t="str">
        <f>IF(Dagbok!$G265=AG$2,Dagbok!$E265," ")</f>
        <v xml:space="preserve"> </v>
      </c>
      <c r="AI271" s="8" t="str">
        <f>IF(Dagbok!$F265=AI$2,Dagbok!$E265," ")</f>
        <v xml:space="preserve"> </v>
      </c>
      <c r="AJ271" s="45" t="str">
        <f>IF(Dagbok!$G265=AI$2,Dagbok!$E265," ")</f>
        <v xml:space="preserve"> </v>
      </c>
      <c r="AK271" s="8" t="str">
        <f>IF(Dagbok!$F265=AK$2,Dagbok!$E265," ")</f>
        <v xml:space="preserve"> </v>
      </c>
      <c r="AL271" s="45" t="str">
        <f>IF(Dagbok!$G265=AK$2,Dagbok!$E265," ")</f>
        <v xml:space="preserve"> </v>
      </c>
      <c r="AM271" s="8" t="str">
        <f>IF(Dagbok!$F265=AM$2,Dagbok!$E265," ")</f>
        <v xml:space="preserve"> </v>
      </c>
      <c r="AN271" s="45" t="str">
        <f>IF(Dagbok!$G265=AM$2,Dagbok!$E265," ")</f>
        <v xml:space="preserve"> </v>
      </c>
      <c r="AO271" s="8" t="str">
        <f>IF(Dagbok!$F265=AO$2,Dagbok!$E265," ")</f>
        <v xml:space="preserve"> </v>
      </c>
      <c r="AP271" s="45" t="str">
        <f>IF(Dagbok!$G265=AO$2,Dagbok!$E265," ")</f>
        <v xml:space="preserve"> </v>
      </c>
      <c r="AQ271" s="8" t="str">
        <f>IF(Dagbok!$F265=AQ$2,Dagbok!$E265," ")</f>
        <v xml:space="preserve"> </v>
      </c>
      <c r="AR271" s="45" t="str">
        <f>IF(Dagbok!$G265=AQ$2,Dagbok!$E265," ")</f>
        <v xml:space="preserve"> </v>
      </c>
      <c r="AS271" s="8" t="str">
        <f>IF(Dagbok!$F265=AS$2,Dagbok!$E265," ")</f>
        <v xml:space="preserve"> </v>
      </c>
      <c r="AT271" s="45" t="str">
        <f>IF(Dagbok!$G265=AS$2,Dagbok!$E265," ")</f>
        <v xml:space="preserve"> </v>
      </c>
      <c r="AU271" s="8" t="str">
        <f>IF(Dagbok!$F265=AU$2,Dagbok!$E265," ")</f>
        <v xml:space="preserve"> </v>
      </c>
      <c r="AV271" s="45" t="str">
        <f>IF(Dagbok!$G265=AU$2,Dagbok!$E265," ")</f>
        <v xml:space="preserve"> </v>
      </c>
      <c r="AW271" s="8" t="str">
        <f>IF(Dagbok!$F265=AW$2,Dagbok!$E265," ")</f>
        <v xml:space="preserve"> </v>
      </c>
      <c r="AX271" s="45" t="str">
        <f>IF(Dagbok!$G265=AW$2,Dagbok!$E265," ")</f>
        <v xml:space="preserve"> </v>
      </c>
      <c r="AY271" s="8" t="str">
        <f>IF(Dagbok!$F265=AY$2,Dagbok!$E265," ")</f>
        <v xml:space="preserve"> </v>
      </c>
      <c r="AZ271" s="45" t="str">
        <f>IF(Dagbok!$G265=AY$2,Dagbok!$E265," ")</f>
        <v xml:space="preserve"> </v>
      </c>
      <c r="BA271" s="8" t="str">
        <f>IF(Dagbok!$F265=BA$2,Dagbok!$E265," ")</f>
        <v xml:space="preserve"> </v>
      </c>
      <c r="BB271" s="45" t="str">
        <f>IF(Dagbok!$G265=BA$2,Dagbok!$E265," ")</f>
        <v xml:space="preserve"> </v>
      </c>
      <c r="BC271" s="8" t="str">
        <f>IF(Dagbok!$F265=BC$2,Dagbok!$E265," ")</f>
        <v xml:space="preserve"> </v>
      </c>
      <c r="BD271" s="45" t="str">
        <f>IF(Dagbok!$G265=BC$2,Dagbok!$E265," ")</f>
        <v xml:space="preserve"> </v>
      </c>
      <c r="BE271" s="8" t="str">
        <f>IF(Dagbok!$F265=BE$2,Dagbok!$E265," ")</f>
        <v xml:space="preserve"> </v>
      </c>
      <c r="BF271" s="45" t="str">
        <f>IF(Dagbok!$G265=BE$2,Dagbok!$E265," ")</f>
        <v xml:space="preserve"> </v>
      </c>
      <c r="BG271" s="8" t="str">
        <f>IF(Dagbok!$F265=BG$2,Dagbok!$E265," ")</f>
        <v xml:space="preserve"> </v>
      </c>
      <c r="BH271" s="45" t="str">
        <f>IF(Dagbok!$G265=BG$2,Dagbok!$E265," ")</f>
        <v xml:space="preserve"> </v>
      </c>
      <c r="BI271" s="8" t="str">
        <f>IF(Dagbok!$F265=BI$2,Dagbok!$E265," ")</f>
        <v xml:space="preserve"> </v>
      </c>
      <c r="BJ271" s="45" t="str">
        <f>IF(Dagbok!$G265=BI$2,Dagbok!$E265," ")</f>
        <v xml:space="preserve"> </v>
      </c>
      <c r="BK271" s="8" t="str">
        <f>IF(Dagbok!$F265=BK$2,Dagbok!$E265," ")</f>
        <v xml:space="preserve"> </v>
      </c>
      <c r="BL271" s="45" t="str">
        <f>IF(Dagbok!$G265=BK$2,Dagbok!$E265," ")</f>
        <v xml:space="preserve"> </v>
      </c>
      <c r="BM271" s="8" t="str">
        <f>IF(Dagbok!$F265=BM$2,Dagbok!$E265," ")</f>
        <v xml:space="preserve"> </v>
      </c>
      <c r="BN271" s="45" t="str">
        <f>IF(Dagbok!$G265=BM$2,Dagbok!$E265," ")</f>
        <v xml:space="preserve"> </v>
      </c>
      <c r="BO271" s="8" t="str">
        <f>IF(Dagbok!$F265=BO$2,Dagbok!$E265," ")</f>
        <v xml:space="preserve"> </v>
      </c>
      <c r="BP271" s="45" t="str">
        <f>IF(Dagbok!$G265=BO$2,Dagbok!$E265," ")</f>
        <v xml:space="preserve"> </v>
      </c>
      <c r="BQ271" s="8" t="str">
        <f>IF(Dagbok!$F265=BQ$2,Dagbok!$E265," ")</f>
        <v xml:space="preserve"> </v>
      </c>
      <c r="BR271" s="45" t="str">
        <f>IF(Dagbok!$G265=BQ$2,Dagbok!$E265," ")</f>
        <v xml:space="preserve"> </v>
      </c>
      <c r="BS271" s="8" t="str">
        <f>IF(Dagbok!$F265=BS$2,Dagbok!$E265," ")</f>
        <v xml:space="preserve"> </v>
      </c>
      <c r="BT271" s="45" t="str">
        <f>IF(Dagbok!$G265=BS$2,Dagbok!$E265," ")</f>
        <v xml:space="preserve"> </v>
      </c>
      <c r="BU271" s="8" t="str">
        <f>IF(Dagbok!$F265=BU$2,Dagbok!$E265," ")</f>
        <v xml:space="preserve"> </v>
      </c>
      <c r="BV271" s="45" t="str">
        <f>IF(Dagbok!$G265=BU$2,Dagbok!$E265," ")</f>
        <v xml:space="preserve"> </v>
      </c>
      <c r="BW271" s="8" t="str">
        <f>IF(Dagbok!$F265=BW$2,Dagbok!$E265," ")</f>
        <v xml:space="preserve"> </v>
      </c>
      <c r="BX271" s="45" t="str">
        <f>IF(Dagbok!$G265=BW$2,Dagbok!$E265," ")</f>
        <v xml:space="preserve"> </v>
      </c>
      <c r="BY271" s="8" t="str">
        <f>IF(Dagbok!$F265=BY$2,Dagbok!$E265," ")</f>
        <v xml:space="preserve"> </v>
      </c>
      <c r="BZ271" s="45" t="str">
        <f>IF(Dagbok!$G265=BY$2,Dagbok!$E265," ")</f>
        <v xml:space="preserve"> </v>
      </c>
      <c r="CA271" s="8" t="str">
        <f>IF(Dagbok!$F265=CA$2,Dagbok!$E265," ")</f>
        <v xml:space="preserve"> </v>
      </c>
      <c r="CB271" s="45" t="str">
        <f>IF(Dagbok!$G265=CA$2,Dagbok!$E265," ")</f>
        <v xml:space="preserve"> </v>
      </c>
      <c r="CC271" s="8" t="str">
        <f>IF(Dagbok!$F265=CC$2,Dagbok!$E265," ")</f>
        <v xml:space="preserve"> </v>
      </c>
      <c r="CD271" s="45" t="str">
        <f>IF(Dagbok!$G265=CC$2,Dagbok!$E265," ")</f>
        <v xml:space="preserve"> </v>
      </c>
    </row>
    <row r="272" spans="1:82" x14ac:dyDescent="0.25">
      <c r="A272" s="47">
        <f>IF(Dagbok!B266&gt;0,Dagbok!B266," ")</f>
        <v>264</v>
      </c>
      <c r="B272" s="47" t="str">
        <f>IF(Dagbok!C266&gt;0,Dagbok!C266," ")</f>
        <v xml:space="preserve"> </v>
      </c>
      <c r="C272" s="8" t="str">
        <f>IF(Dagbok!$F266=C$2,Dagbok!$E266," ")</f>
        <v xml:space="preserve"> </v>
      </c>
      <c r="D272" s="45" t="str">
        <f>IF(Dagbok!$G266=C$2,Dagbok!$E266," ")</f>
        <v xml:space="preserve"> </v>
      </c>
      <c r="E272" s="8" t="str">
        <f>IF(Dagbok!$F266=E$2,Dagbok!$E266," ")</f>
        <v xml:space="preserve"> </v>
      </c>
      <c r="F272" s="45" t="str">
        <f>IF(Dagbok!$G266=E$2,Dagbok!$E266," ")</f>
        <v xml:space="preserve"> </v>
      </c>
      <c r="G272" s="8" t="str">
        <f>IF(Dagbok!$F266=G$2,Dagbok!$E266," ")</f>
        <v xml:space="preserve"> </v>
      </c>
      <c r="H272" s="45" t="str">
        <f>IF(Dagbok!$G266=G$2,Dagbok!$E266," ")</f>
        <v xml:space="preserve"> </v>
      </c>
      <c r="I272" s="8" t="str">
        <f>IF(Dagbok!$F266=I$2,Dagbok!$E266," ")</f>
        <v xml:space="preserve"> </v>
      </c>
      <c r="J272" s="45" t="str">
        <f>IF(Dagbok!$G266=I$2,Dagbok!$E266," ")</f>
        <v xml:space="preserve"> </v>
      </c>
      <c r="K272" s="8" t="str">
        <f>IF(Dagbok!$F266=K$2,Dagbok!$E266," ")</f>
        <v xml:space="preserve"> </v>
      </c>
      <c r="L272" s="45" t="str">
        <f>IF(Dagbok!$G266=K$2,Dagbok!$E266," ")</f>
        <v xml:space="preserve"> </v>
      </c>
      <c r="M272" s="8" t="str">
        <f>IF(Dagbok!$F266=M$2,Dagbok!$E266," ")</f>
        <v xml:space="preserve"> </v>
      </c>
      <c r="N272" s="45" t="str">
        <f>IF(Dagbok!$G266=M$2,Dagbok!$E266," ")</f>
        <v xml:space="preserve"> </v>
      </c>
      <c r="O272" s="8" t="str">
        <f>IF(Dagbok!$F266=O$2,Dagbok!$E266," ")</f>
        <v xml:space="preserve"> </v>
      </c>
      <c r="P272" s="45" t="str">
        <f>IF(Dagbok!$G266=O$2,Dagbok!$E266," ")</f>
        <v xml:space="preserve"> </v>
      </c>
      <c r="Q272" s="8" t="str">
        <f>IF(Dagbok!$F266=Q$2,Dagbok!$E266," ")</f>
        <v xml:space="preserve"> </v>
      </c>
      <c r="R272" s="45" t="str">
        <f>IF(Dagbok!$G266=Q$2,Dagbok!$E266," ")</f>
        <v xml:space="preserve"> </v>
      </c>
      <c r="S272" s="8" t="str">
        <f>IF(Dagbok!$F266=S$2,Dagbok!$E266," ")</f>
        <v xml:space="preserve"> </v>
      </c>
      <c r="T272" s="45" t="str">
        <f>IF(Dagbok!$G266=S$2,Dagbok!$E266," ")</f>
        <v xml:space="preserve"> </v>
      </c>
      <c r="U272" s="8" t="str">
        <f>IF(Dagbok!$F266=U$2,Dagbok!$E266," ")</f>
        <v xml:space="preserve"> </v>
      </c>
      <c r="V272" s="45" t="str">
        <f>IF(Dagbok!$G266=U$2,Dagbok!$E266," ")</f>
        <v xml:space="preserve"> </v>
      </c>
      <c r="W272" s="8" t="str">
        <f>IF(Dagbok!$F266=W$2,Dagbok!$E266," ")</f>
        <v xml:space="preserve"> </v>
      </c>
      <c r="X272" s="45" t="str">
        <f>IF(Dagbok!$G266=W$2,Dagbok!$E266," ")</f>
        <v xml:space="preserve"> </v>
      </c>
      <c r="Y272" s="8" t="str">
        <f>IF(Dagbok!$F266=Y$2,Dagbok!$E266," ")</f>
        <v xml:space="preserve"> </v>
      </c>
      <c r="Z272" s="45" t="str">
        <f>IF(Dagbok!$G266=Y$2,Dagbok!$E266," ")</f>
        <v xml:space="preserve"> </v>
      </c>
      <c r="AA272" s="8" t="str">
        <f>IF(Dagbok!$F266=AA$2,Dagbok!$E266," ")</f>
        <v xml:space="preserve"> </v>
      </c>
      <c r="AB272" s="45" t="str">
        <f>IF(Dagbok!$G266=AA$2,Dagbok!$E266," ")</f>
        <v xml:space="preserve"> </v>
      </c>
      <c r="AC272" s="8" t="str">
        <f>IF(Dagbok!$F266=AC$2,Dagbok!$E266," ")</f>
        <v xml:space="preserve"> </v>
      </c>
      <c r="AD272" s="45" t="str">
        <f>IF(Dagbok!$G266=AC$2,Dagbok!$E266," ")</f>
        <v xml:space="preserve"> </v>
      </c>
      <c r="AE272" s="8" t="str">
        <f>IF(Dagbok!$F266=AE$2,Dagbok!$E266," ")</f>
        <v xml:space="preserve"> </v>
      </c>
      <c r="AF272" s="45" t="str">
        <f>IF(Dagbok!$G266=AE$2,Dagbok!$E266," ")</f>
        <v xml:space="preserve"> </v>
      </c>
      <c r="AG272" s="8" t="str">
        <f>IF(Dagbok!$F266=AG$2,Dagbok!$E266," ")</f>
        <v xml:space="preserve"> </v>
      </c>
      <c r="AH272" s="45" t="str">
        <f>IF(Dagbok!$G266=AG$2,Dagbok!$E266," ")</f>
        <v xml:space="preserve"> </v>
      </c>
      <c r="AI272" s="8" t="str">
        <f>IF(Dagbok!$F266=AI$2,Dagbok!$E266," ")</f>
        <v xml:space="preserve"> </v>
      </c>
      <c r="AJ272" s="45" t="str">
        <f>IF(Dagbok!$G266=AI$2,Dagbok!$E266," ")</f>
        <v xml:space="preserve"> </v>
      </c>
      <c r="AK272" s="8" t="str">
        <f>IF(Dagbok!$F266=AK$2,Dagbok!$E266," ")</f>
        <v xml:space="preserve"> </v>
      </c>
      <c r="AL272" s="45" t="str">
        <f>IF(Dagbok!$G266=AK$2,Dagbok!$E266," ")</f>
        <v xml:space="preserve"> </v>
      </c>
      <c r="AM272" s="8" t="str">
        <f>IF(Dagbok!$F266=AM$2,Dagbok!$E266," ")</f>
        <v xml:space="preserve"> </v>
      </c>
      <c r="AN272" s="45" t="str">
        <f>IF(Dagbok!$G266=AM$2,Dagbok!$E266," ")</f>
        <v xml:space="preserve"> </v>
      </c>
      <c r="AO272" s="8" t="str">
        <f>IF(Dagbok!$F266=AO$2,Dagbok!$E266," ")</f>
        <v xml:space="preserve"> </v>
      </c>
      <c r="AP272" s="45" t="str">
        <f>IF(Dagbok!$G266=AO$2,Dagbok!$E266," ")</f>
        <v xml:space="preserve"> </v>
      </c>
      <c r="AQ272" s="8" t="str">
        <f>IF(Dagbok!$F266=AQ$2,Dagbok!$E266," ")</f>
        <v xml:space="preserve"> </v>
      </c>
      <c r="AR272" s="45" t="str">
        <f>IF(Dagbok!$G266=AQ$2,Dagbok!$E266," ")</f>
        <v xml:space="preserve"> </v>
      </c>
      <c r="AS272" s="8" t="str">
        <f>IF(Dagbok!$F266=AS$2,Dagbok!$E266," ")</f>
        <v xml:space="preserve"> </v>
      </c>
      <c r="AT272" s="45" t="str">
        <f>IF(Dagbok!$G266=AS$2,Dagbok!$E266," ")</f>
        <v xml:space="preserve"> </v>
      </c>
      <c r="AU272" s="8" t="str">
        <f>IF(Dagbok!$F266=AU$2,Dagbok!$E266," ")</f>
        <v xml:space="preserve"> </v>
      </c>
      <c r="AV272" s="45" t="str">
        <f>IF(Dagbok!$G266=AU$2,Dagbok!$E266," ")</f>
        <v xml:space="preserve"> </v>
      </c>
      <c r="AW272" s="8" t="str">
        <f>IF(Dagbok!$F266=AW$2,Dagbok!$E266," ")</f>
        <v xml:space="preserve"> </v>
      </c>
      <c r="AX272" s="45" t="str">
        <f>IF(Dagbok!$G266=AW$2,Dagbok!$E266," ")</f>
        <v xml:space="preserve"> </v>
      </c>
      <c r="AY272" s="8" t="str">
        <f>IF(Dagbok!$F266=AY$2,Dagbok!$E266," ")</f>
        <v xml:space="preserve"> </v>
      </c>
      <c r="AZ272" s="45" t="str">
        <f>IF(Dagbok!$G266=AY$2,Dagbok!$E266," ")</f>
        <v xml:space="preserve"> </v>
      </c>
      <c r="BA272" s="8" t="str">
        <f>IF(Dagbok!$F266=BA$2,Dagbok!$E266," ")</f>
        <v xml:space="preserve"> </v>
      </c>
      <c r="BB272" s="45" t="str">
        <f>IF(Dagbok!$G266=BA$2,Dagbok!$E266," ")</f>
        <v xml:space="preserve"> </v>
      </c>
      <c r="BC272" s="8" t="str">
        <f>IF(Dagbok!$F266=BC$2,Dagbok!$E266," ")</f>
        <v xml:space="preserve"> </v>
      </c>
      <c r="BD272" s="45" t="str">
        <f>IF(Dagbok!$G266=BC$2,Dagbok!$E266," ")</f>
        <v xml:space="preserve"> </v>
      </c>
      <c r="BE272" s="8" t="str">
        <f>IF(Dagbok!$F266=BE$2,Dagbok!$E266," ")</f>
        <v xml:space="preserve"> </v>
      </c>
      <c r="BF272" s="45" t="str">
        <f>IF(Dagbok!$G266=BE$2,Dagbok!$E266," ")</f>
        <v xml:space="preserve"> </v>
      </c>
      <c r="BG272" s="8" t="str">
        <f>IF(Dagbok!$F266=BG$2,Dagbok!$E266," ")</f>
        <v xml:space="preserve"> </v>
      </c>
      <c r="BH272" s="45" t="str">
        <f>IF(Dagbok!$G266=BG$2,Dagbok!$E266," ")</f>
        <v xml:space="preserve"> </v>
      </c>
      <c r="BI272" s="8" t="str">
        <f>IF(Dagbok!$F266=BI$2,Dagbok!$E266," ")</f>
        <v xml:space="preserve"> </v>
      </c>
      <c r="BJ272" s="45" t="str">
        <f>IF(Dagbok!$G266=BI$2,Dagbok!$E266," ")</f>
        <v xml:space="preserve"> </v>
      </c>
      <c r="BK272" s="8" t="str">
        <f>IF(Dagbok!$F266=BK$2,Dagbok!$E266," ")</f>
        <v xml:space="preserve"> </v>
      </c>
      <c r="BL272" s="45" t="str">
        <f>IF(Dagbok!$G266=BK$2,Dagbok!$E266," ")</f>
        <v xml:space="preserve"> </v>
      </c>
      <c r="BM272" s="8" t="str">
        <f>IF(Dagbok!$F266=BM$2,Dagbok!$E266," ")</f>
        <v xml:space="preserve"> </v>
      </c>
      <c r="BN272" s="45" t="str">
        <f>IF(Dagbok!$G266=BM$2,Dagbok!$E266," ")</f>
        <v xml:space="preserve"> </v>
      </c>
      <c r="BO272" s="8" t="str">
        <f>IF(Dagbok!$F266=BO$2,Dagbok!$E266," ")</f>
        <v xml:space="preserve"> </v>
      </c>
      <c r="BP272" s="45" t="str">
        <f>IF(Dagbok!$G266=BO$2,Dagbok!$E266," ")</f>
        <v xml:space="preserve"> </v>
      </c>
      <c r="BQ272" s="8" t="str">
        <f>IF(Dagbok!$F266=BQ$2,Dagbok!$E266," ")</f>
        <v xml:space="preserve"> </v>
      </c>
      <c r="BR272" s="45" t="str">
        <f>IF(Dagbok!$G266=BQ$2,Dagbok!$E266," ")</f>
        <v xml:space="preserve"> </v>
      </c>
      <c r="BS272" s="8" t="str">
        <f>IF(Dagbok!$F266=BS$2,Dagbok!$E266," ")</f>
        <v xml:space="preserve"> </v>
      </c>
      <c r="BT272" s="45" t="str">
        <f>IF(Dagbok!$G266=BS$2,Dagbok!$E266," ")</f>
        <v xml:space="preserve"> </v>
      </c>
      <c r="BU272" s="8" t="str">
        <f>IF(Dagbok!$F266=BU$2,Dagbok!$E266," ")</f>
        <v xml:space="preserve"> </v>
      </c>
      <c r="BV272" s="45" t="str">
        <f>IF(Dagbok!$G266=BU$2,Dagbok!$E266," ")</f>
        <v xml:space="preserve"> </v>
      </c>
      <c r="BW272" s="8" t="str">
        <f>IF(Dagbok!$F266=BW$2,Dagbok!$E266," ")</f>
        <v xml:space="preserve"> </v>
      </c>
      <c r="BX272" s="45" t="str">
        <f>IF(Dagbok!$G266=BW$2,Dagbok!$E266," ")</f>
        <v xml:space="preserve"> </v>
      </c>
      <c r="BY272" s="8" t="str">
        <f>IF(Dagbok!$F266=BY$2,Dagbok!$E266," ")</f>
        <v xml:space="preserve"> </v>
      </c>
      <c r="BZ272" s="45" t="str">
        <f>IF(Dagbok!$G266=BY$2,Dagbok!$E266," ")</f>
        <v xml:space="preserve"> </v>
      </c>
      <c r="CA272" s="8" t="str">
        <f>IF(Dagbok!$F266=CA$2,Dagbok!$E266," ")</f>
        <v xml:space="preserve"> </v>
      </c>
      <c r="CB272" s="45" t="str">
        <f>IF(Dagbok!$G266=CA$2,Dagbok!$E266," ")</f>
        <v xml:space="preserve"> </v>
      </c>
      <c r="CC272" s="8" t="str">
        <f>IF(Dagbok!$F266=CC$2,Dagbok!$E266," ")</f>
        <v xml:space="preserve"> </v>
      </c>
      <c r="CD272" s="45" t="str">
        <f>IF(Dagbok!$G266=CC$2,Dagbok!$E266," ")</f>
        <v xml:space="preserve"> </v>
      </c>
    </row>
    <row r="273" spans="1:82" x14ac:dyDescent="0.25">
      <c r="A273" s="47">
        <f>IF(Dagbok!B267&gt;0,Dagbok!B267," ")</f>
        <v>265</v>
      </c>
      <c r="B273" s="47" t="str">
        <f>IF(Dagbok!C267&gt;0,Dagbok!C267," ")</f>
        <v xml:space="preserve"> </v>
      </c>
      <c r="C273" s="8" t="str">
        <f>IF(Dagbok!$F267=C$2,Dagbok!$E267," ")</f>
        <v xml:space="preserve"> </v>
      </c>
      <c r="D273" s="45" t="str">
        <f>IF(Dagbok!$G267=C$2,Dagbok!$E267," ")</f>
        <v xml:space="preserve"> </v>
      </c>
      <c r="E273" s="8" t="str">
        <f>IF(Dagbok!$F267=E$2,Dagbok!$E267," ")</f>
        <v xml:space="preserve"> </v>
      </c>
      <c r="F273" s="45" t="str">
        <f>IF(Dagbok!$G267=E$2,Dagbok!$E267," ")</f>
        <v xml:space="preserve"> </v>
      </c>
      <c r="G273" s="8" t="str">
        <f>IF(Dagbok!$F267=G$2,Dagbok!$E267," ")</f>
        <v xml:space="preserve"> </v>
      </c>
      <c r="H273" s="45" t="str">
        <f>IF(Dagbok!$G267=G$2,Dagbok!$E267," ")</f>
        <v xml:space="preserve"> </v>
      </c>
      <c r="I273" s="8" t="str">
        <f>IF(Dagbok!$F267=I$2,Dagbok!$E267," ")</f>
        <v xml:space="preserve"> </v>
      </c>
      <c r="J273" s="45" t="str">
        <f>IF(Dagbok!$G267=I$2,Dagbok!$E267," ")</f>
        <v xml:space="preserve"> </v>
      </c>
      <c r="K273" s="8" t="str">
        <f>IF(Dagbok!$F267=K$2,Dagbok!$E267," ")</f>
        <v xml:space="preserve"> </v>
      </c>
      <c r="L273" s="45" t="str">
        <f>IF(Dagbok!$G267=K$2,Dagbok!$E267," ")</f>
        <v xml:space="preserve"> </v>
      </c>
      <c r="M273" s="8" t="str">
        <f>IF(Dagbok!$F267=M$2,Dagbok!$E267," ")</f>
        <v xml:space="preserve"> </v>
      </c>
      <c r="N273" s="45" t="str">
        <f>IF(Dagbok!$G267=M$2,Dagbok!$E267," ")</f>
        <v xml:space="preserve"> </v>
      </c>
      <c r="O273" s="8" t="str">
        <f>IF(Dagbok!$F267=O$2,Dagbok!$E267," ")</f>
        <v xml:space="preserve"> </v>
      </c>
      <c r="P273" s="45" t="str">
        <f>IF(Dagbok!$G267=O$2,Dagbok!$E267," ")</f>
        <v xml:space="preserve"> </v>
      </c>
      <c r="Q273" s="8" t="str">
        <f>IF(Dagbok!$F267=Q$2,Dagbok!$E267," ")</f>
        <v xml:space="preserve"> </v>
      </c>
      <c r="R273" s="45" t="str">
        <f>IF(Dagbok!$G267=Q$2,Dagbok!$E267," ")</f>
        <v xml:space="preserve"> </v>
      </c>
      <c r="S273" s="8" t="str">
        <f>IF(Dagbok!$F267=S$2,Dagbok!$E267," ")</f>
        <v xml:space="preserve"> </v>
      </c>
      <c r="T273" s="45" t="str">
        <f>IF(Dagbok!$G267=S$2,Dagbok!$E267," ")</f>
        <v xml:space="preserve"> </v>
      </c>
      <c r="U273" s="8" t="str">
        <f>IF(Dagbok!$F267=U$2,Dagbok!$E267," ")</f>
        <v xml:space="preserve"> </v>
      </c>
      <c r="V273" s="45" t="str">
        <f>IF(Dagbok!$G267=U$2,Dagbok!$E267," ")</f>
        <v xml:space="preserve"> </v>
      </c>
      <c r="W273" s="8" t="str">
        <f>IF(Dagbok!$F267=W$2,Dagbok!$E267," ")</f>
        <v xml:space="preserve"> </v>
      </c>
      <c r="X273" s="45" t="str">
        <f>IF(Dagbok!$G267=W$2,Dagbok!$E267," ")</f>
        <v xml:space="preserve"> </v>
      </c>
      <c r="Y273" s="8" t="str">
        <f>IF(Dagbok!$F267=Y$2,Dagbok!$E267," ")</f>
        <v xml:space="preserve"> </v>
      </c>
      <c r="Z273" s="45" t="str">
        <f>IF(Dagbok!$G267=Y$2,Dagbok!$E267," ")</f>
        <v xml:space="preserve"> </v>
      </c>
      <c r="AA273" s="8" t="str">
        <f>IF(Dagbok!$F267=AA$2,Dagbok!$E267," ")</f>
        <v xml:space="preserve"> </v>
      </c>
      <c r="AB273" s="45" t="str">
        <f>IF(Dagbok!$G267=AA$2,Dagbok!$E267," ")</f>
        <v xml:space="preserve"> </v>
      </c>
      <c r="AC273" s="8" t="str">
        <f>IF(Dagbok!$F267=AC$2,Dagbok!$E267," ")</f>
        <v xml:space="preserve"> </v>
      </c>
      <c r="AD273" s="45" t="str">
        <f>IF(Dagbok!$G267=AC$2,Dagbok!$E267," ")</f>
        <v xml:space="preserve"> </v>
      </c>
      <c r="AE273" s="8" t="str">
        <f>IF(Dagbok!$F267=AE$2,Dagbok!$E267," ")</f>
        <v xml:space="preserve"> </v>
      </c>
      <c r="AF273" s="45" t="str">
        <f>IF(Dagbok!$G267=AE$2,Dagbok!$E267," ")</f>
        <v xml:space="preserve"> </v>
      </c>
      <c r="AG273" s="8" t="str">
        <f>IF(Dagbok!$F267=AG$2,Dagbok!$E267," ")</f>
        <v xml:space="preserve"> </v>
      </c>
      <c r="AH273" s="45" t="str">
        <f>IF(Dagbok!$G267=AG$2,Dagbok!$E267," ")</f>
        <v xml:space="preserve"> </v>
      </c>
      <c r="AI273" s="8" t="str">
        <f>IF(Dagbok!$F267=AI$2,Dagbok!$E267," ")</f>
        <v xml:space="preserve"> </v>
      </c>
      <c r="AJ273" s="45" t="str">
        <f>IF(Dagbok!$G267=AI$2,Dagbok!$E267," ")</f>
        <v xml:space="preserve"> </v>
      </c>
      <c r="AK273" s="8" t="str">
        <f>IF(Dagbok!$F267=AK$2,Dagbok!$E267," ")</f>
        <v xml:space="preserve"> </v>
      </c>
      <c r="AL273" s="45" t="str">
        <f>IF(Dagbok!$G267=AK$2,Dagbok!$E267," ")</f>
        <v xml:space="preserve"> </v>
      </c>
      <c r="AM273" s="8" t="str">
        <f>IF(Dagbok!$F267=AM$2,Dagbok!$E267," ")</f>
        <v xml:space="preserve"> </v>
      </c>
      <c r="AN273" s="45" t="str">
        <f>IF(Dagbok!$G267=AM$2,Dagbok!$E267," ")</f>
        <v xml:space="preserve"> </v>
      </c>
      <c r="AO273" s="8" t="str">
        <f>IF(Dagbok!$F267=AO$2,Dagbok!$E267," ")</f>
        <v xml:space="preserve"> </v>
      </c>
      <c r="AP273" s="45" t="str">
        <f>IF(Dagbok!$G267=AO$2,Dagbok!$E267," ")</f>
        <v xml:space="preserve"> </v>
      </c>
      <c r="AQ273" s="8" t="str">
        <f>IF(Dagbok!$F267=AQ$2,Dagbok!$E267," ")</f>
        <v xml:space="preserve"> </v>
      </c>
      <c r="AR273" s="45" t="str">
        <f>IF(Dagbok!$G267=AQ$2,Dagbok!$E267," ")</f>
        <v xml:space="preserve"> </v>
      </c>
      <c r="AS273" s="8" t="str">
        <f>IF(Dagbok!$F267=AS$2,Dagbok!$E267," ")</f>
        <v xml:space="preserve"> </v>
      </c>
      <c r="AT273" s="45" t="str">
        <f>IF(Dagbok!$G267=AS$2,Dagbok!$E267," ")</f>
        <v xml:space="preserve"> </v>
      </c>
      <c r="AU273" s="8" t="str">
        <f>IF(Dagbok!$F267=AU$2,Dagbok!$E267," ")</f>
        <v xml:space="preserve"> </v>
      </c>
      <c r="AV273" s="45" t="str">
        <f>IF(Dagbok!$G267=AU$2,Dagbok!$E267," ")</f>
        <v xml:space="preserve"> </v>
      </c>
      <c r="AW273" s="8" t="str">
        <f>IF(Dagbok!$F267=AW$2,Dagbok!$E267," ")</f>
        <v xml:space="preserve"> </v>
      </c>
      <c r="AX273" s="45" t="str">
        <f>IF(Dagbok!$G267=AW$2,Dagbok!$E267," ")</f>
        <v xml:space="preserve"> </v>
      </c>
      <c r="AY273" s="8" t="str">
        <f>IF(Dagbok!$F267=AY$2,Dagbok!$E267," ")</f>
        <v xml:space="preserve"> </v>
      </c>
      <c r="AZ273" s="45" t="str">
        <f>IF(Dagbok!$G267=AY$2,Dagbok!$E267," ")</f>
        <v xml:space="preserve"> </v>
      </c>
      <c r="BA273" s="8" t="str">
        <f>IF(Dagbok!$F267=BA$2,Dagbok!$E267," ")</f>
        <v xml:space="preserve"> </v>
      </c>
      <c r="BB273" s="45" t="str">
        <f>IF(Dagbok!$G267=BA$2,Dagbok!$E267," ")</f>
        <v xml:space="preserve"> </v>
      </c>
      <c r="BC273" s="8" t="str">
        <f>IF(Dagbok!$F267=BC$2,Dagbok!$E267," ")</f>
        <v xml:space="preserve"> </v>
      </c>
      <c r="BD273" s="45" t="str">
        <f>IF(Dagbok!$G267=BC$2,Dagbok!$E267," ")</f>
        <v xml:space="preserve"> </v>
      </c>
      <c r="BE273" s="8" t="str">
        <f>IF(Dagbok!$F267=BE$2,Dagbok!$E267," ")</f>
        <v xml:space="preserve"> </v>
      </c>
      <c r="BF273" s="45" t="str">
        <f>IF(Dagbok!$G267=BE$2,Dagbok!$E267," ")</f>
        <v xml:space="preserve"> </v>
      </c>
      <c r="BG273" s="8" t="str">
        <f>IF(Dagbok!$F267=BG$2,Dagbok!$E267," ")</f>
        <v xml:space="preserve"> </v>
      </c>
      <c r="BH273" s="45" t="str">
        <f>IF(Dagbok!$G267=BG$2,Dagbok!$E267," ")</f>
        <v xml:space="preserve"> </v>
      </c>
      <c r="BI273" s="8" t="str">
        <f>IF(Dagbok!$F267=BI$2,Dagbok!$E267," ")</f>
        <v xml:space="preserve"> </v>
      </c>
      <c r="BJ273" s="45" t="str">
        <f>IF(Dagbok!$G267=BI$2,Dagbok!$E267," ")</f>
        <v xml:space="preserve"> </v>
      </c>
      <c r="BK273" s="8" t="str">
        <f>IF(Dagbok!$F267=BK$2,Dagbok!$E267," ")</f>
        <v xml:space="preserve"> </v>
      </c>
      <c r="BL273" s="45" t="str">
        <f>IF(Dagbok!$G267=BK$2,Dagbok!$E267," ")</f>
        <v xml:space="preserve"> </v>
      </c>
      <c r="BM273" s="8" t="str">
        <f>IF(Dagbok!$F267=BM$2,Dagbok!$E267," ")</f>
        <v xml:space="preserve"> </v>
      </c>
      <c r="BN273" s="45" t="str">
        <f>IF(Dagbok!$G267=BM$2,Dagbok!$E267," ")</f>
        <v xml:space="preserve"> </v>
      </c>
      <c r="BO273" s="8" t="str">
        <f>IF(Dagbok!$F267=BO$2,Dagbok!$E267," ")</f>
        <v xml:space="preserve"> </v>
      </c>
      <c r="BP273" s="45" t="str">
        <f>IF(Dagbok!$G267=BO$2,Dagbok!$E267," ")</f>
        <v xml:space="preserve"> </v>
      </c>
      <c r="BQ273" s="8" t="str">
        <f>IF(Dagbok!$F267=BQ$2,Dagbok!$E267," ")</f>
        <v xml:space="preserve"> </v>
      </c>
      <c r="BR273" s="45" t="str">
        <f>IF(Dagbok!$G267=BQ$2,Dagbok!$E267," ")</f>
        <v xml:space="preserve"> </v>
      </c>
      <c r="BS273" s="8" t="str">
        <f>IF(Dagbok!$F267=BS$2,Dagbok!$E267," ")</f>
        <v xml:space="preserve"> </v>
      </c>
      <c r="BT273" s="45" t="str">
        <f>IF(Dagbok!$G267=BS$2,Dagbok!$E267," ")</f>
        <v xml:space="preserve"> </v>
      </c>
      <c r="BU273" s="8" t="str">
        <f>IF(Dagbok!$F267=BU$2,Dagbok!$E267," ")</f>
        <v xml:space="preserve"> </v>
      </c>
      <c r="BV273" s="45" t="str">
        <f>IF(Dagbok!$G267=BU$2,Dagbok!$E267," ")</f>
        <v xml:space="preserve"> </v>
      </c>
      <c r="BW273" s="8" t="str">
        <f>IF(Dagbok!$F267=BW$2,Dagbok!$E267," ")</f>
        <v xml:space="preserve"> </v>
      </c>
      <c r="BX273" s="45" t="str">
        <f>IF(Dagbok!$G267=BW$2,Dagbok!$E267," ")</f>
        <v xml:space="preserve"> </v>
      </c>
      <c r="BY273" s="8" t="str">
        <f>IF(Dagbok!$F267=BY$2,Dagbok!$E267," ")</f>
        <v xml:space="preserve"> </v>
      </c>
      <c r="BZ273" s="45" t="str">
        <f>IF(Dagbok!$G267=BY$2,Dagbok!$E267," ")</f>
        <v xml:space="preserve"> </v>
      </c>
      <c r="CA273" s="8" t="str">
        <f>IF(Dagbok!$F267=CA$2,Dagbok!$E267," ")</f>
        <v xml:space="preserve"> </v>
      </c>
      <c r="CB273" s="45" t="str">
        <f>IF(Dagbok!$G267=CA$2,Dagbok!$E267," ")</f>
        <v xml:space="preserve"> </v>
      </c>
      <c r="CC273" s="8" t="str">
        <f>IF(Dagbok!$F267=CC$2,Dagbok!$E267," ")</f>
        <v xml:space="preserve"> </v>
      </c>
      <c r="CD273" s="45" t="str">
        <f>IF(Dagbok!$G267=CC$2,Dagbok!$E267," ")</f>
        <v xml:space="preserve"> </v>
      </c>
    </row>
    <row r="274" spans="1:82" x14ac:dyDescent="0.25">
      <c r="A274" s="47">
        <f>IF(Dagbok!B268&gt;0,Dagbok!B268," ")</f>
        <v>266</v>
      </c>
      <c r="B274" s="47" t="str">
        <f>IF(Dagbok!C268&gt;0,Dagbok!C268," ")</f>
        <v xml:space="preserve"> </v>
      </c>
      <c r="C274" s="8" t="str">
        <f>IF(Dagbok!$F268=C$2,Dagbok!$E268," ")</f>
        <v xml:space="preserve"> </v>
      </c>
      <c r="D274" s="45" t="str">
        <f>IF(Dagbok!$G268=C$2,Dagbok!$E268," ")</f>
        <v xml:space="preserve"> </v>
      </c>
      <c r="E274" s="8" t="str">
        <f>IF(Dagbok!$F268=E$2,Dagbok!$E268," ")</f>
        <v xml:space="preserve"> </v>
      </c>
      <c r="F274" s="45" t="str">
        <f>IF(Dagbok!$G268=E$2,Dagbok!$E268," ")</f>
        <v xml:space="preserve"> </v>
      </c>
      <c r="G274" s="8" t="str">
        <f>IF(Dagbok!$F268=G$2,Dagbok!$E268," ")</f>
        <v xml:space="preserve"> </v>
      </c>
      <c r="H274" s="45" t="str">
        <f>IF(Dagbok!$G268=G$2,Dagbok!$E268," ")</f>
        <v xml:space="preserve"> </v>
      </c>
      <c r="I274" s="8" t="str">
        <f>IF(Dagbok!$F268=I$2,Dagbok!$E268," ")</f>
        <v xml:space="preserve"> </v>
      </c>
      <c r="J274" s="45" t="str">
        <f>IF(Dagbok!$G268=I$2,Dagbok!$E268," ")</f>
        <v xml:space="preserve"> </v>
      </c>
      <c r="K274" s="8" t="str">
        <f>IF(Dagbok!$F268=K$2,Dagbok!$E268," ")</f>
        <v xml:space="preserve"> </v>
      </c>
      <c r="L274" s="45" t="str">
        <f>IF(Dagbok!$G268=K$2,Dagbok!$E268," ")</f>
        <v xml:space="preserve"> </v>
      </c>
      <c r="M274" s="8" t="str">
        <f>IF(Dagbok!$F268=M$2,Dagbok!$E268," ")</f>
        <v xml:space="preserve"> </v>
      </c>
      <c r="N274" s="45" t="str">
        <f>IF(Dagbok!$G268=M$2,Dagbok!$E268," ")</f>
        <v xml:space="preserve"> </v>
      </c>
      <c r="O274" s="8" t="str">
        <f>IF(Dagbok!$F268=O$2,Dagbok!$E268," ")</f>
        <v xml:space="preserve"> </v>
      </c>
      <c r="P274" s="45" t="str">
        <f>IF(Dagbok!$G268=O$2,Dagbok!$E268," ")</f>
        <v xml:space="preserve"> </v>
      </c>
      <c r="Q274" s="8" t="str">
        <f>IF(Dagbok!$F268=Q$2,Dagbok!$E268," ")</f>
        <v xml:space="preserve"> </v>
      </c>
      <c r="R274" s="45" t="str">
        <f>IF(Dagbok!$G268=Q$2,Dagbok!$E268," ")</f>
        <v xml:space="preserve"> </v>
      </c>
      <c r="S274" s="8" t="str">
        <f>IF(Dagbok!$F268=S$2,Dagbok!$E268," ")</f>
        <v xml:space="preserve"> </v>
      </c>
      <c r="T274" s="45" t="str">
        <f>IF(Dagbok!$G268=S$2,Dagbok!$E268," ")</f>
        <v xml:space="preserve"> </v>
      </c>
      <c r="U274" s="8" t="str">
        <f>IF(Dagbok!$F268=U$2,Dagbok!$E268," ")</f>
        <v xml:space="preserve"> </v>
      </c>
      <c r="V274" s="45" t="str">
        <f>IF(Dagbok!$G268=U$2,Dagbok!$E268," ")</f>
        <v xml:space="preserve"> </v>
      </c>
      <c r="W274" s="8" t="str">
        <f>IF(Dagbok!$F268=W$2,Dagbok!$E268," ")</f>
        <v xml:space="preserve"> </v>
      </c>
      <c r="X274" s="45" t="str">
        <f>IF(Dagbok!$G268=W$2,Dagbok!$E268," ")</f>
        <v xml:space="preserve"> </v>
      </c>
      <c r="Y274" s="8" t="str">
        <f>IF(Dagbok!$F268=Y$2,Dagbok!$E268," ")</f>
        <v xml:space="preserve"> </v>
      </c>
      <c r="Z274" s="45" t="str">
        <f>IF(Dagbok!$G268=Y$2,Dagbok!$E268," ")</f>
        <v xml:space="preserve"> </v>
      </c>
      <c r="AA274" s="8" t="str">
        <f>IF(Dagbok!$F268=AA$2,Dagbok!$E268," ")</f>
        <v xml:space="preserve"> </v>
      </c>
      <c r="AB274" s="45" t="str">
        <f>IF(Dagbok!$G268=AA$2,Dagbok!$E268," ")</f>
        <v xml:space="preserve"> </v>
      </c>
      <c r="AC274" s="8" t="str">
        <f>IF(Dagbok!$F268=AC$2,Dagbok!$E268," ")</f>
        <v xml:space="preserve"> </v>
      </c>
      <c r="AD274" s="45" t="str">
        <f>IF(Dagbok!$G268=AC$2,Dagbok!$E268," ")</f>
        <v xml:space="preserve"> </v>
      </c>
      <c r="AE274" s="8" t="str">
        <f>IF(Dagbok!$F268=AE$2,Dagbok!$E268," ")</f>
        <v xml:space="preserve"> </v>
      </c>
      <c r="AF274" s="45" t="str">
        <f>IF(Dagbok!$G268=AE$2,Dagbok!$E268," ")</f>
        <v xml:space="preserve"> </v>
      </c>
      <c r="AG274" s="8" t="str">
        <f>IF(Dagbok!$F268=AG$2,Dagbok!$E268," ")</f>
        <v xml:space="preserve"> </v>
      </c>
      <c r="AH274" s="45" t="str">
        <f>IF(Dagbok!$G268=AG$2,Dagbok!$E268," ")</f>
        <v xml:space="preserve"> </v>
      </c>
      <c r="AI274" s="8" t="str">
        <f>IF(Dagbok!$F268=AI$2,Dagbok!$E268," ")</f>
        <v xml:space="preserve"> </v>
      </c>
      <c r="AJ274" s="45" t="str">
        <f>IF(Dagbok!$G268=AI$2,Dagbok!$E268," ")</f>
        <v xml:space="preserve"> </v>
      </c>
      <c r="AK274" s="8" t="str">
        <f>IF(Dagbok!$F268=AK$2,Dagbok!$E268," ")</f>
        <v xml:space="preserve"> </v>
      </c>
      <c r="AL274" s="45" t="str">
        <f>IF(Dagbok!$G268=AK$2,Dagbok!$E268," ")</f>
        <v xml:space="preserve"> </v>
      </c>
      <c r="AM274" s="8" t="str">
        <f>IF(Dagbok!$F268=AM$2,Dagbok!$E268," ")</f>
        <v xml:space="preserve"> </v>
      </c>
      <c r="AN274" s="45" t="str">
        <f>IF(Dagbok!$G268=AM$2,Dagbok!$E268," ")</f>
        <v xml:space="preserve"> </v>
      </c>
      <c r="AO274" s="8" t="str">
        <f>IF(Dagbok!$F268=AO$2,Dagbok!$E268," ")</f>
        <v xml:space="preserve"> </v>
      </c>
      <c r="AP274" s="45" t="str">
        <f>IF(Dagbok!$G268=AO$2,Dagbok!$E268," ")</f>
        <v xml:space="preserve"> </v>
      </c>
      <c r="AQ274" s="8" t="str">
        <f>IF(Dagbok!$F268=AQ$2,Dagbok!$E268," ")</f>
        <v xml:space="preserve"> </v>
      </c>
      <c r="AR274" s="45" t="str">
        <f>IF(Dagbok!$G268=AQ$2,Dagbok!$E268," ")</f>
        <v xml:space="preserve"> </v>
      </c>
      <c r="AS274" s="8" t="str">
        <f>IF(Dagbok!$F268=AS$2,Dagbok!$E268," ")</f>
        <v xml:space="preserve"> </v>
      </c>
      <c r="AT274" s="45" t="str">
        <f>IF(Dagbok!$G268=AS$2,Dagbok!$E268," ")</f>
        <v xml:space="preserve"> </v>
      </c>
      <c r="AU274" s="8" t="str">
        <f>IF(Dagbok!$F268=AU$2,Dagbok!$E268," ")</f>
        <v xml:space="preserve"> </v>
      </c>
      <c r="AV274" s="45" t="str">
        <f>IF(Dagbok!$G268=AU$2,Dagbok!$E268," ")</f>
        <v xml:space="preserve"> </v>
      </c>
      <c r="AW274" s="8" t="str">
        <f>IF(Dagbok!$F268=AW$2,Dagbok!$E268," ")</f>
        <v xml:space="preserve"> </v>
      </c>
      <c r="AX274" s="45" t="str">
        <f>IF(Dagbok!$G268=AW$2,Dagbok!$E268," ")</f>
        <v xml:space="preserve"> </v>
      </c>
      <c r="AY274" s="8" t="str">
        <f>IF(Dagbok!$F268=AY$2,Dagbok!$E268," ")</f>
        <v xml:space="preserve"> </v>
      </c>
      <c r="AZ274" s="45" t="str">
        <f>IF(Dagbok!$G268=AY$2,Dagbok!$E268," ")</f>
        <v xml:space="preserve"> </v>
      </c>
      <c r="BA274" s="8" t="str">
        <f>IF(Dagbok!$F268=BA$2,Dagbok!$E268," ")</f>
        <v xml:space="preserve"> </v>
      </c>
      <c r="BB274" s="45" t="str">
        <f>IF(Dagbok!$G268=BA$2,Dagbok!$E268," ")</f>
        <v xml:space="preserve"> </v>
      </c>
      <c r="BC274" s="8" t="str">
        <f>IF(Dagbok!$F268=BC$2,Dagbok!$E268," ")</f>
        <v xml:space="preserve"> </v>
      </c>
      <c r="BD274" s="45" t="str">
        <f>IF(Dagbok!$G268=BC$2,Dagbok!$E268," ")</f>
        <v xml:space="preserve"> </v>
      </c>
      <c r="BE274" s="8" t="str">
        <f>IF(Dagbok!$F268=BE$2,Dagbok!$E268," ")</f>
        <v xml:space="preserve"> </v>
      </c>
      <c r="BF274" s="45" t="str">
        <f>IF(Dagbok!$G268=BE$2,Dagbok!$E268," ")</f>
        <v xml:space="preserve"> </v>
      </c>
      <c r="BG274" s="8" t="str">
        <f>IF(Dagbok!$F268=BG$2,Dagbok!$E268," ")</f>
        <v xml:space="preserve"> </v>
      </c>
      <c r="BH274" s="45" t="str">
        <f>IF(Dagbok!$G268=BG$2,Dagbok!$E268," ")</f>
        <v xml:space="preserve"> </v>
      </c>
      <c r="BI274" s="8" t="str">
        <f>IF(Dagbok!$F268=BI$2,Dagbok!$E268," ")</f>
        <v xml:space="preserve"> </v>
      </c>
      <c r="BJ274" s="45" t="str">
        <f>IF(Dagbok!$G268=BI$2,Dagbok!$E268," ")</f>
        <v xml:space="preserve"> </v>
      </c>
      <c r="BK274" s="8" t="str">
        <f>IF(Dagbok!$F268=BK$2,Dagbok!$E268," ")</f>
        <v xml:space="preserve"> </v>
      </c>
      <c r="BL274" s="45" t="str">
        <f>IF(Dagbok!$G268=BK$2,Dagbok!$E268," ")</f>
        <v xml:space="preserve"> </v>
      </c>
      <c r="BM274" s="8" t="str">
        <f>IF(Dagbok!$F268=BM$2,Dagbok!$E268," ")</f>
        <v xml:space="preserve"> </v>
      </c>
      <c r="BN274" s="45" t="str">
        <f>IF(Dagbok!$G268=BM$2,Dagbok!$E268," ")</f>
        <v xml:space="preserve"> </v>
      </c>
      <c r="BO274" s="8" t="str">
        <f>IF(Dagbok!$F268=BO$2,Dagbok!$E268," ")</f>
        <v xml:space="preserve"> </v>
      </c>
      <c r="BP274" s="45" t="str">
        <f>IF(Dagbok!$G268=BO$2,Dagbok!$E268," ")</f>
        <v xml:space="preserve"> </v>
      </c>
      <c r="BQ274" s="8" t="str">
        <f>IF(Dagbok!$F268=BQ$2,Dagbok!$E268," ")</f>
        <v xml:space="preserve"> </v>
      </c>
      <c r="BR274" s="45" t="str">
        <f>IF(Dagbok!$G268=BQ$2,Dagbok!$E268," ")</f>
        <v xml:space="preserve"> </v>
      </c>
      <c r="BS274" s="8" t="str">
        <f>IF(Dagbok!$F268=BS$2,Dagbok!$E268," ")</f>
        <v xml:space="preserve"> </v>
      </c>
      <c r="BT274" s="45" t="str">
        <f>IF(Dagbok!$G268=BS$2,Dagbok!$E268," ")</f>
        <v xml:space="preserve"> </v>
      </c>
      <c r="BU274" s="8" t="str">
        <f>IF(Dagbok!$F268=BU$2,Dagbok!$E268," ")</f>
        <v xml:space="preserve"> </v>
      </c>
      <c r="BV274" s="45" t="str">
        <f>IF(Dagbok!$G268=BU$2,Dagbok!$E268," ")</f>
        <v xml:space="preserve"> </v>
      </c>
      <c r="BW274" s="8" t="str">
        <f>IF(Dagbok!$F268=BW$2,Dagbok!$E268," ")</f>
        <v xml:space="preserve"> </v>
      </c>
      <c r="BX274" s="45" t="str">
        <f>IF(Dagbok!$G268=BW$2,Dagbok!$E268," ")</f>
        <v xml:space="preserve"> </v>
      </c>
      <c r="BY274" s="8" t="str">
        <f>IF(Dagbok!$F268=BY$2,Dagbok!$E268," ")</f>
        <v xml:space="preserve"> </v>
      </c>
      <c r="BZ274" s="45" t="str">
        <f>IF(Dagbok!$G268=BY$2,Dagbok!$E268," ")</f>
        <v xml:space="preserve"> </v>
      </c>
      <c r="CA274" s="8" t="str">
        <f>IF(Dagbok!$F268=CA$2,Dagbok!$E268," ")</f>
        <v xml:space="preserve"> </v>
      </c>
      <c r="CB274" s="45" t="str">
        <f>IF(Dagbok!$G268=CA$2,Dagbok!$E268," ")</f>
        <v xml:space="preserve"> </v>
      </c>
      <c r="CC274" s="8" t="str">
        <f>IF(Dagbok!$F268=CC$2,Dagbok!$E268," ")</f>
        <v xml:space="preserve"> </v>
      </c>
      <c r="CD274" s="45" t="str">
        <f>IF(Dagbok!$G268=CC$2,Dagbok!$E268," ")</f>
        <v xml:space="preserve"> </v>
      </c>
    </row>
    <row r="275" spans="1:82" x14ac:dyDescent="0.25">
      <c r="A275" s="47">
        <f>IF(Dagbok!B269&gt;0,Dagbok!B269," ")</f>
        <v>267</v>
      </c>
      <c r="B275" s="47" t="str">
        <f>IF(Dagbok!C269&gt;0,Dagbok!C269," ")</f>
        <v xml:space="preserve"> </v>
      </c>
      <c r="C275" s="8" t="str">
        <f>IF(Dagbok!$F269=C$2,Dagbok!$E269," ")</f>
        <v xml:space="preserve"> </v>
      </c>
      <c r="D275" s="45" t="str">
        <f>IF(Dagbok!$G269=C$2,Dagbok!$E269," ")</f>
        <v xml:space="preserve"> </v>
      </c>
      <c r="E275" s="8" t="str">
        <f>IF(Dagbok!$F269=E$2,Dagbok!$E269," ")</f>
        <v xml:space="preserve"> </v>
      </c>
      <c r="F275" s="45" t="str">
        <f>IF(Dagbok!$G269=E$2,Dagbok!$E269," ")</f>
        <v xml:space="preserve"> </v>
      </c>
      <c r="G275" s="8" t="str">
        <f>IF(Dagbok!$F269=G$2,Dagbok!$E269," ")</f>
        <v xml:space="preserve"> </v>
      </c>
      <c r="H275" s="45" t="str">
        <f>IF(Dagbok!$G269=G$2,Dagbok!$E269," ")</f>
        <v xml:space="preserve"> </v>
      </c>
      <c r="I275" s="8" t="str">
        <f>IF(Dagbok!$F269=I$2,Dagbok!$E269," ")</f>
        <v xml:space="preserve"> </v>
      </c>
      <c r="J275" s="45" t="str">
        <f>IF(Dagbok!$G269=I$2,Dagbok!$E269," ")</f>
        <v xml:space="preserve"> </v>
      </c>
      <c r="K275" s="8" t="str">
        <f>IF(Dagbok!$F269=K$2,Dagbok!$E269," ")</f>
        <v xml:space="preserve"> </v>
      </c>
      <c r="L275" s="45" t="str">
        <f>IF(Dagbok!$G269=K$2,Dagbok!$E269," ")</f>
        <v xml:space="preserve"> </v>
      </c>
      <c r="M275" s="8" t="str">
        <f>IF(Dagbok!$F269=M$2,Dagbok!$E269," ")</f>
        <v xml:space="preserve"> </v>
      </c>
      <c r="N275" s="45" t="str">
        <f>IF(Dagbok!$G269=M$2,Dagbok!$E269," ")</f>
        <v xml:space="preserve"> </v>
      </c>
      <c r="O275" s="8" t="str">
        <f>IF(Dagbok!$F269=O$2,Dagbok!$E269," ")</f>
        <v xml:space="preserve"> </v>
      </c>
      <c r="P275" s="45" t="str">
        <f>IF(Dagbok!$G269=O$2,Dagbok!$E269," ")</f>
        <v xml:space="preserve"> </v>
      </c>
      <c r="Q275" s="8" t="str">
        <f>IF(Dagbok!$F269=Q$2,Dagbok!$E269," ")</f>
        <v xml:space="preserve"> </v>
      </c>
      <c r="R275" s="45" t="str">
        <f>IF(Dagbok!$G269=Q$2,Dagbok!$E269," ")</f>
        <v xml:space="preserve"> </v>
      </c>
      <c r="S275" s="8" t="str">
        <f>IF(Dagbok!$F269=S$2,Dagbok!$E269," ")</f>
        <v xml:space="preserve"> </v>
      </c>
      <c r="T275" s="45" t="str">
        <f>IF(Dagbok!$G269=S$2,Dagbok!$E269," ")</f>
        <v xml:space="preserve"> </v>
      </c>
      <c r="U275" s="8" t="str">
        <f>IF(Dagbok!$F269=U$2,Dagbok!$E269," ")</f>
        <v xml:space="preserve"> </v>
      </c>
      <c r="V275" s="45" t="str">
        <f>IF(Dagbok!$G269=U$2,Dagbok!$E269," ")</f>
        <v xml:space="preserve"> </v>
      </c>
      <c r="W275" s="8" t="str">
        <f>IF(Dagbok!$F269=W$2,Dagbok!$E269," ")</f>
        <v xml:space="preserve"> </v>
      </c>
      <c r="X275" s="45" t="str">
        <f>IF(Dagbok!$G269=W$2,Dagbok!$E269," ")</f>
        <v xml:space="preserve"> </v>
      </c>
      <c r="Y275" s="8" t="str">
        <f>IF(Dagbok!$F269=Y$2,Dagbok!$E269," ")</f>
        <v xml:space="preserve"> </v>
      </c>
      <c r="Z275" s="45" t="str">
        <f>IF(Dagbok!$G269=Y$2,Dagbok!$E269," ")</f>
        <v xml:space="preserve"> </v>
      </c>
      <c r="AA275" s="8" t="str">
        <f>IF(Dagbok!$F269=AA$2,Dagbok!$E269," ")</f>
        <v xml:space="preserve"> </v>
      </c>
      <c r="AB275" s="45" t="str">
        <f>IF(Dagbok!$G269=AA$2,Dagbok!$E269," ")</f>
        <v xml:space="preserve"> </v>
      </c>
      <c r="AC275" s="8" t="str">
        <f>IF(Dagbok!$F269=AC$2,Dagbok!$E269," ")</f>
        <v xml:space="preserve"> </v>
      </c>
      <c r="AD275" s="45" t="str">
        <f>IF(Dagbok!$G269=AC$2,Dagbok!$E269," ")</f>
        <v xml:space="preserve"> </v>
      </c>
      <c r="AE275" s="8" t="str">
        <f>IF(Dagbok!$F269=AE$2,Dagbok!$E269," ")</f>
        <v xml:space="preserve"> </v>
      </c>
      <c r="AF275" s="45" t="str">
        <f>IF(Dagbok!$G269=AE$2,Dagbok!$E269," ")</f>
        <v xml:space="preserve"> </v>
      </c>
      <c r="AG275" s="8" t="str">
        <f>IF(Dagbok!$F269=AG$2,Dagbok!$E269," ")</f>
        <v xml:space="preserve"> </v>
      </c>
      <c r="AH275" s="45" t="str">
        <f>IF(Dagbok!$G269=AG$2,Dagbok!$E269," ")</f>
        <v xml:space="preserve"> </v>
      </c>
      <c r="AI275" s="8" t="str">
        <f>IF(Dagbok!$F269=AI$2,Dagbok!$E269," ")</f>
        <v xml:space="preserve"> </v>
      </c>
      <c r="AJ275" s="45" t="str">
        <f>IF(Dagbok!$G269=AI$2,Dagbok!$E269," ")</f>
        <v xml:space="preserve"> </v>
      </c>
      <c r="AK275" s="8" t="str">
        <f>IF(Dagbok!$F269=AK$2,Dagbok!$E269," ")</f>
        <v xml:space="preserve"> </v>
      </c>
      <c r="AL275" s="45" t="str">
        <f>IF(Dagbok!$G269=AK$2,Dagbok!$E269," ")</f>
        <v xml:space="preserve"> </v>
      </c>
      <c r="AM275" s="8" t="str">
        <f>IF(Dagbok!$F269=AM$2,Dagbok!$E269," ")</f>
        <v xml:space="preserve"> </v>
      </c>
      <c r="AN275" s="45" t="str">
        <f>IF(Dagbok!$G269=AM$2,Dagbok!$E269," ")</f>
        <v xml:space="preserve"> </v>
      </c>
      <c r="AO275" s="8" t="str">
        <f>IF(Dagbok!$F269=AO$2,Dagbok!$E269," ")</f>
        <v xml:space="preserve"> </v>
      </c>
      <c r="AP275" s="45" t="str">
        <f>IF(Dagbok!$G269=AO$2,Dagbok!$E269," ")</f>
        <v xml:space="preserve"> </v>
      </c>
      <c r="AQ275" s="8" t="str">
        <f>IF(Dagbok!$F269=AQ$2,Dagbok!$E269," ")</f>
        <v xml:space="preserve"> </v>
      </c>
      <c r="AR275" s="45" t="str">
        <f>IF(Dagbok!$G269=AQ$2,Dagbok!$E269," ")</f>
        <v xml:space="preserve"> </v>
      </c>
      <c r="AS275" s="8" t="str">
        <f>IF(Dagbok!$F269=AS$2,Dagbok!$E269," ")</f>
        <v xml:space="preserve"> </v>
      </c>
      <c r="AT275" s="45" t="str">
        <f>IF(Dagbok!$G269=AS$2,Dagbok!$E269," ")</f>
        <v xml:space="preserve"> </v>
      </c>
      <c r="AU275" s="8" t="str">
        <f>IF(Dagbok!$F269=AU$2,Dagbok!$E269," ")</f>
        <v xml:space="preserve"> </v>
      </c>
      <c r="AV275" s="45" t="str">
        <f>IF(Dagbok!$G269=AU$2,Dagbok!$E269," ")</f>
        <v xml:space="preserve"> </v>
      </c>
      <c r="AW275" s="8" t="str">
        <f>IF(Dagbok!$F269=AW$2,Dagbok!$E269," ")</f>
        <v xml:space="preserve"> </v>
      </c>
      <c r="AX275" s="45" t="str">
        <f>IF(Dagbok!$G269=AW$2,Dagbok!$E269," ")</f>
        <v xml:space="preserve"> </v>
      </c>
      <c r="AY275" s="8" t="str">
        <f>IF(Dagbok!$F269=AY$2,Dagbok!$E269," ")</f>
        <v xml:space="preserve"> </v>
      </c>
      <c r="AZ275" s="45" t="str">
        <f>IF(Dagbok!$G269=AY$2,Dagbok!$E269," ")</f>
        <v xml:space="preserve"> </v>
      </c>
      <c r="BA275" s="8" t="str">
        <f>IF(Dagbok!$F269=BA$2,Dagbok!$E269," ")</f>
        <v xml:space="preserve"> </v>
      </c>
      <c r="BB275" s="45" t="str">
        <f>IF(Dagbok!$G269=BA$2,Dagbok!$E269," ")</f>
        <v xml:space="preserve"> </v>
      </c>
      <c r="BC275" s="8" t="str">
        <f>IF(Dagbok!$F269=BC$2,Dagbok!$E269," ")</f>
        <v xml:space="preserve"> </v>
      </c>
      <c r="BD275" s="45" t="str">
        <f>IF(Dagbok!$G269=BC$2,Dagbok!$E269," ")</f>
        <v xml:space="preserve"> </v>
      </c>
      <c r="BE275" s="8" t="str">
        <f>IF(Dagbok!$F269=BE$2,Dagbok!$E269," ")</f>
        <v xml:space="preserve"> </v>
      </c>
      <c r="BF275" s="45" t="str">
        <f>IF(Dagbok!$G269=BE$2,Dagbok!$E269," ")</f>
        <v xml:space="preserve"> </v>
      </c>
      <c r="BG275" s="8" t="str">
        <f>IF(Dagbok!$F269=BG$2,Dagbok!$E269," ")</f>
        <v xml:space="preserve"> </v>
      </c>
      <c r="BH275" s="45" t="str">
        <f>IF(Dagbok!$G269=BG$2,Dagbok!$E269," ")</f>
        <v xml:space="preserve"> </v>
      </c>
      <c r="BI275" s="8" t="str">
        <f>IF(Dagbok!$F269=BI$2,Dagbok!$E269," ")</f>
        <v xml:space="preserve"> </v>
      </c>
      <c r="BJ275" s="45" t="str">
        <f>IF(Dagbok!$G269=BI$2,Dagbok!$E269," ")</f>
        <v xml:space="preserve"> </v>
      </c>
      <c r="BK275" s="8" t="str">
        <f>IF(Dagbok!$F269=BK$2,Dagbok!$E269," ")</f>
        <v xml:space="preserve"> </v>
      </c>
      <c r="BL275" s="45" t="str">
        <f>IF(Dagbok!$G269=BK$2,Dagbok!$E269," ")</f>
        <v xml:space="preserve"> </v>
      </c>
      <c r="BM275" s="8" t="str">
        <f>IF(Dagbok!$F269=BM$2,Dagbok!$E269," ")</f>
        <v xml:space="preserve"> </v>
      </c>
      <c r="BN275" s="45" t="str">
        <f>IF(Dagbok!$G269=BM$2,Dagbok!$E269," ")</f>
        <v xml:space="preserve"> </v>
      </c>
      <c r="BO275" s="8" t="str">
        <f>IF(Dagbok!$F269=BO$2,Dagbok!$E269," ")</f>
        <v xml:space="preserve"> </v>
      </c>
      <c r="BP275" s="45" t="str">
        <f>IF(Dagbok!$G269=BO$2,Dagbok!$E269," ")</f>
        <v xml:space="preserve"> </v>
      </c>
      <c r="BQ275" s="8" t="str">
        <f>IF(Dagbok!$F269=BQ$2,Dagbok!$E269," ")</f>
        <v xml:space="preserve"> </v>
      </c>
      <c r="BR275" s="45" t="str">
        <f>IF(Dagbok!$G269=BQ$2,Dagbok!$E269," ")</f>
        <v xml:space="preserve"> </v>
      </c>
      <c r="BS275" s="8" t="str">
        <f>IF(Dagbok!$F269=BS$2,Dagbok!$E269," ")</f>
        <v xml:space="preserve"> </v>
      </c>
      <c r="BT275" s="45" t="str">
        <f>IF(Dagbok!$G269=BS$2,Dagbok!$E269," ")</f>
        <v xml:space="preserve"> </v>
      </c>
      <c r="BU275" s="8" t="str">
        <f>IF(Dagbok!$F269=BU$2,Dagbok!$E269," ")</f>
        <v xml:space="preserve"> </v>
      </c>
      <c r="BV275" s="45" t="str">
        <f>IF(Dagbok!$G269=BU$2,Dagbok!$E269," ")</f>
        <v xml:space="preserve"> </v>
      </c>
      <c r="BW275" s="8" t="str">
        <f>IF(Dagbok!$F269=BW$2,Dagbok!$E269," ")</f>
        <v xml:space="preserve"> </v>
      </c>
      <c r="BX275" s="45" t="str">
        <f>IF(Dagbok!$G269=BW$2,Dagbok!$E269," ")</f>
        <v xml:space="preserve"> </v>
      </c>
      <c r="BY275" s="8" t="str">
        <f>IF(Dagbok!$F269=BY$2,Dagbok!$E269," ")</f>
        <v xml:space="preserve"> </v>
      </c>
      <c r="BZ275" s="45" t="str">
        <f>IF(Dagbok!$G269=BY$2,Dagbok!$E269," ")</f>
        <v xml:space="preserve"> </v>
      </c>
      <c r="CA275" s="8" t="str">
        <f>IF(Dagbok!$F269=CA$2,Dagbok!$E269," ")</f>
        <v xml:space="preserve"> </v>
      </c>
      <c r="CB275" s="45" t="str">
        <f>IF(Dagbok!$G269=CA$2,Dagbok!$E269," ")</f>
        <v xml:space="preserve"> </v>
      </c>
      <c r="CC275" s="8" t="str">
        <f>IF(Dagbok!$F269=CC$2,Dagbok!$E269," ")</f>
        <v xml:space="preserve"> </v>
      </c>
      <c r="CD275" s="45" t="str">
        <f>IF(Dagbok!$G269=CC$2,Dagbok!$E269," ")</f>
        <v xml:space="preserve"> </v>
      </c>
    </row>
    <row r="276" spans="1:82" x14ac:dyDescent="0.25">
      <c r="A276" s="47">
        <f>IF(Dagbok!B270&gt;0,Dagbok!B270," ")</f>
        <v>268</v>
      </c>
      <c r="B276" s="47" t="str">
        <f>IF(Dagbok!C270&gt;0,Dagbok!C270," ")</f>
        <v xml:space="preserve"> </v>
      </c>
      <c r="C276" s="8" t="str">
        <f>IF(Dagbok!$F270=C$2,Dagbok!$E270," ")</f>
        <v xml:space="preserve"> </v>
      </c>
      <c r="D276" s="45" t="str">
        <f>IF(Dagbok!$G270=C$2,Dagbok!$E270," ")</f>
        <v xml:space="preserve"> </v>
      </c>
      <c r="E276" s="8" t="str">
        <f>IF(Dagbok!$F270=E$2,Dagbok!$E270," ")</f>
        <v xml:space="preserve"> </v>
      </c>
      <c r="F276" s="45" t="str">
        <f>IF(Dagbok!$G270=E$2,Dagbok!$E270," ")</f>
        <v xml:space="preserve"> </v>
      </c>
      <c r="G276" s="8" t="str">
        <f>IF(Dagbok!$F270=G$2,Dagbok!$E270," ")</f>
        <v xml:space="preserve"> </v>
      </c>
      <c r="H276" s="45" t="str">
        <f>IF(Dagbok!$G270=G$2,Dagbok!$E270," ")</f>
        <v xml:space="preserve"> </v>
      </c>
      <c r="I276" s="8" t="str">
        <f>IF(Dagbok!$F270=I$2,Dagbok!$E270," ")</f>
        <v xml:space="preserve"> </v>
      </c>
      <c r="J276" s="45" t="str">
        <f>IF(Dagbok!$G270=I$2,Dagbok!$E270," ")</f>
        <v xml:space="preserve"> </v>
      </c>
      <c r="K276" s="8" t="str">
        <f>IF(Dagbok!$F270=K$2,Dagbok!$E270," ")</f>
        <v xml:space="preserve"> </v>
      </c>
      <c r="L276" s="45" t="str">
        <f>IF(Dagbok!$G270=K$2,Dagbok!$E270," ")</f>
        <v xml:space="preserve"> </v>
      </c>
      <c r="M276" s="8" t="str">
        <f>IF(Dagbok!$F270=M$2,Dagbok!$E270," ")</f>
        <v xml:space="preserve"> </v>
      </c>
      <c r="N276" s="45" t="str">
        <f>IF(Dagbok!$G270=M$2,Dagbok!$E270," ")</f>
        <v xml:space="preserve"> </v>
      </c>
      <c r="O276" s="8" t="str">
        <f>IF(Dagbok!$F270=O$2,Dagbok!$E270," ")</f>
        <v xml:space="preserve"> </v>
      </c>
      <c r="P276" s="45" t="str">
        <f>IF(Dagbok!$G270=O$2,Dagbok!$E270," ")</f>
        <v xml:space="preserve"> </v>
      </c>
      <c r="Q276" s="8" t="str">
        <f>IF(Dagbok!$F270=Q$2,Dagbok!$E270," ")</f>
        <v xml:space="preserve"> </v>
      </c>
      <c r="R276" s="45" t="str">
        <f>IF(Dagbok!$G270=Q$2,Dagbok!$E270," ")</f>
        <v xml:space="preserve"> </v>
      </c>
      <c r="S276" s="8" t="str">
        <f>IF(Dagbok!$F270=S$2,Dagbok!$E270," ")</f>
        <v xml:space="preserve"> </v>
      </c>
      <c r="T276" s="45" t="str">
        <f>IF(Dagbok!$G270=S$2,Dagbok!$E270," ")</f>
        <v xml:space="preserve"> </v>
      </c>
      <c r="U276" s="8" t="str">
        <f>IF(Dagbok!$F270=U$2,Dagbok!$E270," ")</f>
        <v xml:space="preserve"> </v>
      </c>
      <c r="V276" s="45" t="str">
        <f>IF(Dagbok!$G270=U$2,Dagbok!$E270," ")</f>
        <v xml:space="preserve"> </v>
      </c>
      <c r="W276" s="8" t="str">
        <f>IF(Dagbok!$F270=W$2,Dagbok!$E270," ")</f>
        <v xml:space="preserve"> </v>
      </c>
      <c r="X276" s="45" t="str">
        <f>IF(Dagbok!$G270=W$2,Dagbok!$E270," ")</f>
        <v xml:space="preserve"> </v>
      </c>
      <c r="Y276" s="8" t="str">
        <f>IF(Dagbok!$F270=Y$2,Dagbok!$E270," ")</f>
        <v xml:space="preserve"> </v>
      </c>
      <c r="Z276" s="45" t="str">
        <f>IF(Dagbok!$G270=Y$2,Dagbok!$E270," ")</f>
        <v xml:space="preserve"> </v>
      </c>
      <c r="AA276" s="8" t="str">
        <f>IF(Dagbok!$F270=AA$2,Dagbok!$E270," ")</f>
        <v xml:space="preserve"> </v>
      </c>
      <c r="AB276" s="45" t="str">
        <f>IF(Dagbok!$G270=AA$2,Dagbok!$E270," ")</f>
        <v xml:space="preserve"> </v>
      </c>
      <c r="AC276" s="8" t="str">
        <f>IF(Dagbok!$F270=AC$2,Dagbok!$E270," ")</f>
        <v xml:space="preserve"> </v>
      </c>
      <c r="AD276" s="45" t="str">
        <f>IF(Dagbok!$G270=AC$2,Dagbok!$E270," ")</f>
        <v xml:space="preserve"> </v>
      </c>
      <c r="AE276" s="8" t="str">
        <f>IF(Dagbok!$F270=AE$2,Dagbok!$E270," ")</f>
        <v xml:space="preserve"> </v>
      </c>
      <c r="AF276" s="45" t="str">
        <f>IF(Dagbok!$G270=AE$2,Dagbok!$E270," ")</f>
        <v xml:space="preserve"> </v>
      </c>
      <c r="AG276" s="8" t="str">
        <f>IF(Dagbok!$F270=AG$2,Dagbok!$E270," ")</f>
        <v xml:space="preserve"> </v>
      </c>
      <c r="AH276" s="45" t="str">
        <f>IF(Dagbok!$G270=AG$2,Dagbok!$E270," ")</f>
        <v xml:space="preserve"> </v>
      </c>
      <c r="AI276" s="8" t="str">
        <f>IF(Dagbok!$F270=AI$2,Dagbok!$E270," ")</f>
        <v xml:space="preserve"> </v>
      </c>
      <c r="AJ276" s="45" t="str">
        <f>IF(Dagbok!$G270=AI$2,Dagbok!$E270," ")</f>
        <v xml:space="preserve"> </v>
      </c>
      <c r="AK276" s="8" t="str">
        <f>IF(Dagbok!$F270=AK$2,Dagbok!$E270," ")</f>
        <v xml:space="preserve"> </v>
      </c>
      <c r="AL276" s="45" t="str">
        <f>IF(Dagbok!$G270=AK$2,Dagbok!$E270," ")</f>
        <v xml:space="preserve"> </v>
      </c>
      <c r="AM276" s="8" t="str">
        <f>IF(Dagbok!$F270=AM$2,Dagbok!$E270," ")</f>
        <v xml:space="preserve"> </v>
      </c>
      <c r="AN276" s="45" t="str">
        <f>IF(Dagbok!$G270=AM$2,Dagbok!$E270," ")</f>
        <v xml:space="preserve"> </v>
      </c>
      <c r="AO276" s="8" t="str">
        <f>IF(Dagbok!$F270=AO$2,Dagbok!$E270," ")</f>
        <v xml:space="preserve"> </v>
      </c>
      <c r="AP276" s="45" t="str">
        <f>IF(Dagbok!$G270=AO$2,Dagbok!$E270," ")</f>
        <v xml:space="preserve"> </v>
      </c>
      <c r="AQ276" s="8" t="str">
        <f>IF(Dagbok!$F270=AQ$2,Dagbok!$E270," ")</f>
        <v xml:space="preserve"> </v>
      </c>
      <c r="AR276" s="45" t="str">
        <f>IF(Dagbok!$G270=AQ$2,Dagbok!$E270," ")</f>
        <v xml:space="preserve"> </v>
      </c>
      <c r="AS276" s="8" t="str">
        <f>IF(Dagbok!$F270=AS$2,Dagbok!$E270," ")</f>
        <v xml:space="preserve"> </v>
      </c>
      <c r="AT276" s="45" t="str">
        <f>IF(Dagbok!$G270=AS$2,Dagbok!$E270," ")</f>
        <v xml:space="preserve"> </v>
      </c>
      <c r="AU276" s="8" t="str">
        <f>IF(Dagbok!$F270=AU$2,Dagbok!$E270," ")</f>
        <v xml:space="preserve"> </v>
      </c>
      <c r="AV276" s="45" t="str">
        <f>IF(Dagbok!$G270=AU$2,Dagbok!$E270," ")</f>
        <v xml:space="preserve"> </v>
      </c>
      <c r="AW276" s="8" t="str">
        <f>IF(Dagbok!$F270=AW$2,Dagbok!$E270," ")</f>
        <v xml:space="preserve"> </v>
      </c>
      <c r="AX276" s="45" t="str">
        <f>IF(Dagbok!$G270=AW$2,Dagbok!$E270," ")</f>
        <v xml:space="preserve"> </v>
      </c>
      <c r="AY276" s="8" t="str">
        <f>IF(Dagbok!$F270=AY$2,Dagbok!$E270," ")</f>
        <v xml:space="preserve"> </v>
      </c>
      <c r="AZ276" s="45" t="str">
        <f>IF(Dagbok!$G270=AY$2,Dagbok!$E270," ")</f>
        <v xml:space="preserve"> </v>
      </c>
      <c r="BA276" s="8" t="str">
        <f>IF(Dagbok!$F270=BA$2,Dagbok!$E270," ")</f>
        <v xml:space="preserve"> </v>
      </c>
      <c r="BB276" s="45" t="str">
        <f>IF(Dagbok!$G270=BA$2,Dagbok!$E270," ")</f>
        <v xml:space="preserve"> </v>
      </c>
      <c r="BC276" s="8" t="str">
        <f>IF(Dagbok!$F270=BC$2,Dagbok!$E270," ")</f>
        <v xml:space="preserve"> </v>
      </c>
      <c r="BD276" s="45" t="str">
        <f>IF(Dagbok!$G270=BC$2,Dagbok!$E270," ")</f>
        <v xml:space="preserve"> </v>
      </c>
      <c r="BE276" s="8" t="str">
        <f>IF(Dagbok!$F270=BE$2,Dagbok!$E270," ")</f>
        <v xml:space="preserve"> </v>
      </c>
      <c r="BF276" s="45" t="str">
        <f>IF(Dagbok!$G270=BE$2,Dagbok!$E270," ")</f>
        <v xml:space="preserve"> </v>
      </c>
      <c r="BG276" s="8" t="str">
        <f>IF(Dagbok!$F270=BG$2,Dagbok!$E270," ")</f>
        <v xml:space="preserve"> </v>
      </c>
      <c r="BH276" s="45" t="str">
        <f>IF(Dagbok!$G270=BG$2,Dagbok!$E270," ")</f>
        <v xml:space="preserve"> </v>
      </c>
      <c r="BI276" s="8" t="str">
        <f>IF(Dagbok!$F270=BI$2,Dagbok!$E270," ")</f>
        <v xml:space="preserve"> </v>
      </c>
      <c r="BJ276" s="45" t="str">
        <f>IF(Dagbok!$G270=BI$2,Dagbok!$E270," ")</f>
        <v xml:space="preserve"> </v>
      </c>
      <c r="BK276" s="8" t="str">
        <f>IF(Dagbok!$F270=BK$2,Dagbok!$E270," ")</f>
        <v xml:space="preserve"> </v>
      </c>
      <c r="BL276" s="45" t="str">
        <f>IF(Dagbok!$G270=BK$2,Dagbok!$E270," ")</f>
        <v xml:space="preserve"> </v>
      </c>
      <c r="BM276" s="8" t="str">
        <f>IF(Dagbok!$F270=BM$2,Dagbok!$E270," ")</f>
        <v xml:space="preserve"> </v>
      </c>
      <c r="BN276" s="45" t="str">
        <f>IF(Dagbok!$G270=BM$2,Dagbok!$E270," ")</f>
        <v xml:space="preserve"> </v>
      </c>
      <c r="BO276" s="8" t="str">
        <f>IF(Dagbok!$F270=BO$2,Dagbok!$E270," ")</f>
        <v xml:space="preserve"> </v>
      </c>
      <c r="BP276" s="45" t="str">
        <f>IF(Dagbok!$G270=BO$2,Dagbok!$E270," ")</f>
        <v xml:space="preserve"> </v>
      </c>
      <c r="BQ276" s="8" t="str">
        <f>IF(Dagbok!$F270=BQ$2,Dagbok!$E270," ")</f>
        <v xml:space="preserve"> </v>
      </c>
      <c r="BR276" s="45" t="str">
        <f>IF(Dagbok!$G270=BQ$2,Dagbok!$E270," ")</f>
        <v xml:space="preserve"> </v>
      </c>
      <c r="BS276" s="8" t="str">
        <f>IF(Dagbok!$F270=BS$2,Dagbok!$E270," ")</f>
        <v xml:space="preserve"> </v>
      </c>
      <c r="BT276" s="45" t="str">
        <f>IF(Dagbok!$G270=BS$2,Dagbok!$E270," ")</f>
        <v xml:space="preserve"> </v>
      </c>
      <c r="BU276" s="8" t="str">
        <f>IF(Dagbok!$F270=BU$2,Dagbok!$E270," ")</f>
        <v xml:space="preserve"> </v>
      </c>
      <c r="BV276" s="45" t="str">
        <f>IF(Dagbok!$G270=BU$2,Dagbok!$E270," ")</f>
        <v xml:space="preserve"> </v>
      </c>
      <c r="BW276" s="8" t="str">
        <f>IF(Dagbok!$F270=BW$2,Dagbok!$E270," ")</f>
        <v xml:space="preserve"> </v>
      </c>
      <c r="BX276" s="45" t="str">
        <f>IF(Dagbok!$G270=BW$2,Dagbok!$E270," ")</f>
        <v xml:space="preserve"> </v>
      </c>
      <c r="BY276" s="8" t="str">
        <f>IF(Dagbok!$F270=BY$2,Dagbok!$E270," ")</f>
        <v xml:space="preserve"> </v>
      </c>
      <c r="BZ276" s="45" t="str">
        <f>IF(Dagbok!$G270=BY$2,Dagbok!$E270," ")</f>
        <v xml:space="preserve"> </v>
      </c>
      <c r="CA276" s="8" t="str">
        <f>IF(Dagbok!$F270=CA$2,Dagbok!$E270," ")</f>
        <v xml:space="preserve"> </v>
      </c>
      <c r="CB276" s="45" t="str">
        <f>IF(Dagbok!$G270=CA$2,Dagbok!$E270," ")</f>
        <v xml:space="preserve"> </v>
      </c>
      <c r="CC276" s="8" t="str">
        <f>IF(Dagbok!$F270=CC$2,Dagbok!$E270," ")</f>
        <v xml:space="preserve"> </v>
      </c>
      <c r="CD276" s="45" t="str">
        <f>IF(Dagbok!$G270=CC$2,Dagbok!$E270," ")</f>
        <v xml:space="preserve"> </v>
      </c>
    </row>
    <row r="277" spans="1:82" x14ac:dyDescent="0.25">
      <c r="A277" s="47">
        <f>IF(Dagbok!B271&gt;0,Dagbok!B271," ")</f>
        <v>269</v>
      </c>
      <c r="B277" s="47" t="str">
        <f>IF(Dagbok!C271&gt;0,Dagbok!C271," ")</f>
        <v xml:space="preserve"> </v>
      </c>
      <c r="C277" s="8" t="str">
        <f>IF(Dagbok!$F271=C$2,Dagbok!$E271," ")</f>
        <v xml:space="preserve"> </v>
      </c>
      <c r="D277" s="45" t="str">
        <f>IF(Dagbok!$G271=C$2,Dagbok!$E271," ")</f>
        <v xml:space="preserve"> </v>
      </c>
      <c r="E277" s="8" t="str">
        <f>IF(Dagbok!$F271=E$2,Dagbok!$E271," ")</f>
        <v xml:space="preserve"> </v>
      </c>
      <c r="F277" s="45" t="str">
        <f>IF(Dagbok!$G271=E$2,Dagbok!$E271," ")</f>
        <v xml:space="preserve"> </v>
      </c>
      <c r="G277" s="8" t="str">
        <f>IF(Dagbok!$F271=G$2,Dagbok!$E271," ")</f>
        <v xml:space="preserve"> </v>
      </c>
      <c r="H277" s="45" t="str">
        <f>IF(Dagbok!$G271=G$2,Dagbok!$E271," ")</f>
        <v xml:space="preserve"> </v>
      </c>
      <c r="I277" s="8" t="str">
        <f>IF(Dagbok!$F271=I$2,Dagbok!$E271," ")</f>
        <v xml:space="preserve"> </v>
      </c>
      <c r="J277" s="45" t="str">
        <f>IF(Dagbok!$G271=I$2,Dagbok!$E271," ")</f>
        <v xml:space="preserve"> </v>
      </c>
      <c r="K277" s="8" t="str">
        <f>IF(Dagbok!$F271=K$2,Dagbok!$E271," ")</f>
        <v xml:space="preserve"> </v>
      </c>
      <c r="L277" s="45" t="str">
        <f>IF(Dagbok!$G271=K$2,Dagbok!$E271," ")</f>
        <v xml:space="preserve"> </v>
      </c>
      <c r="M277" s="8" t="str">
        <f>IF(Dagbok!$F271=M$2,Dagbok!$E271," ")</f>
        <v xml:space="preserve"> </v>
      </c>
      <c r="N277" s="45" t="str">
        <f>IF(Dagbok!$G271=M$2,Dagbok!$E271," ")</f>
        <v xml:space="preserve"> </v>
      </c>
      <c r="O277" s="8" t="str">
        <f>IF(Dagbok!$F271=O$2,Dagbok!$E271," ")</f>
        <v xml:space="preserve"> </v>
      </c>
      <c r="P277" s="45" t="str">
        <f>IF(Dagbok!$G271=O$2,Dagbok!$E271," ")</f>
        <v xml:space="preserve"> </v>
      </c>
      <c r="Q277" s="8" t="str">
        <f>IF(Dagbok!$F271=Q$2,Dagbok!$E271," ")</f>
        <v xml:space="preserve"> </v>
      </c>
      <c r="R277" s="45" t="str">
        <f>IF(Dagbok!$G271=Q$2,Dagbok!$E271," ")</f>
        <v xml:space="preserve"> </v>
      </c>
      <c r="S277" s="8" t="str">
        <f>IF(Dagbok!$F271=S$2,Dagbok!$E271," ")</f>
        <v xml:space="preserve"> </v>
      </c>
      <c r="T277" s="45" t="str">
        <f>IF(Dagbok!$G271=S$2,Dagbok!$E271," ")</f>
        <v xml:space="preserve"> </v>
      </c>
      <c r="U277" s="8" t="str">
        <f>IF(Dagbok!$F271=U$2,Dagbok!$E271," ")</f>
        <v xml:space="preserve"> </v>
      </c>
      <c r="V277" s="45" t="str">
        <f>IF(Dagbok!$G271=U$2,Dagbok!$E271," ")</f>
        <v xml:space="preserve"> </v>
      </c>
      <c r="W277" s="8" t="str">
        <f>IF(Dagbok!$F271=W$2,Dagbok!$E271," ")</f>
        <v xml:space="preserve"> </v>
      </c>
      <c r="X277" s="45" t="str">
        <f>IF(Dagbok!$G271=W$2,Dagbok!$E271," ")</f>
        <v xml:space="preserve"> </v>
      </c>
      <c r="Y277" s="8" t="str">
        <f>IF(Dagbok!$F271=Y$2,Dagbok!$E271," ")</f>
        <v xml:space="preserve"> </v>
      </c>
      <c r="Z277" s="45" t="str">
        <f>IF(Dagbok!$G271=Y$2,Dagbok!$E271," ")</f>
        <v xml:space="preserve"> </v>
      </c>
      <c r="AA277" s="8" t="str">
        <f>IF(Dagbok!$F271=AA$2,Dagbok!$E271," ")</f>
        <v xml:space="preserve"> </v>
      </c>
      <c r="AB277" s="45" t="str">
        <f>IF(Dagbok!$G271=AA$2,Dagbok!$E271," ")</f>
        <v xml:space="preserve"> </v>
      </c>
      <c r="AC277" s="8" t="str">
        <f>IF(Dagbok!$F271=AC$2,Dagbok!$E271," ")</f>
        <v xml:space="preserve"> </v>
      </c>
      <c r="AD277" s="45" t="str">
        <f>IF(Dagbok!$G271=AC$2,Dagbok!$E271," ")</f>
        <v xml:space="preserve"> </v>
      </c>
      <c r="AE277" s="8" t="str">
        <f>IF(Dagbok!$F271=AE$2,Dagbok!$E271," ")</f>
        <v xml:space="preserve"> </v>
      </c>
      <c r="AF277" s="45" t="str">
        <f>IF(Dagbok!$G271=AE$2,Dagbok!$E271," ")</f>
        <v xml:space="preserve"> </v>
      </c>
      <c r="AG277" s="8" t="str">
        <f>IF(Dagbok!$F271=AG$2,Dagbok!$E271," ")</f>
        <v xml:space="preserve"> </v>
      </c>
      <c r="AH277" s="45" t="str">
        <f>IF(Dagbok!$G271=AG$2,Dagbok!$E271," ")</f>
        <v xml:space="preserve"> </v>
      </c>
      <c r="AI277" s="8" t="str">
        <f>IF(Dagbok!$F271=AI$2,Dagbok!$E271," ")</f>
        <v xml:space="preserve"> </v>
      </c>
      <c r="AJ277" s="45" t="str">
        <f>IF(Dagbok!$G271=AI$2,Dagbok!$E271," ")</f>
        <v xml:space="preserve"> </v>
      </c>
      <c r="AK277" s="8" t="str">
        <f>IF(Dagbok!$F271=AK$2,Dagbok!$E271," ")</f>
        <v xml:space="preserve"> </v>
      </c>
      <c r="AL277" s="45" t="str">
        <f>IF(Dagbok!$G271=AK$2,Dagbok!$E271," ")</f>
        <v xml:space="preserve"> </v>
      </c>
      <c r="AM277" s="8" t="str">
        <f>IF(Dagbok!$F271=AM$2,Dagbok!$E271," ")</f>
        <v xml:space="preserve"> </v>
      </c>
      <c r="AN277" s="45" t="str">
        <f>IF(Dagbok!$G271=AM$2,Dagbok!$E271," ")</f>
        <v xml:space="preserve"> </v>
      </c>
      <c r="AO277" s="8" t="str">
        <f>IF(Dagbok!$F271=AO$2,Dagbok!$E271," ")</f>
        <v xml:space="preserve"> </v>
      </c>
      <c r="AP277" s="45" t="str">
        <f>IF(Dagbok!$G271=AO$2,Dagbok!$E271," ")</f>
        <v xml:space="preserve"> </v>
      </c>
      <c r="AQ277" s="8" t="str">
        <f>IF(Dagbok!$F271=AQ$2,Dagbok!$E271," ")</f>
        <v xml:space="preserve"> </v>
      </c>
      <c r="AR277" s="45" t="str">
        <f>IF(Dagbok!$G271=AQ$2,Dagbok!$E271," ")</f>
        <v xml:space="preserve"> </v>
      </c>
      <c r="AS277" s="8" t="str">
        <f>IF(Dagbok!$F271=AS$2,Dagbok!$E271," ")</f>
        <v xml:space="preserve"> </v>
      </c>
      <c r="AT277" s="45" t="str">
        <f>IF(Dagbok!$G271=AS$2,Dagbok!$E271," ")</f>
        <v xml:space="preserve"> </v>
      </c>
      <c r="AU277" s="8" t="str">
        <f>IF(Dagbok!$F271=AU$2,Dagbok!$E271," ")</f>
        <v xml:space="preserve"> </v>
      </c>
      <c r="AV277" s="45" t="str">
        <f>IF(Dagbok!$G271=AU$2,Dagbok!$E271," ")</f>
        <v xml:space="preserve"> </v>
      </c>
      <c r="AW277" s="8" t="str">
        <f>IF(Dagbok!$F271=AW$2,Dagbok!$E271," ")</f>
        <v xml:space="preserve"> </v>
      </c>
      <c r="AX277" s="45" t="str">
        <f>IF(Dagbok!$G271=AW$2,Dagbok!$E271," ")</f>
        <v xml:space="preserve"> </v>
      </c>
      <c r="AY277" s="8" t="str">
        <f>IF(Dagbok!$F271=AY$2,Dagbok!$E271," ")</f>
        <v xml:space="preserve"> </v>
      </c>
      <c r="AZ277" s="45" t="str">
        <f>IF(Dagbok!$G271=AY$2,Dagbok!$E271," ")</f>
        <v xml:space="preserve"> </v>
      </c>
      <c r="BA277" s="8" t="str">
        <f>IF(Dagbok!$F271=BA$2,Dagbok!$E271," ")</f>
        <v xml:space="preserve"> </v>
      </c>
      <c r="BB277" s="45" t="str">
        <f>IF(Dagbok!$G271=BA$2,Dagbok!$E271," ")</f>
        <v xml:space="preserve"> </v>
      </c>
      <c r="BC277" s="8" t="str">
        <f>IF(Dagbok!$F271=BC$2,Dagbok!$E271," ")</f>
        <v xml:space="preserve"> </v>
      </c>
      <c r="BD277" s="45" t="str">
        <f>IF(Dagbok!$G271=BC$2,Dagbok!$E271," ")</f>
        <v xml:space="preserve"> </v>
      </c>
      <c r="BE277" s="8" t="str">
        <f>IF(Dagbok!$F271=BE$2,Dagbok!$E271," ")</f>
        <v xml:space="preserve"> </v>
      </c>
      <c r="BF277" s="45" t="str">
        <f>IF(Dagbok!$G271=BE$2,Dagbok!$E271," ")</f>
        <v xml:space="preserve"> </v>
      </c>
      <c r="BG277" s="8" t="str">
        <f>IF(Dagbok!$F271=BG$2,Dagbok!$E271," ")</f>
        <v xml:space="preserve"> </v>
      </c>
      <c r="BH277" s="45" t="str">
        <f>IF(Dagbok!$G271=BG$2,Dagbok!$E271," ")</f>
        <v xml:space="preserve"> </v>
      </c>
      <c r="BI277" s="8" t="str">
        <f>IF(Dagbok!$F271=BI$2,Dagbok!$E271," ")</f>
        <v xml:space="preserve"> </v>
      </c>
      <c r="BJ277" s="45" t="str">
        <f>IF(Dagbok!$G271=BI$2,Dagbok!$E271," ")</f>
        <v xml:space="preserve"> </v>
      </c>
      <c r="BK277" s="8" t="str">
        <f>IF(Dagbok!$F271=BK$2,Dagbok!$E271," ")</f>
        <v xml:space="preserve"> </v>
      </c>
      <c r="BL277" s="45" t="str">
        <f>IF(Dagbok!$G271=BK$2,Dagbok!$E271," ")</f>
        <v xml:space="preserve"> </v>
      </c>
      <c r="BM277" s="8" t="str">
        <f>IF(Dagbok!$F271=BM$2,Dagbok!$E271," ")</f>
        <v xml:space="preserve"> </v>
      </c>
      <c r="BN277" s="45" t="str">
        <f>IF(Dagbok!$G271=BM$2,Dagbok!$E271," ")</f>
        <v xml:space="preserve"> </v>
      </c>
      <c r="BO277" s="8" t="str">
        <f>IF(Dagbok!$F271=BO$2,Dagbok!$E271," ")</f>
        <v xml:space="preserve"> </v>
      </c>
      <c r="BP277" s="45" t="str">
        <f>IF(Dagbok!$G271=BO$2,Dagbok!$E271," ")</f>
        <v xml:space="preserve"> </v>
      </c>
      <c r="BQ277" s="8" t="str">
        <f>IF(Dagbok!$F271=BQ$2,Dagbok!$E271," ")</f>
        <v xml:space="preserve"> </v>
      </c>
      <c r="BR277" s="45" t="str">
        <f>IF(Dagbok!$G271=BQ$2,Dagbok!$E271," ")</f>
        <v xml:space="preserve"> </v>
      </c>
      <c r="BS277" s="8" t="str">
        <f>IF(Dagbok!$F271=BS$2,Dagbok!$E271," ")</f>
        <v xml:space="preserve"> </v>
      </c>
      <c r="BT277" s="45" t="str">
        <f>IF(Dagbok!$G271=BS$2,Dagbok!$E271," ")</f>
        <v xml:space="preserve"> </v>
      </c>
      <c r="BU277" s="8" t="str">
        <f>IF(Dagbok!$F271=BU$2,Dagbok!$E271," ")</f>
        <v xml:space="preserve"> </v>
      </c>
      <c r="BV277" s="45" t="str">
        <f>IF(Dagbok!$G271=BU$2,Dagbok!$E271," ")</f>
        <v xml:space="preserve"> </v>
      </c>
      <c r="BW277" s="8" t="str">
        <f>IF(Dagbok!$F271=BW$2,Dagbok!$E271," ")</f>
        <v xml:space="preserve"> </v>
      </c>
      <c r="BX277" s="45" t="str">
        <f>IF(Dagbok!$G271=BW$2,Dagbok!$E271," ")</f>
        <v xml:space="preserve"> </v>
      </c>
      <c r="BY277" s="8" t="str">
        <f>IF(Dagbok!$F271=BY$2,Dagbok!$E271," ")</f>
        <v xml:space="preserve"> </v>
      </c>
      <c r="BZ277" s="45" t="str">
        <f>IF(Dagbok!$G271=BY$2,Dagbok!$E271," ")</f>
        <v xml:space="preserve"> </v>
      </c>
      <c r="CA277" s="8" t="str">
        <f>IF(Dagbok!$F271=CA$2,Dagbok!$E271," ")</f>
        <v xml:space="preserve"> </v>
      </c>
      <c r="CB277" s="45" t="str">
        <f>IF(Dagbok!$G271=CA$2,Dagbok!$E271," ")</f>
        <v xml:space="preserve"> </v>
      </c>
      <c r="CC277" s="8" t="str">
        <f>IF(Dagbok!$F271=CC$2,Dagbok!$E271," ")</f>
        <v xml:space="preserve"> </v>
      </c>
      <c r="CD277" s="45" t="str">
        <f>IF(Dagbok!$G271=CC$2,Dagbok!$E271," ")</f>
        <v xml:space="preserve"> </v>
      </c>
    </row>
    <row r="278" spans="1:82" x14ac:dyDescent="0.25">
      <c r="A278" s="47">
        <f>IF(Dagbok!B272&gt;0,Dagbok!B272," ")</f>
        <v>270</v>
      </c>
      <c r="B278" s="47" t="str">
        <f>IF(Dagbok!C272&gt;0,Dagbok!C272," ")</f>
        <v xml:space="preserve"> </v>
      </c>
      <c r="C278" s="8" t="str">
        <f>IF(Dagbok!$F272=C$2,Dagbok!$E272," ")</f>
        <v xml:space="preserve"> </v>
      </c>
      <c r="D278" s="45" t="str">
        <f>IF(Dagbok!$G272=C$2,Dagbok!$E272," ")</f>
        <v xml:space="preserve"> </v>
      </c>
      <c r="E278" s="8" t="str">
        <f>IF(Dagbok!$F272=E$2,Dagbok!$E272," ")</f>
        <v xml:space="preserve"> </v>
      </c>
      <c r="F278" s="45" t="str">
        <f>IF(Dagbok!$G272=E$2,Dagbok!$E272," ")</f>
        <v xml:space="preserve"> </v>
      </c>
      <c r="G278" s="8" t="str">
        <f>IF(Dagbok!$F272=G$2,Dagbok!$E272," ")</f>
        <v xml:space="preserve"> </v>
      </c>
      <c r="H278" s="45" t="str">
        <f>IF(Dagbok!$G272=G$2,Dagbok!$E272," ")</f>
        <v xml:space="preserve"> </v>
      </c>
      <c r="I278" s="8" t="str">
        <f>IF(Dagbok!$F272=I$2,Dagbok!$E272," ")</f>
        <v xml:space="preserve"> </v>
      </c>
      <c r="J278" s="45" t="str">
        <f>IF(Dagbok!$G272=I$2,Dagbok!$E272," ")</f>
        <v xml:space="preserve"> </v>
      </c>
      <c r="K278" s="8" t="str">
        <f>IF(Dagbok!$F272=K$2,Dagbok!$E272," ")</f>
        <v xml:space="preserve"> </v>
      </c>
      <c r="L278" s="45" t="str">
        <f>IF(Dagbok!$G272=K$2,Dagbok!$E272," ")</f>
        <v xml:space="preserve"> </v>
      </c>
      <c r="M278" s="8" t="str">
        <f>IF(Dagbok!$F272=M$2,Dagbok!$E272," ")</f>
        <v xml:space="preserve"> </v>
      </c>
      <c r="N278" s="45" t="str">
        <f>IF(Dagbok!$G272=M$2,Dagbok!$E272," ")</f>
        <v xml:space="preserve"> </v>
      </c>
      <c r="O278" s="8" t="str">
        <f>IF(Dagbok!$F272=O$2,Dagbok!$E272," ")</f>
        <v xml:space="preserve"> </v>
      </c>
      <c r="P278" s="45" t="str">
        <f>IF(Dagbok!$G272=O$2,Dagbok!$E272," ")</f>
        <v xml:space="preserve"> </v>
      </c>
      <c r="Q278" s="8" t="str">
        <f>IF(Dagbok!$F272=Q$2,Dagbok!$E272," ")</f>
        <v xml:space="preserve"> </v>
      </c>
      <c r="R278" s="45" t="str">
        <f>IF(Dagbok!$G272=Q$2,Dagbok!$E272," ")</f>
        <v xml:space="preserve"> </v>
      </c>
      <c r="S278" s="8" t="str">
        <f>IF(Dagbok!$F272=S$2,Dagbok!$E272," ")</f>
        <v xml:space="preserve"> </v>
      </c>
      <c r="T278" s="45" t="str">
        <f>IF(Dagbok!$G272=S$2,Dagbok!$E272," ")</f>
        <v xml:space="preserve"> </v>
      </c>
      <c r="U278" s="8" t="str">
        <f>IF(Dagbok!$F272=U$2,Dagbok!$E272," ")</f>
        <v xml:space="preserve"> </v>
      </c>
      <c r="V278" s="45" t="str">
        <f>IF(Dagbok!$G272=U$2,Dagbok!$E272," ")</f>
        <v xml:space="preserve"> </v>
      </c>
      <c r="W278" s="8" t="str">
        <f>IF(Dagbok!$F272=W$2,Dagbok!$E272," ")</f>
        <v xml:space="preserve"> </v>
      </c>
      <c r="X278" s="45" t="str">
        <f>IF(Dagbok!$G272=W$2,Dagbok!$E272," ")</f>
        <v xml:space="preserve"> </v>
      </c>
      <c r="Y278" s="8" t="str">
        <f>IF(Dagbok!$F272=Y$2,Dagbok!$E272," ")</f>
        <v xml:space="preserve"> </v>
      </c>
      <c r="Z278" s="45" t="str">
        <f>IF(Dagbok!$G272=Y$2,Dagbok!$E272," ")</f>
        <v xml:space="preserve"> </v>
      </c>
      <c r="AA278" s="8" t="str">
        <f>IF(Dagbok!$F272=AA$2,Dagbok!$E272," ")</f>
        <v xml:space="preserve"> </v>
      </c>
      <c r="AB278" s="45" t="str">
        <f>IF(Dagbok!$G272=AA$2,Dagbok!$E272," ")</f>
        <v xml:space="preserve"> </v>
      </c>
      <c r="AC278" s="8" t="str">
        <f>IF(Dagbok!$F272=AC$2,Dagbok!$E272," ")</f>
        <v xml:space="preserve"> </v>
      </c>
      <c r="AD278" s="45" t="str">
        <f>IF(Dagbok!$G272=AC$2,Dagbok!$E272," ")</f>
        <v xml:space="preserve"> </v>
      </c>
      <c r="AE278" s="8" t="str">
        <f>IF(Dagbok!$F272=AE$2,Dagbok!$E272," ")</f>
        <v xml:space="preserve"> </v>
      </c>
      <c r="AF278" s="45" t="str">
        <f>IF(Dagbok!$G272=AE$2,Dagbok!$E272," ")</f>
        <v xml:space="preserve"> </v>
      </c>
      <c r="AG278" s="8" t="str">
        <f>IF(Dagbok!$F272=AG$2,Dagbok!$E272," ")</f>
        <v xml:space="preserve"> </v>
      </c>
      <c r="AH278" s="45" t="str">
        <f>IF(Dagbok!$G272=AG$2,Dagbok!$E272," ")</f>
        <v xml:space="preserve"> </v>
      </c>
      <c r="AI278" s="8" t="str">
        <f>IF(Dagbok!$F272=AI$2,Dagbok!$E272," ")</f>
        <v xml:space="preserve"> </v>
      </c>
      <c r="AJ278" s="45" t="str">
        <f>IF(Dagbok!$G272=AI$2,Dagbok!$E272," ")</f>
        <v xml:space="preserve"> </v>
      </c>
      <c r="AK278" s="8" t="str">
        <f>IF(Dagbok!$F272=AK$2,Dagbok!$E272," ")</f>
        <v xml:space="preserve"> </v>
      </c>
      <c r="AL278" s="45" t="str">
        <f>IF(Dagbok!$G272=AK$2,Dagbok!$E272," ")</f>
        <v xml:space="preserve"> </v>
      </c>
      <c r="AM278" s="8" t="str">
        <f>IF(Dagbok!$F272=AM$2,Dagbok!$E272," ")</f>
        <v xml:space="preserve"> </v>
      </c>
      <c r="AN278" s="45" t="str">
        <f>IF(Dagbok!$G272=AM$2,Dagbok!$E272," ")</f>
        <v xml:space="preserve"> </v>
      </c>
      <c r="AO278" s="8" t="str">
        <f>IF(Dagbok!$F272=AO$2,Dagbok!$E272," ")</f>
        <v xml:space="preserve"> </v>
      </c>
      <c r="AP278" s="45" t="str">
        <f>IF(Dagbok!$G272=AO$2,Dagbok!$E272," ")</f>
        <v xml:space="preserve"> </v>
      </c>
      <c r="AQ278" s="8" t="str">
        <f>IF(Dagbok!$F272=AQ$2,Dagbok!$E272," ")</f>
        <v xml:space="preserve"> </v>
      </c>
      <c r="AR278" s="45" t="str">
        <f>IF(Dagbok!$G272=AQ$2,Dagbok!$E272," ")</f>
        <v xml:space="preserve"> </v>
      </c>
      <c r="AS278" s="8" t="str">
        <f>IF(Dagbok!$F272=AS$2,Dagbok!$E272," ")</f>
        <v xml:space="preserve"> </v>
      </c>
      <c r="AT278" s="45" t="str">
        <f>IF(Dagbok!$G272=AS$2,Dagbok!$E272," ")</f>
        <v xml:space="preserve"> </v>
      </c>
      <c r="AU278" s="8" t="str">
        <f>IF(Dagbok!$F272=AU$2,Dagbok!$E272," ")</f>
        <v xml:space="preserve"> </v>
      </c>
      <c r="AV278" s="45" t="str">
        <f>IF(Dagbok!$G272=AU$2,Dagbok!$E272," ")</f>
        <v xml:space="preserve"> </v>
      </c>
      <c r="AW278" s="8" t="str">
        <f>IF(Dagbok!$F272=AW$2,Dagbok!$E272," ")</f>
        <v xml:space="preserve"> </v>
      </c>
      <c r="AX278" s="45" t="str">
        <f>IF(Dagbok!$G272=AW$2,Dagbok!$E272," ")</f>
        <v xml:space="preserve"> </v>
      </c>
      <c r="AY278" s="8" t="str">
        <f>IF(Dagbok!$F272=AY$2,Dagbok!$E272," ")</f>
        <v xml:space="preserve"> </v>
      </c>
      <c r="AZ278" s="45" t="str">
        <f>IF(Dagbok!$G272=AY$2,Dagbok!$E272," ")</f>
        <v xml:space="preserve"> </v>
      </c>
      <c r="BA278" s="8" t="str">
        <f>IF(Dagbok!$F272=BA$2,Dagbok!$E272," ")</f>
        <v xml:space="preserve"> </v>
      </c>
      <c r="BB278" s="45" t="str">
        <f>IF(Dagbok!$G272=BA$2,Dagbok!$E272," ")</f>
        <v xml:space="preserve"> </v>
      </c>
      <c r="BC278" s="8" t="str">
        <f>IF(Dagbok!$F272=BC$2,Dagbok!$E272," ")</f>
        <v xml:space="preserve"> </v>
      </c>
      <c r="BD278" s="45" t="str">
        <f>IF(Dagbok!$G272=BC$2,Dagbok!$E272," ")</f>
        <v xml:space="preserve"> </v>
      </c>
      <c r="BE278" s="8" t="str">
        <f>IF(Dagbok!$F272=BE$2,Dagbok!$E272," ")</f>
        <v xml:space="preserve"> </v>
      </c>
      <c r="BF278" s="45" t="str">
        <f>IF(Dagbok!$G272=BE$2,Dagbok!$E272," ")</f>
        <v xml:space="preserve"> </v>
      </c>
      <c r="BG278" s="8" t="str">
        <f>IF(Dagbok!$F272=BG$2,Dagbok!$E272," ")</f>
        <v xml:space="preserve"> </v>
      </c>
      <c r="BH278" s="45" t="str">
        <f>IF(Dagbok!$G272=BG$2,Dagbok!$E272," ")</f>
        <v xml:space="preserve"> </v>
      </c>
      <c r="BI278" s="8" t="str">
        <f>IF(Dagbok!$F272=BI$2,Dagbok!$E272," ")</f>
        <v xml:space="preserve"> </v>
      </c>
      <c r="BJ278" s="45" t="str">
        <f>IF(Dagbok!$G272=BI$2,Dagbok!$E272," ")</f>
        <v xml:space="preserve"> </v>
      </c>
      <c r="BK278" s="8" t="str">
        <f>IF(Dagbok!$F272=BK$2,Dagbok!$E272," ")</f>
        <v xml:space="preserve"> </v>
      </c>
      <c r="BL278" s="45" t="str">
        <f>IF(Dagbok!$G272=BK$2,Dagbok!$E272," ")</f>
        <v xml:space="preserve"> </v>
      </c>
      <c r="BM278" s="8" t="str">
        <f>IF(Dagbok!$F272=BM$2,Dagbok!$E272," ")</f>
        <v xml:space="preserve"> </v>
      </c>
      <c r="BN278" s="45" t="str">
        <f>IF(Dagbok!$G272=BM$2,Dagbok!$E272," ")</f>
        <v xml:space="preserve"> </v>
      </c>
      <c r="BO278" s="8" t="str">
        <f>IF(Dagbok!$F272=BO$2,Dagbok!$E272," ")</f>
        <v xml:space="preserve"> </v>
      </c>
      <c r="BP278" s="45" t="str">
        <f>IF(Dagbok!$G272=BO$2,Dagbok!$E272," ")</f>
        <v xml:space="preserve"> </v>
      </c>
      <c r="BQ278" s="8" t="str">
        <f>IF(Dagbok!$F272=BQ$2,Dagbok!$E272," ")</f>
        <v xml:space="preserve"> </v>
      </c>
      <c r="BR278" s="45" t="str">
        <f>IF(Dagbok!$G272=BQ$2,Dagbok!$E272," ")</f>
        <v xml:space="preserve"> </v>
      </c>
      <c r="BS278" s="8" t="str">
        <f>IF(Dagbok!$F272=BS$2,Dagbok!$E272," ")</f>
        <v xml:space="preserve"> </v>
      </c>
      <c r="BT278" s="45" t="str">
        <f>IF(Dagbok!$G272=BS$2,Dagbok!$E272," ")</f>
        <v xml:space="preserve"> </v>
      </c>
      <c r="BU278" s="8" t="str">
        <f>IF(Dagbok!$F272=BU$2,Dagbok!$E272," ")</f>
        <v xml:space="preserve"> </v>
      </c>
      <c r="BV278" s="45" t="str">
        <f>IF(Dagbok!$G272=BU$2,Dagbok!$E272," ")</f>
        <v xml:space="preserve"> </v>
      </c>
      <c r="BW278" s="8" t="str">
        <f>IF(Dagbok!$F272=BW$2,Dagbok!$E272," ")</f>
        <v xml:space="preserve"> </v>
      </c>
      <c r="BX278" s="45" t="str">
        <f>IF(Dagbok!$G272=BW$2,Dagbok!$E272," ")</f>
        <v xml:space="preserve"> </v>
      </c>
      <c r="BY278" s="8" t="str">
        <f>IF(Dagbok!$F272=BY$2,Dagbok!$E272," ")</f>
        <v xml:space="preserve"> </v>
      </c>
      <c r="BZ278" s="45" t="str">
        <f>IF(Dagbok!$G272=BY$2,Dagbok!$E272," ")</f>
        <v xml:space="preserve"> </v>
      </c>
      <c r="CA278" s="8" t="str">
        <f>IF(Dagbok!$F272=CA$2,Dagbok!$E272," ")</f>
        <v xml:space="preserve"> </v>
      </c>
      <c r="CB278" s="45" t="str">
        <f>IF(Dagbok!$G272=CA$2,Dagbok!$E272," ")</f>
        <v xml:space="preserve"> </v>
      </c>
      <c r="CC278" s="8" t="str">
        <f>IF(Dagbok!$F272=CC$2,Dagbok!$E272," ")</f>
        <v xml:space="preserve"> </v>
      </c>
      <c r="CD278" s="45" t="str">
        <f>IF(Dagbok!$G272=CC$2,Dagbok!$E272," ")</f>
        <v xml:space="preserve"> </v>
      </c>
    </row>
    <row r="279" spans="1:82" x14ac:dyDescent="0.25">
      <c r="A279" s="47">
        <f>IF(Dagbok!B273&gt;0,Dagbok!B273," ")</f>
        <v>271</v>
      </c>
      <c r="B279" s="47" t="str">
        <f>IF(Dagbok!C273&gt;0,Dagbok!C273," ")</f>
        <v xml:space="preserve"> </v>
      </c>
      <c r="C279" s="8" t="str">
        <f>IF(Dagbok!$F273=C$2,Dagbok!$E273," ")</f>
        <v xml:space="preserve"> </v>
      </c>
      <c r="D279" s="45" t="str">
        <f>IF(Dagbok!$G273=C$2,Dagbok!$E273," ")</f>
        <v xml:space="preserve"> </v>
      </c>
      <c r="E279" s="8" t="str">
        <f>IF(Dagbok!$F273=E$2,Dagbok!$E273," ")</f>
        <v xml:space="preserve"> </v>
      </c>
      <c r="F279" s="45" t="str">
        <f>IF(Dagbok!$G273=E$2,Dagbok!$E273," ")</f>
        <v xml:space="preserve"> </v>
      </c>
      <c r="G279" s="8" t="str">
        <f>IF(Dagbok!$F273=G$2,Dagbok!$E273," ")</f>
        <v xml:space="preserve"> </v>
      </c>
      <c r="H279" s="45" t="str">
        <f>IF(Dagbok!$G273=G$2,Dagbok!$E273," ")</f>
        <v xml:space="preserve"> </v>
      </c>
      <c r="I279" s="8" t="str">
        <f>IF(Dagbok!$F273=I$2,Dagbok!$E273," ")</f>
        <v xml:space="preserve"> </v>
      </c>
      <c r="J279" s="45" t="str">
        <f>IF(Dagbok!$G273=I$2,Dagbok!$E273," ")</f>
        <v xml:space="preserve"> </v>
      </c>
      <c r="K279" s="8" t="str">
        <f>IF(Dagbok!$F273=K$2,Dagbok!$E273," ")</f>
        <v xml:space="preserve"> </v>
      </c>
      <c r="L279" s="45" t="str">
        <f>IF(Dagbok!$G273=K$2,Dagbok!$E273," ")</f>
        <v xml:space="preserve"> </v>
      </c>
      <c r="M279" s="8" t="str">
        <f>IF(Dagbok!$F273=M$2,Dagbok!$E273," ")</f>
        <v xml:space="preserve"> </v>
      </c>
      <c r="N279" s="45" t="str">
        <f>IF(Dagbok!$G273=M$2,Dagbok!$E273," ")</f>
        <v xml:space="preserve"> </v>
      </c>
      <c r="O279" s="8" t="str">
        <f>IF(Dagbok!$F273=O$2,Dagbok!$E273," ")</f>
        <v xml:space="preserve"> </v>
      </c>
      <c r="P279" s="45" t="str">
        <f>IF(Dagbok!$G273=O$2,Dagbok!$E273," ")</f>
        <v xml:space="preserve"> </v>
      </c>
      <c r="Q279" s="8" t="str">
        <f>IF(Dagbok!$F273=Q$2,Dagbok!$E273," ")</f>
        <v xml:space="preserve"> </v>
      </c>
      <c r="R279" s="45" t="str">
        <f>IF(Dagbok!$G273=Q$2,Dagbok!$E273," ")</f>
        <v xml:space="preserve"> </v>
      </c>
      <c r="S279" s="8" t="str">
        <f>IF(Dagbok!$F273=S$2,Dagbok!$E273," ")</f>
        <v xml:space="preserve"> </v>
      </c>
      <c r="T279" s="45" t="str">
        <f>IF(Dagbok!$G273=S$2,Dagbok!$E273," ")</f>
        <v xml:space="preserve"> </v>
      </c>
      <c r="U279" s="8" t="str">
        <f>IF(Dagbok!$F273=U$2,Dagbok!$E273," ")</f>
        <v xml:space="preserve"> </v>
      </c>
      <c r="V279" s="45" t="str">
        <f>IF(Dagbok!$G273=U$2,Dagbok!$E273," ")</f>
        <v xml:space="preserve"> </v>
      </c>
      <c r="W279" s="8" t="str">
        <f>IF(Dagbok!$F273=W$2,Dagbok!$E273," ")</f>
        <v xml:space="preserve"> </v>
      </c>
      <c r="X279" s="45" t="str">
        <f>IF(Dagbok!$G273=W$2,Dagbok!$E273," ")</f>
        <v xml:space="preserve"> </v>
      </c>
      <c r="Y279" s="8" t="str">
        <f>IF(Dagbok!$F273=Y$2,Dagbok!$E273," ")</f>
        <v xml:space="preserve"> </v>
      </c>
      <c r="Z279" s="45" t="str">
        <f>IF(Dagbok!$G273=Y$2,Dagbok!$E273," ")</f>
        <v xml:space="preserve"> </v>
      </c>
      <c r="AA279" s="8" t="str">
        <f>IF(Dagbok!$F273=AA$2,Dagbok!$E273," ")</f>
        <v xml:space="preserve"> </v>
      </c>
      <c r="AB279" s="45" t="str">
        <f>IF(Dagbok!$G273=AA$2,Dagbok!$E273," ")</f>
        <v xml:space="preserve"> </v>
      </c>
      <c r="AC279" s="8" t="str">
        <f>IF(Dagbok!$F273=AC$2,Dagbok!$E273," ")</f>
        <v xml:space="preserve"> </v>
      </c>
      <c r="AD279" s="45" t="str">
        <f>IF(Dagbok!$G273=AC$2,Dagbok!$E273," ")</f>
        <v xml:space="preserve"> </v>
      </c>
      <c r="AE279" s="8" t="str">
        <f>IF(Dagbok!$F273=AE$2,Dagbok!$E273," ")</f>
        <v xml:space="preserve"> </v>
      </c>
      <c r="AF279" s="45" t="str">
        <f>IF(Dagbok!$G273=AE$2,Dagbok!$E273," ")</f>
        <v xml:space="preserve"> </v>
      </c>
      <c r="AG279" s="8" t="str">
        <f>IF(Dagbok!$F273=AG$2,Dagbok!$E273," ")</f>
        <v xml:space="preserve"> </v>
      </c>
      <c r="AH279" s="45" t="str">
        <f>IF(Dagbok!$G273=AG$2,Dagbok!$E273," ")</f>
        <v xml:space="preserve"> </v>
      </c>
      <c r="AI279" s="8" t="str">
        <f>IF(Dagbok!$F273=AI$2,Dagbok!$E273," ")</f>
        <v xml:space="preserve"> </v>
      </c>
      <c r="AJ279" s="45" t="str">
        <f>IF(Dagbok!$G273=AI$2,Dagbok!$E273," ")</f>
        <v xml:space="preserve"> </v>
      </c>
      <c r="AK279" s="8" t="str">
        <f>IF(Dagbok!$F273=AK$2,Dagbok!$E273," ")</f>
        <v xml:space="preserve"> </v>
      </c>
      <c r="AL279" s="45" t="str">
        <f>IF(Dagbok!$G273=AK$2,Dagbok!$E273," ")</f>
        <v xml:space="preserve"> </v>
      </c>
      <c r="AM279" s="8" t="str">
        <f>IF(Dagbok!$F273=AM$2,Dagbok!$E273," ")</f>
        <v xml:space="preserve"> </v>
      </c>
      <c r="AN279" s="45" t="str">
        <f>IF(Dagbok!$G273=AM$2,Dagbok!$E273," ")</f>
        <v xml:space="preserve"> </v>
      </c>
      <c r="AO279" s="8" t="str">
        <f>IF(Dagbok!$F273=AO$2,Dagbok!$E273," ")</f>
        <v xml:space="preserve"> </v>
      </c>
      <c r="AP279" s="45" t="str">
        <f>IF(Dagbok!$G273=AO$2,Dagbok!$E273," ")</f>
        <v xml:space="preserve"> </v>
      </c>
      <c r="AQ279" s="8" t="str">
        <f>IF(Dagbok!$F273=AQ$2,Dagbok!$E273," ")</f>
        <v xml:space="preserve"> </v>
      </c>
      <c r="AR279" s="45" t="str">
        <f>IF(Dagbok!$G273=AQ$2,Dagbok!$E273," ")</f>
        <v xml:space="preserve"> </v>
      </c>
      <c r="AS279" s="8" t="str">
        <f>IF(Dagbok!$F273=AS$2,Dagbok!$E273," ")</f>
        <v xml:space="preserve"> </v>
      </c>
      <c r="AT279" s="45" t="str">
        <f>IF(Dagbok!$G273=AS$2,Dagbok!$E273," ")</f>
        <v xml:space="preserve"> </v>
      </c>
      <c r="AU279" s="8" t="str">
        <f>IF(Dagbok!$F273=AU$2,Dagbok!$E273," ")</f>
        <v xml:space="preserve"> </v>
      </c>
      <c r="AV279" s="45" t="str">
        <f>IF(Dagbok!$G273=AU$2,Dagbok!$E273," ")</f>
        <v xml:space="preserve"> </v>
      </c>
      <c r="AW279" s="8" t="str">
        <f>IF(Dagbok!$F273=AW$2,Dagbok!$E273," ")</f>
        <v xml:space="preserve"> </v>
      </c>
      <c r="AX279" s="45" t="str">
        <f>IF(Dagbok!$G273=AW$2,Dagbok!$E273," ")</f>
        <v xml:space="preserve"> </v>
      </c>
      <c r="AY279" s="8" t="str">
        <f>IF(Dagbok!$F273=AY$2,Dagbok!$E273," ")</f>
        <v xml:space="preserve"> </v>
      </c>
      <c r="AZ279" s="45" t="str">
        <f>IF(Dagbok!$G273=AY$2,Dagbok!$E273," ")</f>
        <v xml:space="preserve"> </v>
      </c>
      <c r="BA279" s="8" t="str">
        <f>IF(Dagbok!$F273=BA$2,Dagbok!$E273," ")</f>
        <v xml:space="preserve"> </v>
      </c>
      <c r="BB279" s="45" t="str">
        <f>IF(Dagbok!$G273=BA$2,Dagbok!$E273," ")</f>
        <v xml:space="preserve"> </v>
      </c>
      <c r="BC279" s="8" t="str">
        <f>IF(Dagbok!$F273=BC$2,Dagbok!$E273," ")</f>
        <v xml:space="preserve"> </v>
      </c>
      <c r="BD279" s="45" t="str">
        <f>IF(Dagbok!$G273=BC$2,Dagbok!$E273," ")</f>
        <v xml:space="preserve"> </v>
      </c>
      <c r="BE279" s="8" t="str">
        <f>IF(Dagbok!$F273=BE$2,Dagbok!$E273," ")</f>
        <v xml:space="preserve"> </v>
      </c>
      <c r="BF279" s="45" t="str">
        <f>IF(Dagbok!$G273=BE$2,Dagbok!$E273," ")</f>
        <v xml:space="preserve"> </v>
      </c>
      <c r="BG279" s="8" t="str">
        <f>IF(Dagbok!$F273=BG$2,Dagbok!$E273," ")</f>
        <v xml:space="preserve"> </v>
      </c>
      <c r="BH279" s="45" t="str">
        <f>IF(Dagbok!$G273=BG$2,Dagbok!$E273," ")</f>
        <v xml:space="preserve"> </v>
      </c>
      <c r="BI279" s="8" t="str">
        <f>IF(Dagbok!$F273=BI$2,Dagbok!$E273," ")</f>
        <v xml:space="preserve"> </v>
      </c>
      <c r="BJ279" s="45" t="str">
        <f>IF(Dagbok!$G273=BI$2,Dagbok!$E273," ")</f>
        <v xml:space="preserve"> </v>
      </c>
      <c r="BK279" s="8" t="str">
        <f>IF(Dagbok!$F273=BK$2,Dagbok!$E273," ")</f>
        <v xml:space="preserve"> </v>
      </c>
      <c r="BL279" s="45" t="str">
        <f>IF(Dagbok!$G273=BK$2,Dagbok!$E273," ")</f>
        <v xml:space="preserve"> </v>
      </c>
      <c r="BM279" s="8" t="str">
        <f>IF(Dagbok!$F273=BM$2,Dagbok!$E273," ")</f>
        <v xml:space="preserve"> </v>
      </c>
      <c r="BN279" s="45" t="str">
        <f>IF(Dagbok!$G273=BM$2,Dagbok!$E273," ")</f>
        <v xml:space="preserve"> </v>
      </c>
      <c r="BO279" s="8" t="str">
        <f>IF(Dagbok!$F273=BO$2,Dagbok!$E273," ")</f>
        <v xml:space="preserve"> </v>
      </c>
      <c r="BP279" s="45" t="str">
        <f>IF(Dagbok!$G273=BO$2,Dagbok!$E273," ")</f>
        <v xml:space="preserve"> </v>
      </c>
      <c r="BQ279" s="8" t="str">
        <f>IF(Dagbok!$F273=BQ$2,Dagbok!$E273," ")</f>
        <v xml:space="preserve"> </v>
      </c>
      <c r="BR279" s="45" t="str">
        <f>IF(Dagbok!$G273=BQ$2,Dagbok!$E273," ")</f>
        <v xml:space="preserve"> </v>
      </c>
      <c r="BS279" s="8" t="str">
        <f>IF(Dagbok!$F273=BS$2,Dagbok!$E273," ")</f>
        <v xml:space="preserve"> </v>
      </c>
      <c r="BT279" s="45" t="str">
        <f>IF(Dagbok!$G273=BS$2,Dagbok!$E273," ")</f>
        <v xml:space="preserve"> </v>
      </c>
      <c r="BU279" s="8" t="str">
        <f>IF(Dagbok!$F273=BU$2,Dagbok!$E273," ")</f>
        <v xml:space="preserve"> </v>
      </c>
      <c r="BV279" s="45" t="str">
        <f>IF(Dagbok!$G273=BU$2,Dagbok!$E273," ")</f>
        <v xml:space="preserve"> </v>
      </c>
      <c r="BW279" s="8" t="str">
        <f>IF(Dagbok!$F273=BW$2,Dagbok!$E273," ")</f>
        <v xml:space="preserve"> </v>
      </c>
      <c r="BX279" s="45" t="str">
        <f>IF(Dagbok!$G273=BW$2,Dagbok!$E273," ")</f>
        <v xml:space="preserve"> </v>
      </c>
      <c r="BY279" s="8" t="str">
        <f>IF(Dagbok!$F273=BY$2,Dagbok!$E273," ")</f>
        <v xml:space="preserve"> </v>
      </c>
      <c r="BZ279" s="45" t="str">
        <f>IF(Dagbok!$G273=BY$2,Dagbok!$E273," ")</f>
        <v xml:space="preserve"> </v>
      </c>
      <c r="CA279" s="8" t="str">
        <f>IF(Dagbok!$F273=CA$2,Dagbok!$E273," ")</f>
        <v xml:space="preserve"> </v>
      </c>
      <c r="CB279" s="45" t="str">
        <f>IF(Dagbok!$G273=CA$2,Dagbok!$E273," ")</f>
        <v xml:space="preserve"> </v>
      </c>
      <c r="CC279" s="8" t="str">
        <f>IF(Dagbok!$F273=CC$2,Dagbok!$E273," ")</f>
        <v xml:space="preserve"> </v>
      </c>
      <c r="CD279" s="45" t="str">
        <f>IF(Dagbok!$G273=CC$2,Dagbok!$E273," ")</f>
        <v xml:space="preserve"> </v>
      </c>
    </row>
    <row r="280" spans="1:82" x14ac:dyDescent="0.25">
      <c r="A280" s="47">
        <f>IF(Dagbok!B274&gt;0,Dagbok!B274," ")</f>
        <v>272</v>
      </c>
      <c r="B280" s="47" t="str">
        <f>IF(Dagbok!C274&gt;0,Dagbok!C274," ")</f>
        <v xml:space="preserve"> </v>
      </c>
      <c r="C280" s="8" t="str">
        <f>IF(Dagbok!$F274=C$2,Dagbok!$E274," ")</f>
        <v xml:space="preserve"> </v>
      </c>
      <c r="D280" s="45" t="str">
        <f>IF(Dagbok!$G274=C$2,Dagbok!$E274," ")</f>
        <v xml:space="preserve"> </v>
      </c>
      <c r="E280" s="8" t="str">
        <f>IF(Dagbok!$F274=E$2,Dagbok!$E274," ")</f>
        <v xml:space="preserve"> </v>
      </c>
      <c r="F280" s="45" t="str">
        <f>IF(Dagbok!$G274=E$2,Dagbok!$E274," ")</f>
        <v xml:space="preserve"> </v>
      </c>
      <c r="G280" s="8" t="str">
        <f>IF(Dagbok!$F274=G$2,Dagbok!$E274," ")</f>
        <v xml:space="preserve"> </v>
      </c>
      <c r="H280" s="45" t="str">
        <f>IF(Dagbok!$G274=G$2,Dagbok!$E274," ")</f>
        <v xml:space="preserve"> </v>
      </c>
      <c r="I280" s="8" t="str">
        <f>IF(Dagbok!$F274=I$2,Dagbok!$E274," ")</f>
        <v xml:space="preserve"> </v>
      </c>
      <c r="J280" s="45" t="str">
        <f>IF(Dagbok!$G274=I$2,Dagbok!$E274," ")</f>
        <v xml:space="preserve"> </v>
      </c>
      <c r="K280" s="8" t="str">
        <f>IF(Dagbok!$F274=K$2,Dagbok!$E274," ")</f>
        <v xml:space="preserve"> </v>
      </c>
      <c r="L280" s="45" t="str">
        <f>IF(Dagbok!$G274=K$2,Dagbok!$E274," ")</f>
        <v xml:space="preserve"> </v>
      </c>
      <c r="M280" s="8" t="str">
        <f>IF(Dagbok!$F274=M$2,Dagbok!$E274," ")</f>
        <v xml:space="preserve"> </v>
      </c>
      <c r="N280" s="45" t="str">
        <f>IF(Dagbok!$G274=M$2,Dagbok!$E274," ")</f>
        <v xml:space="preserve"> </v>
      </c>
      <c r="O280" s="8" t="str">
        <f>IF(Dagbok!$F274=O$2,Dagbok!$E274," ")</f>
        <v xml:space="preserve"> </v>
      </c>
      <c r="P280" s="45" t="str">
        <f>IF(Dagbok!$G274=O$2,Dagbok!$E274," ")</f>
        <v xml:space="preserve"> </v>
      </c>
      <c r="Q280" s="8" t="str">
        <f>IF(Dagbok!$F274=Q$2,Dagbok!$E274," ")</f>
        <v xml:space="preserve"> </v>
      </c>
      <c r="R280" s="45" t="str">
        <f>IF(Dagbok!$G274=Q$2,Dagbok!$E274," ")</f>
        <v xml:space="preserve"> </v>
      </c>
      <c r="S280" s="8" t="str">
        <f>IF(Dagbok!$F274=S$2,Dagbok!$E274," ")</f>
        <v xml:space="preserve"> </v>
      </c>
      <c r="T280" s="45" t="str">
        <f>IF(Dagbok!$G274=S$2,Dagbok!$E274," ")</f>
        <v xml:space="preserve"> </v>
      </c>
      <c r="U280" s="8" t="str">
        <f>IF(Dagbok!$F274=U$2,Dagbok!$E274," ")</f>
        <v xml:space="preserve"> </v>
      </c>
      <c r="V280" s="45" t="str">
        <f>IF(Dagbok!$G274=U$2,Dagbok!$E274," ")</f>
        <v xml:space="preserve"> </v>
      </c>
      <c r="W280" s="8" t="str">
        <f>IF(Dagbok!$F274=W$2,Dagbok!$E274," ")</f>
        <v xml:space="preserve"> </v>
      </c>
      <c r="X280" s="45" t="str">
        <f>IF(Dagbok!$G274=W$2,Dagbok!$E274," ")</f>
        <v xml:space="preserve"> </v>
      </c>
      <c r="Y280" s="8" t="str">
        <f>IF(Dagbok!$F274=Y$2,Dagbok!$E274," ")</f>
        <v xml:space="preserve"> </v>
      </c>
      <c r="Z280" s="45" t="str">
        <f>IF(Dagbok!$G274=Y$2,Dagbok!$E274," ")</f>
        <v xml:space="preserve"> </v>
      </c>
      <c r="AA280" s="8" t="str">
        <f>IF(Dagbok!$F274=AA$2,Dagbok!$E274," ")</f>
        <v xml:space="preserve"> </v>
      </c>
      <c r="AB280" s="45" t="str">
        <f>IF(Dagbok!$G274=AA$2,Dagbok!$E274," ")</f>
        <v xml:space="preserve"> </v>
      </c>
      <c r="AC280" s="8" t="str">
        <f>IF(Dagbok!$F274=AC$2,Dagbok!$E274," ")</f>
        <v xml:space="preserve"> </v>
      </c>
      <c r="AD280" s="45" t="str">
        <f>IF(Dagbok!$G274=AC$2,Dagbok!$E274," ")</f>
        <v xml:space="preserve"> </v>
      </c>
      <c r="AE280" s="8" t="str">
        <f>IF(Dagbok!$F274=AE$2,Dagbok!$E274," ")</f>
        <v xml:space="preserve"> </v>
      </c>
      <c r="AF280" s="45" t="str">
        <f>IF(Dagbok!$G274=AE$2,Dagbok!$E274," ")</f>
        <v xml:space="preserve"> </v>
      </c>
      <c r="AG280" s="8" t="str">
        <f>IF(Dagbok!$F274=AG$2,Dagbok!$E274," ")</f>
        <v xml:space="preserve"> </v>
      </c>
      <c r="AH280" s="45" t="str">
        <f>IF(Dagbok!$G274=AG$2,Dagbok!$E274," ")</f>
        <v xml:space="preserve"> </v>
      </c>
      <c r="AI280" s="8" t="str">
        <f>IF(Dagbok!$F274=AI$2,Dagbok!$E274," ")</f>
        <v xml:space="preserve"> </v>
      </c>
      <c r="AJ280" s="45" t="str">
        <f>IF(Dagbok!$G274=AI$2,Dagbok!$E274," ")</f>
        <v xml:space="preserve"> </v>
      </c>
      <c r="AK280" s="8" t="str">
        <f>IF(Dagbok!$F274=AK$2,Dagbok!$E274," ")</f>
        <v xml:space="preserve"> </v>
      </c>
      <c r="AL280" s="45" t="str">
        <f>IF(Dagbok!$G274=AK$2,Dagbok!$E274," ")</f>
        <v xml:space="preserve"> </v>
      </c>
      <c r="AM280" s="8" t="str">
        <f>IF(Dagbok!$F274=AM$2,Dagbok!$E274," ")</f>
        <v xml:space="preserve"> </v>
      </c>
      <c r="AN280" s="45" t="str">
        <f>IF(Dagbok!$G274=AM$2,Dagbok!$E274," ")</f>
        <v xml:space="preserve"> </v>
      </c>
      <c r="AO280" s="8" t="str">
        <f>IF(Dagbok!$F274=AO$2,Dagbok!$E274," ")</f>
        <v xml:space="preserve"> </v>
      </c>
      <c r="AP280" s="45" t="str">
        <f>IF(Dagbok!$G274=AO$2,Dagbok!$E274," ")</f>
        <v xml:space="preserve"> </v>
      </c>
      <c r="AQ280" s="8" t="str">
        <f>IF(Dagbok!$F274=AQ$2,Dagbok!$E274," ")</f>
        <v xml:space="preserve"> </v>
      </c>
      <c r="AR280" s="45" t="str">
        <f>IF(Dagbok!$G274=AQ$2,Dagbok!$E274," ")</f>
        <v xml:space="preserve"> </v>
      </c>
      <c r="AS280" s="8" t="str">
        <f>IF(Dagbok!$F274=AS$2,Dagbok!$E274," ")</f>
        <v xml:space="preserve"> </v>
      </c>
      <c r="AT280" s="45" t="str">
        <f>IF(Dagbok!$G274=AS$2,Dagbok!$E274," ")</f>
        <v xml:space="preserve"> </v>
      </c>
      <c r="AU280" s="8" t="str">
        <f>IF(Dagbok!$F274=AU$2,Dagbok!$E274," ")</f>
        <v xml:space="preserve"> </v>
      </c>
      <c r="AV280" s="45" t="str">
        <f>IF(Dagbok!$G274=AU$2,Dagbok!$E274," ")</f>
        <v xml:space="preserve"> </v>
      </c>
      <c r="AW280" s="8" t="str">
        <f>IF(Dagbok!$F274=AW$2,Dagbok!$E274," ")</f>
        <v xml:space="preserve"> </v>
      </c>
      <c r="AX280" s="45" t="str">
        <f>IF(Dagbok!$G274=AW$2,Dagbok!$E274," ")</f>
        <v xml:space="preserve"> </v>
      </c>
      <c r="AY280" s="8" t="str">
        <f>IF(Dagbok!$F274=AY$2,Dagbok!$E274," ")</f>
        <v xml:space="preserve"> </v>
      </c>
      <c r="AZ280" s="45" t="str">
        <f>IF(Dagbok!$G274=AY$2,Dagbok!$E274," ")</f>
        <v xml:space="preserve"> </v>
      </c>
      <c r="BA280" s="8" t="str">
        <f>IF(Dagbok!$F274=BA$2,Dagbok!$E274," ")</f>
        <v xml:space="preserve"> </v>
      </c>
      <c r="BB280" s="45" t="str">
        <f>IF(Dagbok!$G274=BA$2,Dagbok!$E274," ")</f>
        <v xml:space="preserve"> </v>
      </c>
      <c r="BC280" s="8" t="str">
        <f>IF(Dagbok!$F274=BC$2,Dagbok!$E274," ")</f>
        <v xml:space="preserve"> </v>
      </c>
      <c r="BD280" s="45" t="str">
        <f>IF(Dagbok!$G274=BC$2,Dagbok!$E274," ")</f>
        <v xml:space="preserve"> </v>
      </c>
      <c r="BE280" s="8" t="str">
        <f>IF(Dagbok!$F274=BE$2,Dagbok!$E274," ")</f>
        <v xml:space="preserve"> </v>
      </c>
      <c r="BF280" s="45" t="str">
        <f>IF(Dagbok!$G274=BE$2,Dagbok!$E274," ")</f>
        <v xml:space="preserve"> </v>
      </c>
      <c r="BG280" s="8" t="str">
        <f>IF(Dagbok!$F274=BG$2,Dagbok!$E274," ")</f>
        <v xml:space="preserve"> </v>
      </c>
      <c r="BH280" s="45" t="str">
        <f>IF(Dagbok!$G274=BG$2,Dagbok!$E274," ")</f>
        <v xml:space="preserve"> </v>
      </c>
      <c r="BI280" s="8" t="str">
        <f>IF(Dagbok!$F274=BI$2,Dagbok!$E274," ")</f>
        <v xml:space="preserve"> </v>
      </c>
      <c r="BJ280" s="45" t="str">
        <f>IF(Dagbok!$G274=BI$2,Dagbok!$E274," ")</f>
        <v xml:space="preserve"> </v>
      </c>
      <c r="BK280" s="8" t="str">
        <f>IF(Dagbok!$F274=BK$2,Dagbok!$E274," ")</f>
        <v xml:space="preserve"> </v>
      </c>
      <c r="BL280" s="45" t="str">
        <f>IF(Dagbok!$G274=BK$2,Dagbok!$E274," ")</f>
        <v xml:space="preserve"> </v>
      </c>
      <c r="BM280" s="8" t="str">
        <f>IF(Dagbok!$F274=BM$2,Dagbok!$E274," ")</f>
        <v xml:space="preserve"> </v>
      </c>
      <c r="BN280" s="45" t="str">
        <f>IF(Dagbok!$G274=BM$2,Dagbok!$E274," ")</f>
        <v xml:space="preserve"> </v>
      </c>
      <c r="BO280" s="8" t="str">
        <f>IF(Dagbok!$F274=BO$2,Dagbok!$E274," ")</f>
        <v xml:space="preserve"> </v>
      </c>
      <c r="BP280" s="45" t="str">
        <f>IF(Dagbok!$G274=BO$2,Dagbok!$E274," ")</f>
        <v xml:space="preserve"> </v>
      </c>
      <c r="BQ280" s="8" t="str">
        <f>IF(Dagbok!$F274=BQ$2,Dagbok!$E274," ")</f>
        <v xml:space="preserve"> </v>
      </c>
      <c r="BR280" s="45" t="str">
        <f>IF(Dagbok!$G274=BQ$2,Dagbok!$E274," ")</f>
        <v xml:space="preserve"> </v>
      </c>
      <c r="BS280" s="8" t="str">
        <f>IF(Dagbok!$F274=BS$2,Dagbok!$E274," ")</f>
        <v xml:space="preserve"> </v>
      </c>
      <c r="BT280" s="45" t="str">
        <f>IF(Dagbok!$G274=BS$2,Dagbok!$E274," ")</f>
        <v xml:space="preserve"> </v>
      </c>
      <c r="BU280" s="8" t="str">
        <f>IF(Dagbok!$F274=BU$2,Dagbok!$E274," ")</f>
        <v xml:space="preserve"> </v>
      </c>
      <c r="BV280" s="45" t="str">
        <f>IF(Dagbok!$G274=BU$2,Dagbok!$E274," ")</f>
        <v xml:space="preserve"> </v>
      </c>
      <c r="BW280" s="8" t="str">
        <f>IF(Dagbok!$F274=BW$2,Dagbok!$E274," ")</f>
        <v xml:space="preserve"> </v>
      </c>
      <c r="BX280" s="45" t="str">
        <f>IF(Dagbok!$G274=BW$2,Dagbok!$E274," ")</f>
        <v xml:space="preserve"> </v>
      </c>
      <c r="BY280" s="8" t="str">
        <f>IF(Dagbok!$F274=BY$2,Dagbok!$E274," ")</f>
        <v xml:space="preserve"> </v>
      </c>
      <c r="BZ280" s="45" t="str">
        <f>IF(Dagbok!$G274=BY$2,Dagbok!$E274," ")</f>
        <v xml:space="preserve"> </v>
      </c>
      <c r="CA280" s="8" t="str">
        <f>IF(Dagbok!$F274=CA$2,Dagbok!$E274," ")</f>
        <v xml:space="preserve"> </v>
      </c>
      <c r="CB280" s="45" t="str">
        <f>IF(Dagbok!$G274=CA$2,Dagbok!$E274," ")</f>
        <v xml:space="preserve"> </v>
      </c>
      <c r="CC280" s="8" t="str">
        <f>IF(Dagbok!$F274=CC$2,Dagbok!$E274," ")</f>
        <v xml:space="preserve"> </v>
      </c>
      <c r="CD280" s="45" t="str">
        <f>IF(Dagbok!$G274=CC$2,Dagbok!$E274," ")</f>
        <v xml:space="preserve"> </v>
      </c>
    </row>
    <row r="281" spans="1:82" x14ac:dyDescent="0.25">
      <c r="A281" s="47">
        <f>IF(Dagbok!B275&gt;0,Dagbok!B275," ")</f>
        <v>273</v>
      </c>
      <c r="B281" s="47" t="str">
        <f>IF(Dagbok!C275&gt;0,Dagbok!C275," ")</f>
        <v xml:space="preserve"> </v>
      </c>
      <c r="C281" s="8" t="str">
        <f>IF(Dagbok!$F275=C$2,Dagbok!$E275," ")</f>
        <v xml:space="preserve"> </v>
      </c>
      <c r="D281" s="45" t="str">
        <f>IF(Dagbok!$G275=C$2,Dagbok!$E275," ")</f>
        <v xml:space="preserve"> </v>
      </c>
      <c r="E281" s="8" t="str">
        <f>IF(Dagbok!$F275=E$2,Dagbok!$E275," ")</f>
        <v xml:space="preserve"> </v>
      </c>
      <c r="F281" s="45" t="str">
        <f>IF(Dagbok!$G275=E$2,Dagbok!$E275," ")</f>
        <v xml:space="preserve"> </v>
      </c>
      <c r="G281" s="8" t="str">
        <f>IF(Dagbok!$F275=G$2,Dagbok!$E275," ")</f>
        <v xml:space="preserve"> </v>
      </c>
      <c r="H281" s="45" t="str">
        <f>IF(Dagbok!$G275=G$2,Dagbok!$E275," ")</f>
        <v xml:space="preserve"> </v>
      </c>
      <c r="I281" s="8" t="str">
        <f>IF(Dagbok!$F275=I$2,Dagbok!$E275," ")</f>
        <v xml:space="preserve"> </v>
      </c>
      <c r="J281" s="45" t="str">
        <f>IF(Dagbok!$G275=I$2,Dagbok!$E275," ")</f>
        <v xml:space="preserve"> </v>
      </c>
      <c r="K281" s="8" t="str">
        <f>IF(Dagbok!$F275=K$2,Dagbok!$E275," ")</f>
        <v xml:space="preserve"> </v>
      </c>
      <c r="L281" s="45" t="str">
        <f>IF(Dagbok!$G275=K$2,Dagbok!$E275," ")</f>
        <v xml:space="preserve"> </v>
      </c>
      <c r="M281" s="8" t="str">
        <f>IF(Dagbok!$F275=M$2,Dagbok!$E275," ")</f>
        <v xml:space="preserve"> </v>
      </c>
      <c r="N281" s="45" t="str">
        <f>IF(Dagbok!$G275=M$2,Dagbok!$E275," ")</f>
        <v xml:space="preserve"> </v>
      </c>
      <c r="O281" s="8" t="str">
        <f>IF(Dagbok!$F275=O$2,Dagbok!$E275," ")</f>
        <v xml:space="preserve"> </v>
      </c>
      <c r="P281" s="45" t="str">
        <f>IF(Dagbok!$G275=O$2,Dagbok!$E275," ")</f>
        <v xml:space="preserve"> </v>
      </c>
      <c r="Q281" s="8" t="str">
        <f>IF(Dagbok!$F275=Q$2,Dagbok!$E275," ")</f>
        <v xml:space="preserve"> </v>
      </c>
      <c r="R281" s="45" t="str">
        <f>IF(Dagbok!$G275=Q$2,Dagbok!$E275," ")</f>
        <v xml:space="preserve"> </v>
      </c>
      <c r="S281" s="8" t="str">
        <f>IF(Dagbok!$F275=S$2,Dagbok!$E275," ")</f>
        <v xml:space="preserve"> </v>
      </c>
      <c r="T281" s="45" t="str">
        <f>IF(Dagbok!$G275=S$2,Dagbok!$E275," ")</f>
        <v xml:space="preserve"> </v>
      </c>
      <c r="U281" s="8" t="str">
        <f>IF(Dagbok!$F275=U$2,Dagbok!$E275," ")</f>
        <v xml:space="preserve"> </v>
      </c>
      <c r="V281" s="45" t="str">
        <f>IF(Dagbok!$G275=U$2,Dagbok!$E275," ")</f>
        <v xml:space="preserve"> </v>
      </c>
      <c r="W281" s="8" t="str">
        <f>IF(Dagbok!$F275=W$2,Dagbok!$E275," ")</f>
        <v xml:space="preserve"> </v>
      </c>
      <c r="X281" s="45" t="str">
        <f>IF(Dagbok!$G275=W$2,Dagbok!$E275," ")</f>
        <v xml:space="preserve"> </v>
      </c>
      <c r="Y281" s="8" t="str">
        <f>IF(Dagbok!$F275=Y$2,Dagbok!$E275," ")</f>
        <v xml:space="preserve"> </v>
      </c>
      <c r="Z281" s="45" t="str">
        <f>IF(Dagbok!$G275=Y$2,Dagbok!$E275," ")</f>
        <v xml:space="preserve"> </v>
      </c>
      <c r="AA281" s="8" t="str">
        <f>IF(Dagbok!$F275=AA$2,Dagbok!$E275," ")</f>
        <v xml:space="preserve"> </v>
      </c>
      <c r="AB281" s="45" t="str">
        <f>IF(Dagbok!$G275=AA$2,Dagbok!$E275," ")</f>
        <v xml:space="preserve"> </v>
      </c>
      <c r="AC281" s="8" t="str">
        <f>IF(Dagbok!$F275=AC$2,Dagbok!$E275," ")</f>
        <v xml:space="preserve"> </v>
      </c>
      <c r="AD281" s="45" t="str">
        <f>IF(Dagbok!$G275=AC$2,Dagbok!$E275," ")</f>
        <v xml:space="preserve"> </v>
      </c>
      <c r="AE281" s="8" t="str">
        <f>IF(Dagbok!$F275=AE$2,Dagbok!$E275," ")</f>
        <v xml:space="preserve"> </v>
      </c>
      <c r="AF281" s="45" t="str">
        <f>IF(Dagbok!$G275=AE$2,Dagbok!$E275," ")</f>
        <v xml:space="preserve"> </v>
      </c>
      <c r="AG281" s="8" t="str">
        <f>IF(Dagbok!$F275=AG$2,Dagbok!$E275," ")</f>
        <v xml:space="preserve"> </v>
      </c>
      <c r="AH281" s="45" t="str">
        <f>IF(Dagbok!$G275=AG$2,Dagbok!$E275," ")</f>
        <v xml:space="preserve"> </v>
      </c>
      <c r="AI281" s="8" t="str">
        <f>IF(Dagbok!$F275=AI$2,Dagbok!$E275," ")</f>
        <v xml:space="preserve"> </v>
      </c>
      <c r="AJ281" s="45" t="str">
        <f>IF(Dagbok!$G275=AI$2,Dagbok!$E275," ")</f>
        <v xml:space="preserve"> </v>
      </c>
      <c r="AK281" s="8" t="str">
        <f>IF(Dagbok!$F275=AK$2,Dagbok!$E275," ")</f>
        <v xml:space="preserve"> </v>
      </c>
      <c r="AL281" s="45" t="str">
        <f>IF(Dagbok!$G275=AK$2,Dagbok!$E275," ")</f>
        <v xml:space="preserve"> </v>
      </c>
      <c r="AM281" s="8" t="str">
        <f>IF(Dagbok!$F275=AM$2,Dagbok!$E275," ")</f>
        <v xml:space="preserve"> </v>
      </c>
      <c r="AN281" s="45" t="str">
        <f>IF(Dagbok!$G275=AM$2,Dagbok!$E275," ")</f>
        <v xml:space="preserve"> </v>
      </c>
      <c r="AO281" s="8" t="str">
        <f>IF(Dagbok!$F275=AO$2,Dagbok!$E275," ")</f>
        <v xml:space="preserve"> </v>
      </c>
      <c r="AP281" s="45" t="str">
        <f>IF(Dagbok!$G275=AO$2,Dagbok!$E275," ")</f>
        <v xml:space="preserve"> </v>
      </c>
      <c r="AQ281" s="8" t="str">
        <f>IF(Dagbok!$F275=AQ$2,Dagbok!$E275," ")</f>
        <v xml:space="preserve"> </v>
      </c>
      <c r="AR281" s="45" t="str">
        <f>IF(Dagbok!$G275=AQ$2,Dagbok!$E275," ")</f>
        <v xml:space="preserve"> </v>
      </c>
      <c r="AS281" s="8" t="str">
        <f>IF(Dagbok!$F275=AS$2,Dagbok!$E275," ")</f>
        <v xml:space="preserve"> </v>
      </c>
      <c r="AT281" s="45" t="str">
        <f>IF(Dagbok!$G275=AS$2,Dagbok!$E275," ")</f>
        <v xml:space="preserve"> </v>
      </c>
      <c r="AU281" s="8" t="str">
        <f>IF(Dagbok!$F275=AU$2,Dagbok!$E275," ")</f>
        <v xml:space="preserve"> </v>
      </c>
      <c r="AV281" s="45" t="str">
        <f>IF(Dagbok!$G275=AU$2,Dagbok!$E275," ")</f>
        <v xml:space="preserve"> </v>
      </c>
      <c r="AW281" s="8" t="str">
        <f>IF(Dagbok!$F275=AW$2,Dagbok!$E275," ")</f>
        <v xml:space="preserve"> </v>
      </c>
      <c r="AX281" s="45" t="str">
        <f>IF(Dagbok!$G275=AW$2,Dagbok!$E275," ")</f>
        <v xml:space="preserve"> </v>
      </c>
      <c r="AY281" s="8" t="str">
        <f>IF(Dagbok!$F275=AY$2,Dagbok!$E275," ")</f>
        <v xml:space="preserve"> </v>
      </c>
      <c r="AZ281" s="45" t="str">
        <f>IF(Dagbok!$G275=AY$2,Dagbok!$E275," ")</f>
        <v xml:space="preserve"> </v>
      </c>
      <c r="BA281" s="8" t="str">
        <f>IF(Dagbok!$F275=BA$2,Dagbok!$E275," ")</f>
        <v xml:space="preserve"> </v>
      </c>
      <c r="BB281" s="45" t="str">
        <f>IF(Dagbok!$G275=BA$2,Dagbok!$E275," ")</f>
        <v xml:space="preserve"> </v>
      </c>
      <c r="BC281" s="8" t="str">
        <f>IF(Dagbok!$F275=BC$2,Dagbok!$E275," ")</f>
        <v xml:space="preserve"> </v>
      </c>
      <c r="BD281" s="45" t="str">
        <f>IF(Dagbok!$G275=BC$2,Dagbok!$E275," ")</f>
        <v xml:space="preserve"> </v>
      </c>
      <c r="BE281" s="8" t="str">
        <f>IF(Dagbok!$F275=BE$2,Dagbok!$E275," ")</f>
        <v xml:space="preserve"> </v>
      </c>
      <c r="BF281" s="45" t="str">
        <f>IF(Dagbok!$G275=BE$2,Dagbok!$E275," ")</f>
        <v xml:space="preserve"> </v>
      </c>
      <c r="BG281" s="8" t="str">
        <f>IF(Dagbok!$F275=BG$2,Dagbok!$E275," ")</f>
        <v xml:space="preserve"> </v>
      </c>
      <c r="BH281" s="45" t="str">
        <f>IF(Dagbok!$G275=BG$2,Dagbok!$E275," ")</f>
        <v xml:space="preserve"> </v>
      </c>
      <c r="BI281" s="8" t="str">
        <f>IF(Dagbok!$F275=BI$2,Dagbok!$E275," ")</f>
        <v xml:space="preserve"> </v>
      </c>
      <c r="BJ281" s="45" t="str">
        <f>IF(Dagbok!$G275=BI$2,Dagbok!$E275," ")</f>
        <v xml:space="preserve"> </v>
      </c>
      <c r="BK281" s="8" t="str">
        <f>IF(Dagbok!$F275=BK$2,Dagbok!$E275," ")</f>
        <v xml:space="preserve"> </v>
      </c>
      <c r="BL281" s="45" t="str">
        <f>IF(Dagbok!$G275=BK$2,Dagbok!$E275," ")</f>
        <v xml:space="preserve"> </v>
      </c>
      <c r="BM281" s="8" t="str">
        <f>IF(Dagbok!$F275=BM$2,Dagbok!$E275," ")</f>
        <v xml:space="preserve"> </v>
      </c>
      <c r="BN281" s="45" t="str">
        <f>IF(Dagbok!$G275=BM$2,Dagbok!$E275," ")</f>
        <v xml:space="preserve"> </v>
      </c>
      <c r="BO281" s="8" t="str">
        <f>IF(Dagbok!$F275=BO$2,Dagbok!$E275," ")</f>
        <v xml:space="preserve"> </v>
      </c>
      <c r="BP281" s="45" t="str">
        <f>IF(Dagbok!$G275=BO$2,Dagbok!$E275," ")</f>
        <v xml:space="preserve"> </v>
      </c>
      <c r="BQ281" s="8" t="str">
        <f>IF(Dagbok!$F275=BQ$2,Dagbok!$E275," ")</f>
        <v xml:space="preserve"> </v>
      </c>
      <c r="BR281" s="45" t="str">
        <f>IF(Dagbok!$G275=BQ$2,Dagbok!$E275," ")</f>
        <v xml:space="preserve"> </v>
      </c>
      <c r="BS281" s="8" t="str">
        <f>IF(Dagbok!$F275=BS$2,Dagbok!$E275," ")</f>
        <v xml:space="preserve"> </v>
      </c>
      <c r="BT281" s="45" t="str">
        <f>IF(Dagbok!$G275=BS$2,Dagbok!$E275," ")</f>
        <v xml:space="preserve"> </v>
      </c>
      <c r="BU281" s="8" t="str">
        <f>IF(Dagbok!$F275=BU$2,Dagbok!$E275," ")</f>
        <v xml:space="preserve"> </v>
      </c>
      <c r="BV281" s="45" t="str">
        <f>IF(Dagbok!$G275=BU$2,Dagbok!$E275," ")</f>
        <v xml:space="preserve"> </v>
      </c>
      <c r="BW281" s="8" t="str">
        <f>IF(Dagbok!$F275=BW$2,Dagbok!$E275," ")</f>
        <v xml:space="preserve"> </v>
      </c>
      <c r="BX281" s="45" t="str">
        <f>IF(Dagbok!$G275=BW$2,Dagbok!$E275," ")</f>
        <v xml:space="preserve"> </v>
      </c>
      <c r="BY281" s="8" t="str">
        <f>IF(Dagbok!$F275=BY$2,Dagbok!$E275," ")</f>
        <v xml:space="preserve"> </v>
      </c>
      <c r="BZ281" s="45" t="str">
        <f>IF(Dagbok!$G275=BY$2,Dagbok!$E275," ")</f>
        <v xml:space="preserve"> </v>
      </c>
      <c r="CA281" s="8" t="str">
        <f>IF(Dagbok!$F275=CA$2,Dagbok!$E275," ")</f>
        <v xml:space="preserve"> </v>
      </c>
      <c r="CB281" s="45" t="str">
        <f>IF(Dagbok!$G275=CA$2,Dagbok!$E275," ")</f>
        <v xml:space="preserve"> </v>
      </c>
      <c r="CC281" s="8" t="str">
        <f>IF(Dagbok!$F275=CC$2,Dagbok!$E275," ")</f>
        <v xml:space="preserve"> </v>
      </c>
      <c r="CD281" s="45" t="str">
        <f>IF(Dagbok!$G275=CC$2,Dagbok!$E275," ")</f>
        <v xml:space="preserve"> </v>
      </c>
    </row>
    <row r="282" spans="1:82" x14ac:dyDescent="0.25">
      <c r="A282" s="47">
        <f>IF(Dagbok!B276&gt;0,Dagbok!B276," ")</f>
        <v>274</v>
      </c>
      <c r="B282" s="47" t="str">
        <f>IF(Dagbok!C276&gt;0,Dagbok!C276," ")</f>
        <v xml:space="preserve"> </v>
      </c>
      <c r="C282" s="8" t="str">
        <f>IF(Dagbok!$F276=C$2,Dagbok!$E276," ")</f>
        <v xml:space="preserve"> </v>
      </c>
      <c r="D282" s="45" t="str">
        <f>IF(Dagbok!$G276=C$2,Dagbok!$E276," ")</f>
        <v xml:space="preserve"> </v>
      </c>
      <c r="E282" s="8" t="str">
        <f>IF(Dagbok!$F276=E$2,Dagbok!$E276," ")</f>
        <v xml:space="preserve"> </v>
      </c>
      <c r="F282" s="45" t="str">
        <f>IF(Dagbok!$G276=E$2,Dagbok!$E276," ")</f>
        <v xml:space="preserve"> </v>
      </c>
      <c r="G282" s="8" t="str">
        <f>IF(Dagbok!$F276=G$2,Dagbok!$E276," ")</f>
        <v xml:space="preserve"> </v>
      </c>
      <c r="H282" s="45" t="str">
        <f>IF(Dagbok!$G276=G$2,Dagbok!$E276," ")</f>
        <v xml:space="preserve"> </v>
      </c>
      <c r="I282" s="8" t="str">
        <f>IF(Dagbok!$F276=I$2,Dagbok!$E276," ")</f>
        <v xml:space="preserve"> </v>
      </c>
      <c r="J282" s="45" t="str">
        <f>IF(Dagbok!$G276=I$2,Dagbok!$E276," ")</f>
        <v xml:space="preserve"> </v>
      </c>
      <c r="K282" s="8" t="str">
        <f>IF(Dagbok!$F276=K$2,Dagbok!$E276," ")</f>
        <v xml:space="preserve"> </v>
      </c>
      <c r="L282" s="45" t="str">
        <f>IF(Dagbok!$G276=K$2,Dagbok!$E276," ")</f>
        <v xml:space="preserve"> </v>
      </c>
      <c r="M282" s="8" t="str">
        <f>IF(Dagbok!$F276=M$2,Dagbok!$E276," ")</f>
        <v xml:space="preserve"> </v>
      </c>
      <c r="N282" s="45" t="str">
        <f>IF(Dagbok!$G276=M$2,Dagbok!$E276," ")</f>
        <v xml:space="preserve"> </v>
      </c>
      <c r="O282" s="8" t="str">
        <f>IF(Dagbok!$F276=O$2,Dagbok!$E276," ")</f>
        <v xml:space="preserve"> </v>
      </c>
      <c r="P282" s="45" t="str">
        <f>IF(Dagbok!$G276=O$2,Dagbok!$E276," ")</f>
        <v xml:space="preserve"> </v>
      </c>
      <c r="Q282" s="8" t="str">
        <f>IF(Dagbok!$F276=Q$2,Dagbok!$E276," ")</f>
        <v xml:space="preserve"> </v>
      </c>
      <c r="R282" s="45" t="str">
        <f>IF(Dagbok!$G276=Q$2,Dagbok!$E276," ")</f>
        <v xml:space="preserve"> </v>
      </c>
      <c r="S282" s="8" t="str">
        <f>IF(Dagbok!$F276=S$2,Dagbok!$E276," ")</f>
        <v xml:space="preserve"> </v>
      </c>
      <c r="T282" s="45" t="str">
        <f>IF(Dagbok!$G276=S$2,Dagbok!$E276," ")</f>
        <v xml:space="preserve"> </v>
      </c>
      <c r="U282" s="8" t="str">
        <f>IF(Dagbok!$F276=U$2,Dagbok!$E276," ")</f>
        <v xml:space="preserve"> </v>
      </c>
      <c r="V282" s="45" t="str">
        <f>IF(Dagbok!$G276=U$2,Dagbok!$E276," ")</f>
        <v xml:space="preserve"> </v>
      </c>
      <c r="W282" s="8" t="str">
        <f>IF(Dagbok!$F276=W$2,Dagbok!$E276," ")</f>
        <v xml:space="preserve"> </v>
      </c>
      <c r="X282" s="45" t="str">
        <f>IF(Dagbok!$G276=W$2,Dagbok!$E276," ")</f>
        <v xml:space="preserve"> </v>
      </c>
      <c r="Y282" s="8" t="str">
        <f>IF(Dagbok!$F276=Y$2,Dagbok!$E276," ")</f>
        <v xml:space="preserve"> </v>
      </c>
      <c r="Z282" s="45" t="str">
        <f>IF(Dagbok!$G276=Y$2,Dagbok!$E276," ")</f>
        <v xml:space="preserve"> </v>
      </c>
      <c r="AA282" s="8" t="str">
        <f>IF(Dagbok!$F276=AA$2,Dagbok!$E276," ")</f>
        <v xml:space="preserve"> </v>
      </c>
      <c r="AB282" s="45" t="str">
        <f>IF(Dagbok!$G276=AA$2,Dagbok!$E276," ")</f>
        <v xml:space="preserve"> </v>
      </c>
      <c r="AC282" s="8" t="str">
        <f>IF(Dagbok!$F276=AC$2,Dagbok!$E276," ")</f>
        <v xml:space="preserve"> </v>
      </c>
      <c r="AD282" s="45" t="str">
        <f>IF(Dagbok!$G276=AC$2,Dagbok!$E276," ")</f>
        <v xml:space="preserve"> </v>
      </c>
      <c r="AE282" s="8" t="str">
        <f>IF(Dagbok!$F276=AE$2,Dagbok!$E276," ")</f>
        <v xml:space="preserve"> </v>
      </c>
      <c r="AF282" s="45" t="str">
        <f>IF(Dagbok!$G276=AE$2,Dagbok!$E276," ")</f>
        <v xml:space="preserve"> </v>
      </c>
      <c r="AG282" s="8" t="str">
        <f>IF(Dagbok!$F276=AG$2,Dagbok!$E276," ")</f>
        <v xml:space="preserve"> </v>
      </c>
      <c r="AH282" s="45" t="str">
        <f>IF(Dagbok!$G276=AG$2,Dagbok!$E276," ")</f>
        <v xml:space="preserve"> </v>
      </c>
      <c r="AI282" s="8" t="str">
        <f>IF(Dagbok!$F276=AI$2,Dagbok!$E276," ")</f>
        <v xml:space="preserve"> </v>
      </c>
      <c r="AJ282" s="45" t="str">
        <f>IF(Dagbok!$G276=AI$2,Dagbok!$E276," ")</f>
        <v xml:space="preserve"> </v>
      </c>
      <c r="AK282" s="8" t="str">
        <f>IF(Dagbok!$F276=AK$2,Dagbok!$E276," ")</f>
        <v xml:space="preserve"> </v>
      </c>
      <c r="AL282" s="45" t="str">
        <f>IF(Dagbok!$G276=AK$2,Dagbok!$E276," ")</f>
        <v xml:space="preserve"> </v>
      </c>
      <c r="AM282" s="8" t="str">
        <f>IF(Dagbok!$F276=AM$2,Dagbok!$E276," ")</f>
        <v xml:space="preserve"> </v>
      </c>
      <c r="AN282" s="45" t="str">
        <f>IF(Dagbok!$G276=AM$2,Dagbok!$E276," ")</f>
        <v xml:space="preserve"> </v>
      </c>
      <c r="AO282" s="8" t="str">
        <f>IF(Dagbok!$F276=AO$2,Dagbok!$E276," ")</f>
        <v xml:space="preserve"> </v>
      </c>
      <c r="AP282" s="45" t="str">
        <f>IF(Dagbok!$G276=AO$2,Dagbok!$E276," ")</f>
        <v xml:space="preserve"> </v>
      </c>
      <c r="AQ282" s="8" t="str">
        <f>IF(Dagbok!$F276=AQ$2,Dagbok!$E276," ")</f>
        <v xml:space="preserve"> </v>
      </c>
      <c r="AR282" s="45" t="str">
        <f>IF(Dagbok!$G276=AQ$2,Dagbok!$E276," ")</f>
        <v xml:space="preserve"> </v>
      </c>
      <c r="AS282" s="8" t="str">
        <f>IF(Dagbok!$F276=AS$2,Dagbok!$E276," ")</f>
        <v xml:space="preserve"> </v>
      </c>
      <c r="AT282" s="45" t="str">
        <f>IF(Dagbok!$G276=AS$2,Dagbok!$E276," ")</f>
        <v xml:space="preserve"> </v>
      </c>
      <c r="AU282" s="8" t="str">
        <f>IF(Dagbok!$F276=AU$2,Dagbok!$E276," ")</f>
        <v xml:space="preserve"> </v>
      </c>
      <c r="AV282" s="45" t="str">
        <f>IF(Dagbok!$G276=AU$2,Dagbok!$E276," ")</f>
        <v xml:space="preserve"> </v>
      </c>
      <c r="AW282" s="8" t="str">
        <f>IF(Dagbok!$F276=AW$2,Dagbok!$E276," ")</f>
        <v xml:space="preserve"> </v>
      </c>
      <c r="AX282" s="45" t="str">
        <f>IF(Dagbok!$G276=AW$2,Dagbok!$E276," ")</f>
        <v xml:space="preserve"> </v>
      </c>
      <c r="AY282" s="8" t="str">
        <f>IF(Dagbok!$F276=AY$2,Dagbok!$E276," ")</f>
        <v xml:space="preserve"> </v>
      </c>
      <c r="AZ282" s="45" t="str">
        <f>IF(Dagbok!$G276=AY$2,Dagbok!$E276," ")</f>
        <v xml:space="preserve"> </v>
      </c>
      <c r="BA282" s="8" t="str">
        <f>IF(Dagbok!$F276=BA$2,Dagbok!$E276," ")</f>
        <v xml:space="preserve"> </v>
      </c>
      <c r="BB282" s="45" t="str">
        <f>IF(Dagbok!$G276=BA$2,Dagbok!$E276," ")</f>
        <v xml:space="preserve"> </v>
      </c>
      <c r="BC282" s="8" t="str">
        <f>IF(Dagbok!$F276=BC$2,Dagbok!$E276," ")</f>
        <v xml:space="preserve"> </v>
      </c>
      <c r="BD282" s="45" t="str">
        <f>IF(Dagbok!$G276=BC$2,Dagbok!$E276," ")</f>
        <v xml:space="preserve"> </v>
      </c>
      <c r="BE282" s="8" t="str">
        <f>IF(Dagbok!$F276=BE$2,Dagbok!$E276," ")</f>
        <v xml:space="preserve"> </v>
      </c>
      <c r="BF282" s="45" t="str">
        <f>IF(Dagbok!$G276=BE$2,Dagbok!$E276," ")</f>
        <v xml:space="preserve"> </v>
      </c>
      <c r="BG282" s="8" t="str">
        <f>IF(Dagbok!$F276=BG$2,Dagbok!$E276," ")</f>
        <v xml:space="preserve"> </v>
      </c>
      <c r="BH282" s="45" t="str">
        <f>IF(Dagbok!$G276=BG$2,Dagbok!$E276," ")</f>
        <v xml:space="preserve"> </v>
      </c>
      <c r="BI282" s="8" t="str">
        <f>IF(Dagbok!$F276=BI$2,Dagbok!$E276," ")</f>
        <v xml:space="preserve"> </v>
      </c>
      <c r="BJ282" s="45" t="str">
        <f>IF(Dagbok!$G276=BI$2,Dagbok!$E276," ")</f>
        <v xml:space="preserve"> </v>
      </c>
      <c r="BK282" s="8" t="str">
        <f>IF(Dagbok!$F276=BK$2,Dagbok!$E276," ")</f>
        <v xml:space="preserve"> </v>
      </c>
      <c r="BL282" s="45" t="str">
        <f>IF(Dagbok!$G276=BK$2,Dagbok!$E276," ")</f>
        <v xml:space="preserve"> </v>
      </c>
      <c r="BM282" s="8" t="str">
        <f>IF(Dagbok!$F276=BM$2,Dagbok!$E276," ")</f>
        <v xml:space="preserve"> </v>
      </c>
      <c r="BN282" s="45" t="str">
        <f>IF(Dagbok!$G276=BM$2,Dagbok!$E276," ")</f>
        <v xml:space="preserve"> </v>
      </c>
      <c r="BO282" s="8" t="str">
        <f>IF(Dagbok!$F276=BO$2,Dagbok!$E276," ")</f>
        <v xml:space="preserve"> </v>
      </c>
      <c r="BP282" s="45" t="str">
        <f>IF(Dagbok!$G276=BO$2,Dagbok!$E276," ")</f>
        <v xml:space="preserve"> </v>
      </c>
      <c r="BQ282" s="8" t="str">
        <f>IF(Dagbok!$F276=BQ$2,Dagbok!$E276," ")</f>
        <v xml:space="preserve"> </v>
      </c>
      <c r="BR282" s="45" t="str">
        <f>IF(Dagbok!$G276=BQ$2,Dagbok!$E276," ")</f>
        <v xml:space="preserve"> </v>
      </c>
      <c r="BS282" s="8" t="str">
        <f>IF(Dagbok!$F276=BS$2,Dagbok!$E276," ")</f>
        <v xml:space="preserve"> </v>
      </c>
      <c r="BT282" s="45" t="str">
        <f>IF(Dagbok!$G276=BS$2,Dagbok!$E276," ")</f>
        <v xml:space="preserve"> </v>
      </c>
      <c r="BU282" s="8" t="str">
        <f>IF(Dagbok!$F276=BU$2,Dagbok!$E276," ")</f>
        <v xml:space="preserve"> </v>
      </c>
      <c r="BV282" s="45" t="str">
        <f>IF(Dagbok!$G276=BU$2,Dagbok!$E276," ")</f>
        <v xml:space="preserve"> </v>
      </c>
      <c r="BW282" s="8" t="str">
        <f>IF(Dagbok!$F276=BW$2,Dagbok!$E276," ")</f>
        <v xml:space="preserve"> </v>
      </c>
      <c r="BX282" s="45" t="str">
        <f>IF(Dagbok!$G276=BW$2,Dagbok!$E276," ")</f>
        <v xml:space="preserve"> </v>
      </c>
      <c r="BY282" s="8" t="str">
        <f>IF(Dagbok!$F276=BY$2,Dagbok!$E276," ")</f>
        <v xml:space="preserve"> </v>
      </c>
      <c r="BZ282" s="45" t="str">
        <f>IF(Dagbok!$G276=BY$2,Dagbok!$E276," ")</f>
        <v xml:space="preserve"> </v>
      </c>
      <c r="CA282" s="8" t="str">
        <f>IF(Dagbok!$F276=CA$2,Dagbok!$E276," ")</f>
        <v xml:space="preserve"> </v>
      </c>
      <c r="CB282" s="45" t="str">
        <f>IF(Dagbok!$G276=CA$2,Dagbok!$E276," ")</f>
        <v xml:space="preserve"> </v>
      </c>
      <c r="CC282" s="8" t="str">
        <f>IF(Dagbok!$F276=CC$2,Dagbok!$E276," ")</f>
        <v xml:space="preserve"> </v>
      </c>
      <c r="CD282" s="45" t="str">
        <f>IF(Dagbok!$G276=CC$2,Dagbok!$E276," ")</f>
        <v xml:space="preserve"> </v>
      </c>
    </row>
    <row r="283" spans="1:82" x14ac:dyDescent="0.25">
      <c r="A283" s="47">
        <f>IF(Dagbok!B277&gt;0,Dagbok!B277," ")</f>
        <v>275</v>
      </c>
      <c r="B283" s="47" t="str">
        <f>IF(Dagbok!C277&gt;0,Dagbok!C277," ")</f>
        <v xml:space="preserve"> </v>
      </c>
      <c r="C283" s="8" t="str">
        <f>IF(Dagbok!$F277=C$2,Dagbok!$E277," ")</f>
        <v xml:space="preserve"> </v>
      </c>
      <c r="D283" s="45" t="str">
        <f>IF(Dagbok!$G277=C$2,Dagbok!$E277," ")</f>
        <v xml:space="preserve"> </v>
      </c>
      <c r="E283" s="8" t="str">
        <f>IF(Dagbok!$F277=E$2,Dagbok!$E277," ")</f>
        <v xml:space="preserve"> </v>
      </c>
      <c r="F283" s="45" t="str">
        <f>IF(Dagbok!$G277=E$2,Dagbok!$E277," ")</f>
        <v xml:space="preserve"> </v>
      </c>
      <c r="G283" s="8" t="str">
        <f>IF(Dagbok!$F277=G$2,Dagbok!$E277," ")</f>
        <v xml:space="preserve"> </v>
      </c>
      <c r="H283" s="45" t="str">
        <f>IF(Dagbok!$G277=G$2,Dagbok!$E277," ")</f>
        <v xml:space="preserve"> </v>
      </c>
      <c r="I283" s="8" t="str">
        <f>IF(Dagbok!$F277=I$2,Dagbok!$E277," ")</f>
        <v xml:space="preserve"> </v>
      </c>
      <c r="J283" s="45" t="str">
        <f>IF(Dagbok!$G277=I$2,Dagbok!$E277," ")</f>
        <v xml:space="preserve"> </v>
      </c>
      <c r="K283" s="8" t="str">
        <f>IF(Dagbok!$F277=K$2,Dagbok!$E277," ")</f>
        <v xml:space="preserve"> </v>
      </c>
      <c r="L283" s="45" t="str">
        <f>IF(Dagbok!$G277=K$2,Dagbok!$E277," ")</f>
        <v xml:space="preserve"> </v>
      </c>
      <c r="M283" s="8" t="str">
        <f>IF(Dagbok!$F277=M$2,Dagbok!$E277," ")</f>
        <v xml:space="preserve"> </v>
      </c>
      <c r="N283" s="45" t="str">
        <f>IF(Dagbok!$G277=M$2,Dagbok!$E277," ")</f>
        <v xml:space="preserve"> </v>
      </c>
      <c r="O283" s="8" t="str">
        <f>IF(Dagbok!$F277=O$2,Dagbok!$E277," ")</f>
        <v xml:space="preserve"> </v>
      </c>
      <c r="P283" s="45" t="str">
        <f>IF(Dagbok!$G277=O$2,Dagbok!$E277," ")</f>
        <v xml:space="preserve"> </v>
      </c>
      <c r="Q283" s="8" t="str">
        <f>IF(Dagbok!$F277=Q$2,Dagbok!$E277," ")</f>
        <v xml:space="preserve"> </v>
      </c>
      <c r="R283" s="45" t="str">
        <f>IF(Dagbok!$G277=Q$2,Dagbok!$E277," ")</f>
        <v xml:space="preserve"> </v>
      </c>
      <c r="S283" s="8" t="str">
        <f>IF(Dagbok!$F277=S$2,Dagbok!$E277," ")</f>
        <v xml:space="preserve"> </v>
      </c>
      <c r="T283" s="45" t="str">
        <f>IF(Dagbok!$G277=S$2,Dagbok!$E277," ")</f>
        <v xml:space="preserve"> </v>
      </c>
      <c r="U283" s="8" t="str">
        <f>IF(Dagbok!$F277=U$2,Dagbok!$E277," ")</f>
        <v xml:space="preserve"> </v>
      </c>
      <c r="V283" s="45" t="str">
        <f>IF(Dagbok!$G277=U$2,Dagbok!$E277," ")</f>
        <v xml:space="preserve"> </v>
      </c>
      <c r="W283" s="8" t="str">
        <f>IF(Dagbok!$F277=W$2,Dagbok!$E277," ")</f>
        <v xml:space="preserve"> </v>
      </c>
      <c r="X283" s="45" t="str">
        <f>IF(Dagbok!$G277=W$2,Dagbok!$E277," ")</f>
        <v xml:space="preserve"> </v>
      </c>
      <c r="Y283" s="8" t="str">
        <f>IF(Dagbok!$F277=Y$2,Dagbok!$E277," ")</f>
        <v xml:space="preserve"> </v>
      </c>
      <c r="Z283" s="45" t="str">
        <f>IF(Dagbok!$G277=Y$2,Dagbok!$E277," ")</f>
        <v xml:space="preserve"> </v>
      </c>
      <c r="AA283" s="8" t="str">
        <f>IF(Dagbok!$F277=AA$2,Dagbok!$E277," ")</f>
        <v xml:space="preserve"> </v>
      </c>
      <c r="AB283" s="45" t="str">
        <f>IF(Dagbok!$G277=AA$2,Dagbok!$E277," ")</f>
        <v xml:space="preserve"> </v>
      </c>
      <c r="AC283" s="8" t="str">
        <f>IF(Dagbok!$F277=AC$2,Dagbok!$E277," ")</f>
        <v xml:space="preserve"> </v>
      </c>
      <c r="AD283" s="45" t="str">
        <f>IF(Dagbok!$G277=AC$2,Dagbok!$E277," ")</f>
        <v xml:space="preserve"> </v>
      </c>
      <c r="AE283" s="8" t="str">
        <f>IF(Dagbok!$F277=AE$2,Dagbok!$E277," ")</f>
        <v xml:space="preserve"> </v>
      </c>
      <c r="AF283" s="45" t="str">
        <f>IF(Dagbok!$G277=AE$2,Dagbok!$E277," ")</f>
        <v xml:space="preserve"> </v>
      </c>
      <c r="AG283" s="8" t="str">
        <f>IF(Dagbok!$F277=AG$2,Dagbok!$E277," ")</f>
        <v xml:space="preserve"> </v>
      </c>
      <c r="AH283" s="45" t="str">
        <f>IF(Dagbok!$G277=AG$2,Dagbok!$E277," ")</f>
        <v xml:space="preserve"> </v>
      </c>
      <c r="AI283" s="8" t="str">
        <f>IF(Dagbok!$F277=AI$2,Dagbok!$E277," ")</f>
        <v xml:space="preserve"> </v>
      </c>
      <c r="AJ283" s="45" t="str">
        <f>IF(Dagbok!$G277=AI$2,Dagbok!$E277," ")</f>
        <v xml:space="preserve"> </v>
      </c>
      <c r="AK283" s="8" t="str">
        <f>IF(Dagbok!$F277=AK$2,Dagbok!$E277," ")</f>
        <v xml:space="preserve"> </v>
      </c>
      <c r="AL283" s="45" t="str">
        <f>IF(Dagbok!$G277=AK$2,Dagbok!$E277," ")</f>
        <v xml:space="preserve"> </v>
      </c>
      <c r="AM283" s="8" t="str">
        <f>IF(Dagbok!$F277=AM$2,Dagbok!$E277," ")</f>
        <v xml:space="preserve"> </v>
      </c>
      <c r="AN283" s="45" t="str">
        <f>IF(Dagbok!$G277=AM$2,Dagbok!$E277," ")</f>
        <v xml:space="preserve"> </v>
      </c>
      <c r="AO283" s="8" t="str">
        <f>IF(Dagbok!$F277=AO$2,Dagbok!$E277," ")</f>
        <v xml:space="preserve"> </v>
      </c>
      <c r="AP283" s="45" t="str">
        <f>IF(Dagbok!$G277=AO$2,Dagbok!$E277," ")</f>
        <v xml:space="preserve"> </v>
      </c>
      <c r="AQ283" s="8" t="str">
        <f>IF(Dagbok!$F277=AQ$2,Dagbok!$E277," ")</f>
        <v xml:space="preserve"> </v>
      </c>
      <c r="AR283" s="45" t="str">
        <f>IF(Dagbok!$G277=AQ$2,Dagbok!$E277," ")</f>
        <v xml:space="preserve"> </v>
      </c>
      <c r="AS283" s="8" t="str">
        <f>IF(Dagbok!$F277=AS$2,Dagbok!$E277," ")</f>
        <v xml:space="preserve"> </v>
      </c>
      <c r="AT283" s="45" t="str">
        <f>IF(Dagbok!$G277=AS$2,Dagbok!$E277," ")</f>
        <v xml:space="preserve"> </v>
      </c>
      <c r="AU283" s="8" t="str">
        <f>IF(Dagbok!$F277=AU$2,Dagbok!$E277," ")</f>
        <v xml:space="preserve"> </v>
      </c>
      <c r="AV283" s="45" t="str">
        <f>IF(Dagbok!$G277=AU$2,Dagbok!$E277," ")</f>
        <v xml:space="preserve"> </v>
      </c>
      <c r="AW283" s="8" t="str">
        <f>IF(Dagbok!$F277=AW$2,Dagbok!$E277," ")</f>
        <v xml:space="preserve"> </v>
      </c>
      <c r="AX283" s="45" t="str">
        <f>IF(Dagbok!$G277=AW$2,Dagbok!$E277," ")</f>
        <v xml:space="preserve"> </v>
      </c>
      <c r="AY283" s="8" t="str">
        <f>IF(Dagbok!$F277=AY$2,Dagbok!$E277," ")</f>
        <v xml:space="preserve"> </v>
      </c>
      <c r="AZ283" s="45" t="str">
        <f>IF(Dagbok!$G277=AY$2,Dagbok!$E277," ")</f>
        <v xml:space="preserve"> </v>
      </c>
      <c r="BA283" s="8" t="str">
        <f>IF(Dagbok!$F277=BA$2,Dagbok!$E277," ")</f>
        <v xml:space="preserve"> </v>
      </c>
      <c r="BB283" s="45" t="str">
        <f>IF(Dagbok!$G277=BA$2,Dagbok!$E277," ")</f>
        <v xml:space="preserve"> </v>
      </c>
      <c r="BC283" s="8" t="str">
        <f>IF(Dagbok!$F277=BC$2,Dagbok!$E277," ")</f>
        <v xml:space="preserve"> </v>
      </c>
      <c r="BD283" s="45" t="str">
        <f>IF(Dagbok!$G277=BC$2,Dagbok!$E277," ")</f>
        <v xml:space="preserve"> </v>
      </c>
      <c r="BE283" s="8" t="str">
        <f>IF(Dagbok!$F277=BE$2,Dagbok!$E277," ")</f>
        <v xml:space="preserve"> </v>
      </c>
      <c r="BF283" s="45" t="str">
        <f>IF(Dagbok!$G277=BE$2,Dagbok!$E277," ")</f>
        <v xml:space="preserve"> </v>
      </c>
      <c r="BG283" s="8" t="str">
        <f>IF(Dagbok!$F277=BG$2,Dagbok!$E277," ")</f>
        <v xml:space="preserve"> </v>
      </c>
      <c r="BH283" s="45" t="str">
        <f>IF(Dagbok!$G277=BG$2,Dagbok!$E277," ")</f>
        <v xml:space="preserve"> </v>
      </c>
      <c r="BI283" s="8" t="str">
        <f>IF(Dagbok!$F277=BI$2,Dagbok!$E277," ")</f>
        <v xml:space="preserve"> </v>
      </c>
      <c r="BJ283" s="45" t="str">
        <f>IF(Dagbok!$G277=BI$2,Dagbok!$E277," ")</f>
        <v xml:space="preserve"> </v>
      </c>
      <c r="BK283" s="8" t="str">
        <f>IF(Dagbok!$F277=BK$2,Dagbok!$E277," ")</f>
        <v xml:space="preserve"> </v>
      </c>
      <c r="BL283" s="45" t="str">
        <f>IF(Dagbok!$G277=BK$2,Dagbok!$E277," ")</f>
        <v xml:space="preserve"> </v>
      </c>
      <c r="BM283" s="8" t="str">
        <f>IF(Dagbok!$F277=BM$2,Dagbok!$E277," ")</f>
        <v xml:space="preserve"> </v>
      </c>
      <c r="BN283" s="45" t="str">
        <f>IF(Dagbok!$G277=BM$2,Dagbok!$E277," ")</f>
        <v xml:space="preserve"> </v>
      </c>
      <c r="BO283" s="8" t="str">
        <f>IF(Dagbok!$F277=BO$2,Dagbok!$E277," ")</f>
        <v xml:space="preserve"> </v>
      </c>
      <c r="BP283" s="45" t="str">
        <f>IF(Dagbok!$G277=BO$2,Dagbok!$E277," ")</f>
        <v xml:space="preserve"> </v>
      </c>
      <c r="BQ283" s="8" t="str">
        <f>IF(Dagbok!$F277=BQ$2,Dagbok!$E277," ")</f>
        <v xml:space="preserve"> </v>
      </c>
      <c r="BR283" s="45" t="str">
        <f>IF(Dagbok!$G277=BQ$2,Dagbok!$E277," ")</f>
        <v xml:space="preserve"> </v>
      </c>
      <c r="BS283" s="8" t="str">
        <f>IF(Dagbok!$F277=BS$2,Dagbok!$E277," ")</f>
        <v xml:space="preserve"> </v>
      </c>
      <c r="BT283" s="45" t="str">
        <f>IF(Dagbok!$G277=BS$2,Dagbok!$E277," ")</f>
        <v xml:space="preserve"> </v>
      </c>
      <c r="BU283" s="8" t="str">
        <f>IF(Dagbok!$F277=BU$2,Dagbok!$E277," ")</f>
        <v xml:space="preserve"> </v>
      </c>
      <c r="BV283" s="45" t="str">
        <f>IF(Dagbok!$G277=BU$2,Dagbok!$E277," ")</f>
        <v xml:space="preserve"> </v>
      </c>
      <c r="BW283" s="8" t="str">
        <f>IF(Dagbok!$F277=BW$2,Dagbok!$E277," ")</f>
        <v xml:space="preserve"> </v>
      </c>
      <c r="BX283" s="45" t="str">
        <f>IF(Dagbok!$G277=BW$2,Dagbok!$E277," ")</f>
        <v xml:space="preserve"> </v>
      </c>
      <c r="BY283" s="8" t="str">
        <f>IF(Dagbok!$F277=BY$2,Dagbok!$E277," ")</f>
        <v xml:space="preserve"> </v>
      </c>
      <c r="BZ283" s="45" t="str">
        <f>IF(Dagbok!$G277=BY$2,Dagbok!$E277," ")</f>
        <v xml:space="preserve"> </v>
      </c>
      <c r="CA283" s="8" t="str">
        <f>IF(Dagbok!$F277=CA$2,Dagbok!$E277," ")</f>
        <v xml:space="preserve"> </v>
      </c>
      <c r="CB283" s="45" t="str">
        <f>IF(Dagbok!$G277=CA$2,Dagbok!$E277," ")</f>
        <v xml:space="preserve"> </v>
      </c>
      <c r="CC283" s="8" t="str">
        <f>IF(Dagbok!$F277=CC$2,Dagbok!$E277," ")</f>
        <v xml:space="preserve"> </v>
      </c>
      <c r="CD283" s="45" t="str">
        <f>IF(Dagbok!$G277=CC$2,Dagbok!$E277," ")</f>
        <v xml:space="preserve"> </v>
      </c>
    </row>
    <row r="284" spans="1:82" x14ac:dyDescent="0.25">
      <c r="A284" s="47">
        <f>IF(Dagbok!B278&gt;0,Dagbok!B278," ")</f>
        <v>276</v>
      </c>
      <c r="B284" s="47" t="str">
        <f>IF(Dagbok!C278&gt;0,Dagbok!C278," ")</f>
        <v xml:space="preserve"> </v>
      </c>
      <c r="C284" s="8" t="str">
        <f>IF(Dagbok!$F278=C$2,Dagbok!$E278," ")</f>
        <v xml:space="preserve"> </v>
      </c>
      <c r="D284" s="45" t="str">
        <f>IF(Dagbok!$G278=C$2,Dagbok!$E278," ")</f>
        <v xml:space="preserve"> </v>
      </c>
      <c r="E284" s="8" t="str">
        <f>IF(Dagbok!$F278=E$2,Dagbok!$E278," ")</f>
        <v xml:space="preserve"> </v>
      </c>
      <c r="F284" s="45" t="str">
        <f>IF(Dagbok!$G278=E$2,Dagbok!$E278," ")</f>
        <v xml:space="preserve"> </v>
      </c>
      <c r="G284" s="8" t="str">
        <f>IF(Dagbok!$F278=G$2,Dagbok!$E278," ")</f>
        <v xml:space="preserve"> </v>
      </c>
      <c r="H284" s="45" t="str">
        <f>IF(Dagbok!$G278=G$2,Dagbok!$E278," ")</f>
        <v xml:space="preserve"> </v>
      </c>
      <c r="I284" s="8" t="str">
        <f>IF(Dagbok!$F278=I$2,Dagbok!$E278," ")</f>
        <v xml:space="preserve"> </v>
      </c>
      <c r="J284" s="45" t="str">
        <f>IF(Dagbok!$G278=I$2,Dagbok!$E278," ")</f>
        <v xml:space="preserve"> </v>
      </c>
      <c r="K284" s="8" t="str">
        <f>IF(Dagbok!$F278=K$2,Dagbok!$E278," ")</f>
        <v xml:space="preserve"> </v>
      </c>
      <c r="L284" s="45" t="str">
        <f>IF(Dagbok!$G278=K$2,Dagbok!$E278," ")</f>
        <v xml:space="preserve"> </v>
      </c>
      <c r="M284" s="8" t="str">
        <f>IF(Dagbok!$F278=M$2,Dagbok!$E278," ")</f>
        <v xml:space="preserve"> </v>
      </c>
      <c r="N284" s="45" t="str">
        <f>IF(Dagbok!$G278=M$2,Dagbok!$E278," ")</f>
        <v xml:space="preserve"> </v>
      </c>
      <c r="O284" s="8" t="str">
        <f>IF(Dagbok!$F278=O$2,Dagbok!$E278," ")</f>
        <v xml:space="preserve"> </v>
      </c>
      <c r="P284" s="45" t="str">
        <f>IF(Dagbok!$G278=O$2,Dagbok!$E278," ")</f>
        <v xml:space="preserve"> </v>
      </c>
      <c r="Q284" s="8" t="str">
        <f>IF(Dagbok!$F278=Q$2,Dagbok!$E278," ")</f>
        <v xml:space="preserve"> </v>
      </c>
      <c r="R284" s="45" t="str">
        <f>IF(Dagbok!$G278=Q$2,Dagbok!$E278," ")</f>
        <v xml:space="preserve"> </v>
      </c>
      <c r="S284" s="8" t="str">
        <f>IF(Dagbok!$F278=S$2,Dagbok!$E278," ")</f>
        <v xml:space="preserve"> </v>
      </c>
      <c r="T284" s="45" t="str">
        <f>IF(Dagbok!$G278=S$2,Dagbok!$E278," ")</f>
        <v xml:space="preserve"> </v>
      </c>
      <c r="U284" s="8" t="str">
        <f>IF(Dagbok!$F278=U$2,Dagbok!$E278," ")</f>
        <v xml:space="preserve"> </v>
      </c>
      <c r="V284" s="45" t="str">
        <f>IF(Dagbok!$G278=U$2,Dagbok!$E278," ")</f>
        <v xml:space="preserve"> </v>
      </c>
      <c r="W284" s="8" t="str">
        <f>IF(Dagbok!$F278=W$2,Dagbok!$E278," ")</f>
        <v xml:space="preserve"> </v>
      </c>
      <c r="X284" s="45" t="str">
        <f>IF(Dagbok!$G278=W$2,Dagbok!$E278," ")</f>
        <v xml:space="preserve"> </v>
      </c>
      <c r="Y284" s="8" t="str">
        <f>IF(Dagbok!$F278=Y$2,Dagbok!$E278," ")</f>
        <v xml:space="preserve"> </v>
      </c>
      <c r="Z284" s="45" t="str">
        <f>IF(Dagbok!$G278=Y$2,Dagbok!$E278," ")</f>
        <v xml:space="preserve"> </v>
      </c>
      <c r="AA284" s="8" t="str">
        <f>IF(Dagbok!$F278=AA$2,Dagbok!$E278," ")</f>
        <v xml:space="preserve"> </v>
      </c>
      <c r="AB284" s="45" t="str">
        <f>IF(Dagbok!$G278=AA$2,Dagbok!$E278," ")</f>
        <v xml:space="preserve"> </v>
      </c>
      <c r="AC284" s="8" t="str">
        <f>IF(Dagbok!$F278=AC$2,Dagbok!$E278," ")</f>
        <v xml:space="preserve"> </v>
      </c>
      <c r="AD284" s="45" t="str">
        <f>IF(Dagbok!$G278=AC$2,Dagbok!$E278," ")</f>
        <v xml:space="preserve"> </v>
      </c>
      <c r="AE284" s="8" t="str">
        <f>IF(Dagbok!$F278=AE$2,Dagbok!$E278," ")</f>
        <v xml:space="preserve"> </v>
      </c>
      <c r="AF284" s="45" t="str">
        <f>IF(Dagbok!$G278=AE$2,Dagbok!$E278," ")</f>
        <v xml:space="preserve"> </v>
      </c>
      <c r="AG284" s="8" t="str">
        <f>IF(Dagbok!$F278=AG$2,Dagbok!$E278," ")</f>
        <v xml:space="preserve"> </v>
      </c>
      <c r="AH284" s="45" t="str">
        <f>IF(Dagbok!$G278=AG$2,Dagbok!$E278," ")</f>
        <v xml:space="preserve"> </v>
      </c>
      <c r="AI284" s="8" t="str">
        <f>IF(Dagbok!$F278=AI$2,Dagbok!$E278," ")</f>
        <v xml:space="preserve"> </v>
      </c>
      <c r="AJ284" s="45" t="str">
        <f>IF(Dagbok!$G278=AI$2,Dagbok!$E278," ")</f>
        <v xml:space="preserve"> </v>
      </c>
      <c r="AK284" s="8" t="str">
        <f>IF(Dagbok!$F278=AK$2,Dagbok!$E278," ")</f>
        <v xml:space="preserve"> </v>
      </c>
      <c r="AL284" s="45" t="str">
        <f>IF(Dagbok!$G278=AK$2,Dagbok!$E278," ")</f>
        <v xml:space="preserve"> </v>
      </c>
      <c r="AM284" s="8" t="str">
        <f>IF(Dagbok!$F278=AM$2,Dagbok!$E278," ")</f>
        <v xml:space="preserve"> </v>
      </c>
      <c r="AN284" s="45" t="str">
        <f>IF(Dagbok!$G278=AM$2,Dagbok!$E278," ")</f>
        <v xml:space="preserve"> </v>
      </c>
      <c r="AO284" s="8" t="str">
        <f>IF(Dagbok!$F278=AO$2,Dagbok!$E278," ")</f>
        <v xml:space="preserve"> </v>
      </c>
      <c r="AP284" s="45" t="str">
        <f>IF(Dagbok!$G278=AO$2,Dagbok!$E278," ")</f>
        <v xml:space="preserve"> </v>
      </c>
      <c r="AQ284" s="8" t="str">
        <f>IF(Dagbok!$F278=AQ$2,Dagbok!$E278," ")</f>
        <v xml:space="preserve"> </v>
      </c>
      <c r="AR284" s="45" t="str">
        <f>IF(Dagbok!$G278=AQ$2,Dagbok!$E278," ")</f>
        <v xml:space="preserve"> </v>
      </c>
      <c r="AS284" s="8" t="str">
        <f>IF(Dagbok!$F278=AS$2,Dagbok!$E278," ")</f>
        <v xml:space="preserve"> </v>
      </c>
      <c r="AT284" s="45" t="str">
        <f>IF(Dagbok!$G278=AS$2,Dagbok!$E278," ")</f>
        <v xml:space="preserve"> </v>
      </c>
      <c r="AU284" s="8" t="str">
        <f>IF(Dagbok!$F278=AU$2,Dagbok!$E278," ")</f>
        <v xml:space="preserve"> </v>
      </c>
      <c r="AV284" s="45" t="str">
        <f>IF(Dagbok!$G278=AU$2,Dagbok!$E278," ")</f>
        <v xml:space="preserve"> </v>
      </c>
      <c r="AW284" s="8" t="str">
        <f>IF(Dagbok!$F278=AW$2,Dagbok!$E278," ")</f>
        <v xml:space="preserve"> </v>
      </c>
      <c r="AX284" s="45" t="str">
        <f>IF(Dagbok!$G278=AW$2,Dagbok!$E278," ")</f>
        <v xml:space="preserve"> </v>
      </c>
      <c r="AY284" s="8" t="str">
        <f>IF(Dagbok!$F278=AY$2,Dagbok!$E278," ")</f>
        <v xml:space="preserve"> </v>
      </c>
      <c r="AZ284" s="45" t="str">
        <f>IF(Dagbok!$G278=AY$2,Dagbok!$E278," ")</f>
        <v xml:space="preserve"> </v>
      </c>
      <c r="BA284" s="8" t="str">
        <f>IF(Dagbok!$F278=BA$2,Dagbok!$E278," ")</f>
        <v xml:space="preserve"> </v>
      </c>
      <c r="BB284" s="45" t="str">
        <f>IF(Dagbok!$G278=BA$2,Dagbok!$E278," ")</f>
        <v xml:space="preserve"> </v>
      </c>
      <c r="BC284" s="8" t="str">
        <f>IF(Dagbok!$F278=BC$2,Dagbok!$E278," ")</f>
        <v xml:space="preserve"> </v>
      </c>
      <c r="BD284" s="45" t="str">
        <f>IF(Dagbok!$G278=BC$2,Dagbok!$E278," ")</f>
        <v xml:space="preserve"> </v>
      </c>
      <c r="BE284" s="8" t="str">
        <f>IF(Dagbok!$F278=BE$2,Dagbok!$E278," ")</f>
        <v xml:space="preserve"> </v>
      </c>
      <c r="BF284" s="45" t="str">
        <f>IF(Dagbok!$G278=BE$2,Dagbok!$E278," ")</f>
        <v xml:space="preserve"> </v>
      </c>
      <c r="BG284" s="8" t="str">
        <f>IF(Dagbok!$F278=BG$2,Dagbok!$E278," ")</f>
        <v xml:space="preserve"> </v>
      </c>
      <c r="BH284" s="45" t="str">
        <f>IF(Dagbok!$G278=BG$2,Dagbok!$E278," ")</f>
        <v xml:space="preserve"> </v>
      </c>
      <c r="BI284" s="8" t="str">
        <f>IF(Dagbok!$F278=BI$2,Dagbok!$E278," ")</f>
        <v xml:space="preserve"> </v>
      </c>
      <c r="BJ284" s="45" t="str">
        <f>IF(Dagbok!$G278=BI$2,Dagbok!$E278," ")</f>
        <v xml:space="preserve"> </v>
      </c>
      <c r="BK284" s="8" t="str">
        <f>IF(Dagbok!$F278=BK$2,Dagbok!$E278," ")</f>
        <v xml:space="preserve"> </v>
      </c>
      <c r="BL284" s="45" t="str">
        <f>IF(Dagbok!$G278=BK$2,Dagbok!$E278," ")</f>
        <v xml:space="preserve"> </v>
      </c>
      <c r="BM284" s="8" t="str">
        <f>IF(Dagbok!$F278=BM$2,Dagbok!$E278," ")</f>
        <v xml:space="preserve"> </v>
      </c>
      <c r="BN284" s="45" t="str">
        <f>IF(Dagbok!$G278=BM$2,Dagbok!$E278," ")</f>
        <v xml:space="preserve"> </v>
      </c>
      <c r="BO284" s="8" t="str">
        <f>IF(Dagbok!$F278=BO$2,Dagbok!$E278," ")</f>
        <v xml:space="preserve"> </v>
      </c>
      <c r="BP284" s="45" t="str">
        <f>IF(Dagbok!$G278=BO$2,Dagbok!$E278," ")</f>
        <v xml:space="preserve"> </v>
      </c>
      <c r="BQ284" s="8" t="str">
        <f>IF(Dagbok!$F278=BQ$2,Dagbok!$E278," ")</f>
        <v xml:space="preserve"> </v>
      </c>
      <c r="BR284" s="45" t="str">
        <f>IF(Dagbok!$G278=BQ$2,Dagbok!$E278," ")</f>
        <v xml:space="preserve"> </v>
      </c>
      <c r="BS284" s="8" t="str">
        <f>IF(Dagbok!$F278=BS$2,Dagbok!$E278," ")</f>
        <v xml:space="preserve"> </v>
      </c>
      <c r="BT284" s="45" t="str">
        <f>IF(Dagbok!$G278=BS$2,Dagbok!$E278," ")</f>
        <v xml:space="preserve"> </v>
      </c>
      <c r="BU284" s="8" t="str">
        <f>IF(Dagbok!$F278=BU$2,Dagbok!$E278," ")</f>
        <v xml:space="preserve"> </v>
      </c>
      <c r="BV284" s="45" t="str">
        <f>IF(Dagbok!$G278=BU$2,Dagbok!$E278," ")</f>
        <v xml:space="preserve"> </v>
      </c>
      <c r="BW284" s="8" t="str">
        <f>IF(Dagbok!$F278=BW$2,Dagbok!$E278," ")</f>
        <v xml:space="preserve"> </v>
      </c>
      <c r="BX284" s="45" t="str">
        <f>IF(Dagbok!$G278=BW$2,Dagbok!$E278," ")</f>
        <v xml:space="preserve"> </v>
      </c>
      <c r="BY284" s="8" t="str">
        <f>IF(Dagbok!$F278=BY$2,Dagbok!$E278," ")</f>
        <v xml:space="preserve"> </v>
      </c>
      <c r="BZ284" s="45" t="str">
        <f>IF(Dagbok!$G278=BY$2,Dagbok!$E278," ")</f>
        <v xml:space="preserve"> </v>
      </c>
      <c r="CA284" s="8" t="str">
        <f>IF(Dagbok!$F278=CA$2,Dagbok!$E278," ")</f>
        <v xml:space="preserve"> </v>
      </c>
      <c r="CB284" s="45" t="str">
        <f>IF(Dagbok!$G278=CA$2,Dagbok!$E278," ")</f>
        <v xml:space="preserve"> </v>
      </c>
      <c r="CC284" s="8" t="str">
        <f>IF(Dagbok!$F278=CC$2,Dagbok!$E278," ")</f>
        <v xml:space="preserve"> </v>
      </c>
      <c r="CD284" s="45" t="str">
        <f>IF(Dagbok!$G278=CC$2,Dagbok!$E278," ")</f>
        <v xml:space="preserve"> </v>
      </c>
    </row>
    <row r="285" spans="1:82" x14ac:dyDescent="0.25">
      <c r="A285" s="47">
        <f>IF(Dagbok!B279&gt;0,Dagbok!B279," ")</f>
        <v>277</v>
      </c>
      <c r="B285" s="47" t="str">
        <f>IF(Dagbok!C279&gt;0,Dagbok!C279," ")</f>
        <v xml:space="preserve"> </v>
      </c>
      <c r="C285" s="8" t="str">
        <f>IF(Dagbok!$F279=C$2,Dagbok!$E279," ")</f>
        <v xml:space="preserve"> </v>
      </c>
      <c r="D285" s="45" t="str">
        <f>IF(Dagbok!$G279=C$2,Dagbok!$E279," ")</f>
        <v xml:space="preserve"> </v>
      </c>
      <c r="E285" s="8" t="str">
        <f>IF(Dagbok!$F279=E$2,Dagbok!$E279," ")</f>
        <v xml:space="preserve"> </v>
      </c>
      <c r="F285" s="45" t="str">
        <f>IF(Dagbok!$G279=E$2,Dagbok!$E279," ")</f>
        <v xml:space="preserve"> </v>
      </c>
      <c r="G285" s="8" t="str">
        <f>IF(Dagbok!$F279=G$2,Dagbok!$E279," ")</f>
        <v xml:space="preserve"> </v>
      </c>
      <c r="H285" s="45" t="str">
        <f>IF(Dagbok!$G279=G$2,Dagbok!$E279," ")</f>
        <v xml:space="preserve"> </v>
      </c>
      <c r="I285" s="8" t="str">
        <f>IF(Dagbok!$F279=I$2,Dagbok!$E279," ")</f>
        <v xml:space="preserve"> </v>
      </c>
      <c r="J285" s="45" t="str">
        <f>IF(Dagbok!$G279=I$2,Dagbok!$E279," ")</f>
        <v xml:space="preserve"> </v>
      </c>
      <c r="K285" s="8" t="str">
        <f>IF(Dagbok!$F279=K$2,Dagbok!$E279," ")</f>
        <v xml:space="preserve"> </v>
      </c>
      <c r="L285" s="45" t="str">
        <f>IF(Dagbok!$G279=K$2,Dagbok!$E279," ")</f>
        <v xml:space="preserve"> </v>
      </c>
      <c r="M285" s="8" t="str">
        <f>IF(Dagbok!$F279=M$2,Dagbok!$E279," ")</f>
        <v xml:space="preserve"> </v>
      </c>
      <c r="N285" s="45" t="str">
        <f>IF(Dagbok!$G279=M$2,Dagbok!$E279," ")</f>
        <v xml:space="preserve"> </v>
      </c>
      <c r="O285" s="8" t="str">
        <f>IF(Dagbok!$F279=O$2,Dagbok!$E279," ")</f>
        <v xml:space="preserve"> </v>
      </c>
      <c r="P285" s="45" t="str">
        <f>IF(Dagbok!$G279=O$2,Dagbok!$E279," ")</f>
        <v xml:space="preserve"> </v>
      </c>
      <c r="Q285" s="8" t="str">
        <f>IF(Dagbok!$F279=Q$2,Dagbok!$E279," ")</f>
        <v xml:space="preserve"> </v>
      </c>
      <c r="R285" s="45" t="str">
        <f>IF(Dagbok!$G279=Q$2,Dagbok!$E279," ")</f>
        <v xml:space="preserve"> </v>
      </c>
      <c r="S285" s="8" t="str">
        <f>IF(Dagbok!$F279=S$2,Dagbok!$E279," ")</f>
        <v xml:space="preserve"> </v>
      </c>
      <c r="T285" s="45" t="str">
        <f>IF(Dagbok!$G279=S$2,Dagbok!$E279," ")</f>
        <v xml:space="preserve"> </v>
      </c>
      <c r="U285" s="8" t="str">
        <f>IF(Dagbok!$F279=U$2,Dagbok!$E279," ")</f>
        <v xml:space="preserve"> </v>
      </c>
      <c r="V285" s="45" t="str">
        <f>IF(Dagbok!$G279=U$2,Dagbok!$E279," ")</f>
        <v xml:space="preserve"> </v>
      </c>
      <c r="W285" s="8" t="str">
        <f>IF(Dagbok!$F279=W$2,Dagbok!$E279," ")</f>
        <v xml:space="preserve"> </v>
      </c>
      <c r="X285" s="45" t="str">
        <f>IF(Dagbok!$G279=W$2,Dagbok!$E279," ")</f>
        <v xml:space="preserve"> </v>
      </c>
      <c r="Y285" s="8" t="str">
        <f>IF(Dagbok!$F279=Y$2,Dagbok!$E279," ")</f>
        <v xml:space="preserve"> </v>
      </c>
      <c r="Z285" s="45" t="str">
        <f>IF(Dagbok!$G279=Y$2,Dagbok!$E279," ")</f>
        <v xml:space="preserve"> </v>
      </c>
      <c r="AA285" s="8" t="str">
        <f>IF(Dagbok!$F279=AA$2,Dagbok!$E279," ")</f>
        <v xml:space="preserve"> </v>
      </c>
      <c r="AB285" s="45" t="str">
        <f>IF(Dagbok!$G279=AA$2,Dagbok!$E279," ")</f>
        <v xml:space="preserve"> </v>
      </c>
      <c r="AC285" s="8" t="str">
        <f>IF(Dagbok!$F279=AC$2,Dagbok!$E279," ")</f>
        <v xml:space="preserve"> </v>
      </c>
      <c r="AD285" s="45" t="str">
        <f>IF(Dagbok!$G279=AC$2,Dagbok!$E279," ")</f>
        <v xml:space="preserve"> </v>
      </c>
      <c r="AE285" s="8" t="str">
        <f>IF(Dagbok!$F279=AE$2,Dagbok!$E279," ")</f>
        <v xml:space="preserve"> </v>
      </c>
      <c r="AF285" s="45" t="str">
        <f>IF(Dagbok!$G279=AE$2,Dagbok!$E279," ")</f>
        <v xml:space="preserve"> </v>
      </c>
      <c r="AG285" s="8" t="str">
        <f>IF(Dagbok!$F279=AG$2,Dagbok!$E279," ")</f>
        <v xml:space="preserve"> </v>
      </c>
      <c r="AH285" s="45" t="str">
        <f>IF(Dagbok!$G279=AG$2,Dagbok!$E279," ")</f>
        <v xml:space="preserve"> </v>
      </c>
      <c r="AI285" s="8" t="str">
        <f>IF(Dagbok!$F279=AI$2,Dagbok!$E279," ")</f>
        <v xml:space="preserve"> </v>
      </c>
      <c r="AJ285" s="45" t="str">
        <f>IF(Dagbok!$G279=AI$2,Dagbok!$E279," ")</f>
        <v xml:space="preserve"> </v>
      </c>
      <c r="AK285" s="8" t="str">
        <f>IF(Dagbok!$F279=AK$2,Dagbok!$E279," ")</f>
        <v xml:space="preserve"> </v>
      </c>
      <c r="AL285" s="45" t="str">
        <f>IF(Dagbok!$G279=AK$2,Dagbok!$E279," ")</f>
        <v xml:space="preserve"> </v>
      </c>
      <c r="AM285" s="8" t="str">
        <f>IF(Dagbok!$F279=AM$2,Dagbok!$E279," ")</f>
        <v xml:space="preserve"> </v>
      </c>
      <c r="AN285" s="45" t="str">
        <f>IF(Dagbok!$G279=AM$2,Dagbok!$E279," ")</f>
        <v xml:space="preserve"> </v>
      </c>
      <c r="AO285" s="8" t="str">
        <f>IF(Dagbok!$F279=AO$2,Dagbok!$E279," ")</f>
        <v xml:space="preserve"> </v>
      </c>
      <c r="AP285" s="45" t="str">
        <f>IF(Dagbok!$G279=AO$2,Dagbok!$E279," ")</f>
        <v xml:space="preserve"> </v>
      </c>
      <c r="AQ285" s="8" t="str">
        <f>IF(Dagbok!$F279=AQ$2,Dagbok!$E279," ")</f>
        <v xml:space="preserve"> </v>
      </c>
      <c r="AR285" s="45" t="str">
        <f>IF(Dagbok!$G279=AQ$2,Dagbok!$E279," ")</f>
        <v xml:space="preserve"> </v>
      </c>
      <c r="AS285" s="8" t="str">
        <f>IF(Dagbok!$F279=AS$2,Dagbok!$E279," ")</f>
        <v xml:space="preserve"> </v>
      </c>
      <c r="AT285" s="45" t="str">
        <f>IF(Dagbok!$G279=AS$2,Dagbok!$E279," ")</f>
        <v xml:space="preserve"> </v>
      </c>
      <c r="AU285" s="8" t="str">
        <f>IF(Dagbok!$F279=AU$2,Dagbok!$E279," ")</f>
        <v xml:space="preserve"> </v>
      </c>
      <c r="AV285" s="45" t="str">
        <f>IF(Dagbok!$G279=AU$2,Dagbok!$E279," ")</f>
        <v xml:space="preserve"> </v>
      </c>
      <c r="AW285" s="8" t="str">
        <f>IF(Dagbok!$F279=AW$2,Dagbok!$E279," ")</f>
        <v xml:space="preserve"> </v>
      </c>
      <c r="AX285" s="45" t="str">
        <f>IF(Dagbok!$G279=AW$2,Dagbok!$E279," ")</f>
        <v xml:space="preserve"> </v>
      </c>
      <c r="AY285" s="8" t="str">
        <f>IF(Dagbok!$F279=AY$2,Dagbok!$E279," ")</f>
        <v xml:space="preserve"> </v>
      </c>
      <c r="AZ285" s="45" t="str">
        <f>IF(Dagbok!$G279=AY$2,Dagbok!$E279," ")</f>
        <v xml:space="preserve"> </v>
      </c>
      <c r="BA285" s="8" t="str">
        <f>IF(Dagbok!$F279=BA$2,Dagbok!$E279," ")</f>
        <v xml:space="preserve"> </v>
      </c>
      <c r="BB285" s="45" t="str">
        <f>IF(Dagbok!$G279=BA$2,Dagbok!$E279," ")</f>
        <v xml:space="preserve"> </v>
      </c>
      <c r="BC285" s="8" t="str">
        <f>IF(Dagbok!$F279=BC$2,Dagbok!$E279," ")</f>
        <v xml:space="preserve"> </v>
      </c>
      <c r="BD285" s="45" t="str">
        <f>IF(Dagbok!$G279=BC$2,Dagbok!$E279," ")</f>
        <v xml:space="preserve"> </v>
      </c>
      <c r="BE285" s="8" t="str">
        <f>IF(Dagbok!$F279=BE$2,Dagbok!$E279," ")</f>
        <v xml:space="preserve"> </v>
      </c>
      <c r="BF285" s="45" t="str">
        <f>IF(Dagbok!$G279=BE$2,Dagbok!$E279," ")</f>
        <v xml:space="preserve"> </v>
      </c>
      <c r="BG285" s="8" t="str">
        <f>IF(Dagbok!$F279=BG$2,Dagbok!$E279," ")</f>
        <v xml:space="preserve"> </v>
      </c>
      <c r="BH285" s="45" t="str">
        <f>IF(Dagbok!$G279=BG$2,Dagbok!$E279," ")</f>
        <v xml:space="preserve"> </v>
      </c>
      <c r="BI285" s="8" t="str">
        <f>IF(Dagbok!$F279=BI$2,Dagbok!$E279," ")</f>
        <v xml:space="preserve"> </v>
      </c>
      <c r="BJ285" s="45" t="str">
        <f>IF(Dagbok!$G279=BI$2,Dagbok!$E279," ")</f>
        <v xml:space="preserve"> </v>
      </c>
      <c r="BK285" s="8" t="str">
        <f>IF(Dagbok!$F279=BK$2,Dagbok!$E279," ")</f>
        <v xml:space="preserve"> </v>
      </c>
      <c r="BL285" s="45" t="str">
        <f>IF(Dagbok!$G279=BK$2,Dagbok!$E279," ")</f>
        <v xml:space="preserve"> </v>
      </c>
      <c r="BM285" s="8" t="str">
        <f>IF(Dagbok!$F279=BM$2,Dagbok!$E279," ")</f>
        <v xml:space="preserve"> </v>
      </c>
      <c r="BN285" s="45" t="str">
        <f>IF(Dagbok!$G279=BM$2,Dagbok!$E279," ")</f>
        <v xml:space="preserve"> </v>
      </c>
      <c r="BO285" s="8" t="str">
        <f>IF(Dagbok!$F279=BO$2,Dagbok!$E279," ")</f>
        <v xml:space="preserve"> </v>
      </c>
      <c r="BP285" s="45" t="str">
        <f>IF(Dagbok!$G279=BO$2,Dagbok!$E279," ")</f>
        <v xml:space="preserve"> </v>
      </c>
      <c r="BQ285" s="8" t="str">
        <f>IF(Dagbok!$F279=BQ$2,Dagbok!$E279," ")</f>
        <v xml:space="preserve"> </v>
      </c>
      <c r="BR285" s="45" t="str">
        <f>IF(Dagbok!$G279=BQ$2,Dagbok!$E279," ")</f>
        <v xml:space="preserve"> </v>
      </c>
      <c r="BS285" s="8" t="str">
        <f>IF(Dagbok!$F279=BS$2,Dagbok!$E279," ")</f>
        <v xml:space="preserve"> </v>
      </c>
      <c r="BT285" s="45" t="str">
        <f>IF(Dagbok!$G279=BS$2,Dagbok!$E279," ")</f>
        <v xml:space="preserve"> </v>
      </c>
      <c r="BU285" s="8" t="str">
        <f>IF(Dagbok!$F279=BU$2,Dagbok!$E279," ")</f>
        <v xml:space="preserve"> </v>
      </c>
      <c r="BV285" s="45" t="str">
        <f>IF(Dagbok!$G279=BU$2,Dagbok!$E279," ")</f>
        <v xml:space="preserve"> </v>
      </c>
      <c r="BW285" s="8" t="str">
        <f>IF(Dagbok!$F279=BW$2,Dagbok!$E279," ")</f>
        <v xml:space="preserve"> </v>
      </c>
      <c r="BX285" s="45" t="str">
        <f>IF(Dagbok!$G279=BW$2,Dagbok!$E279," ")</f>
        <v xml:space="preserve"> </v>
      </c>
      <c r="BY285" s="8" t="str">
        <f>IF(Dagbok!$F279=BY$2,Dagbok!$E279," ")</f>
        <v xml:space="preserve"> </v>
      </c>
      <c r="BZ285" s="45" t="str">
        <f>IF(Dagbok!$G279=BY$2,Dagbok!$E279," ")</f>
        <v xml:space="preserve"> </v>
      </c>
      <c r="CA285" s="8" t="str">
        <f>IF(Dagbok!$F279=CA$2,Dagbok!$E279," ")</f>
        <v xml:space="preserve"> </v>
      </c>
      <c r="CB285" s="45" t="str">
        <f>IF(Dagbok!$G279=CA$2,Dagbok!$E279," ")</f>
        <v xml:space="preserve"> </v>
      </c>
      <c r="CC285" s="8" t="str">
        <f>IF(Dagbok!$F279=CC$2,Dagbok!$E279," ")</f>
        <v xml:space="preserve"> </v>
      </c>
      <c r="CD285" s="45" t="str">
        <f>IF(Dagbok!$G279=CC$2,Dagbok!$E279," ")</f>
        <v xml:space="preserve"> </v>
      </c>
    </row>
    <row r="286" spans="1:82" x14ac:dyDescent="0.25">
      <c r="A286" s="47">
        <f>IF(Dagbok!B280&gt;0,Dagbok!B280," ")</f>
        <v>278</v>
      </c>
      <c r="B286" s="47" t="str">
        <f>IF(Dagbok!C280&gt;0,Dagbok!C280," ")</f>
        <v xml:space="preserve"> </v>
      </c>
      <c r="C286" s="8" t="str">
        <f>IF(Dagbok!$F280=C$2,Dagbok!$E280," ")</f>
        <v xml:space="preserve"> </v>
      </c>
      <c r="D286" s="45" t="str">
        <f>IF(Dagbok!$G280=C$2,Dagbok!$E280," ")</f>
        <v xml:space="preserve"> </v>
      </c>
      <c r="E286" s="8" t="str">
        <f>IF(Dagbok!$F280=E$2,Dagbok!$E280," ")</f>
        <v xml:space="preserve"> </v>
      </c>
      <c r="F286" s="45" t="str">
        <f>IF(Dagbok!$G280=E$2,Dagbok!$E280," ")</f>
        <v xml:space="preserve"> </v>
      </c>
      <c r="G286" s="8" t="str">
        <f>IF(Dagbok!$F280=G$2,Dagbok!$E280," ")</f>
        <v xml:space="preserve"> </v>
      </c>
      <c r="H286" s="45" t="str">
        <f>IF(Dagbok!$G280=G$2,Dagbok!$E280," ")</f>
        <v xml:space="preserve"> </v>
      </c>
      <c r="I286" s="8" t="str">
        <f>IF(Dagbok!$F280=I$2,Dagbok!$E280," ")</f>
        <v xml:space="preserve"> </v>
      </c>
      <c r="J286" s="45" t="str">
        <f>IF(Dagbok!$G280=I$2,Dagbok!$E280," ")</f>
        <v xml:space="preserve"> </v>
      </c>
      <c r="K286" s="8" t="str">
        <f>IF(Dagbok!$F280=K$2,Dagbok!$E280," ")</f>
        <v xml:space="preserve"> </v>
      </c>
      <c r="L286" s="45" t="str">
        <f>IF(Dagbok!$G280=K$2,Dagbok!$E280," ")</f>
        <v xml:space="preserve"> </v>
      </c>
      <c r="M286" s="8" t="str">
        <f>IF(Dagbok!$F280=M$2,Dagbok!$E280," ")</f>
        <v xml:space="preserve"> </v>
      </c>
      <c r="N286" s="45" t="str">
        <f>IF(Dagbok!$G280=M$2,Dagbok!$E280," ")</f>
        <v xml:space="preserve"> </v>
      </c>
      <c r="O286" s="8" t="str">
        <f>IF(Dagbok!$F280=O$2,Dagbok!$E280," ")</f>
        <v xml:space="preserve"> </v>
      </c>
      <c r="P286" s="45" t="str">
        <f>IF(Dagbok!$G280=O$2,Dagbok!$E280," ")</f>
        <v xml:space="preserve"> </v>
      </c>
      <c r="Q286" s="8" t="str">
        <f>IF(Dagbok!$F280=Q$2,Dagbok!$E280," ")</f>
        <v xml:space="preserve"> </v>
      </c>
      <c r="R286" s="45" t="str">
        <f>IF(Dagbok!$G280=Q$2,Dagbok!$E280," ")</f>
        <v xml:space="preserve"> </v>
      </c>
      <c r="S286" s="8" t="str">
        <f>IF(Dagbok!$F280=S$2,Dagbok!$E280," ")</f>
        <v xml:space="preserve"> </v>
      </c>
      <c r="T286" s="45" t="str">
        <f>IF(Dagbok!$G280=S$2,Dagbok!$E280," ")</f>
        <v xml:space="preserve"> </v>
      </c>
      <c r="U286" s="8" t="str">
        <f>IF(Dagbok!$F280=U$2,Dagbok!$E280," ")</f>
        <v xml:space="preserve"> </v>
      </c>
      <c r="V286" s="45" t="str">
        <f>IF(Dagbok!$G280=U$2,Dagbok!$E280," ")</f>
        <v xml:space="preserve"> </v>
      </c>
      <c r="W286" s="8" t="str">
        <f>IF(Dagbok!$F280=W$2,Dagbok!$E280," ")</f>
        <v xml:space="preserve"> </v>
      </c>
      <c r="X286" s="45" t="str">
        <f>IF(Dagbok!$G280=W$2,Dagbok!$E280," ")</f>
        <v xml:space="preserve"> </v>
      </c>
      <c r="Y286" s="8" t="str">
        <f>IF(Dagbok!$F280=Y$2,Dagbok!$E280," ")</f>
        <v xml:space="preserve"> </v>
      </c>
      <c r="Z286" s="45" t="str">
        <f>IF(Dagbok!$G280=Y$2,Dagbok!$E280," ")</f>
        <v xml:space="preserve"> </v>
      </c>
      <c r="AA286" s="8" t="str">
        <f>IF(Dagbok!$F280=AA$2,Dagbok!$E280," ")</f>
        <v xml:space="preserve"> </v>
      </c>
      <c r="AB286" s="45" t="str">
        <f>IF(Dagbok!$G280=AA$2,Dagbok!$E280," ")</f>
        <v xml:space="preserve"> </v>
      </c>
      <c r="AC286" s="8" t="str">
        <f>IF(Dagbok!$F280=AC$2,Dagbok!$E280," ")</f>
        <v xml:space="preserve"> </v>
      </c>
      <c r="AD286" s="45" t="str">
        <f>IF(Dagbok!$G280=AC$2,Dagbok!$E280," ")</f>
        <v xml:space="preserve"> </v>
      </c>
      <c r="AE286" s="8" t="str">
        <f>IF(Dagbok!$F280=AE$2,Dagbok!$E280," ")</f>
        <v xml:space="preserve"> </v>
      </c>
      <c r="AF286" s="45" t="str">
        <f>IF(Dagbok!$G280=AE$2,Dagbok!$E280," ")</f>
        <v xml:space="preserve"> </v>
      </c>
      <c r="AG286" s="8" t="str">
        <f>IF(Dagbok!$F280=AG$2,Dagbok!$E280," ")</f>
        <v xml:space="preserve"> </v>
      </c>
      <c r="AH286" s="45" t="str">
        <f>IF(Dagbok!$G280=AG$2,Dagbok!$E280," ")</f>
        <v xml:space="preserve"> </v>
      </c>
      <c r="AI286" s="8" t="str">
        <f>IF(Dagbok!$F280=AI$2,Dagbok!$E280," ")</f>
        <v xml:space="preserve"> </v>
      </c>
      <c r="AJ286" s="45" t="str">
        <f>IF(Dagbok!$G280=AI$2,Dagbok!$E280," ")</f>
        <v xml:space="preserve"> </v>
      </c>
      <c r="AK286" s="8" t="str">
        <f>IF(Dagbok!$F280=AK$2,Dagbok!$E280," ")</f>
        <v xml:space="preserve"> </v>
      </c>
      <c r="AL286" s="45" t="str">
        <f>IF(Dagbok!$G280=AK$2,Dagbok!$E280," ")</f>
        <v xml:space="preserve"> </v>
      </c>
      <c r="AM286" s="8" t="str">
        <f>IF(Dagbok!$F280=AM$2,Dagbok!$E280," ")</f>
        <v xml:space="preserve"> </v>
      </c>
      <c r="AN286" s="45" t="str">
        <f>IF(Dagbok!$G280=AM$2,Dagbok!$E280," ")</f>
        <v xml:space="preserve"> </v>
      </c>
      <c r="AO286" s="8" t="str">
        <f>IF(Dagbok!$F280=AO$2,Dagbok!$E280," ")</f>
        <v xml:space="preserve"> </v>
      </c>
      <c r="AP286" s="45" t="str">
        <f>IF(Dagbok!$G280=AO$2,Dagbok!$E280," ")</f>
        <v xml:space="preserve"> </v>
      </c>
      <c r="AQ286" s="8" t="str">
        <f>IF(Dagbok!$F280=AQ$2,Dagbok!$E280," ")</f>
        <v xml:space="preserve"> </v>
      </c>
      <c r="AR286" s="45" t="str">
        <f>IF(Dagbok!$G280=AQ$2,Dagbok!$E280," ")</f>
        <v xml:space="preserve"> </v>
      </c>
      <c r="AS286" s="8" t="str">
        <f>IF(Dagbok!$F280=AS$2,Dagbok!$E280," ")</f>
        <v xml:space="preserve"> </v>
      </c>
      <c r="AT286" s="45" t="str">
        <f>IF(Dagbok!$G280=AS$2,Dagbok!$E280," ")</f>
        <v xml:space="preserve"> </v>
      </c>
      <c r="AU286" s="8" t="str">
        <f>IF(Dagbok!$F280=AU$2,Dagbok!$E280," ")</f>
        <v xml:space="preserve"> </v>
      </c>
      <c r="AV286" s="45" t="str">
        <f>IF(Dagbok!$G280=AU$2,Dagbok!$E280," ")</f>
        <v xml:space="preserve"> </v>
      </c>
      <c r="AW286" s="8" t="str">
        <f>IF(Dagbok!$F280=AW$2,Dagbok!$E280," ")</f>
        <v xml:space="preserve"> </v>
      </c>
      <c r="AX286" s="45" t="str">
        <f>IF(Dagbok!$G280=AW$2,Dagbok!$E280," ")</f>
        <v xml:space="preserve"> </v>
      </c>
      <c r="AY286" s="8" t="str">
        <f>IF(Dagbok!$F280=AY$2,Dagbok!$E280," ")</f>
        <v xml:space="preserve"> </v>
      </c>
      <c r="AZ286" s="45" t="str">
        <f>IF(Dagbok!$G280=AY$2,Dagbok!$E280," ")</f>
        <v xml:space="preserve"> </v>
      </c>
      <c r="BA286" s="8" t="str">
        <f>IF(Dagbok!$F280=BA$2,Dagbok!$E280," ")</f>
        <v xml:space="preserve"> </v>
      </c>
      <c r="BB286" s="45" t="str">
        <f>IF(Dagbok!$G280=BA$2,Dagbok!$E280," ")</f>
        <v xml:space="preserve"> </v>
      </c>
      <c r="BC286" s="8" t="str">
        <f>IF(Dagbok!$F280=BC$2,Dagbok!$E280," ")</f>
        <v xml:space="preserve"> </v>
      </c>
      <c r="BD286" s="45" t="str">
        <f>IF(Dagbok!$G280=BC$2,Dagbok!$E280," ")</f>
        <v xml:space="preserve"> </v>
      </c>
      <c r="BE286" s="8" t="str">
        <f>IF(Dagbok!$F280=BE$2,Dagbok!$E280," ")</f>
        <v xml:space="preserve"> </v>
      </c>
      <c r="BF286" s="45" t="str">
        <f>IF(Dagbok!$G280=BE$2,Dagbok!$E280," ")</f>
        <v xml:space="preserve"> </v>
      </c>
      <c r="BG286" s="8" t="str">
        <f>IF(Dagbok!$F280=BG$2,Dagbok!$E280," ")</f>
        <v xml:space="preserve"> </v>
      </c>
      <c r="BH286" s="45" t="str">
        <f>IF(Dagbok!$G280=BG$2,Dagbok!$E280," ")</f>
        <v xml:space="preserve"> </v>
      </c>
      <c r="BI286" s="8" t="str">
        <f>IF(Dagbok!$F280=BI$2,Dagbok!$E280," ")</f>
        <v xml:space="preserve"> </v>
      </c>
      <c r="BJ286" s="45" t="str">
        <f>IF(Dagbok!$G280=BI$2,Dagbok!$E280," ")</f>
        <v xml:space="preserve"> </v>
      </c>
      <c r="BK286" s="8" t="str">
        <f>IF(Dagbok!$F280=BK$2,Dagbok!$E280," ")</f>
        <v xml:space="preserve"> </v>
      </c>
      <c r="BL286" s="45" t="str">
        <f>IF(Dagbok!$G280=BK$2,Dagbok!$E280," ")</f>
        <v xml:space="preserve"> </v>
      </c>
      <c r="BM286" s="8" t="str">
        <f>IF(Dagbok!$F280=BM$2,Dagbok!$E280," ")</f>
        <v xml:space="preserve"> </v>
      </c>
      <c r="BN286" s="45" t="str">
        <f>IF(Dagbok!$G280=BM$2,Dagbok!$E280," ")</f>
        <v xml:space="preserve"> </v>
      </c>
      <c r="BO286" s="8" t="str">
        <f>IF(Dagbok!$F280=BO$2,Dagbok!$E280," ")</f>
        <v xml:space="preserve"> </v>
      </c>
      <c r="BP286" s="45" t="str">
        <f>IF(Dagbok!$G280=BO$2,Dagbok!$E280," ")</f>
        <v xml:space="preserve"> </v>
      </c>
      <c r="BQ286" s="8" t="str">
        <f>IF(Dagbok!$F280=BQ$2,Dagbok!$E280," ")</f>
        <v xml:space="preserve"> </v>
      </c>
      <c r="BR286" s="45" t="str">
        <f>IF(Dagbok!$G280=BQ$2,Dagbok!$E280," ")</f>
        <v xml:space="preserve"> </v>
      </c>
      <c r="BS286" s="8" t="str">
        <f>IF(Dagbok!$F280=BS$2,Dagbok!$E280," ")</f>
        <v xml:space="preserve"> </v>
      </c>
      <c r="BT286" s="45" t="str">
        <f>IF(Dagbok!$G280=BS$2,Dagbok!$E280," ")</f>
        <v xml:space="preserve"> </v>
      </c>
      <c r="BU286" s="8" t="str">
        <f>IF(Dagbok!$F280=BU$2,Dagbok!$E280," ")</f>
        <v xml:space="preserve"> </v>
      </c>
      <c r="BV286" s="45" t="str">
        <f>IF(Dagbok!$G280=BU$2,Dagbok!$E280," ")</f>
        <v xml:space="preserve"> </v>
      </c>
      <c r="BW286" s="8" t="str">
        <f>IF(Dagbok!$F280=BW$2,Dagbok!$E280," ")</f>
        <v xml:space="preserve"> </v>
      </c>
      <c r="BX286" s="45" t="str">
        <f>IF(Dagbok!$G280=BW$2,Dagbok!$E280," ")</f>
        <v xml:space="preserve"> </v>
      </c>
      <c r="BY286" s="8" t="str">
        <f>IF(Dagbok!$F280=BY$2,Dagbok!$E280," ")</f>
        <v xml:space="preserve"> </v>
      </c>
      <c r="BZ286" s="45" t="str">
        <f>IF(Dagbok!$G280=BY$2,Dagbok!$E280," ")</f>
        <v xml:space="preserve"> </v>
      </c>
      <c r="CA286" s="8" t="str">
        <f>IF(Dagbok!$F280=CA$2,Dagbok!$E280," ")</f>
        <v xml:space="preserve"> </v>
      </c>
      <c r="CB286" s="45" t="str">
        <f>IF(Dagbok!$G280=CA$2,Dagbok!$E280," ")</f>
        <v xml:space="preserve"> </v>
      </c>
      <c r="CC286" s="8" t="str">
        <f>IF(Dagbok!$F280=CC$2,Dagbok!$E280," ")</f>
        <v xml:space="preserve"> </v>
      </c>
      <c r="CD286" s="45" t="str">
        <f>IF(Dagbok!$G280=CC$2,Dagbok!$E280," ")</f>
        <v xml:space="preserve"> </v>
      </c>
    </row>
    <row r="287" spans="1:82" x14ac:dyDescent="0.25">
      <c r="A287" s="47">
        <f>IF(Dagbok!B281&gt;0,Dagbok!B281," ")</f>
        <v>279</v>
      </c>
      <c r="B287" s="47" t="str">
        <f>IF(Dagbok!C281&gt;0,Dagbok!C281," ")</f>
        <v xml:space="preserve"> </v>
      </c>
      <c r="C287" s="8" t="str">
        <f>IF(Dagbok!$F281=C$2,Dagbok!$E281," ")</f>
        <v xml:space="preserve"> </v>
      </c>
      <c r="D287" s="45" t="str">
        <f>IF(Dagbok!$G281=C$2,Dagbok!$E281," ")</f>
        <v xml:space="preserve"> </v>
      </c>
      <c r="E287" s="8" t="str">
        <f>IF(Dagbok!$F281=E$2,Dagbok!$E281," ")</f>
        <v xml:space="preserve"> </v>
      </c>
      <c r="F287" s="45" t="str">
        <f>IF(Dagbok!$G281=E$2,Dagbok!$E281," ")</f>
        <v xml:space="preserve"> </v>
      </c>
      <c r="G287" s="8" t="str">
        <f>IF(Dagbok!$F281=G$2,Dagbok!$E281," ")</f>
        <v xml:space="preserve"> </v>
      </c>
      <c r="H287" s="45" t="str">
        <f>IF(Dagbok!$G281=G$2,Dagbok!$E281," ")</f>
        <v xml:space="preserve"> </v>
      </c>
      <c r="I287" s="8" t="str">
        <f>IF(Dagbok!$F281=I$2,Dagbok!$E281," ")</f>
        <v xml:space="preserve"> </v>
      </c>
      <c r="J287" s="45" t="str">
        <f>IF(Dagbok!$G281=I$2,Dagbok!$E281," ")</f>
        <v xml:space="preserve"> </v>
      </c>
      <c r="K287" s="8" t="str">
        <f>IF(Dagbok!$F281=K$2,Dagbok!$E281," ")</f>
        <v xml:space="preserve"> </v>
      </c>
      <c r="L287" s="45" t="str">
        <f>IF(Dagbok!$G281=K$2,Dagbok!$E281," ")</f>
        <v xml:space="preserve"> </v>
      </c>
      <c r="M287" s="8" t="str">
        <f>IF(Dagbok!$F281=M$2,Dagbok!$E281," ")</f>
        <v xml:space="preserve"> </v>
      </c>
      <c r="N287" s="45" t="str">
        <f>IF(Dagbok!$G281=M$2,Dagbok!$E281," ")</f>
        <v xml:space="preserve"> </v>
      </c>
      <c r="O287" s="8" t="str">
        <f>IF(Dagbok!$F281=O$2,Dagbok!$E281," ")</f>
        <v xml:space="preserve"> </v>
      </c>
      <c r="P287" s="45" t="str">
        <f>IF(Dagbok!$G281=O$2,Dagbok!$E281," ")</f>
        <v xml:space="preserve"> </v>
      </c>
      <c r="Q287" s="8" t="str">
        <f>IF(Dagbok!$F281=Q$2,Dagbok!$E281," ")</f>
        <v xml:space="preserve"> </v>
      </c>
      <c r="R287" s="45" t="str">
        <f>IF(Dagbok!$G281=Q$2,Dagbok!$E281," ")</f>
        <v xml:space="preserve"> </v>
      </c>
      <c r="S287" s="8" t="str">
        <f>IF(Dagbok!$F281=S$2,Dagbok!$E281," ")</f>
        <v xml:space="preserve"> </v>
      </c>
      <c r="T287" s="45" t="str">
        <f>IF(Dagbok!$G281=S$2,Dagbok!$E281," ")</f>
        <v xml:space="preserve"> </v>
      </c>
      <c r="U287" s="8" t="str">
        <f>IF(Dagbok!$F281=U$2,Dagbok!$E281," ")</f>
        <v xml:space="preserve"> </v>
      </c>
      <c r="V287" s="45" t="str">
        <f>IF(Dagbok!$G281=U$2,Dagbok!$E281," ")</f>
        <v xml:space="preserve"> </v>
      </c>
      <c r="W287" s="8" t="str">
        <f>IF(Dagbok!$F281=W$2,Dagbok!$E281," ")</f>
        <v xml:space="preserve"> </v>
      </c>
      <c r="X287" s="45" t="str">
        <f>IF(Dagbok!$G281=W$2,Dagbok!$E281," ")</f>
        <v xml:space="preserve"> </v>
      </c>
      <c r="Y287" s="8" t="str">
        <f>IF(Dagbok!$F281=Y$2,Dagbok!$E281," ")</f>
        <v xml:space="preserve"> </v>
      </c>
      <c r="Z287" s="45" t="str">
        <f>IF(Dagbok!$G281=Y$2,Dagbok!$E281," ")</f>
        <v xml:space="preserve"> </v>
      </c>
      <c r="AA287" s="8" t="str">
        <f>IF(Dagbok!$F281=AA$2,Dagbok!$E281," ")</f>
        <v xml:space="preserve"> </v>
      </c>
      <c r="AB287" s="45" t="str">
        <f>IF(Dagbok!$G281=AA$2,Dagbok!$E281," ")</f>
        <v xml:space="preserve"> </v>
      </c>
      <c r="AC287" s="8" t="str">
        <f>IF(Dagbok!$F281=AC$2,Dagbok!$E281," ")</f>
        <v xml:space="preserve"> </v>
      </c>
      <c r="AD287" s="45" t="str">
        <f>IF(Dagbok!$G281=AC$2,Dagbok!$E281," ")</f>
        <v xml:space="preserve"> </v>
      </c>
      <c r="AE287" s="8" t="str">
        <f>IF(Dagbok!$F281=AE$2,Dagbok!$E281," ")</f>
        <v xml:space="preserve"> </v>
      </c>
      <c r="AF287" s="45" t="str">
        <f>IF(Dagbok!$G281=AE$2,Dagbok!$E281," ")</f>
        <v xml:space="preserve"> </v>
      </c>
      <c r="AG287" s="8" t="str">
        <f>IF(Dagbok!$F281=AG$2,Dagbok!$E281," ")</f>
        <v xml:space="preserve"> </v>
      </c>
      <c r="AH287" s="45" t="str">
        <f>IF(Dagbok!$G281=AG$2,Dagbok!$E281," ")</f>
        <v xml:space="preserve"> </v>
      </c>
      <c r="AI287" s="8" t="str">
        <f>IF(Dagbok!$F281=AI$2,Dagbok!$E281," ")</f>
        <v xml:space="preserve"> </v>
      </c>
      <c r="AJ287" s="45" t="str">
        <f>IF(Dagbok!$G281=AI$2,Dagbok!$E281," ")</f>
        <v xml:space="preserve"> </v>
      </c>
      <c r="AK287" s="8" t="str">
        <f>IF(Dagbok!$F281=AK$2,Dagbok!$E281," ")</f>
        <v xml:space="preserve"> </v>
      </c>
      <c r="AL287" s="45" t="str">
        <f>IF(Dagbok!$G281=AK$2,Dagbok!$E281," ")</f>
        <v xml:space="preserve"> </v>
      </c>
      <c r="AM287" s="8" t="str">
        <f>IF(Dagbok!$F281=AM$2,Dagbok!$E281," ")</f>
        <v xml:space="preserve"> </v>
      </c>
      <c r="AN287" s="45" t="str">
        <f>IF(Dagbok!$G281=AM$2,Dagbok!$E281," ")</f>
        <v xml:space="preserve"> </v>
      </c>
      <c r="AO287" s="8" t="str">
        <f>IF(Dagbok!$F281=AO$2,Dagbok!$E281," ")</f>
        <v xml:space="preserve"> </v>
      </c>
      <c r="AP287" s="45" t="str">
        <f>IF(Dagbok!$G281=AO$2,Dagbok!$E281," ")</f>
        <v xml:space="preserve"> </v>
      </c>
      <c r="AQ287" s="8" t="str">
        <f>IF(Dagbok!$F281=AQ$2,Dagbok!$E281," ")</f>
        <v xml:space="preserve"> </v>
      </c>
      <c r="AR287" s="45" t="str">
        <f>IF(Dagbok!$G281=AQ$2,Dagbok!$E281," ")</f>
        <v xml:space="preserve"> </v>
      </c>
      <c r="AS287" s="8" t="str">
        <f>IF(Dagbok!$F281=AS$2,Dagbok!$E281," ")</f>
        <v xml:space="preserve"> </v>
      </c>
      <c r="AT287" s="45" t="str">
        <f>IF(Dagbok!$G281=AS$2,Dagbok!$E281," ")</f>
        <v xml:space="preserve"> </v>
      </c>
      <c r="AU287" s="8" t="str">
        <f>IF(Dagbok!$F281=AU$2,Dagbok!$E281," ")</f>
        <v xml:space="preserve"> </v>
      </c>
      <c r="AV287" s="45" t="str">
        <f>IF(Dagbok!$G281=AU$2,Dagbok!$E281," ")</f>
        <v xml:space="preserve"> </v>
      </c>
      <c r="AW287" s="8" t="str">
        <f>IF(Dagbok!$F281=AW$2,Dagbok!$E281," ")</f>
        <v xml:space="preserve"> </v>
      </c>
      <c r="AX287" s="45" t="str">
        <f>IF(Dagbok!$G281=AW$2,Dagbok!$E281," ")</f>
        <v xml:space="preserve"> </v>
      </c>
      <c r="AY287" s="8" t="str">
        <f>IF(Dagbok!$F281=AY$2,Dagbok!$E281," ")</f>
        <v xml:space="preserve"> </v>
      </c>
      <c r="AZ287" s="45" t="str">
        <f>IF(Dagbok!$G281=AY$2,Dagbok!$E281," ")</f>
        <v xml:space="preserve"> </v>
      </c>
      <c r="BA287" s="8" t="str">
        <f>IF(Dagbok!$F281=BA$2,Dagbok!$E281," ")</f>
        <v xml:space="preserve"> </v>
      </c>
      <c r="BB287" s="45" t="str">
        <f>IF(Dagbok!$G281=BA$2,Dagbok!$E281," ")</f>
        <v xml:space="preserve"> </v>
      </c>
      <c r="BC287" s="8" t="str">
        <f>IF(Dagbok!$F281=BC$2,Dagbok!$E281," ")</f>
        <v xml:space="preserve"> </v>
      </c>
      <c r="BD287" s="45" t="str">
        <f>IF(Dagbok!$G281=BC$2,Dagbok!$E281," ")</f>
        <v xml:space="preserve"> </v>
      </c>
      <c r="BE287" s="8" t="str">
        <f>IF(Dagbok!$F281=BE$2,Dagbok!$E281," ")</f>
        <v xml:space="preserve"> </v>
      </c>
      <c r="BF287" s="45" t="str">
        <f>IF(Dagbok!$G281=BE$2,Dagbok!$E281," ")</f>
        <v xml:space="preserve"> </v>
      </c>
      <c r="BG287" s="8" t="str">
        <f>IF(Dagbok!$F281=BG$2,Dagbok!$E281," ")</f>
        <v xml:space="preserve"> </v>
      </c>
      <c r="BH287" s="45" t="str">
        <f>IF(Dagbok!$G281=BG$2,Dagbok!$E281," ")</f>
        <v xml:space="preserve"> </v>
      </c>
      <c r="BI287" s="8" t="str">
        <f>IF(Dagbok!$F281=BI$2,Dagbok!$E281," ")</f>
        <v xml:space="preserve"> </v>
      </c>
      <c r="BJ287" s="45" t="str">
        <f>IF(Dagbok!$G281=BI$2,Dagbok!$E281," ")</f>
        <v xml:space="preserve"> </v>
      </c>
      <c r="BK287" s="8" t="str">
        <f>IF(Dagbok!$F281=BK$2,Dagbok!$E281," ")</f>
        <v xml:space="preserve"> </v>
      </c>
      <c r="BL287" s="45" t="str">
        <f>IF(Dagbok!$G281=BK$2,Dagbok!$E281," ")</f>
        <v xml:space="preserve"> </v>
      </c>
      <c r="BM287" s="8" t="str">
        <f>IF(Dagbok!$F281=BM$2,Dagbok!$E281," ")</f>
        <v xml:space="preserve"> </v>
      </c>
      <c r="BN287" s="45" t="str">
        <f>IF(Dagbok!$G281=BM$2,Dagbok!$E281," ")</f>
        <v xml:space="preserve"> </v>
      </c>
      <c r="BO287" s="8" t="str">
        <f>IF(Dagbok!$F281=BO$2,Dagbok!$E281," ")</f>
        <v xml:space="preserve"> </v>
      </c>
      <c r="BP287" s="45" t="str">
        <f>IF(Dagbok!$G281=BO$2,Dagbok!$E281," ")</f>
        <v xml:space="preserve"> </v>
      </c>
      <c r="BQ287" s="8" t="str">
        <f>IF(Dagbok!$F281=BQ$2,Dagbok!$E281," ")</f>
        <v xml:space="preserve"> </v>
      </c>
      <c r="BR287" s="45" t="str">
        <f>IF(Dagbok!$G281=BQ$2,Dagbok!$E281," ")</f>
        <v xml:space="preserve"> </v>
      </c>
      <c r="BS287" s="8" t="str">
        <f>IF(Dagbok!$F281=BS$2,Dagbok!$E281," ")</f>
        <v xml:space="preserve"> </v>
      </c>
      <c r="BT287" s="45" t="str">
        <f>IF(Dagbok!$G281=BS$2,Dagbok!$E281," ")</f>
        <v xml:space="preserve"> </v>
      </c>
      <c r="BU287" s="8" t="str">
        <f>IF(Dagbok!$F281=BU$2,Dagbok!$E281," ")</f>
        <v xml:space="preserve"> </v>
      </c>
      <c r="BV287" s="45" t="str">
        <f>IF(Dagbok!$G281=BU$2,Dagbok!$E281," ")</f>
        <v xml:space="preserve"> </v>
      </c>
      <c r="BW287" s="8" t="str">
        <f>IF(Dagbok!$F281=BW$2,Dagbok!$E281," ")</f>
        <v xml:space="preserve"> </v>
      </c>
      <c r="BX287" s="45" t="str">
        <f>IF(Dagbok!$G281=BW$2,Dagbok!$E281," ")</f>
        <v xml:space="preserve"> </v>
      </c>
      <c r="BY287" s="8" t="str">
        <f>IF(Dagbok!$F281=BY$2,Dagbok!$E281," ")</f>
        <v xml:space="preserve"> </v>
      </c>
      <c r="BZ287" s="45" t="str">
        <f>IF(Dagbok!$G281=BY$2,Dagbok!$E281," ")</f>
        <v xml:space="preserve"> </v>
      </c>
      <c r="CA287" s="8" t="str">
        <f>IF(Dagbok!$F281=CA$2,Dagbok!$E281," ")</f>
        <v xml:space="preserve"> </v>
      </c>
      <c r="CB287" s="45" t="str">
        <f>IF(Dagbok!$G281=CA$2,Dagbok!$E281," ")</f>
        <v xml:space="preserve"> </v>
      </c>
      <c r="CC287" s="8" t="str">
        <f>IF(Dagbok!$F281=CC$2,Dagbok!$E281," ")</f>
        <v xml:space="preserve"> </v>
      </c>
      <c r="CD287" s="45" t="str">
        <f>IF(Dagbok!$G281=CC$2,Dagbok!$E281," ")</f>
        <v xml:space="preserve"> </v>
      </c>
    </row>
    <row r="288" spans="1:82" x14ac:dyDescent="0.25">
      <c r="A288" s="47">
        <f>IF(Dagbok!B282&gt;0,Dagbok!B282," ")</f>
        <v>280</v>
      </c>
      <c r="B288" s="47" t="str">
        <f>IF(Dagbok!C282&gt;0,Dagbok!C282," ")</f>
        <v xml:space="preserve"> </v>
      </c>
      <c r="C288" s="8" t="str">
        <f>IF(Dagbok!$F282=C$2,Dagbok!$E282," ")</f>
        <v xml:space="preserve"> </v>
      </c>
      <c r="D288" s="45" t="str">
        <f>IF(Dagbok!$G282=C$2,Dagbok!$E282," ")</f>
        <v xml:space="preserve"> </v>
      </c>
      <c r="E288" s="8" t="str">
        <f>IF(Dagbok!$F282=E$2,Dagbok!$E282," ")</f>
        <v xml:space="preserve"> </v>
      </c>
      <c r="F288" s="45" t="str">
        <f>IF(Dagbok!$G282=E$2,Dagbok!$E282," ")</f>
        <v xml:space="preserve"> </v>
      </c>
      <c r="G288" s="8" t="str">
        <f>IF(Dagbok!$F282=G$2,Dagbok!$E282," ")</f>
        <v xml:space="preserve"> </v>
      </c>
      <c r="H288" s="45" t="str">
        <f>IF(Dagbok!$G282=G$2,Dagbok!$E282," ")</f>
        <v xml:space="preserve"> </v>
      </c>
      <c r="I288" s="8" t="str">
        <f>IF(Dagbok!$F282=I$2,Dagbok!$E282," ")</f>
        <v xml:space="preserve"> </v>
      </c>
      <c r="J288" s="45" t="str">
        <f>IF(Dagbok!$G282=I$2,Dagbok!$E282," ")</f>
        <v xml:space="preserve"> </v>
      </c>
      <c r="K288" s="8" t="str">
        <f>IF(Dagbok!$F282=K$2,Dagbok!$E282," ")</f>
        <v xml:space="preserve"> </v>
      </c>
      <c r="L288" s="45" t="str">
        <f>IF(Dagbok!$G282=K$2,Dagbok!$E282," ")</f>
        <v xml:space="preserve"> </v>
      </c>
      <c r="M288" s="8" t="str">
        <f>IF(Dagbok!$F282=M$2,Dagbok!$E282," ")</f>
        <v xml:space="preserve"> </v>
      </c>
      <c r="N288" s="45" t="str">
        <f>IF(Dagbok!$G282=M$2,Dagbok!$E282," ")</f>
        <v xml:space="preserve"> </v>
      </c>
      <c r="O288" s="8" t="str">
        <f>IF(Dagbok!$F282=O$2,Dagbok!$E282," ")</f>
        <v xml:space="preserve"> </v>
      </c>
      <c r="P288" s="45" t="str">
        <f>IF(Dagbok!$G282=O$2,Dagbok!$E282," ")</f>
        <v xml:space="preserve"> </v>
      </c>
      <c r="Q288" s="8" t="str">
        <f>IF(Dagbok!$F282=Q$2,Dagbok!$E282," ")</f>
        <v xml:space="preserve"> </v>
      </c>
      <c r="R288" s="45" t="str">
        <f>IF(Dagbok!$G282=Q$2,Dagbok!$E282," ")</f>
        <v xml:space="preserve"> </v>
      </c>
      <c r="S288" s="8" t="str">
        <f>IF(Dagbok!$F282=S$2,Dagbok!$E282," ")</f>
        <v xml:space="preserve"> </v>
      </c>
      <c r="T288" s="45" t="str">
        <f>IF(Dagbok!$G282=S$2,Dagbok!$E282," ")</f>
        <v xml:space="preserve"> </v>
      </c>
      <c r="U288" s="8" t="str">
        <f>IF(Dagbok!$F282=U$2,Dagbok!$E282," ")</f>
        <v xml:space="preserve"> </v>
      </c>
      <c r="V288" s="45" t="str">
        <f>IF(Dagbok!$G282=U$2,Dagbok!$E282," ")</f>
        <v xml:space="preserve"> </v>
      </c>
      <c r="W288" s="8" t="str">
        <f>IF(Dagbok!$F282=W$2,Dagbok!$E282," ")</f>
        <v xml:space="preserve"> </v>
      </c>
      <c r="X288" s="45" t="str">
        <f>IF(Dagbok!$G282=W$2,Dagbok!$E282," ")</f>
        <v xml:space="preserve"> </v>
      </c>
      <c r="Y288" s="8" t="str">
        <f>IF(Dagbok!$F282=Y$2,Dagbok!$E282," ")</f>
        <v xml:space="preserve"> </v>
      </c>
      <c r="Z288" s="45" t="str">
        <f>IF(Dagbok!$G282=Y$2,Dagbok!$E282," ")</f>
        <v xml:space="preserve"> </v>
      </c>
      <c r="AA288" s="8" t="str">
        <f>IF(Dagbok!$F282=AA$2,Dagbok!$E282," ")</f>
        <v xml:space="preserve"> </v>
      </c>
      <c r="AB288" s="45" t="str">
        <f>IF(Dagbok!$G282=AA$2,Dagbok!$E282," ")</f>
        <v xml:space="preserve"> </v>
      </c>
      <c r="AC288" s="8" t="str">
        <f>IF(Dagbok!$F282=AC$2,Dagbok!$E282," ")</f>
        <v xml:space="preserve"> </v>
      </c>
      <c r="AD288" s="45" t="str">
        <f>IF(Dagbok!$G282=AC$2,Dagbok!$E282," ")</f>
        <v xml:space="preserve"> </v>
      </c>
      <c r="AE288" s="8" t="str">
        <f>IF(Dagbok!$F282=AE$2,Dagbok!$E282," ")</f>
        <v xml:space="preserve"> </v>
      </c>
      <c r="AF288" s="45" t="str">
        <f>IF(Dagbok!$G282=AE$2,Dagbok!$E282," ")</f>
        <v xml:space="preserve"> </v>
      </c>
      <c r="AG288" s="8" t="str">
        <f>IF(Dagbok!$F282=AG$2,Dagbok!$E282," ")</f>
        <v xml:space="preserve"> </v>
      </c>
      <c r="AH288" s="45" t="str">
        <f>IF(Dagbok!$G282=AG$2,Dagbok!$E282," ")</f>
        <v xml:space="preserve"> </v>
      </c>
      <c r="AI288" s="8" t="str">
        <f>IF(Dagbok!$F282=AI$2,Dagbok!$E282," ")</f>
        <v xml:space="preserve"> </v>
      </c>
      <c r="AJ288" s="45" t="str">
        <f>IF(Dagbok!$G282=AI$2,Dagbok!$E282," ")</f>
        <v xml:space="preserve"> </v>
      </c>
      <c r="AK288" s="8" t="str">
        <f>IF(Dagbok!$F282=AK$2,Dagbok!$E282," ")</f>
        <v xml:space="preserve"> </v>
      </c>
      <c r="AL288" s="45" t="str">
        <f>IF(Dagbok!$G282=AK$2,Dagbok!$E282," ")</f>
        <v xml:space="preserve"> </v>
      </c>
      <c r="AM288" s="8" t="str">
        <f>IF(Dagbok!$F282=AM$2,Dagbok!$E282," ")</f>
        <v xml:space="preserve"> </v>
      </c>
      <c r="AN288" s="45" t="str">
        <f>IF(Dagbok!$G282=AM$2,Dagbok!$E282," ")</f>
        <v xml:space="preserve"> </v>
      </c>
      <c r="AO288" s="8" t="str">
        <f>IF(Dagbok!$F282=AO$2,Dagbok!$E282," ")</f>
        <v xml:space="preserve"> </v>
      </c>
      <c r="AP288" s="45" t="str">
        <f>IF(Dagbok!$G282=AO$2,Dagbok!$E282," ")</f>
        <v xml:space="preserve"> </v>
      </c>
      <c r="AQ288" s="8" t="str">
        <f>IF(Dagbok!$F282=AQ$2,Dagbok!$E282," ")</f>
        <v xml:space="preserve"> </v>
      </c>
      <c r="AR288" s="45" t="str">
        <f>IF(Dagbok!$G282=AQ$2,Dagbok!$E282," ")</f>
        <v xml:space="preserve"> </v>
      </c>
      <c r="AS288" s="8" t="str">
        <f>IF(Dagbok!$F282=AS$2,Dagbok!$E282," ")</f>
        <v xml:space="preserve"> </v>
      </c>
      <c r="AT288" s="45" t="str">
        <f>IF(Dagbok!$G282=AS$2,Dagbok!$E282," ")</f>
        <v xml:space="preserve"> </v>
      </c>
      <c r="AU288" s="8" t="str">
        <f>IF(Dagbok!$F282=AU$2,Dagbok!$E282," ")</f>
        <v xml:space="preserve"> </v>
      </c>
      <c r="AV288" s="45" t="str">
        <f>IF(Dagbok!$G282=AU$2,Dagbok!$E282," ")</f>
        <v xml:space="preserve"> </v>
      </c>
      <c r="AW288" s="8" t="str">
        <f>IF(Dagbok!$F282=AW$2,Dagbok!$E282," ")</f>
        <v xml:space="preserve"> </v>
      </c>
      <c r="AX288" s="45" t="str">
        <f>IF(Dagbok!$G282=AW$2,Dagbok!$E282," ")</f>
        <v xml:space="preserve"> </v>
      </c>
      <c r="AY288" s="8" t="str">
        <f>IF(Dagbok!$F282=AY$2,Dagbok!$E282," ")</f>
        <v xml:space="preserve"> </v>
      </c>
      <c r="AZ288" s="45" t="str">
        <f>IF(Dagbok!$G282=AY$2,Dagbok!$E282," ")</f>
        <v xml:space="preserve"> </v>
      </c>
      <c r="BA288" s="8" t="str">
        <f>IF(Dagbok!$F282=BA$2,Dagbok!$E282," ")</f>
        <v xml:space="preserve"> </v>
      </c>
      <c r="BB288" s="45" t="str">
        <f>IF(Dagbok!$G282=BA$2,Dagbok!$E282," ")</f>
        <v xml:space="preserve"> </v>
      </c>
      <c r="BC288" s="8" t="str">
        <f>IF(Dagbok!$F282=BC$2,Dagbok!$E282," ")</f>
        <v xml:space="preserve"> </v>
      </c>
      <c r="BD288" s="45" t="str">
        <f>IF(Dagbok!$G282=BC$2,Dagbok!$E282," ")</f>
        <v xml:space="preserve"> </v>
      </c>
      <c r="BE288" s="8" t="str">
        <f>IF(Dagbok!$F282=BE$2,Dagbok!$E282," ")</f>
        <v xml:space="preserve"> </v>
      </c>
      <c r="BF288" s="45" t="str">
        <f>IF(Dagbok!$G282=BE$2,Dagbok!$E282," ")</f>
        <v xml:space="preserve"> </v>
      </c>
      <c r="BG288" s="8" t="str">
        <f>IF(Dagbok!$F282=BG$2,Dagbok!$E282," ")</f>
        <v xml:space="preserve"> </v>
      </c>
      <c r="BH288" s="45" t="str">
        <f>IF(Dagbok!$G282=BG$2,Dagbok!$E282," ")</f>
        <v xml:space="preserve"> </v>
      </c>
      <c r="BI288" s="8" t="str">
        <f>IF(Dagbok!$F282=BI$2,Dagbok!$E282," ")</f>
        <v xml:space="preserve"> </v>
      </c>
      <c r="BJ288" s="45" t="str">
        <f>IF(Dagbok!$G282=BI$2,Dagbok!$E282," ")</f>
        <v xml:space="preserve"> </v>
      </c>
      <c r="BK288" s="8" t="str">
        <f>IF(Dagbok!$F282=BK$2,Dagbok!$E282," ")</f>
        <v xml:space="preserve"> </v>
      </c>
      <c r="BL288" s="45" t="str">
        <f>IF(Dagbok!$G282=BK$2,Dagbok!$E282," ")</f>
        <v xml:space="preserve"> </v>
      </c>
      <c r="BM288" s="8" t="str">
        <f>IF(Dagbok!$F282=BM$2,Dagbok!$E282," ")</f>
        <v xml:space="preserve"> </v>
      </c>
      <c r="BN288" s="45" t="str">
        <f>IF(Dagbok!$G282=BM$2,Dagbok!$E282," ")</f>
        <v xml:space="preserve"> </v>
      </c>
      <c r="BO288" s="8" t="str">
        <f>IF(Dagbok!$F282=BO$2,Dagbok!$E282," ")</f>
        <v xml:space="preserve"> </v>
      </c>
      <c r="BP288" s="45" t="str">
        <f>IF(Dagbok!$G282=BO$2,Dagbok!$E282," ")</f>
        <v xml:space="preserve"> </v>
      </c>
      <c r="BQ288" s="8" t="str">
        <f>IF(Dagbok!$F282=BQ$2,Dagbok!$E282," ")</f>
        <v xml:space="preserve"> </v>
      </c>
      <c r="BR288" s="45" t="str">
        <f>IF(Dagbok!$G282=BQ$2,Dagbok!$E282," ")</f>
        <v xml:space="preserve"> </v>
      </c>
      <c r="BS288" s="8" t="str">
        <f>IF(Dagbok!$F282=BS$2,Dagbok!$E282," ")</f>
        <v xml:space="preserve"> </v>
      </c>
      <c r="BT288" s="45" t="str">
        <f>IF(Dagbok!$G282=BS$2,Dagbok!$E282," ")</f>
        <v xml:space="preserve"> </v>
      </c>
      <c r="BU288" s="8" t="str">
        <f>IF(Dagbok!$F282=BU$2,Dagbok!$E282," ")</f>
        <v xml:space="preserve"> </v>
      </c>
      <c r="BV288" s="45" t="str">
        <f>IF(Dagbok!$G282=BU$2,Dagbok!$E282," ")</f>
        <v xml:space="preserve"> </v>
      </c>
      <c r="BW288" s="8" t="str">
        <f>IF(Dagbok!$F282=BW$2,Dagbok!$E282," ")</f>
        <v xml:space="preserve"> </v>
      </c>
      <c r="BX288" s="45" t="str">
        <f>IF(Dagbok!$G282=BW$2,Dagbok!$E282," ")</f>
        <v xml:space="preserve"> </v>
      </c>
      <c r="BY288" s="8" t="str">
        <f>IF(Dagbok!$F282=BY$2,Dagbok!$E282," ")</f>
        <v xml:space="preserve"> </v>
      </c>
      <c r="BZ288" s="45" t="str">
        <f>IF(Dagbok!$G282=BY$2,Dagbok!$E282," ")</f>
        <v xml:space="preserve"> </v>
      </c>
      <c r="CA288" s="8" t="str">
        <f>IF(Dagbok!$F282=CA$2,Dagbok!$E282," ")</f>
        <v xml:space="preserve"> </v>
      </c>
      <c r="CB288" s="45" t="str">
        <f>IF(Dagbok!$G282=CA$2,Dagbok!$E282," ")</f>
        <v xml:space="preserve"> </v>
      </c>
      <c r="CC288" s="8" t="str">
        <f>IF(Dagbok!$F282=CC$2,Dagbok!$E282," ")</f>
        <v xml:space="preserve"> </v>
      </c>
      <c r="CD288" s="45" t="str">
        <f>IF(Dagbok!$G282=CC$2,Dagbok!$E282," ")</f>
        <v xml:space="preserve"> </v>
      </c>
    </row>
    <row r="289" spans="1:82" x14ac:dyDescent="0.25">
      <c r="A289" s="47">
        <f>IF(Dagbok!B283&gt;0,Dagbok!B283," ")</f>
        <v>281</v>
      </c>
      <c r="B289" s="47" t="str">
        <f>IF(Dagbok!C283&gt;0,Dagbok!C283," ")</f>
        <v xml:space="preserve"> </v>
      </c>
      <c r="C289" s="8" t="str">
        <f>IF(Dagbok!$F283=C$2,Dagbok!$E283," ")</f>
        <v xml:space="preserve"> </v>
      </c>
      <c r="D289" s="45" t="str">
        <f>IF(Dagbok!$G283=C$2,Dagbok!$E283," ")</f>
        <v xml:space="preserve"> </v>
      </c>
      <c r="E289" s="8" t="str">
        <f>IF(Dagbok!$F283=E$2,Dagbok!$E283," ")</f>
        <v xml:space="preserve"> </v>
      </c>
      <c r="F289" s="45" t="str">
        <f>IF(Dagbok!$G283=E$2,Dagbok!$E283," ")</f>
        <v xml:space="preserve"> </v>
      </c>
      <c r="G289" s="8" t="str">
        <f>IF(Dagbok!$F283=G$2,Dagbok!$E283," ")</f>
        <v xml:space="preserve"> </v>
      </c>
      <c r="H289" s="45" t="str">
        <f>IF(Dagbok!$G283=G$2,Dagbok!$E283," ")</f>
        <v xml:space="preserve"> </v>
      </c>
      <c r="I289" s="8" t="str">
        <f>IF(Dagbok!$F283=I$2,Dagbok!$E283," ")</f>
        <v xml:space="preserve"> </v>
      </c>
      <c r="J289" s="45" t="str">
        <f>IF(Dagbok!$G283=I$2,Dagbok!$E283," ")</f>
        <v xml:space="preserve"> </v>
      </c>
      <c r="K289" s="8" t="str">
        <f>IF(Dagbok!$F283=K$2,Dagbok!$E283," ")</f>
        <v xml:space="preserve"> </v>
      </c>
      <c r="L289" s="45" t="str">
        <f>IF(Dagbok!$G283=K$2,Dagbok!$E283," ")</f>
        <v xml:space="preserve"> </v>
      </c>
      <c r="M289" s="8" t="str">
        <f>IF(Dagbok!$F283=M$2,Dagbok!$E283," ")</f>
        <v xml:space="preserve"> </v>
      </c>
      <c r="N289" s="45" t="str">
        <f>IF(Dagbok!$G283=M$2,Dagbok!$E283," ")</f>
        <v xml:space="preserve"> </v>
      </c>
      <c r="O289" s="8" t="str">
        <f>IF(Dagbok!$F283=O$2,Dagbok!$E283," ")</f>
        <v xml:space="preserve"> </v>
      </c>
      <c r="P289" s="45" t="str">
        <f>IF(Dagbok!$G283=O$2,Dagbok!$E283," ")</f>
        <v xml:space="preserve"> </v>
      </c>
      <c r="Q289" s="8" t="str">
        <f>IF(Dagbok!$F283=Q$2,Dagbok!$E283," ")</f>
        <v xml:space="preserve"> </v>
      </c>
      <c r="R289" s="45" t="str">
        <f>IF(Dagbok!$G283=Q$2,Dagbok!$E283," ")</f>
        <v xml:space="preserve"> </v>
      </c>
      <c r="S289" s="8" t="str">
        <f>IF(Dagbok!$F283=S$2,Dagbok!$E283," ")</f>
        <v xml:space="preserve"> </v>
      </c>
      <c r="T289" s="45" t="str">
        <f>IF(Dagbok!$G283=S$2,Dagbok!$E283," ")</f>
        <v xml:space="preserve"> </v>
      </c>
      <c r="U289" s="8" t="str">
        <f>IF(Dagbok!$F283=U$2,Dagbok!$E283," ")</f>
        <v xml:space="preserve"> </v>
      </c>
      <c r="V289" s="45" t="str">
        <f>IF(Dagbok!$G283=U$2,Dagbok!$E283," ")</f>
        <v xml:space="preserve"> </v>
      </c>
      <c r="W289" s="8" t="str">
        <f>IF(Dagbok!$F283=W$2,Dagbok!$E283," ")</f>
        <v xml:space="preserve"> </v>
      </c>
      <c r="X289" s="45" t="str">
        <f>IF(Dagbok!$G283=W$2,Dagbok!$E283," ")</f>
        <v xml:space="preserve"> </v>
      </c>
      <c r="Y289" s="8" t="str">
        <f>IF(Dagbok!$F283=Y$2,Dagbok!$E283," ")</f>
        <v xml:space="preserve"> </v>
      </c>
      <c r="Z289" s="45" t="str">
        <f>IF(Dagbok!$G283=Y$2,Dagbok!$E283," ")</f>
        <v xml:space="preserve"> </v>
      </c>
      <c r="AA289" s="8" t="str">
        <f>IF(Dagbok!$F283=AA$2,Dagbok!$E283," ")</f>
        <v xml:space="preserve"> </v>
      </c>
      <c r="AB289" s="45" t="str">
        <f>IF(Dagbok!$G283=AA$2,Dagbok!$E283," ")</f>
        <v xml:space="preserve"> </v>
      </c>
      <c r="AC289" s="8" t="str">
        <f>IF(Dagbok!$F283=AC$2,Dagbok!$E283," ")</f>
        <v xml:space="preserve"> </v>
      </c>
      <c r="AD289" s="45" t="str">
        <f>IF(Dagbok!$G283=AC$2,Dagbok!$E283," ")</f>
        <v xml:space="preserve"> </v>
      </c>
      <c r="AE289" s="8" t="str">
        <f>IF(Dagbok!$F283=AE$2,Dagbok!$E283," ")</f>
        <v xml:space="preserve"> </v>
      </c>
      <c r="AF289" s="45" t="str">
        <f>IF(Dagbok!$G283=AE$2,Dagbok!$E283," ")</f>
        <v xml:space="preserve"> </v>
      </c>
      <c r="AG289" s="8" t="str">
        <f>IF(Dagbok!$F283=AG$2,Dagbok!$E283," ")</f>
        <v xml:space="preserve"> </v>
      </c>
      <c r="AH289" s="45" t="str">
        <f>IF(Dagbok!$G283=AG$2,Dagbok!$E283," ")</f>
        <v xml:space="preserve"> </v>
      </c>
      <c r="AI289" s="8" t="str">
        <f>IF(Dagbok!$F283=AI$2,Dagbok!$E283," ")</f>
        <v xml:space="preserve"> </v>
      </c>
      <c r="AJ289" s="45" t="str">
        <f>IF(Dagbok!$G283=AI$2,Dagbok!$E283," ")</f>
        <v xml:space="preserve"> </v>
      </c>
      <c r="AK289" s="8" t="str">
        <f>IF(Dagbok!$F283=AK$2,Dagbok!$E283," ")</f>
        <v xml:space="preserve"> </v>
      </c>
      <c r="AL289" s="45" t="str">
        <f>IF(Dagbok!$G283=AK$2,Dagbok!$E283," ")</f>
        <v xml:space="preserve"> </v>
      </c>
      <c r="AM289" s="8" t="str">
        <f>IF(Dagbok!$F283=AM$2,Dagbok!$E283," ")</f>
        <v xml:space="preserve"> </v>
      </c>
      <c r="AN289" s="45" t="str">
        <f>IF(Dagbok!$G283=AM$2,Dagbok!$E283," ")</f>
        <v xml:space="preserve"> </v>
      </c>
      <c r="AO289" s="8" t="str">
        <f>IF(Dagbok!$F283=AO$2,Dagbok!$E283," ")</f>
        <v xml:space="preserve"> </v>
      </c>
      <c r="AP289" s="45" t="str">
        <f>IF(Dagbok!$G283=AO$2,Dagbok!$E283," ")</f>
        <v xml:space="preserve"> </v>
      </c>
      <c r="AQ289" s="8" t="str">
        <f>IF(Dagbok!$F283=AQ$2,Dagbok!$E283," ")</f>
        <v xml:space="preserve"> </v>
      </c>
      <c r="AR289" s="45" t="str">
        <f>IF(Dagbok!$G283=AQ$2,Dagbok!$E283," ")</f>
        <v xml:space="preserve"> </v>
      </c>
      <c r="AS289" s="8" t="str">
        <f>IF(Dagbok!$F283=AS$2,Dagbok!$E283," ")</f>
        <v xml:space="preserve"> </v>
      </c>
      <c r="AT289" s="45" t="str">
        <f>IF(Dagbok!$G283=AS$2,Dagbok!$E283," ")</f>
        <v xml:space="preserve"> </v>
      </c>
      <c r="AU289" s="8" t="str">
        <f>IF(Dagbok!$F283=AU$2,Dagbok!$E283," ")</f>
        <v xml:space="preserve"> </v>
      </c>
      <c r="AV289" s="45" t="str">
        <f>IF(Dagbok!$G283=AU$2,Dagbok!$E283," ")</f>
        <v xml:space="preserve"> </v>
      </c>
      <c r="AW289" s="8" t="str">
        <f>IF(Dagbok!$F283=AW$2,Dagbok!$E283," ")</f>
        <v xml:space="preserve"> </v>
      </c>
      <c r="AX289" s="45" t="str">
        <f>IF(Dagbok!$G283=AW$2,Dagbok!$E283," ")</f>
        <v xml:space="preserve"> </v>
      </c>
      <c r="AY289" s="8" t="str">
        <f>IF(Dagbok!$F283=AY$2,Dagbok!$E283," ")</f>
        <v xml:space="preserve"> </v>
      </c>
      <c r="AZ289" s="45" t="str">
        <f>IF(Dagbok!$G283=AY$2,Dagbok!$E283," ")</f>
        <v xml:space="preserve"> </v>
      </c>
      <c r="BA289" s="8" t="str">
        <f>IF(Dagbok!$F283=BA$2,Dagbok!$E283," ")</f>
        <v xml:space="preserve"> </v>
      </c>
      <c r="BB289" s="45" t="str">
        <f>IF(Dagbok!$G283=BA$2,Dagbok!$E283," ")</f>
        <v xml:space="preserve"> </v>
      </c>
      <c r="BC289" s="8" t="str">
        <f>IF(Dagbok!$F283=BC$2,Dagbok!$E283," ")</f>
        <v xml:space="preserve"> </v>
      </c>
      <c r="BD289" s="45" t="str">
        <f>IF(Dagbok!$G283=BC$2,Dagbok!$E283," ")</f>
        <v xml:space="preserve"> </v>
      </c>
      <c r="BE289" s="8" t="str">
        <f>IF(Dagbok!$F283=BE$2,Dagbok!$E283," ")</f>
        <v xml:space="preserve"> </v>
      </c>
      <c r="BF289" s="45" t="str">
        <f>IF(Dagbok!$G283=BE$2,Dagbok!$E283," ")</f>
        <v xml:space="preserve"> </v>
      </c>
      <c r="BG289" s="8" t="str">
        <f>IF(Dagbok!$F283=BG$2,Dagbok!$E283," ")</f>
        <v xml:space="preserve"> </v>
      </c>
      <c r="BH289" s="45" t="str">
        <f>IF(Dagbok!$G283=BG$2,Dagbok!$E283," ")</f>
        <v xml:space="preserve"> </v>
      </c>
      <c r="BI289" s="8" t="str">
        <f>IF(Dagbok!$F283=BI$2,Dagbok!$E283," ")</f>
        <v xml:space="preserve"> </v>
      </c>
      <c r="BJ289" s="45" t="str">
        <f>IF(Dagbok!$G283=BI$2,Dagbok!$E283," ")</f>
        <v xml:space="preserve"> </v>
      </c>
      <c r="BK289" s="8" t="str">
        <f>IF(Dagbok!$F283=BK$2,Dagbok!$E283," ")</f>
        <v xml:space="preserve"> </v>
      </c>
      <c r="BL289" s="45" t="str">
        <f>IF(Dagbok!$G283=BK$2,Dagbok!$E283," ")</f>
        <v xml:space="preserve"> </v>
      </c>
      <c r="BM289" s="8" t="str">
        <f>IF(Dagbok!$F283=BM$2,Dagbok!$E283," ")</f>
        <v xml:space="preserve"> </v>
      </c>
      <c r="BN289" s="45" t="str">
        <f>IF(Dagbok!$G283=BM$2,Dagbok!$E283," ")</f>
        <v xml:space="preserve"> </v>
      </c>
      <c r="BO289" s="8" t="str">
        <f>IF(Dagbok!$F283=BO$2,Dagbok!$E283," ")</f>
        <v xml:space="preserve"> </v>
      </c>
      <c r="BP289" s="45" t="str">
        <f>IF(Dagbok!$G283=BO$2,Dagbok!$E283," ")</f>
        <v xml:space="preserve"> </v>
      </c>
      <c r="BQ289" s="8" t="str">
        <f>IF(Dagbok!$F283=BQ$2,Dagbok!$E283," ")</f>
        <v xml:space="preserve"> </v>
      </c>
      <c r="BR289" s="45" t="str">
        <f>IF(Dagbok!$G283=BQ$2,Dagbok!$E283," ")</f>
        <v xml:space="preserve"> </v>
      </c>
      <c r="BS289" s="8" t="str">
        <f>IF(Dagbok!$F283=BS$2,Dagbok!$E283," ")</f>
        <v xml:space="preserve"> </v>
      </c>
      <c r="BT289" s="45" t="str">
        <f>IF(Dagbok!$G283=BS$2,Dagbok!$E283," ")</f>
        <v xml:space="preserve"> </v>
      </c>
      <c r="BU289" s="8" t="str">
        <f>IF(Dagbok!$F283=BU$2,Dagbok!$E283," ")</f>
        <v xml:space="preserve"> </v>
      </c>
      <c r="BV289" s="45" t="str">
        <f>IF(Dagbok!$G283=BU$2,Dagbok!$E283," ")</f>
        <v xml:space="preserve"> </v>
      </c>
      <c r="BW289" s="8" t="str">
        <f>IF(Dagbok!$F283=BW$2,Dagbok!$E283," ")</f>
        <v xml:space="preserve"> </v>
      </c>
      <c r="BX289" s="45" t="str">
        <f>IF(Dagbok!$G283=BW$2,Dagbok!$E283," ")</f>
        <v xml:space="preserve"> </v>
      </c>
      <c r="BY289" s="8" t="str">
        <f>IF(Dagbok!$F283=BY$2,Dagbok!$E283," ")</f>
        <v xml:space="preserve"> </v>
      </c>
      <c r="BZ289" s="45" t="str">
        <f>IF(Dagbok!$G283=BY$2,Dagbok!$E283," ")</f>
        <v xml:space="preserve"> </v>
      </c>
      <c r="CA289" s="8" t="str">
        <f>IF(Dagbok!$F283=CA$2,Dagbok!$E283," ")</f>
        <v xml:space="preserve"> </v>
      </c>
      <c r="CB289" s="45" t="str">
        <f>IF(Dagbok!$G283=CA$2,Dagbok!$E283," ")</f>
        <v xml:space="preserve"> </v>
      </c>
      <c r="CC289" s="8" t="str">
        <f>IF(Dagbok!$F283=CC$2,Dagbok!$E283," ")</f>
        <v xml:space="preserve"> </v>
      </c>
      <c r="CD289" s="45" t="str">
        <f>IF(Dagbok!$G283=CC$2,Dagbok!$E283," ")</f>
        <v xml:space="preserve"> </v>
      </c>
    </row>
    <row r="290" spans="1:82" x14ac:dyDescent="0.25">
      <c r="A290" s="47">
        <f>IF(Dagbok!B284&gt;0,Dagbok!B284," ")</f>
        <v>282</v>
      </c>
      <c r="B290" s="47" t="str">
        <f>IF(Dagbok!C284&gt;0,Dagbok!C284," ")</f>
        <v xml:space="preserve"> </v>
      </c>
      <c r="C290" s="8" t="str">
        <f>IF(Dagbok!$F284=C$2,Dagbok!$E284," ")</f>
        <v xml:space="preserve"> </v>
      </c>
      <c r="D290" s="45" t="str">
        <f>IF(Dagbok!$G284=C$2,Dagbok!$E284," ")</f>
        <v xml:space="preserve"> </v>
      </c>
      <c r="E290" s="8" t="str">
        <f>IF(Dagbok!$F284=E$2,Dagbok!$E284," ")</f>
        <v xml:space="preserve"> </v>
      </c>
      <c r="F290" s="45" t="str">
        <f>IF(Dagbok!$G284=E$2,Dagbok!$E284," ")</f>
        <v xml:space="preserve"> </v>
      </c>
      <c r="G290" s="8" t="str">
        <f>IF(Dagbok!$F284=G$2,Dagbok!$E284," ")</f>
        <v xml:space="preserve"> </v>
      </c>
      <c r="H290" s="45" t="str">
        <f>IF(Dagbok!$G284=G$2,Dagbok!$E284," ")</f>
        <v xml:space="preserve"> </v>
      </c>
      <c r="I290" s="8" t="str">
        <f>IF(Dagbok!$F284=I$2,Dagbok!$E284," ")</f>
        <v xml:space="preserve"> </v>
      </c>
      <c r="J290" s="45" t="str">
        <f>IF(Dagbok!$G284=I$2,Dagbok!$E284," ")</f>
        <v xml:space="preserve"> </v>
      </c>
      <c r="K290" s="8" t="str">
        <f>IF(Dagbok!$F284=K$2,Dagbok!$E284," ")</f>
        <v xml:space="preserve"> </v>
      </c>
      <c r="L290" s="45" t="str">
        <f>IF(Dagbok!$G284=K$2,Dagbok!$E284," ")</f>
        <v xml:space="preserve"> </v>
      </c>
      <c r="M290" s="8" t="str">
        <f>IF(Dagbok!$F284=M$2,Dagbok!$E284," ")</f>
        <v xml:space="preserve"> </v>
      </c>
      <c r="N290" s="45" t="str">
        <f>IF(Dagbok!$G284=M$2,Dagbok!$E284," ")</f>
        <v xml:space="preserve"> </v>
      </c>
      <c r="O290" s="8" t="str">
        <f>IF(Dagbok!$F284=O$2,Dagbok!$E284," ")</f>
        <v xml:space="preserve"> </v>
      </c>
      <c r="P290" s="45" t="str">
        <f>IF(Dagbok!$G284=O$2,Dagbok!$E284," ")</f>
        <v xml:space="preserve"> </v>
      </c>
      <c r="Q290" s="8" t="str">
        <f>IF(Dagbok!$F284=Q$2,Dagbok!$E284," ")</f>
        <v xml:space="preserve"> </v>
      </c>
      <c r="R290" s="45" t="str">
        <f>IF(Dagbok!$G284=Q$2,Dagbok!$E284," ")</f>
        <v xml:space="preserve"> </v>
      </c>
      <c r="S290" s="8" t="str">
        <f>IF(Dagbok!$F284=S$2,Dagbok!$E284," ")</f>
        <v xml:space="preserve"> </v>
      </c>
      <c r="T290" s="45" t="str">
        <f>IF(Dagbok!$G284=S$2,Dagbok!$E284," ")</f>
        <v xml:space="preserve"> </v>
      </c>
      <c r="U290" s="8" t="str">
        <f>IF(Dagbok!$F284=U$2,Dagbok!$E284," ")</f>
        <v xml:space="preserve"> </v>
      </c>
      <c r="V290" s="45" t="str">
        <f>IF(Dagbok!$G284=U$2,Dagbok!$E284," ")</f>
        <v xml:space="preserve"> </v>
      </c>
      <c r="W290" s="8" t="str">
        <f>IF(Dagbok!$F284=W$2,Dagbok!$E284," ")</f>
        <v xml:space="preserve"> </v>
      </c>
      <c r="X290" s="45" t="str">
        <f>IF(Dagbok!$G284=W$2,Dagbok!$E284," ")</f>
        <v xml:space="preserve"> </v>
      </c>
      <c r="Y290" s="8" t="str">
        <f>IF(Dagbok!$F284=Y$2,Dagbok!$E284," ")</f>
        <v xml:space="preserve"> </v>
      </c>
      <c r="Z290" s="45" t="str">
        <f>IF(Dagbok!$G284=Y$2,Dagbok!$E284," ")</f>
        <v xml:space="preserve"> </v>
      </c>
      <c r="AA290" s="8" t="str">
        <f>IF(Dagbok!$F284=AA$2,Dagbok!$E284," ")</f>
        <v xml:space="preserve"> </v>
      </c>
      <c r="AB290" s="45" t="str">
        <f>IF(Dagbok!$G284=AA$2,Dagbok!$E284," ")</f>
        <v xml:space="preserve"> </v>
      </c>
      <c r="AC290" s="8" t="str">
        <f>IF(Dagbok!$F284=AC$2,Dagbok!$E284," ")</f>
        <v xml:space="preserve"> </v>
      </c>
      <c r="AD290" s="45" t="str">
        <f>IF(Dagbok!$G284=AC$2,Dagbok!$E284," ")</f>
        <v xml:space="preserve"> </v>
      </c>
      <c r="AE290" s="8" t="str">
        <f>IF(Dagbok!$F284=AE$2,Dagbok!$E284," ")</f>
        <v xml:space="preserve"> </v>
      </c>
      <c r="AF290" s="45" t="str">
        <f>IF(Dagbok!$G284=AE$2,Dagbok!$E284," ")</f>
        <v xml:space="preserve"> </v>
      </c>
      <c r="AG290" s="8" t="str">
        <f>IF(Dagbok!$F284=AG$2,Dagbok!$E284," ")</f>
        <v xml:space="preserve"> </v>
      </c>
      <c r="AH290" s="45" t="str">
        <f>IF(Dagbok!$G284=AG$2,Dagbok!$E284," ")</f>
        <v xml:space="preserve"> </v>
      </c>
      <c r="AI290" s="8" t="str">
        <f>IF(Dagbok!$F284=AI$2,Dagbok!$E284," ")</f>
        <v xml:space="preserve"> </v>
      </c>
      <c r="AJ290" s="45" t="str">
        <f>IF(Dagbok!$G284=AI$2,Dagbok!$E284," ")</f>
        <v xml:space="preserve"> </v>
      </c>
      <c r="AK290" s="8" t="str">
        <f>IF(Dagbok!$F284=AK$2,Dagbok!$E284," ")</f>
        <v xml:space="preserve"> </v>
      </c>
      <c r="AL290" s="45" t="str">
        <f>IF(Dagbok!$G284=AK$2,Dagbok!$E284," ")</f>
        <v xml:space="preserve"> </v>
      </c>
      <c r="AM290" s="8" t="str">
        <f>IF(Dagbok!$F284=AM$2,Dagbok!$E284," ")</f>
        <v xml:space="preserve"> </v>
      </c>
      <c r="AN290" s="45" t="str">
        <f>IF(Dagbok!$G284=AM$2,Dagbok!$E284," ")</f>
        <v xml:space="preserve"> </v>
      </c>
      <c r="AO290" s="8" t="str">
        <f>IF(Dagbok!$F284=AO$2,Dagbok!$E284," ")</f>
        <v xml:space="preserve"> </v>
      </c>
      <c r="AP290" s="45" t="str">
        <f>IF(Dagbok!$G284=AO$2,Dagbok!$E284," ")</f>
        <v xml:space="preserve"> </v>
      </c>
      <c r="AQ290" s="8" t="str">
        <f>IF(Dagbok!$F284=AQ$2,Dagbok!$E284," ")</f>
        <v xml:space="preserve"> </v>
      </c>
      <c r="AR290" s="45" t="str">
        <f>IF(Dagbok!$G284=AQ$2,Dagbok!$E284," ")</f>
        <v xml:space="preserve"> </v>
      </c>
      <c r="AS290" s="8" t="str">
        <f>IF(Dagbok!$F284=AS$2,Dagbok!$E284," ")</f>
        <v xml:space="preserve"> </v>
      </c>
      <c r="AT290" s="45" t="str">
        <f>IF(Dagbok!$G284=AS$2,Dagbok!$E284," ")</f>
        <v xml:space="preserve"> </v>
      </c>
      <c r="AU290" s="8" t="str">
        <f>IF(Dagbok!$F284=AU$2,Dagbok!$E284," ")</f>
        <v xml:space="preserve"> </v>
      </c>
      <c r="AV290" s="45" t="str">
        <f>IF(Dagbok!$G284=AU$2,Dagbok!$E284," ")</f>
        <v xml:space="preserve"> </v>
      </c>
      <c r="AW290" s="8" t="str">
        <f>IF(Dagbok!$F284=AW$2,Dagbok!$E284," ")</f>
        <v xml:space="preserve"> </v>
      </c>
      <c r="AX290" s="45" t="str">
        <f>IF(Dagbok!$G284=AW$2,Dagbok!$E284," ")</f>
        <v xml:space="preserve"> </v>
      </c>
      <c r="AY290" s="8" t="str">
        <f>IF(Dagbok!$F284=AY$2,Dagbok!$E284," ")</f>
        <v xml:space="preserve"> </v>
      </c>
      <c r="AZ290" s="45" t="str">
        <f>IF(Dagbok!$G284=AY$2,Dagbok!$E284," ")</f>
        <v xml:space="preserve"> </v>
      </c>
      <c r="BA290" s="8" t="str">
        <f>IF(Dagbok!$F284=BA$2,Dagbok!$E284," ")</f>
        <v xml:space="preserve"> </v>
      </c>
      <c r="BB290" s="45" t="str">
        <f>IF(Dagbok!$G284=BA$2,Dagbok!$E284," ")</f>
        <v xml:space="preserve"> </v>
      </c>
      <c r="BC290" s="8" t="str">
        <f>IF(Dagbok!$F284=BC$2,Dagbok!$E284," ")</f>
        <v xml:space="preserve"> </v>
      </c>
      <c r="BD290" s="45" t="str">
        <f>IF(Dagbok!$G284=BC$2,Dagbok!$E284," ")</f>
        <v xml:space="preserve"> </v>
      </c>
      <c r="BE290" s="8" t="str">
        <f>IF(Dagbok!$F284=BE$2,Dagbok!$E284," ")</f>
        <v xml:space="preserve"> </v>
      </c>
      <c r="BF290" s="45" t="str">
        <f>IF(Dagbok!$G284=BE$2,Dagbok!$E284," ")</f>
        <v xml:space="preserve"> </v>
      </c>
      <c r="BG290" s="8" t="str">
        <f>IF(Dagbok!$F284=BG$2,Dagbok!$E284," ")</f>
        <v xml:space="preserve"> </v>
      </c>
      <c r="BH290" s="45" t="str">
        <f>IF(Dagbok!$G284=BG$2,Dagbok!$E284," ")</f>
        <v xml:space="preserve"> </v>
      </c>
      <c r="BI290" s="8" t="str">
        <f>IF(Dagbok!$F284=BI$2,Dagbok!$E284," ")</f>
        <v xml:space="preserve"> </v>
      </c>
      <c r="BJ290" s="45" t="str">
        <f>IF(Dagbok!$G284=BI$2,Dagbok!$E284," ")</f>
        <v xml:space="preserve"> </v>
      </c>
      <c r="BK290" s="8" t="str">
        <f>IF(Dagbok!$F284=BK$2,Dagbok!$E284," ")</f>
        <v xml:space="preserve"> </v>
      </c>
      <c r="BL290" s="45" t="str">
        <f>IF(Dagbok!$G284=BK$2,Dagbok!$E284," ")</f>
        <v xml:space="preserve"> </v>
      </c>
      <c r="BM290" s="8" t="str">
        <f>IF(Dagbok!$F284=BM$2,Dagbok!$E284," ")</f>
        <v xml:space="preserve"> </v>
      </c>
      <c r="BN290" s="45" t="str">
        <f>IF(Dagbok!$G284=BM$2,Dagbok!$E284," ")</f>
        <v xml:space="preserve"> </v>
      </c>
      <c r="BO290" s="8" t="str">
        <f>IF(Dagbok!$F284=BO$2,Dagbok!$E284," ")</f>
        <v xml:space="preserve"> </v>
      </c>
      <c r="BP290" s="45" t="str">
        <f>IF(Dagbok!$G284=BO$2,Dagbok!$E284," ")</f>
        <v xml:space="preserve"> </v>
      </c>
      <c r="BQ290" s="8" t="str">
        <f>IF(Dagbok!$F284=BQ$2,Dagbok!$E284," ")</f>
        <v xml:space="preserve"> </v>
      </c>
      <c r="BR290" s="45" t="str">
        <f>IF(Dagbok!$G284=BQ$2,Dagbok!$E284," ")</f>
        <v xml:space="preserve"> </v>
      </c>
      <c r="BS290" s="8" t="str">
        <f>IF(Dagbok!$F284=BS$2,Dagbok!$E284," ")</f>
        <v xml:space="preserve"> </v>
      </c>
      <c r="BT290" s="45" t="str">
        <f>IF(Dagbok!$G284=BS$2,Dagbok!$E284," ")</f>
        <v xml:space="preserve"> </v>
      </c>
      <c r="BU290" s="8" t="str">
        <f>IF(Dagbok!$F284=BU$2,Dagbok!$E284," ")</f>
        <v xml:space="preserve"> </v>
      </c>
      <c r="BV290" s="45" t="str">
        <f>IF(Dagbok!$G284=BU$2,Dagbok!$E284," ")</f>
        <v xml:space="preserve"> </v>
      </c>
      <c r="BW290" s="8" t="str">
        <f>IF(Dagbok!$F284=BW$2,Dagbok!$E284," ")</f>
        <v xml:space="preserve"> </v>
      </c>
      <c r="BX290" s="45" t="str">
        <f>IF(Dagbok!$G284=BW$2,Dagbok!$E284," ")</f>
        <v xml:space="preserve"> </v>
      </c>
      <c r="BY290" s="8" t="str">
        <f>IF(Dagbok!$F284=BY$2,Dagbok!$E284," ")</f>
        <v xml:space="preserve"> </v>
      </c>
      <c r="BZ290" s="45" t="str">
        <f>IF(Dagbok!$G284=BY$2,Dagbok!$E284," ")</f>
        <v xml:space="preserve"> </v>
      </c>
      <c r="CA290" s="8" t="str">
        <f>IF(Dagbok!$F284=CA$2,Dagbok!$E284," ")</f>
        <v xml:space="preserve"> </v>
      </c>
      <c r="CB290" s="45" t="str">
        <f>IF(Dagbok!$G284=CA$2,Dagbok!$E284," ")</f>
        <v xml:space="preserve"> </v>
      </c>
      <c r="CC290" s="8" t="str">
        <f>IF(Dagbok!$F284=CC$2,Dagbok!$E284," ")</f>
        <v xml:space="preserve"> </v>
      </c>
      <c r="CD290" s="45" t="str">
        <f>IF(Dagbok!$G284=CC$2,Dagbok!$E284," ")</f>
        <v xml:space="preserve"> </v>
      </c>
    </row>
    <row r="291" spans="1:82" x14ac:dyDescent="0.25">
      <c r="A291" s="47">
        <f>IF(Dagbok!B285&gt;0,Dagbok!B285," ")</f>
        <v>283</v>
      </c>
      <c r="B291" s="47" t="str">
        <f>IF(Dagbok!C285&gt;0,Dagbok!C285," ")</f>
        <v xml:space="preserve"> </v>
      </c>
      <c r="C291" s="8" t="str">
        <f>IF(Dagbok!$F285=C$2,Dagbok!$E285," ")</f>
        <v xml:space="preserve"> </v>
      </c>
      <c r="D291" s="45" t="str">
        <f>IF(Dagbok!$G285=C$2,Dagbok!$E285," ")</f>
        <v xml:space="preserve"> </v>
      </c>
      <c r="E291" s="8" t="str">
        <f>IF(Dagbok!$F285=E$2,Dagbok!$E285," ")</f>
        <v xml:space="preserve"> </v>
      </c>
      <c r="F291" s="45" t="str">
        <f>IF(Dagbok!$G285=E$2,Dagbok!$E285," ")</f>
        <v xml:space="preserve"> </v>
      </c>
      <c r="G291" s="8" t="str">
        <f>IF(Dagbok!$F285=G$2,Dagbok!$E285," ")</f>
        <v xml:space="preserve"> </v>
      </c>
      <c r="H291" s="45" t="str">
        <f>IF(Dagbok!$G285=G$2,Dagbok!$E285," ")</f>
        <v xml:space="preserve"> </v>
      </c>
      <c r="I291" s="8" t="str">
        <f>IF(Dagbok!$F285=I$2,Dagbok!$E285," ")</f>
        <v xml:space="preserve"> </v>
      </c>
      <c r="J291" s="45" t="str">
        <f>IF(Dagbok!$G285=I$2,Dagbok!$E285," ")</f>
        <v xml:space="preserve"> </v>
      </c>
      <c r="K291" s="8" t="str">
        <f>IF(Dagbok!$F285=K$2,Dagbok!$E285," ")</f>
        <v xml:space="preserve"> </v>
      </c>
      <c r="L291" s="45" t="str">
        <f>IF(Dagbok!$G285=K$2,Dagbok!$E285," ")</f>
        <v xml:space="preserve"> </v>
      </c>
      <c r="M291" s="8" t="str">
        <f>IF(Dagbok!$F285=M$2,Dagbok!$E285," ")</f>
        <v xml:space="preserve"> </v>
      </c>
      <c r="N291" s="45" t="str">
        <f>IF(Dagbok!$G285=M$2,Dagbok!$E285," ")</f>
        <v xml:space="preserve"> </v>
      </c>
      <c r="O291" s="8" t="str">
        <f>IF(Dagbok!$F285=O$2,Dagbok!$E285," ")</f>
        <v xml:space="preserve"> </v>
      </c>
      <c r="P291" s="45" t="str">
        <f>IF(Dagbok!$G285=O$2,Dagbok!$E285," ")</f>
        <v xml:space="preserve"> </v>
      </c>
      <c r="Q291" s="8" t="str">
        <f>IF(Dagbok!$F285=Q$2,Dagbok!$E285," ")</f>
        <v xml:space="preserve"> </v>
      </c>
      <c r="R291" s="45" t="str">
        <f>IF(Dagbok!$G285=Q$2,Dagbok!$E285," ")</f>
        <v xml:space="preserve"> </v>
      </c>
      <c r="S291" s="8" t="str">
        <f>IF(Dagbok!$F285=S$2,Dagbok!$E285," ")</f>
        <v xml:space="preserve"> </v>
      </c>
      <c r="T291" s="45" t="str">
        <f>IF(Dagbok!$G285=S$2,Dagbok!$E285," ")</f>
        <v xml:space="preserve"> </v>
      </c>
      <c r="U291" s="8" t="str">
        <f>IF(Dagbok!$F285=U$2,Dagbok!$E285," ")</f>
        <v xml:space="preserve"> </v>
      </c>
      <c r="V291" s="45" t="str">
        <f>IF(Dagbok!$G285=U$2,Dagbok!$E285," ")</f>
        <v xml:space="preserve"> </v>
      </c>
      <c r="W291" s="8" t="str">
        <f>IF(Dagbok!$F285=W$2,Dagbok!$E285," ")</f>
        <v xml:space="preserve"> </v>
      </c>
      <c r="X291" s="45" t="str">
        <f>IF(Dagbok!$G285=W$2,Dagbok!$E285," ")</f>
        <v xml:space="preserve"> </v>
      </c>
      <c r="Y291" s="8" t="str">
        <f>IF(Dagbok!$F285=Y$2,Dagbok!$E285," ")</f>
        <v xml:space="preserve"> </v>
      </c>
      <c r="Z291" s="45" t="str">
        <f>IF(Dagbok!$G285=Y$2,Dagbok!$E285," ")</f>
        <v xml:space="preserve"> </v>
      </c>
      <c r="AA291" s="8" t="str">
        <f>IF(Dagbok!$F285=AA$2,Dagbok!$E285," ")</f>
        <v xml:space="preserve"> </v>
      </c>
      <c r="AB291" s="45" t="str">
        <f>IF(Dagbok!$G285=AA$2,Dagbok!$E285," ")</f>
        <v xml:space="preserve"> </v>
      </c>
      <c r="AC291" s="8" t="str">
        <f>IF(Dagbok!$F285=AC$2,Dagbok!$E285," ")</f>
        <v xml:space="preserve"> </v>
      </c>
      <c r="AD291" s="45" t="str">
        <f>IF(Dagbok!$G285=AC$2,Dagbok!$E285," ")</f>
        <v xml:space="preserve"> </v>
      </c>
      <c r="AE291" s="8" t="str">
        <f>IF(Dagbok!$F285=AE$2,Dagbok!$E285," ")</f>
        <v xml:space="preserve"> </v>
      </c>
      <c r="AF291" s="45" t="str">
        <f>IF(Dagbok!$G285=AE$2,Dagbok!$E285," ")</f>
        <v xml:space="preserve"> </v>
      </c>
      <c r="AG291" s="8" t="str">
        <f>IF(Dagbok!$F285=AG$2,Dagbok!$E285," ")</f>
        <v xml:space="preserve"> </v>
      </c>
      <c r="AH291" s="45" t="str">
        <f>IF(Dagbok!$G285=AG$2,Dagbok!$E285," ")</f>
        <v xml:space="preserve"> </v>
      </c>
      <c r="AI291" s="8" t="str">
        <f>IF(Dagbok!$F285=AI$2,Dagbok!$E285," ")</f>
        <v xml:space="preserve"> </v>
      </c>
      <c r="AJ291" s="45" t="str">
        <f>IF(Dagbok!$G285=AI$2,Dagbok!$E285," ")</f>
        <v xml:space="preserve"> </v>
      </c>
      <c r="AK291" s="8" t="str">
        <f>IF(Dagbok!$F285=AK$2,Dagbok!$E285," ")</f>
        <v xml:space="preserve"> </v>
      </c>
      <c r="AL291" s="45" t="str">
        <f>IF(Dagbok!$G285=AK$2,Dagbok!$E285," ")</f>
        <v xml:space="preserve"> </v>
      </c>
      <c r="AM291" s="8" t="str">
        <f>IF(Dagbok!$F285=AM$2,Dagbok!$E285," ")</f>
        <v xml:space="preserve"> </v>
      </c>
      <c r="AN291" s="45" t="str">
        <f>IF(Dagbok!$G285=AM$2,Dagbok!$E285," ")</f>
        <v xml:space="preserve"> </v>
      </c>
      <c r="AO291" s="8" t="str">
        <f>IF(Dagbok!$F285=AO$2,Dagbok!$E285," ")</f>
        <v xml:space="preserve"> </v>
      </c>
      <c r="AP291" s="45" t="str">
        <f>IF(Dagbok!$G285=AO$2,Dagbok!$E285," ")</f>
        <v xml:space="preserve"> </v>
      </c>
      <c r="AQ291" s="8" t="str">
        <f>IF(Dagbok!$F285=AQ$2,Dagbok!$E285," ")</f>
        <v xml:space="preserve"> </v>
      </c>
      <c r="AR291" s="45" t="str">
        <f>IF(Dagbok!$G285=AQ$2,Dagbok!$E285," ")</f>
        <v xml:space="preserve"> </v>
      </c>
      <c r="AS291" s="8" t="str">
        <f>IF(Dagbok!$F285=AS$2,Dagbok!$E285," ")</f>
        <v xml:space="preserve"> </v>
      </c>
      <c r="AT291" s="45" t="str">
        <f>IF(Dagbok!$G285=AS$2,Dagbok!$E285," ")</f>
        <v xml:space="preserve"> </v>
      </c>
      <c r="AU291" s="8" t="str">
        <f>IF(Dagbok!$F285=AU$2,Dagbok!$E285," ")</f>
        <v xml:space="preserve"> </v>
      </c>
      <c r="AV291" s="45" t="str">
        <f>IF(Dagbok!$G285=AU$2,Dagbok!$E285," ")</f>
        <v xml:space="preserve"> </v>
      </c>
      <c r="AW291" s="8" t="str">
        <f>IF(Dagbok!$F285=AW$2,Dagbok!$E285," ")</f>
        <v xml:space="preserve"> </v>
      </c>
      <c r="AX291" s="45" t="str">
        <f>IF(Dagbok!$G285=AW$2,Dagbok!$E285," ")</f>
        <v xml:space="preserve"> </v>
      </c>
      <c r="AY291" s="8" t="str">
        <f>IF(Dagbok!$F285=AY$2,Dagbok!$E285," ")</f>
        <v xml:space="preserve"> </v>
      </c>
      <c r="AZ291" s="45" t="str">
        <f>IF(Dagbok!$G285=AY$2,Dagbok!$E285," ")</f>
        <v xml:space="preserve"> </v>
      </c>
      <c r="BA291" s="8" t="str">
        <f>IF(Dagbok!$F285=BA$2,Dagbok!$E285," ")</f>
        <v xml:space="preserve"> </v>
      </c>
      <c r="BB291" s="45" t="str">
        <f>IF(Dagbok!$G285=BA$2,Dagbok!$E285," ")</f>
        <v xml:space="preserve"> </v>
      </c>
      <c r="BC291" s="8" t="str">
        <f>IF(Dagbok!$F285=BC$2,Dagbok!$E285," ")</f>
        <v xml:space="preserve"> </v>
      </c>
      <c r="BD291" s="45" t="str">
        <f>IF(Dagbok!$G285=BC$2,Dagbok!$E285," ")</f>
        <v xml:space="preserve"> </v>
      </c>
      <c r="BE291" s="8" t="str">
        <f>IF(Dagbok!$F285=BE$2,Dagbok!$E285," ")</f>
        <v xml:space="preserve"> </v>
      </c>
      <c r="BF291" s="45" t="str">
        <f>IF(Dagbok!$G285=BE$2,Dagbok!$E285," ")</f>
        <v xml:space="preserve"> </v>
      </c>
      <c r="BG291" s="8" t="str">
        <f>IF(Dagbok!$F285=BG$2,Dagbok!$E285," ")</f>
        <v xml:space="preserve"> </v>
      </c>
      <c r="BH291" s="45" t="str">
        <f>IF(Dagbok!$G285=BG$2,Dagbok!$E285," ")</f>
        <v xml:space="preserve"> </v>
      </c>
      <c r="BI291" s="8" t="str">
        <f>IF(Dagbok!$F285=BI$2,Dagbok!$E285," ")</f>
        <v xml:space="preserve"> </v>
      </c>
      <c r="BJ291" s="45" t="str">
        <f>IF(Dagbok!$G285=BI$2,Dagbok!$E285," ")</f>
        <v xml:space="preserve"> </v>
      </c>
      <c r="BK291" s="8" t="str">
        <f>IF(Dagbok!$F285=BK$2,Dagbok!$E285," ")</f>
        <v xml:space="preserve"> </v>
      </c>
      <c r="BL291" s="45" t="str">
        <f>IF(Dagbok!$G285=BK$2,Dagbok!$E285," ")</f>
        <v xml:space="preserve"> </v>
      </c>
      <c r="BM291" s="8" t="str">
        <f>IF(Dagbok!$F285=BM$2,Dagbok!$E285," ")</f>
        <v xml:space="preserve"> </v>
      </c>
      <c r="BN291" s="45" t="str">
        <f>IF(Dagbok!$G285=BM$2,Dagbok!$E285," ")</f>
        <v xml:space="preserve"> </v>
      </c>
      <c r="BO291" s="8" t="str">
        <f>IF(Dagbok!$F285=BO$2,Dagbok!$E285," ")</f>
        <v xml:space="preserve"> </v>
      </c>
      <c r="BP291" s="45" t="str">
        <f>IF(Dagbok!$G285=BO$2,Dagbok!$E285," ")</f>
        <v xml:space="preserve"> </v>
      </c>
      <c r="BQ291" s="8" t="str">
        <f>IF(Dagbok!$F285=BQ$2,Dagbok!$E285," ")</f>
        <v xml:space="preserve"> </v>
      </c>
      <c r="BR291" s="45" t="str">
        <f>IF(Dagbok!$G285=BQ$2,Dagbok!$E285," ")</f>
        <v xml:space="preserve"> </v>
      </c>
      <c r="BS291" s="8" t="str">
        <f>IF(Dagbok!$F285=BS$2,Dagbok!$E285," ")</f>
        <v xml:space="preserve"> </v>
      </c>
      <c r="BT291" s="45" t="str">
        <f>IF(Dagbok!$G285=BS$2,Dagbok!$E285," ")</f>
        <v xml:space="preserve"> </v>
      </c>
      <c r="BU291" s="8" t="str">
        <f>IF(Dagbok!$F285=BU$2,Dagbok!$E285," ")</f>
        <v xml:space="preserve"> </v>
      </c>
      <c r="BV291" s="45" t="str">
        <f>IF(Dagbok!$G285=BU$2,Dagbok!$E285," ")</f>
        <v xml:space="preserve"> </v>
      </c>
      <c r="BW291" s="8" t="str">
        <f>IF(Dagbok!$F285=BW$2,Dagbok!$E285," ")</f>
        <v xml:space="preserve"> </v>
      </c>
      <c r="BX291" s="45" t="str">
        <f>IF(Dagbok!$G285=BW$2,Dagbok!$E285," ")</f>
        <v xml:space="preserve"> </v>
      </c>
      <c r="BY291" s="8" t="str">
        <f>IF(Dagbok!$F285=BY$2,Dagbok!$E285," ")</f>
        <v xml:space="preserve"> </v>
      </c>
      <c r="BZ291" s="45" t="str">
        <f>IF(Dagbok!$G285=BY$2,Dagbok!$E285," ")</f>
        <v xml:space="preserve"> </v>
      </c>
      <c r="CA291" s="8" t="str">
        <f>IF(Dagbok!$F285=CA$2,Dagbok!$E285," ")</f>
        <v xml:space="preserve"> </v>
      </c>
      <c r="CB291" s="45" t="str">
        <f>IF(Dagbok!$G285=CA$2,Dagbok!$E285," ")</f>
        <v xml:space="preserve"> </v>
      </c>
      <c r="CC291" s="8" t="str">
        <f>IF(Dagbok!$F285=CC$2,Dagbok!$E285," ")</f>
        <v xml:space="preserve"> </v>
      </c>
      <c r="CD291" s="45" t="str">
        <f>IF(Dagbok!$G285=CC$2,Dagbok!$E285," ")</f>
        <v xml:space="preserve"> </v>
      </c>
    </row>
    <row r="292" spans="1:82" x14ac:dyDescent="0.25">
      <c r="A292" s="47">
        <f>IF(Dagbok!B286&gt;0,Dagbok!B286," ")</f>
        <v>284</v>
      </c>
      <c r="B292" s="47" t="str">
        <f>IF(Dagbok!C286&gt;0,Dagbok!C286," ")</f>
        <v xml:space="preserve"> </v>
      </c>
      <c r="C292" s="8" t="str">
        <f>IF(Dagbok!$F286=C$2,Dagbok!$E286," ")</f>
        <v xml:space="preserve"> </v>
      </c>
      <c r="D292" s="45" t="str">
        <f>IF(Dagbok!$G286=C$2,Dagbok!$E286," ")</f>
        <v xml:space="preserve"> </v>
      </c>
      <c r="E292" s="8" t="str">
        <f>IF(Dagbok!$F286=E$2,Dagbok!$E286," ")</f>
        <v xml:space="preserve"> </v>
      </c>
      <c r="F292" s="45" t="str">
        <f>IF(Dagbok!$G286=E$2,Dagbok!$E286," ")</f>
        <v xml:space="preserve"> </v>
      </c>
      <c r="G292" s="8" t="str">
        <f>IF(Dagbok!$F286=G$2,Dagbok!$E286," ")</f>
        <v xml:space="preserve"> </v>
      </c>
      <c r="H292" s="45" t="str">
        <f>IF(Dagbok!$G286=G$2,Dagbok!$E286," ")</f>
        <v xml:space="preserve"> </v>
      </c>
      <c r="I292" s="8" t="str">
        <f>IF(Dagbok!$F286=I$2,Dagbok!$E286," ")</f>
        <v xml:space="preserve"> </v>
      </c>
      <c r="J292" s="45" t="str">
        <f>IF(Dagbok!$G286=I$2,Dagbok!$E286," ")</f>
        <v xml:space="preserve"> </v>
      </c>
      <c r="K292" s="8" t="str">
        <f>IF(Dagbok!$F286=K$2,Dagbok!$E286," ")</f>
        <v xml:space="preserve"> </v>
      </c>
      <c r="L292" s="45" t="str">
        <f>IF(Dagbok!$G286=K$2,Dagbok!$E286," ")</f>
        <v xml:space="preserve"> </v>
      </c>
      <c r="M292" s="8" t="str">
        <f>IF(Dagbok!$F286=M$2,Dagbok!$E286," ")</f>
        <v xml:space="preserve"> </v>
      </c>
      <c r="N292" s="45" t="str">
        <f>IF(Dagbok!$G286=M$2,Dagbok!$E286," ")</f>
        <v xml:space="preserve"> </v>
      </c>
      <c r="O292" s="8" t="str">
        <f>IF(Dagbok!$F286=O$2,Dagbok!$E286," ")</f>
        <v xml:space="preserve"> </v>
      </c>
      <c r="P292" s="45" t="str">
        <f>IF(Dagbok!$G286=O$2,Dagbok!$E286," ")</f>
        <v xml:space="preserve"> </v>
      </c>
      <c r="Q292" s="8" t="str">
        <f>IF(Dagbok!$F286=Q$2,Dagbok!$E286," ")</f>
        <v xml:space="preserve"> </v>
      </c>
      <c r="R292" s="45" t="str">
        <f>IF(Dagbok!$G286=Q$2,Dagbok!$E286," ")</f>
        <v xml:space="preserve"> </v>
      </c>
      <c r="S292" s="8" t="str">
        <f>IF(Dagbok!$F286=S$2,Dagbok!$E286," ")</f>
        <v xml:space="preserve"> </v>
      </c>
      <c r="T292" s="45" t="str">
        <f>IF(Dagbok!$G286=S$2,Dagbok!$E286," ")</f>
        <v xml:space="preserve"> </v>
      </c>
      <c r="U292" s="8" t="str">
        <f>IF(Dagbok!$F286=U$2,Dagbok!$E286," ")</f>
        <v xml:space="preserve"> </v>
      </c>
      <c r="V292" s="45" t="str">
        <f>IF(Dagbok!$G286=U$2,Dagbok!$E286," ")</f>
        <v xml:space="preserve"> </v>
      </c>
      <c r="W292" s="8" t="str">
        <f>IF(Dagbok!$F286=W$2,Dagbok!$E286," ")</f>
        <v xml:space="preserve"> </v>
      </c>
      <c r="X292" s="45" t="str">
        <f>IF(Dagbok!$G286=W$2,Dagbok!$E286," ")</f>
        <v xml:space="preserve"> </v>
      </c>
      <c r="Y292" s="8" t="str">
        <f>IF(Dagbok!$F286=Y$2,Dagbok!$E286," ")</f>
        <v xml:space="preserve"> </v>
      </c>
      <c r="Z292" s="45" t="str">
        <f>IF(Dagbok!$G286=Y$2,Dagbok!$E286," ")</f>
        <v xml:space="preserve"> </v>
      </c>
      <c r="AA292" s="8" t="str">
        <f>IF(Dagbok!$F286=AA$2,Dagbok!$E286," ")</f>
        <v xml:space="preserve"> </v>
      </c>
      <c r="AB292" s="45" t="str">
        <f>IF(Dagbok!$G286=AA$2,Dagbok!$E286," ")</f>
        <v xml:space="preserve"> </v>
      </c>
      <c r="AC292" s="8" t="str">
        <f>IF(Dagbok!$F286=AC$2,Dagbok!$E286," ")</f>
        <v xml:space="preserve"> </v>
      </c>
      <c r="AD292" s="45" t="str">
        <f>IF(Dagbok!$G286=AC$2,Dagbok!$E286," ")</f>
        <v xml:space="preserve"> </v>
      </c>
      <c r="AE292" s="8" t="str">
        <f>IF(Dagbok!$F286=AE$2,Dagbok!$E286," ")</f>
        <v xml:space="preserve"> </v>
      </c>
      <c r="AF292" s="45" t="str">
        <f>IF(Dagbok!$G286=AE$2,Dagbok!$E286," ")</f>
        <v xml:space="preserve"> </v>
      </c>
      <c r="AG292" s="8" t="str">
        <f>IF(Dagbok!$F286=AG$2,Dagbok!$E286," ")</f>
        <v xml:space="preserve"> </v>
      </c>
      <c r="AH292" s="45" t="str">
        <f>IF(Dagbok!$G286=AG$2,Dagbok!$E286," ")</f>
        <v xml:space="preserve"> </v>
      </c>
      <c r="AI292" s="8" t="str">
        <f>IF(Dagbok!$F286=AI$2,Dagbok!$E286," ")</f>
        <v xml:space="preserve"> </v>
      </c>
      <c r="AJ292" s="45" t="str">
        <f>IF(Dagbok!$G286=AI$2,Dagbok!$E286," ")</f>
        <v xml:space="preserve"> </v>
      </c>
      <c r="AK292" s="8" t="str">
        <f>IF(Dagbok!$F286=AK$2,Dagbok!$E286," ")</f>
        <v xml:space="preserve"> </v>
      </c>
      <c r="AL292" s="45" t="str">
        <f>IF(Dagbok!$G286=AK$2,Dagbok!$E286," ")</f>
        <v xml:space="preserve"> </v>
      </c>
      <c r="AM292" s="8" t="str">
        <f>IF(Dagbok!$F286=AM$2,Dagbok!$E286," ")</f>
        <v xml:space="preserve"> </v>
      </c>
      <c r="AN292" s="45" t="str">
        <f>IF(Dagbok!$G286=AM$2,Dagbok!$E286," ")</f>
        <v xml:space="preserve"> </v>
      </c>
      <c r="AO292" s="8" t="str">
        <f>IF(Dagbok!$F286=AO$2,Dagbok!$E286," ")</f>
        <v xml:space="preserve"> </v>
      </c>
      <c r="AP292" s="45" t="str">
        <f>IF(Dagbok!$G286=AO$2,Dagbok!$E286," ")</f>
        <v xml:space="preserve"> </v>
      </c>
      <c r="AQ292" s="8" t="str">
        <f>IF(Dagbok!$F286=AQ$2,Dagbok!$E286," ")</f>
        <v xml:space="preserve"> </v>
      </c>
      <c r="AR292" s="45" t="str">
        <f>IF(Dagbok!$G286=AQ$2,Dagbok!$E286," ")</f>
        <v xml:space="preserve"> </v>
      </c>
      <c r="AS292" s="8" t="str">
        <f>IF(Dagbok!$F286=AS$2,Dagbok!$E286," ")</f>
        <v xml:space="preserve"> </v>
      </c>
      <c r="AT292" s="45" t="str">
        <f>IF(Dagbok!$G286=AS$2,Dagbok!$E286," ")</f>
        <v xml:space="preserve"> </v>
      </c>
      <c r="AU292" s="8" t="str">
        <f>IF(Dagbok!$F286=AU$2,Dagbok!$E286," ")</f>
        <v xml:space="preserve"> </v>
      </c>
      <c r="AV292" s="45" t="str">
        <f>IF(Dagbok!$G286=AU$2,Dagbok!$E286," ")</f>
        <v xml:space="preserve"> </v>
      </c>
      <c r="AW292" s="8" t="str">
        <f>IF(Dagbok!$F286=AW$2,Dagbok!$E286," ")</f>
        <v xml:space="preserve"> </v>
      </c>
      <c r="AX292" s="45" t="str">
        <f>IF(Dagbok!$G286=AW$2,Dagbok!$E286," ")</f>
        <v xml:space="preserve"> </v>
      </c>
      <c r="AY292" s="8" t="str">
        <f>IF(Dagbok!$F286=AY$2,Dagbok!$E286," ")</f>
        <v xml:space="preserve"> </v>
      </c>
      <c r="AZ292" s="45" t="str">
        <f>IF(Dagbok!$G286=AY$2,Dagbok!$E286," ")</f>
        <v xml:space="preserve"> </v>
      </c>
      <c r="BA292" s="8" t="str">
        <f>IF(Dagbok!$F286=BA$2,Dagbok!$E286," ")</f>
        <v xml:space="preserve"> </v>
      </c>
      <c r="BB292" s="45" t="str">
        <f>IF(Dagbok!$G286=BA$2,Dagbok!$E286," ")</f>
        <v xml:space="preserve"> </v>
      </c>
      <c r="BC292" s="8" t="str">
        <f>IF(Dagbok!$F286=BC$2,Dagbok!$E286," ")</f>
        <v xml:space="preserve"> </v>
      </c>
      <c r="BD292" s="45" t="str">
        <f>IF(Dagbok!$G286=BC$2,Dagbok!$E286," ")</f>
        <v xml:space="preserve"> </v>
      </c>
      <c r="BE292" s="8" t="str">
        <f>IF(Dagbok!$F286=BE$2,Dagbok!$E286," ")</f>
        <v xml:space="preserve"> </v>
      </c>
      <c r="BF292" s="45" t="str">
        <f>IF(Dagbok!$G286=BE$2,Dagbok!$E286," ")</f>
        <v xml:space="preserve"> </v>
      </c>
      <c r="BG292" s="8" t="str">
        <f>IF(Dagbok!$F286=BG$2,Dagbok!$E286," ")</f>
        <v xml:space="preserve"> </v>
      </c>
      <c r="BH292" s="45" t="str">
        <f>IF(Dagbok!$G286=BG$2,Dagbok!$E286," ")</f>
        <v xml:space="preserve"> </v>
      </c>
      <c r="BI292" s="8" t="str">
        <f>IF(Dagbok!$F286=BI$2,Dagbok!$E286," ")</f>
        <v xml:space="preserve"> </v>
      </c>
      <c r="BJ292" s="45" t="str">
        <f>IF(Dagbok!$G286=BI$2,Dagbok!$E286," ")</f>
        <v xml:space="preserve"> </v>
      </c>
      <c r="BK292" s="8" t="str">
        <f>IF(Dagbok!$F286=BK$2,Dagbok!$E286," ")</f>
        <v xml:space="preserve"> </v>
      </c>
      <c r="BL292" s="45" t="str">
        <f>IF(Dagbok!$G286=BK$2,Dagbok!$E286," ")</f>
        <v xml:space="preserve"> </v>
      </c>
      <c r="BM292" s="8" t="str">
        <f>IF(Dagbok!$F286=BM$2,Dagbok!$E286," ")</f>
        <v xml:space="preserve"> </v>
      </c>
      <c r="BN292" s="45" t="str">
        <f>IF(Dagbok!$G286=BM$2,Dagbok!$E286," ")</f>
        <v xml:space="preserve"> </v>
      </c>
      <c r="BO292" s="8" t="str">
        <f>IF(Dagbok!$F286=BO$2,Dagbok!$E286," ")</f>
        <v xml:space="preserve"> </v>
      </c>
      <c r="BP292" s="45" t="str">
        <f>IF(Dagbok!$G286=BO$2,Dagbok!$E286," ")</f>
        <v xml:space="preserve"> </v>
      </c>
      <c r="BQ292" s="8" t="str">
        <f>IF(Dagbok!$F286=BQ$2,Dagbok!$E286," ")</f>
        <v xml:space="preserve"> </v>
      </c>
      <c r="BR292" s="45" t="str">
        <f>IF(Dagbok!$G286=BQ$2,Dagbok!$E286," ")</f>
        <v xml:space="preserve"> </v>
      </c>
      <c r="BS292" s="8" t="str">
        <f>IF(Dagbok!$F286=BS$2,Dagbok!$E286," ")</f>
        <v xml:space="preserve"> </v>
      </c>
      <c r="BT292" s="45" t="str">
        <f>IF(Dagbok!$G286=BS$2,Dagbok!$E286," ")</f>
        <v xml:space="preserve"> </v>
      </c>
      <c r="BU292" s="8" t="str">
        <f>IF(Dagbok!$F286=BU$2,Dagbok!$E286," ")</f>
        <v xml:space="preserve"> </v>
      </c>
      <c r="BV292" s="45" t="str">
        <f>IF(Dagbok!$G286=BU$2,Dagbok!$E286," ")</f>
        <v xml:space="preserve"> </v>
      </c>
      <c r="BW292" s="8" t="str">
        <f>IF(Dagbok!$F286=BW$2,Dagbok!$E286," ")</f>
        <v xml:space="preserve"> </v>
      </c>
      <c r="BX292" s="45" t="str">
        <f>IF(Dagbok!$G286=BW$2,Dagbok!$E286," ")</f>
        <v xml:space="preserve"> </v>
      </c>
      <c r="BY292" s="8" t="str">
        <f>IF(Dagbok!$F286=BY$2,Dagbok!$E286," ")</f>
        <v xml:space="preserve"> </v>
      </c>
      <c r="BZ292" s="45" t="str">
        <f>IF(Dagbok!$G286=BY$2,Dagbok!$E286," ")</f>
        <v xml:space="preserve"> </v>
      </c>
      <c r="CA292" s="8" t="str">
        <f>IF(Dagbok!$F286=CA$2,Dagbok!$E286," ")</f>
        <v xml:space="preserve"> </v>
      </c>
      <c r="CB292" s="45" t="str">
        <f>IF(Dagbok!$G286=CA$2,Dagbok!$E286," ")</f>
        <v xml:space="preserve"> </v>
      </c>
      <c r="CC292" s="8" t="str">
        <f>IF(Dagbok!$F286=CC$2,Dagbok!$E286," ")</f>
        <v xml:space="preserve"> </v>
      </c>
      <c r="CD292" s="45" t="str">
        <f>IF(Dagbok!$G286=CC$2,Dagbok!$E286," ")</f>
        <v xml:space="preserve"> </v>
      </c>
    </row>
    <row r="293" spans="1:82" x14ac:dyDescent="0.25">
      <c r="A293" s="47">
        <f>IF(Dagbok!B287&gt;0,Dagbok!B287," ")</f>
        <v>285</v>
      </c>
      <c r="B293" s="47" t="str">
        <f>IF(Dagbok!C287&gt;0,Dagbok!C287," ")</f>
        <v xml:space="preserve"> </v>
      </c>
      <c r="C293" s="8" t="str">
        <f>IF(Dagbok!$F287=C$2,Dagbok!$E287," ")</f>
        <v xml:space="preserve"> </v>
      </c>
      <c r="D293" s="45" t="str">
        <f>IF(Dagbok!$G287=C$2,Dagbok!$E287," ")</f>
        <v xml:space="preserve"> </v>
      </c>
      <c r="E293" s="8" t="str">
        <f>IF(Dagbok!$F287=E$2,Dagbok!$E287," ")</f>
        <v xml:space="preserve"> </v>
      </c>
      <c r="F293" s="45" t="str">
        <f>IF(Dagbok!$G287=E$2,Dagbok!$E287," ")</f>
        <v xml:space="preserve"> </v>
      </c>
      <c r="G293" s="8" t="str">
        <f>IF(Dagbok!$F287=G$2,Dagbok!$E287," ")</f>
        <v xml:space="preserve"> </v>
      </c>
      <c r="H293" s="45" t="str">
        <f>IF(Dagbok!$G287=G$2,Dagbok!$E287," ")</f>
        <v xml:space="preserve"> </v>
      </c>
      <c r="I293" s="8" t="str">
        <f>IF(Dagbok!$F287=I$2,Dagbok!$E287," ")</f>
        <v xml:space="preserve"> </v>
      </c>
      <c r="J293" s="45" t="str">
        <f>IF(Dagbok!$G287=I$2,Dagbok!$E287," ")</f>
        <v xml:space="preserve"> </v>
      </c>
      <c r="K293" s="8" t="str">
        <f>IF(Dagbok!$F287=K$2,Dagbok!$E287," ")</f>
        <v xml:space="preserve"> </v>
      </c>
      <c r="L293" s="45" t="str">
        <f>IF(Dagbok!$G287=K$2,Dagbok!$E287," ")</f>
        <v xml:space="preserve"> </v>
      </c>
      <c r="M293" s="8" t="str">
        <f>IF(Dagbok!$F287=M$2,Dagbok!$E287," ")</f>
        <v xml:space="preserve"> </v>
      </c>
      <c r="N293" s="45" t="str">
        <f>IF(Dagbok!$G287=M$2,Dagbok!$E287," ")</f>
        <v xml:space="preserve"> </v>
      </c>
      <c r="O293" s="8" t="str">
        <f>IF(Dagbok!$F287=O$2,Dagbok!$E287," ")</f>
        <v xml:space="preserve"> </v>
      </c>
      <c r="P293" s="45" t="str">
        <f>IF(Dagbok!$G287=O$2,Dagbok!$E287," ")</f>
        <v xml:space="preserve"> </v>
      </c>
      <c r="Q293" s="8" t="str">
        <f>IF(Dagbok!$F287=Q$2,Dagbok!$E287," ")</f>
        <v xml:space="preserve"> </v>
      </c>
      <c r="R293" s="45" t="str">
        <f>IF(Dagbok!$G287=Q$2,Dagbok!$E287," ")</f>
        <v xml:space="preserve"> </v>
      </c>
      <c r="S293" s="8" t="str">
        <f>IF(Dagbok!$F287=S$2,Dagbok!$E287," ")</f>
        <v xml:space="preserve"> </v>
      </c>
      <c r="T293" s="45" t="str">
        <f>IF(Dagbok!$G287=S$2,Dagbok!$E287," ")</f>
        <v xml:space="preserve"> </v>
      </c>
      <c r="U293" s="8" t="str">
        <f>IF(Dagbok!$F287=U$2,Dagbok!$E287," ")</f>
        <v xml:space="preserve"> </v>
      </c>
      <c r="V293" s="45" t="str">
        <f>IF(Dagbok!$G287=U$2,Dagbok!$E287," ")</f>
        <v xml:space="preserve"> </v>
      </c>
      <c r="W293" s="8" t="str">
        <f>IF(Dagbok!$F287=W$2,Dagbok!$E287," ")</f>
        <v xml:space="preserve"> </v>
      </c>
      <c r="X293" s="45" t="str">
        <f>IF(Dagbok!$G287=W$2,Dagbok!$E287," ")</f>
        <v xml:space="preserve"> </v>
      </c>
      <c r="Y293" s="8" t="str">
        <f>IF(Dagbok!$F287=Y$2,Dagbok!$E287," ")</f>
        <v xml:space="preserve"> </v>
      </c>
      <c r="Z293" s="45" t="str">
        <f>IF(Dagbok!$G287=Y$2,Dagbok!$E287," ")</f>
        <v xml:space="preserve"> </v>
      </c>
      <c r="AA293" s="8" t="str">
        <f>IF(Dagbok!$F287=AA$2,Dagbok!$E287," ")</f>
        <v xml:space="preserve"> </v>
      </c>
      <c r="AB293" s="45" t="str">
        <f>IF(Dagbok!$G287=AA$2,Dagbok!$E287," ")</f>
        <v xml:space="preserve"> </v>
      </c>
      <c r="AC293" s="8" t="str">
        <f>IF(Dagbok!$F287=AC$2,Dagbok!$E287," ")</f>
        <v xml:space="preserve"> </v>
      </c>
      <c r="AD293" s="45" t="str">
        <f>IF(Dagbok!$G287=AC$2,Dagbok!$E287," ")</f>
        <v xml:space="preserve"> </v>
      </c>
      <c r="AE293" s="8" t="str">
        <f>IF(Dagbok!$F287=AE$2,Dagbok!$E287," ")</f>
        <v xml:space="preserve"> </v>
      </c>
      <c r="AF293" s="45" t="str">
        <f>IF(Dagbok!$G287=AE$2,Dagbok!$E287," ")</f>
        <v xml:space="preserve"> </v>
      </c>
      <c r="AG293" s="8" t="str">
        <f>IF(Dagbok!$F287=AG$2,Dagbok!$E287," ")</f>
        <v xml:space="preserve"> </v>
      </c>
      <c r="AH293" s="45" t="str">
        <f>IF(Dagbok!$G287=AG$2,Dagbok!$E287," ")</f>
        <v xml:space="preserve"> </v>
      </c>
      <c r="AI293" s="8" t="str">
        <f>IF(Dagbok!$F287=AI$2,Dagbok!$E287," ")</f>
        <v xml:space="preserve"> </v>
      </c>
      <c r="AJ293" s="45" t="str">
        <f>IF(Dagbok!$G287=AI$2,Dagbok!$E287," ")</f>
        <v xml:space="preserve"> </v>
      </c>
      <c r="AK293" s="8" t="str">
        <f>IF(Dagbok!$F287=AK$2,Dagbok!$E287," ")</f>
        <v xml:space="preserve"> </v>
      </c>
      <c r="AL293" s="45" t="str">
        <f>IF(Dagbok!$G287=AK$2,Dagbok!$E287," ")</f>
        <v xml:space="preserve"> </v>
      </c>
      <c r="AM293" s="8" t="str">
        <f>IF(Dagbok!$F287=AM$2,Dagbok!$E287," ")</f>
        <v xml:space="preserve"> </v>
      </c>
      <c r="AN293" s="45" t="str">
        <f>IF(Dagbok!$G287=AM$2,Dagbok!$E287," ")</f>
        <v xml:space="preserve"> </v>
      </c>
      <c r="AO293" s="8" t="str">
        <f>IF(Dagbok!$F287=AO$2,Dagbok!$E287," ")</f>
        <v xml:space="preserve"> </v>
      </c>
      <c r="AP293" s="45" t="str">
        <f>IF(Dagbok!$G287=AO$2,Dagbok!$E287," ")</f>
        <v xml:space="preserve"> </v>
      </c>
      <c r="AQ293" s="8" t="str">
        <f>IF(Dagbok!$F287=AQ$2,Dagbok!$E287," ")</f>
        <v xml:space="preserve"> </v>
      </c>
      <c r="AR293" s="45" t="str">
        <f>IF(Dagbok!$G287=AQ$2,Dagbok!$E287," ")</f>
        <v xml:space="preserve"> </v>
      </c>
      <c r="AS293" s="8" t="str">
        <f>IF(Dagbok!$F287=AS$2,Dagbok!$E287," ")</f>
        <v xml:space="preserve"> </v>
      </c>
      <c r="AT293" s="45" t="str">
        <f>IF(Dagbok!$G287=AS$2,Dagbok!$E287," ")</f>
        <v xml:space="preserve"> </v>
      </c>
      <c r="AU293" s="8" t="str">
        <f>IF(Dagbok!$F287=AU$2,Dagbok!$E287," ")</f>
        <v xml:space="preserve"> </v>
      </c>
      <c r="AV293" s="45" t="str">
        <f>IF(Dagbok!$G287=AU$2,Dagbok!$E287," ")</f>
        <v xml:space="preserve"> </v>
      </c>
      <c r="AW293" s="8" t="str">
        <f>IF(Dagbok!$F287=AW$2,Dagbok!$E287," ")</f>
        <v xml:space="preserve"> </v>
      </c>
      <c r="AX293" s="45" t="str">
        <f>IF(Dagbok!$G287=AW$2,Dagbok!$E287," ")</f>
        <v xml:space="preserve"> </v>
      </c>
      <c r="AY293" s="8" t="str">
        <f>IF(Dagbok!$F287=AY$2,Dagbok!$E287," ")</f>
        <v xml:space="preserve"> </v>
      </c>
      <c r="AZ293" s="45" t="str">
        <f>IF(Dagbok!$G287=AY$2,Dagbok!$E287," ")</f>
        <v xml:space="preserve"> </v>
      </c>
      <c r="BA293" s="8" t="str">
        <f>IF(Dagbok!$F287=BA$2,Dagbok!$E287," ")</f>
        <v xml:space="preserve"> </v>
      </c>
      <c r="BB293" s="45" t="str">
        <f>IF(Dagbok!$G287=BA$2,Dagbok!$E287," ")</f>
        <v xml:space="preserve"> </v>
      </c>
      <c r="BC293" s="8" t="str">
        <f>IF(Dagbok!$F287=BC$2,Dagbok!$E287," ")</f>
        <v xml:space="preserve"> </v>
      </c>
      <c r="BD293" s="45" t="str">
        <f>IF(Dagbok!$G287=BC$2,Dagbok!$E287," ")</f>
        <v xml:space="preserve"> </v>
      </c>
      <c r="BE293" s="8" t="str">
        <f>IF(Dagbok!$F287=BE$2,Dagbok!$E287," ")</f>
        <v xml:space="preserve"> </v>
      </c>
      <c r="BF293" s="45" t="str">
        <f>IF(Dagbok!$G287=BE$2,Dagbok!$E287," ")</f>
        <v xml:space="preserve"> </v>
      </c>
      <c r="BG293" s="8" t="str">
        <f>IF(Dagbok!$F287=BG$2,Dagbok!$E287," ")</f>
        <v xml:space="preserve"> </v>
      </c>
      <c r="BH293" s="45" t="str">
        <f>IF(Dagbok!$G287=BG$2,Dagbok!$E287," ")</f>
        <v xml:space="preserve"> </v>
      </c>
      <c r="BI293" s="8" t="str">
        <f>IF(Dagbok!$F287=BI$2,Dagbok!$E287," ")</f>
        <v xml:space="preserve"> </v>
      </c>
      <c r="BJ293" s="45" t="str">
        <f>IF(Dagbok!$G287=BI$2,Dagbok!$E287," ")</f>
        <v xml:space="preserve"> </v>
      </c>
      <c r="BK293" s="8" t="str">
        <f>IF(Dagbok!$F287=BK$2,Dagbok!$E287," ")</f>
        <v xml:space="preserve"> </v>
      </c>
      <c r="BL293" s="45" t="str">
        <f>IF(Dagbok!$G287=BK$2,Dagbok!$E287," ")</f>
        <v xml:space="preserve"> </v>
      </c>
      <c r="BM293" s="8" t="str">
        <f>IF(Dagbok!$F287=BM$2,Dagbok!$E287," ")</f>
        <v xml:space="preserve"> </v>
      </c>
      <c r="BN293" s="45" t="str">
        <f>IF(Dagbok!$G287=BM$2,Dagbok!$E287," ")</f>
        <v xml:space="preserve"> </v>
      </c>
      <c r="BO293" s="8" t="str">
        <f>IF(Dagbok!$F287=BO$2,Dagbok!$E287," ")</f>
        <v xml:space="preserve"> </v>
      </c>
      <c r="BP293" s="45" t="str">
        <f>IF(Dagbok!$G287=BO$2,Dagbok!$E287," ")</f>
        <v xml:space="preserve"> </v>
      </c>
      <c r="BQ293" s="8" t="str">
        <f>IF(Dagbok!$F287=BQ$2,Dagbok!$E287," ")</f>
        <v xml:space="preserve"> </v>
      </c>
      <c r="BR293" s="45" t="str">
        <f>IF(Dagbok!$G287=BQ$2,Dagbok!$E287," ")</f>
        <v xml:space="preserve"> </v>
      </c>
      <c r="BS293" s="8" t="str">
        <f>IF(Dagbok!$F287=BS$2,Dagbok!$E287," ")</f>
        <v xml:space="preserve"> </v>
      </c>
      <c r="BT293" s="45" t="str">
        <f>IF(Dagbok!$G287=BS$2,Dagbok!$E287," ")</f>
        <v xml:space="preserve"> </v>
      </c>
      <c r="BU293" s="8" t="str">
        <f>IF(Dagbok!$F287=BU$2,Dagbok!$E287," ")</f>
        <v xml:space="preserve"> </v>
      </c>
      <c r="BV293" s="45" t="str">
        <f>IF(Dagbok!$G287=BU$2,Dagbok!$E287," ")</f>
        <v xml:space="preserve"> </v>
      </c>
      <c r="BW293" s="8" t="str">
        <f>IF(Dagbok!$F287=BW$2,Dagbok!$E287," ")</f>
        <v xml:space="preserve"> </v>
      </c>
      <c r="BX293" s="45" t="str">
        <f>IF(Dagbok!$G287=BW$2,Dagbok!$E287," ")</f>
        <v xml:space="preserve"> </v>
      </c>
      <c r="BY293" s="8" t="str">
        <f>IF(Dagbok!$F287=BY$2,Dagbok!$E287," ")</f>
        <v xml:space="preserve"> </v>
      </c>
      <c r="BZ293" s="45" t="str">
        <f>IF(Dagbok!$G287=BY$2,Dagbok!$E287," ")</f>
        <v xml:space="preserve"> </v>
      </c>
      <c r="CA293" s="8" t="str">
        <f>IF(Dagbok!$F287=CA$2,Dagbok!$E287," ")</f>
        <v xml:space="preserve"> </v>
      </c>
      <c r="CB293" s="45" t="str">
        <f>IF(Dagbok!$G287=CA$2,Dagbok!$E287," ")</f>
        <v xml:space="preserve"> </v>
      </c>
      <c r="CC293" s="8" t="str">
        <f>IF(Dagbok!$F287=CC$2,Dagbok!$E287," ")</f>
        <v xml:space="preserve"> </v>
      </c>
      <c r="CD293" s="45" t="str">
        <f>IF(Dagbok!$G287=CC$2,Dagbok!$E287," ")</f>
        <v xml:space="preserve"> </v>
      </c>
    </row>
    <row r="294" spans="1:82" x14ac:dyDescent="0.25">
      <c r="A294" s="47">
        <f>IF(Dagbok!B288&gt;0,Dagbok!B288," ")</f>
        <v>286</v>
      </c>
      <c r="B294" s="47" t="str">
        <f>IF(Dagbok!C288&gt;0,Dagbok!C288," ")</f>
        <v xml:space="preserve"> </v>
      </c>
      <c r="C294" s="8" t="str">
        <f>IF(Dagbok!$F288=C$2,Dagbok!$E288," ")</f>
        <v xml:space="preserve"> </v>
      </c>
      <c r="D294" s="45" t="str">
        <f>IF(Dagbok!$G288=C$2,Dagbok!$E288," ")</f>
        <v xml:space="preserve"> </v>
      </c>
      <c r="E294" s="8" t="str">
        <f>IF(Dagbok!$F288=E$2,Dagbok!$E288," ")</f>
        <v xml:space="preserve"> </v>
      </c>
      <c r="F294" s="45" t="str">
        <f>IF(Dagbok!$G288=E$2,Dagbok!$E288," ")</f>
        <v xml:space="preserve"> </v>
      </c>
      <c r="G294" s="8" t="str">
        <f>IF(Dagbok!$F288=G$2,Dagbok!$E288," ")</f>
        <v xml:space="preserve"> </v>
      </c>
      <c r="H294" s="45" t="str">
        <f>IF(Dagbok!$G288=G$2,Dagbok!$E288," ")</f>
        <v xml:space="preserve"> </v>
      </c>
      <c r="I294" s="8" t="str">
        <f>IF(Dagbok!$F288=I$2,Dagbok!$E288," ")</f>
        <v xml:space="preserve"> </v>
      </c>
      <c r="J294" s="45" t="str">
        <f>IF(Dagbok!$G288=I$2,Dagbok!$E288," ")</f>
        <v xml:space="preserve"> </v>
      </c>
      <c r="K294" s="8" t="str">
        <f>IF(Dagbok!$F288=K$2,Dagbok!$E288," ")</f>
        <v xml:space="preserve"> </v>
      </c>
      <c r="L294" s="45" t="str">
        <f>IF(Dagbok!$G288=K$2,Dagbok!$E288," ")</f>
        <v xml:space="preserve"> </v>
      </c>
      <c r="M294" s="8" t="str">
        <f>IF(Dagbok!$F288=M$2,Dagbok!$E288," ")</f>
        <v xml:space="preserve"> </v>
      </c>
      <c r="N294" s="45" t="str">
        <f>IF(Dagbok!$G288=M$2,Dagbok!$E288," ")</f>
        <v xml:space="preserve"> </v>
      </c>
      <c r="O294" s="8" t="str">
        <f>IF(Dagbok!$F288=O$2,Dagbok!$E288," ")</f>
        <v xml:space="preserve"> </v>
      </c>
      <c r="P294" s="45" t="str">
        <f>IF(Dagbok!$G288=O$2,Dagbok!$E288," ")</f>
        <v xml:space="preserve"> </v>
      </c>
      <c r="Q294" s="8" t="str">
        <f>IF(Dagbok!$F288=Q$2,Dagbok!$E288," ")</f>
        <v xml:space="preserve"> </v>
      </c>
      <c r="R294" s="45" t="str">
        <f>IF(Dagbok!$G288=Q$2,Dagbok!$E288," ")</f>
        <v xml:space="preserve"> </v>
      </c>
      <c r="S294" s="8" t="str">
        <f>IF(Dagbok!$F288=S$2,Dagbok!$E288," ")</f>
        <v xml:space="preserve"> </v>
      </c>
      <c r="T294" s="45" t="str">
        <f>IF(Dagbok!$G288=S$2,Dagbok!$E288," ")</f>
        <v xml:space="preserve"> </v>
      </c>
      <c r="U294" s="8" t="str">
        <f>IF(Dagbok!$F288=U$2,Dagbok!$E288," ")</f>
        <v xml:space="preserve"> </v>
      </c>
      <c r="V294" s="45" t="str">
        <f>IF(Dagbok!$G288=U$2,Dagbok!$E288," ")</f>
        <v xml:space="preserve"> </v>
      </c>
      <c r="W294" s="8" t="str">
        <f>IF(Dagbok!$F288=W$2,Dagbok!$E288," ")</f>
        <v xml:space="preserve"> </v>
      </c>
      <c r="X294" s="45" t="str">
        <f>IF(Dagbok!$G288=W$2,Dagbok!$E288," ")</f>
        <v xml:space="preserve"> </v>
      </c>
      <c r="Y294" s="8" t="str">
        <f>IF(Dagbok!$F288=Y$2,Dagbok!$E288," ")</f>
        <v xml:space="preserve"> </v>
      </c>
      <c r="Z294" s="45" t="str">
        <f>IF(Dagbok!$G288=Y$2,Dagbok!$E288," ")</f>
        <v xml:space="preserve"> </v>
      </c>
      <c r="AA294" s="8" t="str">
        <f>IF(Dagbok!$F288=AA$2,Dagbok!$E288," ")</f>
        <v xml:space="preserve"> </v>
      </c>
      <c r="AB294" s="45" t="str">
        <f>IF(Dagbok!$G288=AA$2,Dagbok!$E288," ")</f>
        <v xml:space="preserve"> </v>
      </c>
      <c r="AC294" s="8" t="str">
        <f>IF(Dagbok!$F288=AC$2,Dagbok!$E288," ")</f>
        <v xml:space="preserve"> </v>
      </c>
      <c r="AD294" s="45" t="str">
        <f>IF(Dagbok!$G288=AC$2,Dagbok!$E288," ")</f>
        <v xml:space="preserve"> </v>
      </c>
      <c r="AE294" s="8" t="str">
        <f>IF(Dagbok!$F288=AE$2,Dagbok!$E288," ")</f>
        <v xml:space="preserve"> </v>
      </c>
      <c r="AF294" s="45" t="str">
        <f>IF(Dagbok!$G288=AE$2,Dagbok!$E288," ")</f>
        <v xml:space="preserve"> </v>
      </c>
      <c r="AG294" s="8" t="str">
        <f>IF(Dagbok!$F288=AG$2,Dagbok!$E288," ")</f>
        <v xml:space="preserve"> </v>
      </c>
      <c r="AH294" s="45" t="str">
        <f>IF(Dagbok!$G288=AG$2,Dagbok!$E288," ")</f>
        <v xml:space="preserve"> </v>
      </c>
      <c r="AI294" s="8" t="str">
        <f>IF(Dagbok!$F288=AI$2,Dagbok!$E288," ")</f>
        <v xml:space="preserve"> </v>
      </c>
      <c r="AJ294" s="45" t="str">
        <f>IF(Dagbok!$G288=AI$2,Dagbok!$E288," ")</f>
        <v xml:space="preserve"> </v>
      </c>
      <c r="AK294" s="8" t="str">
        <f>IF(Dagbok!$F288=AK$2,Dagbok!$E288," ")</f>
        <v xml:space="preserve"> </v>
      </c>
      <c r="AL294" s="45" t="str">
        <f>IF(Dagbok!$G288=AK$2,Dagbok!$E288," ")</f>
        <v xml:space="preserve"> </v>
      </c>
      <c r="AM294" s="8" t="str">
        <f>IF(Dagbok!$F288=AM$2,Dagbok!$E288," ")</f>
        <v xml:space="preserve"> </v>
      </c>
      <c r="AN294" s="45" t="str">
        <f>IF(Dagbok!$G288=AM$2,Dagbok!$E288," ")</f>
        <v xml:space="preserve"> </v>
      </c>
      <c r="AO294" s="8" t="str">
        <f>IF(Dagbok!$F288=AO$2,Dagbok!$E288," ")</f>
        <v xml:space="preserve"> </v>
      </c>
      <c r="AP294" s="45" t="str">
        <f>IF(Dagbok!$G288=AO$2,Dagbok!$E288," ")</f>
        <v xml:space="preserve"> </v>
      </c>
      <c r="AQ294" s="8" t="str">
        <f>IF(Dagbok!$F288=AQ$2,Dagbok!$E288," ")</f>
        <v xml:space="preserve"> </v>
      </c>
      <c r="AR294" s="45" t="str">
        <f>IF(Dagbok!$G288=AQ$2,Dagbok!$E288," ")</f>
        <v xml:space="preserve"> </v>
      </c>
      <c r="AS294" s="8" t="str">
        <f>IF(Dagbok!$F288=AS$2,Dagbok!$E288," ")</f>
        <v xml:space="preserve"> </v>
      </c>
      <c r="AT294" s="45" t="str">
        <f>IF(Dagbok!$G288=AS$2,Dagbok!$E288," ")</f>
        <v xml:space="preserve"> </v>
      </c>
      <c r="AU294" s="8" t="str">
        <f>IF(Dagbok!$F288=AU$2,Dagbok!$E288," ")</f>
        <v xml:space="preserve"> </v>
      </c>
      <c r="AV294" s="45" t="str">
        <f>IF(Dagbok!$G288=AU$2,Dagbok!$E288," ")</f>
        <v xml:space="preserve"> </v>
      </c>
      <c r="AW294" s="8" t="str">
        <f>IF(Dagbok!$F288=AW$2,Dagbok!$E288," ")</f>
        <v xml:space="preserve"> </v>
      </c>
      <c r="AX294" s="45" t="str">
        <f>IF(Dagbok!$G288=AW$2,Dagbok!$E288," ")</f>
        <v xml:space="preserve"> </v>
      </c>
      <c r="AY294" s="8" t="str">
        <f>IF(Dagbok!$F288=AY$2,Dagbok!$E288," ")</f>
        <v xml:space="preserve"> </v>
      </c>
      <c r="AZ294" s="45" t="str">
        <f>IF(Dagbok!$G288=AY$2,Dagbok!$E288," ")</f>
        <v xml:space="preserve"> </v>
      </c>
      <c r="BA294" s="8" t="str">
        <f>IF(Dagbok!$F288=BA$2,Dagbok!$E288," ")</f>
        <v xml:space="preserve"> </v>
      </c>
      <c r="BB294" s="45" t="str">
        <f>IF(Dagbok!$G288=BA$2,Dagbok!$E288," ")</f>
        <v xml:space="preserve"> </v>
      </c>
      <c r="BC294" s="8" t="str">
        <f>IF(Dagbok!$F288=BC$2,Dagbok!$E288," ")</f>
        <v xml:space="preserve"> </v>
      </c>
      <c r="BD294" s="45" t="str">
        <f>IF(Dagbok!$G288=BC$2,Dagbok!$E288," ")</f>
        <v xml:space="preserve"> </v>
      </c>
      <c r="BE294" s="8" t="str">
        <f>IF(Dagbok!$F288=BE$2,Dagbok!$E288," ")</f>
        <v xml:space="preserve"> </v>
      </c>
      <c r="BF294" s="45" t="str">
        <f>IF(Dagbok!$G288=BE$2,Dagbok!$E288," ")</f>
        <v xml:space="preserve"> </v>
      </c>
      <c r="BG294" s="8" t="str">
        <f>IF(Dagbok!$F288=BG$2,Dagbok!$E288," ")</f>
        <v xml:space="preserve"> </v>
      </c>
      <c r="BH294" s="45" t="str">
        <f>IF(Dagbok!$G288=BG$2,Dagbok!$E288," ")</f>
        <v xml:space="preserve"> </v>
      </c>
      <c r="BI294" s="8" t="str">
        <f>IF(Dagbok!$F288=BI$2,Dagbok!$E288," ")</f>
        <v xml:space="preserve"> </v>
      </c>
      <c r="BJ294" s="45" t="str">
        <f>IF(Dagbok!$G288=BI$2,Dagbok!$E288," ")</f>
        <v xml:space="preserve"> </v>
      </c>
      <c r="BK294" s="8" t="str">
        <f>IF(Dagbok!$F288=BK$2,Dagbok!$E288," ")</f>
        <v xml:space="preserve"> </v>
      </c>
      <c r="BL294" s="45" t="str">
        <f>IF(Dagbok!$G288=BK$2,Dagbok!$E288," ")</f>
        <v xml:space="preserve"> </v>
      </c>
      <c r="BM294" s="8" t="str">
        <f>IF(Dagbok!$F288=BM$2,Dagbok!$E288," ")</f>
        <v xml:space="preserve"> </v>
      </c>
      <c r="BN294" s="45" t="str">
        <f>IF(Dagbok!$G288=BM$2,Dagbok!$E288," ")</f>
        <v xml:space="preserve"> </v>
      </c>
      <c r="BO294" s="8" t="str">
        <f>IF(Dagbok!$F288=BO$2,Dagbok!$E288," ")</f>
        <v xml:space="preserve"> </v>
      </c>
      <c r="BP294" s="45" t="str">
        <f>IF(Dagbok!$G288=BO$2,Dagbok!$E288," ")</f>
        <v xml:space="preserve"> </v>
      </c>
      <c r="BQ294" s="8" t="str">
        <f>IF(Dagbok!$F288=BQ$2,Dagbok!$E288," ")</f>
        <v xml:space="preserve"> </v>
      </c>
      <c r="BR294" s="45" t="str">
        <f>IF(Dagbok!$G288=BQ$2,Dagbok!$E288," ")</f>
        <v xml:space="preserve"> </v>
      </c>
      <c r="BS294" s="8" t="str">
        <f>IF(Dagbok!$F288=BS$2,Dagbok!$E288," ")</f>
        <v xml:space="preserve"> </v>
      </c>
      <c r="BT294" s="45" t="str">
        <f>IF(Dagbok!$G288=BS$2,Dagbok!$E288," ")</f>
        <v xml:space="preserve"> </v>
      </c>
      <c r="BU294" s="8" t="str">
        <f>IF(Dagbok!$F288=BU$2,Dagbok!$E288," ")</f>
        <v xml:space="preserve"> </v>
      </c>
      <c r="BV294" s="45" t="str">
        <f>IF(Dagbok!$G288=BU$2,Dagbok!$E288," ")</f>
        <v xml:space="preserve"> </v>
      </c>
      <c r="BW294" s="8" t="str">
        <f>IF(Dagbok!$F288=BW$2,Dagbok!$E288," ")</f>
        <v xml:space="preserve"> </v>
      </c>
      <c r="BX294" s="45" t="str">
        <f>IF(Dagbok!$G288=BW$2,Dagbok!$E288," ")</f>
        <v xml:space="preserve"> </v>
      </c>
      <c r="BY294" s="8" t="str">
        <f>IF(Dagbok!$F288=BY$2,Dagbok!$E288," ")</f>
        <v xml:space="preserve"> </v>
      </c>
      <c r="BZ294" s="45" t="str">
        <f>IF(Dagbok!$G288=BY$2,Dagbok!$E288," ")</f>
        <v xml:space="preserve"> </v>
      </c>
      <c r="CA294" s="8" t="str">
        <f>IF(Dagbok!$F288=CA$2,Dagbok!$E288," ")</f>
        <v xml:space="preserve"> </v>
      </c>
      <c r="CB294" s="45" t="str">
        <f>IF(Dagbok!$G288=CA$2,Dagbok!$E288," ")</f>
        <v xml:space="preserve"> </v>
      </c>
      <c r="CC294" s="8" t="str">
        <f>IF(Dagbok!$F288=CC$2,Dagbok!$E288," ")</f>
        <v xml:space="preserve"> </v>
      </c>
      <c r="CD294" s="45" t="str">
        <f>IF(Dagbok!$G288=CC$2,Dagbok!$E288," ")</f>
        <v xml:space="preserve"> </v>
      </c>
    </row>
    <row r="295" spans="1:82" x14ac:dyDescent="0.25">
      <c r="A295" s="47">
        <f>IF(Dagbok!B289&gt;0,Dagbok!B289," ")</f>
        <v>287</v>
      </c>
      <c r="B295" s="47" t="str">
        <f>IF(Dagbok!C289&gt;0,Dagbok!C289," ")</f>
        <v xml:space="preserve"> </v>
      </c>
      <c r="C295" s="8" t="str">
        <f>IF(Dagbok!$F289=C$2,Dagbok!$E289," ")</f>
        <v xml:space="preserve"> </v>
      </c>
      <c r="D295" s="45" t="str">
        <f>IF(Dagbok!$G289=C$2,Dagbok!$E289," ")</f>
        <v xml:space="preserve"> </v>
      </c>
      <c r="E295" s="8" t="str">
        <f>IF(Dagbok!$F289=E$2,Dagbok!$E289," ")</f>
        <v xml:space="preserve"> </v>
      </c>
      <c r="F295" s="45" t="str">
        <f>IF(Dagbok!$G289=E$2,Dagbok!$E289," ")</f>
        <v xml:space="preserve"> </v>
      </c>
      <c r="G295" s="8" t="str">
        <f>IF(Dagbok!$F289=G$2,Dagbok!$E289," ")</f>
        <v xml:space="preserve"> </v>
      </c>
      <c r="H295" s="45" t="str">
        <f>IF(Dagbok!$G289=G$2,Dagbok!$E289," ")</f>
        <v xml:space="preserve"> </v>
      </c>
      <c r="I295" s="8" t="str">
        <f>IF(Dagbok!$F289=I$2,Dagbok!$E289," ")</f>
        <v xml:space="preserve"> </v>
      </c>
      <c r="J295" s="45" t="str">
        <f>IF(Dagbok!$G289=I$2,Dagbok!$E289," ")</f>
        <v xml:space="preserve"> </v>
      </c>
      <c r="K295" s="8" t="str">
        <f>IF(Dagbok!$F289=K$2,Dagbok!$E289," ")</f>
        <v xml:space="preserve"> </v>
      </c>
      <c r="L295" s="45" t="str">
        <f>IF(Dagbok!$G289=K$2,Dagbok!$E289," ")</f>
        <v xml:space="preserve"> </v>
      </c>
      <c r="M295" s="8" t="str">
        <f>IF(Dagbok!$F289=M$2,Dagbok!$E289," ")</f>
        <v xml:space="preserve"> </v>
      </c>
      <c r="N295" s="45" t="str">
        <f>IF(Dagbok!$G289=M$2,Dagbok!$E289," ")</f>
        <v xml:space="preserve"> </v>
      </c>
      <c r="O295" s="8" t="str">
        <f>IF(Dagbok!$F289=O$2,Dagbok!$E289," ")</f>
        <v xml:space="preserve"> </v>
      </c>
      <c r="P295" s="45" t="str">
        <f>IF(Dagbok!$G289=O$2,Dagbok!$E289," ")</f>
        <v xml:space="preserve"> </v>
      </c>
      <c r="Q295" s="8" t="str">
        <f>IF(Dagbok!$F289=Q$2,Dagbok!$E289," ")</f>
        <v xml:space="preserve"> </v>
      </c>
      <c r="R295" s="45" t="str">
        <f>IF(Dagbok!$G289=Q$2,Dagbok!$E289," ")</f>
        <v xml:space="preserve"> </v>
      </c>
      <c r="S295" s="8" t="str">
        <f>IF(Dagbok!$F289=S$2,Dagbok!$E289," ")</f>
        <v xml:space="preserve"> </v>
      </c>
      <c r="T295" s="45" t="str">
        <f>IF(Dagbok!$G289=S$2,Dagbok!$E289," ")</f>
        <v xml:space="preserve"> </v>
      </c>
      <c r="U295" s="8" t="str">
        <f>IF(Dagbok!$F289=U$2,Dagbok!$E289," ")</f>
        <v xml:space="preserve"> </v>
      </c>
      <c r="V295" s="45" t="str">
        <f>IF(Dagbok!$G289=U$2,Dagbok!$E289," ")</f>
        <v xml:space="preserve"> </v>
      </c>
      <c r="W295" s="8" t="str">
        <f>IF(Dagbok!$F289=W$2,Dagbok!$E289," ")</f>
        <v xml:space="preserve"> </v>
      </c>
      <c r="X295" s="45" t="str">
        <f>IF(Dagbok!$G289=W$2,Dagbok!$E289," ")</f>
        <v xml:space="preserve"> </v>
      </c>
      <c r="Y295" s="8" t="str">
        <f>IF(Dagbok!$F289=Y$2,Dagbok!$E289," ")</f>
        <v xml:space="preserve"> </v>
      </c>
      <c r="Z295" s="45" t="str">
        <f>IF(Dagbok!$G289=Y$2,Dagbok!$E289," ")</f>
        <v xml:space="preserve"> </v>
      </c>
      <c r="AA295" s="8" t="str">
        <f>IF(Dagbok!$F289=AA$2,Dagbok!$E289," ")</f>
        <v xml:space="preserve"> </v>
      </c>
      <c r="AB295" s="45" t="str">
        <f>IF(Dagbok!$G289=AA$2,Dagbok!$E289," ")</f>
        <v xml:space="preserve"> </v>
      </c>
      <c r="AC295" s="8" t="str">
        <f>IF(Dagbok!$F289=AC$2,Dagbok!$E289," ")</f>
        <v xml:space="preserve"> </v>
      </c>
      <c r="AD295" s="45" t="str">
        <f>IF(Dagbok!$G289=AC$2,Dagbok!$E289," ")</f>
        <v xml:space="preserve"> </v>
      </c>
      <c r="AE295" s="8" t="str">
        <f>IF(Dagbok!$F289=AE$2,Dagbok!$E289," ")</f>
        <v xml:space="preserve"> </v>
      </c>
      <c r="AF295" s="45" t="str">
        <f>IF(Dagbok!$G289=AE$2,Dagbok!$E289," ")</f>
        <v xml:space="preserve"> </v>
      </c>
      <c r="AG295" s="8" t="str">
        <f>IF(Dagbok!$F289=AG$2,Dagbok!$E289," ")</f>
        <v xml:space="preserve"> </v>
      </c>
      <c r="AH295" s="45" t="str">
        <f>IF(Dagbok!$G289=AG$2,Dagbok!$E289," ")</f>
        <v xml:space="preserve"> </v>
      </c>
      <c r="AI295" s="8" t="str">
        <f>IF(Dagbok!$F289=AI$2,Dagbok!$E289," ")</f>
        <v xml:space="preserve"> </v>
      </c>
      <c r="AJ295" s="45" t="str">
        <f>IF(Dagbok!$G289=AI$2,Dagbok!$E289," ")</f>
        <v xml:space="preserve"> </v>
      </c>
      <c r="AK295" s="8" t="str">
        <f>IF(Dagbok!$F289=AK$2,Dagbok!$E289," ")</f>
        <v xml:space="preserve"> </v>
      </c>
      <c r="AL295" s="45" t="str">
        <f>IF(Dagbok!$G289=AK$2,Dagbok!$E289," ")</f>
        <v xml:space="preserve"> </v>
      </c>
      <c r="AM295" s="8" t="str">
        <f>IF(Dagbok!$F289=AM$2,Dagbok!$E289," ")</f>
        <v xml:space="preserve"> </v>
      </c>
      <c r="AN295" s="45" t="str">
        <f>IF(Dagbok!$G289=AM$2,Dagbok!$E289," ")</f>
        <v xml:space="preserve"> </v>
      </c>
      <c r="AO295" s="8" t="str">
        <f>IF(Dagbok!$F289=AO$2,Dagbok!$E289," ")</f>
        <v xml:space="preserve"> </v>
      </c>
      <c r="AP295" s="45" t="str">
        <f>IF(Dagbok!$G289=AO$2,Dagbok!$E289," ")</f>
        <v xml:space="preserve"> </v>
      </c>
      <c r="AQ295" s="8" t="str">
        <f>IF(Dagbok!$F289=AQ$2,Dagbok!$E289," ")</f>
        <v xml:space="preserve"> </v>
      </c>
      <c r="AR295" s="45" t="str">
        <f>IF(Dagbok!$G289=AQ$2,Dagbok!$E289," ")</f>
        <v xml:space="preserve"> </v>
      </c>
      <c r="AS295" s="8" t="str">
        <f>IF(Dagbok!$F289=AS$2,Dagbok!$E289," ")</f>
        <v xml:space="preserve"> </v>
      </c>
      <c r="AT295" s="45" t="str">
        <f>IF(Dagbok!$G289=AS$2,Dagbok!$E289," ")</f>
        <v xml:space="preserve"> </v>
      </c>
      <c r="AU295" s="8" t="str">
        <f>IF(Dagbok!$F289=AU$2,Dagbok!$E289," ")</f>
        <v xml:space="preserve"> </v>
      </c>
      <c r="AV295" s="45" t="str">
        <f>IF(Dagbok!$G289=AU$2,Dagbok!$E289," ")</f>
        <v xml:space="preserve"> </v>
      </c>
      <c r="AW295" s="8" t="str">
        <f>IF(Dagbok!$F289=AW$2,Dagbok!$E289," ")</f>
        <v xml:space="preserve"> </v>
      </c>
      <c r="AX295" s="45" t="str">
        <f>IF(Dagbok!$G289=AW$2,Dagbok!$E289," ")</f>
        <v xml:space="preserve"> </v>
      </c>
      <c r="AY295" s="8" t="str">
        <f>IF(Dagbok!$F289=AY$2,Dagbok!$E289," ")</f>
        <v xml:space="preserve"> </v>
      </c>
      <c r="AZ295" s="45" t="str">
        <f>IF(Dagbok!$G289=AY$2,Dagbok!$E289," ")</f>
        <v xml:space="preserve"> </v>
      </c>
      <c r="BA295" s="8" t="str">
        <f>IF(Dagbok!$F289=BA$2,Dagbok!$E289," ")</f>
        <v xml:space="preserve"> </v>
      </c>
      <c r="BB295" s="45" t="str">
        <f>IF(Dagbok!$G289=BA$2,Dagbok!$E289," ")</f>
        <v xml:space="preserve"> </v>
      </c>
      <c r="BC295" s="8" t="str">
        <f>IF(Dagbok!$F289=BC$2,Dagbok!$E289," ")</f>
        <v xml:space="preserve"> </v>
      </c>
      <c r="BD295" s="45" t="str">
        <f>IF(Dagbok!$G289=BC$2,Dagbok!$E289," ")</f>
        <v xml:space="preserve"> </v>
      </c>
      <c r="BE295" s="8" t="str">
        <f>IF(Dagbok!$F289=BE$2,Dagbok!$E289," ")</f>
        <v xml:space="preserve"> </v>
      </c>
      <c r="BF295" s="45" t="str">
        <f>IF(Dagbok!$G289=BE$2,Dagbok!$E289," ")</f>
        <v xml:space="preserve"> </v>
      </c>
      <c r="BG295" s="8" t="str">
        <f>IF(Dagbok!$F289=BG$2,Dagbok!$E289," ")</f>
        <v xml:space="preserve"> </v>
      </c>
      <c r="BH295" s="45" t="str">
        <f>IF(Dagbok!$G289=BG$2,Dagbok!$E289," ")</f>
        <v xml:space="preserve"> </v>
      </c>
      <c r="BI295" s="8" t="str">
        <f>IF(Dagbok!$F289=BI$2,Dagbok!$E289," ")</f>
        <v xml:space="preserve"> </v>
      </c>
      <c r="BJ295" s="45" t="str">
        <f>IF(Dagbok!$G289=BI$2,Dagbok!$E289," ")</f>
        <v xml:space="preserve"> </v>
      </c>
      <c r="BK295" s="8" t="str">
        <f>IF(Dagbok!$F289=BK$2,Dagbok!$E289," ")</f>
        <v xml:space="preserve"> </v>
      </c>
      <c r="BL295" s="45" t="str">
        <f>IF(Dagbok!$G289=BK$2,Dagbok!$E289," ")</f>
        <v xml:space="preserve"> </v>
      </c>
      <c r="BM295" s="8" t="str">
        <f>IF(Dagbok!$F289=BM$2,Dagbok!$E289," ")</f>
        <v xml:space="preserve"> </v>
      </c>
      <c r="BN295" s="45" t="str">
        <f>IF(Dagbok!$G289=BM$2,Dagbok!$E289," ")</f>
        <v xml:space="preserve"> </v>
      </c>
      <c r="BO295" s="8" t="str">
        <f>IF(Dagbok!$F289=BO$2,Dagbok!$E289," ")</f>
        <v xml:space="preserve"> </v>
      </c>
      <c r="BP295" s="45" t="str">
        <f>IF(Dagbok!$G289=BO$2,Dagbok!$E289," ")</f>
        <v xml:space="preserve"> </v>
      </c>
      <c r="BQ295" s="8" t="str">
        <f>IF(Dagbok!$F289=BQ$2,Dagbok!$E289," ")</f>
        <v xml:space="preserve"> </v>
      </c>
      <c r="BR295" s="45" t="str">
        <f>IF(Dagbok!$G289=BQ$2,Dagbok!$E289," ")</f>
        <v xml:space="preserve"> </v>
      </c>
      <c r="BS295" s="8" t="str">
        <f>IF(Dagbok!$F289=BS$2,Dagbok!$E289," ")</f>
        <v xml:space="preserve"> </v>
      </c>
      <c r="BT295" s="45" t="str">
        <f>IF(Dagbok!$G289=BS$2,Dagbok!$E289," ")</f>
        <v xml:space="preserve"> </v>
      </c>
      <c r="BU295" s="8" t="str">
        <f>IF(Dagbok!$F289=BU$2,Dagbok!$E289," ")</f>
        <v xml:space="preserve"> </v>
      </c>
      <c r="BV295" s="45" t="str">
        <f>IF(Dagbok!$G289=BU$2,Dagbok!$E289," ")</f>
        <v xml:space="preserve"> </v>
      </c>
      <c r="BW295" s="8" t="str">
        <f>IF(Dagbok!$F289=BW$2,Dagbok!$E289," ")</f>
        <v xml:space="preserve"> </v>
      </c>
      <c r="BX295" s="45" t="str">
        <f>IF(Dagbok!$G289=BW$2,Dagbok!$E289," ")</f>
        <v xml:space="preserve"> </v>
      </c>
      <c r="BY295" s="8" t="str">
        <f>IF(Dagbok!$F289=BY$2,Dagbok!$E289," ")</f>
        <v xml:space="preserve"> </v>
      </c>
      <c r="BZ295" s="45" t="str">
        <f>IF(Dagbok!$G289=BY$2,Dagbok!$E289," ")</f>
        <v xml:space="preserve"> </v>
      </c>
      <c r="CA295" s="8" t="str">
        <f>IF(Dagbok!$F289=CA$2,Dagbok!$E289," ")</f>
        <v xml:space="preserve"> </v>
      </c>
      <c r="CB295" s="45" t="str">
        <f>IF(Dagbok!$G289=CA$2,Dagbok!$E289," ")</f>
        <v xml:space="preserve"> </v>
      </c>
      <c r="CC295" s="8" t="str">
        <f>IF(Dagbok!$F289=CC$2,Dagbok!$E289," ")</f>
        <v xml:space="preserve"> </v>
      </c>
      <c r="CD295" s="45" t="str">
        <f>IF(Dagbok!$G289=CC$2,Dagbok!$E289," ")</f>
        <v xml:space="preserve"> </v>
      </c>
    </row>
    <row r="296" spans="1:82" x14ac:dyDescent="0.25">
      <c r="A296" s="47">
        <f>IF(Dagbok!B290&gt;0,Dagbok!B290," ")</f>
        <v>288</v>
      </c>
      <c r="B296" s="47" t="str">
        <f>IF(Dagbok!C290&gt;0,Dagbok!C290," ")</f>
        <v xml:space="preserve"> </v>
      </c>
      <c r="C296" s="8" t="str">
        <f>IF(Dagbok!$F290=C$2,Dagbok!$E290," ")</f>
        <v xml:space="preserve"> </v>
      </c>
      <c r="D296" s="45" t="str">
        <f>IF(Dagbok!$G290=C$2,Dagbok!$E290," ")</f>
        <v xml:space="preserve"> </v>
      </c>
      <c r="E296" s="8" t="str">
        <f>IF(Dagbok!$F290=E$2,Dagbok!$E290," ")</f>
        <v xml:space="preserve"> </v>
      </c>
      <c r="F296" s="45" t="str">
        <f>IF(Dagbok!$G290=E$2,Dagbok!$E290," ")</f>
        <v xml:space="preserve"> </v>
      </c>
      <c r="G296" s="8" t="str">
        <f>IF(Dagbok!$F290=G$2,Dagbok!$E290," ")</f>
        <v xml:space="preserve"> </v>
      </c>
      <c r="H296" s="45" t="str">
        <f>IF(Dagbok!$G290=G$2,Dagbok!$E290," ")</f>
        <v xml:space="preserve"> </v>
      </c>
      <c r="I296" s="8" t="str">
        <f>IF(Dagbok!$F290=I$2,Dagbok!$E290," ")</f>
        <v xml:space="preserve"> </v>
      </c>
      <c r="J296" s="45" t="str">
        <f>IF(Dagbok!$G290=I$2,Dagbok!$E290," ")</f>
        <v xml:space="preserve"> </v>
      </c>
      <c r="K296" s="8" t="str">
        <f>IF(Dagbok!$F290=K$2,Dagbok!$E290," ")</f>
        <v xml:space="preserve"> </v>
      </c>
      <c r="L296" s="45" t="str">
        <f>IF(Dagbok!$G290=K$2,Dagbok!$E290," ")</f>
        <v xml:space="preserve"> </v>
      </c>
      <c r="M296" s="8" t="str">
        <f>IF(Dagbok!$F290=M$2,Dagbok!$E290," ")</f>
        <v xml:space="preserve"> </v>
      </c>
      <c r="N296" s="45" t="str">
        <f>IF(Dagbok!$G290=M$2,Dagbok!$E290," ")</f>
        <v xml:space="preserve"> </v>
      </c>
      <c r="O296" s="8" t="str">
        <f>IF(Dagbok!$F290=O$2,Dagbok!$E290," ")</f>
        <v xml:space="preserve"> </v>
      </c>
      <c r="P296" s="45" t="str">
        <f>IF(Dagbok!$G290=O$2,Dagbok!$E290," ")</f>
        <v xml:space="preserve"> </v>
      </c>
      <c r="Q296" s="8" t="str">
        <f>IF(Dagbok!$F290=Q$2,Dagbok!$E290," ")</f>
        <v xml:space="preserve"> </v>
      </c>
      <c r="R296" s="45" t="str">
        <f>IF(Dagbok!$G290=Q$2,Dagbok!$E290," ")</f>
        <v xml:space="preserve"> </v>
      </c>
      <c r="S296" s="8" t="str">
        <f>IF(Dagbok!$F290=S$2,Dagbok!$E290," ")</f>
        <v xml:space="preserve"> </v>
      </c>
      <c r="T296" s="45" t="str">
        <f>IF(Dagbok!$G290=S$2,Dagbok!$E290," ")</f>
        <v xml:space="preserve"> </v>
      </c>
      <c r="U296" s="8" t="str">
        <f>IF(Dagbok!$F290=U$2,Dagbok!$E290," ")</f>
        <v xml:space="preserve"> </v>
      </c>
      <c r="V296" s="45" t="str">
        <f>IF(Dagbok!$G290=U$2,Dagbok!$E290," ")</f>
        <v xml:space="preserve"> </v>
      </c>
      <c r="W296" s="8" t="str">
        <f>IF(Dagbok!$F290=W$2,Dagbok!$E290," ")</f>
        <v xml:space="preserve"> </v>
      </c>
      <c r="X296" s="45" t="str">
        <f>IF(Dagbok!$G290=W$2,Dagbok!$E290," ")</f>
        <v xml:space="preserve"> </v>
      </c>
      <c r="Y296" s="8" t="str">
        <f>IF(Dagbok!$F290=Y$2,Dagbok!$E290," ")</f>
        <v xml:space="preserve"> </v>
      </c>
      <c r="Z296" s="45" t="str">
        <f>IF(Dagbok!$G290=Y$2,Dagbok!$E290," ")</f>
        <v xml:space="preserve"> </v>
      </c>
      <c r="AA296" s="8" t="str">
        <f>IF(Dagbok!$F290=AA$2,Dagbok!$E290," ")</f>
        <v xml:space="preserve"> </v>
      </c>
      <c r="AB296" s="45" t="str">
        <f>IF(Dagbok!$G290=AA$2,Dagbok!$E290," ")</f>
        <v xml:space="preserve"> </v>
      </c>
      <c r="AC296" s="8" t="str">
        <f>IF(Dagbok!$F290=AC$2,Dagbok!$E290," ")</f>
        <v xml:space="preserve"> </v>
      </c>
      <c r="AD296" s="45" t="str">
        <f>IF(Dagbok!$G290=AC$2,Dagbok!$E290," ")</f>
        <v xml:space="preserve"> </v>
      </c>
      <c r="AE296" s="8" t="str">
        <f>IF(Dagbok!$F290=AE$2,Dagbok!$E290," ")</f>
        <v xml:space="preserve"> </v>
      </c>
      <c r="AF296" s="45" t="str">
        <f>IF(Dagbok!$G290=AE$2,Dagbok!$E290," ")</f>
        <v xml:space="preserve"> </v>
      </c>
      <c r="AG296" s="8" t="str">
        <f>IF(Dagbok!$F290=AG$2,Dagbok!$E290," ")</f>
        <v xml:space="preserve"> </v>
      </c>
      <c r="AH296" s="45" t="str">
        <f>IF(Dagbok!$G290=AG$2,Dagbok!$E290," ")</f>
        <v xml:space="preserve"> </v>
      </c>
      <c r="AI296" s="8" t="str">
        <f>IF(Dagbok!$F290=AI$2,Dagbok!$E290," ")</f>
        <v xml:space="preserve"> </v>
      </c>
      <c r="AJ296" s="45" t="str">
        <f>IF(Dagbok!$G290=AI$2,Dagbok!$E290," ")</f>
        <v xml:space="preserve"> </v>
      </c>
      <c r="AK296" s="8" t="str">
        <f>IF(Dagbok!$F290=AK$2,Dagbok!$E290," ")</f>
        <v xml:space="preserve"> </v>
      </c>
      <c r="AL296" s="45" t="str">
        <f>IF(Dagbok!$G290=AK$2,Dagbok!$E290," ")</f>
        <v xml:space="preserve"> </v>
      </c>
      <c r="AM296" s="8" t="str">
        <f>IF(Dagbok!$F290=AM$2,Dagbok!$E290," ")</f>
        <v xml:space="preserve"> </v>
      </c>
      <c r="AN296" s="45" t="str">
        <f>IF(Dagbok!$G290=AM$2,Dagbok!$E290," ")</f>
        <v xml:space="preserve"> </v>
      </c>
      <c r="AO296" s="8" t="str">
        <f>IF(Dagbok!$F290=AO$2,Dagbok!$E290," ")</f>
        <v xml:space="preserve"> </v>
      </c>
      <c r="AP296" s="45" t="str">
        <f>IF(Dagbok!$G290=AO$2,Dagbok!$E290," ")</f>
        <v xml:space="preserve"> </v>
      </c>
      <c r="AQ296" s="8" t="str">
        <f>IF(Dagbok!$F290=AQ$2,Dagbok!$E290," ")</f>
        <v xml:space="preserve"> </v>
      </c>
      <c r="AR296" s="45" t="str">
        <f>IF(Dagbok!$G290=AQ$2,Dagbok!$E290," ")</f>
        <v xml:space="preserve"> </v>
      </c>
      <c r="AS296" s="8" t="str">
        <f>IF(Dagbok!$F290=AS$2,Dagbok!$E290," ")</f>
        <v xml:space="preserve"> </v>
      </c>
      <c r="AT296" s="45" t="str">
        <f>IF(Dagbok!$G290=AS$2,Dagbok!$E290," ")</f>
        <v xml:space="preserve"> </v>
      </c>
      <c r="AU296" s="8" t="str">
        <f>IF(Dagbok!$F290=AU$2,Dagbok!$E290," ")</f>
        <v xml:space="preserve"> </v>
      </c>
      <c r="AV296" s="45" t="str">
        <f>IF(Dagbok!$G290=AU$2,Dagbok!$E290," ")</f>
        <v xml:space="preserve"> </v>
      </c>
      <c r="AW296" s="8" t="str">
        <f>IF(Dagbok!$F290=AW$2,Dagbok!$E290," ")</f>
        <v xml:space="preserve"> </v>
      </c>
      <c r="AX296" s="45" t="str">
        <f>IF(Dagbok!$G290=AW$2,Dagbok!$E290," ")</f>
        <v xml:space="preserve"> </v>
      </c>
      <c r="AY296" s="8" t="str">
        <f>IF(Dagbok!$F290=AY$2,Dagbok!$E290," ")</f>
        <v xml:space="preserve"> </v>
      </c>
      <c r="AZ296" s="45" t="str">
        <f>IF(Dagbok!$G290=AY$2,Dagbok!$E290," ")</f>
        <v xml:space="preserve"> </v>
      </c>
      <c r="BA296" s="8" t="str">
        <f>IF(Dagbok!$F290=BA$2,Dagbok!$E290," ")</f>
        <v xml:space="preserve"> </v>
      </c>
      <c r="BB296" s="45" t="str">
        <f>IF(Dagbok!$G290=BA$2,Dagbok!$E290," ")</f>
        <v xml:space="preserve"> </v>
      </c>
      <c r="BC296" s="8" t="str">
        <f>IF(Dagbok!$F290=BC$2,Dagbok!$E290," ")</f>
        <v xml:space="preserve"> </v>
      </c>
      <c r="BD296" s="45" t="str">
        <f>IF(Dagbok!$G290=BC$2,Dagbok!$E290," ")</f>
        <v xml:space="preserve"> </v>
      </c>
      <c r="BE296" s="8" t="str">
        <f>IF(Dagbok!$F290=BE$2,Dagbok!$E290," ")</f>
        <v xml:space="preserve"> </v>
      </c>
      <c r="BF296" s="45" t="str">
        <f>IF(Dagbok!$G290=BE$2,Dagbok!$E290," ")</f>
        <v xml:space="preserve"> </v>
      </c>
      <c r="BG296" s="8" t="str">
        <f>IF(Dagbok!$F290=BG$2,Dagbok!$E290," ")</f>
        <v xml:space="preserve"> </v>
      </c>
      <c r="BH296" s="45" t="str">
        <f>IF(Dagbok!$G290=BG$2,Dagbok!$E290," ")</f>
        <v xml:space="preserve"> </v>
      </c>
      <c r="BI296" s="8" t="str">
        <f>IF(Dagbok!$F290=BI$2,Dagbok!$E290," ")</f>
        <v xml:space="preserve"> </v>
      </c>
      <c r="BJ296" s="45" t="str">
        <f>IF(Dagbok!$G290=BI$2,Dagbok!$E290," ")</f>
        <v xml:space="preserve"> </v>
      </c>
      <c r="BK296" s="8" t="str">
        <f>IF(Dagbok!$F290=BK$2,Dagbok!$E290," ")</f>
        <v xml:space="preserve"> </v>
      </c>
      <c r="BL296" s="45" t="str">
        <f>IF(Dagbok!$G290=BK$2,Dagbok!$E290," ")</f>
        <v xml:space="preserve"> </v>
      </c>
      <c r="BM296" s="8" t="str">
        <f>IF(Dagbok!$F290=BM$2,Dagbok!$E290," ")</f>
        <v xml:space="preserve"> </v>
      </c>
      <c r="BN296" s="45" t="str">
        <f>IF(Dagbok!$G290=BM$2,Dagbok!$E290," ")</f>
        <v xml:space="preserve"> </v>
      </c>
      <c r="BO296" s="8" t="str">
        <f>IF(Dagbok!$F290=BO$2,Dagbok!$E290," ")</f>
        <v xml:space="preserve"> </v>
      </c>
      <c r="BP296" s="45" t="str">
        <f>IF(Dagbok!$G290=BO$2,Dagbok!$E290," ")</f>
        <v xml:space="preserve"> </v>
      </c>
      <c r="BQ296" s="8" t="str">
        <f>IF(Dagbok!$F290=BQ$2,Dagbok!$E290," ")</f>
        <v xml:space="preserve"> </v>
      </c>
      <c r="BR296" s="45" t="str">
        <f>IF(Dagbok!$G290=BQ$2,Dagbok!$E290," ")</f>
        <v xml:space="preserve"> </v>
      </c>
      <c r="BS296" s="8" t="str">
        <f>IF(Dagbok!$F290=BS$2,Dagbok!$E290," ")</f>
        <v xml:space="preserve"> </v>
      </c>
      <c r="BT296" s="45" t="str">
        <f>IF(Dagbok!$G290=BS$2,Dagbok!$E290," ")</f>
        <v xml:space="preserve"> </v>
      </c>
      <c r="BU296" s="8" t="str">
        <f>IF(Dagbok!$F290=BU$2,Dagbok!$E290," ")</f>
        <v xml:space="preserve"> </v>
      </c>
      <c r="BV296" s="45" t="str">
        <f>IF(Dagbok!$G290=BU$2,Dagbok!$E290," ")</f>
        <v xml:space="preserve"> </v>
      </c>
      <c r="BW296" s="8" t="str">
        <f>IF(Dagbok!$F290=BW$2,Dagbok!$E290," ")</f>
        <v xml:space="preserve"> </v>
      </c>
      <c r="BX296" s="45" t="str">
        <f>IF(Dagbok!$G290=BW$2,Dagbok!$E290," ")</f>
        <v xml:space="preserve"> </v>
      </c>
      <c r="BY296" s="8" t="str">
        <f>IF(Dagbok!$F290=BY$2,Dagbok!$E290," ")</f>
        <v xml:space="preserve"> </v>
      </c>
      <c r="BZ296" s="45" t="str">
        <f>IF(Dagbok!$G290=BY$2,Dagbok!$E290," ")</f>
        <v xml:space="preserve"> </v>
      </c>
      <c r="CA296" s="8" t="str">
        <f>IF(Dagbok!$F290=CA$2,Dagbok!$E290," ")</f>
        <v xml:space="preserve"> </v>
      </c>
      <c r="CB296" s="45" t="str">
        <f>IF(Dagbok!$G290=CA$2,Dagbok!$E290," ")</f>
        <v xml:space="preserve"> </v>
      </c>
      <c r="CC296" s="8" t="str">
        <f>IF(Dagbok!$F290=CC$2,Dagbok!$E290," ")</f>
        <v xml:space="preserve"> </v>
      </c>
      <c r="CD296" s="45" t="str">
        <f>IF(Dagbok!$G290=CC$2,Dagbok!$E290," ")</f>
        <v xml:space="preserve"> </v>
      </c>
    </row>
    <row r="297" spans="1:82" x14ac:dyDescent="0.25">
      <c r="A297" s="47">
        <f>IF(Dagbok!B291&gt;0,Dagbok!B291," ")</f>
        <v>289</v>
      </c>
      <c r="B297" s="47" t="str">
        <f>IF(Dagbok!C291&gt;0,Dagbok!C291," ")</f>
        <v xml:space="preserve"> </v>
      </c>
      <c r="C297" s="8" t="str">
        <f>IF(Dagbok!$F291=C$2,Dagbok!$E291," ")</f>
        <v xml:space="preserve"> </v>
      </c>
      <c r="D297" s="45" t="str">
        <f>IF(Dagbok!$G291=C$2,Dagbok!$E291," ")</f>
        <v xml:space="preserve"> </v>
      </c>
      <c r="E297" s="8" t="str">
        <f>IF(Dagbok!$F291=E$2,Dagbok!$E291," ")</f>
        <v xml:space="preserve"> </v>
      </c>
      <c r="F297" s="45" t="str">
        <f>IF(Dagbok!$G291=E$2,Dagbok!$E291," ")</f>
        <v xml:space="preserve"> </v>
      </c>
      <c r="G297" s="8" t="str">
        <f>IF(Dagbok!$F291=G$2,Dagbok!$E291," ")</f>
        <v xml:space="preserve"> </v>
      </c>
      <c r="H297" s="45" t="str">
        <f>IF(Dagbok!$G291=G$2,Dagbok!$E291," ")</f>
        <v xml:space="preserve"> </v>
      </c>
      <c r="I297" s="8" t="str">
        <f>IF(Dagbok!$F291=I$2,Dagbok!$E291," ")</f>
        <v xml:space="preserve"> </v>
      </c>
      <c r="J297" s="45" t="str">
        <f>IF(Dagbok!$G291=I$2,Dagbok!$E291," ")</f>
        <v xml:space="preserve"> </v>
      </c>
      <c r="K297" s="8" t="str">
        <f>IF(Dagbok!$F291=K$2,Dagbok!$E291," ")</f>
        <v xml:space="preserve"> </v>
      </c>
      <c r="L297" s="45" t="str">
        <f>IF(Dagbok!$G291=K$2,Dagbok!$E291," ")</f>
        <v xml:space="preserve"> </v>
      </c>
      <c r="M297" s="8" t="str">
        <f>IF(Dagbok!$F291=M$2,Dagbok!$E291," ")</f>
        <v xml:space="preserve"> </v>
      </c>
      <c r="N297" s="45" t="str">
        <f>IF(Dagbok!$G291=M$2,Dagbok!$E291," ")</f>
        <v xml:space="preserve"> </v>
      </c>
      <c r="O297" s="8" t="str">
        <f>IF(Dagbok!$F291=O$2,Dagbok!$E291," ")</f>
        <v xml:space="preserve"> </v>
      </c>
      <c r="P297" s="45" t="str">
        <f>IF(Dagbok!$G291=O$2,Dagbok!$E291," ")</f>
        <v xml:space="preserve"> </v>
      </c>
      <c r="Q297" s="8" t="str">
        <f>IF(Dagbok!$F291=Q$2,Dagbok!$E291," ")</f>
        <v xml:space="preserve"> </v>
      </c>
      <c r="R297" s="45" t="str">
        <f>IF(Dagbok!$G291=Q$2,Dagbok!$E291," ")</f>
        <v xml:space="preserve"> </v>
      </c>
      <c r="S297" s="8" t="str">
        <f>IF(Dagbok!$F291=S$2,Dagbok!$E291," ")</f>
        <v xml:space="preserve"> </v>
      </c>
      <c r="T297" s="45" t="str">
        <f>IF(Dagbok!$G291=S$2,Dagbok!$E291," ")</f>
        <v xml:space="preserve"> </v>
      </c>
      <c r="U297" s="8" t="str">
        <f>IF(Dagbok!$F291=U$2,Dagbok!$E291," ")</f>
        <v xml:space="preserve"> </v>
      </c>
      <c r="V297" s="45" t="str">
        <f>IF(Dagbok!$G291=U$2,Dagbok!$E291," ")</f>
        <v xml:space="preserve"> </v>
      </c>
      <c r="W297" s="8" t="str">
        <f>IF(Dagbok!$F291=W$2,Dagbok!$E291," ")</f>
        <v xml:space="preserve"> </v>
      </c>
      <c r="X297" s="45" t="str">
        <f>IF(Dagbok!$G291=W$2,Dagbok!$E291," ")</f>
        <v xml:space="preserve"> </v>
      </c>
      <c r="Y297" s="8" t="str">
        <f>IF(Dagbok!$F291=Y$2,Dagbok!$E291," ")</f>
        <v xml:space="preserve"> </v>
      </c>
      <c r="Z297" s="45" t="str">
        <f>IF(Dagbok!$G291=Y$2,Dagbok!$E291," ")</f>
        <v xml:space="preserve"> </v>
      </c>
      <c r="AA297" s="8" t="str">
        <f>IF(Dagbok!$F291=AA$2,Dagbok!$E291," ")</f>
        <v xml:space="preserve"> </v>
      </c>
      <c r="AB297" s="45" t="str">
        <f>IF(Dagbok!$G291=AA$2,Dagbok!$E291," ")</f>
        <v xml:space="preserve"> </v>
      </c>
      <c r="AC297" s="8" t="str">
        <f>IF(Dagbok!$F291=AC$2,Dagbok!$E291," ")</f>
        <v xml:space="preserve"> </v>
      </c>
      <c r="AD297" s="45" t="str">
        <f>IF(Dagbok!$G291=AC$2,Dagbok!$E291," ")</f>
        <v xml:space="preserve"> </v>
      </c>
      <c r="AE297" s="8" t="str">
        <f>IF(Dagbok!$F291=AE$2,Dagbok!$E291," ")</f>
        <v xml:space="preserve"> </v>
      </c>
      <c r="AF297" s="45" t="str">
        <f>IF(Dagbok!$G291=AE$2,Dagbok!$E291," ")</f>
        <v xml:space="preserve"> </v>
      </c>
      <c r="AG297" s="8" t="str">
        <f>IF(Dagbok!$F291=AG$2,Dagbok!$E291," ")</f>
        <v xml:space="preserve"> </v>
      </c>
      <c r="AH297" s="45" t="str">
        <f>IF(Dagbok!$G291=AG$2,Dagbok!$E291," ")</f>
        <v xml:space="preserve"> </v>
      </c>
      <c r="AI297" s="8" t="str">
        <f>IF(Dagbok!$F291=AI$2,Dagbok!$E291," ")</f>
        <v xml:space="preserve"> </v>
      </c>
      <c r="AJ297" s="45" t="str">
        <f>IF(Dagbok!$G291=AI$2,Dagbok!$E291," ")</f>
        <v xml:space="preserve"> </v>
      </c>
      <c r="AK297" s="8" t="str">
        <f>IF(Dagbok!$F291=AK$2,Dagbok!$E291," ")</f>
        <v xml:space="preserve"> </v>
      </c>
      <c r="AL297" s="45" t="str">
        <f>IF(Dagbok!$G291=AK$2,Dagbok!$E291," ")</f>
        <v xml:space="preserve"> </v>
      </c>
      <c r="AM297" s="8" t="str">
        <f>IF(Dagbok!$F291=AM$2,Dagbok!$E291," ")</f>
        <v xml:space="preserve"> </v>
      </c>
      <c r="AN297" s="45" t="str">
        <f>IF(Dagbok!$G291=AM$2,Dagbok!$E291," ")</f>
        <v xml:space="preserve"> </v>
      </c>
      <c r="AO297" s="8" t="str">
        <f>IF(Dagbok!$F291=AO$2,Dagbok!$E291," ")</f>
        <v xml:space="preserve"> </v>
      </c>
      <c r="AP297" s="45" t="str">
        <f>IF(Dagbok!$G291=AO$2,Dagbok!$E291," ")</f>
        <v xml:space="preserve"> </v>
      </c>
      <c r="AQ297" s="8" t="str">
        <f>IF(Dagbok!$F291=AQ$2,Dagbok!$E291," ")</f>
        <v xml:space="preserve"> </v>
      </c>
      <c r="AR297" s="45" t="str">
        <f>IF(Dagbok!$G291=AQ$2,Dagbok!$E291," ")</f>
        <v xml:space="preserve"> </v>
      </c>
      <c r="AS297" s="8" t="str">
        <f>IF(Dagbok!$F291=AS$2,Dagbok!$E291," ")</f>
        <v xml:space="preserve"> </v>
      </c>
      <c r="AT297" s="45" t="str">
        <f>IF(Dagbok!$G291=AS$2,Dagbok!$E291," ")</f>
        <v xml:space="preserve"> </v>
      </c>
      <c r="AU297" s="8" t="str">
        <f>IF(Dagbok!$F291=AU$2,Dagbok!$E291," ")</f>
        <v xml:space="preserve"> </v>
      </c>
      <c r="AV297" s="45" t="str">
        <f>IF(Dagbok!$G291=AU$2,Dagbok!$E291," ")</f>
        <v xml:space="preserve"> </v>
      </c>
      <c r="AW297" s="8" t="str">
        <f>IF(Dagbok!$F291=AW$2,Dagbok!$E291," ")</f>
        <v xml:space="preserve"> </v>
      </c>
      <c r="AX297" s="45" t="str">
        <f>IF(Dagbok!$G291=AW$2,Dagbok!$E291," ")</f>
        <v xml:space="preserve"> </v>
      </c>
      <c r="AY297" s="8" t="str">
        <f>IF(Dagbok!$F291=AY$2,Dagbok!$E291," ")</f>
        <v xml:space="preserve"> </v>
      </c>
      <c r="AZ297" s="45" t="str">
        <f>IF(Dagbok!$G291=AY$2,Dagbok!$E291," ")</f>
        <v xml:space="preserve"> </v>
      </c>
      <c r="BA297" s="8" t="str">
        <f>IF(Dagbok!$F291=BA$2,Dagbok!$E291," ")</f>
        <v xml:space="preserve"> </v>
      </c>
      <c r="BB297" s="45" t="str">
        <f>IF(Dagbok!$G291=BA$2,Dagbok!$E291," ")</f>
        <v xml:space="preserve"> </v>
      </c>
      <c r="BC297" s="8" t="str">
        <f>IF(Dagbok!$F291=BC$2,Dagbok!$E291," ")</f>
        <v xml:space="preserve"> </v>
      </c>
      <c r="BD297" s="45" t="str">
        <f>IF(Dagbok!$G291=BC$2,Dagbok!$E291," ")</f>
        <v xml:space="preserve"> </v>
      </c>
      <c r="BE297" s="8" t="str">
        <f>IF(Dagbok!$F291=BE$2,Dagbok!$E291," ")</f>
        <v xml:space="preserve"> </v>
      </c>
      <c r="BF297" s="45" t="str">
        <f>IF(Dagbok!$G291=BE$2,Dagbok!$E291," ")</f>
        <v xml:space="preserve"> </v>
      </c>
      <c r="BG297" s="8" t="str">
        <f>IF(Dagbok!$F291=BG$2,Dagbok!$E291," ")</f>
        <v xml:space="preserve"> </v>
      </c>
      <c r="BH297" s="45" t="str">
        <f>IF(Dagbok!$G291=BG$2,Dagbok!$E291," ")</f>
        <v xml:space="preserve"> </v>
      </c>
      <c r="BI297" s="8" t="str">
        <f>IF(Dagbok!$F291=BI$2,Dagbok!$E291," ")</f>
        <v xml:space="preserve"> </v>
      </c>
      <c r="BJ297" s="45" t="str">
        <f>IF(Dagbok!$G291=BI$2,Dagbok!$E291," ")</f>
        <v xml:space="preserve"> </v>
      </c>
      <c r="BK297" s="8" t="str">
        <f>IF(Dagbok!$F291=BK$2,Dagbok!$E291," ")</f>
        <v xml:space="preserve"> </v>
      </c>
      <c r="BL297" s="45" t="str">
        <f>IF(Dagbok!$G291=BK$2,Dagbok!$E291," ")</f>
        <v xml:space="preserve"> </v>
      </c>
      <c r="BM297" s="8" t="str">
        <f>IF(Dagbok!$F291=BM$2,Dagbok!$E291," ")</f>
        <v xml:space="preserve"> </v>
      </c>
      <c r="BN297" s="45" t="str">
        <f>IF(Dagbok!$G291=BM$2,Dagbok!$E291," ")</f>
        <v xml:space="preserve"> </v>
      </c>
      <c r="BO297" s="8" t="str">
        <f>IF(Dagbok!$F291=BO$2,Dagbok!$E291," ")</f>
        <v xml:space="preserve"> </v>
      </c>
      <c r="BP297" s="45" t="str">
        <f>IF(Dagbok!$G291=BO$2,Dagbok!$E291," ")</f>
        <v xml:space="preserve"> </v>
      </c>
      <c r="BQ297" s="8" t="str">
        <f>IF(Dagbok!$F291=BQ$2,Dagbok!$E291," ")</f>
        <v xml:space="preserve"> </v>
      </c>
      <c r="BR297" s="45" t="str">
        <f>IF(Dagbok!$G291=BQ$2,Dagbok!$E291," ")</f>
        <v xml:space="preserve"> </v>
      </c>
      <c r="BS297" s="8" t="str">
        <f>IF(Dagbok!$F291=BS$2,Dagbok!$E291," ")</f>
        <v xml:space="preserve"> </v>
      </c>
      <c r="BT297" s="45" t="str">
        <f>IF(Dagbok!$G291=BS$2,Dagbok!$E291," ")</f>
        <v xml:space="preserve"> </v>
      </c>
      <c r="BU297" s="8" t="str">
        <f>IF(Dagbok!$F291=BU$2,Dagbok!$E291," ")</f>
        <v xml:space="preserve"> </v>
      </c>
      <c r="BV297" s="45" t="str">
        <f>IF(Dagbok!$G291=BU$2,Dagbok!$E291," ")</f>
        <v xml:space="preserve"> </v>
      </c>
      <c r="BW297" s="8" t="str">
        <f>IF(Dagbok!$F291=BW$2,Dagbok!$E291," ")</f>
        <v xml:space="preserve"> </v>
      </c>
      <c r="BX297" s="45" t="str">
        <f>IF(Dagbok!$G291=BW$2,Dagbok!$E291," ")</f>
        <v xml:space="preserve"> </v>
      </c>
      <c r="BY297" s="8" t="str">
        <f>IF(Dagbok!$F291=BY$2,Dagbok!$E291," ")</f>
        <v xml:space="preserve"> </v>
      </c>
      <c r="BZ297" s="45" t="str">
        <f>IF(Dagbok!$G291=BY$2,Dagbok!$E291," ")</f>
        <v xml:space="preserve"> </v>
      </c>
      <c r="CA297" s="8" t="str">
        <f>IF(Dagbok!$F291=CA$2,Dagbok!$E291," ")</f>
        <v xml:space="preserve"> </v>
      </c>
      <c r="CB297" s="45" t="str">
        <f>IF(Dagbok!$G291=CA$2,Dagbok!$E291," ")</f>
        <v xml:space="preserve"> </v>
      </c>
      <c r="CC297" s="8" t="str">
        <f>IF(Dagbok!$F291=CC$2,Dagbok!$E291," ")</f>
        <v xml:space="preserve"> </v>
      </c>
      <c r="CD297" s="45" t="str">
        <f>IF(Dagbok!$G291=CC$2,Dagbok!$E291," ")</f>
        <v xml:space="preserve"> </v>
      </c>
    </row>
    <row r="298" spans="1:82" x14ac:dyDescent="0.25">
      <c r="A298" s="47">
        <f>IF(Dagbok!B292&gt;0,Dagbok!B292," ")</f>
        <v>290</v>
      </c>
      <c r="B298" s="47" t="str">
        <f>IF(Dagbok!C292&gt;0,Dagbok!C292," ")</f>
        <v xml:space="preserve"> </v>
      </c>
      <c r="C298" s="8" t="str">
        <f>IF(Dagbok!$F292=C$2,Dagbok!$E292," ")</f>
        <v xml:space="preserve"> </v>
      </c>
      <c r="D298" s="45" t="str">
        <f>IF(Dagbok!$G292=C$2,Dagbok!$E292," ")</f>
        <v xml:space="preserve"> </v>
      </c>
      <c r="E298" s="8" t="str">
        <f>IF(Dagbok!$F292=E$2,Dagbok!$E292," ")</f>
        <v xml:space="preserve"> </v>
      </c>
      <c r="F298" s="45" t="str">
        <f>IF(Dagbok!$G292=E$2,Dagbok!$E292," ")</f>
        <v xml:space="preserve"> </v>
      </c>
      <c r="G298" s="8" t="str">
        <f>IF(Dagbok!$F292=G$2,Dagbok!$E292," ")</f>
        <v xml:space="preserve"> </v>
      </c>
      <c r="H298" s="45" t="str">
        <f>IF(Dagbok!$G292=G$2,Dagbok!$E292," ")</f>
        <v xml:space="preserve"> </v>
      </c>
      <c r="I298" s="8" t="str">
        <f>IF(Dagbok!$F292=I$2,Dagbok!$E292," ")</f>
        <v xml:space="preserve"> </v>
      </c>
      <c r="J298" s="45" t="str">
        <f>IF(Dagbok!$G292=I$2,Dagbok!$E292," ")</f>
        <v xml:space="preserve"> </v>
      </c>
      <c r="K298" s="8" t="str">
        <f>IF(Dagbok!$F292=K$2,Dagbok!$E292," ")</f>
        <v xml:space="preserve"> </v>
      </c>
      <c r="L298" s="45" t="str">
        <f>IF(Dagbok!$G292=K$2,Dagbok!$E292," ")</f>
        <v xml:space="preserve"> </v>
      </c>
      <c r="M298" s="8" t="str">
        <f>IF(Dagbok!$F292=M$2,Dagbok!$E292," ")</f>
        <v xml:space="preserve"> </v>
      </c>
      <c r="N298" s="45" t="str">
        <f>IF(Dagbok!$G292=M$2,Dagbok!$E292," ")</f>
        <v xml:space="preserve"> </v>
      </c>
      <c r="O298" s="8" t="str">
        <f>IF(Dagbok!$F292=O$2,Dagbok!$E292," ")</f>
        <v xml:space="preserve"> </v>
      </c>
      <c r="P298" s="45" t="str">
        <f>IF(Dagbok!$G292=O$2,Dagbok!$E292," ")</f>
        <v xml:space="preserve"> </v>
      </c>
      <c r="Q298" s="8" t="str">
        <f>IF(Dagbok!$F292=Q$2,Dagbok!$E292," ")</f>
        <v xml:space="preserve"> </v>
      </c>
      <c r="R298" s="45" t="str">
        <f>IF(Dagbok!$G292=Q$2,Dagbok!$E292," ")</f>
        <v xml:space="preserve"> </v>
      </c>
      <c r="S298" s="8" t="str">
        <f>IF(Dagbok!$F292=S$2,Dagbok!$E292," ")</f>
        <v xml:space="preserve"> </v>
      </c>
      <c r="T298" s="45" t="str">
        <f>IF(Dagbok!$G292=S$2,Dagbok!$E292," ")</f>
        <v xml:space="preserve"> </v>
      </c>
      <c r="U298" s="8" t="str">
        <f>IF(Dagbok!$F292=U$2,Dagbok!$E292," ")</f>
        <v xml:space="preserve"> </v>
      </c>
      <c r="V298" s="45" t="str">
        <f>IF(Dagbok!$G292=U$2,Dagbok!$E292," ")</f>
        <v xml:space="preserve"> </v>
      </c>
      <c r="W298" s="8" t="str">
        <f>IF(Dagbok!$F292=W$2,Dagbok!$E292," ")</f>
        <v xml:space="preserve"> </v>
      </c>
      <c r="X298" s="45" t="str">
        <f>IF(Dagbok!$G292=W$2,Dagbok!$E292," ")</f>
        <v xml:space="preserve"> </v>
      </c>
      <c r="Y298" s="8" t="str">
        <f>IF(Dagbok!$F292=Y$2,Dagbok!$E292," ")</f>
        <v xml:space="preserve"> </v>
      </c>
      <c r="Z298" s="45" t="str">
        <f>IF(Dagbok!$G292=Y$2,Dagbok!$E292," ")</f>
        <v xml:space="preserve"> </v>
      </c>
      <c r="AA298" s="8" t="str">
        <f>IF(Dagbok!$F292=AA$2,Dagbok!$E292," ")</f>
        <v xml:space="preserve"> </v>
      </c>
      <c r="AB298" s="45" t="str">
        <f>IF(Dagbok!$G292=AA$2,Dagbok!$E292," ")</f>
        <v xml:space="preserve"> </v>
      </c>
      <c r="AC298" s="8" t="str">
        <f>IF(Dagbok!$F292=AC$2,Dagbok!$E292," ")</f>
        <v xml:space="preserve"> </v>
      </c>
      <c r="AD298" s="45" t="str">
        <f>IF(Dagbok!$G292=AC$2,Dagbok!$E292," ")</f>
        <v xml:space="preserve"> </v>
      </c>
      <c r="AE298" s="8" t="str">
        <f>IF(Dagbok!$F292=AE$2,Dagbok!$E292," ")</f>
        <v xml:space="preserve"> </v>
      </c>
      <c r="AF298" s="45" t="str">
        <f>IF(Dagbok!$G292=AE$2,Dagbok!$E292," ")</f>
        <v xml:space="preserve"> </v>
      </c>
      <c r="AG298" s="8" t="str">
        <f>IF(Dagbok!$F292=AG$2,Dagbok!$E292," ")</f>
        <v xml:space="preserve"> </v>
      </c>
      <c r="AH298" s="45" t="str">
        <f>IF(Dagbok!$G292=AG$2,Dagbok!$E292," ")</f>
        <v xml:space="preserve"> </v>
      </c>
      <c r="AI298" s="8" t="str">
        <f>IF(Dagbok!$F292=AI$2,Dagbok!$E292," ")</f>
        <v xml:space="preserve"> </v>
      </c>
      <c r="AJ298" s="45" t="str">
        <f>IF(Dagbok!$G292=AI$2,Dagbok!$E292," ")</f>
        <v xml:space="preserve"> </v>
      </c>
      <c r="AK298" s="8" t="str">
        <f>IF(Dagbok!$F292=AK$2,Dagbok!$E292," ")</f>
        <v xml:space="preserve"> </v>
      </c>
      <c r="AL298" s="45" t="str">
        <f>IF(Dagbok!$G292=AK$2,Dagbok!$E292," ")</f>
        <v xml:space="preserve"> </v>
      </c>
      <c r="AM298" s="8" t="str">
        <f>IF(Dagbok!$F292=AM$2,Dagbok!$E292," ")</f>
        <v xml:space="preserve"> </v>
      </c>
      <c r="AN298" s="45" t="str">
        <f>IF(Dagbok!$G292=AM$2,Dagbok!$E292," ")</f>
        <v xml:space="preserve"> </v>
      </c>
      <c r="AO298" s="8" t="str">
        <f>IF(Dagbok!$F292=AO$2,Dagbok!$E292," ")</f>
        <v xml:space="preserve"> </v>
      </c>
      <c r="AP298" s="45" t="str">
        <f>IF(Dagbok!$G292=AO$2,Dagbok!$E292," ")</f>
        <v xml:space="preserve"> </v>
      </c>
      <c r="AQ298" s="8" t="str">
        <f>IF(Dagbok!$F292=AQ$2,Dagbok!$E292," ")</f>
        <v xml:space="preserve"> </v>
      </c>
      <c r="AR298" s="45" t="str">
        <f>IF(Dagbok!$G292=AQ$2,Dagbok!$E292," ")</f>
        <v xml:space="preserve"> </v>
      </c>
      <c r="AS298" s="8" t="str">
        <f>IF(Dagbok!$F292=AS$2,Dagbok!$E292," ")</f>
        <v xml:space="preserve"> </v>
      </c>
      <c r="AT298" s="45" t="str">
        <f>IF(Dagbok!$G292=AS$2,Dagbok!$E292," ")</f>
        <v xml:space="preserve"> </v>
      </c>
      <c r="AU298" s="8" t="str">
        <f>IF(Dagbok!$F292=AU$2,Dagbok!$E292," ")</f>
        <v xml:space="preserve"> </v>
      </c>
      <c r="AV298" s="45" t="str">
        <f>IF(Dagbok!$G292=AU$2,Dagbok!$E292," ")</f>
        <v xml:space="preserve"> </v>
      </c>
      <c r="AW298" s="8" t="str">
        <f>IF(Dagbok!$F292=AW$2,Dagbok!$E292," ")</f>
        <v xml:space="preserve"> </v>
      </c>
      <c r="AX298" s="45" t="str">
        <f>IF(Dagbok!$G292=AW$2,Dagbok!$E292," ")</f>
        <v xml:space="preserve"> </v>
      </c>
      <c r="AY298" s="8" t="str">
        <f>IF(Dagbok!$F292=AY$2,Dagbok!$E292," ")</f>
        <v xml:space="preserve"> </v>
      </c>
      <c r="AZ298" s="45" t="str">
        <f>IF(Dagbok!$G292=AY$2,Dagbok!$E292," ")</f>
        <v xml:space="preserve"> </v>
      </c>
      <c r="BA298" s="8" t="str">
        <f>IF(Dagbok!$F292=BA$2,Dagbok!$E292," ")</f>
        <v xml:space="preserve"> </v>
      </c>
      <c r="BB298" s="45" t="str">
        <f>IF(Dagbok!$G292=BA$2,Dagbok!$E292," ")</f>
        <v xml:space="preserve"> </v>
      </c>
      <c r="BC298" s="8" t="str">
        <f>IF(Dagbok!$F292=BC$2,Dagbok!$E292," ")</f>
        <v xml:space="preserve"> </v>
      </c>
      <c r="BD298" s="45" t="str">
        <f>IF(Dagbok!$G292=BC$2,Dagbok!$E292," ")</f>
        <v xml:space="preserve"> </v>
      </c>
      <c r="BE298" s="8" t="str">
        <f>IF(Dagbok!$F292=BE$2,Dagbok!$E292," ")</f>
        <v xml:space="preserve"> </v>
      </c>
      <c r="BF298" s="45" t="str">
        <f>IF(Dagbok!$G292=BE$2,Dagbok!$E292," ")</f>
        <v xml:space="preserve"> </v>
      </c>
      <c r="BG298" s="8" t="str">
        <f>IF(Dagbok!$F292=BG$2,Dagbok!$E292," ")</f>
        <v xml:space="preserve"> </v>
      </c>
      <c r="BH298" s="45" t="str">
        <f>IF(Dagbok!$G292=BG$2,Dagbok!$E292," ")</f>
        <v xml:space="preserve"> </v>
      </c>
      <c r="BI298" s="8" t="str">
        <f>IF(Dagbok!$F292=BI$2,Dagbok!$E292," ")</f>
        <v xml:space="preserve"> </v>
      </c>
      <c r="BJ298" s="45" t="str">
        <f>IF(Dagbok!$G292=BI$2,Dagbok!$E292," ")</f>
        <v xml:space="preserve"> </v>
      </c>
      <c r="BK298" s="8" t="str">
        <f>IF(Dagbok!$F292=BK$2,Dagbok!$E292," ")</f>
        <v xml:space="preserve"> </v>
      </c>
      <c r="BL298" s="45" t="str">
        <f>IF(Dagbok!$G292=BK$2,Dagbok!$E292," ")</f>
        <v xml:space="preserve"> </v>
      </c>
      <c r="BM298" s="8" t="str">
        <f>IF(Dagbok!$F292=BM$2,Dagbok!$E292," ")</f>
        <v xml:space="preserve"> </v>
      </c>
      <c r="BN298" s="45" t="str">
        <f>IF(Dagbok!$G292=BM$2,Dagbok!$E292," ")</f>
        <v xml:space="preserve"> </v>
      </c>
      <c r="BO298" s="8" t="str">
        <f>IF(Dagbok!$F292=BO$2,Dagbok!$E292," ")</f>
        <v xml:space="preserve"> </v>
      </c>
      <c r="BP298" s="45" t="str">
        <f>IF(Dagbok!$G292=BO$2,Dagbok!$E292," ")</f>
        <v xml:space="preserve"> </v>
      </c>
      <c r="BQ298" s="8" t="str">
        <f>IF(Dagbok!$F292=BQ$2,Dagbok!$E292," ")</f>
        <v xml:space="preserve"> </v>
      </c>
      <c r="BR298" s="45" t="str">
        <f>IF(Dagbok!$G292=BQ$2,Dagbok!$E292," ")</f>
        <v xml:space="preserve"> </v>
      </c>
      <c r="BS298" s="8" t="str">
        <f>IF(Dagbok!$F292=BS$2,Dagbok!$E292," ")</f>
        <v xml:space="preserve"> </v>
      </c>
      <c r="BT298" s="45" t="str">
        <f>IF(Dagbok!$G292=BS$2,Dagbok!$E292," ")</f>
        <v xml:space="preserve"> </v>
      </c>
      <c r="BU298" s="8" t="str">
        <f>IF(Dagbok!$F292=BU$2,Dagbok!$E292," ")</f>
        <v xml:space="preserve"> </v>
      </c>
      <c r="BV298" s="45" t="str">
        <f>IF(Dagbok!$G292=BU$2,Dagbok!$E292," ")</f>
        <v xml:space="preserve"> </v>
      </c>
      <c r="BW298" s="8" t="str">
        <f>IF(Dagbok!$F292=BW$2,Dagbok!$E292," ")</f>
        <v xml:space="preserve"> </v>
      </c>
      <c r="BX298" s="45" t="str">
        <f>IF(Dagbok!$G292=BW$2,Dagbok!$E292," ")</f>
        <v xml:space="preserve"> </v>
      </c>
      <c r="BY298" s="8" t="str">
        <f>IF(Dagbok!$F292=BY$2,Dagbok!$E292," ")</f>
        <v xml:space="preserve"> </v>
      </c>
      <c r="BZ298" s="45" t="str">
        <f>IF(Dagbok!$G292=BY$2,Dagbok!$E292," ")</f>
        <v xml:space="preserve"> </v>
      </c>
      <c r="CA298" s="8" t="str">
        <f>IF(Dagbok!$F292=CA$2,Dagbok!$E292," ")</f>
        <v xml:space="preserve"> </v>
      </c>
      <c r="CB298" s="45" t="str">
        <f>IF(Dagbok!$G292=CA$2,Dagbok!$E292," ")</f>
        <v xml:space="preserve"> </v>
      </c>
      <c r="CC298" s="8" t="str">
        <f>IF(Dagbok!$F292=CC$2,Dagbok!$E292," ")</f>
        <v xml:space="preserve"> </v>
      </c>
      <c r="CD298" s="45" t="str">
        <f>IF(Dagbok!$G292=CC$2,Dagbok!$E292," ")</f>
        <v xml:space="preserve"> </v>
      </c>
    </row>
    <row r="299" spans="1:82" x14ac:dyDescent="0.25">
      <c r="A299" s="47">
        <f>IF(Dagbok!B293&gt;0,Dagbok!B293," ")</f>
        <v>291</v>
      </c>
      <c r="B299" s="47" t="str">
        <f>IF(Dagbok!C293&gt;0,Dagbok!C293," ")</f>
        <v xml:space="preserve"> </v>
      </c>
      <c r="C299" s="8" t="str">
        <f>IF(Dagbok!$F293=C$2,Dagbok!$E293," ")</f>
        <v xml:space="preserve"> </v>
      </c>
      <c r="D299" s="45" t="str">
        <f>IF(Dagbok!$G293=C$2,Dagbok!$E293," ")</f>
        <v xml:space="preserve"> </v>
      </c>
      <c r="E299" s="8" t="str">
        <f>IF(Dagbok!$F293=E$2,Dagbok!$E293," ")</f>
        <v xml:space="preserve"> </v>
      </c>
      <c r="F299" s="45" t="str">
        <f>IF(Dagbok!$G293=E$2,Dagbok!$E293," ")</f>
        <v xml:space="preserve"> </v>
      </c>
      <c r="G299" s="8" t="str">
        <f>IF(Dagbok!$F293=G$2,Dagbok!$E293," ")</f>
        <v xml:space="preserve"> </v>
      </c>
      <c r="H299" s="45" t="str">
        <f>IF(Dagbok!$G293=G$2,Dagbok!$E293," ")</f>
        <v xml:space="preserve"> </v>
      </c>
      <c r="I299" s="8" t="str">
        <f>IF(Dagbok!$F293=I$2,Dagbok!$E293," ")</f>
        <v xml:space="preserve"> </v>
      </c>
      <c r="J299" s="45" t="str">
        <f>IF(Dagbok!$G293=I$2,Dagbok!$E293," ")</f>
        <v xml:space="preserve"> </v>
      </c>
      <c r="K299" s="8" t="str">
        <f>IF(Dagbok!$F293=K$2,Dagbok!$E293," ")</f>
        <v xml:space="preserve"> </v>
      </c>
      <c r="L299" s="45" t="str">
        <f>IF(Dagbok!$G293=K$2,Dagbok!$E293," ")</f>
        <v xml:space="preserve"> </v>
      </c>
      <c r="M299" s="8" t="str">
        <f>IF(Dagbok!$F293=M$2,Dagbok!$E293," ")</f>
        <v xml:space="preserve"> </v>
      </c>
      <c r="N299" s="45" t="str">
        <f>IF(Dagbok!$G293=M$2,Dagbok!$E293," ")</f>
        <v xml:space="preserve"> </v>
      </c>
      <c r="O299" s="8" t="str">
        <f>IF(Dagbok!$F293=O$2,Dagbok!$E293," ")</f>
        <v xml:space="preserve"> </v>
      </c>
      <c r="P299" s="45" t="str">
        <f>IF(Dagbok!$G293=O$2,Dagbok!$E293," ")</f>
        <v xml:space="preserve"> </v>
      </c>
      <c r="Q299" s="8" t="str">
        <f>IF(Dagbok!$F293=Q$2,Dagbok!$E293," ")</f>
        <v xml:space="preserve"> </v>
      </c>
      <c r="R299" s="45" t="str">
        <f>IF(Dagbok!$G293=Q$2,Dagbok!$E293," ")</f>
        <v xml:space="preserve"> </v>
      </c>
      <c r="S299" s="8" t="str">
        <f>IF(Dagbok!$F293=S$2,Dagbok!$E293," ")</f>
        <v xml:space="preserve"> </v>
      </c>
      <c r="T299" s="45" t="str">
        <f>IF(Dagbok!$G293=S$2,Dagbok!$E293," ")</f>
        <v xml:space="preserve"> </v>
      </c>
      <c r="U299" s="8" t="str">
        <f>IF(Dagbok!$F293=U$2,Dagbok!$E293," ")</f>
        <v xml:space="preserve"> </v>
      </c>
      <c r="V299" s="45" t="str">
        <f>IF(Dagbok!$G293=U$2,Dagbok!$E293," ")</f>
        <v xml:space="preserve"> </v>
      </c>
      <c r="W299" s="8" t="str">
        <f>IF(Dagbok!$F293=W$2,Dagbok!$E293," ")</f>
        <v xml:space="preserve"> </v>
      </c>
      <c r="X299" s="45" t="str">
        <f>IF(Dagbok!$G293=W$2,Dagbok!$E293," ")</f>
        <v xml:space="preserve"> </v>
      </c>
      <c r="Y299" s="8" t="str">
        <f>IF(Dagbok!$F293=Y$2,Dagbok!$E293," ")</f>
        <v xml:space="preserve"> </v>
      </c>
      <c r="Z299" s="45" t="str">
        <f>IF(Dagbok!$G293=Y$2,Dagbok!$E293," ")</f>
        <v xml:space="preserve"> </v>
      </c>
      <c r="AA299" s="8" t="str">
        <f>IF(Dagbok!$F293=AA$2,Dagbok!$E293," ")</f>
        <v xml:space="preserve"> </v>
      </c>
      <c r="AB299" s="45" t="str">
        <f>IF(Dagbok!$G293=AA$2,Dagbok!$E293," ")</f>
        <v xml:space="preserve"> </v>
      </c>
      <c r="AC299" s="8" t="str">
        <f>IF(Dagbok!$F293=AC$2,Dagbok!$E293," ")</f>
        <v xml:space="preserve"> </v>
      </c>
      <c r="AD299" s="45" t="str">
        <f>IF(Dagbok!$G293=AC$2,Dagbok!$E293," ")</f>
        <v xml:space="preserve"> </v>
      </c>
      <c r="AE299" s="8" t="str">
        <f>IF(Dagbok!$F293=AE$2,Dagbok!$E293," ")</f>
        <v xml:space="preserve"> </v>
      </c>
      <c r="AF299" s="45" t="str">
        <f>IF(Dagbok!$G293=AE$2,Dagbok!$E293," ")</f>
        <v xml:space="preserve"> </v>
      </c>
      <c r="AG299" s="8" t="str">
        <f>IF(Dagbok!$F293=AG$2,Dagbok!$E293," ")</f>
        <v xml:space="preserve"> </v>
      </c>
      <c r="AH299" s="45" t="str">
        <f>IF(Dagbok!$G293=AG$2,Dagbok!$E293," ")</f>
        <v xml:space="preserve"> </v>
      </c>
      <c r="AI299" s="8" t="str">
        <f>IF(Dagbok!$F293=AI$2,Dagbok!$E293," ")</f>
        <v xml:space="preserve"> </v>
      </c>
      <c r="AJ299" s="45" t="str">
        <f>IF(Dagbok!$G293=AI$2,Dagbok!$E293," ")</f>
        <v xml:space="preserve"> </v>
      </c>
      <c r="AK299" s="8" t="str">
        <f>IF(Dagbok!$F293=AK$2,Dagbok!$E293," ")</f>
        <v xml:space="preserve"> </v>
      </c>
      <c r="AL299" s="45" t="str">
        <f>IF(Dagbok!$G293=AK$2,Dagbok!$E293," ")</f>
        <v xml:space="preserve"> </v>
      </c>
      <c r="AM299" s="8" t="str">
        <f>IF(Dagbok!$F293=AM$2,Dagbok!$E293," ")</f>
        <v xml:space="preserve"> </v>
      </c>
      <c r="AN299" s="45" t="str">
        <f>IF(Dagbok!$G293=AM$2,Dagbok!$E293," ")</f>
        <v xml:space="preserve"> </v>
      </c>
      <c r="AO299" s="8" t="str">
        <f>IF(Dagbok!$F293=AO$2,Dagbok!$E293," ")</f>
        <v xml:space="preserve"> </v>
      </c>
      <c r="AP299" s="45" t="str">
        <f>IF(Dagbok!$G293=AO$2,Dagbok!$E293," ")</f>
        <v xml:space="preserve"> </v>
      </c>
      <c r="AQ299" s="8" t="str">
        <f>IF(Dagbok!$F293=AQ$2,Dagbok!$E293," ")</f>
        <v xml:space="preserve"> </v>
      </c>
      <c r="AR299" s="45" t="str">
        <f>IF(Dagbok!$G293=AQ$2,Dagbok!$E293," ")</f>
        <v xml:space="preserve"> </v>
      </c>
      <c r="AS299" s="8" t="str">
        <f>IF(Dagbok!$F293=AS$2,Dagbok!$E293," ")</f>
        <v xml:space="preserve"> </v>
      </c>
      <c r="AT299" s="45" t="str">
        <f>IF(Dagbok!$G293=AS$2,Dagbok!$E293," ")</f>
        <v xml:space="preserve"> </v>
      </c>
      <c r="AU299" s="8" t="str">
        <f>IF(Dagbok!$F293=AU$2,Dagbok!$E293," ")</f>
        <v xml:space="preserve"> </v>
      </c>
      <c r="AV299" s="45" t="str">
        <f>IF(Dagbok!$G293=AU$2,Dagbok!$E293," ")</f>
        <v xml:space="preserve"> </v>
      </c>
      <c r="AW299" s="8" t="str">
        <f>IF(Dagbok!$F293=AW$2,Dagbok!$E293," ")</f>
        <v xml:space="preserve"> </v>
      </c>
      <c r="AX299" s="45" t="str">
        <f>IF(Dagbok!$G293=AW$2,Dagbok!$E293," ")</f>
        <v xml:space="preserve"> </v>
      </c>
      <c r="AY299" s="8" t="str">
        <f>IF(Dagbok!$F293=AY$2,Dagbok!$E293," ")</f>
        <v xml:space="preserve"> </v>
      </c>
      <c r="AZ299" s="45" t="str">
        <f>IF(Dagbok!$G293=AY$2,Dagbok!$E293," ")</f>
        <v xml:space="preserve"> </v>
      </c>
      <c r="BA299" s="8" t="str">
        <f>IF(Dagbok!$F293=BA$2,Dagbok!$E293," ")</f>
        <v xml:space="preserve"> </v>
      </c>
      <c r="BB299" s="45" t="str">
        <f>IF(Dagbok!$G293=BA$2,Dagbok!$E293," ")</f>
        <v xml:space="preserve"> </v>
      </c>
      <c r="BC299" s="8" t="str">
        <f>IF(Dagbok!$F293=BC$2,Dagbok!$E293," ")</f>
        <v xml:space="preserve"> </v>
      </c>
      <c r="BD299" s="45" t="str">
        <f>IF(Dagbok!$G293=BC$2,Dagbok!$E293," ")</f>
        <v xml:space="preserve"> </v>
      </c>
      <c r="BE299" s="8" t="str">
        <f>IF(Dagbok!$F293=BE$2,Dagbok!$E293," ")</f>
        <v xml:space="preserve"> </v>
      </c>
      <c r="BF299" s="45" t="str">
        <f>IF(Dagbok!$G293=BE$2,Dagbok!$E293," ")</f>
        <v xml:space="preserve"> </v>
      </c>
      <c r="BG299" s="8" t="str">
        <f>IF(Dagbok!$F293=BG$2,Dagbok!$E293," ")</f>
        <v xml:space="preserve"> </v>
      </c>
      <c r="BH299" s="45" t="str">
        <f>IF(Dagbok!$G293=BG$2,Dagbok!$E293," ")</f>
        <v xml:space="preserve"> </v>
      </c>
      <c r="BI299" s="8" t="str">
        <f>IF(Dagbok!$F293=BI$2,Dagbok!$E293," ")</f>
        <v xml:space="preserve"> </v>
      </c>
      <c r="BJ299" s="45" t="str">
        <f>IF(Dagbok!$G293=BI$2,Dagbok!$E293," ")</f>
        <v xml:space="preserve"> </v>
      </c>
      <c r="BK299" s="8" t="str">
        <f>IF(Dagbok!$F293=BK$2,Dagbok!$E293," ")</f>
        <v xml:space="preserve"> </v>
      </c>
      <c r="BL299" s="45" t="str">
        <f>IF(Dagbok!$G293=BK$2,Dagbok!$E293," ")</f>
        <v xml:space="preserve"> </v>
      </c>
      <c r="BM299" s="8" t="str">
        <f>IF(Dagbok!$F293=BM$2,Dagbok!$E293," ")</f>
        <v xml:space="preserve"> </v>
      </c>
      <c r="BN299" s="45" t="str">
        <f>IF(Dagbok!$G293=BM$2,Dagbok!$E293," ")</f>
        <v xml:space="preserve"> </v>
      </c>
      <c r="BO299" s="8" t="str">
        <f>IF(Dagbok!$F293=BO$2,Dagbok!$E293," ")</f>
        <v xml:space="preserve"> </v>
      </c>
      <c r="BP299" s="45" t="str">
        <f>IF(Dagbok!$G293=BO$2,Dagbok!$E293," ")</f>
        <v xml:space="preserve"> </v>
      </c>
      <c r="BQ299" s="8" t="str">
        <f>IF(Dagbok!$F293=BQ$2,Dagbok!$E293," ")</f>
        <v xml:space="preserve"> </v>
      </c>
      <c r="BR299" s="45" t="str">
        <f>IF(Dagbok!$G293=BQ$2,Dagbok!$E293," ")</f>
        <v xml:space="preserve"> </v>
      </c>
      <c r="BS299" s="8" t="str">
        <f>IF(Dagbok!$F293=BS$2,Dagbok!$E293," ")</f>
        <v xml:space="preserve"> </v>
      </c>
      <c r="BT299" s="45" t="str">
        <f>IF(Dagbok!$G293=BS$2,Dagbok!$E293," ")</f>
        <v xml:space="preserve"> </v>
      </c>
      <c r="BU299" s="8" t="str">
        <f>IF(Dagbok!$F293=BU$2,Dagbok!$E293," ")</f>
        <v xml:space="preserve"> </v>
      </c>
      <c r="BV299" s="45" t="str">
        <f>IF(Dagbok!$G293=BU$2,Dagbok!$E293," ")</f>
        <v xml:space="preserve"> </v>
      </c>
      <c r="BW299" s="8" t="str">
        <f>IF(Dagbok!$F293=BW$2,Dagbok!$E293," ")</f>
        <v xml:space="preserve"> </v>
      </c>
      <c r="BX299" s="45" t="str">
        <f>IF(Dagbok!$G293=BW$2,Dagbok!$E293," ")</f>
        <v xml:space="preserve"> </v>
      </c>
      <c r="BY299" s="8" t="str">
        <f>IF(Dagbok!$F293=BY$2,Dagbok!$E293," ")</f>
        <v xml:space="preserve"> </v>
      </c>
      <c r="BZ299" s="45" t="str">
        <f>IF(Dagbok!$G293=BY$2,Dagbok!$E293," ")</f>
        <v xml:space="preserve"> </v>
      </c>
      <c r="CA299" s="8" t="str">
        <f>IF(Dagbok!$F293=CA$2,Dagbok!$E293," ")</f>
        <v xml:space="preserve"> </v>
      </c>
      <c r="CB299" s="45" t="str">
        <f>IF(Dagbok!$G293=CA$2,Dagbok!$E293," ")</f>
        <v xml:space="preserve"> </v>
      </c>
      <c r="CC299" s="8" t="str">
        <f>IF(Dagbok!$F293=CC$2,Dagbok!$E293," ")</f>
        <v xml:space="preserve"> </v>
      </c>
      <c r="CD299" s="45" t="str">
        <f>IF(Dagbok!$G293=CC$2,Dagbok!$E293," ")</f>
        <v xml:space="preserve"> </v>
      </c>
    </row>
    <row r="300" spans="1:82" x14ac:dyDescent="0.25">
      <c r="A300" s="47">
        <f>IF(Dagbok!B294&gt;0,Dagbok!B294," ")</f>
        <v>292</v>
      </c>
      <c r="B300" s="47" t="str">
        <f>IF(Dagbok!C294&gt;0,Dagbok!C294," ")</f>
        <v xml:space="preserve"> </v>
      </c>
      <c r="C300" s="8" t="str">
        <f>IF(Dagbok!$F294=C$2,Dagbok!$E294," ")</f>
        <v xml:space="preserve"> </v>
      </c>
      <c r="D300" s="45" t="str">
        <f>IF(Dagbok!$G294=C$2,Dagbok!$E294," ")</f>
        <v xml:space="preserve"> </v>
      </c>
      <c r="E300" s="8" t="str">
        <f>IF(Dagbok!$F294=E$2,Dagbok!$E294," ")</f>
        <v xml:space="preserve"> </v>
      </c>
      <c r="F300" s="45" t="str">
        <f>IF(Dagbok!$G294=E$2,Dagbok!$E294," ")</f>
        <v xml:space="preserve"> </v>
      </c>
      <c r="G300" s="8" t="str">
        <f>IF(Dagbok!$F294=G$2,Dagbok!$E294," ")</f>
        <v xml:space="preserve"> </v>
      </c>
      <c r="H300" s="45" t="str">
        <f>IF(Dagbok!$G294=G$2,Dagbok!$E294," ")</f>
        <v xml:space="preserve"> </v>
      </c>
      <c r="I300" s="8" t="str">
        <f>IF(Dagbok!$F294=I$2,Dagbok!$E294," ")</f>
        <v xml:space="preserve"> </v>
      </c>
      <c r="J300" s="45" t="str">
        <f>IF(Dagbok!$G294=I$2,Dagbok!$E294," ")</f>
        <v xml:space="preserve"> </v>
      </c>
      <c r="K300" s="8" t="str">
        <f>IF(Dagbok!$F294=K$2,Dagbok!$E294," ")</f>
        <v xml:space="preserve"> </v>
      </c>
      <c r="L300" s="45" t="str">
        <f>IF(Dagbok!$G294=K$2,Dagbok!$E294," ")</f>
        <v xml:space="preserve"> </v>
      </c>
      <c r="M300" s="8" t="str">
        <f>IF(Dagbok!$F294=M$2,Dagbok!$E294," ")</f>
        <v xml:space="preserve"> </v>
      </c>
      <c r="N300" s="45" t="str">
        <f>IF(Dagbok!$G294=M$2,Dagbok!$E294," ")</f>
        <v xml:space="preserve"> </v>
      </c>
      <c r="O300" s="8" t="str">
        <f>IF(Dagbok!$F294=O$2,Dagbok!$E294," ")</f>
        <v xml:space="preserve"> </v>
      </c>
      <c r="P300" s="45" t="str">
        <f>IF(Dagbok!$G294=O$2,Dagbok!$E294," ")</f>
        <v xml:space="preserve"> </v>
      </c>
      <c r="Q300" s="8" t="str">
        <f>IF(Dagbok!$F294=Q$2,Dagbok!$E294," ")</f>
        <v xml:space="preserve"> </v>
      </c>
      <c r="R300" s="45" t="str">
        <f>IF(Dagbok!$G294=Q$2,Dagbok!$E294," ")</f>
        <v xml:space="preserve"> </v>
      </c>
      <c r="S300" s="8" t="str">
        <f>IF(Dagbok!$F294=S$2,Dagbok!$E294," ")</f>
        <v xml:space="preserve"> </v>
      </c>
      <c r="T300" s="45" t="str">
        <f>IF(Dagbok!$G294=S$2,Dagbok!$E294," ")</f>
        <v xml:space="preserve"> </v>
      </c>
      <c r="U300" s="8" t="str">
        <f>IF(Dagbok!$F294=U$2,Dagbok!$E294," ")</f>
        <v xml:space="preserve"> </v>
      </c>
      <c r="V300" s="45" t="str">
        <f>IF(Dagbok!$G294=U$2,Dagbok!$E294," ")</f>
        <v xml:space="preserve"> </v>
      </c>
      <c r="W300" s="8" t="str">
        <f>IF(Dagbok!$F294=W$2,Dagbok!$E294," ")</f>
        <v xml:space="preserve"> </v>
      </c>
      <c r="X300" s="45" t="str">
        <f>IF(Dagbok!$G294=W$2,Dagbok!$E294," ")</f>
        <v xml:space="preserve"> </v>
      </c>
      <c r="Y300" s="8" t="str">
        <f>IF(Dagbok!$F294=Y$2,Dagbok!$E294," ")</f>
        <v xml:space="preserve"> </v>
      </c>
      <c r="Z300" s="45" t="str">
        <f>IF(Dagbok!$G294=Y$2,Dagbok!$E294," ")</f>
        <v xml:space="preserve"> </v>
      </c>
      <c r="AA300" s="8" t="str">
        <f>IF(Dagbok!$F294=AA$2,Dagbok!$E294," ")</f>
        <v xml:space="preserve"> </v>
      </c>
      <c r="AB300" s="45" t="str">
        <f>IF(Dagbok!$G294=AA$2,Dagbok!$E294," ")</f>
        <v xml:space="preserve"> </v>
      </c>
      <c r="AC300" s="8" t="str">
        <f>IF(Dagbok!$F294=AC$2,Dagbok!$E294," ")</f>
        <v xml:space="preserve"> </v>
      </c>
      <c r="AD300" s="45" t="str">
        <f>IF(Dagbok!$G294=AC$2,Dagbok!$E294," ")</f>
        <v xml:space="preserve"> </v>
      </c>
      <c r="AE300" s="8" t="str">
        <f>IF(Dagbok!$F294=AE$2,Dagbok!$E294," ")</f>
        <v xml:space="preserve"> </v>
      </c>
      <c r="AF300" s="45" t="str">
        <f>IF(Dagbok!$G294=AE$2,Dagbok!$E294," ")</f>
        <v xml:space="preserve"> </v>
      </c>
      <c r="AG300" s="8" t="str">
        <f>IF(Dagbok!$F294=AG$2,Dagbok!$E294," ")</f>
        <v xml:space="preserve"> </v>
      </c>
      <c r="AH300" s="45" t="str">
        <f>IF(Dagbok!$G294=AG$2,Dagbok!$E294," ")</f>
        <v xml:space="preserve"> </v>
      </c>
      <c r="AI300" s="8" t="str">
        <f>IF(Dagbok!$F294=AI$2,Dagbok!$E294," ")</f>
        <v xml:space="preserve"> </v>
      </c>
      <c r="AJ300" s="45" t="str">
        <f>IF(Dagbok!$G294=AI$2,Dagbok!$E294," ")</f>
        <v xml:space="preserve"> </v>
      </c>
      <c r="AK300" s="8" t="str">
        <f>IF(Dagbok!$F294=AK$2,Dagbok!$E294," ")</f>
        <v xml:space="preserve"> </v>
      </c>
      <c r="AL300" s="45" t="str">
        <f>IF(Dagbok!$G294=AK$2,Dagbok!$E294," ")</f>
        <v xml:space="preserve"> </v>
      </c>
      <c r="AM300" s="8" t="str">
        <f>IF(Dagbok!$F294=AM$2,Dagbok!$E294," ")</f>
        <v xml:space="preserve"> </v>
      </c>
      <c r="AN300" s="45" t="str">
        <f>IF(Dagbok!$G294=AM$2,Dagbok!$E294," ")</f>
        <v xml:space="preserve"> </v>
      </c>
      <c r="AO300" s="8" t="str">
        <f>IF(Dagbok!$F294=AO$2,Dagbok!$E294," ")</f>
        <v xml:space="preserve"> </v>
      </c>
      <c r="AP300" s="45" t="str">
        <f>IF(Dagbok!$G294=AO$2,Dagbok!$E294," ")</f>
        <v xml:space="preserve"> </v>
      </c>
      <c r="AQ300" s="8" t="str">
        <f>IF(Dagbok!$F294=AQ$2,Dagbok!$E294," ")</f>
        <v xml:space="preserve"> </v>
      </c>
      <c r="AR300" s="45" t="str">
        <f>IF(Dagbok!$G294=AQ$2,Dagbok!$E294," ")</f>
        <v xml:space="preserve"> </v>
      </c>
      <c r="AS300" s="8" t="str">
        <f>IF(Dagbok!$F294=AS$2,Dagbok!$E294," ")</f>
        <v xml:space="preserve"> </v>
      </c>
      <c r="AT300" s="45" t="str">
        <f>IF(Dagbok!$G294=AS$2,Dagbok!$E294," ")</f>
        <v xml:space="preserve"> </v>
      </c>
      <c r="AU300" s="8" t="str">
        <f>IF(Dagbok!$F294=AU$2,Dagbok!$E294," ")</f>
        <v xml:space="preserve"> </v>
      </c>
      <c r="AV300" s="45" t="str">
        <f>IF(Dagbok!$G294=AU$2,Dagbok!$E294," ")</f>
        <v xml:space="preserve"> </v>
      </c>
      <c r="AW300" s="8" t="str">
        <f>IF(Dagbok!$F294=AW$2,Dagbok!$E294," ")</f>
        <v xml:space="preserve"> </v>
      </c>
      <c r="AX300" s="45" t="str">
        <f>IF(Dagbok!$G294=AW$2,Dagbok!$E294," ")</f>
        <v xml:space="preserve"> </v>
      </c>
      <c r="AY300" s="8" t="str">
        <f>IF(Dagbok!$F294=AY$2,Dagbok!$E294," ")</f>
        <v xml:space="preserve"> </v>
      </c>
      <c r="AZ300" s="45" t="str">
        <f>IF(Dagbok!$G294=AY$2,Dagbok!$E294," ")</f>
        <v xml:space="preserve"> </v>
      </c>
      <c r="BA300" s="8" t="str">
        <f>IF(Dagbok!$F294=BA$2,Dagbok!$E294," ")</f>
        <v xml:space="preserve"> </v>
      </c>
      <c r="BB300" s="45" t="str">
        <f>IF(Dagbok!$G294=BA$2,Dagbok!$E294," ")</f>
        <v xml:space="preserve"> </v>
      </c>
      <c r="BC300" s="8" t="str">
        <f>IF(Dagbok!$F294=BC$2,Dagbok!$E294," ")</f>
        <v xml:space="preserve"> </v>
      </c>
      <c r="BD300" s="45" t="str">
        <f>IF(Dagbok!$G294=BC$2,Dagbok!$E294," ")</f>
        <v xml:space="preserve"> </v>
      </c>
      <c r="BE300" s="8" t="str">
        <f>IF(Dagbok!$F294=BE$2,Dagbok!$E294," ")</f>
        <v xml:space="preserve"> </v>
      </c>
      <c r="BF300" s="45" t="str">
        <f>IF(Dagbok!$G294=BE$2,Dagbok!$E294," ")</f>
        <v xml:space="preserve"> </v>
      </c>
      <c r="BG300" s="8" t="str">
        <f>IF(Dagbok!$F294=BG$2,Dagbok!$E294," ")</f>
        <v xml:space="preserve"> </v>
      </c>
      <c r="BH300" s="45" t="str">
        <f>IF(Dagbok!$G294=BG$2,Dagbok!$E294," ")</f>
        <v xml:space="preserve"> </v>
      </c>
      <c r="BI300" s="8" t="str">
        <f>IF(Dagbok!$F294=BI$2,Dagbok!$E294," ")</f>
        <v xml:space="preserve"> </v>
      </c>
      <c r="BJ300" s="45" t="str">
        <f>IF(Dagbok!$G294=BI$2,Dagbok!$E294," ")</f>
        <v xml:space="preserve"> </v>
      </c>
      <c r="BK300" s="8" t="str">
        <f>IF(Dagbok!$F294=BK$2,Dagbok!$E294," ")</f>
        <v xml:space="preserve"> </v>
      </c>
      <c r="BL300" s="45" t="str">
        <f>IF(Dagbok!$G294=BK$2,Dagbok!$E294," ")</f>
        <v xml:space="preserve"> </v>
      </c>
      <c r="BM300" s="8" t="str">
        <f>IF(Dagbok!$F294=BM$2,Dagbok!$E294," ")</f>
        <v xml:space="preserve"> </v>
      </c>
      <c r="BN300" s="45" t="str">
        <f>IF(Dagbok!$G294=BM$2,Dagbok!$E294," ")</f>
        <v xml:space="preserve"> </v>
      </c>
      <c r="BO300" s="8" t="str">
        <f>IF(Dagbok!$F294=BO$2,Dagbok!$E294," ")</f>
        <v xml:space="preserve"> </v>
      </c>
      <c r="BP300" s="45" t="str">
        <f>IF(Dagbok!$G294=BO$2,Dagbok!$E294," ")</f>
        <v xml:space="preserve"> </v>
      </c>
      <c r="BQ300" s="8" t="str">
        <f>IF(Dagbok!$F294=BQ$2,Dagbok!$E294," ")</f>
        <v xml:space="preserve"> </v>
      </c>
      <c r="BR300" s="45" t="str">
        <f>IF(Dagbok!$G294=BQ$2,Dagbok!$E294," ")</f>
        <v xml:space="preserve"> </v>
      </c>
      <c r="BS300" s="8" t="str">
        <f>IF(Dagbok!$F294=BS$2,Dagbok!$E294," ")</f>
        <v xml:space="preserve"> </v>
      </c>
      <c r="BT300" s="45" t="str">
        <f>IF(Dagbok!$G294=BS$2,Dagbok!$E294," ")</f>
        <v xml:space="preserve"> </v>
      </c>
      <c r="BU300" s="8" t="str">
        <f>IF(Dagbok!$F294=BU$2,Dagbok!$E294," ")</f>
        <v xml:space="preserve"> </v>
      </c>
      <c r="BV300" s="45" t="str">
        <f>IF(Dagbok!$G294=BU$2,Dagbok!$E294," ")</f>
        <v xml:space="preserve"> </v>
      </c>
      <c r="BW300" s="8" t="str">
        <f>IF(Dagbok!$F294=BW$2,Dagbok!$E294," ")</f>
        <v xml:space="preserve"> </v>
      </c>
      <c r="BX300" s="45" t="str">
        <f>IF(Dagbok!$G294=BW$2,Dagbok!$E294," ")</f>
        <v xml:space="preserve"> </v>
      </c>
      <c r="BY300" s="8" t="str">
        <f>IF(Dagbok!$F294=BY$2,Dagbok!$E294," ")</f>
        <v xml:space="preserve"> </v>
      </c>
      <c r="BZ300" s="45" t="str">
        <f>IF(Dagbok!$G294=BY$2,Dagbok!$E294," ")</f>
        <v xml:space="preserve"> </v>
      </c>
      <c r="CA300" s="8" t="str">
        <f>IF(Dagbok!$F294=CA$2,Dagbok!$E294," ")</f>
        <v xml:space="preserve"> </v>
      </c>
      <c r="CB300" s="45" t="str">
        <f>IF(Dagbok!$G294=CA$2,Dagbok!$E294," ")</f>
        <v xml:space="preserve"> </v>
      </c>
      <c r="CC300" s="8" t="str">
        <f>IF(Dagbok!$F294=CC$2,Dagbok!$E294," ")</f>
        <v xml:space="preserve"> </v>
      </c>
      <c r="CD300" s="45" t="str">
        <f>IF(Dagbok!$G294=CC$2,Dagbok!$E294," ")</f>
        <v xml:space="preserve"> </v>
      </c>
    </row>
    <row r="301" spans="1:82" x14ac:dyDescent="0.25">
      <c r="A301" s="47">
        <f>IF(Dagbok!B295&gt;0,Dagbok!B295," ")</f>
        <v>293</v>
      </c>
      <c r="B301" s="47" t="str">
        <f>IF(Dagbok!C295&gt;0,Dagbok!C295," ")</f>
        <v xml:space="preserve"> </v>
      </c>
      <c r="C301" s="8" t="str">
        <f>IF(Dagbok!$F295=C$2,Dagbok!$E295," ")</f>
        <v xml:space="preserve"> </v>
      </c>
      <c r="D301" s="45" t="str">
        <f>IF(Dagbok!$G295=C$2,Dagbok!$E295," ")</f>
        <v xml:space="preserve"> </v>
      </c>
      <c r="E301" s="8" t="str">
        <f>IF(Dagbok!$F295=E$2,Dagbok!$E295," ")</f>
        <v xml:space="preserve"> </v>
      </c>
      <c r="F301" s="45" t="str">
        <f>IF(Dagbok!$G295=E$2,Dagbok!$E295," ")</f>
        <v xml:space="preserve"> </v>
      </c>
      <c r="G301" s="8" t="str">
        <f>IF(Dagbok!$F295=G$2,Dagbok!$E295," ")</f>
        <v xml:space="preserve"> </v>
      </c>
      <c r="H301" s="45" t="str">
        <f>IF(Dagbok!$G295=G$2,Dagbok!$E295," ")</f>
        <v xml:space="preserve"> </v>
      </c>
      <c r="I301" s="8" t="str">
        <f>IF(Dagbok!$F295=I$2,Dagbok!$E295," ")</f>
        <v xml:space="preserve"> </v>
      </c>
      <c r="J301" s="45" t="str">
        <f>IF(Dagbok!$G295=I$2,Dagbok!$E295," ")</f>
        <v xml:space="preserve"> </v>
      </c>
      <c r="K301" s="8" t="str">
        <f>IF(Dagbok!$F295=K$2,Dagbok!$E295," ")</f>
        <v xml:space="preserve"> </v>
      </c>
      <c r="L301" s="45" t="str">
        <f>IF(Dagbok!$G295=K$2,Dagbok!$E295," ")</f>
        <v xml:space="preserve"> </v>
      </c>
      <c r="M301" s="8" t="str">
        <f>IF(Dagbok!$F295=M$2,Dagbok!$E295," ")</f>
        <v xml:space="preserve"> </v>
      </c>
      <c r="N301" s="45" t="str">
        <f>IF(Dagbok!$G295=M$2,Dagbok!$E295," ")</f>
        <v xml:space="preserve"> </v>
      </c>
      <c r="O301" s="8" t="str">
        <f>IF(Dagbok!$F295=O$2,Dagbok!$E295," ")</f>
        <v xml:space="preserve"> </v>
      </c>
      <c r="P301" s="45" t="str">
        <f>IF(Dagbok!$G295=O$2,Dagbok!$E295," ")</f>
        <v xml:space="preserve"> </v>
      </c>
      <c r="Q301" s="8" t="str">
        <f>IF(Dagbok!$F295=Q$2,Dagbok!$E295," ")</f>
        <v xml:space="preserve"> </v>
      </c>
      <c r="R301" s="45" t="str">
        <f>IF(Dagbok!$G295=Q$2,Dagbok!$E295," ")</f>
        <v xml:space="preserve"> </v>
      </c>
      <c r="S301" s="8" t="str">
        <f>IF(Dagbok!$F295=S$2,Dagbok!$E295," ")</f>
        <v xml:space="preserve"> </v>
      </c>
      <c r="T301" s="45" t="str">
        <f>IF(Dagbok!$G295=S$2,Dagbok!$E295," ")</f>
        <v xml:space="preserve"> </v>
      </c>
      <c r="U301" s="8" t="str">
        <f>IF(Dagbok!$F295=U$2,Dagbok!$E295," ")</f>
        <v xml:space="preserve"> </v>
      </c>
      <c r="V301" s="45" t="str">
        <f>IF(Dagbok!$G295=U$2,Dagbok!$E295," ")</f>
        <v xml:space="preserve"> </v>
      </c>
      <c r="W301" s="8" t="str">
        <f>IF(Dagbok!$F295=W$2,Dagbok!$E295," ")</f>
        <v xml:space="preserve"> </v>
      </c>
      <c r="X301" s="45" t="str">
        <f>IF(Dagbok!$G295=W$2,Dagbok!$E295," ")</f>
        <v xml:space="preserve"> </v>
      </c>
      <c r="Y301" s="8" t="str">
        <f>IF(Dagbok!$F295=Y$2,Dagbok!$E295," ")</f>
        <v xml:space="preserve"> </v>
      </c>
      <c r="Z301" s="45" t="str">
        <f>IF(Dagbok!$G295=Y$2,Dagbok!$E295," ")</f>
        <v xml:space="preserve"> </v>
      </c>
      <c r="AA301" s="8" t="str">
        <f>IF(Dagbok!$F295=AA$2,Dagbok!$E295," ")</f>
        <v xml:space="preserve"> </v>
      </c>
      <c r="AB301" s="45" t="str">
        <f>IF(Dagbok!$G295=AA$2,Dagbok!$E295," ")</f>
        <v xml:space="preserve"> </v>
      </c>
      <c r="AC301" s="8" t="str">
        <f>IF(Dagbok!$F295=AC$2,Dagbok!$E295," ")</f>
        <v xml:space="preserve"> </v>
      </c>
      <c r="AD301" s="45" t="str">
        <f>IF(Dagbok!$G295=AC$2,Dagbok!$E295," ")</f>
        <v xml:space="preserve"> </v>
      </c>
      <c r="AE301" s="8" t="str">
        <f>IF(Dagbok!$F295=AE$2,Dagbok!$E295," ")</f>
        <v xml:space="preserve"> </v>
      </c>
      <c r="AF301" s="45" t="str">
        <f>IF(Dagbok!$G295=AE$2,Dagbok!$E295," ")</f>
        <v xml:space="preserve"> </v>
      </c>
      <c r="AG301" s="8" t="str">
        <f>IF(Dagbok!$F295=AG$2,Dagbok!$E295," ")</f>
        <v xml:space="preserve"> </v>
      </c>
      <c r="AH301" s="45" t="str">
        <f>IF(Dagbok!$G295=AG$2,Dagbok!$E295," ")</f>
        <v xml:space="preserve"> </v>
      </c>
      <c r="AI301" s="8" t="str">
        <f>IF(Dagbok!$F295=AI$2,Dagbok!$E295," ")</f>
        <v xml:space="preserve"> </v>
      </c>
      <c r="AJ301" s="45" t="str">
        <f>IF(Dagbok!$G295=AI$2,Dagbok!$E295," ")</f>
        <v xml:space="preserve"> </v>
      </c>
      <c r="AK301" s="8" t="str">
        <f>IF(Dagbok!$F295=AK$2,Dagbok!$E295," ")</f>
        <v xml:space="preserve"> </v>
      </c>
      <c r="AL301" s="45" t="str">
        <f>IF(Dagbok!$G295=AK$2,Dagbok!$E295," ")</f>
        <v xml:space="preserve"> </v>
      </c>
      <c r="AM301" s="8" t="str">
        <f>IF(Dagbok!$F295=AM$2,Dagbok!$E295," ")</f>
        <v xml:space="preserve"> </v>
      </c>
      <c r="AN301" s="45" t="str">
        <f>IF(Dagbok!$G295=AM$2,Dagbok!$E295," ")</f>
        <v xml:space="preserve"> </v>
      </c>
      <c r="AO301" s="8" t="str">
        <f>IF(Dagbok!$F295=AO$2,Dagbok!$E295," ")</f>
        <v xml:space="preserve"> </v>
      </c>
      <c r="AP301" s="45" t="str">
        <f>IF(Dagbok!$G295=AO$2,Dagbok!$E295," ")</f>
        <v xml:space="preserve"> </v>
      </c>
      <c r="AQ301" s="8" t="str">
        <f>IF(Dagbok!$F295=AQ$2,Dagbok!$E295," ")</f>
        <v xml:space="preserve"> </v>
      </c>
      <c r="AR301" s="45" t="str">
        <f>IF(Dagbok!$G295=AQ$2,Dagbok!$E295," ")</f>
        <v xml:space="preserve"> </v>
      </c>
      <c r="AS301" s="8" t="str">
        <f>IF(Dagbok!$F295=AS$2,Dagbok!$E295," ")</f>
        <v xml:space="preserve"> </v>
      </c>
      <c r="AT301" s="45" t="str">
        <f>IF(Dagbok!$G295=AS$2,Dagbok!$E295," ")</f>
        <v xml:space="preserve"> </v>
      </c>
      <c r="AU301" s="8" t="str">
        <f>IF(Dagbok!$F295=AU$2,Dagbok!$E295," ")</f>
        <v xml:space="preserve"> </v>
      </c>
      <c r="AV301" s="45" t="str">
        <f>IF(Dagbok!$G295=AU$2,Dagbok!$E295," ")</f>
        <v xml:space="preserve"> </v>
      </c>
      <c r="AW301" s="8" t="str">
        <f>IF(Dagbok!$F295=AW$2,Dagbok!$E295," ")</f>
        <v xml:space="preserve"> </v>
      </c>
      <c r="AX301" s="45" t="str">
        <f>IF(Dagbok!$G295=AW$2,Dagbok!$E295," ")</f>
        <v xml:space="preserve"> </v>
      </c>
      <c r="AY301" s="8" t="str">
        <f>IF(Dagbok!$F295=AY$2,Dagbok!$E295," ")</f>
        <v xml:space="preserve"> </v>
      </c>
      <c r="AZ301" s="45" t="str">
        <f>IF(Dagbok!$G295=AY$2,Dagbok!$E295," ")</f>
        <v xml:space="preserve"> </v>
      </c>
      <c r="BA301" s="8" t="str">
        <f>IF(Dagbok!$F295=BA$2,Dagbok!$E295," ")</f>
        <v xml:space="preserve"> </v>
      </c>
      <c r="BB301" s="45" t="str">
        <f>IF(Dagbok!$G295=BA$2,Dagbok!$E295," ")</f>
        <v xml:space="preserve"> </v>
      </c>
      <c r="BC301" s="8" t="str">
        <f>IF(Dagbok!$F295=BC$2,Dagbok!$E295," ")</f>
        <v xml:space="preserve"> </v>
      </c>
      <c r="BD301" s="45" t="str">
        <f>IF(Dagbok!$G295=BC$2,Dagbok!$E295," ")</f>
        <v xml:space="preserve"> </v>
      </c>
      <c r="BE301" s="8" t="str">
        <f>IF(Dagbok!$F295=BE$2,Dagbok!$E295," ")</f>
        <v xml:space="preserve"> </v>
      </c>
      <c r="BF301" s="45" t="str">
        <f>IF(Dagbok!$G295=BE$2,Dagbok!$E295," ")</f>
        <v xml:space="preserve"> </v>
      </c>
      <c r="BG301" s="8" t="str">
        <f>IF(Dagbok!$F295=BG$2,Dagbok!$E295," ")</f>
        <v xml:space="preserve"> </v>
      </c>
      <c r="BH301" s="45" t="str">
        <f>IF(Dagbok!$G295=BG$2,Dagbok!$E295," ")</f>
        <v xml:space="preserve"> </v>
      </c>
      <c r="BI301" s="8" t="str">
        <f>IF(Dagbok!$F295=BI$2,Dagbok!$E295," ")</f>
        <v xml:space="preserve"> </v>
      </c>
      <c r="BJ301" s="45" t="str">
        <f>IF(Dagbok!$G295=BI$2,Dagbok!$E295," ")</f>
        <v xml:space="preserve"> </v>
      </c>
      <c r="BK301" s="8" t="str">
        <f>IF(Dagbok!$F295=BK$2,Dagbok!$E295," ")</f>
        <v xml:space="preserve"> </v>
      </c>
      <c r="BL301" s="45" t="str">
        <f>IF(Dagbok!$G295=BK$2,Dagbok!$E295," ")</f>
        <v xml:space="preserve"> </v>
      </c>
      <c r="BM301" s="8" t="str">
        <f>IF(Dagbok!$F295=BM$2,Dagbok!$E295," ")</f>
        <v xml:space="preserve"> </v>
      </c>
      <c r="BN301" s="45" t="str">
        <f>IF(Dagbok!$G295=BM$2,Dagbok!$E295," ")</f>
        <v xml:space="preserve"> </v>
      </c>
      <c r="BO301" s="8" t="str">
        <f>IF(Dagbok!$F295=BO$2,Dagbok!$E295," ")</f>
        <v xml:space="preserve"> </v>
      </c>
      <c r="BP301" s="45" t="str">
        <f>IF(Dagbok!$G295=BO$2,Dagbok!$E295," ")</f>
        <v xml:space="preserve"> </v>
      </c>
      <c r="BQ301" s="8" t="str">
        <f>IF(Dagbok!$F295=BQ$2,Dagbok!$E295," ")</f>
        <v xml:space="preserve"> </v>
      </c>
      <c r="BR301" s="45" t="str">
        <f>IF(Dagbok!$G295=BQ$2,Dagbok!$E295," ")</f>
        <v xml:space="preserve"> </v>
      </c>
      <c r="BS301" s="8" t="str">
        <f>IF(Dagbok!$F295=BS$2,Dagbok!$E295," ")</f>
        <v xml:space="preserve"> </v>
      </c>
      <c r="BT301" s="45" t="str">
        <f>IF(Dagbok!$G295=BS$2,Dagbok!$E295," ")</f>
        <v xml:space="preserve"> </v>
      </c>
      <c r="BU301" s="8" t="str">
        <f>IF(Dagbok!$F295=BU$2,Dagbok!$E295," ")</f>
        <v xml:space="preserve"> </v>
      </c>
      <c r="BV301" s="45" t="str">
        <f>IF(Dagbok!$G295=BU$2,Dagbok!$E295," ")</f>
        <v xml:space="preserve"> </v>
      </c>
      <c r="BW301" s="8" t="str">
        <f>IF(Dagbok!$F295=BW$2,Dagbok!$E295," ")</f>
        <v xml:space="preserve"> </v>
      </c>
      <c r="BX301" s="45" t="str">
        <f>IF(Dagbok!$G295=BW$2,Dagbok!$E295," ")</f>
        <v xml:space="preserve"> </v>
      </c>
      <c r="BY301" s="8" t="str">
        <f>IF(Dagbok!$F295=BY$2,Dagbok!$E295," ")</f>
        <v xml:space="preserve"> </v>
      </c>
      <c r="BZ301" s="45" t="str">
        <f>IF(Dagbok!$G295=BY$2,Dagbok!$E295," ")</f>
        <v xml:space="preserve"> </v>
      </c>
      <c r="CA301" s="8" t="str">
        <f>IF(Dagbok!$F295=CA$2,Dagbok!$E295," ")</f>
        <v xml:space="preserve"> </v>
      </c>
      <c r="CB301" s="45" t="str">
        <f>IF(Dagbok!$G295=CA$2,Dagbok!$E295," ")</f>
        <v xml:space="preserve"> </v>
      </c>
      <c r="CC301" s="8" t="str">
        <f>IF(Dagbok!$F295=CC$2,Dagbok!$E295," ")</f>
        <v xml:space="preserve"> </v>
      </c>
      <c r="CD301" s="45" t="str">
        <f>IF(Dagbok!$G295=CC$2,Dagbok!$E295," ")</f>
        <v xml:space="preserve"> </v>
      </c>
    </row>
    <row r="302" spans="1:82" x14ac:dyDescent="0.25">
      <c r="A302" s="47">
        <f>IF(Dagbok!B296&gt;0,Dagbok!B296," ")</f>
        <v>294</v>
      </c>
      <c r="B302" s="47" t="str">
        <f>IF(Dagbok!C296&gt;0,Dagbok!C296," ")</f>
        <v xml:space="preserve"> </v>
      </c>
      <c r="C302" s="8" t="str">
        <f>IF(Dagbok!$F296=C$2,Dagbok!$E296," ")</f>
        <v xml:space="preserve"> </v>
      </c>
      <c r="D302" s="45" t="str">
        <f>IF(Dagbok!$G296=C$2,Dagbok!$E296," ")</f>
        <v xml:space="preserve"> </v>
      </c>
      <c r="E302" s="8" t="str">
        <f>IF(Dagbok!$F296=E$2,Dagbok!$E296," ")</f>
        <v xml:space="preserve"> </v>
      </c>
      <c r="F302" s="45" t="str">
        <f>IF(Dagbok!$G296=E$2,Dagbok!$E296," ")</f>
        <v xml:space="preserve"> </v>
      </c>
      <c r="G302" s="8" t="str">
        <f>IF(Dagbok!$F296=G$2,Dagbok!$E296," ")</f>
        <v xml:space="preserve"> </v>
      </c>
      <c r="H302" s="45" t="str">
        <f>IF(Dagbok!$G296=G$2,Dagbok!$E296," ")</f>
        <v xml:space="preserve"> </v>
      </c>
      <c r="I302" s="8" t="str">
        <f>IF(Dagbok!$F296=I$2,Dagbok!$E296," ")</f>
        <v xml:space="preserve"> </v>
      </c>
      <c r="J302" s="45" t="str">
        <f>IF(Dagbok!$G296=I$2,Dagbok!$E296," ")</f>
        <v xml:space="preserve"> </v>
      </c>
      <c r="K302" s="8" t="str">
        <f>IF(Dagbok!$F296=K$2,Dagbok!$E296," ")</f>
        <v xml:space="preserve"> </v>
      </c>
      <c r="L302" s="45" t="str">
        <f>IF(Dagbok!$G296=K$2,Dagbok!$E296," ")</f>
        <v xml:space="preserve"> </v>
      </c>
      <c r="M302" s="8" t="str">
        <f>IF(Dagbok!$F296=M$2,Dagbok!$E296," ")</f>
        <v xml:space="preserve"> </v>
      </c>
      <c r="N302" s="45" t="str">
        <f>IF(Dagbok!$G296=M$2,Dagbok!$E296," ")</f>
        <v xml:space="preserve"> </v>
      </c>
      <c r="O302" s="8" t="str">
        <f>IF(Dagbok!$F296=O$2,Dagbok!$E296," ")</f>
        <v xml:space="preserve"> </v>
      </c>
      <c r="P302" s="45" t="str">
        <f>IF(Dagbok!$G296=O$2,Dagbok!$E296," ")</f>
        <v xml:space="preserve"> </v>
      </c>
      <c r="Q302" s="8" t="str">
        <f>IF(Dagbok!$F296=Q$2,Dagbok!$E296," ")</f>
        <v xml:space="preserve"> </v>
      </c>
      <c r="R302" s="45" t="str">
        <f>IF(Dagbok!$G296=Q$2,Dagbok!$E296," ")</f>
        <v xml:space="preserve"> </v>
      </c>
      <c r="S302" s="8" t="str">
        <f>IF(Dagbok!$F296=S$2,Dagbok!$E296," ")</f>
        <v xml:space="preserve"> </v>
      </c>
      <c r="T302" s="45" t="str">
        <f>IF(Dagbok!$G296=S$2,Dagbok!$E296," ")</f>
        <v xml:space="preserve"> </v>
      </c>
      <c r="U302" s="8" t="str">
        <f>IF(Dagbok!$F296=U$2,Dagbok!$E296," ")</f>
        <v xml:space="preserve"> </v>
      </c>
      <c r="V302" s="45" t="str">
        <f>IF(Dagbok!$G296=U$2,Dagbok!$E296," ")</f>
        <v xml:space="preserve"> </v>
      </c>
      <c r="W302" s="8" t="str">
        <f>IF(Dagbok!$F296=W$2,Dagbok!$E296," ")</f>
        <v xml:space="preserve"> </v>
      </c>
      <c r="X302" s="45" t="str">
        <f>IF(Dagbok!$G296=W$2,Dagbok!$E296," ")</f>
        <v xml:space="preserve"> </v>
      </c>
      <c r="Y302" s="8" t="str">
        <f>IF(Dagbok!$F296=Y$2,Dagbok!$E296," ")</f>
        <v xml:space="preserve"> </v>
      </c>
      <c r="Z302" s="45" t="str">
        <f>IF(Dagbok!$G296=Y$2,Dagbok!$E296," ")</f>
        <v xml:space="preserve"> </v>
      </c>
      <c r="AA302" s="8" t="str">
        <f>IF(Dagbok!$F296=AA$2,Dagbok!$E296," ")</f>
        <v xml:space="preserve"> </v>
      </c>
      <c r="AB302" s="45" t="str">
        <f>IF(Dagbok!$G296=AA$2,Dagbok!$E296," ")</f>
        <v xml:space="preserve"> </v>
      </c>
      <c r="AC302" s="8" t="str">
        <f>IF(Dagbok!$F296=AC$2,Dagbok!$E296," ")</f>
        <v xml:space="preserve"> </v>
      </c>
      <c r="AD302" s="45" t="str">
        <f>IF(Dagbok!$G296=AC$2,Dagbok!$E296," ")</f>
        <v xml:space="preserve"> </v>
      </c>
      <c r="AE302" s="8" t="str">
        <f>IF(Dagbok!$F296=AE$2,Dagbok!$E296," ")</f>
        <v xml:space="preserve"> </v>
      </c>
      <c r="AF302" s="45" t="str">
        <f>IF(Dagbok!$G296=AE$2,Dagbok!$E296," ")</f>
        <v xml:space="preserve"> </v>
      </c>
      <c r="AG302" s="8" t="str">
        <f>IF(Dagbok!$F296=AG$2,Dagbok!$E296," ")</f>
        <v xml:space="preserve"> </v>
      </c>
      <c r="AH302" s="45" t="str">
        <f>IF(Dagbok!$G296=AG$2,Dagbok!$E296," ")</f>
        <v xml:space="preserve"> </v>
      </c>
      <c r="AI302" s="8" t="str">
        <f>IF(Dagbok!$F296=AI$2,Dagbok!$E296," ")</f>
        <v xml:space="preserve"> </v>
      </c>
      <c r="AJ302" s="45" t="str">
        <f>IF(Dagbok!$G296=AI$2,Dagbok!$E296," ")</f>
        <v xml:space="preserve"> </v>
      </c>
      <c r="AK302" s="8" t="str">
        <f>IF(Dagbok!$F296=AK$2,Dagbok!$E296," ")</f>
        <v xml:space="preserve"> </v>
      </c>
      <c r="AL302" s="45" t="str">
        <f>IF(Dagbok!$G296=AK$2,Dagbok!$E296," ")</f>
        <v xml:space="preserve"> </v>
      </c>
      <c r="AM302" s="8" t="str">
        <f>IF(Dagbok!$F296=AM$2,Dagbok!$E296," ")</f>
        <v xml:space="preserve"> </v>
      </c>
      <c r="AN302" s="45" t="str">
        <f>IF(Dagbok!$G296=AM$2,Dagbok!$E296," ")</f>
        <v xml:space="preserve"> </v>
      </c>
      <c r="AO302" s="8" t="str">
        <f>IF(Dagbok!$F296=AO$2,Dagbok!$E296," ")</f>
        <v xml:space="preserve"> </v>
      </c>
      <c r="AP302" s="45" t="str">
        <f>IF(Dagbok!$G296=AO$2,Dagbok!$E296," ")</f>
        <v xml:space="preserve"> </v>
      </c>
      <c r="AQ302" s="8" t="str">
        <f>IF(Dagbok!$F296=AQ$2,Dagbok!$E296," ")</f>
        <v xml:space="preserve"> </v>
      </c>
      <c r="AR302" s="45" t="str">
        <f>IF(Dagbok!$G296=AQ$2,Dagbok!$E296," ")</f>
        <v xml:space="preserve"> </v>
      </c>
      <c r="AS302" s="8" t="str">
        <f>IF(Dagbok!$F296=AS$2,Dagbok!$E296," ")</f>
        <v xml:space="preserve"> </v>
      </c>
      <c r="AT302" s="45" t="str">
        <f>IF(Dagbok!$G296=AS$2,Dagbok!$E296," ")</f>
        <v xml:space="preserve"> </v>
      </c>
      <c r="AU302" s="8" t="str">
        <f>IF(Dagbok!$F296=AU$2,Dagbok!$E296," ")</f>
        <v xml:space="preserve"> </v>
      </c>
      <c r="AV302" s="45" t="str">
        <f>IF(Dagbok!$G296=AU$2,Dagbok!$E296," ")</f>
        <v xml:space="preserve"> </v>
      </c>
      <c r="AW302" s="8" t="str">
        <f>IF(Dagbok!$F296=AW$2,Dagbok!$E296," ")</f>
        <v xml:space="preserve"> </v>
      </c>
      <c r="AX302" s="45" t="str">
        <f>IF(Dagbok!$G296=AW$2,Dagbok!$E296," ")</f>
        <v xml:space="preserve"> </v>
      </c>
      <c r="AY302" s="8" t="str">
        <f>IF(Dagbok!$F296=AY$2,Dagbok!$E296," ")</f>
        <v xml:space="preserve"> </v>
      </c>
      <c r="AZ302" s="45" t="str">
        <f>IF(Dagbok!$G296=AY$2,Dagbok!$E296," ")</f>
        <v xml:space="preserve"> </v>
      </c>
      <c r="BA302" s="8" t="str">
        <f>IF(Dagbok!$F296=BA$2,Dagbok!$E296," ")</f>
        <v xml:space="preserve"> </v>
      </c>
      <c r="BB302" s="45" t="str">
        <f>IF(Dagbok!$G296=BA$2,Dagbok!$E296," ")</f>
        <v xml:space="preserve"> </v>
      </c>
      <c r="BC302" s="8" t="str">
        <f>IF(Dagbok!$F296=BC$2,Dagbok!$E296," ")</f>
        <v xml:space="preserve"> </v>
      </c>
      <c r="BD302" s="45" t="str">
        <f>IF(Dagbok!$G296=BC$2,Dagbok!$E296," ")</f>
        <v xml:space="preserve"> </v>
      </c>
      <c r="BE302" s="8" t="str">
        <f>IF(Dagbok!$F296=BE$2,Dagbok!$E296," ")</f>
        <v xml:space="preserve"> </v>
      </c>
      <c r="BF302" s="45" t="str">
        <f>IF(Dagbok!$G296=BE$2,Dagbok!$E296," ")</f>
        <v xml:space="preserve"> </v>
      </c>
      <c r="BG302" s="8" t="str">
        <f>IF(Dagbok!$F296=BG$2,Dagbok!$E296," ")</f>
        <v xml:space="preserve"> </v>
      </c>
      <c r="BH302" s="45" t="str">
        <f>IF(Dagbok!$G296=BG$2,Dagbok!$E296," ")</f>
        <v xml:space="preserve"> </v>
      </c>
      <c r="BI302" s="8" t="str">
        <f>IF(Dagbok!$F296=BI$2,Dagbok!$E296," ")</f>
        <v xml:space="preserve"> </v>
      </c>
      <c r="BJ302" s="45" t="str">
        <f>IF(Dagbok!$G296=BI$2,Dagbok!$E296," ")</f>
        <v xml:space="preserve"> </v>
      </c>
      <c r="BK302" s="8" t="str">
        <f>IF(Dagbok!$F296=BK$2,Dagbok!$E296," ")</f>
        <v xml:space="preserve"> </v>
      </c>
      <c r="BL302" s="45" t="str">
        <f>IF(Dagbok!$G296=BK$2,Dagbok!$E296," ")</f>
        <v xml:space="preserve"> </v>
      </c>
      <c r="BM302" s="8" t="str">
        <f>IF(Dagbok!$F296=BM$2,Dagbok!$E296," ")</f>
        <v xml:space="preserve"> </v>
      </c>
      <c r="BN302" s="45" t="str">
        <f>IF(Dagbok!$G296=BM$2,Dagbok!$E296," ")</f>
        <v xml:space="preserve"> </v>
      </c>
      <c r="BO302" s="8" t="str">
        <f>IF(Dagbok!$F296=BO$2,Dagbok!$E296," ")</f>
        <v xml:space="preserve"> </v>
      </c>
      <c r="BP302" s="45" t="str">
        <f>IF(Dagbok!$G296=BO$2,Dagbok!$E296," ")</f>
        <v xml:space="preserve"> </v>
      </c>
      <c r="BQ302" s="8" t="str">
        <f>IF(Dagbok!$F296=BQ$2,Dagbok!$E296," ")</f>
        <v xml:space="preserve"> </v>
      </c>
      <c r="BR302" s="45" t="str">
        <f>IF(Dagbok!$G296=BQ$2,Dagbok!$E296," ")</f>
        <v xml:space="preserve"> </v>
      </c>
      <c r="BS302" s="8" t="str">
        <f>IF(Dagbok!$F296=BS$2,Dagbok!$E296," ")</f>
        <v xml:space="preserve"> </v>
      </c>
      <c r="BT302" s="45" t="str">
        <f>IF(Dagbok!$G296=BS$2,Dagbok!$E296," ")</f>
        <v xml:space="preserve"> </v>
      </c>
      <c r="BU302" s="8" t="str">
        <f>IF(Dagbok!$F296=BU$2,Dagbok!$E296," ")</f>
        <v xml:space="preserve"> </v>
      </c>
      <c r="BV302" s="45" t="str">
        <f>IF(Dagbok!$G296=BU$2,Dagbok!$E296," ")</f>
        <v xml:space="preserve"> </v>
      </c>
      <c r="BW302" s="8" t="str">
        <f>IF(Dagbok!$F296=BW$2,Dagbok!$E296," ")</f>
        <v xml:space="preserve"> </v>
      </c>
      <c r="BX302" s="45" t="str">
        <f>IF(Dagbok!$G296=BW$2,Dagbok!$E296," ")</f>
        <v xml:space="preserve"> </v>
      </c>
      <c r="BY302" s="8" t="str">
        <f>IF(Dagbok!$F296=BY$2,Dagbok!$E296," ")</f>
        <v xml:space="preserve"> </v>
      </c>
      <c r="BZ302" s="45" t="str">
        <f>IF(Dagbok!$G296=BY$2,Dagbok!$E296," ")</f>
        <v xml:space="preserve"> </v>
      </c>
      <c r="CA302" s="8" t="str">
        <f>IF(Dagbok!$F296=CA$2,Dagbok!$E296," ")</f>
        <v xml:space="preserve"> </v>
      </c>
      <c r="CB302" s="45" t="str">
        <f>IF(Dagbok!$G296=CA$2,Dagbok!$E296," ")</f>
        <v xml:space="preserve"> </v>
      </c>
      <c r="CC302" s="8" t="str">
        <f>IF(Dagbok!$F296=CC$2,Dagbok!$E296," ")</f>
        <v xml:space="preserve"> </v>
      </c>
      <c r="CD302" s="45" t="str">
        <f>IF(Dagbok!$G296=CC$2,Dagbok!$E296," ")</f>
        <v xml:space="preserve"> </v>
      </c>
    </row>
    <row r="303" spans="1:82" x14ac:dyDescent="0.25">
      <c r="A303" s="47">
        <f>IF(Dagbok!B297&gt;0,Dagbok!B297," ")</f>
        <v>295</v>
      </c>
      <c r="B303" s="47" t="str">
        <f>IF(Dagbok!C297&gt;0,Dagbok!C297," ")</f>
        <v xml:space="preserve"> </v>
      </c>
      <c r="C303" s="8" t="str">
        <f>IF(Dagbok!$F297=C$2,Dagbok!$E297," ")</f>
        <v xml:space="preserve"> </v>
      </c>
      <c r="D303" s="45" t="str">
        <f>IF(Dagbok!$G297=C$2,Dagbok!$E297," ")</f>
        <v xml:space="preserve"> </v>
      </c>
      <c r="E303" s="8" t="str">
        <f>IF(Dagbok!$F297=E$2,Dagbok!$E297," ")</f>
        <v xml:space="preserve"> </v>
      </c>
      <c r="F303" s="45" t="str">
        <f>IF(Dagbok!$G297=E$2,Dagbok!$E297," ")</f>
        <v xml:space="preserve"> </v>
      </c>
      <c r="G303" s="8" t="str">
        <f>IF(Dagbok!$F297=G$2,Dagbok!$E297," ")</f>
        <v xml:space="preserve"> </v>
      </c>
      <c r="H303" s="45" t="str">
        <f>IF(Dagbok!$G297=G$2,Dagbok!$E297," ")</f>
        <v xml:space="preserve"> </v>
      </c>
      <c r="I303" s="8" t="str">
        <f>IF(Dagbok!$F297=I$2,Dagbok!$E297," ")</f>
        <v xml:space="preserve"> </v>
      </c>
      <c r="J303" s="45" t="str">
        <f>IF(Dagbok!$G297=I$2,Dagbok!$E297," ")</f>
        <v xml:space="preserve"> </v>
      </c>
      <c r="K303" s="8" t="str">
        <f>IF(Dagbok!$F297=K$2,Dagbok!$E297," ")</f>
        <v xml:space="preserve"> </v>
      </c>
      <c r="L303" s="45" t="str">
        <f>IF(Dagbok!$G297=K$2,Dagbok!$E297," ")</f>
        <v xml:space="preserve"> </v>
      </c>
      <c r="M303" s="8" t="str">
        <f>IF(Dagbok!$F297=M$2,Dagbok!$E297," ")</f>
        <v xml:space="preserve"> </v>
      </c>
      <c r="N303" s="45" t="str">
        <f>IF(Dagbok!$G297=M$2,Dagbok!$E297," ")</f>
        <v xml:space="preserve"> </v>
      </c>
      <c r="O303" s="8" t="str">
        <f>IF(Dagbok!$F297=O$2,Dagbok!$E297," ")</f>
        <v xml:space="preserve"> </v>
      </c>
      <c r="P303" s="45" t="str">
        <f>IF(Dagbok!$G297=O$2,Dagbok!$E297," ")</f>
        <v xml:space="preserve"> </v>
      </c>
      <c r="Q303" s="8" t="str">
        <f>IF(Dagbok!$F297=Q$2,Dagbok!$E297," ")</f>
        <v xml:space="preserve"> </v>
      </c>
      <c r="R303" s="45" t="str">
        <f>IF(Dagbok!$G297=Q$2,Dagbok!$E297," ")</f>
        <v xml:space="preserve"> </v>
      </c>
      <c r="S303" s="8" t="str">
        <f>IF(Dagbok!$F297=S$2,Dagbok!$E297," ")</f>
        <v xml:space="preserve"> </v>
      </c>
      <c r="T303" s="45" t="str">
        <f>IF(Dagbok!$G297=S$2,Dagbok!$E297," ")</f>
        <v xml:space="preserve"> </v>
      </c>
      <c r="U303" s="8" t="str">
        <f>IF(Dagbok!$F297=U$2,Dagbok!$E297," ")</f>
        <v xml:space="preserve"> </v>
      </c>
      <c r="V303" s="45" t="str">
        <f>IF(Dagbok!$G297=U$2,Dagbok!$E297," ")</f>
        <v xml:space="preserve"> </v>
      </c>
      <c r="W303" s="8" t="str">
        <f>IF(Dagbok!$F297=W$2,Dagbok!$E297," ")</f>
        <v xml:space="preserve"> </v>
      </c>
      <c r="X303" s="45" t="str">
        <f>IF(Dagbok!$G297=W$2,Dagbok!$E297," ")</f>
        <v xml:space="preserve"> </v>
      </c>
      <c r="Y303" s="8" t="str">
        <f>IF(Dagbok!$F297=Y$2,Dagbok!$E297," ")</f>
        <v xml:space="preserve"> </v>
      </c>
      <c r="Z303" s="45" t="str">
        <f>IF(Dagbok!$G297=Y$2,Dagbok!$E297," ")</f>
        <v xml:space="preserve"> </v>
      </c>
      <c r="AA303" s="8" t="str">
        <f>IF(Dagbok!$F297=AA$2,Dagbok!$E297," ")</f>
        <v xml:space="preserve"> </v>
      </c>
      <c r="AB303" s="45" t="str">
        <f>IF(Dagbok!$G297=AA$2,Dagbok!$E297," ")</f>
        <v xml:space="preserve"> </v>
      </c>
      <c r="AC303" s="8" t="str">
        <f>IF(Dagbok!$F297=AC$2,Dagbok!$E297," ")</f>
        <v xml:space="preserve"> </v>
      </c>
      <c r="AD303" s="45" t="str">
        <f>IF(Dagbok!$G297=AC$2,Dagbok!$E297," ")</f>
        <v xml:space="preserve"> </v>
      </c>
      <c r="AE303" s="8" t="str">
        <f>IF(Dagbok!$F297=AE$2,Dagbok!$E297," ")</f>
        <v xml:space="preserve"> </v>
      </c>
      <c r="AF303" s="45" t="str">
        <f>IF(Dagbok!$G297=AE$2,Dagbok!$E297," ")</f>
        <v xml:space="preserve"> </v>
      </c>
      <c r="AG303" s="8" t="str">
        <f>IF(Dagbok!$F297=AG$2,Dagbok!$E297," ")</f>
        <v xml:space="preserve"> </v>
      </c>
      <c r="AH303" s="45" t="str">
        <f>IF(Dagbok!$G297=AG$2,Dagbok!$E297," ")</f>
        <v xml:space="preserve"> </v>
      </c>
      <c r="AI303" s="8" t="str">
        <f>IF(Dagbok!$F297=AI$2,Dagbok!$E297," ")</f>
        <v xml:space="preserve"> </v>
      </c>
      <c r="AJ303" s="45" t="str">
        <f>IF(Dagbok!$G297=AI$2,Dagbok!$E297," ")</f>
        <v xml:space="preserve"> </v>
      </c>
      <c r="AK303" s="8" t="str">
        <f>IF(Dagbok!$F297=AK$2,Dagbok!$E297," ")</f>
        <v xml:space="preserve"> </v>
      </c>
      <c r="AL303" s="45" t="str">
        <f>IF(Dagbok!$G297=AK$2,Dagbok!$E297," ")</f>
        <v xml:space="preserve"> </v>
      </c>
      <c r="AM303" s="8" t="str">
        <f>IF(Dagbok!$F297=AM$2,Dagbok!$E297," ")</f>
        <v xml:space="preserve"> </v>
      </c>
      <c r="AN303" s="45" t="str">
        <f>IF(Dagbok!$G297=AM$2,Dagbok!$E297," ")</f>
        <v xml:space="preserve"> </v>
      </c>
      <c r="AO303" s="8" t="str">
        <f>IF(Dagbok!$F297=AO$2,Dagbok!$E297," ")</f>
        <v xml:space="preserve"> </v>
      </c>
      <c r="AP303" s="45" t="str">
        <f>IF(Dagbok!$G297=AO$2,Dagbok!$E297," ")</f>
        <v xml:space="preserve"> </v>
      </c>
      <c r="AQ303" s="8" t="str">
        <f>IF(Dagbok!$F297=AQ$2,Dagbok!$E297," ")</f>
        <v xml:space="preserve"> </v>
      </c>
      <c r="AR303" s="45" t="str">
        <f>IF(Dagbok!$G297=AQ$2,Dagbok!$E297," ")</f>
        <v xml:space="preserve"> </v>
      </c>
      <c r="AS303" s="8" t="str">
        <f>IF(Dagbok!$F297=AS$2,Dagbok!$E297," ")</f>
        <v xml:space="preserve"> </v>
      </c>
      <c r="AT303" s="45" t="str">
        <f>IF(Dagbok!$G297=AS$2,Dagbok!$E297," ")</f>
        <v xml:space="preserve"> </v>
      </c>
      <c r="AU303" s="8" t="str">
        <f>IF(Dagbok!$F297=AU$2,Dagbok!$E297," ")</f>
        <v xml:space="preserve"> </v>
      </c>
      <c r="AV303" s="45" t="str">
        <f>IF(Dagbok!$G297=AU$2,Dagbok!$E297," ")</f>
        <v xml:space="preserve"> </v>
      </c>
      <c r="AW303" s="8" t="str">
        <f>IF(Dagbok!$F297=AW$2,Dagbok!$E297," ")</f>
        <v xml:space="preserve"> </v>
      </c>
      <c r="AX303" s="45" t="str">
        <f>IF(Dagbok!$G297=AW$2,Dagbok!$E297," ")</f>
        <v xml:space="preserve"> </v>
      </c>
      <c r="AY303" s="8" t="str">
        <f>IF(Dagbok!$F297=AY$2,Dagbok!$E297," ")</f>
        <v xml:space="preserve"> </v>
      </c>
      <c r="AZ303" s="45" t="str">
        <f>IF(Dagbok!$G297=AY$2,Dagbok!$E297," ")</f>
        <v xml:space="preserve"> </v>
      </c>
      <c r="BA303" s="8" t="str">
        <f>IF(Dagbok!$F297=BA$2,Dagbok!$E297," ")</f>
        <v xml:space="preserve"> </v>
      </c>
      <c r="BB303" s="45" t="str">
        <f>IF(Dagbok!$G297=BA$2,Dagbok!$E297," ")</f>
        <v xml:space="preserve"> </v>
      </c>
      <c r="BC303" s="8" t="str">
        <f>IF(Dagbok!$F297=BC$2,Dagbok!$E297," ")</f>
        <v xml:space="preserve"> </v>
      </c>
      <c r="BD303" s="45" t="str">
        <f>IF(Dagbok!$G297=BC$2,Dagbok!$E297," ")</f>
        <v xml:space="preserve"> </v>
      </c>
      <c r="BE303" s="8" t="str">
        <f>IF(Dagbok!$F297=BE$2,Dagbok!$E297," ")</f>
        <v xml:space="preserve"> </v>
      </c>
      <c r="BF303" s="45" t="str">
        <f>IF(Dagbok!$G297=BE$2,Dagbok!$E297," ")</f>
        <v xml:space="preserve"> </v>
      </c>
      <c r="BG303" s="8" t="str">
        <f>IF(Dagbok!$F297=BG$2,Dagbok!$E297," ")</f>
        <v xml:space="preserve"> </v>
      </c>
      <c r="BH303" s="45" t="str">
        <f>IF(Dagbok!$G297=BG$2,Dagbok!$E297," ")</f>
        <v xml:space="preserve"> </v>
      </c>
      <c r="BI303" s="8" t="str">
        <f>IF(Dagbok!$F297=BI$2,Dagbok!$E297," ")</f>
        <v xml:space="preserve"> </v>
      </c>
      <c r="BJ303" s="45" t="str">
        <f>IF(Dagbok!$G297=BI$2,Dagbok!$E297," ")</f>
        <v xml:space="preserve"> </v>
      </c>
      <c r="BK303" s="8" t="str">
        <f>IF(Dagbok!$F297=BK$2,Dagbok!$E297," ")</f>
        <v xml:space="preserve"> </v>
      </c>
      <c r="BL303" s="45" t="str">
        <f>IF(Dagbok!$G297=BK$2,Dagbok!$E297," ")</f>
        <v xml:space="preserve"> </v>
      </c>
      <c r="BM303" s="8" t="str">
        <f>IF(Dagbok!$F297=BM$2,Dagbok!$E297," ")</f>
        <v xml:space="preserve"> </v>
      </c>
      <c r="BN303" s="45" t="str">
        <f>IF(Dagbok!$G297=BM$2,Dagbok!$E297," ")</f>
        <v xml:space="preserve"> </v>
      </c>
      <c r="BO303" s="8" t="str">
        <f>IF(Dagbok!$F297=BO$2,Dagbok!$E297," ")</f>
        <v xml:space="preserve"> </v>
      </c>
      <c r="BP303" s="45" t="str">
        <f>IF(Dagbok!$G297=BO$2,Dagbok!$E297," ")</f>
        <v xml:space="preserve"> </v>
      </c>
      <c r="BQ303" s="8" t="str">
        <f>IF(Dagbok!$F297=BQ$2,Dagbok!$E297," ")</f>
        <v xml:space="preserve"> </v>
      </c>
      <c r="BR303" s="45" t="str">
        <f>IF(Dagbok!$G297=BQ$2,Dagbok!$E297," ")</f>
        <v xml:space="preserve"> </v>
      </c>
      <c r="BS303" s="8" t="str">
        <f>IF(Dagbok!$F297=BS$2,Dagbok!$E297," ")</f>
        <v xml:space="preserve"> </v>
      </c>
      <c r="BT303" s="45" t="str">
        <f>IF(Dagbok!$G297=BS$2,Dagbok!$E297," ")</f>
        <v xml:space="preserve"> </v>
      </c>
      <c r="BU303" s="8" t="str">
        <f>IF(Dagbok!$F297=BU$2,Dagbok!$E297," ")</f>
        <v xml:space="preserve"> </v>
      </c>
      <c r="BV303" s="45" t="str">
        <f>IF(Dagbok!$G297=BU$2,Dagbok!$E297," ")</f>
        <v xml:space="preserve"> </v>
      </c>
      <c r="BW303" s="8" t="str">
        <f>IF(Dagbok!$F297=BW$2,Dagbok!$E297," ")</f>
        <v xml:space="preserve"> </v>
      </c>
      <c r="BX303" s="45" t="str">
        <f>IF(Dagbok!$G297=BW$2,Dagbok!$E297," ")</f>
        <v xml:space="preserve"> </v>
      </c>
      <c r="BY303" s="8" t="str">
        <f>IF(Dagbok!$F297=BY$2,Dagbok!$E297," ")</f>
        <v xml:space="preserve"> </v>
      </c>
      <c r="BZ303" s="45" t="str">
        <f>IF(Dagbok!$G297=BY$2,Dagbok!$E297," ")</f>
        <v xml:space="preserve"> </v>
      </c>
      <c r="CA303" s="8" t="str">
        <f>IF(Dagbok!$F297=CA$2,Dagbok!$E297," ")</f>
        <v xml:space="preserve"> </v>
      </c>
      <c r="CB303" s="45" t="str">
        <f>IF(Dagbok!$G297=CA$2,Dagbok!$E297," ")</f>
        <v xml:space="preserve"> </v>
      </c>
      <c r="CC303" s="8" t="str">
        <f>IF(Dagbok!$F297=CC$2,Dagbok!$E297," ")</f>
        <v xml:space="preserve"> </v>
      </c>
      <c r="CD303" s="45" t="str">
        <f>IF(Dagbok!$G297=CC$2,Dagbok!$E297," ")</f>
        <v xml:space="preserve"> </v>
      </c>
    </row>
    <row r="304" spans="1:82" x14ac:dyDescent="0.25">
      <c r="A304" s="47">
        <f>IF(Dagbok!B298&gt;0,Dagbok!B298," ")</f>
        <v>296</v>
      </c>
      <c r="B304" s="47" t="str">
        <f>IF(Dagbok!C298&gt;0,Dagbok!C298," ")</f>
        <v xml:space="preserve"> </v>
      </c>
      <c r="C304" s="8" t="str">
        <f>IF(Dagbok!$F298=C$2,Dagbok!$E298," ")</f>
        <v xml:space="preserve"> </v>
      </c>
      <c r="D304" s="45" t="str">
        <f>IF(Dagbok!$G298=C$2,Dagbok!$E298," ")</f>
        <v xml:space="preserve"> </v>
      </c>
      <c r="E304" s="8" t="str">
        <f>IF(Dagbok!$F298=E$2,Dagbok!$E298," ")</f>
        <v xml:space="preserve"> </v>
      </c>
      <c r="F304" s="45" t="str">
        <f>IF(Dagbok!$G298=E$2,Dagbok!$E298," ")</f>
        <v xml:space="preserve"> </v>
      </c>
      <c r="G304" s="8" t="str">
        <f>IF(Dagbok!$F298=G$2,Dagbok!$E298," ")</f>
        <v xml:space="preserve"> </v>
      </c>
      <c r="H304" s="45" t="str">
        <f>IF(Dagbok!$G298=G$2,Dagbok!$E298," ")</f>
        <v xml:space="preserve"> </v>
      </c>
      <c r="I304" s="8" t="str">
        <f>IF(Dagbok!$F298=I$2,Dagbok!$E298," ")</f>
        <v xml:space="preserve"> </v>
      </c>
      <c r="J304" s="45" t="str">
        <f>IF(Dagbok!$G298=I$2,Dagbok!$E298," ")</f>
        <v xml:space="preserve"> </v>
      </c>
      <c r="K304" s="8" t="str">
        <f>IF(Dagbok!$F298=K$2,Dagbok!$E298," ")</f>
        <v xml:space="preserve"> </v>
      </c>
      <c r="L304" s="45" t="str">
        <f>IF(Dagbok!$G298=K$2,Dagbok!$E298," ")</f>
        <v xml:space="preserve"> </v>
      </c>
      <c r="M304" s="8" t="str">
        <f>IF(Dagbok!$F298=M$2,Dagbok!$E298," ")</f>
        <v xml:space="preserve"> </v>
      </c>
      <c r="N304" s="45" t="str">
        <f>IF(Dagbok!$G298=M$2,Dagbok!$E298," ")</f>
        <v xml:space="preserve"> </v>
      </c>
      <c r="O304" s="8" t="str">
        <f>IF(Dagbok!$F298=O$2,Dagbok!$E298," ")</f>
        <v xml:space="preserve"> </v>
      </c>
      <c r="P304" s="45" t="str">
        <f>IF(Dagbok!$G298=O$2,Dagbok!$E298," ")</f>
        <v xml:space="preserve"> </v>
      </c>
      <c r="Q304" s="8" t="str">
        <f>IF(Dagbok!$F298=Q$2,Dagbok!$E298," ")</f>
        <v xml:space="preserve"> </v>
      </c>
      <c r="R304" s="45" t="str">
        <f>IF(Dagbok!$G298=Q$2,Dagbok!$E298," ")</f>
        <v xml:space="preserve"> </v>
      </c>
      <c r="S304" s="8" t="str">
        <f>IF(Dagbok!$F298=S$2,Dagbok!$E298," ")</f>
        <v xml:space="preserve"> </v>
      </c>
      <c r="T304" s="45" t="str">
        <f>IF(Dagbok!$G298=S$2,Dagbok!$E298," ")</f>
        <v xml:space="preserve"> </v>
      </c>
      <c r="U304" s="8" t="str">
        <f>IF(Dagbok!$F298=U$2,Dagbok!$E298," ")</f>
        <v xml:space="preserve"> </v>
      </c>
      <c r="V304" s="45" t="str">
        <f>IF(Dagbok!$G298=U$2,Dagbok!$E298," ")</f>
        <v xml:space="preserve"> </v>
      </c>
      <c r="W304" s="8" t="str">
        <f>IF(Dagbok!$F298=W$2,Dagbok!$E298," ")</f>
        <v xml:space="preserve"> </v>
      </c>
      <c r="X304" s="45" t="str">
        <f>IF(Dagbok!$G298=W$2,Dagbok!$E298," ")</f>
        <v xml:space="preserve"> </v>
      </c>
      <c r="Y304" s="8" t="str">
        <f>IF(Dagbok!$F298=Y$2,Dagbok!$E298," ")</f>
        <v xml:space="preserve"> </v>
      </c>
      <c r="Z304" s="45" t="str">
        <f>IF(Dagbok!$G298=Y$2,Dagbok!$E298," ")</f>
        <v xml:space="preserve"> </v>
      </c>
      <c r="AA304" s="8" t="str">
        <f>IF(Dagbok!$F298=AA$2,Dagbok!$E298," ")</f>
        <v xml:space="preserve"> </v>
      </c>
      <c r="AB304" s="45" t="str">
        <f>IF(Dagbok!$G298=AA$2,Dagbok!$E298," ")</f>
        <v xml:space="preserve"> </v>
      </c>
      <c r="AC304" s="8" t="str">
        <f>IF(Dagbok!$F298=AC$2,Dagbok!$E298," ")</f>
        <v xml:space="preserve"> </v>
      </c>
      <c r="AD304" s="45" t="str">
        <f>IF(Dagbok!$G298=AC$2,Dagbok!$E298," ")</f>
        <v xml:space="preserve"> </v>
      </c>
      <c r="AE304" s="8" t="str">
        <f>IF(Dagbok!$F298=AE$2,Dagbok!$E298," ")</f>
        <v xml:space="preserve"> </v>
      </c>
      <c r="AF304" s="45" t="str">
        <f>IF(Dagbok!$G298=AE$2,Dagbok!$E298," ")</f>
        <v xml:space="preserve"> </v>
      </c>
      <c r="AG304" s="8" t="str">
        <f>IF(Dagbok!$F298=AG$2,Dagbok!$E298," ")</f>
        <v xml:space="preserve"> </v>
      </c>
      <c r="AH304" s="45" t="str">
        <f>IF(Dagbok!$G298=AG$2,Dagbok!$E298," ")</f>
        <v xml:space="preserve"> </v>
      </c>
      <c r="AI304" s="8" t="str">
        <f>IF(Dagbok!$F298=AI$2,Dagbok!$E298," ")</f>
        <v xml:space="preserve"> </v>
      </c>
      <c r="AJ304" s="45" t="str">
        <f>IF(Dagbok!$G298=AI$2,Dagbok!$E298," ")</f>
        <v xml:space="preserve"> </v>
      </c>
      <c r="AK304" s="8" t="str">
        <f>IF(Dagbok!$F298=AK$2,Dagbok!$E298," ")</f>
        <v xml:space="preserve"> </v>
      </c>
      <c r="AL304" s="45" t="str">
        <f>IF(Dagbok!$G298=AK$2,Dagbok!$E298," ")</f>
        <v xml:space="preserve"> </v>
      </c>
      <c r="AM304" s="8" t="str">
        <f>IF(Dagbok!$F298=AM$2,Dagbok!$E298," ")</f>
        <v xml:space="preserve"> </v>
      </c>
      <c r="AN304" s="45" t="str">
        <f>IF(Dagbok!$G298=AM$2,Dagbok!$E298," ")</f>
        <v xml:space="preserve"> </v>
      </c>
      <c r="AO304" s="8" t="str">
        <f>IF(Dagbok!$F298=AO$2,Dagbok!$E298," ")</f>
        <v xml:space="preserve"> </v>
      </c>
      <c r="AP304" s="45" t="str">
        <f>IF(Dagbok!$G298=AO$2,Dagbok!$E298," ")</f>
        <v xml:space="preserve"> </v>
      </c>
      <c r="AQ304" s="8" t="str">
        <f>IF(Dagbok!$F298=AQ$2,Dagbok!$E298," ")</f>
        <v xml:space="preserve"> </v>
      </c>
      <c r="AR304" s="45" t="str">
        <f>IF(Dagbok!$G298=AQ$2,Dagbok!$E298," ")</f>
        <v xml:space="preserve"> </v>
      </c>
      <c r="AS304" s="8" t="str">
        <f>IF(Dagbok!$F298=AS$2,Dagbok!$E298," ")</f>
        <v xml:space="preserve"> </v>
      </c>
      <c r="AT304" s="45" t="str">
        <f>IF(Dagbok!$G298=AS$2,Dagbok!$E298," ")</f>
        <v xml:space="preserve"> </v>
      </c>
      <c r="AU304" s="8" t="str">
        <f>IF(Dagbok!$F298=AU$2,Dagbok!$E298," ")</f>
        <v xml:space="preserve"> </v>
      </c>
      <c r="AV304" s="45" t="str">
        <f>IF(Dagbok!$G298=AU$2,Dagbok!$E298," ")</f>
        <v xml:space="preserve"> </v>
      </c>
      <c r="AW304" s="8" t="str">
        <f>IF(Dagbok!$F298=AW$2,Dagbok!$E298," ")</f>
        <v xml:space="preserve"> </v>
      </c>
      <c r="AX304" s="45" t="str">
        <f>IF(Dagbok!$G298=AW$2,Dagbok!$E298," ")</f>
        <v xml:space="preserve"> </v>
      </c>
      <c r="AY304" s="8" t="str">
        <f>IF(Dagbok!$F298=AY$2,Dagbok!$E298," ")</f>
        <v xml:space="preserve"> </v>
      </c>
      <c r="AZ304" s="45" t="str">
        <f>IF(Dagbok!$G298=AY$2,Dagbok!$E298," ")</f>
        <v xml:space="preserve"> </v>
      </c>
      <c r="BA304" s="8" t="str">
        <f>IF(Dagbok!$F298=BA$2,Dagbok!$E298," ")</f>
        <v xml:space="preserve"> </v>
      </c>
      <c r="BB304" s="45" t="str">
        <f>IF(Dagbok!$G298=BA$2,Dagbok!$E298," ")</f>
        <v xml:space="preserve"> </v>
      </c>
      <c r="BC304" s="8" t="str">
        <f>IF(Dagbok!$F298=BC$2,Dagbok!$E298," ")</f>
        <v xml:space="preserve"> </v>
      </c>
      <c r="BD304" s="45" t="str">
        <f>IF(Dagbok!$G298=BC$2,Dagbok!$E298," ")</f>
        <v xml:space="preserve"> </v>
      </c>
      <c r="BE304" s="8" t="str">
        <f>IF(Dagbok!$F298=BE$2,Dagbok!$E298," ")</f>
        <v xml:space="preserve"> </v>
      </c>
      <c r="BF304" s="45" t="str">
        <f>IF(Dagbok!$G298=BE$2,Dagbok!$E298," ")</f>
        <v xml:space="preserve"> </v>
      </c>
      <c r="BG304" s="8" t="str">
        <f>IF(Dagbok!$F298=BG$2,Dagbok!$E298," ")</f>
        <v xml:space="preserve"> </v>
      </c>
      <c r="BH304" s="45" t="str">
        <f>IF(Dagbok!$G298=BG$2,Dagbok!$E298," ")</f>
        <v xml:space="preserve"> </v>
      </c>
      <c r="BI304" s="8" t="str">
        <f>IF(Dagbok!$F298=BI$2,Dagbok!$E298," ")</f>
        <v xml:space="preserve"> </v>
      </c>
      <c r="BJ304" s="45" t="str">
        <f>IF(Dagbok!$G298=BI$2,Dagbok!$E298," ")</f>
        <v xml:space="preserve"> </v>
      </c>
      <c r="BK304" s="8" t="str">
        <f>IF(Dagbok!$F298=BK$2,Dagbok!$E298," ")</f>
        <v xml:space="preserve"> </v>
      </c>
      <c r="BL304" s="45" t="str">
        <f>IF(Dagbok!$G298=BK$2,Dagbok!$E298," ")</f>
        <v xml:space="preserve"> </v>
      </c>
      <c r="BM304" s="8" t="str">
        <f>IF(Dagbok!$F298=BM$2,Dagbok!$E298," ")</f>
        <v xml:space="preserve"> </v>
      </c>
      <c r="BN304" s="45" t="str">
        <f>IF(Dagbok!$G298=BM$2,Dagbok!$E298," ")</f>
        <v xml:space="preserve"> </v>
      </c>
      <c r="BO304" s="8" t="str">
        <f>IF(Dagbok!$F298=BO$2,Dagbok!$E298," ")</f>
        <v xml:space="preserve"> </v>
      </c>
      <c r="BP304" s="45" t="str">
        <f>IF(Dagbok!$G298=BO$2,Dagbok!$E298," ")</f>
        <v xml:space="preserve"> </v>
      </c>
      <c r="BQ304" s="8" t="str">
        <f>IF(Dagbok!$F298=BQ$2,Dagbok!$E298," ")</f>
        <v xml:space="preserve"> </v>
      </c>
      <c r="BR304" s="45" t="str">
        <f>IF(Dagbok!$G298=BQ$2,Dagbok!$E298," ")</f>
        <v xml:space="preserve"> </v>
      </c>
      <c r="BS304" s="8" t="str">
        <f>IF(Dagbok!$F298=BS$2,Dagbok!$E298," ")</f>
        <v xml:space="preserve"> </v>
      </c>
      <c r="BT304" s="45" t="str">
        <f>IF(Dagbok!$G298=BS$2,Dagbok!$E298," ")</f>
        <v xml:space="preserve"> </v>
      </c>
      <c r="BU304" s="8" t="str">
        <f>IF(Dagbok!$F298=BU$2,Dagbok!$E298," ")</f>
        <v xml:space="preserve"> </v>
      </c>
      <c r="BV304" s="45" t="str">
        <f>IF(Dagbok!$G298=BU$2,Dagbok!$E298," ")</f>
        <v xml:space="preserve"> </v>
      </c>
      <c r="BW304" s="8" t="str">
        <f>IF(Dagbok!$F298=BW$2,Dagbok!$E298," ")</f>
        <v xml:space="preserve"> </v>
      </c>
      <c r="BX304" s="45" t="str">
        <f>IF(Dagbok!$G298=BW$2,Dagbok!$E298," ")</f>
        <v xml:space="preserve"> </v>
      </c>
      <c r="BY304" s="8" t="str">
        <f>IF(Dagbok!$F298=BY$2,Dagbok!$E298," ")</f>
        <v xml:space="preserve"> </v>
      </c>
      <c r="BZ304" s="45" t="str">
        <f>IF(Dagbok!$G298=BY$2,Dagbok!$E298," ")</f>
        <v xml:space="preserve"> </v>
      </c>
      <c r="CA304" s="8" t="str">
        <f>IF(Dagbok!$F298=CA$2,Dagbok!$E298," ")</f>
        <v xml:space="preserve"> </v>
      </c>
      <c r="CB304" s="45" t="str">
        <f>IF(Dagbok!$G298=CA$2,Dagbok!$E298," ")</f>
        <v xml:space="preserve"> </v>
      </c>
      <c r="CC304" s="8" t="str">
        <f>IF(Dagbok!$F298=CC$2,Dagbok!$E298," ")</f>
        <v xml:space="preserve"> </v>
      </c>
      <c r="CD304" s="45" t="str">
        <f>IF(Dagbok!$G298=CC$2,Dagbok!$E298," ")</f>
        <v xml:space="preserve"> </v>
      </c>
    </row>
    <row r="305" spans="1:82" x14ac:dyDescent="0.25">
      <c r="A305" s="47">
        <f>IF(Dagbok!B299&gt;0,Dagbok!B299," ")</f>
        <v>297</v>
      </c>
      <c r="B305" s="47" t="str">
        <f>IF(Dagbok!C299&gt;0,Dagbok!C299," ")</f>
        <v xml:space="preserve"> </v>
      </c>
      <c r="C305" s="8" t="str">
        <f>IF(Dagbok!$F299=C$2,Dagbok!$E299," ")</f>
        <v xml:space="preserve"> </v>
      </c>
      <c r="D305" s="45" t="str">
        <f>IF(Dagbok!$G299=C$2,Dagbok!$E299," ")</f>
        <v xml:space="preserve"> </v>
      </c>
      <c r="E305" s="8" t="str">
        <f>IF(Dagbok!$F299=E$2,Dagbok!$E299," ")</f>
        <v xml:space="preserve"> </v>
      </c>
      <c r="F305" s="45" t="str">
        <f>IF(Dagbok!$G299=E$2,Dagbok!$E299," ")</f>
        <v xml:space="preserve"> </v>
      </c>
      <c r="G305" s="8" t="str">
        <f>IF(Dagbok!$F299=G$2,Dagbok!$E299," ")</f>
        <v xml:space="preserve"> </v>
      </c>
      <c r="H305" s="45" t="str">
        <f>IF(Dagbok!$G299=G$2,Dagbok!$E299," ")</f>
        <v xml:space="preserve"> </v>
      </c>
      <c r="I305" s="8" t="str">
        <f>IF(Dagbok!$F299=I$2,Dagbok!$E299," ")</f>
        <v xml:space="preserve"> </v>
      </c>
      <c r="J305" s="45" t="str">
        <f>IF(Dagbok!$G299=I$2,Dagbok!$E299," ")</f>
        <v xml:space="preserve"> </v>
      </c>
      <c r="K305" s="8" t="str">
        <f>IF(Dagbok!$F299=K$2,Dagbok!$E299," ")</f>
        <v xml:space="preserve"> </v>
      </c>
      <c r="L305" s="45" t="str">
        <f>IF(Dagbok!$G299=K$2,Dagbok!$E299," ")</f>
        <v xml:space="preserve"> </v>
      </c>
      <c r="M305" s="8" t="str">
        <f>IF(Dagbok!$F299=M$2,Dagbok!$E299," ")</f>
        <v xml:space="preserve"> </v>
      </c>
      <c r="N305" s="45" t="str">
        <f>IF(Dagbok!$G299=M$2,Dagbok!$E299," ")</f>
        <v xml:space="preserve"> </v>
      </c>
      <c r="O305" s="8" t="str">
        <f>IF(Dagbok!$F299=O$2,Dagbok!$E299," ")</f>
        <v xml:space="preserve"> </v>
      </c>
      <c r="P305" s="45" t="str">
        <f>IF(Dagbok!$G299=O$2,Dagbok!$E299," ")</f>
        <v xml:space="preserve"> </v>
      </c>
      <c r="Q305" s="8" t="str">
        <f>IF(Dagbok!$F299=Q$2,Dagbok!$E299," ")</f>
        <v xml:space="preserve"> </v>
      </c>
      <c r="R305" s="45" t="str">
        <f>IF(Dagbok!$G299=Q$2,Dagbok!$E299," ")</f>
        <v xml:space="preserve"> </v>
      </c>
      <c r="S305" s="8" t="str">
        <f>IF(Dagbok!$F299=S$2,Dagbok!$E299," ")</f>
        <v xml:space="preserve"> </v>
      </c>
      <c r="T305" s="45" t="str">
        <f>IF(Dagbok!$G299=S$2,Dagbok!$E299," ")</f>
        <v xml:space="preserve"> </v>
      </c>
      <c r="U305" s="8" t="str">
        <f>IF(Dagbok!$F299=U$2,Dagbok!$E299," ")</f>
        <v xml:space="preserve"> </v>
      </c>
      <c r="V305" s="45" t="str">
        <f>IF(Dagbok!$G299=U$2,Dagbok!$E299," ")</f>
        <v xml:space="preserve"> </v>
      </c>
      <c r="W305" s="8" t="str">
        <f>IF(Dagbok!$F299=W$2,Dagbok!$E299," ")</f>
        <v xml:space="preserve"> </v>
      </c>
      <c r="X305" s="45" t="str">
        <f>IF(Dagbok!$G299=W$2,Dagbok!$E299," ")</f>
        <v xml:space="preserve"> </v>
      </c>
      <c r="Y305" s="8" t="str">
        <f>IF(Dagbok!$F299=Y$2,Dagbok!$E299," ")</f>
        <v xml:space="preserve"> </v>
      </c>
      <c r="Z305" s="45" t="str">
        <f>IF(Dagbok!$G299=Y$2,Dagbok!$E299," ")</f>
        <v xml:space="preserve"> </v>
      </c>
      <c r="AA305" s="8" t="str">
        <f>IF(Dagbok!$F299=AA$2,Dagbok!$E299," ")</f>
        <v xml:space="preserve"> </v>
      </c>
      <c r="AB305" s="45" t="str">
        <f>IF(Dagbok!$G299=AA$2,Dagbok!$E299," ")</f>
        <v xml:space="preserve"> </v>
      </c>
      <c r="AC305" s="8" t="str">
        <f>IF(Dagbok!$F299=AC$2,Dagbok!$E299," ")</f>
        <v xml:space="preserve"> </v>
      </c>
      <c r="AD305" s="45" t="str">
        <f>IF(Dagbok!$G299=AC$2,Dagbok!$E299," ")</f>
        <v xml:space="preserve"> </v>
      </c>
      <c r="AE305" s="8" t="str">
        <f>IF(Dagbok!$F299=AE$2,Dagbok!$E299," ")</f>
        <v xml:space="preserve"> </v>
      </c>
      <c r="AF305" s="45" t="str">
        <f>IF(Dagbok!$G299=AE$2,Dagbok!$E299," ")</f>
        <v xml:space="preserve"> </v>
      </c>
      <c r="AG305" s="8" t="str">
        <f>IF(Dagbok!$F299=AG$2,Dagbok!$E299," ")</f>
        <v xml:space="preserve"> </v>
      </c>
      <c r="AH305" s="45" t="str">
        <f>IF(Dagbok!$G299=AG$2,Dagbok!$E299," ")</f>
        <v xml:space="preserve"> </v>
      </c>
      <c r="AI305" s="8" t="str">
        <f>IF(Dagbok!$F299=AI$2,Dagbok!$E299," ")</f>
        <v xml:space="preserve"> </v>
      </c>
      <c r="AJ305" s="45" t="str">
        <f>IF(Dagbok!$G299=AI$2,Dagbok!$E299," ")</f>
        <v xml:space="preserve"> </v>
      </c>
      <c r="AK305" s="8" t="str">
        <f>IF(Dagbok!$F299=AK$2,Dagbok!$E299," ")</f>
        <v xml:space="preserve"> </v>
      </c>
      <c r="AL305" s="45" t="str">
        <f>IF(Dagbok!$G299=AK$2,Dagbok!$E299," ")</f>
        <v xml:space="preserve"> </v>
      </c>
      <c r="AM305" s="8" t="str">
        <f>IF(Dagbok!$F299=AM$2,Dagbok!$E299," ")</f>
        <v xml:space="preserve"> </v>
      </c>
      <c r="AN305" s="45" t="str">
        <f>IF(Dagbok!$G299=AM$2,Dagbok!$E299," ")</f>
        <v xml:space="preserve"> </v>
      </c>
      <c r="AO305" s="8" t="str">
        <f>IF(Dagbok!$F299=AO$2,Dagbok!$E299," ")</f>
        <v xml:space="preserve"> </v>
      </c>
      <c r="AP305" s="45" t="str">
        <f>IF(Dagbok!$G299=AO$2,Dagbok!$E299," ")</f>
        <v xml:space="preserve"> </v>
      </c>
      <c r="AQ305" s="8" t="str">
        <f>IF(Dagbok!$F299=AQ$2,Dagbok!$E299," ")</f>
        <v xml:space="preserve"> </v>
      </c>
      <c r="AR305" s="45" t="str">
        <f>IF(Dagbok!$G299=AQ$2,Dagbok!$E299," ")</f>
        <v xml:space="preserve"> </v>
      </c>
      <c r="AS305" s="8" t="str">
        <f>IF(Dagbok!$F299=AS$2,Dagbok!$E299," ")</f>
        <v xml:space="preserve"> </v>
      </c>
      <c r="AT305" s="45" t="str">
        <f>IF(Dagbok!$G299=AS$2,Dagbok!$E299," ")</f>
        <v xml:space="preserve"> </v>
      </c>
      <c r="AU305" s="8" t="str">
        <f>IF(Dagbok!$F299=AU$2,Dagbok!$E299," ")</f>
        <v xml:space="preserve"> </v>
      </c>
      <c r="AV305" s="45" t="str">
        <f>IF(Dagbok!$G299=AU$2,Dagbok!$E299," ")</f>
        <v xml:space="preserve"> </v>
      </c>
      <c r="AW305" s="8" t="str">
        <f>IF(Dagbok!$F299=AW$2,Dagbok!$E299," ")</f>
        <v xml:space="preserve"> </v>
      </c>
      <c r="AX305" s="45" t="str">
        <f>IF(Dagbok!$G299=AW$2,Dagbok!$E299," ")</f>
        <v xml:space="preserve"> </v>
      </c>
      <c r="AY305" s="8" t="str">
        <f>IF(Dagbok!$F299=AY$2,Dagbok!$E299," ")</f>
        <v xml:space="preserve"> </v>
      </c>
      <c r="AZ305" s="45" t="str">
        <f>IF(Dagbok!$G299=AY$2,Dagbok!$E299," ")</f>
        <v xml:space="preserve"> </v>
      </c>
      <c r="BA305" s="8" t="str">
        <f>IF(Dagbok!$F299=BA$2,Dagbok!$E299," ")</f>
        <v xml:space="preserve"> </v>
      </c>
      <c r="BB305" s="45" t="str">
        <f>IF(Dagbok!$G299=BA$2,Dagbok!$E299," ")</f>
        <v xml:space="preserve"> </v>
      </c>
      <c r="BC305" s="8" t="str">
        <f>IF(Dagbok!$F299=BC$2,Dagbok!$E299," ")</f>
        <v xml:space="preserve"> </v>
      </c>
      <c r="BD305" s="45" t="str">
        <f>IF(Dagbok!$G299=BC$2,Dagbok!$E299," ")</f>
        <v xml:space="preserve"> </v>
      </c>
      <c r="BE305" s="8" t="str">
        <f>IF(Dagbok!$F299=BE$2,Dagbok!$E299," ")</f>
        <v xml:space="preserve"> </v>
      </c>
      <c r="BF305" s="45" t="str">
        <f>IF(Dagbok!$G299=BE$2,Dagbok!$E299," ")</f>
        <v xml:space="preserve"> </v>
      </c>
      <c r="BG305" s="8" t="str">
        <f>IF(Dagbok!$F299=BG$2,Dagbok!$E299," ")</f>
        <v xml:space="preserve"> </v>
      </c>
      <c r="BH305" s="45" t="str">
        <f>IF(Dagbok!$G299=BG$2,Dagbok!$E299," ")</f>
        <v xml:space="preserve"> </v>
      </c>
      <c r="BI305" s="8" t="str">
        <f>IF(Dagbok!$F299=BI$2,Dagbok!$E299," ")</f>
        <v xml:space="preserve"> </v>
      </c>
      <c r="BJ305" s="45" t="str">
        <f>IF(Dagbok!$G299=BI$2,Dagbok!$E299," ")</f>
        <v xml:space="preserve"> </v>
      </c>
      <c r="BK305" s="8" t="str">
        <f>IF(Dagbok!$F299=BK$2,Dagbok!$E299," ")</f>
        <v xml:space="preserve"> </v>
      </c>
      <c r="BL305" s="45" t="str">
        <f>IF(Dagbok!$G299=BK$2,Dagbok!$E299," ")</f>
        <v xml:space="preserve"> </v>
      </c>
      <c r="BM305" s="8" t="str">
        <f>IF(Dagbok!$F299=BM$2,Dagbok!$E299," ")</f>
        <v xml:space="preserve"> </v>
      </c>
      <c r="BN305" s="45" t="str">
        <f>IF(Dagbok!$G299=BM$2,Dagbok!$E299," ")</f>
        <v xml:space="preserve"> </v>
      </c>
      <c r="BO305" s="8" t="str">
        <f>IF(Dagbok!$F299=BO$2,Dagbok!$E299," ")</f>
        <v xml:space="preserve"> </v>
      </c>
      <c r="BP305" s="45" t="str">
        <f>IF(Dagbok!$G299=BO$2,Dagbok!$E299," ")</f>
        <v xml:space="preserve"> </v>
      </c>
      <c r="BQ305" s="8" t="str">
        <f>IF(Dagbok!$F299=BQ$2,Dagbok!$E299," ")</f>
        <v xml:space="preserve"> </v>
      </c>
      <c r="BR305" s="45" t="str">
        <f>IF(Dagbok!$G299=BQ$2,Dagbok!$E299," ")</f>
        <v xml:space="preserve"> </v>
      </c>
      <c r="BS305" s="8" t="str">
        <f>IF(Dagbok!$F299=BS$2,Dagbok!$E299," ")</f>
        <v xml:space="preserve"> </v>
      </c>
      <c r="BT305" s="45" t="str">
        <f>IF(Dagbok!$G299=BS$2,Dagbok!$E299," ")</f>
        <v xml:space="preserve"> </v>
      </c>
      <c r="BU305" s="8" t="str">
        <f>IF(Dagbok!$F299=BU$2,Dagbok!$E299," ")</f>
        <v xml:space="preserve"> </v>
      </c>
      <c r="BV305" s="45" t="str">
        <f>IF(Dagbok!$G299=BU$2,Dagbok!$E299," ")</f>
        <v xml:space="preserve"> </v>
      </c>
      <c r="BW305" s="8" t="str">
        <f>IF(Dagbok!$F299=BW$2,Dagbok!$E299," ")</f>
        <v xml:space="preserve"> </v>
      </c>
      <c r="BX305" s="45" t="str">
        <f>IF(Dagbok!$G299=BW$2,Dagbok!$E299," ")</f>
        <v xml:space="preserve"> </v>
      </c>
      <c r="BY305" s="8" t="str">
        <f>IF(Dagbok!$F299=BY$2,Dagbok!$E299," ")</f>
        <v xml:space="preserve"> </v>
      </c>
      <c r="BZ305" s="45" t="str">
        <f>IF(Dagbok!$G299=BY$2,Dagbok!$E299," ")</f>
        <v xml:space="preserve"> </v>
      </c>
      <c r="CA305" s="8" t="str">
        <f>IF(Dagbok!$F299=CA$2,Dagbok!$E299," ")</f>
        <v xml:space="preserve"> </v>
      </c>
      <c r="CB305" s="45" t="str">
        <f>IF(Dagbok!$G299=CA$2,Dagbok!$E299," ")</f>
        <v xml:space="preserve"> </v>
      </c>
      <c r="CC305" s="8" t="str">
        <f>IF(Dagbok!$F299=CC$2,Dagbok!$E299," ")</f>
        <v xml:space="preserve"> </v>
      </c>
      <c r="CD305" s="45" t="str">
        <f>IF(Dagbok!$G299=CC$2,Dagbok!$E299," ")</f>
        <v xml:space="preserve"> </v>
      </c>
    </row>
    <row r="306" spans="1:82" x14ac:dyDescent="0.25">
      <c r="A306" s="47">
        <f>IF(Dagbok!B300&gt;0,Dagbok!B300," ")</f>
        <v>298</v>
      </c>
      <c r="B306" s="47" t="str">
        <f>IF(Dagbok!C300&gt;0,Dagbok!C300," ")</f>
        <v xml:space="preserve"> </v>
      </c>
      <c r="C306" s="8" t="str">
        <f>IF(Dagbok!$F300=C$2,Dagbok!$E300," ")</f>
        <v xml:space="preserve"> </v>
      </c>
      <c r="D306" s="45" t="str">
        <f>IF(Dagbok!$G300=C$2,Dagbok!$E300," ")</f>
        <v xml:space="preserve"> </v>
      </c>
      <c r="E306" s="8" t="str">
        <f>IF(Dagbok!$F300=E$2,Dagbok!$E300," ")</f>
        <v xml:space="preserve"> </v>
      </c>
      <c r="F306" s="45" t="str">
        <f>IF(Dagbok!$G300=E$2,Dagbok!$E300," ")</f>
        <v xml:space="preserve"> </v>
      </c>
      <c r="G306" s="8" t="str">
        <f>IF(Dagbok!$F300=G$2,Dagbok!$E300," ")</f>
        <v xml:space="preserve"> </v>
      </c>
      <c r="H306" s="45" t="str">
        <f>IF(Dagbok!$G300=G$2,Dagbok!$E300," ")</f>
        <v xml:space="preserve"> </v>
      </c>
      <c r="I306" s="8" t="str">
        <f>IF(Dagbok!$F300=I$2,Dagbok!$E300," ")</f>
        <v xml:space="preserve"> </v>
      </c>
      <c r="J306" s="45" t="str">
        <f>IF(Dagbok!$G300=I$2,Dagbok!$E300," ")</f>
        <v xml:space="preserve"> </v>
      </c>
      <c r="K306" s="8" t="str">
        <f>IF(Dagbok!$F300=K$2,Dagbok!$E300," ")</f>
        <v xml:space="preserve"> </v>
      </c>
      <c r="L306" s="45" t="str">
        <f>IF(Dagbok!$G300=K$2,Dagbok!$E300," ")</f>
        <v xml:space="preserve"> </v>
      </c>
      <c r="M306" s="8" t="str">
        <f>IF(Dagbok!$F300=M$2,Dagbok!$E300," ")</f>
        <v xml:space="preserve"> </v>
      </c>
      <c r="N306" s="45" t="str">
        <f>IF(Dagbok!$G300=M$2,Dagbok!$E300," ")</f>
        <v xml:space="preserve"> </v>
      </c>
      <c r="O306" s="8" t="str">
        <f>IF(Dagbok!$F300=O$2,Dagbok!$E300," ")</f>
        <v xml:space="preserve"> </v>
      </c>
      <c r="P306" s="45" t="str">
        <f>IF(Dagbok!$G300=O$2,Dagbok!$E300," ")</f>
        <v xml:space="preserve"> </v>
      </c>
      <c r="Q306" s="8" t="str">
        <f>IF(Dagbok!$F300=Q$2,Dagbok!$E300," ")</f>
        <v xml:space="preserve"> </v>
      </c>
      <c r="R306" s="45" t="str">
        <f>IF(Dagbok!$G300=Q$2,Dagbok!$E300," ")</f>
        <v xml:space="preserve"> </v>
      </c>
      <c r="S306" s="8" t="str">
        <f>IF(Dagbok!$F300=S$2,Dagbok!$E300," ")</f>
        <v xml:space="preserve"> </v>
      </c>
      <c r="T306" s="45" t="str">
        <f>IF(Dagbok!$G300=S$2,Dagbok!$E300," ")</f>
        <v xml:space="preserve"> </v>
      </c>
      <c r="U306" s="8" t="str">
        <f>IF(Dagbok!$F300=U$2,Dagbok!$E300," ")</f>
        <v xml:space="preserve"> </v>
      </c>
      <c r="V306" s="45" t="str">
        <f>IF(Dagbok!$G300=U$2,Dagbok!$E300," ")</f>
        <v xml:space="preserve"> </v>
      </c>
      <c r="W306" s="8" t="str">
        <f>IF(Dagbok!$F300=W$2,Dagbok!$E300," ")</f>
        <v xml:space="preserve"> </v>
      </c>
      <c r="X306" s="45" t="str">
        <f>IF(Dagbok!$G300=W$2,Dagbok!$E300," ")</f>
        <v xml:space="preserve"> </v>
      </c>
      <c r="Y306" s="8" t="str">
        <f>IF(Dagbok!$F300=Y$2,Dagbok!$E300," ")</f>
        <v xml:space="preserve"> </v>
      </c>
      <c r="Z306" s="45" t="str">
        <f>IF(Dagbok!$G300=Y$2,Dagbok!$E300," ")</f>
        <v xml:space="preserve"> </v>
      </c>
      <c r="AA306" s="8" t="str">
        <f>IF(Dagbok!$F300=AA$2,Dagbok!$E300," ")</f>
        <v xml:space="preserve"> </v>
      </c>
      <c r="AB306" s="45" t="str">
        <f>IF(Dagbok!$G300=AA$2,Dagbok!$E300," ")</f>
        <v xml:space="preserve"> </v>
      </c>
      <c r="AC306" s="8" t="str">
        <f>IF(Dagbok!$F300=AC$2,Dagbok!$E300," ")</f>
        <v xml:space="preserve"> </v>
      </c>
      <c r="AD306" s="45" t="str">
        <f>IF(Dagbok!$G300=AC$2,Dagbok!$E300," ")</f>
        <v xml:space="preserve"> </v>
      </c>
      <c r="AE306" s="8" t="str">
        <f>IF(Dagbok!$F300=AE$2,Dagbok!$E300," ")</f>
        <v xml:space="preserve"> </v>
      </c>
      <c r="AF306" s="45" t="str">
        <f>IF(Dagbok!$G300=AE$2,Dagbok!$E300," ")</f>
        <v xml:space="preserve"> </v>
      </c>
      <c r="AG306" s="8" t="str">
        <f>IF(Dagbok!$F300=AG$2,Dagbok!$E300," ")</f>
        <v xml:space="preserve"> </v>
      </c>
      <c r="AH306" s="45" t="str">
        <f>IF(Dagbok!$G300=AG$2,Dagbok!$E300," ")</f>
        <v xml:space="preserve"> </v>
      </c>
      <c r="AI306" s="8" t="str">
        <f>IF(Dagbok!$F300=AI$2,Dagbok!$E300," ")</f>
        <v xml:space="preserve"> </v>
      </c>
      <c r="AJ306" s="45" t="str">
        <f>IF(Dagbok!$G300=AI$2,Dagbok!$E300," ")</f>
        <v xml:space="preserve"> </v>
      </c>
      <c r="AK306" s="8" t="str">
        <f>IF(Dagbok!$F300=AK$2,Dagbok!$E300," ")</f>
        <v xml:space="preserve"> </v>
      </c>
      <c r="AL306" s="45" t="str">
        <f>IF(Dagbok!$G300=AK$2,Dagbok!$E300," ")</f>
        <v xml:space="preserve"> </v>
      </c>
      <c r="AM306" s="8" t="str">
        <f>IF(Dagbok!$F300=AM$2,Dagbok!$E300," ")</f>
        <v xml:space="preserve"> </v>
      </c>
      <c r="AN306" s="45" t="str">
        <f>IF(Dagbok!$G300=AM$2,Dagbok!$E300," ")</f>
        <v xml:space="preserve"> </v>
      </c>
      <c r="AO306" s="8" t="str">
        <f>IF(Dagbok!$F300=AO$2,Dagbok!$E300," ")</f>
        <v xml:space="preserve"> </v>
      </c>
      <c r="AP306" s="45" t="str">
        <f>IF(Dagbok!$G300=AO$2,Dagbok!$E300," ")</f>
        <v xml:space="preserve"> </v>
      </c>
      <c r="AQ306" s="8" t="str">
        <f>IF(Dagbok!$F300=AQ$2,Dagbok!$E300," ")</f>
        <v xml:space="preserve"> </v>
      </c>
      <c r="AR306" s="45" t="str">
        <f>IF(Dagbok!$G300=AQ$2,Dagbok!$E300," ")</f>
        <v xml:space="preserve"> </v>
      </c>
      <c r="AS306" s="8" t="str">
        <f>IF(Dagbok!$F300=AS$2,Dagbok!$E300," ")</f>
        <v xml:space="preserve"> </v>
      </c>
      <c r="AT306" s="45" t="str">
        <f>IF(Dagbok!$G300=AS$2,Dagbok!$E300," ")</f>
        <v xml:space="preserve"> </v>
      </c>
      <c r="AU306" s="8" t="str">
        <f>IF(Dagbok!$F300=AU$2,Dagbok!$E300," ")</f>
        <v xml:space="preserve"> </v>
      </c>
      <c r="AV306" s="45" t="str">
        <f>IF(Dagbok!$G300=AU$2,Dagbok!$E300," ")</f>
        <v xml:space="preserve"> </v>
      </c>
      <c r="AW306" s="8" t="str">
        <f>IF(Dagbok!$F300=AW$2,Dagbok!$E300," ")</f>
        <v xml:space="preserve"> </v>
      </c>
      <c r="AX306" s="45" t="str">
        <f>IF(Dagbok!$G300=AW$2,Dagbok!$E300," ")</f>
        <v xml:space="preserve"> </v>
      </c>
      <c r="AY306" s="8" t="str">
        <f>IF(Dagbok!$F300=AY$2,Dagbok!$E300," ")</f>
        <v xml:space="preserve"> </v>
      </c>
      <c r="AZ306" s="45" t="str">
        <f>IF(Dagbok!$G300=AY$2,Dagbok!$E300," ")</f>
        <v xml:space="preserve"> </v>
      </c>
      <c r="BA306" s="8" t="str">
        <f>IF(Dagbok!$F300=BA$2,Dagbok!$E300," ")</f>
        <v xml:space="preserve"> </v>
      </c>
      <c r="BB306" s="45" t="str">
        <f>IF(Dagbok!$G300=BA$2,Dagbok!$E300," ")</f>
        <v xml:space="preserve"> </v>
      </c>
      <c r="BC306" s="8" t="str">
        <f>IF(Dagbok!$F300=BC$2,Dagbok!$E300," ")</f>
        <v xml:space="preserve"> </v>
      </c>
      <c r="BD306" s="45" t="str">
        <f>IF(Dagbok!$G300=BC$2,Dagbok!$E300," ")</f>
        <v xml:space="preserve"> </v>
      </c>
      <c r="BE306" s="8" t="str">
        <f>IF(Dagbok!$F300=BE$2,Dagbok!$E300," ")</f>
        <v xml:space="preserve"> </v>
      </c>
      <c r="BF306" s="45" t="str">
        <f>IF(Dagbok!$G300=BE$2,Dagbok!$E300," ")</f>
        <v xml:space="preserve"> </v>
      </c>
      <c r="BG306" s="8" t="str">
        <f>IF(Dagbok!$F300=BG$2,Dagbok!$E300," ")</f>
        <v xml:space="preserve"> </v>
      </c>
      <c r="BH306" s="45" t="str">
        <f>IF(Dagbok!$G300=BG$2,Dagbok!$E300," ")</f>
        <v xml:space="preserve"> </v>
      </c>
      <c r="BI306" s="8" t="str">
        <f>IF(Dagbok!$F300=BI$2,Dagbok!$E300," ")</f>
        <v xml:space="preserve"> </v>
      </c>
      <c r="BJ306" s="45" t="str">
        <f>IF(Dagbok!$G300=BI$2,Dagbok!$E300," ")</f>
        <v xml:space="preserve"> </v>
      </c>
      <c r="BK306" s="8" t="str">
        <f>IF(Dagbok!$F300=BK$2,Dagbok!$E300," ")</f>
        <v xml:space="preserve"> </v>
      </c>
      <c r="BL306" s="45" t="str">
        <f>IF(Dagbok!$G300=BK$2,Dagbok!$E300," ")</f>
        <v xml:space="preserve"> </v>
      </c>
      <c r="BM306" s="8" t="str">
        <f>IF(Dagbok!$F300=BM$2,Dagbok!$E300," ")</f>
        <v xml:space="preserve"> </v>
      </c>
      <c r="BN306" s="45" t="str">
        <f>IF(Dagbok!$G300=BM$2,Dagbok!$E300," ")</f>
        <v xml:space="preserve"> </v>
      </c>
      <c r="BO306" s="8" t="str">
        <f>IF(Dagbok!$F300=BO$2,Dagbok!$E300," ")</f>
        <v xml:space="preserve"> </v>
      </c>
      <c r="BP306" s="45" t="str">
        <f>IF(Dagbok!$G300=BO$2,Dagbok!$E300," ")</f>
        <v xml:space="preserve"> </v>
      </c>
      <c r="BQ306" s="8" t="str">
        <f>IF(Dagbok!$F300=BQ$2,Dagbok!$E300," ")</f>
        <v xml:space="preserve"> </v>
      </c>
      <c r="BR306" s="45" t="str">
        <f>IF(Dagbok!$G300=BQ$2,Dagbok!$E300," ")</f>
        <v xml:space="preserve"> </v>
      </c>
      <c r="BS306" s="8" t="str">
        <f>IF(Dagbok!$F300=BS$2,Dagbok!$E300," ")</f>
        <v xml:space="preserve"> </v>
      </c>
      <c r="BT306" s="45" t="str">
        <f>IF(Dagbok!$G300=BS$2,Dagbok!$E300," ")</f>
        <v xml:space="preserve"> </v>
      </c>
      <c r="BU306" s="8" t="str">
        <f>IF(Dagbok!$F300=BU$2,Dagbok!$E300," ")</f>
        <v xml:space="preserve"> </v>
      </c>
      <c r="BV306" s="45" t="str">
        <f>IF(Dagbok!$G300=BU$2,Dagbok!$E300," ")</f>
        <v xml:space="preserve"> </v>
      </c>
      <c r="BW306" s="8" t="str">
        <f>IF(Dagbok!$F300=BW$2,Dagbok!$E300," ")</f>
        <v xml:space="preserve"> </v>
      </c>
      <c r="BX306" s="45" t="str">
        <f>IF(Dagbok!$G300=BW$2,Dagbok!$E300," ")</f>
        <v xml:space="preserve"> </v>
      </c>
      <c r="BY306" s="8" t="str">
        <f>IF(Dagbok!$F300=BY$2,Dagbok!$E300," ")</f>
        <v xml:space="preserve"> </v>
      </c>
      <c r="BZ306" s="45" t="str">
        <f>IF(Dagbok!$G300=BY$2,Dagbok!$E300," ")</f>
        <v xml:space="preserve"> </v>
      </c>
      <c r="CA306" s="8" t="str">
        <f>IF(Dagbok!$F300=CA$2,Dagbok!$E300," ")</f>
        <v xml:space="preserve"> </v>
      </c>
      <c r="CB306" s="45" t="str">
        <f>IF(Dagbok!$G300=CA$2,Dagbok!$E300," ")</f>
        <v xml:space="preserve"> </v>
      </c>
      <c r="CC306" s="8" t="str">
        <f>IF(Dagbok!$F300=CC$2,Dagbok!$E300," ")</f>
        <v xml:space="preserve"> </v>
      </c>
      <c r="CD306" s="45" t="str">
        <f>IF(Dagbok!$G300=CC$2,Dagbok!$E300," ")</f>
        <v xml:space="preserve"> </v>
      </c>
    </row>
    <row r="307" spans="1:82" x14ac:dyDescent="0.25">
      <c r="A307" s="47">
        <f>IF(Dagbok!B301&gt;0,Dagbok!B301," ")</f>
        <v>299</v>
      </c>
      <c r="B307" s="47" t="str">
        <f>IF(Dagbok!C301&gt;0,Dagbok!C301," ")</f>
        <v xml:space="preserve"> </v>
      </c>
      <c r="C307" s="8" t="str">
        <f>IF(Dagbok!$F301=C$2,Dagbok!$E301," ")</f>
        <v xml:space="preserve"> </v>
      </c>
      <c r="D307" s="45" t="str">
        <f>IF(Dagbok!$G301=C$2,Dagbok!$E301," ")</f>
        <v xml:space="preserve"> </v>
      </c>
      <c r="E307" s="8" t="str">
        <f>IF(Dagbok!$F301=E$2,Dagbok!$E301," ")</f>
        <v xml:space="preserve"> </v>
      </c>
      <c r="F307" s="45" t="str">
        <f>IF(Dagbok!$G301=E$2,Dagbok!$E301," ")</f>
        <v xml:space="preserve"> </v>
      </c>
      <c r="G307" s="8" t="str">
        <f>IF(Dagbok!$F301=G$2,Dagbok!$E301," ")</f>
        <v xml:space="preserve"> </v>
      </c>
      <c r="H307" s="45" t="str">
        <f>IF(Dagbok!$G301=G$2,Dagbok!$E301," ")</f>
        <v xml:space="preserve"> </v>
      </c>
      <c r="I307" s="8" t="str">
        <f>IF(Dagbok!$F301=I$2,Dagbok!$E301," ")</f>
        <v xml:space="preserve"> </v>
      </c>
      <c r="J307" s="45" t="str">
        <f>IF(Dagbok!$G301=I$2,Dagbok!$E301," ")</f>
        <v xml:space="preserve"> </v>
      </c>
      <c r="K307" s="8" t="str">
        <f>IF(Dagbok!$F301=K$2,Dagbok!$E301," ")</f>
        <v xml:space="preserve"> </v>
      </c>
      <c r="L307" s="45" t="str">
        <f>IF(Dagbok!$G301=K$2,Dagbok!$E301," ")</f>
        <v xml:space="preserve"> </v>
      </c>
      <c r="M307" s="8" t="str">
        <f>IF(Dagbok!$F301=M$2,Dagbok!$E301," ")</f>
        <v xml:space="preserve"> </v>
      </c>
      <c r="N307" s="45" t="str">
        <f>IF(Dagbok!$G301=M$2,Dagbok!$E301," ")</f>
        <v xml:space="preserve"> </v>
      </c>
      <c r="O307" s="8" t="str">
        <f>IF(Dagbok!$F301=O$2,Dagbok!$E301," ")</f>
        <v xml:space="preserve"> </v>
      </c>
      <c r="P307" s="45" t="str">
        <f>IF(Dagbok!$G301=O$2,Dagbok!$E301," ")</f>
        <v xml:space="preserve"> </v>
      </c>
      <c r="Q307" s="8" t="str">
        <f>IF(Dagbok!$F301=Q$2,Dagbok!$E301," ")</f>
        <v xml:space="preserve"> </v>
      </c>
      <c r="R307" s="45" t="str">
        <f>IF(Dagbok!$G301=Q$2,Dagbok!$E301," ")</f>
        <v xml:space="preserve"> </v>
      </c>
      <c r="S307" s="8" t="str">
        <f>IF(Dagbok!$F301=S$2,Dagbok!$E301," ")</f>
        <v xml:space="preserve"> </v>
      </c>
      <c r="T307" s="45" t="str">
        <f>IF(Dagbok!$G301=S$2,Dagbok!$E301," ")</f>
        <v xml:space="preserve"> </v>
      </c>
      <c r="U307" s="8" t="str">
        <f>IF(Dagbok!$F301=U$2,Dagbok!$E301," ")</f>
        <v xml:space="preserve"> </v>
      </c>
      <c r="V307" s="45" t="str">
        <f>IF(Dagbok!$G301=U$2,Dagbok!$E301," ")</f>
        <v xml:space="preserve"> </v>
      </c>
      <c r="W307" s="8" t="str">
        <f>IF(Dagbok!$F301=W$2,Dagbok!$E301," ")</f>
        <v xml:space="preserve"> </v>
      </c>
      <c r="X307" s="45" t="str">
        <f>IF(Dagbok!$G301=W$2,Dagbok!$E301," ")</f>
        <v xml:space="preserve"> </v>
      </c>
      <c r="Y307" s="8" t="str">
        <f>IF(Dagbok!$F301=Y$2,Dagbok!$E301," ")</f>
        <v xml:space="preserve"> </v>
      </c>
      <c r="Z307" s="45" t="str">
        <f>IF(Dagbok!$G301=Y$2,Dagbok!$E301," ")</f>
        <v xml:space="preserve"> </v>
      </c>
      <c r="AA307" s="8" t="str">
        <f>IF(Dagbok!$F301=AA$2,Dagbok!$E301," ")</f>
        <v xml:space="preserve"> </v>
      </c>
      <c r="AB307" s="45" t="str">
        <f>IF(Dagbok!$G301=AA$2,Dagbok!$E301," ")</f>
        <v xml:space="preserve"> </v>
      </c>
      <c r="AC307" s="8" t="str">
        <f>IF(Dagbok!$F301=AC$2,Dagbok!$E301," ")</f>
        <v xml:space="preserve"> </v>
      </c>
      <c r="AD307" s="45" t="str">
        <f>IF(Dagbok!$G301=AC$2,Dagbok!$E301," ")</f>
        <v xml:space="preserve"> </v>
      </c>
      <c r="AE307" s="8" t="str">
        <f>IF(Dagbok!$F301=AE$2,Dagbok!$E301," ")</f>
        <v xml:space="preserve"> </v>
      </c>
      <c r="AF307" s="45" t="str">
        <f>IF(Dagbok!$G301=AE$2,Dagbok!$E301," ")</f>
        <v xml:space="preserve"> </v>
      </c>
      <c r="AG307" s="8" t="str">
        <f>IF(Dagbok!$F301=AG$2,Dagbok!$E301," ")</f>
        <v xml:space="preserve"> </v>
      </c>
      <c r="AH307" s="45" t="str">
        <f>IF(Dagbok!$G301=AG$2,Dagbok!$E301," ")</f>
        <v xml:space="preserve"> </v>
      </c>
      <c r="AI307" s="8" t="str">
        <f>IF(Dagbok!$F301=AI$2,Dagbok!$E301," ")</f>
        <v xml:space="preserve"> </v>
      </c>
      <c r="AJ307" s="45" t="str">
        <f>IF(Dagbok!$G301=AI$2,Dagbok!$E301," ")</f>
        <v xml:space="preserve"> </v>
      </c>
      <c r="AK307" s="8" t="str">
        <f>IF(Dagbok!$F301=AK$2,Dagbok!$E301," ")</f>
        <v xml:space="preserve"> </v>
      </c>
      <c r="AL307" s="45" t="str">
        <f>IF(Dagbok!$G301=AK$2,Dagbok!$E301," ")</f>
        <v xml:space="preserve"> </v>
      </c>
      <c r="AM307" s="8" t="str">
        <f>IF(Dagbok!$F301=AM$2,Dagbok!$E301," ")</f>
        <v xml:space="preserve"> </v>
      </c>
      <c r="AN307" s="45" t="str">
        <f>IF(Dagbok!$G301=AM$2,Dagbok!$E301," ")</f>
        <v xml:space="preserve"> </v>
      </c>
      <c r="AO307" s="8" t="str">
        <f>IF(Dagbok!$F301=AO$2,Dagbok!$E301," ")</f>
        <v xml:space="preserve"> </v>
      </c>
      <c r="AP307" s="45" t="str">
        <f>IF(Dagbok!$G301=AO$2,Dagbok!$E301," ")</f>
        <v xml:space="preserve"> </v>
      </c>
      <c r="AQ307" s="8" t="str">
        <f>IF(Dagbok!$F301=AQ$2,Dagbok!$E301," ")</f>
        <v xml:space="preserve"> </v>
      </c>
      <c r="AR307" s="45" t="str">
        <f>IF(Dagbok!$G301=AQ$2,Dagbok!$E301," ")</f>
        <v xml:space="preserve"> </v>
      </c>
      <c r="AS307" s="8" t="str">
        <f>IF(Dagbok!$F301=AS$2,Dagbok!$E301," ")</f>
        <v xml:space="preserve"> </v>
      </c>
      <c r="AT307" s="45" t="str">
        <f>IF(Dagbok!$G301=AS$2,Dagbok!$E301," ")</f>
        <v xml:space="preserve"> </v>
      </c>
      <c r="AU307" s="8" t="str">
        <f>IF(Dagbok!$F301=AU$2,Dagbok!$E301," ")</f>
        <v xml:space="preserve"> </v>
      </c>
      <c r="AV307" s="45" t="str">
        <f>IF(Dagbok!$G301=AU$2,Dagbok!$E301," ")</f>
        <v xml:space="preserve"> </v>
      </c>
      <c r="AW307" s="8" t="str">
        <f>IF(Dagbok!$F301=AW$2,Dagbok!$E301," ")</f>
        <v xml:space="preserve"> </v>
      </c>
      <c r="AX307" s="45" t="str">
        <f>IF(Dagbok!$G301=AW$2,Dagbok!$E301," ")</f>
        <v xml:space="preserve"> </v>
      </c>
      <c r="AY307" s="8" t="str">
        <f>IF(Dagbok!$F301=AY$2,Dagbok!$E301," ")</f>
        <v xml:space="preserve"> </v>
      </c>
      <c r="AZ307" s="45" t="str">
        <f>IF(Dagbok!$G301=AY$2,Dagbok!$E301," ")</f>
        <v xml:space="preserve"> </v>
      </c>
      <c r="BA307" s="8" t="str">
        <f>IF(Dagbok!$F301=BA$2,Dagbok!$E301," ")</f>
        <v xml:space="preserve"> </v>
      </c>
      <c r="BB307" s="45" t="str">
        <f>IF(Dagbok!$G301=BA$2,Dagbok!$E301," ")</f>
        <v xml:space="preserve"> </v>
      </c>
      <c r="BC307" s="8" t="str">
        <f>IF(Dagbok!$F301=BC$2,Dagbok!$E301," ")</f>
        <v xml:space="preserve"> </v>
      </c>
      <c r="BD307" s="45" t="str">
        <f>IF(Dagbok!$G301=BC$2,Dagbok!$E301," ")</f>
        <v xml:space="preserve"> </v>
      </c>
      <c r="BE307" s="8" t="str">
        <f>IF(Dagbok!$F301=BE$2,Dagbok!$E301," ")</f>
        <v xml:space="preserve"> </v>
      </c>
      <c r="BF307" s="45" t="str">
        <f>IF(Dagbok!$G301=BE$2,Dagbok!$E301," ")</f>
        <v xml:space="preserve"> </v>
      </c>
      <c r="BG307" s="8" t="str">
        <f>IF(Dagbok!$F301=BG$2,Dagbok!$E301," ")</f>
        <v xml:space="preserve"> </v>
      </c>
      <c r="BH307" s="45" t="str">
        <f>IF(Dagbok!$G301=BG$2,Dagbok!$E301," ")</f>
        <v xml:space="preserve"> </v>
      </c>
      <c r="BI307" s="8" t="str">
        <f>IF(Dagbok!$F301=BI$2,Dagbok!$E301," ")</f>
        <v xml:space="preserve"> </v>
      </c>
      <c r="BJ307" s="45" t="str">
        <f>IF(Dagbok!$G301=BI$2,Dagbok!$E301," ")</f>
        <v xml:space="preserve"> </v>
      </c>
      <c r="BK307" s="8" t="str">
        <f>IF(Dagbok!$F301=BK$2,Dagbok!$E301," ")</f>
        <v xml:space="preserve"> </v>
      </c>
      <c r="BL307" s="45" t="str">
        <f>IF(Dagbok!$G301=BK$2,Dagbok!$E301," ")</f>
        <v xml:space="preserve"> </v>
      </c>
      <c r="BM307" s="8" t="str">
        <f>IF(Dagbok!$F301=BM$2,Dagbok!$E301," ")</f>
        <v xml:space="preserve"> </v>
      </c>
      <c r="BN307" s="45" t="str">
        <f>IF(Dagbok!$G301=BM$2,Dagbok!$E301," ")</f>
        <v xml:space="preserve"> </v>
      </c>
      <c r="BO307" s="8" t="str">
        <f>IF(Dagbok!$F301=BO$2,Dagbok!$E301," ")</f>
        <v xml:space="preserve"> </v>
      </c>
      <c r="BP307" s="45" t="str">
        <f>IF(Dagbok!$G301=BO$2,Dagbok!$E301," ")</f>
        <v xml:space="preserve"> </v>
      </c>
      <c r="BQ307" s="8" t="str">
        <f>IF(Dagbok!$F301=BQ$2,Dagbok!$E301," ")</f>
        <v xml:space="preserve"> </v>
      </c>
      <c r="BR307" s="45" t="str">
        <f>IF(Dagbok!$G301=BQ$2,Dagbok!$E301," ")</f>
        <v xml:space="preserve"> </v>
      </c>
      <c r="BS307" s="8" t="str">
        <f>IF(Dagbok!$F301=BS$2,Dagbok!$E301," ")</f>
        <v xml:space="preserve"> </v>
      </c>
      <c r="BT307" s="45" t="str">
        <f>IF(Dagbok!$G301=BS$2,Dagbok!$E301," ")</f>
        <v xml:space="preserve"> </v>
      </c>
      <c r="BU307" s="8" t="str">
        <f>IF(Dagbok!$F301=BU$2,Dagbok!$E301," ")</f>
        <v xml:space="preserve"> </v>
      </c>
      <c r="BV307" s="45" t="str">
        <f>IF(Dagbok!$G301=BU$2,Dagbok!$E301," ")</f>
        <v xml:space="preserve"> </v>
      </c>
      <c r="BW307" s="8" t="str">
        <f>IF(Dagbok!$F301=BW$2,Dagbok!$E301," ")</f>
        <v xml:space="preserve"> </v>
      </c>
      <c r="BX307" s="45" t="str">
        <f>IF(Dagbok!$G301=BW$2,Dagbok!$E301," ")</f>
        <v xml:space="preserve"> </v>
      </c>
      <c r="BY307" s="8" t="str">
        <f>IF(Dagbok!$F301=BY$2,Dagbok!$E301," ")</f>
        <v xml:space="preserve"> </v>
      </c>
      <c r="BZ307" s="45" t="str">
        <f>IF(Dagbok!$G301=BY$2,Dagbok!$E301," ")</f>
        <v xml:space="preserve"> </v>
      </c>
      <c r="CA307" s="8" t="str">
        <f>IF(Dagbok!$F301=CA$2,Dagbok!$E301," ")</f>
        <v xml:space="preserve"> </v>
      </c>
      <c r="CB307" s="45" t="str">
        <f>IF(Dagbok!$G301=CA$2,Dagbok!$E301," ")</f>
        <v xml:space="preserve"> </v>
      </c>
      <c r="CC307" s="8" t="str">
        <f>IF(Dagbok!$F301=CC$2,Dagbok!$E301," ")</f>
        <v xml:space="preserve"> </v>
      </c>
      <c r="CD307" s="45" t="str">
        <f>IF(Dagbok!$G301=CC$2,Dagbok!$E301," ")</f>
        <v xml:space="preserve"> </v>
      </c>
    </row>
    <row r="308" spans="1:82" x14ac:dyDescent="0.25">
      <c r="A308" s="47">
        <f>IF(Dagbok!B302&gt;0,Dagbok!B302," ")</f>
        <v>300</v>
      </c>
      <c r="B308" s="47" t="str">
        <f>IF(Dagbok!C302&gt;0,Dagbok!C302," ")</f>
        <v xml:space="preserve"> </v>
      </c>
      <c r="C308" s="8" t="str">
        <f>IF(Dagbok!$F302=C$2,Dagbok!$E302," ")</f>
        <v xml:space="preserve"> </v>
      </c>
      <c r="D308" s="45" t="str">
        <f>IF(Dagbok!$G302=C$2,Dagbok!$E302," ")</f>
        <v xml:space="preserve"> </v>
      </c>
      <c r="E308" s="8" t="str">
        <f>IF(Dagbok!$F302=E$2,Dagbok!$E302," ")</f>
        <v xml:space="preserve"> </v>
      </c>
      <c r="F308" s="45" t="str">
        <f>IF(Dagbok!$G302=E$2,Dagbok!$E302," ")</f>
        <v xml:space="preserve"> </v>
      </c>
      <c r="G308" s="8" t="str">
        <f>IF(Dagbok!$F302=G$2,Dagbok!$E302," ")</f>
        <v xml:space="preserve"> </v>
      </c>
      <c r="H308" s="45" t="str">
        <f>IF(Dagbok!$G302=G$2,Dagbok!$E302," ")</f>
        <v xml:space="preserve"> </v>
      </c>
      <c r="I308" s="8" t="str">
        <f>IF(Dagbok!$F302=I$2,Dagbok!$E302," ")</f>
        <v xml:space="preserve"> </v>
      </c>
      <c r="J308" s="45" t="str">
        <f>IF(Dagbok!$G302=I$2,Dagbok!$E302," ")</f>
        <v xml:space="preserve"> </v>
      </c>
      <c r="K308" s="8" t="str">
        <f>IF(Dagbok!$F302=K$2,Dagbok!$E302," ")</f>
        <v xml:space="preserve"> </v>
      </c>
      <c r="L308" s="45" t="str">
        <f>IF(Dagbok!$G302=K$2,Dagbok!$E302," ")</f>
        <v xml:space="preserve"> </v>
      </c>
      <c r="M308" s="8" t="str">
        <f>IF(Dagbok!$F302=M$2,Dagbok!$E302," ")</f>
        <v xml:space="preserve"> </v>
      </c>
      <c r="N308" s="45" t="str">
        <f>IF(Dagbok!$G302=M$2,Dagbok!$E302," ")</f>
        <v xml:space="preserve"> </v>
      </c>
      <c r="O308" s="8" t="str">
        <f>IF(Dagbok!$F302=O$2,Dagbok!$E302," ")</f>
        <v xml:space="preserve"> </v>
      </c>
      <c r="P308" s="45" t="str">
        <f>IF(Dagbok!$G302=O$2,Dagbok!$E302," ")</f>
        <v xml:space="preserve"> </v>
      </c>
      <c r="Q308" s="8" t="str">
        <f>IF(Dagbok!$F302=Q$2,Dagbok!$E302," ")</f>
        <v xml:space="preserve"> </v>
      </c>
      <c r="R308" s="45" t="str">
        <f>IF(Dagbok!$G302=Q$2,Dagbok!$E302," ")</f>
        <v xml:space="preserve"> </v>
      </c>
      <c r="S308" s="8" t="str">
        <f>IF(Dagbok!$F302=S$2,Dagbok!$E302," ")</f>
        <v xml:space="preserve"> </v>
      </c>
      <c r="T308" s="45" t="str">
        <f>IF(Dagbok!$G302=S$2,Dagbok!$E302," ")</f>
        <v xml:space="preserve"> </v>
      </c>
      <c r="U308" s="8" t="str">
        <f>IF(Dagbok!$F302=U$2,Dagbok!$E302," ")</f>
        <v xml:space="preserve"> </v>
      </c>
      <c r="V308" s="45" t="str">
        <f>IF(Dagbok!$G302=U$2,Dagbok!$E302," ")</f>
        <v xml:space="preserve"> </v>
      </c>
      <c r="W308" s="8" t="str">
        <f>IF(Dagbok!$F302=W$2,Dagbok!$E302," ")</f>
        <v xml:space="preserve"> </v>
      </c>
      <c r="X308" s="45" t="str">
        <f>IF(Dagbok!$G302=W$2,Dagbok!$E302," ")</f>
        <v xml:space="preserve"> </v>
      </c>
      <c r="Y308" s="8" t="str">
        <f>IF(Dagbok!$F302=Y$2,Dagbok!$E302," ")</f>
        <v xml:space="preserve"> </v>
      </c>
      <c r="Z308" s="45" t="str">
        <f>IF(Dagbok!$G302=Y$2,Dagbok!$E302," ")</f>
        <v xml:space="preserve"> </v>
      </c>
      <c r="AA308" s="8" t="str">
        <f>IF(Dagbok!$F302=AA$2,Dagbok!$E302," ")</f>
        <v xml:space="preserve"> </v>
      </c>
      <c r="AB308" s="45" t="str">
        <f>IF(Dagbok!$G302=AA$2,Dagbok!$E302," ")</f>
        <v xml:space="preserve"> </v>
      </c>
      <c r="AC308" s="8" t="str">
        <f>IF(Dagbok!$F302=AC$2,Dagbok!$E302," ")</f>
        <v xml:space="preserve"> </v>
      </c>
      <c r="AD308" s="45" t="str">
        <f>IF(Dagbok!$G302=AC$2,Dagbok!$E302," ")</f>
        <v xml:space="preserve"> </v>
      </c>
      <c r="AE308" s="8" t="str">
        <f>IF(Dagbok!$F302=AE$2,Dagbok!$E302," ")</f>
        <v xml:space="preserve"> </v>
      </c>
      <c r="AF308" s="45" t="str">
        <f>IF(Dagbok!$G302=AE$2,Dagbok!$E302," ")</f>
        <v xml:space="preserve"> </v>
      </c>
      <c r="AG308" s="8" t="str">
        <f>IF(Dagbok!$F302=AG$2,Dagbok!$E302," ")</f>
        <v xml:space="preserve"> </v>
      </c>
      <c r="AH308" s="45" t="str">
        <f>IF(Dagbok!$G302=AG$2,Dagbok!$E302," ")</f>
        <v xml:space="preserve"> </v>
      </c>
      <c r="AI308" s="8" t="str">
        <f>IF(Dagbok!$F302=AI$2,Dagbok!$E302," ")</f>
        <v xml:space="preserve"> </v>
      </c>
      <c r="AJ308" s="45" t="str">
        <f>IF(Dagbok!$G302=AI$2,Dagbok!$E302," ")</f>
        <v xml:space="preserve"> </v>
      </c>
      <c r="AK308" s="8" t="str">
        <f>IF(Dagbok!$F302=AK$2,Dagbok!$E302," ")</f>
        <v xml:space="preserve"> </v>
      </c>
      <c r="AL308" s="45" t="str">
        <f>IF(Dagbok!$G302=AK$2,Dagbok!$E302," ")</f>
        <v xml:space="preserve"> </v>
      </c>
      <c r="AM308" s="8" t="str">
        <f>IF(Dagbok!$F302=AM$2,Dagbok!$E302," ")</f>
        <v xml:space="preserve"> </v>
      </c>
      <c r="AN308" s="45" t="str">
        <f>IF(Dagbok!$G302=AM$2,Dagbok!$E302," ")</f>
        <v xml:space="preserve"> </v>
      </c>
      <c r="AO308" s="8" t="str">
        <f>IF(Dagbok!$F302=AO$2,Dagbok!$E302," ")</f>
        <v xml:space="preserve"> </v>
      </c>
      <c r="AP308" s="45" t="str">
        <f>IF(Dagbok!$G302=AO$2,Dagbok!$E302," ")</f>
        <v xml:space="preserve"> </v>
      </c>
      <c r="AQ308" s="8" t="str">
        <f>IF(Dagbok!$F302=AQ$2,Dagbok!$E302," ")</f>
        <v xml:space="preserve"> </v>
      </c>
      <c r="AR308" s="45" t="str">
        <f>IF(Dagbok!$G302=AQ$2,Dagbok!$E302," ")</f>
        <v xml:space="preserve"> </v>
      </c>
      <c r="AS308" s="8" t="str">
        <f>IF(Dagbok!$F302=AS$2,Dagbok!$E302," ")</f>
        <v xml:space="preserve"> </v>
      </c>
      <c r="AT308" s="45" t="str">
        <f>IF(Dagbok!$G302=AS$2,Dagbok!$E302," ")</f>
        <v xml:space="preserve"> </v>
      </c>
      <c r="AU308" s="8" t="str">
        <f>IF(Dagbok!$F302=AU$2,Dagbok!$E302," ")</f>
        <v xml:space="preserve"> </v>
      </c>
      <c r="AV308" s="45" t="str">
        <f>IF(Dagbok!$G302=AU$2,Dagbok!$E302," ")</f>
        <v xml:space="preserve"> </v>
      </c>
      <c r="AW308" s="8" t="str">
        <f>IF(Dagbok!$F302=AW$2,Dagbok!$E302," ")</f>
        <v xml:space="preserve"> </v>
      </c>
      <c r="AX308" s="45" t="str">
        <f>IF(Dagbok!$G302=AW$2,Dagbok!$E302," ")</f>
        <v xml:space="preserve"> </v>
      </c>
      <c r="AY308" s="8" t="str">
        <f>IF(Dagbok!$F302=AY$2,Dagbok!$E302," ")</f>
        <v xml:space="preserve"> </v>
      </c>
      <c r="AZ308" s="45" t="str">
        <f>IF(Dagbok!$G302=AY$2,Dagbok!$E302," ")</f>
        <v xml:space="preserve"> </v>
      </c>
      <c r="BA308" s="8" t="str">
        <f>IF(Dagbok!$F302=BA$2,Dagbok!$E302," ")</f>
        <v xml:space="preserve"> </v>
      </c>
      <c r="BB308" s="45" t="str">
        <f>IF(Dagbok!$G302=BA$2,Dagbok!$E302," ")</f>
        <v xml:space="preserve"> </v>
      </c>
      <c r="BC308" s="8" t="str">
        <f>IF(Dagbok!$F302=BC$2,Dagbok!$E302," ")</f>
        <v xml:space="preserve"> </v>
      </c>
      <c r="BD308" s="45" t="str">
        <f>IF(Dagbok!$G302=BC$2,Dagbok!$E302," ")</f>
        <v xml:space="preserve"> </v>
      </c>
      <c r="BE308" s="8" t="str">
        <f>IF(Dagbok!$F302=BE$2,Dagbok!$E302," ")</f>
        <v xml:space="preserve"> </v>
      </c>
      <c r="BF308" s="45" t="str">
        <f>IF(Dagbok!$G302=BE$2,Dagbok!$E302," ")</f>
        <v xml:space="preserve"> </v>
      </c>
      <c r="BG308" s="8" t="str">
        <f>IF(Dagbok!$F302=BG$2,Dagbok!$E302," ")</f>
        <v xml:space="preserve"> </v>
      </c>
      <c r="BH308" s="45" t="str">
        <f>IF(Dagbok!$G302=BG$2,Dagbok!$E302," ")</f>
        <v xml:space="preserve"> </v>
      </c>
      <c r="BI308" s="8" t="str">
        <f>IF(Dagbok!$F302=BI$2,Dagbok!$E302," ")</f>
        <v xml:space="preserve"> </v>
      </c>
      <c r="BJ308" s="45" t="str">
        <f>IF(Dagbok!$G302=BI$2,Dagbok!$E302," ")</f>
        <v xml:space="preserve"> </v>
      </c>
      <c r="BK308" s="8" t="str">
        <f>IF(Dagbok!$F302=BK$2,Dagbok!$E302," ")</f>
        <v xml:space="preserve"> </v>
      </c>
      <c r="BL308" s="45" t="str">
        <f>IF(Dagbok!$G302=BK$2,Dagbok!$E302," ")</f>
        <v xml:space="preserve"> </v>
      </c>
      <c r="BM308" s="8" t="str">
        <f>IF(Dagbok!$F302=BM$2,Dagbok!$E302," ")</f>
        <v xml:space="preserve"> </v>
      </c>
      <c r="BN308" s="45" t="str">
        <f>IF(Dagbok!$G302=BM$2,Dagbok!$E302," ")</f>
        <v xml:space="preserve"> </v>
      </c>
      <c r="BO308" s="8" t="str">
        <f>IF(Dagbok!$F302=BO$2,Dagbok!$E302," ")</f>
        <v xml:space="preserve"> </v>
      </c>
      <c r="BP308" s="45" t="str">
        <f>IF(Dagbok!$G302=BO$2,Dagbok!$E302," ")</f>
        <v xml:space="preserve"> </v>
      </c>
      <c r="BQ308" s="8" t="str">
        <f>IF(Dagbok!$F302=BQ$2,Dagbok!$E302," ")</f>
        <v xml:space="preserve"> </v>
      </c>
      <c r="BR308" s="45" t="str">
        <f>IF(Dagbok!$G302=BQ$2,Dagbok!$E302," ")</f>
        <v xml:space="preserve"> </v>
      </c>
      <c r="BS308" s="8" t="str">
        <f>IF(Dagbok!$F302=BS$2,Dagbok!$E302," ")</f>
        <v xml:space="preserve"> </v>
      </c>
      <c r="BT308" s="45" t="str">
        <f>IF(Dagbok!$G302=BS$2,Dagbok!$E302," ")</f>
        <v xml:space="preserve"> </v>
      </c>
      <c r="BU308" s="8" t="str">
        <f>IF(Dagbok!$F302=BU$2,Dagbok!$E302," ")</f>
        <v xml:space="preserve"> </v>
      </c>
      <c r="BV308" s="45" t="str">
        <f>IF(Dagbok!$G302=BU$2,Dagbok!$E302," ")</f>
        <v xml:space="preserve"> </v>
      </c>
      <c r="BW308" s="8" t="str">
        <f>IF(Dagbok!$F302=BW$2,Dagbok!$E302," ")</f>
        <v xml:space="preserve"> </v>
      </c>
      <c r="BX308" s="45" t="str">
        <f>IF(Dagbok!$G302=BW$2,Dagbok!$E302," ")</f>
        <v xml:space="preserve"> </v>
      </c>
      <c r="BY308" s="8" t="str">
        <f>IF(Dagbok!$F302=BY$2,Dagbok!$E302," ")</f>
        <v xml:space="preserve"> </v>
      </c>
      <c r="BZ308" s="45" t="str">
        <f>IF(Dagbok!$G302=BY$2,Dagbok!$E302," ")</f>
        <v xml:space="preserve"> </v>
      </c>
      <c r="CA308" s="8" t="str">
        <f>IF(Dagbok!$F302=CA$2,Dagbok!$E302," ")</f>
        <v xml:space="preserve"> </v>
      </c>
      <c r="CB308" s="45" t="str">
        <f>IF(Dagbok!$G302=CA$2,Dagbok!$E302," ")</f>
        <v xml:space="preserve"> </v>
      </c>
      <c r="CC308" s="8" t="str">
        <f>IF(Dagbok!$F302=CC$2,Dagbok!$E302," ")</f>
        <v xml:space="preserve"> </v>
      </c>
      <c r="CD308" s="45" t="str">
        <f>IF(Dagbok!$G302=CC$2,Dagbok!$E302," ")</f>
        <v xml:space="preserve"> </v>
      </c>
    </row>
  </sheetData>
  <sheetProtection password="CF6F" sheet="1" objects="1" scenarios="1" formatColumns="0" selectLockedCells="1" selectUnlockedCells="1"/>
  <mergeCells count="87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AU1:AV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BS1:BT1"/>
    <mergeCell ref="AW1:AX1"/>
    <mergeCell ref="AY1:AZ1"/>
    <mergeCell ref="BA1:BB1"/>
    <mergeCell ref="BC1:BD1"/>
    <mergeCell ref="BE1:BF1"/>
    <mergeCell ref="BG1:BH1"/>
    <mergeCell ref="Y2:Z2"/>
    <mergeCell ref="BU1:BV1"/>
    <mergeCell ref="BW1:BX1"/>
    <mergeCell ref="BY1:BZ1"/>
    <mergeCell ref="A2:B2"/>
    <mergeCell ref="C2:D2"/>
    <mergeCell ref="E2:F2"/>
    <mergeCell ref="G2:H2"/>
    <mergeCell ref="I2:J2"/>
    <mergeCell ref="K2:L2"/>
    <mergeCell ref="M2:N2"/>
    <mergeCell ref="BI1:BJ1"/>
    <mergeCell ref="BK1:BL1"/>
    <mergeCell ref="BM1:BN1"/>
    <mergeCell ref="BO1:BP1"/>
    <mergeCell ref="BQ1:BR1"/>
    <mergeCell ref="O2:P2"/>
    <mergeCell ref="Q2:R2"/>
    <mergeCell ref="S2:T2"/>
    <mergeCell ref="U2:V2"/>
    <mergeCell ref="W2:X2"/>
    <mergeCell ref="AW2:AX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BU2:BV2"/>
    <mergeCell ref="AY2:AZ2"/>
    <mergeCell ref="BA2:BB2"/>
    <mergeCell ref="BC2:BD2"/>
    <mergeCell ref="BE2:BF2"/>
    <mergeCell ref="BG2:BH2"/>
    <mergeCell ref="BI2:BJ2"/>
    <mergeCell ref="A8:B8"/>
    <mergeCell ref="CA1:CB1"/>
    <mergeCell ref="CC1:CD1"/>
    <mergeCell ref="CA2:CB2"/>
    <mergeCell ref="CC2:CD2"/>
    <mergeCell ref="BW2:BX2"/>
    <mergeCell ref="BY2:BZ2"/>
    <mergeCell ref="A3:B3"/>
    <mergeCell ref="A4:B4"/>
    <mergeCell ref="A5:B5"/>
    <mergeCell ref="A6:B6"/>
    <mergeCell ref="BK2:BL2"/>
    <mergeCell ref="BM2:BN2"/>
    <mergeCell ref="BO2:BP2"/>
    <mergeCell ref="BQ2:BR2"/>
    <mergeCell ref="BS2:BT2"/>
  </mergeCells>
  <conditionalFormatting sqref="C6">
    <cfRule type="cellIs" dxfId="39" priority="40" operator="lessThan">
      <formula>0</formula>
    </cfRule>
  </conditionalFormatting>
  <conditionalFormatting sqref="E6">
    <cfRule type="cellIs" dxfId="38" priority="39" operator="lessThan">
      <formula>0</formula>
    </cfRule>
  </conditionalFormatting>
  <conditionalFormatting sqref="G6">
    <cfRule type="cellIs" dxfId="37" priority="38" operator="lessThan">
      <formula>0</formula>
    </cfRule>
  </conditionalFormatting>
  <conditionalFormatting sqref="I6">
    <cfRule type="cellIs" dxfId="36" priority="37" operator="lessThan">
      <formula>0</formula>
    </cfRule>
  </conditionalFormatting>
  <conditionalFormatting sqref="K6">
    <cfRule type="cellIs" dxfId="35" priority="36" operator="lessThan">
      <formula>0</formula>
    </cfRule>
  </conditionalFormatting>
  <conditionalFormatting sqref="M6">
    <cfRule type="cellIs" dxfId="34" priority="35" operator="lessThan">
      <formula>0</formula>
    </cfRule>
  </conditionalFormatting>
  <conditionalFormatting sqref="O6">
    <cfRule type="cellIs" dxfId="33" priority="34" operator="lessThan">
      <formula>0</formula>
    </cfRule>
  </conditionalFormatting>
  <conditionalFormatting sqref="Q6">
    <cfRule type="cellIs" dxfId="32" priority="33" operator="lessThan">
      <formula>0</formula>
    </cfRule>
  </conditionalFormatting>
  <conditionalFormatting sqref="S6">
    <cfRule type="cellIs" dxfId="31" priority="32" operator="lessThan">
      <formula>0</formula>
    </cfRule>
  </conditionalFormatting>
  <conditionalFormatting sqref="U6">
    <cfRule type="cellIs" dxfId="30" priority="31" operator="lessThan">
      <formula>0</formula>
    </cfRule>
  </conditionalFormatting>
  <conditionalFormatting sqref="W6">
    <cfRule type="cellIs" dxfId="29" priority="30" operator="lessThan">
      <formula>0</formula>
    </cfRule>
  </conditionalFormatting>
  <conditionalFormatting sqref="Y6">
    <cfRule type="cellIs" dxfId="28" priority="29" operator="lessThan">
      <formula>0</formula>
    </cfRule>
  </conditionalFormatting>
  <conditionalFormatting sqref="AA6">
    <cfRule type="cellIs" dxfId="27" priority="28" operator="lessThan">
      <formula>0</formula>
    </cfRule>
  </conditionalFormatting>
  <conditionalFormatting sqref="AC6">
    <cfRule type="cellIs" dxfId="26" priority="27" operator="lessThan">
      <formula>0</formula>
    </cfRule>
  </conditionalFormatting>
  <conditionalFormatting sqref="AE6">
    <cfRule type="cellIs" dxfId="25" priority="26" operator="lessThan">
      <formula>0</formula>
    </cfRule>
  </conditionalFormatting>
  <conditionalFormatting sqref="AG6">
    <cfRule type="cellIs" dxfId="24" priority="25" operator="lessThan">
      <formula>0</formula>
    </cfRule>
  </conditionalFormatting>
  <conditionalFormatting sqref="AI6">
    <cfRule type="cellIs" dxfId="23" priority="24" operator="lessThan">
      <formula>0</formula>
    </cfRule>
  </conditionalFormatting>
  <conditionalFormatting sqref="AK6">
    <cfRule type="cellIs" dxfId="22" priority="23" operator="lessThan">
      <formula>0</formula>
    </cfRule>
  </conditionalFormatting>
  <conditionalFormatting sqref="AM6">
    <cfRule type="cellIs" dxfId="21" priority="22" operator="lessThan">
      <formula>0</formula>
    </cfRule>
  </conditionalFormatting>
  <conditionalFormatting sqref="AO6">
    <cfRule type="cellIs" dxfId="20" priority="21" operator="lessThan">
      <formula>0</formula>
    </cfRule>
  </conditionalFormatting>
  <conditionalFormatting sqref="AQ6">
    <cfRule type="cellIs" dxfId="19" priority="20" operator="lessThan">
      <formula>0</formula>
    </cfRule>
  </conditionalFormatting>
  <conditionalFormatting sqref="AS6">
    <cfRule type="cellIs" dxfId="18" priority="19" operator="lessThan">
      <formula>0</formula>
    </cfRule>
  </conditionalFormatting>
  <conditionalFormatting sqref="AU6">
    <cfRule type="cellIs" dxfId="17" priority="18" operator="lessThan">
      <formula>0</formula>
    </cfRule>
  </conditionalFormatting>
  <conditionalFormatting sqref="AW6">
    <cfRule type="cellIs" dxfId="16" priority="17" operator="lessThan">
      <formula>0</formula>
    </cfRule>
  </conditionalFormatting>
  <conditionalFormatting sqref="AY6">
    <cfRule type="cellIs" dxfId="15" priority="16" operator="lessThan">
      <formula>0</formula>
    </cfRule>
  </conditionalFormatting>
  <conditionalFormatting sqref="BA6">
    <cfRule type="cellIs" dxfId="14" priority="15" operator="lessThan">
      <formula>0</formula>
    </cfRule>
  </conditionalFormatting>
  <conditionalFormatting sqref="BC6">
    <cfRule type="cellIs" dxfId="13" priority="14" operator="lessThan">
      <formula>0</formula>
    </cfRule>
  </conditionalFormatting>
  <conditionalFormatting sqref="BE6">
    <cfRule type="cellIs" dxfId="12" priority="13" operator="lessThan">
      <formula>0</formula>
    </cfRule>
  </conditionalFormatting>
  <conditionalFormatting sqref="BG6">
    <cfRule type="cellIs" dxfId="11" priority="12" operator="lessThan">
      <formula>0</formula>
    </cfRule>
  </conditionalFormatting>
  <conditionalFormatting sqref="BI6">
    <cfRule type="cellIs" dxfId="10" priority="11" operator="lessThan">
      <formula>0</formula>
    </cfRule>
  </conditionalFormatting>
  <conditionalFormatting sqref="BK6">
    <cfRule type="cellIs" dxfId="9" priority="10" operator="lessThan">
      <formula>0</formula>
    </cfRule>
  </conditionalFormatting>
  <conditionalFormatting sqref="BM6">
    <cfRule type="cellIs" dxfId="8" priority="9" operator="lessThan">
      <formula>0</formula>
    </cfRule>
  </conditionalFormatting>
  <conditionalFormatting sqref="BO6">
    <cfRule type="cellIs" dxfId="7" priority="8" operator="lessThan">
      <formula>0</formula>
    </cfRule>
  </conditionalFormatting>
  <conditionalFormatting sqref="BQ6">
    <cfRule type="cellIs" dxfId="6" priority="7" operator="lessThan">
      <formula>0</formula>
    </cfRule>
  </conditionalFormatting>
  <conditionalFormatting sqref="BS6">
    <cfRule type="cellIs" dxfId="5" priority="6" operator="lessThan">
      <formula>0</formula>
    </cfRule>
  </conditionalFormatting>
  <conditionalFormatting sqref="BU6">
    <cfRule type="cellIs" dxfId="4" priority="5" operator="lessThan">
      <formula>0</formula>
    </cfRule>
  </conditionalFormatting>
  <conditionalFormatting sqref="BW6">
    <cfRule type="cellIs" dxfId="3" priority="4" operator="lessThan">
      <formula>0</formula>
    </cfRule>
  </conditionalFormatting>
  <conditionalFormatting sqref="BY6">
    <cfRule type="cellIs" dxfId="2" priority="3" operator="lessThan">
      <formula>0</formula>
    </cfRule>
  </conditionalFormatting>
  <conditionalFormatting sqref="CA6">
    <cfRule type="cellIs" dxfId="1" priority="2" operator="lessThan">
      <formula>0</formula>
    </cfRule>
  </conditionalFormatting>
  <conditionalFormatting sqref="CC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308"/>
  <sheetViews>
    <sheetView zoomScale="89" zoomScaleNormal="89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baseColWidth="10" defaultRowHeight="15" x14ac:dyDescent="0.25"/>
  <cols>
    <col min="1" max="1" width="5.85546875" style="46" customWidth="1"/>
    <col min="2" max="2" width="6.85546875" style="46" bestFit="1" customWidth="1"/>
    <col min="3" max="4" width="9.7109375" style="5" bestFit="1" customWidth="1"/>
    <col min="5" max="8" width="9.7109375" style="5" customWidth="1"/>
    <col min="9" max="10" width="8.140625" style="5" bestFit="1" customWidth="1"/>
    <col min="11" max="12" width="9.7109375" style="5" customWidth="1"/>
    <col min="13" max="14" width="8.140625" style="5" bestFit="1" customWidth="1"/>
    <col min="15" max="15" width="6.42578125" style="5" bestFit="1" customWidth="1"/>
    <col min="16" max="16" width="6.5703125" style="5" bestFit="1" customWidth="1"/>
    <col min="17" max="18" width="8.140625" style="5" customWidth="1"/>
    <col min="19" max="19" width="6.42578125" style="5" bestFit="1" customWidth="1"/>
    <col min="20" max="20" width="6.5703125" style="5" bestFit="1" customWidth="1"/>
    <col min="21" max="22" width="9.7109375" style="5" bestFit="1" customWidth="1"/>
    <col min="23" max="24" width="9.7109375" style="5" customWidth="1"/>
    <col min="25" max="26" width="9.7109375" style="5" bestFit="1" customWidth="1"/>
    <col min="27" max="27" width="6.42578125" style="5" bestFit="1" customWidth="1"/>
    <col min="28" max="28" width="6.5703125" style="5" bestFit="1" customWidth="1"/>
    <col min="29" max="29" width="6.42578125" style="5" bestFit="1" customWidth="1"/>
    <col min="30" max="30" width="6.5703125" style="5" bestFit="1" customWidth="1"/>
    <col min="31" max="31" width="6.42578125" style="5" bestFit="1" customWidth="1"/>
    <col min="32" max="32" width="6.5703125" style="5" bestFit="1" customWidth="1"/>
    <col min="33" max="37" width="9.7109375" style="5" bestFit="1" customWidth="1"/>
    <col min="38" max="38" width="9.7109375" style="5" customWidth="1"/>
    <col min="39" max="40" width="8.140625" style="5" bestFit="1" customWidth="1"/>
    <col min="41" max="41" width="6.42578125" style="5" bestFit="1" customWidth="1"/>
    <col min="42" max="42" width="6.5703125" style="5" bestFit="1" customWidth="1"/>
    <col min="43" max="46" width="9.7109375" style="5" bestFit="1" customWidth="1"/>
    <col min="47" max="47" width="6.42578125" style="5" bestFit="1" customWidth="1"/>
    <col min="48" max="48" width="6.5703125" style="5" bestFit="1" customWidth="1"/>
    <col min="49" max="50" width="8.140625" style="5" bestFit="1" customWidth="1"/>
    <col min="51" max="52" width="12" style="5" bestFit="1" customWidth="1"/>
    <col min="53" max="53" width="10.85546875" bestFit="1" customWidth="1"/>
  </cols>
  <sheetData>
    <row r="1" spans="1:53" ht="101.25" customHeight="1" thickBot="1" x14ac:dyDescent="0.3">
      <c r="A1" s="275"/>
      <c r="B1" s="276"/>
      <c r="C1" s="273" t="str">
        <f>VLOOKUP(C2,KontoPlan,2,FALSE)</f>
        <v>Askim BK</v>
      </c>
      <c r="D1" s="274"/>
      <c r="E1" s="273" t="str">
        <f>VLOOKUP(E2,KontoPlan,2,FALSE)</f>
        <v>BK Tempo</v>
      </c>
      <c r="F1" s="274"/>
      <c r="G1" s="273" t="str">
        <f>VLOOKUP(G2,KontoPlan,2,FALSE)</f>
        <v>BånnSki BK</v>
      </c>
      <c r="H1" s="274"/>
      <c r="I1" s="273" t="str">
        <f>VLOOKUP(I2,KontoPlan,2,FALSE)</f>
        <v>Drøbak BK</v>
      </c>
      <c r="J1" s="274"/>
      <c r="K1" s="273" t="str">
        <f>VLOOKUP(K2,KontoPlan,2,FALSE)</f>
        <v>Fredrikstad BK</v>
      </c>
      <c r="L1" s="274"/>
      <c r="M1" s="273" t="str">
        <f>VLOOKUP(M2,KontoPlan,2,FALSE)</f>
        <v>Garder BK</v>
      </c>
      <c r="N1" s="274"/>
      <c r="O1" s="273" t="str">
        <f>VLOOKUP(O2,KontoPlan,2,FALSE)</f>
        <v>Gressvik BK</v>
      </c>
      <c r="P1" s="274"/>
      <c r="Q1" s="273" t="str">
        <f>VLOOKUP(Q2,KontoPlan,2,FALSE)</f>
        <v>Idd BK</v>
      </c>
      <c r="R1" s="274"/>
      <c r="S1" s="273" t="str">
        <f>VLOOKUP(S2,KontoPlan,2,FALSE)</f>
        <v>Kambo BK</v>
      </c>
      <c r="T1" s="274"/>
      <c r="U1" s="273" t="str">
        <f>VLOOKUP(U2,KontoPlan,2,FALSE)</f>
        <v>Kolbotn BK</v>
      </c>
      <c r="V1" s="274"/>
      <c r="W1" s="273" t="str">
        <f>VLOOKUP(W2,KontoPlan,2,FALSE)</f>
        <v>Moss BK</v>
      </c>
      <c r="X1" s="274"/>
      <c r="Y1" s="273" t="str">
        <f>VLOOKUP(Y2,KontoPlan,2,FALSE)</f>
        <v>Nesodden BK</v>
      </c>
      <c r="Z1" s="274"/>
      <c r="AA1" s="273" t="str">
        <f>VLOOKUP(AA2,KontoPlan,2,FALSE)</f>
        <v>Rakkestad BK</v>
      </c>
      <c r="AB1" s="274"/>
      <c r="AC1" s="273" t="str">
        <f>VLOOKUP(AC2,KontoPlan,2,FALSE)</f>
        <v>Rygge BK</v>
      </c>
      <c r="AD1" s="274"/>
      <c r="AE1" s="273" t="str">
        <f>VLOOKUP(AE2,KontoPlan,2,FALSE)</f>
        <v>Råde BK</v>
      </c>
      <c r="AF1" s="274"/>
      <c r="AG1" s="273" t="str">
        <f>VLOOKUP(AG2,KontoPlan,2,FALSE)</f>
        <v>Sarpsborg BK</v>
      </c>
      <c r="AH1" s="274"/>
      <c r="AI1" s="273" t="str">
        <f>VLOOKUP(AI2,KontoPlan,2,FALSE)</f>
        <v>Ski BK</v>
      </c>
      <c r="AJ1" s="274"/>
      <c r="AK1" s="273" t="str">
        <f>VLOOKUP(AK2,KontoPlan,2,FALSE)</f>
        <v>Soon BK</v>
      </c>
      <c r="AL1" s="274"/>
      <c r="AM1" s="273" t="str">
        <f>VLOOKUP(AM2,KontoPlan,2,FALSE)</f>
        <v>Spydeberg BK</v>
      </c>
      <c r="AN1" s="274"/>
      <c r="AO1" s="273" t="str">
        <f>VLOOKUP(AO2,KontoPlan,2,FALSE)</f>
        <v>Svestad BK</v>
      </c>
      <c r="AP1" s="274"/>
      <c r="AQ1" s="273" t="str">
        <f>VLOOKUP(AQ2,KontoPlan,2,FALSE)</f>
        <v>Torsnes BK</v>
      </c>
      <c r="AR1" s="274"/>
      <c r="AS1" s="273" t="str">
        <f>VLOOKUP(AS2,KontoPlan,2,FALSE)</f>
        <v>Vestby BK</v>
      </c>
      <c r="AT1" s="274"/>
      <c r="AU1" s="273" t="str">
        <f>VLOOKUP(AU2,KontoPlan,2,FALSE)</f>
        <v>Ørje BK</v>
      </c>
      <c r="AV1" s="274"/>
      <c r="AW1" s="273" t="str">
        <f>VLOOKUP(AW2,KontoPlan,2,FALSE)</f>
        <v>Ås BK</v>
      </c>
      <c r="AX1" s="274"/>
      <c r="AY1" s="273" t="str">
        <f>VLOOKUP(AY2,KontoPlan,2,FALSE)</f>
        <v>Andre kunder</v>
      </c>
      <c r="AZ1" s="274"/>
      <c r="BA1" s="77" t="s">
        <v>577</v>
      </c>
    </row>
    <row r="2" spans="1:53" x14ac:dyDescent="0.25">
      <c r="A2" s="270" t="s">
        <v>30</v>
      </c>
      <c r="B2" s="271"/>
      <c r="C2" s="272">
        <v>9005</v>
      </c>
      <c r="D2" s="269"/>
      <c r="E2" s="268">
        <v>9009</v>
      </c>
      <c r="F2" s="269"/>
      <c r="G2" s="268">
        <v>9013</v>
      </c>
      <c r="H2" s="269"/>
      <c r="I2" s="268">
        <v>9017</v>
      </c>
      <c r="J2" s="269"/>
      <c r="K2" s="268">
        <v>9019</v>
      </c>
      <c r="L2" s="269"/>
      <c r="M2" s="268">
        <v>9023</v>
      </c>
      <c r="N2" s="269"/>
      <c r="O2" s="268">
        <v>9025</v>
      </c>
      <c r="P2" s="269"/>
      <c r="Q2" s="268">
        <v>9027</v>
      </c>
      <c r="R2" s="269"/>
      <c r="S2" s="268">
        <v>9030</v>
      </c>
      <c r="T2" s="269"/>
      <c r="U2" s="268">
        <v>9037</v>
      </c>
      <c r="V2" s="269"/>
      <c r="W2" s="268">
        <v>9043</v>
      </c>
      <c r="X2" s="269"/>
      <c r="Y2" s="268">
        <v>9045</v>
      </c>
      <c r="Z2" s="269"/>
      <c r="AA2" s="268">
        <v>9049</v>
      </c>
      <c r="AB2" s="269"/>
      <c r="AC2" s="268">
        <v>9057</v>
      </c>
      <c r="AD2" s="269"/>
      <c r="AE2" s="268">
        <v>9059</v>
      </c>
      <c r="AF2" s="269"/>
      <c r="AG2" s="268">
        <v>9065</v>
      </c>
      <c r="AH2" s="269"/>
      <c r="AI2" s="268">
        <v>9069</v>
      </c>
      <c r="AJ2" s="269"/>
      <c r="AK2" s="268">
        <v>9075</v>
      </c>
      <c r="AL2" s="269"/>
      <c r="AM2" s="268">
        <v>9079</v>
      </c>
      <c r="AN2" s="269"/>
      <c r="AO2" s="268">
        <v>9081</v>
      </c>
      <c r="AP2" s="269"/>
      <c r="AQ2" s="268">
        <v>9083</v>
      </c>
      <c r="AR2" s="269"/>
      <c r="AS2" s="268">
        <v>9087</v>
      </c>
      <c r="AT2" s="269"/>
      <c r="AU2" s="268">
        <v>9093</v>
      </c>
      <c r="AV2" s="269"/>
      <c r="AW2" s="268">
        <v>9095</v>
      </c>
      <c r="AX2" s="269"/>
      <c r="AY2" s="268">
        <v>9199</v>
      </c>
      <c r="AZ2" s="269"/>
    </row>
    <row r="3" spans="1:53" x14ac:dyDescent="0.25">
      <c r="A3" s="262"/>
      <c r="B3" s="262"/>
      <c r="C3" s="217" t="s">
        <v>61</v>
      </c>
      <c r="D3" s="218" t="s">
        <v>60</v>
      </c>
      <c r="E3" s="217" t="s">
        <v>61</v>
      </c>
      <c r="F3" s="218" t="s">
        <v>60</v>
      </c>
      <c r="G3" s="217" t="s">
        <v>61</v>
      </c>
      <c r="H3" s="218" t="s">
        <v>60</v>
      </c>
      <c r="I3" s="217" t="s">
        <v>61</v>
      </c>
      <c r="J3" s="218" t="s">
        <v>60</v>
      </c>
      <c r="K3" s="217" t="s">
        <v>61</v>
      </c>
      <c r="L3" s="218" t="s">
        <v>60</v>
      </c>
      <c r="M3" s="217" t="s">
        <v>61</v>
      </c>
      <c r="N3" s="218" t="s">
        <v>60</v>
      </c>
      <c r="O3" s="217" t="s">
        <v>61</v>
      </c>
      <c r="P3" s="218" t="s">
        <v>60</v>
      </c>
      <c r="Q3" s="217" t="s">
        <v>61</v>
      </c>
      <c r="R3" s="218" t="s">
        <v>60</v>
      </c>
      <c r="S3" s="217" t="s">
        <v>61</v>
      </c>
      <c r="T3" s="218" t="s">
        <v>60</v>
      </c>
      <c r="U3" s="217" t="s">
        <v>61</v>
      </c>
      <c r="V3" s="218" t="s">
        <v>60</v>
      </c>
      <c r="W3" s="217" t="s">
        <v>61</v>
      </c>
      <c r="X3" s="218" t="s">
        <v>60</v>
      </c>
      <c r="Y3" s="217" t="s">
        <v>61</v>
      </c>
      <c r="Z3" s="218" t="s">
        <v>60</v>
      </c>
      <c r="AA3" s="217" t="s">
        <v>61</v>
      </c>
      <c r="AB3" s="218" t="s">
        <v>60</v>
      </c>
      <c r="AC3" s="217" t="s">
        <v>61</v>
      </c>
      <c r="AD3" s="218" t="s">
        <v>60</v>
      </c>
      <c r="AE3" s="217" t="s">
        <v>61</v>
      </c>
      <c r="AF3" s="218" t="s">
        <v>60</v>
      </c>
      <c r="AG3" s="217" t="s">
        <v>61</v>
      </c>
      <c r="AH3" s="218" t="s">
        <v>60</v>
      </c>
      <c r="AI3" s="217" t="s">
        <v>61</v>
      </c>
      <c r="AJ3" s="218" t="s">
        <v>60</v>
      </c>
      <c r="AK3" s="217" t="s">
        <v>61</v>
      </c>
      <c r="AL3" s="218" t="s">
        <v>60</v>
      </c>
      <c r="AM3" s="217" t="s">
        <v>61</v>
      </c>
      <c r="AN3" s="218" t="s">
        <v>60</v>
      </c>
      <c r="AO3" s="217" t="s">
        <v>61</v>
      </c>
      <c r="AP3" s="218" t="s">
        <v>60</v>
      </c>
      <c r="AQ3" s="217" t="s">
        <v>61</v>
      </c>
      <c r="AR3" s="218" t="s">
        <v>60</v>
      </c>
      <c r="AS3" s="217" t="s">
        <v>61</v>
      </c>
      <c r="AT3" s="218" t="s">
        <v>60</v>
      </c>
      <c r="AU3" s="217" t="s">
        <v>61</v>
      </c>
      <c r="AV3" s="218" t="s">
        <v>60</v>
      </c>
      <c r="AW3" s="217" t="s">
        <v>61</v>
      </c>
      <c r="AX3" s="218" t="s">
        <v>60</v>
      </c>
      <c r="AY3" s="217" t="s">
        <v>61</v>
      </c>
      <c r="AZ3" s="218" t="s">
        <v>60</v>
      </c>
    </row>
    <row r="4" spans="1:53" ht="15.75" thickBot="1" x14ac:dyDescent="0.3">
      <c r="A4" s="263" t="s">
        <v>303</v>
      </c>
      <c r="B4" s="264"/>
      <c r="C4" s="33">
        <f>SUM(C9:C1004)</f>
        <v>3200</v>
      </c>
      <c r="D4" s="33">
        <f t="shared" ref="D4:AZ4" si="0">SUM(D9:D1004)</f>
        <v>3200</v>
      </c>
      <c r="E4" s="33">
        <f t="shared" si="0"/>
        <v>1600</v>
      </c>
      <c r="F4" s="33">
        <f t="shared" si="0"/>
        <v>1600</v>
      </c>
      <c r="G4" s="33">
        <f t="shared" si="0"/>
        <v>1800</v>
      </c>
      <c r="H4" s="33">
        <f t="shared" si="0"/>
        <v>1800</v>
      </c>
      <c r="I4" s="33">
        <f t="shared" si="0"/>
        <v>700</v>
      </c>
      <c r="J4" s="33">
        <f t="shared" si="0"/>
        <v>700</v>
      </c>
      <c r="K4" s="33">
        <f t="shared" si="0"/>
        <v>4800</v>
      </c>
      <c r="L4" s="33">
        <f t="shared" si="0"/>
        <v>4800</v>
      </c>
      <c r="M4" s="33">
        <f t="shared" si="0"/>
        <v>500</v>
      </c>
      <c r="N4" s="33">
        <f t="shared" si="0"/>
        <v>500</v>
      </c>
      <c r="O4" s="33">
        <f t="shared" si="0"/>
        <v>0</v>
      </c>
      <c r="P4" s="33">
        <f t="shared" si="0"/>
        <v>0</v>
      </c>
      <c r="Q4" s="33">
        <f t="shared" si="0"/>
        <v>700</v>
      </c>
      <c r="R4" s="33">
        <f t="shared" si="0"/>
        <v>700</v>
      </c>
      <c r="S4" s="33">
        <f t="shared" si="0"/>
        <v>0</v>
      </c>
      <c r="T4" s="33">
        <f t="shared" si="0"/>
        <v>0</v>
      </c>
      <c r="U4" s="33">
        <f t="shared" si="0"/>
        <v>4500</v>
      </c>
      <c r="V4" s="33">
        <f t="shared" si="0"/>
        <v>4500</v>
      </c>
      <c r="W4" s="33">
        <f t="shared" si="0"/>
        <v>2000</v>
      </c>
      <c r="X4" s="33">
        <f t="shared" si="0"/>
        <v>2000</v>
      </c>
      <c r="Y4" s="33">
        <f t="shared" si="0"/>
        <v>4800</v>
      </c>
      <c r="Z4" s="33">
        <f t="shared" si="0"/>
        <v>6300</v>
      </c>
      <c r="AA4" s="33">
        <f t="shared" si="0"/>
        <v>0</v>
      </c>
      <c r="AB4" s="33">
        <f t="shared" si="0"/>
        <v>0</v>
      </c>
      <c r="AC4" s="33">
        <f t="shared" si="0"/>
        <v>0</v>
      </c>
      <c r="AD4" s="33">
        <f t="shared" si="0"/>
        <v>0</v>
      </c>
      <c r="AE4" s="33">
        <f t="shared" si="0"/>
        <v>0</v>
      </c>
      <c r="AF4" s="33">
        <f t="shared" si="0"/>
        <v>0</v>
      </c>
      <c r="AG4" s="33">
        <f t="shared" si="0"/>
        <v>8200</v>
      </c>
      <c r="AH4" s="33">
        <f t="shared" si="0"/>
        <v>8200</v>
      </c>
      <c r="AI4" s="33">
        <f t="shared" si="0"/>
        <v>2400</v>
      </c>
      <c r="AJ4" s="33">
        <f t="shared" si="0"/>
        <v>2400</v>
      </c>
      <c r="AK4" s="33">
        <f t="shared" si="0"/>
        <v>4200</v>
      </c>
      <c r="AL4" s="33">
        <f t="shared" si="0"/>
        <v>4200</v>
      </c>
      <c r="AM4" s="33">
        <f t="shared" si="0"/>
        <v>700</v>
      </c>
      <c r="AN4" s="33">
        <f t="shared" si="0"/>
        <v>700</v>
      </c>
      <c r="AO4" s="33">
        <f t="shared" si="0"/>
        <v>0</v>
      </c>
      <c r="AP4" s="33">
        <f t="shared" si="0"/>
        <v>0</v>
      </c>
      <c r="AQ4" s="33">
        <f t="shared" si="0"/>
        <v>1300</v>
      </c>
      <c r="AR4" s="33">
        <f t="shared" si="0"/>
        <v>1300</v>
      </c>
      <c r="AS4" s="33">
        <f t="shared" si="0"/>
        <v>2500</v>
      </c>
      <c r="AT4" s="33">
        <f t="shared" si="0"/>
        <v>2500</v>
      </c>
      <c r="AU4" s="33">
        <f t="shared" si="0"/>
        <v>0</v>
      </c>
      <c r="AV4" s="33">
        <f t="shared" si="0"/>
        <v>0</v>
      </c>
      <c r="AW4" s="33">
        <f t="shared" si="0"/>
        <v>900</v>
      </c>
      <c r="AX4" s="33">
        <f t="shared" si="0"/>
        <v>900</v>
      </c>
      <c r="AY4" s="33">
        <f t="shared" si="0"/>
        <v>135817</v>
      </c>
      <c r="AZ4" s="33">
        <f t="shared" si="0"/>
        <v>133344.19</v>
      </c>
    </row>
    <row r="5" spans="1:53" ht="15.75" thickBot="1" x14ac:dyDescent="0.3">
      <c r="A5" s="265" t="s">
        <v>65</v>
      </c>
      <c r="B5" s="265"/>
      <c r="C5" s="216" t="str">
        <f>IF(C4&gt;D4,C4-D4," ")</f>
        <v xml:space="preserve"> </v>
      </c>
      <c r="D5" s="216" t="str">
        <f>IF(D4&gt;C4,D4-C4," ")</f>
        <v xml:space="preserve"> </v>
      </c>
      <c r="E5" s="216" t="str">
        <f>IF(E4&gt;F4,E4-F4," ")</f>
        <v xml:space="preserve"> </v>
      </c>
      <c r="F5" s="216" t="str">
        <f>IF(F4&gt;E4,F4-E4," ")</f>
        <v xml:space="preserve"> </v>
      </c>
      <c r="G5" s="216" t="str">
        <f>IF(G4&gt;H4,G4-H4," ")</f>
        <v xml:space="preserve"> </v>
      </c>
      <c r="H5" s="216" t="str">
        <f>IF(H4&gt;G4,H4-G4," ")</f>
        <v xml:space="preserve"> </v>
      </c>
      <c r="I5" s="216" t="str">
        <f>IF(I4&gt;J4,I4-J4," ")</f>
        <v xml:space="preserve"> </v>
      </c>
      <c r="J5" s="216" t="str">
        <f>IF(J4&gt;I4,J4-I4," ")</f>
        <v xml:space="preserve"> </v>
      </c>
      <c r="K5" s="216" t="str">
        <f>IF(K4&gt;L4,K4-L4," ")</f>
        <v xml:space="preserve"> </v>
      </c>
      <c r="L5" s="216" t="str">
        <f>IF(L4&gt;K4,L4-K4," ")</f>
        <v xml:space="preserve"> </v>
      </c>
      <c r="M5" s="216" t="str">
        <f>IF(M4&gt;N4,M4-N4," ")</f>
        <v xml:space="preserve"> </v>
      </c>
      <c r="N5" s="216" t="str">
        <f>IF(N4&gt;M4,N4-M4," ")</f>
        <v xml:space="preserve"> </v>
      </c>
      <c r="O5" s="216" t="str">
        <f>IF(O4&gt;P4,O4-P4," ")</f>
        <v xml:space="preserve"> </v>
      </c>
      <c r="P5" s="216" t="str">
        <f>IF(P4&gt;O4,P4-O4," ")</f>
        <v xml:space="preserve"> </v>
      </c>
      <c r="Q5" s="216" t="str">
        <f>IF(Q4&gt;R4,Q4-R4," ")</f>
        <v xml:space="preserve"> </v>
      </c>
      <c r="R5" s="216" t="str">
        <f>IF(R4&gt;Q4,R4-Q4," ")</f>
        <v xml:space="preserve"> </v>
      </c>
      <c r="S5" s="216" t="str">
        <f>IF(S4&gt;T4,S4-T4," ")</f>
        <v xml:space="preserve"> </v>
      </c>
      <c r="T5" s="216" t="str">
        <f>IF(T4&gt;S4,T4-S4," ")</f>
        <v xml:space="preserve"> </v>
      </c>
      <c r="U5" s="216" t="str">
        <f>IF(U4&gt;V4,U4-V4," ")</f>
        <v xml:space="preserve"> </v>
      </c>
      <c r="V5" s="216" t="str">
        <f>IF(V4&gt;U4,V4-U4," ")</f>
        <v xml:space="preserve"> </v>
      </c>
      <c r="W5" s="216" t="str">
        <f>IF(W4&gt;X4,W4-X4," ")</f>
        <v xml:space="preserve"> </v>
      </c>
      <c r="X5" s="216" t="str">
        <f>IF(X4&gt;W4,X4-W4," ")</f>
        <v xml:space="preserve"> </v>
      </c>
      <c r="Y5" s="216" t="str">
        <f>IF(Y4&gt;Z4,Y4-Z4," ")</f>
        <v xml:space="preserve"> </v>
      </c>
      <c r="Z5" s="216">
        <f>IF(Z4&gt;Y4,Z4-Y4," ")</f>
        <v>1500</v>
      </c>
      <c r="AA5" s="216" t="str">
        <f>IF(AA4&gt;AB4,AA4-AB4," ")</f>
        <v xml:space="preserve"> </v>
      </c>
      <c r="AB5" s="216" t="str">
        <f>IF(AB4&gt;AA4,AB4-AA4," ")</f>
        <v xml:space="preserve"> </v>
      </c>
      <c r="AC5" s="216" t="str">
        <f>IF(AC4&gt;AD4,AC4-AD4," ")</f>
        <v xml:space="preserve"> </v>
      </c>
      <c r="AD5" s="216" t="str">
        <f>IF(AD4&gt;AC4,AD4-AC4," ")</f>
        <v xml:space="preserve"> </v>
      </c>
      <c r="AE5" s="216" t="str">
        <f>IF(AE4&gt;AF4,AE4-AF4," ")</f>
        <v xml:space="preserve"> </v>
      </c>
      <c r="AF5" s="216" t="str">
        <f>IF(AF4&gt;AE4,AF4-AE4," ")</f>
        <v xml:space="preserve"> </v>
      </c>
      <c r="AG5" s="216" t="str">
        <f>IF(AG4&gt;AH4,AG4-AH4," ")</f>
        <v xml:space="preserve"> </v>
      </c>
      <c r="AH5" s="216" t="str">
        <f>IF(AH4&gt;AG4,AH4-AG4," ")</f>
        <v xml:space="preserve"> </v>
      </c>
      <c r="AI5" s="216" t="str">
        <f>IF(AI4&gt;AJ4,AI4-AJ4," ")</f>
        <v xml:space="preserve"> </v>
      </c>
      <c r="AJ5" s="216" t="str">
        <f>IF(AJ4&gt;AI4,AJ4-AI4," ")</f>
        <v xml:space="preserve"> </v>
      </c>
      <c r="AK5" s="216" t="str">
        <f>IF(AK4&gt;AL4,AK4-AL4," ")</f>
        <v xml:space="preserve"> </v>
      </c>
      <c r="AL5" s="216" t="str">
        <f>IF(AL4&gt;AK4,AL4-AK4," ")</f>
        <v xml:space="preserve"> </v>
      </c>
      <c r="AM5" s="216" t="str">
        <f>IF(AM4&gt;AN4,AM4-AN4," ")</f>
        <v xml:space="preserve"> </v>
      </c>
      <c r="AN5" s="216" t="str">
        <f>IF(AN4&gt;AM4,AN4-AM4," ")</f>
        <v xml:space="preserve"> </v>
      </c>
      <c r="AO5" s="216" t="str">
        <f>IF(AO4&gt;AP4,AO4-AP4," ")</f>
        <v xml:space="preserve"> </v>
      </c>
      <c r="AP5" s="216" t="str">
        <f>IF(AP4&gt;AO4,AP4-AO4," ")</f>
        <v xml:space="preserve"> </v>
      </c>
      <c r="AQ5" s="216" t="str">
        <f>IF(AQ4&gt;AR4,AQ4-AR4," ")</f>
        <v xml:space="preserve"> </v>
      </c>
      <c r="AR5" s="216" t="str">
        <f>IF(AR4&gt;AQ4,AR4-AQ4," ")</f>
        <v xml:space="preserve"> </v>
      </c>
      <c r="AS5" s="216" t="str">
        <f>IF(AS4&gt;AT4,AS4-AT4," ")</f>
        <v xml:space="preserve"> </v>
      </c>
      <c r="AT5" s="216" t="str">
        <f>IF(AT4&gt;AS4,AT4-AS4," ")</f>
        <v xml:space="preserve"> </v>
      </c>
      <c r="AU5" s="216" t="str">
        <f>IF(AU4&gt;AV4,AU4-AV4," ")</f>
        <v xml:space="preserve"> </v>
      </c>
      <c r="AV5" s="216" t="str">
        <f>IF(AV4&gt;AU4,AV4-AU4," ")</f>
        <v xml:space="preserve"> </v>
      </c>
      <c r="AW5" s="216" t="str">
        <f>IF(AW4&gt;AX4,AW4-AX4," ")</f>
        <v xml:space="preserve"> </v>
      </c>
      <c r="AX5" s="216" t="str">
        <f>IF(AX4&gt;AW4,AX4-AW4," ")</f>
        <v xml:space="preserve"> </v>
      </c>
      <c r="AY5" s="216">
        <f>IF(AY4&gt;AZ4,AY4-AZ4," ")</f>
        <v>2472.8099999999977</v>
      </c>
      <c r="AZ5" s="216" t="str">
        <f>IF(AZ4&gt;AY4,AZ4-AY4," ")</f>
        <v xml:space="preserve"> </v>
      </c>
    </row>
    <row r="6" spans="1:53" ht="15.75" thickBot="1" x14ac:dyDescent="0.3">
      <c r="A6" s="265" t="s">
        <v>59</v>
      </c>
      <c r="B6" s="265"/>
      <c r="C6" s="216">
        <f>C8+C4-D4</f>
        <v>0</v>
      </c>
      <c r="D6" s="216"/>
      <c r="E6" s="216">
        <f>E8+E4-F4</f>
        <v>0</v>
      </c>
      <c r="F6" s="216"/>
      <c r="G6" s="216">
        <f>G8+G4-H4</f>
        <v>0</v>
      </c>
      <c r="H6" s="216"/>
      <c r="I6" s="216">
        <f>I8+I4-J4</f>
        <v>0</v>
      </c>
      <c r="J6" s="216"/>
      <c r="K6" s="216">
        <f>K8+K4-L4</f>
        <v>0</v>
      </c>
      <c r="L6" s="216"/>
      <c r="M6" s="216">
        <f>M8+M4-N4</f>
        <v>0</v>
      </c>
      <c r="N6" s="216"/>
      <c r="O6" s="216">
        <f>O8+O4-P4</f>
        <v>0</v>
      </c>
      <c r="P6" s="216"/>
      <c r="Q6" s="216">
        <f>Q8+Q4-R4</f>
        <v>0</v>
      </c>
      <c r="R6" s="216"/>
      <c r="S6" s="216">
        <f>S8+S4-T4</f>
        <v>0</v>
      </c>
      <c r="T6" s="216"/>
      <c r="U6" s="216">
        <f>U8+U4-V4</f>
        <v>0</v>
      </c>
      <c r="V6" s="216"/>
      <c r="W6" s="216">
        <f>W8+W4-X4</f>
        <v>0</v>
      </c>
      <c r="X6" s="216"/>
      <c r="Y6" s="216">
        <f>Y8+Y4-Z4</f>
        <v>0</v>
      </c>
      <c r="Z6" s="216"/>
      <c r="AA6" s="216">
        <f>AA8+AA4-AB4</f>
        <v>0</v>
      </c>
      <c r="AB6" s="216"/>
      <c r="AC6" s="216">
        <f>AC8+AC4-AD4</f>
        <v>0</v>
      </c>
      <c r="AD6" s="216"/>
      <c r="AE6" s="216">
        <f>AE8+AE4-AF4</f>
        <v>0</v>
      </c>
      <c r="AF6" s="216"/>
      <c r="AG6" s="216">
        <f>AG8+AG4-AH4</f>
        <v>0</v>
      </c>
      <c r="AH6" s="216"/>
      <c r="AI6" s="216">
        <f>AI8+AI4-AJ4</f>
        <v>0</v>
      </c>
      <c r="AJ6" s="216"/>
      <c r="AK6" s="216">
        <f>AK8+AK4-AL4</f>
        <v>0</v>
      </c>
      <c r="AL6" s="216"/>
      <c r="AM6" s="216">
        <f>AM8+AM4-AN4</f>
        <v>0</v>
      </c>
      <c r="AN6" s="216"/>
      <c r="AO6" s="216">
        <f>AO8+AO4-AP4</f>
        <v>0</v>
      </c>
      <c r="AP6" s="216"/>
      <c r="AQ6" s="216">
        <f>AQ8+AQ4-AR4</f>
        <v>0</v>
      </c>
      <c r="AR6" s="216"/>
      <c r="AS6" s="216">
        <f>AS8+AS4-AT4</f>
        <v>0</v>
      </c>
      <c r="AT6" s="216"/>
      <c r="AU6" s="216">
        <f>AU8+AU4-AV4</f>
        <v>0</v>
      </c>
      <c r="AV6" s="216"/>
      <c r="AW6" s="216">
        <f>AW8+AW4-AX4</f>
        <v>0</v>
      </c>
      <c r="AX6" s="216"/>
      <c r="AY6" s="216">
        <f>AY8+AY4-AZ4</f>
        <v>14755</v>
      </c>
      <c r="AZ6" s="216"/>
      <c r="BA6" s="245">
        <f>SUM($C$6:$AZ$6)</f>
        <v>14755</v>
      </c>
    </row>
    <row r="7" spans="1:53" s="82" customFormat="1" x14ac:dyDescent="0.25">
      <c r="A7" s="85" t="s">
        <v>70</v>
      </c>
      <c r="B7" s="226" t="s">
        <v>102</v>
      </c>
      <c r="C7" s="220" t="s">
        <v>60</v>
      </c>
      <c r="D7" s="221" t="s">
        <v>61</v>
      </c>
      <c r="E7" s="221" t="s">
        <v>60</v>
      </c>
      <c r="F7" s="221" t="s">
        <v>61</v>
      </c>
      <c r="G7" s="221" t="s">
        <v>60</v>
      </c>
      <c r="H7" s="221" t="s">
        <v>61</v>
      </c>
      <c r="I7" s="221" t="s">
        <v>60</v>
      </c>
      <c r="J7" s="221" t="s">
        <v>61</v>
      </c>
      <c r="K7" s="221" t="s">
        <v>60</v>
      </c>
      <c r="L7" s="221" t="s">
        <v>61</v>
      </c>
      <c r="M7" s="221" t="s">
        <v>60</v>
      </c>
      <c r="N7" s="221" t="s">
        <v>61</v>
      </c>
      <c r="O7" s="221" t="s">
        <v>60</v>
      </c>
      <c r="P7" s="221" t="s">
        <v>61</v>
      </c>
      <c r="Q7" s="221" t="s">
        <v>60</v>
      </c>
      <c r="R7" s="221" t="s">
        <v>61</v>
      </c>
      <c r="S7" s="221" t="s">
        <v>60</v>
      </c>
      <c r="T7" s="221" t="s">
        <v>61</v>
      </c>
      <c r="U7" s="221" t="s">
        <v>60</v>
      </c>
      <c r="V7" s="221" t="s">
        <v>61</v>
      </c>
      <c r="W7" s="221" t="s">
        <v>60</v>
      </c>
      <c r="X7" s="221" t="s">
        <v>61</v>
      </c>
      <c r="Y7" s="221" t="s">
        <v>60</v>
      </c>
      <c r="Z7" s="221" t="s">
        <v>61</v>
      </c>
      <c r="AA7" s="221" t="s">
        <v>60</v>
      </c>
      <c r="AB7" s="221" t="s">
        <v>61</v>
      </c>
      <c r="AC7" s="221" t="s">
        <v>60</v>
      </c>
      <c r="AD7" s="221" t="s">
        <v>61</v>
      </c>
      <c r="AE7" s="221" t="s">
        <v>60</v>
      </c>
      <c r="AF7" s="221" t="s">
        <v>61</v>
      </c>
      <c r="AG7" s="221" t="s">
        <v>60</v>
      </c>
      <c r="AH7" s="221" t="s">
        <v>61</v>
      </c>
      <c r="AI7" s="221" t="s">
        <v>60</v>
      </c>
      <c r="AJ7" s="221" t="s">
        <v>61</v>
      </c>
      <c r="AK7" s="221" t="s">
        <v>60</v>
      </c>
      <c r="AL7" s="221" t="s">
        <v>61</v>
      </c>
      <c r="AM7" s="221" t="s">
        <v>60</v>
      </c>
      <c r="AN7" s="221" t="s">
        <v>61</v>
      </c>
      <c r="AO7" s="221" t="s">
        <v>60</v>
      </c>
      <c r="AP7" s="221" t="s">
        <v>61</v>
      </c>
      <c r="AQ7" s="221" t="s">
        <v>60</v>
      </c>
      <c r="AR7" s="221" t="s">
        <v>61</v>
      </c>
      <c r="AS7" s="221" t="s">
        <v>60</v>
      </c>
      <c r="AT7" s="221" t="s">
        <v>61</v>
      </c>
      <c r="AU7" s="221" t="s">
        <v>60</v>
      </c>
      <c r="AV7" s="221" t="s">
        <v>61</v>
      </c>
      <c r="AW7" s="221" t="s">
        <v>60</v>
      </c>
      <c r="AX7" s="221" t="s">
        <v>61</v>
      </c>
      <c r="AY7" s="221" t="s">
        <v>60</v>
      </c>
      <c r="AZ7" s="222" t="s">
        <v>61</v>
      </c>
    </row>
    <row r="8" spans="1:53" ht="15.75" thickBot="1" x14ac:dyDescent="0.3">
      <c r="A8" s="266" t="s">
        <v>66</v>
      </c>
      <c r="B8" s="267"/>
      <c r="C8" s="227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32">
        <v>1500</v>
      </c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>
        <v>12282.19</v>
      </c>
      <c r="AZ8" s="229"/>
    </row>
    <row r="9" spans="1:53" x14ac:dyDescent="0.25">
      <c r="A9" s="47">
        <f>IF(Dagbok!B3&gt;0,Dagbok!B3," ")</f>
        <v>1</v>
      </c>
      <c r="B9" s="47">
        <f>IF(Dagbok!C3&gt;0,Dagbok!C3," ")</f>
        <v>1</v>
      </c>
      <c r="C9" s="8" t="str">
        <f>IF(Dagbok!$F3=C$2,Dagbok!$E3," ")</f>
        <v xml:space="preserve"> </v>
      </c>
      <c r="D9" s="45" t="str">
        <f>IF(Dagbok!$G3=C$2,Dagbok!$E3," ")</f>
        <v xml:space="preserve"> </v>
      </c>
      <c r="E9" s="8" t="str">
        <f>IF(Dagbok!$F3=E$2,Dagbok!$E3," ")</f>
        <v xml:space="preserve"> </v>
      </c>
      <c r="F9" s="45" t="str">
        <f>IF(Dagbok!$G3=E$2,Dagbok!$E3," ")</f>
        <v xml:space="preserve"> </v>
      </c>
      <c r="G9" s="8" t="str">
        <f>IF(Dagbok!$F3=G$2,Dagbok!$E3," ")</f>
        <v xml:space="preserve"> </v>
      </c>
      <c r="H9" s="45" t="str">
        <f>IF(Dagbok!$G3=G$2,Dagbok!$E3," ")</f>
        <v xml:space="preserve"> </v>
      </c>
      <c r="I9" s="8" t="str">
        <f>IF(Dagbok!$F3=I$2,Dagbok!$E3," ")</f>
        <v xml:space="preserve"> </v>
      </c>
      <c r="J9" s="45" t="str">
        <f>IF(Dagbok!$G3=I$2,Dagbok!$E3," ")</f>
        <v xml:space="preserve"> </v>
      </c>
      <c r="K9" s="8" t="str">
        <f>IF(Dagbok!$F3=K$2,Dagbok!$E3," ")</f>
        <v xml:space="preserve"> </v>
      </c>
      <c r="L9" s="45" t="str">
        <f>IF(Dagbok!$G3=K$2,Dagbok!$E3," ")</f>
        <v xml:space="preserve"> </v>
      </c>
      <c r="M9" s="8" t="str">
        <f>IF(Dagbok!$F3=M$2,Dagbok!$E3," ")</f>
        <v xml:space="preserve"> </v>
      </c>
      <c r="N9" s="45" t="str">
        <f>IF(Dagbok!$G3=M$2,Dagbok!$E3," ")</f>
        <v xml:space="preserve"> </v>
      </c>
      <c r="O9" s="8" t="str">
        <f>IF(Dagbok!$F3=O$2,Dagbok!$E3," ")</f>
        <v xml:space="preserve"> </v>
      </c>
      <c r="P9" s="45" t="str">
        <f>IF(Dagbok!$G3=O$2,Dagbok!$E3," ")</f>
        <v xml:space="preserve"> </v>
      </c>
      <c r="Q9" s="8" t="str">
        <f>IF(Dagbok!$F3=Q$2,Dagbok!$E3," ")</f>
        <v xml:space="preserve"> </v>
      </c>
      <c r="R9" s="45" t="str">
        <f>IF(Dagbok!$G3=Q$2,Dagbok!$E3," ")</f>
        <v xml:space="preserve"> </v>
      </c>
      <c r="S9" s="8" t="str">
        <f>IF(Dagbok!$F3=S$2,Dagbok!$E3," ")</f>
        <v xml:space="preserve"> </v>
      </c>
      <c r="T9" s="45" t="str">
        <f>IF(Dagbok!$G3=S$2,Dagbok!$E3," ")</f>
        <v xml:space="preserve"> </v>
      </c>
      <c r="U9" s="8" t="str">
        <f>IF(Dagbok!$F3=U$2,Dagbok!$E3," ")</f>
        <v xml:space="preserve"> </v>
      </c>
      <c r="V9" s="45" t="str">
        <f>IF(Dagbok!$G3=U$2,Dagbok!$E3," ")</f>
        <v xml:space="preserve"> </v>
      </c>
      <c r="W9" s="8" t="str">
        <f>IF(Dagbok!$F3=W$2,Dagbok!$E3," ")</f>
        <v xml:space="preserve"> </v>
      </c>
      <c r="X9" s="45" t="str">
        <f>IF(Dagbok!$G3=W$2,Dagbok!$E3," ")</f>
        <v xml:space="preserve"> </v>
      </c>
      <c r="Y9" s="8" t="str">
        <f>IF(Dagbok!$F3=Y$2,Dagbok!$E3," ")</f>
        <v xml:space="preserve"> </v>
      </c>
      <c r="Z9" s="45" t="str">
        <f>IF(Dagbok!$G3=Y$2,Dagbok!$E3," ")</f>
        <v xml:space="preserve"> </v>
      </c>
      <c r="AA9" s="8" t="str">
        <f>IF(Dagbok!$F3=AA$2,Dagbok!$E3," ")</f>
        <v xml:space="preserve"> </v>
      </c>
      <c r="AB9" s="45" t="str">
        <f>IF(Dagbok!$G3=AA$2,Dagbok!$E3," ")</f>
        <v xml:space="preserve"> </v>
      </c>
      <c r="AC9" s="8" t="str">
        <f>IF(Dagbok!$F3=AC$2,Dagbok!$E3," ")</f>
        <v xml:space="preserve"> </v>
      </c>
      <c r="AD9" s="45" t="str">
        <f>IF(Dagbok!$G3=AC$2,Dagbok!$E3," ")</f>
        <v xml:space="preserve"> </v>
      </c>
      <c r="AE9" s="8" t="str">
        <f>IF(Dagbok!$F3=AE$2,Dagbok!$E3," ")</f>
        <v xml:space="preserve"> </v>
      </c>
      <c r="AF9" s="45" t="str">
        <f>IF(Dagbok!$G3=AE$2,Dagbok!$E3," ")</f>
        <v xml:space="preserve"> </v>
      </c>
      <c r="AG9" s="8" t="str">
        <f>IF(Dagbok!$F3=AG$2,Dagbok!$E3," ")</f>
        <v xml:space="preserve"> </v>
      </c>
      <c r="AH9" s="45" t="str">
        <f>IF(Dagbok!$G3=AG$2,Dagbok!$E3," ")</f>
        <v xml:space="preserve"> </v>
      </c>
      <c r="AI9" s="8" t="str">
        <f>IF(Dagbok!$F3=AI$2,Dagbok!$E3," ")</f>
        <v xml:space="preserve"> </v>
      </c>
      <c r="AJ9" s="45" t="str">
        <f>IF(Dagbok!$G3=AI$2,Dagbok!$E3," ")</f>
        <v xml:space="preserve"> </v>
      </c>
      <c r="AK9" s="8" t="str">
        <f>IF(Dagbok!$F3=AK$2,Dagbok!$E3," ")</f>
        <v xml:space="preserve"> </v>
      </c>
      <c r="AL9" s="45" t="str">
        <f>IF(Dagbok!$G3=AK$2,Dagbok!$E3," ")</f>
        <v xml:space="preserve"> </v>
      </c>
      <c r="AM9" s="8" t="str">
        <f>IF(Dagbok!$F3=AM$2,Dagbok!$E3," ")</f>
        <v xml:space="preserve"> </v>
      </c>
      <c r="AN9" s="45" t="str">
        <f>IF(Dagbok!$G3=AM$2,Dagbok!$E3," ")</f>
        <v xml:space="preserve"> </v>
      </c>
      <c r="AO9" s="8" t="str">
        <f>IF(Dagbok!$F3=AO$2,Dagbok!$E3," ")</f>
        <v xml:space="preserve"> </v>
      </c>
      <c r="AP9" s="45" t="str">
        <f>IF(Dagbok!$G3=AO$2,Dagbok!$E3," ")</f>
        <v xml:space="preserve"> </v>
      </c>
      <c r="AQ9" s="8" t="str">
        <f>IF(Dagbok!$F3=AQ$2,Dagbok!$E3," ")</f>
        <v xml:space="preserve"> </v>
      </c>
      <c r="AR9" s="45" t="str">
        <f>IF(Dagbok!$G3=AQ$2,Dagbok!$E3," ")</f>
        <v xml:space="preserve"> </v>
      </c>
      <c r="AS9" s="8" t="str">
        <f>IF(Dagbok!$F3=AS$2,Dagbok!$E3," ")</f>
        <v xml:space="preserve"> </v>
      </c>
      <c r="AT9" s="45" t="str">
        <f>IF(Dagbok!$G3=AS$2,Dagbok!$E3," ")</f>
        <v xml:space="preserve"> </v>
      </c>
      <c r="AU9" s="8" t="str">
        <f>IF(Dagbok!$F3=AU$2,Dagbok!$E3," ")</f>
        <v xml:space="preserve"> </v>
      </c>
      <c r="AV9" s="45" t="str">
        <f>IF(Dagbok!$G3=AU$2,Dagbok!$E3," ")</f>
        <v xml:space="preserve"> </v>
      </c>
      <c r="AW9" s="8" t="str">
        <f>IF(Dagbok!$F3=AW$2,Dagbok!$E3," ")</f>
        <v xml:space="preserve"> </v>
      </c>
      <c r="AX9" s="45" t="str">
        <f>IF(Dagbok!$G3=AW$2,Dagbok!$E3," ")</f>
        <v xml:space="preserve"> </v>
      </c>
      <c r="AY9" s="8" t="str">
        <f>IF(Dagbok!$F3=AY$2,Dagbok!$E3," ")</f>
        <v xml:space="preserve"> </v>
      </c>
      <c r="AZ9" s="45" t="str">
        <f>IF(Dagbok!$G3=AY$2,Dagbok!$E3," ")</f>
        <v xml:space="preserve"> </v>
      </c>
    </row>
    <row r="10" spans="1:53" x14ac:dyDescent="0.25">
      <c r="A10" s="47">
        <f>IF(Dagbok!B4&gt;0,Dagbok!B4," ")</f>
        <v>2</v>
      </c>
      <c r="B10" s="47">
        <f>IF(Dagbok!C4&gt;0,Dagbok!C4," ")</f>
        <v>2</v>
      </c>
      <c r="C10" s="8" t="str">
        <f>IF(Dagbok!$F4=C$2,Dagbok!$E4," ")</f>
        <v xml:space="preserve"> </v>
      </c>
      <c r="D10" s="45" t="str">
        <f>IF(Dagbok!$G4=C$2,Dagbok!$E4," ")</f>
        <v xml:space="preserve"> </v>
      </c>
      <c r="E10" s="8" t="str">
        <f>IF(Dagbok!$F4=E$2,Dagbok!$E4," ")</f>
        <v xml:space="preserve"> </v>
      </c>
      <c r="F10" s="45" t="str">
        <f>IF(Dagbok!$G4=E$2,Dagbok!$E4," ")</f>
        <v xml:space="preserve"> </v>
      </c>
      <c r="G10" s="8" t="str">
        <f>IF(Dagbok!$F4=G$2,Dagbok!$E4," ")</f>
        <v xml:space="preserve"> </v>
      </c>
      <c r="H10" s="45" t="str">
        <f>IF(Dagbok!$G4=G$2,Dagbok!$E4," ")</f>
        <v xml:space="preserve"> </v>
      </c>
      <c r="I10" s="8" t="str">
        <f>IF(Dagbok!$F4=I$2,Dagbok!$E4," ")</f>
        <v xml:space="preserve"> </v>
      </c>
      <c r="J10" s="45" t="str">
        <f>IF(Dagbok!$G4=I$2,Dagbok!$E4," ")</f>
        <v xml:space="preserve"> </v>
      </c>
      <c r="K10" s="8" t="str">
        <f>IF(Dagbok!$F4=K$2,Dagbok!$E4," ")</f>
        <v xml:space="preserve"> </v>
      </c>
      <c r="L10" s="45" t="str">
        <f>IF(Dagbok!$G4=K$2,Dagbok!$E4," ")</f>
        <v xml:space="preserve"> </v>
      </c>
      <c r="M10" s="8" t="str">
        <f>IF(Dagbok!$F4=M$2,Dagbok!$E4," ")</f>
        <v xml:space="preserve"> </v>
      </c>
      <c r="N10" s="45" t="str">
        <f>IF(Dagbok!$G4=M$2,Dagbok!$E4," ")</f>
        <v xml:space="preserve"> </v>
      </c>
      <c r="O10" s="8" t="str">
        <f>IF(Dagbok!$F4=O$2,Dagbok!$E4," ")</f>
        <v xml:space="preserve"> </v>
      </c>
      <c r="P10" s="45" t="str">
        <f>IF(Dagbok!$G4=O$2,Dagbok!$E4," ")</f>
        <v xml:space="preserve"> </v>
      </c>
      <c r="Q10" s="8" t="str">
        <f>IF(Dagbok!$F4=Q$2,Dagbok!$E4," ")</f>
        <v xml:space="preserve"> </v>
      </c>
      <c r="R10" s="45" t="str">
        <f>IF(Dagbok!$G4=Q$2,Dagbok!$E4," ")</f>
        <v xml:space="preserve"> </v>
      </c>
      <c r="S10" s="8" t="str">
        <f>IF(Dagbok!$F4=S$2,Dagbok!$E4," ")</f>
        <v xml:space="preserve"> </v>
      </c>
      <c r="T10" s="45" t="str">
        <f>IF(Dagbok!$G4=S$2,Dagbok!$E4," ")</f>
        <v xml:space="preserve"> </v>
      </c>
      <c r="U10" s="8" t="str">
        <f>IF(Dagbok!$F4=U$2,Dagbok!$E4," ")</f>
        <v xml:space="preserve"> </v>
      </c>
      <c r="V10" s="45" t="str">
        <f>IF(Dagbok!$G4=U$2,Dagbok!$E4," ")</f>
        <v xml:space="preserve"> </v>
      </c>
      <c r="W10" s="8" t="str">
        <f>IF(Dagbok!$F4=W$2,Dagbok!$E4," ")</f>
        <v xml:space="preserve"> </v>
      </c>
      <c r="X10" s="45" t="str">
        <f>IF(Dagbok!$G4=W$2,Dagbok!$E4," ")</f>
        <v xml:space="preserve"> </v>
      </c>
      <c r="Y10" s="8" t="str">
        <f>IF(Dagbok!$F4=Y$2,Dagbok!$E4," ")</f>
        <v xml:space="preserve"> </v>
      </c>
      <c r="Z10" s="45" t="str">
        <f>IF(Dagbok!$G4=Y$2,Dagbok!$E4," ")</f>
        <v xml:space="preserve"> </v>
      </c>
      <c r="AA10" s="8" t="str">
        <f>IF(Dagbok!$F4=AA$2,Dagbok!$E4," ")</f>
        <v xml:space="preserve"> </v>
      </c>
      <c r="AB10" s="45" t="str">
        <f>IF(Dagbok!$G4=AA$2,Dagbok!$E4," ")</f>
        <v xml:space="preserve"> </v>
      </c>
      <c r="AC10" s="8" t="str">
        <f>IF(Dagbok!$F4=AC$2,Dagbok!$E4," ")</f>
        <v xml:space="preserve"> </v>
      </c>
      <c r="AD10" s="45" t="str">
        <f>IF(Dagbok!$G4=AC$2,Dagbok!$E4," ")</f>
        <v xml:space="preserve"> </v>
      </c>
      <c r="AE10" s="8" t="str">
        <f>IF(Dagbok!$F4=AE$2,Dagbok!$E4," ")</f>
        <v xml:space="preserve"> </v>
      </c>
      <c r="AF10" s="45" t="str">
        <f>IF(Dagbok!$G4=AE$2,Dagbok!$E4," ")</f>
        <v xml:space="preserve"> </v>
      </c>
      <c r="AG10" s="8" t="str">
        <f>IF(Dagbok!$F4=AG$2,Dagbok!$E4," ")</f>
        <v xml:space="preserve"> </v>
      </c>
      <c r="AH10" s="45" t="str">
        <f>IF(Dagbok!$G4=AG$2,Dagbok!$E4," ")</f>
        <v xml:space="preserve"> </v>
      </c>
      <c r="AI10" s="8" t="str">
        <f>IF(Dagbok!$F4=AI$2,Dagbok!$E4," ")</f>
        <v xml:space="preserve"> </v>
      </c>
      <c r="AJ10" s="45" t="str">
        <f>IF(Dagbok!$G4=AI$2,Dagbok!$E4," ")</f>
        <v xml:space="preserve"> </v>
      </c>
      <c r="AK10" s="8" t="str">
        <f>IF(Dagbok!$F4=AK$2,Dagbok!$E4," ")</f>
        <v xml:space="preserve"> </v>
      </c>
      <c r="AL10" s="45" t="str">
        <f>IF(Dagbok!$G4=AK$2,Dagbok!$E4," ")</f>
        <v xml:space="preserve"> </v>
      </c>
      <c r="AM10" s="8" t="str">
        <f>IF(Dagbok!$F4=AM$2,Dagbok!$E4," ")</f>
        <v xml:space="preserve"> </v>
      </c>
      <c r="AN10" s="45" t="str">
        <f>IF(Dagbok!$G4=AM$2,Dagbok!$E4," ")</f>
        <v xml:space="preserve"> </v>
      </c>
      <c r="AO10" s="8" t="str">
        <f>IF(Dagbok!$F4=AO$2,Dagbok!$E4," ")</f>
        <v xml:space="preserve"> </v>
      </c>
      <c r="AP10" s="45" t="str">
        <f>IF(Dagbok!$G4=AO$2,Dagbok!$E4," ")</f>
        <v xml:space="preserve"> </v>
      </c>
      <c r="AQ10" s="8" t="str">
        <f>IF(Dagbok!$F4=AQ$2,Dagbok!$E4," ")</f>
        <v xml:space="preserve"> </v>
      </c>
      <c r="AR10" s="45" t="str">
        <f>IF(Dagbok!$G4=AQ$2,Dagbok!$E4," ")</f>
        <v xml:space="preserve"> </v>
      </c>
      <c r="AS10" s="8" t="str">
        <f>IF(Dagbok!$F4=AS$2,Dagbok!$E4," ")</f>
        <v xml:space="preserve"> </v>
      </c>
      <c r="AT10" s="45" t="str">
        <f>IF(Dagbok!$G4=AS$2,Dagbok!$E4," ")</f>
        <v xml:space="preserve"> </v>
      </c>
      <c r="AU10" s="8" t="str">
        <f>IF(Dagbok!$F4=AU$2,Dagbok!$E4," ")</f>
        <v xml:space="preserve"> </v>
      </c>
      <c r="AV10" s="45" t="str">
        <f>IF(Dagbok!$G4=AU$2,Dagbok!$E4," ")</f>
        <v xml:space="preserve"> </v>
      </c>
      <c r="AW10" s="8" t="str">
        <f>IF(Dagbok!$F4=AW$2,Dagbok!$E4," ")</f>
        <v xml:space="preserve"> </v>
      </c>
      <c r="AX10" s="45" t="str">
        <f>IF(Dagbok!$G4=AW$2,Dagbok!$E4," ")</f>
        <v xml:space="preserve"> </v>
      </c>
      <c r="AY10" s="8" t="str">
        <f>IF(Dagbok!$F4=AY$2,Dagbok!$E4," ")</f>
        <v xml:space="preserve"> </v>
      </c>
      <c r="AZ10" s="45">
        <f>IF(Dagbok!$G4=AY$2,Dagbok!$E4," ")</f>
        <v>11244</v>
      </c>
    </row>
    <row r="11" spans="1:53" x14ac:dyDescent="0.25">
      <c r="A11" s="47">
        <f>IF(Dagbok!B5&gt;0,Dagbok!B5," ")</f>
        <v>3</v>
      </c>
      <c r="B11" s="47">
        <f>IF(Dagbok!C5&gt;0,Dagbok!C5," ")</f>
        <v>3</v>
      </c>
      <c r="C11" s="8" t="str">
        <f>IF(Dagbok!$F5=C$2,Dagbok!$E5," ")</f>
        <v xml:space="preserve"> </v>
      </c>
      <c r="D11" s="45" t="str">
        <f>IF(Dagbok!$G5=C$2,Dagbok!$E5," ")</f>
        <v xml:space="preserve"> </v>
      </c>
      <c r="E11" s="8" t="str">
        <f>IF(Dagbok!$F5=E$2,Dagbok!$E5," ")</f>
        <v xml:space="preserve"> </v>
      </c>
      <c r="F11" s="45" t="str">
        <f>IF(Dagbok!$G5=E$2,Dagbok!$E5," ")</f>
        <v xml:space="preserve"> </v>
      </c>
      <c r="G11" s="8" t="str">
        <f>IF(Dagbok!$F5=G$2,Dagbok!$E5," ")</f>
        <v xml:space="preserve"> </v>
      </c>
      <c r="H11" s="45" t="str">
        <f>IF(Dagbok!$G5=G$2,Dagbok!$E5," ")</f>
        <v xml:space="preserve"> </v>
      </c>
      <c r="I11" s="8" t="str">
        <f>IF(Dagbok!$F5=I$2,Dagbok!$E5," ")</f>
        <v xml:space="preserve"> </v>
      </c>
      <c r="J11" s="45" t="str">
        <f>IF(Dagbok!$G5=I$2,Dagbok!$E5," ")</f>
        <v xml:space="preserve"> </v>
      </c>
      <c r="K11" s="8" t="str">
        <f>IF(Dagbok!$F5=K$2,Dagbok!$E5," ")</f>
        <v xml:space="preserve"> </v>
      </c>
      <c r="L11" s="45" t="str">
        <f>IF(Dagbok!$G5=K$2,Dagbok!$E5," ")</f>
        <v xml:space="preserve"> </v>
      </c>
      <c r="M11" s="8" t="str">
        <f>IF(Dagbok!$F5=M$2,Dagbok!$E5," ")</f>
        <v xml:space="preserve"> </v>
      </c>
      <c r="N11" s="45" t="str">
        <f>IF(Dagbok!$G5=M$2,Dagbok!$E5," ")</f>
        <v xml:space="preserve"> </v>
      </c>
      <c r="O11" s="8" t="str">
        <f>IF(Dagbok!$F5=O$2,Dagbok!$E5," ")</f>
        <v xml:space="preserve"> </v>
      </c>
      <c r="P11" s="45" t="str">
        <f>IF(Dagbok!$G5=O$2,Dagbok!$E5," ")</f>
        <v xml:space="preserve"> </v>
      </c>
      <c r="Q11" s="8" t="str">
        <f>IF(Dagbok!$F5=Q$2,Dagbok!$E5," ")</f>
        <v xml:space="preserve"> </v>
      </c>
      <c r="R11" s="45" t="str">
        <f>IF(Dagbok!$G5=Q$2,Dagbok!$E5," ")</f>
        <v xml:space="preserve"> </v>
      </c>
      <c r="S11" s="8" t="str">
        <f>IF(Dagbok!$F5=S$2,Dagbok!$E5," ")</f>
        <v xml:space="preserve"> </v>
      </c>
      <c r="T11" s="45" t="str">
        <f>IF(Dagbok!$G5=S$2,Dagbok!$E5," ")</f>
        <v xml:space="preserve"> </v>
      </c>
      <c r="U11" s="8" t="str">
        <f>IF(Dagbok!$F5=U$2,Dagbok!$E5," ")</f>
        <v xml:space="preserve"> </v>
      </c>
      <c r="V11" s="45" t="str">
        <f>IF(Dagbok!$G5=U$2,Dagbok!$E5," ")</f>
        <v xml:space="preserve"> </v>
      </c>
      <c r="W11" s="8" t="str">
        <f>IF(Dagbok!$F5=W$2,Dagbok!$E5," ")</f>
        <v xml:space="preserve"> </v>
      </c>
      <c r="X11" s="45" t="str">
        <f>IF(Dagbok!$G5=W$2,Dagbok!$E5," ")</f>
        <v xml:space="preserve"> </v>
      </c>
      <c r="Y11" s="8" t="str">
        <f>IF(Dagbok!$F5=Y$2,Dagbok!$E5," ")</f>
        <v xml:space="preserve"> </v>
      </c>
      <c r="Z11" s="45" t="str">
        <f>IF(Dagbok!$G5=Y$2,Dagbok!$E5," ")</f>
        <v xml:space="preserve"> </v>
      </c>
      <c r="AA11" s="8" t="str">
        <f>IF(Dagbok!$F5=AA$2,Dagbok!$E5," ")</f>
        <v xml:space="preserve"> </v>
      </c>
      <c r="AB11" s="45" t="str">
        <f>IF(Dagbok!$G5=AA$2,Dagbok!$E5," ")</f>
        <v xml:space="preserve"> </v>
      </c>
      <c r="AC11" s="8" t="str">
        <f>IF(Dagbok!$F5=AC$2,Dagbok!$E5," ")</f>
        <v xml:space="preserve"> </v>
      </c>
      <c r="AD11" s="45" t="str">
        <f>IF(Dagbok!$G5=AC$2,Dagbok!$E5," ")</f>
        <v xml:space="preserve"> </v>
      </c>
      <c r="AE11" s="8" t="str">
        <f>IF(Dagbok!$F5=AE$2,Dagbok!$E5," ")</f>
        <v xml:space="preserve"> </v>
      </c>
      <c r="AF11" s="45" t="str">
        <f>IF(Dagbok!$G5=AE$2,Dagbok!$E5," ")</f>
        <v xml:space="preserve"> </v>
      </c>
      <c r="AG11" s="8" t="str">
        <f>IF(Dagbok!$F5=AG$2,Dagbok!$E5," ")</f>
        <v xml:space="preserve"> </v>
      </c>
      <c r="AH11" s="45" t="str">
        <f>IF(Dagbok!$G5=AG$2,Dagbok!$E5," ")</f>
        <v xml:space="preserve"> </v>
      </c>
      <c r="AI11" s="8" t="str">
        <f>IF(Dagbok!$F5=AI$2,Dagbok!$E5," ")</f>
        <v xml:space="preserve"> </v>
      </c>
      <c r="AJ11" s="45" t="str">
        <f>IF(Dagbok!$G5=AI$2,Dagbok!$E5," ")</f>
        <v xml:space="preserve"> </v>
      </c>
      <c r="AK11" s="8" t="str">
        <f>IF(Dagbok!$F5=AK$2,Dagbok!$E5," ")</f>
        <v xml:space="preserve"> </v>
      </c>
      <c r="AL11" s="45" t="str">
        <f>IF(Dagbok!$G5=AK$2,Dagbok!$E5," ")</f>
        <v xml:space="preserve"> </v>
      </c>
      <c r="AM11" s="8" t="str">
        <f>IF(Dagbok!$F5=AM$2,Dagbok!$E5," ")</f>
        <v xml:space="preserve"> </v>
      </c>
      <c r="AN11" s="45" t="str">
        <f>IF(Dagbok!$G5=AM$2,Dagbok!$E5," ")</f>
        <v xml:space="preserve"> </v>
      </c>
      <c r="AO11" s="8" t="str">
        <f>IF(Dagbok!$F5=AO$2,Dagbok!$E5," ")</f>
        <v xml:space="preserve"> </v>
      </c>
      <c r="AP11" s="45" t="str">
        <f>IF(Dagbok!$G5=AO$2,Dagbok!$E5," ")</f>
        <v xml:space="preserve"> </v>
      </c>
      <c r="AQ11" s="8" t="str">
        <f>IF(Dagbok!$F5=AQ$2,Dagbok!$E5," ")</f>
        <v xml:space="preserve"> </v>
      </c>
      <c r="AR11" s="45" t="str">
        <f>IF(Dagbok!$G5=AQ$2,Dagbok!$E5," ")</f>
        <v xml:space="preserve"> </v>
      </c>
      <c r="AS11" s="8" t="str">
        <f>IF(Dagbok!$F5=AS$2,Dagbok!$E5," ")</f>
        <v xml:space="preserve"> </v>
      </c>
      <c r="AT11" s="45" t="str">
        <f>IF(Dagbok!$G5=AS$2,Dagbok!$E5," ")</f>
        <v xml:space="preserve"> </v>
      </c>
      <c r="AU11" s="8" t="str">
        <f>IF(Dagbok!$F5=AU$2,Dagbok!$E5," ")</f>
        <v xml:space="preserve"> </v>
      </c>
      <c r="AV11" s="45" t="str">
        <f>IF(Dagbok!$G5=AU$2,Dagbok!$E5," ")</f>
        <v xml:space="preserve"> </v>
      </c>
      <c r="AW11" s="8" t="str">
        <f>IF(Dagbok!$F5=AW$2,Dagbok!$E5," ")</f>
        <v xml:space="preserve"> </v>
      </c>
      <c r="AX11" s="45" t="str">
        <f>IF(Dagbok!$G5=AW$2,Dagbok!$E5," ")</f>
        <v xml:space="preserve"> </v>
      </c>
      <c r="AY11" s="8" t="str">
        <f>IF(Dagbok!$F5=AY$2,Dagbok!$E5," ")</f>
        <v xml:space="preserve"> </v>
      </c>
      <c r="AZ11" s="45" t="str">
        <f>IF(Dagbok!$G5=AY$2,Dagbok!$E5," ")</f>
        <v xml:space="preserve"> </v>
      </c>
    </row>
    <row r="12" spans="1:53" x14ac:dyDescent="0.25">
      <c r="A12" s="47">
        <f>IF(Dagbok!B6&gt;0,Dagbok!B6," ")</f>
        <v>4</v>
      </c>
      <c r="B12" s="47">
        <f>IF(Dagbok!C6&gt;0,Dagbok!C6," ")</f>
        <v>4</v>
      </c>
      <c r="C12" s="8" t="str">
        <f>IF(Dagbok!$F6=C$2,Dagbok!$E6," ")</f>
        <v xml:space="preserve"> </v>
      </c>
      <c r="D12" s="45" t="str">
        <f>IF(Dagbok!$G6=C$2,Dagbok!$E6," ")</f>
        <v xml:space="preserve"> </v>
      </c>
      <c r="E12" s="8" t="str">
        <f>IF(Dagbok!$F6=E$2,Dagbok!$E6," ")</f>
        <v xml:space="preserve"> </v>
      </c>
      <c r="F12" s="45" t="str">
        <f>IF(Dagbok!$G6=E$2,Dagbok!$E6," ")</f>
        <v xml:space="preserve"> </v>
      </c>
      <c r="G12" s="8" t="str">
        <f>IF(Dagbok!$F6=G$2,Dagbok!$E6," ")</f>
        <v xml:space="preserve"> </v>
      </c>
      <c r="H12" s="45" t="str">
        <f>IF(Dagbok!$G6=G$2,Dagbok!$E6," ")</f>
        <v xml:space="preserve"> </v>
      </c>
      <c r="I12" s="8" t="str">
        <f>IF(Dagbok!$F6=I$2,Dagbok!$E6," ")</f>
        <v xml:space="preserve"> </v>
      </c>
      <c r="J12" s="45" t="str">
        <f>IF(Dagbok!$G6=I$2,Dagbok!$E6," ")</f>
        <v xml:space="preserve"> </v>
      </c>
      <c r="K12" s="8" t="str">
        <f>IF(Dagbok!$F6=K$2,Dagbok!$E6," ")</f>
        <v xml:space="preserve"> </v>
      </c>
      <c r="L12" s="45" t="str">
        <f>IF(Dagbok!$G6=K$2,Dagbok!$E6," ")</f>
        <v xml:space="preserve"> </v>
      </c>
      <c r="M12" s="8" t="str">
        <f>IF(Dagbok!$F6=M$2,Dagbok!$E6," ")</f>
        <v xml:space="preserve"> </v>
      </c>
      <c r="N12" s="45" t="str">
        <f>IF(Dagbok!$G6=M$2,Dagbok!$E6," ")</f>
        <v xml:space="preserve"> </v>
      </c>
      <c r="O12" s="8" t="str">
        <f>IF(Dagbok!$F6=O$2,Dagbok!$E6," ")</f>
        <v xml:space="preserve"> </v>
      </c>
      <c r="P12" s="45" t="str">
        <f>IF(Dagbok!$G6=O$2,Dagbok!$E6," ")</f>
        <v xml:space="preserve"> </v>
      </c>
      <c r="Q12" s="8" t="str">
        <f>IF(Dagbok!$F6=Q$2,Dagbok!$E6," ")</f>
        <v xml:space="preserve"> </v>
      </c>
      <c r="R12" s="45" t="str">
        <f>IF(Dagbok!$G6=Q$2,Dagbok!$E6," ")</f>
        <v xml:space="preserve"> </v>
      </c>
      <c r="S12" s="8" t="str">
        <f>IF(Dagbok!$F6=S$2,Dagbok!$E6," ")</f>
        <v xml:space="preserve"> </v>
      </c>
      <c r="T12" s="45" t="str">
        <f>IF(Dagbok!$G6=S$2,Dagbok!$E6," ")</f>
        <v xml:space="preserve"> </v>
      </c>
      <c r="U12" s="8" t="str">
        <f>IF(Dagbok!$F6=U$2,Dagbok!$E6," ")</f>
        <v xml:space="preserve"> </v>
      </c>
      <c r="V12" s="45" t="str">
        <f>IF(Dagbok!$G6=U$2,Dagbok!$E6," ")</f>
        <v xml:space="preserve"> </v>
      </c>
      <c r="W12" s="8" t="str">
        <f>IF(Dagbok!$F6=W$2,Dagbok!$E6," ")</f>
        <v xml:space="preserve"> </v>
      </c>
      <c r="X12" s="45" t="str">
        <f>IF(Dagbok!$G6=W$2,Dagbok!$E6," ")</f>
        <v xml:space="preserve"> </v>
      </c>
      <c r="Y12" s="8" t="str">
        <f>IF(Dagbok!$F6=Y$2,Dagbok!$E6," ")</f>
        <v xml:space="preserve"> </v>
      </c>
      <c r="Z12" s="45" t="str">
        <f>IF(Dagbok!$G6=Y$2,Dagbok!$E6," ")</f>
        <v xml:space="preserve"> </v>
      </c>
      <c r="AA12" s="8" t="str">
        <f>IF(Dagbok!$F6=AA$2,Dagbok!$E6," ")</f>
        <v xml:space="preserve"> </v>
      </c>
      <c r="AB12" s="45" t="str">
        <f>IF(Dagbok!$G6=AA$2,Dagbok!$E6," ")</f>
        <v xml:space="preserve"> </v>
      </c>
      <c r="AC12" s="8" t="str">
        <f>IF(Dagbok!$F6=AC$2,Dagbok!$E6," ")</f>
        <v xml:space="preserve"> </v>
      </c>
      <c r="AD12" s="45" t="str">
        <f>IF(Dagbok!$G6=AC$2,Dagbok!$E6," ")</f>
        <v xml:space="preserve"> </v>
      </c>
      <c r="AE12" s="8" t="str">
        <f>IF(Dagbok!$F6=AE$2,Dagbok!$E6," ")</f>
        <v xml:space="preserve"> </v>
      </c>
      <c r="AF12" s="45" t="str">
        <f>IF(Dagbok!$G6=AE$2,Dagbok!$E6," ")</f>
        <v xml:space="preserve"> </v>
      </c>
      <c r="AG12" s="8" t="str">
        <f>IF(Dagbok!$F6=AG$2,Dagbok!$E6," ")</f>
        <v xml:space="preserve"> </v>
      </c>
      <c r="AH12" s="45" t="str">
        <f>IF(Dagbok!$G6=AG$2,Dagbok!$E6," ")</f>
        <v xml:space="preserve"> </v>
      </c>
      <c r="AI12" s="8" t="str">
        <f>IF(Dagbok!$F6=AI$2,Dagbok!$E6," ")</f>
        <v xml:space="preserve"> </v>
      </c>
      <c r="AJ12" s="45" t="str">
        <f>IF(Dagbok!$G6=AI$2,Dagbok!$E6," ")</f>
        <v xml:space="preserve"> </v>
      </c>
      <c r="AK12" s="8" t="str">
        <f>IF(Dagbok!$F6=AK$2,Dagbok!$E6," ")</f>
        <v xml:space="preserve"> </v>
      </c>
      <c r="AL12" s="45" t="str">
        <f>IF(Dagbok!$G6=AK$2,Dagbok!$E6," ")</f>
        <v xml:space="preserve"> </v>
      </c>
      <c r="AM12" s="8" t="str">
        <f>IF(Dagbok!$F6=AM$2,Dagbok!$E6," ")</f>
        <v xml:space="preserve"> </v>
      </c>
      <c r="AN12" s="45" t="str">
        <f>IF(Dagbok!$G6=AM$2,Dagbok!$E6," ")</f>
        <v xml:space="preserve"> </v>
      </c>
      <c r="AO12" s="8" t="str">
        <f>IF(Dagbok!$F6=AO$2,Dagbok!$E6," ")</f>
        <v xml:space="preserve"> </v>
      </c>
      <c r="AP12" s="45" t="str">
        <f>IF(Dagbok!$G6=AO$2,Dagbok!$E6," ")</f>
        <v xml:space="preserve"> </v>
      </c>
      <c r="AQ12" s="8" t="str">
        <f>IF(Dagbok!$F6=AQ$2,Dagbok!$E6," ")</f>
        <v xml:space="preserve"> </v>
      </c>
      <c r="AR12" s="45" t="str">
        <f>IF(Dagbok!$G6=AQ$2,Dagbok!$E6," ")</f>
        <v xml:space="preserve"> </v>
      </c>
      <c r="AS12" s="8" t="str">
        <f>IF(Dagbok!$F6=AS$2,Dagbok!$E6," ")</f>
        <v xml:space="preserve"> </v>
      </c>
      <c r="AT12" s="45" t="str">
        <f>IF(Dagbok!$G6=AS$2,Dagbok!$E6," ")</f>
        <v xml:space="preserve"> </v>
      </c>
      <c r="AU12" s="8" t="str">
        <f>IF(Dagbok!$F6=AU$2,Dagbok!$E6," ")</f>
        <v xml:space="preserve"> </v>
      </c>
      <c r="AV12" s="45" t="str">
        <f>IF(Dagbok!$G6=AU$2,Dagbok!$E6," ")</f>
        <v xml:space="preserve"> </v>
      </c>
      <c r="AW12" s="8" t="str">
        <f>IF(Dagbok!$F6=AW$2,Dagbok!$E6," ")</f>
        <v xml:space="preserve"> </v>
      </c>
      <c r="AX12" s="45" t="str">
        <f>IF(Dagbok!$G6=AW$2,Dagbok!$E6," ")</f>
        <v xml:space="preserve"> </v>
      </c>
      <c r="AY12" s="8" t="str">
        <f>IF(Dagbok!$F6=AY$2,Dagbok!$E6," ")</f>
        <v xml:space="preserve"> </v>
      </c>
      <c r="AZ12" s="45">
        <f>IF(Dagbok!$G6=AY$2,Dagbok!$E6," ")</f>
        <v>13.66</v>
      </c>
    </row>
    <row r="13" spans="1:53" x14ac:dyDescent="0.25">
      <c r="A13" s="47">
        <f>IF(Dagbok!B7&gt;0,Dagbok!B7," ")</f>
        <v>5</v>
      </c>
      <c r="B13" s="47">
        <f>IF(Dagbok!C7&gt;0,Dagbok!C7," ")</f>
        <v>5</v>
      </c>
      <c r="C13" s="8" t="str">
        <f>IF(Dagbok!$F7=C$2,Dagbok!$E7," ")</f>
        <v xml:space="preserve"> </v>
      </c>
      <c r="D13" s="45" t="str">
        <f>IF(Dagbok!$G7=C$2,Dagbok!$E7," ")</f>
        <v xml:space="preserve"> </v>
      </c>
      <c r="E13" s="8" t="str">
        <f>IF(Dagbok!$F7=E$2,Dagbok!$E7," ")</f>
        <v xml:space="preserve"> </v>
      </c>
      <c r="F13" s="45" t="str">
        <f>IF(Dagbok!$G7=E$2,Dagbok!$E7," ")</f>
        <v xml:space="preserve"> </v>
      </c>
      <c r="G13" s="8" t="str">
        <f>IF(Dagbok!$F7=G$2,Dagbok!$E7," ")</f>
        <v xml:space="preserve"> </v>
      </c>
      <c r="H13" s="45" t="str">
        <f>IF(Dagbok!$G7=G$2,Dagbok!$E7," ")</f>
        <v xml:space="preserve"> </v>
      </c>
      <c r="I13" s="8" t="str">
        <f>IF(Dagbok!$F7=I$2,Dagbok!$E7," ")</f>
        <v xml:space="preserve"> </v>
      </c>
      <c r="J13" s="45" t="str">
        <f>IF(Dagbok!$G7=I$2,Dagbok!$E7," ")</f>
        <v xml:space="preserve"> </v>
      </c>
      <c r="K13" s="8" t="str">
        <f>IF(Dagbok!$F7=K$2,Dagbok!$E7," ")</f>
        <v xml:space="preserve"> </v>
      </c>
      <c r="L13" s="45" t="str">
        <f>IF(Dagbok!$G7=K$2,Dagbok!$E7," ")</f>
        <v xml:space="preserve"> </v>
      </c>
      <c r="M13" s="8" t="str">
        <f>IF(Dagbok!$F7=M$2,Dagbok!$E7," ")</f>
        <v xml:space="preserve"> </v>
      </c>
      <c r="N13" s="45" t="str">
        <f>IF(Dagbok!$G7=M$2,Dagbok!$E7," ")</f>
        <v xml:space="preserve"> </v>
      </c>
      <c r="O13" s="8" t="str">
        <f>IF(Dagbok!$F7=O$2,Dagbok!$E7," ")</f>
        <v xml:space="preserve"> </v>
      </c>
      <c r="P13" s="45" t="str">
        <f>IF(Dagbok!$G7=O$2,Dagbok!$E7," ")</f>
        <v xml:space="preserve"> </v>
      </c>
      <c r="Q13" s="8" t="str">
        <f>IF(Dagbok!$F7=Q$2,Dagbok!$E7," ")</f>
        <v xml:space="preserve"> </v>
      </c>
      <c r="R13" s="45" t="str">
        <f>IF(Dagbok!$G7=Q$2,Dagbok!$E7," ")</f>
        <v xml:space="preserve"> </v>
      </c>
      <c r="S13" s="8" t="str">
        <f>IF(Dagbok!$F7=S$2,Dagbok!$E7," ")</f>
        <v xml:space="preserve"> </v>
      </c>
      <c r="T13" s="45" t="str">
        <f>IF(Dagbok!$G7=S$2,Dagbok!$E7," ")</f>
        <v xml:space="preserve"> </v>
      </c>
      <c r="U13" s="8" t="str">
        <f>IF(Dagbok!$F7=U$2,Dagbok!$E7," ")</f>
        <v xml:space="preserve"> </v>
      </c>
      <c r="V13" s="45" t="str">
        <f>IF(Dagbok!$G7=U$2,Dagbok!$E7," ")</f>
        <v xml:space="preserve"> </v>
      </c>
      <c r="W13" s="8" t="str">
        <f>IF(Dagbok!$F7=W$2,Dagbok!$E7," ")</f>
        <v xml:space="preserve"> </v>
      </c>
      <c r="X13" s="45" t="str">
        <f>IF(Dagbok!$G7=W$2,Dagbok!$E7," ")</f>
        <v xml:space="preserve"> </v>
      </c>
      <c r="Y13" s="8" t="str">
        <f>IF(Dagbok!$F7=Y$2,Dagbok!$E7," ")</f>
        <v xml:space="preserve"> </v>
      </c>
      <c r="Z13" s="45" t="str">
        <f>IF(Dagbok!$G7=Y$2,Dagbok!$E7," ")</f>
        <v xml:space="preserve"> </v>
      </c>
      <c r="AA13" s="8" t="str">
        <f>IF(Dagbok!$F7=AA$2,Dagbok!$E7," ")</f>
        <v xml:space="preserve"> </v>
      </c>
      <c r="AB13" s="45" t="str">
        <f>IF(Dagbok!$G7=AA$2,Dagbok!$E7," ")</f>
        <v xml:space="preserve"> </v>
      </c>
      <c r="AC13" s="8" t="str">
        <f>IF(Dagbok!$F7=AC$2,Dagbok!$E7," ")</f>
        <v xml:space="preserve"> </v>
      </c>
      <c r="AD13" s="45" t="str">
        <f>IF(Dagbok!$G7=AC$2,Dagbok!$E7," ")</f>
        <v xml:space="preserve"> </v>
      </c>
      <c r="AE13" s="8" t="str">
        <f>IF(Dagbok!$F7=AE$2,Dagbok!$E7," ")</f>
        <v xml:space="preserve"> </v>
      </c>
      <c r="AF13" s="45" t="str">
        <f>IF(Dagbok!$G7=AE$2,Dagbok!$E7," ")</f>
        <v xml:space="preserve"> </v>
      </c>
      <c r="AG13" s="8" t="str">
        <f>IF(Dagbok!$F7=AG$2,Dagbok!$E7," ")</f>
        <v xml:space="preserve"> </v>
      </c>
      <c r="AH13" s="45" t="str">
        <f>IF(Dagbok!$G7=AG$2,Dagbok!$E7," ")</f>
        <v xml:space="preserve"> </v>
      </c>
      <c r="AI13" s="8" t="str">
        <f>IF(Dagbok!$F7=AI$2,Dagbok!$E7," ")</f>
        <v xml:space="preserve"> </v>
      </c>
      <c r="AJ13" s="45" t="str">
        <f>IF(Dagbok!$G7=AI$2,Dagbok!$E7," ")</f>
        <v xml:space="preserve"> </v>
      </c>
      <c r="AK13" s="8" t="str">
        <f>IF(Dagbok!$F7=AK$2,Dagbok!$E7," ")</f>
        <v xml:space="preserve"> </v>
      </c>
      <c r="AL13" s="45" t="str">
        <f>IF(Dagbok!$G7=AK$2,Dagbok!$E7," ")</f>
        <v xml:space="preserve"> </v>
      </c>
      <c r="AM13" s="8" t="str">
        <f>IF(Dagbok!$F7=AM$2,Dagbok!$E7," ")</f>
        <v xml:space="preserve"> </v>
      </c>
      <c r="AN13" s="45" t="str">
        <f>IF(Dagbok!$G7=AM$2,Dagbok!$E7," ")</f>
        <v xml:space="preserve"> </v>
      </c>
      <c r="AO13" s="8" t="str">
        <f>IF(Dagbok!$F7=AO$2,Dagbok!$E7," ")</f>
        <v xml:space="preserve"> </v>
      </c>
      <c r="AP13" s="45" t="str">
        <f>IF(Dagbok!$G7=AO$2,Dagbok!$E7," ")</f>
        <v xml:space="preserve"> </v>
      </c>
      <c r="AQ13" s="8" t="str">
        <f>IF(Dagbok!$F7=AQ$2,Dagbok!$E7," ")</f>
        <v xml:space="preserve"> </v>
      </c>
      <c r="AR13" s="45" t="str">
        <f>IF(Dagbok!$G7=AQ$2,Dagbok!$E7," ")</f>
        <v xml:space="preserve"> </v>
      </c>
      <c r="AS13" s="8" t="str">
        <f>IF(Dagbok!$F7=AS$2,Dagbok!$E7," ")</f>
        <v xml:space="preserve"> </v>
      </c>
      <c r="AT13" s="45" t="str">
        <f>IF(Dagbok!$G7=AS$2,Dagbok!$E7," ")</f>
        <v xml:space="preserve"> </v>
      </c>
      <c r="AU13" s="8" t="str">
        <f>IF(Dagbok!$F7=AU$2,Dagbok!$E7," ")</f>
        <v xml:space="preserve"> </v>
      </c>
      <c r="AV13" s="45" t="str">
        <f>IF(Dagbok!$G7=AU$2,Dagbok!$E7," ")</f>
        <v xml:space="preserve"> </v>
      </c>
      <c r="AW13" s="8" t="str">
        <f>IF(Dagbok!$F7=AW$2,Dagbok!$E7," ")</f>
        <v xml:space="preserve"> </v>
      </c>
      <c r="AX13" s="45" t="str">
        <f>IF(Dagbok!$G7=AW$2,Dagbok!$E7," ")</f>
        <v xml:space="preserve"> </v>
      </c>
      <c r="AY13" s="8" t="str">
        <f>IF(Dagbok!$F7=AY$2,Dagbok!$E7," ")</f>
        <v xml:space="preserve"> </v>
      </c>
      <c r="AZ13" s="45">
        <f>IF(Dagbok!$G7=AY$2,Dagbok!$E7," ")</f>
        <v>1024.53</v>
      </c>
    </row>
    <row r="14" spans="1:53" x14ac:dyDescent="0.25">
      <c r="A14" s="47">
        <f>IF(Dagbok!B8&gt;0,Dagbok!B8," ")</f>
        <v>6</v>
      </c>
      <c r="B14" s="47">
        <f>IF(Dagbok!C8&gt;0,Dagbok!C8," ")</f>
        <v>6</v>
      </c>
      <c r="C14" s="8" t="str">
        <f>IF(Dagbok!$F8=C$2,Dagbok!$E8," ")</f>
        <v xml:space="preserve"> </v>
      </c>
      <c r="D14" s="45" t="str">
        <f>IF(Dagbok!$G8=C$2,Dagbok!$E8," ")</f>
        <v xml:space="preserve"> </v>
      </c>
      <c r="E14" s="8" t="str">
        <f>IF(Dagbok!$F8=E$2,Dagbok!$E8," ")</f>
        <v xml:space="preserve"> </v>
      </c>
      <c r="F14" s="45" t="str">
        <f>IF(Dagbok!$G8=E$2,Dagbok!$E8," ")</f>
        <v xml:space="preserve"> </v>
      </c>
      <c r="G14" s="8" t="str">
        <f>IF(Dagbok!$F8=G$2,Dagbok!$E8," ")</f>
        <v xml:space="preserve"> </v>
      </c>
      <c r="H14" s="45" t="str">
        <f>IF(Dagbok!$G8=G$2,Dagbok!$E8," ")</f>
        <v xml:space="preserve"> </v>
      </c>
      <c r="I14" s="8" t="str">
        <f>IF(Dagbok!$F8=I$2,Dagbok!$E8," ")</f>
        <v xml:space="preserve"> </v>
      </c>
      <c r="J14" s="45" t="str">
        <f>IF(Dagbok!$G8=I$2,Dagbok!$E8," ")</f>
        <v xml:space="preserve"> </v>
      </c>
      <c r="K14" s="8" t="str">
        <f>IF(Dagbok!$F8=K$2,Dagbok!$E8," ")</f>
        <v xml:space="preserve"> </v>
      </c>
      <c r="L14" s="45" t="str">
        <f>IF(Dagbok!$G8=K$2,Dagbok!$E8," ")</f>
        <v xml:space="preserve"> </v>
      </c>
      <c r="M14" s="8" t="str">
        <f>IF(Dagbok!$F8=M$2,Dagbok!$E8," ")</f>
        <v xml:space="preserve"> </v>
      </c>
      <c r="N14" s="45" t="str">
        <f>IF(Dagbok!$G8=M$2,Dagbok!$E8," ")</f>
        <v xml:space="preserve"> </v>
      </c>
      <c r="O14" s="8" t="str">
        <f>IF(Dagbok!$F8=O$2,Dagbok!$E8," ")</f>
        <v xml:space="preserve"> </v>
      </c>
      <c r="P14" s="45" t="str">
        <f>IF(Dagbok!$G8=O$2,Dagbok!$E8," ")</f>
        <v xml:space="preserve"> </v>
      </c>
      <c r="Q14" s="8" t="str">
        <f>IF(Dagbok!$F8=Q$2,Dagbok!$E8," ")</f>
        <v xml:space="preserve"> </v>
      </c>
      <c r="R14" s="45" t="str">
        <f>IF(Dagbok!$G8=Q$2,Dagbok!$E8," ")</f>
        <v xml:space="preserve"> </v>
      </c>
      <c r="S14" s="8" t="str">
        <f>IF(Dagbok!$F8=S$2,Dagbok!$E8," ")</f>
        <v xml:space="preserve"> </v>
      </c>
      <c r="T14" s="45" t="str">
        <f>IF(Dagbok!$G8=S$2,Dagbok!$E8," ")</f>
        <v xml:space="preserve"> </v>
      </c>
      <c r="U14" s="8" t="str">
        <f>IF(Dagbok!$F8=U$2,Dagbok!$E8," ")</f>
        <v xml:space="preserve"> </v>
      </c>
      <c r="V14" s="45" t="str">
        <f>IF(Dagbok!$G8=U$2,Dagbok!$E8," ")</f>
        <v xml:space="preserve"> </v>
      </c>
      <c r="W14" s="8" t="str">
        <f>IF(Dagbok!$F8=W$2,Dagbok!$E8," ")</f>
        <v xml:space="preserve"> </v>
      </c>
      <c r="X14" s="45" t="str">
        <f>IF(Dagbok!$G8=W$2,Dagbok!$E8," ")</f>
        <v xml:space="preserve"> </v>
      </c>
      <c r="Y14" s="8" t="str">
        <f>IF(Dagbok!$F8=Y$2,Dagbok!$E8," ")</f>
        <v xml:space="preserve"> </v>
      </c>
      <c r="Z14" s="45" t="str">
        <f>IF(Dagbok!$G8=Y$2,Dagbok!$E8," ")</f>
        <v xml:space="preserve"> </v>
      </c>
      <c r="AA14" s="8" t="str">
        <f>IF(Dagbok!$F8=AA$2,Dagbok!$E8," ")</f>
        <v xml:space="preserve"> </v>
      </c>
      <c r="AB14" s="45" t="str">
        <f>IF(Dagbok!$G8=AA$2,Dagbok!$E8," ")</f>
        <v xml:space="preserve"> </v>
      </c>
      <c r="AC14" s="8" t="str">
        <f>IF(Dagbok!$F8=AC$2,Dagbok!$E8," ")</f>
        <v xml:space="preserve"> </v>
      </c>
      <c r="AD14" s="45" t="str">
        <f>IF(Dagbok!$G8=AC$2,Dagbok!$E8," ")</f>
        <v xml:space="preserve"> </v>
      </c>
      <c r="AE14" s="8" t="str">
        <f>IF(Dagbok!$F8=AE$2,Dagbok!$E8," ")</f>
        <v xml:space="preserve"> </v>
      </c>
      <c r="AF14" s="45" t="str">
        <f>IF(Dagbok!$G8=AE$2,Dagbok!$E8," ")</f>
        <v xml:space="preserve"> </v>
      </c>
      <c r="AG14" s="8" t="str">
        <f>IF(Dagbok!$F8=AG$2,Dagbok!$E8," ")</f>
        <v xml:space="preserve"> </v>
      </c>
      <c r="AH14" s="45" t="str">
        <f>IF(Dagbok!$G8=AG$2,Dagbok!$E8," ")</f>
        <v xml:space="preserve"> </v>
      </c>
      <c r="AI14" s="8" t="str">
        <f>IF(Dagbok!$F8=AI$2,Dagbok!$E8," ")</f>
        <v xml:space="preserve"> </v>
      </c>
      <c r="AJ14" s="45" t="str">
        <f>IF(Dagbok!$G8=AI$2,Dagbok!$E8," ")</f>
        <v xml:space="preserve"> </v>
      </c>
      <c r="AK14" s="8" t="str">
        <f>IF(Dagbok!$F8=AK$2,Dagbok!$E8," ")</f>
        <v xml:space="preserve"> </v>
      </c>
      <c r="AL14" s="45" t="str">
        <f>IF(Dagbok!$G8=AK$2,Dagbok!$E8," ")</f>
        <v xml:space="preserve"> </v>
      </c>
      <c r="AM14" s="8" t="str">
        <f>IF(Dagbok!$F8=AM$2,Dagbok!$E8," ")</f>
        <v xml:space="preserve"> </v>
      </c>
      <c r="AN14" s="45" t="str">
        <f>IF(Dagbok!$G8=AM$2,Dagbok!$E8," ")</f>
        <v xml:space="preserve"> </v>
      </c>
      <c r="AO14" s="8" t="str">
        <f>IF(Dagbok!$F8=AO$2,Dagbok!$E8," ")</f>
        <v xml:space="preserve"> </v>
      </c>
      <c r="AP14" s="45" t="str">
        <f>IF(Dagbok!$G8=AO$2,Dagbok!$E8," ")</f>
        <v xml:space="preserve"> </v>
      </c>
      <c r="AQ14" s="8" t="str">
        <f>IF(Dagbok!$F8=AQ$2,Dagbok!$E8," ")</f>
        <v xml:space="preserve"> </v>
      </c>
      <c r="AR14" s="45" t="str">
        <f>IF(Dagbok!$G8=AQ$2,Dagbok!$E8," ")</f>
        <v xml:space="preserve"> </v>
      </c>
      <c r="AS14" s="8" t="str">
        <f>IF(Dagbok!$F8=AS$2,Dagbok!$E8," ")</f>
        <v xml:space="preserve"> </v>
      </c>
      <c r="AT14" s="45" t="str">
        <f>IF(Dagbok!$G8=AS$2,Dagbok!$E8," ")</f>
        <v xml:space="preserve"> </v>
      </c>
      <c r="AU14" s="8" t="str">
        <f>IF(Dagbok!$F8=AU$2,Dagbok!$E8," ")</f>
        <v xml:space="preserve"> </v>
      </c>
      <c r="AV14" s="45" t="str">
        <f>IF(Dagbok!$G8=AU$2,Dagbok!$E8," ")</f>
        <v xml:space="preserve"> </v>
      </c>
      <c r="AW14" s="8" t="str">
        <f>IF(Dagbok!$F8=AW$2,Dagbok!$E8," ")</f>
        <v xml:space="preserve"> </v>
      </c>
      <c r="AX14" s="45" t="str">
        <f>IF(Dagbok!$G8=AW$2,Dagbok!$E8," ")</f>
        <v xml:space="preserve"> </v>
      </c>
      <c r="AY14" s="8" t="str">
        <f>IF(Dagbok!$F8=AY$2,Dagbok!$E8," ")</f>
        <v xml:space="preserve"> </v>
      </c>
      <c r="AZ14" s="45" t="str">
        <f>IF(Dagbok!$G8=AY$2,Dagbok!$E8," ")</f>
        <v xml:space="preserve"> </v>
      </c>
    </row>
    <row r="15" spans="1:53" x14ac:dyDescent="0.25">
      <c r="A15" s="47">
        <f>IF(Dagbok!B9&gt;0,Dagbok!B9," ")</f>
        <v>7</v>
      </c>
      <c r="B15" s="47">
        <f>IF(Dagbok!C9&gt;0,Dagbok!C9," ")</f>
        <v>7</v>
      </c>
      <c r="C15" s="8" t="str">
        <f>IF(Dagbok!$F9=C$2,Dagbok!$E9," ")</f>
        <v xml:space="preserve"> </v>
      </c>
      <c r="D15" s="45" t="str">
        <f>IF(Dagbok!$G9=C$2,Dagbok!$E9," ")</f>
        <v xml:space="preserve"> </v>
      </c>
      <c r="E15" s="8" t="str">
        <f>IF(Dagbok!$F9=E$2,Dagbok!$E9," ")</f>
        <v xml:space="preserve"> </v>
      </c>
      <c r="F15" s="45" t="str">
        <f>IF(Dagbok!$G9=E$2,Dagbok!$E9," ")</f>
        <v xml:space="preserve"> </v>
      </c>
      <c r="G15" s="8" t="str">
        <f>IF(Dagbok!$F9=G$2,Dagbok!$E9," ")</f>
        <v xml:space="preserve"> </v>
      </c>
      <c r="H15" s="45" t="str">
        <f>IF(Dagbok!$G9=G$2,Dagbok!$E9," ")</f>
        <v xml:space="preserve"> </v>
      </c>
      <c r="I15" s="8" t="str">
        <f>IF(Dagbok!$F9=I$2,Dagbok!$E9," ")</f>
        <v xml:space="preserve"> </v>
      </c>
      <c r="J15" s="45" t="str">
        <f>IF(Dagbok!$G9=I$2,Dagbok!$E9," ")</f>
        <v xml:space="preserve"> </v>
      </c>
      <c r="K15" s="8" t="str">
        <f>IF(Dagbok!$F9=K$2,Dagbok!$E9," ")</f>
        <v xml:space="preserve"> </v>
      </c>
      <c r="L15" s="45" t="str">
        <f>IF(Dagbok!$G9=K$2,Dagbok!$E9," ")</f>
        <v xml:space="preserve"> </v>
      </c>
      <c r="M15" s="8" t="str">
        <f>IF(Dagbok!$F9=M$2,Dagbok!$E9," ")</f>
        <v xml:space="preserve"> </v>
      </c>
      <c r="N15" s="45" t="str">
        <f>IF(Dagbok!$G9=M$2,Dagbok!$E9," ")</f>
        <v xml:space="preserve"> </v>
      </c>
      <c r="O15" s="8" t="str">
        <f>IF(Dagbok!$F9=O$2,Dagbok!$E9," ")</f>
        <v xml:space="preserve"> </v>
      </c>
      <c r="P15" s="45" t="str">
        <f>IF(Dagbok!$G9=O$2,Dagbok!$E9," ")</f>
        <v xml:space="preserve"> </v>
      </c>
      <c r="Q15" s="8" t="str">
        <f>IF(Dagbok!$F9=Q$2,Dagbok!$E9," ")</f>
        <v xml:space="preserve"> </v>
      </c>
      <c r="R15" s="45" t="str">
        <f>IF(Dagbok!$G9=Q$2,Dagbok!$E9," ")</f>
        <v xml:space="preserve"> </v>
      </c>
      <c r="S15" s="8" t="str">
        <f>IF(Dagbok!$F9=S$2,Dagbok!$E9," ")</f>
        <v xml:space="preserve"> </v>
      </c>
      <c r="T15" s="45" t="str">
        <f>IF(Dagbok!$G9=S$2,Dagbok!$E9," ")</f>
        <v xml:space="preserve"> </v>
      </c>
      <c r="U15" s="8" t="str">
        <f>IF(Dagbok!$F9=U$2,Dagbok!$E9," ")</f>
        <v xml:space="preserve"> </v>
      </c>
      <c r="V15" s="45" t="str">
        <f>IF(Dagbok!$G9=U$2,Dagbok!$E9," ")</f>
        <v xml:space="preserve"> </v>
      </c>
      <c r="W15" s="8" t="str">
        <f>IF(Dagbok!$F9=W$2,Dagbok!$E9," ")</f>
        <v xml:space="preserve"> </v>
      </c>
      <c r="X15" s="45" t="str">
        <f>IF(Dagbok!$G9=W$2,Dagbok!$E9," ")</f>
        <v xml:space="preserve"> </v>
      </c>
      <c r="Y15" s="8" t="str">
        <f>IF(Dagbok!$F9=Y$2,Dagbok!$E9," ")</f>
        <v xml:space="preserve"> </v>
      </c>
      <c r="Z15" s="45" t="str">
        <f>IF(Dagbok!$G9=Y$2,Dagbok!$E9," ")</f>
        <v xml:space="preserve"> </v>
      </c>
      <c r="AA15" s="8" t="str">
        <f>IF(Dagbok!$F9=AA$2,Dagbok!$E9," ")</f>
        <v xml:space="preserve"> </v>
      </c>
      <c r="AB15" s="45" t="str">
        <f>IF(Dagbok!$G9=AA$2,Dagbok!$E9," ")</f>
        <v xml:space="preserve"> </v>
      </c>
      <c r="AC15" s="8" t="str">
        <f>IF(Dagbok!$F9=AC$2,Dagbok!$E9," ")</f>
        <v xml:space="preserve"> </v>
      </c>
      <c r="AD15" s="45" t="str">
        <f>IF(Dagbok!$G9=AC$2,Dagbok!$E9," ")</f>
        <v xml:space="preserve"> </v>
      </c>
      <c r="AE15" s="8" t="str">
        <f>IF(Dagbok!$F9=AE$2,Dagbok!$E9," ")</f>
        <v xml:space="preserve"> </v>
      </c>
      <c r="AF15" s="45" t="str">
        <f>IF(Dagbok!$G9=AE$2,Dagbok!$E9," ")</f>
        <v xml:space="preserve"> </v>
      </c>
      <c r="AG15" s="8" t="str">
        <f>IF(Dagbok!$F9=AG$2,Dagbok!$E9," ")</f>
        <v xml:space="preserve"> </v>
      </c>
      <c r="AH15" s="45" t="str">
        <f>IF(Dagbok!$G9=AG$2,Dagbok!$E9," ")</f>
        <v xml:space="preserve"> </v>
      </c>
      <c r="AI15" s="8" t="str">
        <f>IF(Dagbok!$F9=AI$2,Dagbok!$E9," ")</f>
        <v xml:space="preserve"> </v>
      </c>
      <c r="AJ15" s="45" t="str">
        <f>IF(Dagbok!$G9=AI$2,Dagbok!$E9," ")</f>
        <v xml:space="preserve"> </v>
      </c>
      <c r="AK15" s="8" t="str">
        <f>IF(Dagbok!$F9=AK$2,Dagbok!$E9," ")</f>
        <v xml:space="preserve"> </v>
      </c>
      <c r="AL15" s="45" t="str">
        <f>IF(Dagbok!$G9=AK$2,Dagbok!$E9," ")</f>
        <v xml:space="preserve"> </v>
      </c>
      <c r="AM15" s="8" t="str">
        <f>IF(Dagbok!$F9=AM$2,Dagbok!$E9," ")</f>
        <v xml:space="preserve"> </v>
      </c>
      <c r="AN15" s="45" t="str">
        <f>IF(Dagbok!$G9=AM$2,Dagbok!$E9," ")</f>
        <v xml:space="preserve"> </v>
      </c>
      <c r="AO15" s="8" t="str">
        <f>IF(Dagbok!$F9=AO$2,Dagbok!$E9," ")</f>
        <v xml:space="preserve"> </v>
      </c>
      <c r="AP15" s="45" t="str">
        <f>IF(Dagbok!$G9=AO$2,Dagbok!$E9," ")</f>
        <v xml:space="preserve"> </v>
      </c>
      <c r="AQ15" s="8" t="str">
        <f>IF(Dagbok!$F9=AQ$2,Dagbok!$E9," ")</f>
        <v xml:space="preserve"> </v>
      </c>
      <c r="AR15" s="45" t="str">
        <f>IF(Dagbok!$G9=AQ$2,Dagbok!$E9," ")</f>
        <v xml:space="preserve"> </v>
      </c>
      <c r="AS15" s="8" t="str">
        <f>IF(Dagbok!$F9=AS$2,Dagbok!$E9," ")</f>
        <v xml:space="preserve"> </v>
      </c>
      <c r="AT15" s="45" t="str">
        <f>IF(Dagbok!$G9=AS$2,Dagbok!$E9," ")</f>
        <v xml:space="preserve"> </v>
      </c>
      <c r="AU15" s="8" t="str">
        <f>IF(Dagbok!$F9=AU$2,Dagbok!$E9," ")</f>
        <v xml:space="preserve"> </v>
      </c>
      <c r="AV15" s="45" t="str">
        <f>IF(Dagbok!$G9=AU$2,Dagbok!$E9," ")</f>
        <v xml:space="preserve"> </v>
      </c>
      <c r="AW15" s="8" t="str">
        <f>IF(Dagbok!$F9=AW$2,Dagbok!$E9," ")</f>
        <v xml:space="preserve"> </v>
      </c>
      <c r="AX15" s="45" t="str">
        <f>IF(Dagbok!$G9=AW$2,Dagbok!$E9," ")</f>
        <v xml:space="preserve"> </v>
      </c>
      <c r="AY15" s="8" t="str">
        <f>IF(Dagbok!$F9=AY$2,Dagbok!$E9," ")</f>
        <v xml:space="preserve"> </v>
      </c>
      <c r="AZ15" s="45" t="str">
        <f>IF(Dagbok!$G9=AY$2,Dagbok!$E9," ")</f>
        <v xml:space="preserve"> </v>
      </c>
    </row>
    <row r="16" spans="1:53" x14ac:dyDescent="0.25">
      <c r="A16" s="47">
        <f>IF(Dagbok!B10&gt;0,Dagbok!B10," ")</f>
        <v>8</v>
      </c>
      <c r="B16" s="47">
        <f>IF(Dagbok!C10&gt;0,Dagbok!C10," ")</f>
        <v>8</v>
      </c>
      <c r="C16" s="8" t="str">
        <f>IF(Dagbok!$F10=C$2,Dagbok!$E10," ")</f>
        <v xml:space="preserve"> </v>
      </c>
      <c r="D16" s="45" t="str">
        <f>IF(Dagbok!$G10=C$2,Dagbok!$E10," ")</f>
        <v xml:space="preserve"> </v>
      </c>
      <c r="E16" s="8" t="str">
        <f>IF(Dagbok!$F10=E$2,Dagbok!$E10," ")</f>
        <v xml:space="preserve"> </v>
      </c>
      <c r="F16" s="45" t="str">
        <f>IF(Dagbok!$G10=E$2,Dagbok!$E10," ")</f>
        <v xml:space="preserve"> </v>
      </c>
      <c r="G16" s="8" t="str">
        <f>IF(Dagbok!$F10=G$2,Dagbok!$E10," ")</f>
        <v xml:space="preserve"> </v>
      </c>
      <c r="H16" s="45" t="str">
        <f>IF(Dagbok!$G10=G$2,Dagbok!$E10," ")</f>
        <v xml:space="preserve"> </v>
      </c>
      <c r="I16" s="8" t="str">
        <f>IF(Dagbok!$F10=I$2,Dagbok!$E10," ")</f>
        <v xml:space="preserve"> </v>
      </c>
      <c r="J16" s="45" t="str">
        <f>IF(Dagbok!$G10=I$2,Dagbok!$E10," ")</f>
        <v xml:space="preserve"> </v>
      </c>
      <c r="K16" s="8" t="str">
        <f>IF(Dagbok!$F10=K$2,Dagbok!$E10," ")</f>
        <v xml:space="preserve"> </v>
      </c>
      <c r="L16" s="45" t="str">
        <f>IF(Dagbok!$G10=K$2,Dagbok!$E10," ")</f>
        <v xml:space="preserve"> </v>
      </c>
      <c r="M16" s="8" t="str">
        <f>IF(Dagbok!$F10=M$2,Dagbok!$E10," ")</f>
        <v xml:space="preserve"> </v>
      </c>
      <c r="N16" s="45" t="str">
        <f>IF(Dagbok!$G10=M$2,Dagbok!$E10," ")</f>
        <v xml:space="preserve"> </v>
      </c>
      <c r="O16" s="8" t="str">
        <f>IF(Dagbok!$F10=O$2,Dagbok!$E10," ")</f>
        <v xml:space="preserve"> </v>
      </c>
      <c r="P16" s="45" t="str">
        <f>IF(Dagbok!$G10=O$2,Dagbok!$E10," ")</f>
        <v xml:space="preserve"> </v>
      </c>
      <c r="Q16" s="8" t="str">
        <f>IF(Dagbok!$F10=Q$2,Dagbok!$E10," ")</f>
        <v xml:space="preserve"> </v>
      </c>
      <c r="R16" s="45" t="str">
        <f>IF(Dagbok!$G10=Q$2,Dagbok!$E10," ")</f>
        <v xml:space="preserve"> </v>
      </c>
      <c r="S16" s="8" t="str">
        <f>IF(Dagbok!$F10=S$2,Dagbok!$E10," ")</f>
        <v xml:space="preserve"> </v>
      </c>
      <c r="T16" s="45" t="str">
        <f>IF(Dagbok!$G10=S$2,Dagbok!$E10," ")</f>
        <v xml:space="preserve"> </v>
      </c>
      <c r="U16" s="8" t="str">
        <f>IF(Dagbok!$F10=U$2,Dagbok!$E10," ")</f>
        <v xml:space="preserve"> </v>
      </c>
      <c r="V16" s="45" t="str">
        <f>IF(Dagbok!$G10=U$2,Dagbok!$E10," ")</f>
        <v xml:space="preserve"> </v>
      </c>
      <c r="W16" s="8" t="str">
        <f>IF(Dagbok!$F10=W$2,Dagbok!$E10," ")</f>
        <v xml:space="preserve"> </v>
      </c>
      <c r="X16" s="45" t="str">
        <f>IF(Dagbok!$G10=W$2,Dagbok!$E10," ")</f>
        <v xml:space="preserve"> </v>
      </c>
      <c r="Y16" s="8" t="str">
        <f>IF(Dagbok!$F10=Y$2,Dagbok!$E10," ")</f>
        <v xml:space="preserve"> </v>
      </c>
      <c r="Z16" s="45" t="str">
        <f>IF(Dagbok!$G10=Y$2,Dagbok!$E10," ")</f>
        <v xml:space="preserve"> </v>
      </c>
      <c r="AA16" s="8" t="str">
        <f>IF(Dagbok!$F10=AA$2,Dagbok!$E10," ")</f>
        <v xml:space="preserve"> </v>
      </c>
      <c r="AB16" s="45" t="str">
        <f>IF(Dagbok!$G10=AA$2,Dagbok!$E10," ")</f>
        <v xml:space="preserve"> </v>
      </c>
      <c r="AC16" s="8" t="str">
        <f>IF(Dagbok!$F10=AC$2,Dagbok!$E10," ")</f>
        <v xml:space="preserve"> </v>
      </c>
      <c r="AD16" s="45" t="str">
        <f>IF(Dagbok!$G10=AC$2,Dagbok!$E10," ")</f>
        <v xml:space="preserve"> </v>
      </c>
      <c r="AE16" s="8" t="str">
        <f>IF(Dagbok!$F10=AE$2,Dagbok!$E10," ")</f>
        <v xml:space="preserve"> </v>
      </c>
      <c r="AF16" s="45" t="str">
        <f>IF(Dagbok!$G10=AE$2,Dagbok!$E10," ")</f>
        <v xml:space="preserve"> </v>
      </c>
      <c r="AG16" s="8" t="str">
        <f>IF(Dagbok!$F10=AG$2,Dagbok!$E10," ")</f>
        <v xml:space="preserve"> </v>
      </c>
      <c r="AH16" s="45" t="str">
        <f>IF(Dagbok!$G10=AG$2,Dagbok!$E10," ")</f>
        <v xml:space="preserve"> </v>
      </c>
      <c r="AI16" s="8" t="str">
        <f>IF(Dagbok!$F10=AI$2,Dagbok!$E10," ")</f>
        <v xml:space="preserve"> </v>
      </c>
      <c r="AJ16" s="45" t="str">
        <f>IF(Dagbok!$G10=AI$2,Dagbok!$E10," ")</f>
        <v xml:space="preserve"> </v>
      </c>
      <c r="AK16" s="8" t="str">
        <f>IF(Dagbok!$F10=AK$2,Dagbok!$E10," ")</f>
        <v xml:space="preserve"> </v>
      </c>
      <c r="AL16" s="45" t="str">
        <f>IF(Dagbok!$G10=AK$2,Dagbok!$E10," ")</f>
        <v xml:space="preserve"> </v>
      </c>
      <c r="AM16" s="8" t="str">
        <f>IF(Dagbok!$F10=AM$2,Dagbok!$E10," ")</f>
        <v xml:space="preserve"> </v>
      </c>
      <c r="AN16" s="45" t="str">
        <f>IF(Dagbok!$G10=AM$2,Dagbok!$E10," ")</f>
        <v xml:space="preserve"> </v>
      </c>
      <c r="AO16" s="8" t="str">
        <f>IF(Dagbok!$F10=AO$2,Dagbok!$E10," ")</f>
        <v xml:space="preserve"> </v>
      </c>
      <c r="AP16" s="45" t="str">
        <f>IF(Dagbok!$G10=AO$2,Dagbok!$E10," ")</f>
        <v xml:space="preserve"> </v>
      </c>
      <c r="AQ16" s="8" t="str">
        <f>IF(Dagbok!$F10=AQ$2,Dagbok!$E10," ")</f>
        <v xml:space="preserve"> </v>
      </c>
      <c r="AR16" s="45" t="str">
        <f>IF(Dagbok!$G10=AQ$2,Dagbok!$E10," ")</f>
        <v xml:space="preserve"> </v>
      </c>
      <c r="AS16" s="8" t="str">
        <f>IF(Dagbok!$F10=AS$2,Dagbok!$E10," ")</f>
        <v xml:space="preserve"> </v>
      </c>
      <c r="AT16" s="45" t="str">
        <f>IF(Dagbok!$G10=AS$2,Dagbok!$E10," ")</f>
        <v xml:space="preserve"> </v>
      </c>
      <c r="AU16" s="8" t="str">
        <f>IF(Dagbok!$F10=AU$2,Dagbok!$E10," ")</f>
        <v xml:space="preserve"> </v>
      </c>
      <c r="AV16" s="45" t="str">
        <f>IF(Dagbok!$G10=AU$2,Dagbok!$E10," ")</f>
        <v xml:space="preserve"> </v>
      </c>
      <c r="AW16" s="8" t="str">
        <f>IF(Dagbok!$F10=AW$2,Dagbok!$E10," ")</f>
        <v xml:space="preserve"> </v>
      </c>
      <c r="AX16" s="45" t="str">
        <f>IF(Dagbok!$G10=AW$2,Dagbok!$E10," ")</f>
        <v xml:space="preserve"> </v>
      </c>
      <c r="AY16" s="8" t="str">
        <f>IF(Dagbok!$F10=AY$2,Dagbok!$E10," ")</f>
        <v xml:space="preserve"> </v>
      </c>
      <c r="AZ16" s="45" t="str">
        <f>IF(Dagbok!$G10=AY$2,Dagbok!$E10," ")</f>
        <v xml:space="preserve"> </v>
      </c>
    </row>
    <row r="17" spans="1:52" x14ac:dyDescent="0.25">
      <c r="A17" s="47">
        <f>IF(Dagbok!B11&gt;0,Dagbok!B11," ")</f>
        <v>9</v>
      </c>
      <c r="B17" s="47">
        <f>IF(Dagbok!C11&gt;0,Dagbok!C11," ")</f>
        <v>9</v>
      </c>
      <c r="C17" s="8" t="str">
        <f>IF(Dagbok!$F11=C$2,Dagbok!$E11," ")</f>
        <v xml:space="preserve"> </v>
      </c>
      <c r="D17" s="45" t="str">
        <f>IF(Dagbok!$G11=C$2,Dagbok!$E11," ")</f>
        <v xml:space="preserve"> </v>
      </c>
      <c r="E17" s="8" t="str">
        <f>IF(Dagbok!$F11=E$2,Dagbok!$E11," ")</f>
        <v xml:space="preserve"> </v>
      </c>
      <c r="F17" s="45" t="str">
        <f>IF(Dagbok!$G11=E$2,Dagbok!$E11," ")</f>
        <v xml:space="preserve"> </v>
      </c>
      <c r="G17" s="8" t="str">
        <f>IF(Dagbok!$F11=G$2,Dagbok!$E11," ")</f>
        <v xml:space="preserve"> </v>
      </c>
      <c r="H17" s="45" t="str">
        <f>IF(Dagbok!$G11=G$2,Dagbok!$E11," ")</f>
        <v xml:space="preserve"> </v>
      </c>
      <c r="I17" s="8" t="str">
        <f>IF(Dagbok!$F11=I$2,Dagbok!$E11," ")</f>
        <v xml:space="preserve"> </v>
      </c>
      <c r="J17" s="45" t="str">
        <f>IF(Dagbok!$G11=I$2,Dagbok!$E11," ")</f>
        <v xml:space="preserve"> </v>
      </c>
      <c r="K17" s="8" t="str">
        <f>IF(Dagbok!$F11=K$2,Dagbok!$E11," ")</f>
        <v xml:space="preserve"> </v>
      </c>
      <c r="L17" s="45" t="str">
        <f>IF(Dagbok!$G11=K$2,Dagbok!$E11," ")</f>
        <v xml:space="preserve"> </v>
      </c>
      <c r="M17" s="8" t="str">
        <f>IF(Dagbok!$F11=M$2,Dagbok!$E11," ")</f>
        <v xml:space="preserve"> </v>
      </c>
      <c r="N17" s="45" t="str">
        <f>IF(Dagbok!$G11=M$2,Dagbok!$E11," ")</f>
        <v xml:space="preserve"> </v>
      </c>
      <c r="O17" s="8" t="str">
        <f>IF(Dagbok!$F11=O$2,Dagbok!$E11," ")</f>
        <v xml:space="preserve"> </v>
      </c>
      <c r="P17" s="45" t="str">
        <f>IF(Dagbok!$G11=O$2,Dagbok!$E11," ")</f>
        <v xml:space="preserve"> </v>
      </c>
      <c r="Q17" s="8" t="str">
        <f>IF(Dagbok!$F11=Q$2,Dagbok!$E11," ")</f>
        <v xml:space="preserve"> </v>
      </c>
      <c r="R17" s="45" t="str">
        <f>IF(Dagbok!$G11=Q$2,Dagbok!$E11," ")</f>
        <v xml:space="preserve"> </v>
      </c>
      <c r="S17" s="8" t="str">
        <f>IF(Dagbok!$F11=S$2,Dagbok!$E11," ")</f>
        <v xml:space="preserve"> </v>
      </c>
      <c r="T17" s="45" t="str">
        <f>IF(Dagbok!$G11=S$2,Dagbok!$E11," ")</f>
        <v xml:space="preserve"> </v>
      </c>
      <c r="U17" s="8" t="str">
        <f>IF(Dagbok!$F11=U$2,Dagbok!$E11," ")</f>
        <v xml:space="preserve"> </v>
      </c>
      <c r="V17" s="45" t="str">
        <f>IF(Dagbok!$G11=U$2,Dagbok!$E11," ")</f>
        <v xml:space="preserve"> </v>
      </c>
      <c r="W17" s="8" t="str">
        <f>IF(Dagbok!$F11=W$2,Dagbok!$E11," ")</f>
        <v xml:space="preserve"> </v>
      </c>
      <c r="X17" s="45" t="str">
        <f>IF(Dagbok!$G11=W$2,Dagbok!$E11," ")</f>
        <v xml:space="preserve"> </v>
      </c>
      <c r="Y17" s="8" t="str">
        <f>IF(Dagbok!$F11=Y$2,Dagbok!$E11," ")</f>
        <v xml:space="preserve"> </v>
      </c>
      <c r="Z17" s="45" t="str">
        <f>IF(Dagbok!$G11=Y$2,Dagbok!$E11," ")</f>
        <v xml:space="preserve"> </v>
      </c>
      <c r="AA17" s="8" t="str">
        <f>IF(Dagbok!$F11=AA$2,Dagbok!$E11," ")</f>
        <v xml:space="preserve"> </v>
      </c>
      <c r="AB17" s="45" t="str">
        <f>IF(Dagbok!$G11=AA$2,Dagbok!$E11," ")</f>
        <v xml:space="preserve"> </v>
      </c>
      <c r="AC17" s="8" t="str">
        <f>IF(Dagbok!$F11=AC$2,Dagbok!$E11," ")</f>
        <v xml:space="preserve"> </v>
      </c>
      <c r="AD17" s="45" t="str">
        <f>IF(Dagbok!$G11=AC$2,Dagbok!$E11," ")</f>
        <v xml:space="preserve"> </v>
      </c>
      <c r="AE17" s="8" t="str">
        <f>IF(Dagbok!$F11=AE$2,Dagbok!$E11," ")</f>
        <v xml:space="preserve"> </v>
      </c>
      <c r="AF17" s="45" t="str">
        <f>IF(Dagbok!$G11=AE$2,Dagbok!$E11," ")</f>
        <v xml:space="preserve"> </v>
      </c>
      <c r="AG17" s="8" t="str">
        <f>IF(Dagbok!$F11=AG$2,Dagbok!$E11," ")</f>
        <v xml:space="preserve"> </v>
      </c>
      <c r="AH17" s="45" t="str">
        <f>IF(Dagbok!$G11=AG$2,Dagbok!$E11," ")</f>
        <v xml:space="preserve"> </v>
      </c>
      <c r="AI17" s="8" t="str">
        <f>IF(Dagbok!$F11=AI$2,Dagbok!$E11," ")</f>
        <v xml:space="preserve"> </v>
      </c>
      <c r="AJ17" s="45" t="str">
        <f>IF(Dagbok!$G11=AI$2,Dagbok!$E11," ")</f>
        <v xml:space="preserve"> </v>
      </c>
      <c r="AK17" s="8" t="str">
        <f>IF(Dagbok!$F11=AK$2,Dagbok!$E11," ")</f>
        <v xml:space="preserve"> </v>
      </c>
      <c r="AL17" s="45" t="str">
        <f>IF(Dagbok!$G11=AK$2,Dagbok!$E11," ")</f>
        <v xml:space="preserve"> </v>
      </c>
      <c r="AM17" s="8" t="str">
        <f>IF(Dagbok!$F11=AM$2,Dagbok!$E11," ")</f>
        <v xml:space="preserve"> </v>
      </c>
      <c r="AN17" s="45" t="str">
        <f>IF(Dagbok!$G11=AM$2,Dagbok!$E11," ")</f>
        <v xml:space="preserve"> </v>
      </c>
      <c r="AO17" s="8" t="str">
        <f>IF(Dagbok!$F11=AO$2,Dagbok!$E11," ")</f>
        <v xml:space="preserve"> </v>
      </c>
      <c r="AP17" s="45" t="str">
        <f>IF(Dagbok!$G11=AO$2,Dagbok!$E11," ")</f>
        <v xml:space="preserve"> </v>
      </c>
      <c r="AQ17" s="8" t="str">
        <f>IF(Dagbok!$F11=AQ$2,Dagbok!$E11," ")</f>
        <v xml:space="preserve"> </v>
      </c>
      <c r="AR17" s="45" t="str">
        <f>IF(Dagbok!$G11=AQ$2,Dagbok!$E11," ")</f>
        <v xml:space="preserve"> </v>
      </c>
      <c r="AS17" s="8" t="str">
        <f>IF(Dagbok!$F11=AS$2,Dagbok!$E11," ")</f>
        <v xml:space="preserve"> </v>
      </c>
      <c r="AT17" s="45" t="str">
        <f>IF(Dagbok!$G11=AS$2,Dagbok!$E11," ")</f>
        <v xml:space="preserve"> </v>
      </c>
      <c r="AU17" s="8" t="str">
        <f>IF(Dagbok!$F11=AU$2,Dagbok!$E11," ")</f>
        <v xml:space="preserve"> </v>
      </c>
      <c r="AV17" s="45" t="str">
        <f>IF(Dagbok!$G11=AU$2,Dagbok!$E11," ")</f>
        <v xml:space="preserve"> </v>
      </c>
      <c r="AW17" s="8" t="str">
        <f>IF(Dagbok!$F11=AW$2,Dagbok!$E11," ")</f>
        <v xml:space="preserve"> </v>
      </c>
      <c r="AX17" s="45" t="str">
        <f>IF(Dagbok!$G11=AW$2,Dagbok!$E11," ")</f>
        <v xml:space="preserve"> </v>
      </c>
      <c r="AY17" s="8" t="str">
        <f>IF(Dagbok!$F11=AY$2,Dagbok!$E11," ")</f>
        <v xml:space="preserve"> </v>
      </c>
      <c r="AZ17" s="45" t="str">
        <f>IF(Dagbok!$G11=AY$2,Dagbok!$E11," ")</f>
        <v xml:space="preserve"> </v>
      </c>
    </row>
    <row r="18" spans="1:52" x14ac:dyDescent="0.25">
      <c r="A18" s="47">
        <f>IF(Dagbok!B12&gt;0,Dagbok!B12," ")</f>
        <v>10</v>
      </c>
      <c r="B18" s="47">
        <f>IF(Dagbok!C12&gt;0,Dagbok!C12," ")</f>
        <v>10</v>
      </c>
      <c r="C18" s="8" t="str">
        <f>IF(Dagbok!$F12=C$2,Dagbok!$E12," ")</f>
        <v xml:space="preserve"> </v>
      </c>
      <c r="D18" s="45" t="str">
        <f>IF(Dagbok!$G12=C$2,Dagbok!$E12," ")</f>
        <v xml:space="preserve"> </v>
      </c>
      <c r="E18" s="8" t="str">
        <f>IF(Dagbok!$F12=E$2,Dagbok!$E12," ")</f>
        <v xml:space="preserve"> </v>
      </c>
      <c r="F18" s="45" t="str">
        <f>IF(Dagbok!$G12=E$2,Dagbok!$E12," ")</f>
        <v xml:space="preserve"> </v>
      </c>
      <c r="G18" s="8" t="str">
        <f>IF(Dagbok!$F12=G$2,Dagbok!$E12," ")</f>
        <v xml:space="preserve"> </v>
      </c>
      <c r="H18" s="45" t="str">
        <f>IF(Dagbok!$G12=G$2,Dagbok!$E12," ")</f>
        <v xml:space="preserve"> </v>
      </c>
      <c r="I18" s="8" t="str">
        <f>IF(Dagbok!$F12=I$2,Dagbok!$E12," ")</f>
        <v xml:space="preserve"> </v>
      </c>
      <c r="J18" s="45" t="str">
        <f>IF(Dagbok!$G12=I$2,Dagbok!$E12," ")</f>
        <v xml:space="preserve"> </v>
      </c>
      <c r="K18" s="8" t="str">
        <f>IF(Dagbok!$F12=K$2,Dagbok!$E12," ")</f>
        <v xml:space="preserve"> </v>
      </c>
      <c r="L18" s="45" t="str">
        <f>IF(Dagbok!$G12=K$2,Dagbok!$E12," ")</f>
        <v xml:space="preserve"> </v>
      </c>
      <c r="M18" s="8" t="str">
        <f>IF(Dagbok!$F12=M$2,Dagbok!$E12," ")</f>
        <v xml:space="preserve"> </v>
      </c>
      <c r="N18" s="45" t="str">
        <f>IF(Dagbok!$G12=M$2,Dagbok!$E12," ")</f>
        <v xml:space="preserve"> </v>
      </c>
      <c r="O18" s="8" t="str">
        <f>IF(Dagbok!$F12=O$2,Dagbok!$E12," ")</f>
        <v xml:space="preserve"> </v>
      </c>
      <c r="P18" s="45" t="str">
        <f>IF(Dagbok!$G12=O$2,Dagbok!$E12," ")</f>
        <v xml:space="preserve"> </v>
      </c>
      <c r="Q18" s="8" t="str">
        <f>IF(Dagbok!$F12=Q$2,Dagbok!$E12," ")</f>
        <v xml:space="preserve"> </v>
      </c>
      <c r="R18" s="45" t="str">
        <f>IF(Dagbok!$G12=Q$2,Dagbok!$E12," ")</f>
        <v xml:space="preserve"> </v>
      </c>
      <c r="S18" s="8" t="str">
        <f>IF(Dagbok!$F12=S$2,Dagbok!$E12," ")</f>
        <v xml:space="preserve"> </v>
      </c>
      <c r="T18" s="45" t="str">
        <f>IF(Dagbok!$G12=S$2,Dagbok!$E12," ")</f>
        <v xml:space="preserve"> </v>
      </c>
      <c r="U18" s="8" t="str">
        <f>IF(Dagbok!$F12=U$2,Dagbok!$E12," ")</f>
        <v xml:space="preserve"> </v>
      </c>
      <c r="V18" s="45" t="str">
        <f>IF(Dagbok!$G12=U$2,Dagbok!$E12," ")</f>
        <v xml:space="preserve"> </v>
      </c>
      <c r="W18" s="8" t="str">
        <f>IF(Dagbok!$F12=W$2,Dagbok!$E12," ")</f>
        <v xml:space="preserve"> </v>
      </c>
      <c r="X18" s="45" t="str">
        <f>IF(Dagbok!$G12=W$2,Dagbok!$E12," ")</f>
        <v xml:space="preserve"> </v>
      </c>
      <c r="Y18" s="8" t="str">
        <f>IF(Dagbok!$F12=Y$2,Dagbok!$E12," ")</f>
        <v xml:space="preserve"> </v>
      </c>
      <c r="Z18" s="45">
        <f>IF(Dagbok!$G12=Y$2,Dagbok!$E12," ")</f>
        <v>1500</v>
      </c>
      <c r="AA18" s="8" t="str">
        <f>IF(Dagbok!$F12=AA$2,Dagbok!$E12," ")</f>
        <v xml:space="preserve"> </v>
      </c>
      <c r="AB18" s="45" t="str">
        <f>IF(Dagbok!$G12=AA$2,Dagbok!$E12," ")</f>
        <v xml:space="preserve"> </v>
      </c>
      <c r="AC18" s="8" t="str">
        <f>IF(Dagbok!$F12=AC$2,Dagbok!$E12," ")</f>
        <v xml:space="preserve"> </v>
      </c>
      <c r="AD18" s="45" t="str">
        <f>IF(Dagbok!$G12=AC$2,Dagbok!$E12," ")</f>
        <v xml:space="preserve"> </v>
      </c>
      <c r="AE18" s="8" t="str">
        <f>IF(Dagbok!$F12=AE$2,Dagbok!$E12," ")</f>
        <v xml:space="preserve"> </v>
      </c>
      <c r="AF18" s="45" t="str">
        <f>IF(Dagbok!$G12=AE$2,Dagbok!$E12," ")</f>
        <v xml:space="preserve"> </v>
      </c>
      <c r="AG18" s="8" t="str">
        <f>IF(Dagbok!$F12=AG$2,Dagbok!$E12," ")</f>
        <v xml:space="preserve"> </v>
      </c>
      <c r="AH18" s="45" t="str">
        <f>IF(Dagbok!$G12=AG$2,Dagbok!$E12," ")</f>
        <v xml:space="preserve"> </v>
      </c>
      <c r="AI18" s="8" t="str">
        <f>IF(Dagbok!$F12=AI$2,Dagbok!$E12," ")</f>
        <v xml:space="preserve"> </v>
      </c>
      <c r="AJ18" s="45" t="str">
        <f>IF(Dagbok!$G12=AI$2,Dagbok!$E12," ")</f>
        <v xml:space="preserve"> </v>
      </c>
      <c r="AK18" s="8" t="str">
        <f>IF(Dagbok!$F12=AK$2,Dagbok!$E12," ")</f>
        <v xml:space="preserve"> </v>
      </c>
      <c r="AL18" s="45" t="str">
        <f>IF(Dagbok!$G12=AK$2,Dagbok!$E12," ")</f>
        <v xml:space="preserve"> </v>
      </c>
      <c r="AM18" s="8" t="str">
        <f>IF(Dagbok!$F12=AM$2,Dagbok!$E12," ")</f>
        <v xml:space="preserve"> </v>
      </c>
      <c r="AN18" s="45" t="str">
        <f>IF(Dagbok!$G12=AM$2,Dagbok!$E12," ")</f>
        <v xml:space="preserve"> </v>
      </c>
      <c r="AO18" s="8" t="str">
        <f>IF(Dagbok!$F12=AO$2,Dagbok!$E12," ")</f>
        <v xml:space="preserve"> </v>
      </c>
      <c r="AP18" s="45" t="str">
        <f>IF(Dagbok!$G12=AO$2,Dagbok!$E12," ")</f>
        <v xml:space="preserve"> </v>
      </c>
      <c r="AQ18" s="8" t="str">
        <f>IF(Dagbok!$F12=AQ$2,Dagbok!$E12," ")</f>
        <v xml:space="preserve"> </v>
      </c>
      <c r="AR18" s="45" t="str">
        <f>IF(Dagbok!$G12=AQ$2,Dagbok!$E12," ")</f>
        <v xml:space="preserve"> </v>
      </c>
      <c r="AS18" s="8" t="str">
        <f>IF(Dagbok!$F12=AS$2,Dagbok!$E12," ")</f>
        <v xml:space="preserve"> </v>
      </c>
      <c r="AT18" s="45" t="str">
        <f>IF(Dagbok!$G12=AS$2,Dagbok!$E12," ")</f>
        <v xml:space="preserve"> </v>
      </c>
      <c r="AU18" s="8" t="str">
        <f>IF(Dagbok!$F12=AU$2,Dagbok!$E12," ")</f>
        <v xml:space="preserve"> </v>
      </c>
      <c r="AV18" s="45" t="str">
        <f>IF(Dagbok!$G12=AU$2,Dagbok!$E12," ")</f>
        <v xml:space="preserve"> </v>
      </c>
      <c r="AW18" s="8" t="str">
        <f>IF(Dagbok!$F12=AW$2,Dagbok!$E12," ")</f>
        <v xml:space="preserve"> </v>
      </c>
      <c r="AX18" s="45" t="str">
        <f>IF(Dagbok!$G12=AW$2,Dagbok!$E12," ")</f>
        <v xml:space="preserve"> </v>
      </c>
      <c r="AY18" s="8" t="str">
        <f>IF(Dagbok!$F12=AY$2,Dagbok!$E12," ")</f>
        <v xml:space="preserve"> </v>
      </c>
      <c r="AZ18" s="45" t="str">
        <f>IF(Dagbok!$G12=AY$2,Dagbok!$E12," ")</f>
        <v xml:space="preserve"> </v>
      </c>
    </row>
    <row r="19" spans="1:52" x14ac:dyDescent="0.25">
      <c r="A19" s="47">
        <f>IF(Dagbok!B13&gt;0,Dagbok!B13," ")</f>
        <v>11</v>
      </c>
      <c r="B19" s="47">
        <f>IF(Dagbok!C13&gt;0,Dagbok!C13," ")</f>
        <v>11</v>
      </c>
      <c r="C19" s="8" t="str">
        <f>IF(Dagbok!$F13=C$2,Dagbok!$E13," ")</f>
        <v xml:space="preserve"> </v>
      </c>
      <c r="D19" s="45" t="str">
        <f>IF(Dagbok!$G13=C$2,Dagbok!$E13," ")</f>
        <v xml:space="preserve"> </v>
      </c>
      <c r="E19" s="8" t="str">
        <f>IF(Dagbok!$F13=E$2,Dagbok!$E13," ")</f>
        <v xml:space="preserve"> </v>
      </c>
      <c r="F19" s="45" t="str">
        <f>IF(Dagbok!$G13=E$2,Dagbok!$E13," ")</f>
        <v xml:space="preserve"> </v>
      </c>
      <c r="G19" s="8" t="str">
        <f>IF(Dagbok!$F13=G$2,Dagbok!$E13," ")</f>
        <v xml:space="preserve"> </v>
      </c>
      <c r="H19" s="45" t="str">
        <f>IF(Dagbok!$G13=G$2,Dagbok!$E13," ")</f>
        <v xml:space="preserve"> </v>
      </c>
      <c r="I19" s="8" t="str">
        <f>IF(Dagbok!$F13=I$2,Dagbok!$E13," ")</f>
        <v xml:space="preserve"> </v>
      </c>
      <c r="J19" s="45" t="str">
        <f>IF(Dagbok!$G13=I$2,Dagbok!$E13," ")</f>
        <v xml:space="preserve"> </v>
      </c>
      <c r="K19" s="8" t="str">
        <f>IF(Dagbok!$F13=K$2,Dagbok!$E13," ")</f>
        <v xml:space="preserve"> </v>
      </c>
      <c r="L19" s="45" t="str">
        <f>IF(Dagbok!$G13=K$2,Dagbok!$E13," ")</f>
        <v xml:space="preserve"> </v>
      </c>
      <c r="M19" s="8" t="str">
        <f>IF(Dagbok!$F13=M$2,Dagbok!$E13," ")</f>
        <v xml:space="preserve"> </v>
      </c>
      <c r="N19" s="45" t="str">
        <f>IF(Dagbok!$G13=M$2,Dagbok!$E13," ")</f>
        <v xml:space="preserve"> </v>
      </c>
      <c r="O19" s="8" t="str">
        <f>IF(Dagbok!$F13=O$2,Dagbok!$E13," ")</f>
        <v xml:space="preserve"> </v>
      </c>
      <c r="P19" s="45" t="str">
        <f>IF(Dagbok!$G13=O$2,Dagbok!$E13," ")</f>
        <v xml:space="preserve"> </v>
      </c>
      <c r="Q19" s="8" t="str">
        <f>IF(Dagbok!$F13=Q$2,Dagbok!$E13," ")</f>
        <v xml:space="preserve"> </v>
      </c>
      <c r="R19" s="45" t="str">
        <f>IF(Dagbok!$G13=Q$2,Dagbok!$E13," ")</f>
        <v xml:space="preserve"> </v>
      </c>
      <c r="S19" s="8" t="str">
        <f>IF(Dagbok!$F13=S$2,Dagbok!$E13," ")</f>
        <v xml:space="preserve"> </v>
      </c>
      <c r="T19" s="45" t="str">
        <f>IF(Dagbok!$G13=S$2,Dagbok!$E13," ")</f>
        <v xml:space="preserve"> </v>
      </c>
      <c r="U19" s="8" t="str">
        <f>IF(Dagbok!$F13=U$2,Dagbok!$E13," ")</f>
        <v xml:space="preserve"> </v>
      </c>
      <c r="V19" s="45" t="str">
        <f>IF(Dagbok!$G13=U$2,Dagbok!$E13," ")</f>
        <v xml:space="preserve"> </v>
      </c>
      <c r="W19" s="8" t="str">
        <f>IF(Dagbok!$F13=W$2,Dagbok!$E13," ")</f>
        <v xml:space="preserve"> </v>
      </c>
      <c r="X19" s="45" t="str">
        <f>IF(Dagbok!$G13=W$2,Dagbok!$E13," ")</f>
        <v xml:space="preserve"> </v>
      </c>
      <c r="Y19" s="8" t="str">
        <f>IF(Dagbok!$F13=Y$2,Dagbok!$E13," ")</f>
        <v xml:space="preserve"> </v>
      </c>
      <c r="Z19" s="45" t="str">
        <f>IF(Dagbok!$G13=Y$2,Dagbok!$E13," ")</f>
        <v xml:space="preserve"> </v>
      </c>
      <c r="AA19" s="8" t="str">
        <f>IF(Dagbok!$F13=AA$2,Dagbok!$E13," ")</f>
        <v xml:space="preserve"> </v>
      </c>
      <c r="AB19" s="45" t="str">
        <f>IF(Dagbok!$G13=AA$2,Dagbok!$E13," ")</f>
        <v xml:space="preserve"> </v>
      </c>
      <c r="AC19" s="8" t="str">
        <f>IF(Dagbok!$F13=AC$2,Dagbok!$E13," ")</f>
        <v xml:space="preserve"> </v>
      </c>
      <c r="AD19" s="45" t="str">
        <f>IF(Dagbok!$G13=AC$2,Dagbok!$E13," ")</f>
        <v xml:space="preserve"> </v>
      </c>
      <c r="AE19" s="8" t="str">
        <f>IF(Dagbok!$F13=AE$2,Dagbok!$E13," ")</f>
        <v xml:space="preserve"> </v>
      </c>
      <c r="AF19" s="45" t="str">
        <f>IF(Dagbok!$G13=AE$2,Dagbok!$E13," ")</f>
        <v xml:space="preserve"> </v>
      </c>
      <c r="AG19" s="8" t="str">
        <f>IF(Dagbok!$F13=AG$2,Dagbok!$E13," ")</f>
        <v xml:space="preserve"> </v>
      </c>
      <c r="AH19" s="45" t="str">
        <f>IF(Dagbok!$G13=AG$2,Dagbok!$E13," ")</f>
        <v xml:space="preserve"> </v>
      </c>
      <c r="AI19" s="8" t="str">
        <f>IF(Dagbok!$F13=AI$2,Dagbok!$E13," ")</f>
        <v xml:space="preserve"> </v>
      </c>
      <c r="AJ19" s="45" t="str">
        <f>IF(Dagbok!$G13=AI$2,Dagbok!$E13," ")</f>
        <v xml:space="preserve"> </v>
      </c>
      <c r="AK19" s="8" t="str">
        <f>IF(Dagbok!$F13=AK$2,Dagbok!$E13," ")</f>
        <v xml:space="preserve"> </v>
      </c>
      <c r="AL19" s="45" t="str">
        <f>IF(Dagbok!$G13=AK$2,Dagbok!$E13," ")</f>
        <v xml:space="preserve"> </v>
      </c>
      <c r="AM19" s="8" t="str">
        <f>IF(Dagbok!$F13=AM$2,Dagbok!$E13," ")</f>
        <v xml:space="preserve"> </v>
      </c>
      <c r="AN19" s="45" t="str">
        <f>IF(Dagbok!$G13=AM$2,Dagbok!$E13," ")</f>
        <v xml:space="preserve"> </v>
      </c>
      <c r="AO19" s="8" t="str">
        <f>IF(Dagbok!$F13=AO$2,Dagbok!$E13," ")</f>
        <v xml:space="preserve"> </v>
      </c>
      <c r="AP19" s="45" t="str">
        <f>IF(Dagbok!$G13=AO$2,Dagbok!$E13," ")</f>
        <v xml:space="preserve"> </v>
      </c>
      <c r="AQ19" s="8" t="str">
        <f>IF(Dagbok!$F13=AQ$2,Dagbok!$E13," ")</f>
        <v xml:space="preserve"> </v>
      </c>
      <c r="AR19" s="45" t="str">
        <f>IF(Dagbok!$G13=AQ$2,Dagbok!$E13," ")</f>
        <v xml:space="preserve"> </v>
      </c>
      <c r="AS19" s="8" t="str">
        <f>IF(Dagbok!$F13=AS$2,Dagbok!$E13," ")</f>
        <v xml:space="preserve"> </v>
      </c>
      <c r="AT19" s="45" t="str">
        <f>IF(Dagbok!$G13=AS$2,Dagbok!$E13," ")</f>
        <v xml:space="preserve"> </v>
      </c>
      <c r="AU19" s="8" t="str">
        <f>IF(Dagbok!$F13=AU$2,Dagbok!$E13," ")</f>
        <v xml:space="preserve"> </v>
      </c>
      <c r="AV19" s="45" t="str">
        <f>IF(Dagbok!$G13=AU$2,Dagbok!$E13," ")</f>
        <v xml:space="preserve"> </v>
      </c>
      <c r="AW19" s="8" t="str">
        <f>IF(Dagbok!$F13=AW$2,Dagbok!$E13," ")</f>
        <v xml:space="preserve"> </v>
      </c>
      <c r="AX19" s="45" t="str">
        <f>IF(Dagbok!$G13=AW$2,Dagbok!$E13," ")</f>
        <v xml:space="preserve"> </v>
      </c>
      <c r="AY19" s="8" t="str">
        <f>IF(Dagbok!$F13=AY$2,Dagbok!$E13," ")</f>
        <v xml:space="preserve"> </v>
      </c>
      <c r="AZ19" s="45" t="str">
        <f>IF(Dagbok!$G13=AY$2,Dagbok!$E13," ")</f>
        <v xml:space="preserve"> </v>
      </c>
    </row>
    <row r="20" spans="1:52" x14ac:dyDescent="0.25">
      <c r="A20" s="47">
        <f>IF(Dagbok!B14&gt;0,Dagbok!B14," ")</f>
        <v>12</v>
      </c>
      <c r="B20" s="47">
        <f>IF(Dagbok!C14&gt;0,Dagbok!C14," ")</f>
        <v>12</v>
      </c>
      <c r="C20" s="8" t="str">
        <f>IF(Dagbok!$F14=C$2,Dagbok!$E14," ")</f>
        <v xml:space="preserve"> </v>
      </c>
      <c r="D20" s="45" t="str">
        <f>IF(Dagbok!$G14=C$2,Dagbok!$E14," ")</f>
        <v xml:space="preserve"> </v>
      </c>
      <c r="E20" s="8" t="str">
        <f>IF(Dagbok!$F14=E$2,Dagbok!$E14," ")</f>
        <v xml:space="preserve"> </v>
      </c>
      <c r="F20" s="45" t="str">
        <f>IF(Dagbok!$G14=E$2,Dagbok!$E14," ")</f>
        <v xml:space="preserve"> </v>
      </c>
      <c r="G20" s="8" t="str">
        <f>IF(Dagbok!$F14=G$2,Dagbok!$E14," ")</f>
        <v xml:space="preserve"> </v>
      </c>
      <c r="H20" s="45" t="str">
        <f>IF(Dagbok!$G14=G$2,Dagbok!$E14," ")</f>
        <v xml:space="preserve"> </v>
      </c>
      <c r="I20" s="8" t="str">
        <f>IF(Dagbok!$F14=I$2,Dagbok!$E14," ")</f>
        <v xml:space="preserve"> </v>
      </c>
      <c r="J20" s="45" t="str">
        <f>IF(Dagbok!$G14=I$2,Dagbok!$E14," ")</f>
        <v xml:space="preserve"> </v>
      </c>
      <c r="K20" s="8" t="str">
        <f>IF(Dagbok!$F14=K$2,Dagbok!$E14," ")</f>
        <v xml:space="preserve"> </v>
      </c>
      <c r="L20" s="45" t="str">
        <f>IF(Dagbok!$G14=K$2,Dagbok!$E14," ")</f>
        <v xml:space="preserve"> </v>
      </c>
      <c r="M20" s="8" t="str">
        <f>IF(Dagbok!$F14=M$2,Dagbok!$E14," ")</f>
        <v xml:space="preserve"> </v>
      </c>
      <c r="N20" s="45" t="str">
        <f>IF(Dagbok!$G14=M$2,Dagbok!$E14," ")</f>
        <v xml:space="preserve"> </v>
      </c>
      <c r="O20" s="8" t="str">
        <f>IF(Dagbok!$F14=O$2,Dagbok!$E14," ")</f>
        <v xml:space="preserve"> </v>
      </c>
      <c r="P20" s="45" t="str">
        <f>IF(Dagbok!$G14=O$2,Dagbok!$E14," ")</f>
        <v xml:space="preserve"> </v>
      </c>
      <c r="Q20" s="8" t="str">
        <f>IF(Dagbok!$F14=Q$2,Dagbok!$E14," ")</f>
        <v xml:space="preserve"> </v>
      </c>
      <c r="R20" s="45" t="str">
        <f>IF(Dagbok!$G14=Q$2,Dagbok!$E14," ")</f>
        <v xml:space="preserve"> </v>
      </c>
      <c r="S20" s="8" t="str">
        <f>IF(Dagbok!$F14=S$2,Dagbok!$E14," ")</f>
        <v xml:space="preserve"> </v>
      </c>
      <c r="T20" s="45" t="str">
        <f>IF(Dagbok!$G14=S$2,Dagbok!$E14," ")</f>
        <v xml:space="preserve"> </v>
      </c>
      <c r="U20" s="8" t="str">
        <f>IF(Dagbok!$F14=U$2,Dagbok!$E14," ")</f>
        <v xml:space="preserve"> </v>
      </c>
      <c r="V20" s="45" t="str">
        <f>IF(Dagbok!$G14=U$2,Dagbok!$E14," ")</f>
        <v xml:space="preserve"> </v>
      </c>
      <c r="W20" s="8" t="str">
        <f>IF(Dagbok!$F14=W$2,Dagbok!$E14," ")</f>
        <v xml:space="preserve"> </v>
      </c>
      <c r="X20" s="45" t="str">
        <f>IF(Dagbok!$G14=W$2,Dagbok!$E14," ")</f>
        <v xml:space="preserve"> </v>
      </c>
      <c r="Y20" s="8" t="str">
        <f>IF(Dagbok!$F14=Y$2,Dagbok!$E14," ")</f>
        <v xml:space="preserve"> </v>
      </c>
      <c r="Z20" s="45" t="str">
        <f>IF(Dagbok!$G14=Y$2,Dagbok!$E14," ")</f>
        <v xml:space="preserve"> </v>
      </c>
      <c r="AA20" s="8" t="str">
        <f>IF(Dagbok!$F14=AA$2,Dagbok!$E14," ")</f>
        <v xml:space="preserve"> </v>
      </c>
      <c r="AB20" s="45" t="str">
        <f>IF(Dagbok!$G14=AA$2,Dagbok!$E14," ")</f>
        <v xml:space="preserve"> </v>
      </c>
      <c r="AC20" s="8" t="str">
        <f>IF(Dagbok!$F14=AC$2,Dagbok!$E14," ")</f>
        <v xml:space="preserve"> </v>
      </c>
      <c r="AD20" s="45" t="str">
        <f>IF(Dagbok!$G14=AC$2,Dagbok!$E14," ")</f>
        <v xml:space="preserve"> </v>
      </c>
      <c r="AE20" s="8" t="str">
        <f>IF(Dagbok!$F14=AE$2,Dagbok!$E14," ")</f>
        <v xml:space="preserve"> </v>
      </c>
      <c r="AF20" s="45" t="str">
        <f>IF(Dagbok!$G14=AE$2,Dagbok!$E14," ")</f>
        <v xml:space="preserve"> </v>
      </c>
      <c r="AG20" s="8" t="str">
        <f>IF(Dagbok!$F14=AG$2,Dagbok!$E14," ")</f>
        <v xml:space="preserve"> </v>
      </c>
      <c r="AH20" s="45" t="str">
        <f>IF(Dagbok!$G14=AG$2,Dagbok!$E14," ")</f>
        <v xml:space="preserve"> </v>
      </c>
      <c r="AI20" s="8" t="str">
        <f>IF(Dagbok!$F14=AI$2,Dagbok!$E14," ")</f>
        <v xml:space="preserve"> </v>
      </c>
      <c r="AJ20" s="45" t="str">
        <f>IF(Dagbok!$G14=AI$2,Dagbok!$E14," ")</f>
        <v xml:space="preserve"> </v>
      </c>
      <c r="AK20" s="8" t="str">
        <f>IF(Dagbok!$F14=AK$2,Dagbok!$E14," ")</f>
        <v xml:space="preserve"> </v>
      </c>
      <c r="AL20" s="45" t="str">
        <f>IF(Dagbok!$G14=AK$2,Dagbok!$E14," ")</f>
        <v xml:space="preserve"> </v>
      </c>
      <c r="AM20" s="8" t="str">
        <f>IF(Dagbok!$F14=AM$2,Dagbok!$E14," ")</f>
        <v xml:space="preserve"> </v>
      </c>
      <c r="AN20" s="45" t="str">
        <f>IF(Dagbok!$G14=AM$2,Dagbok!$E14," ")</f>
        <v xml:space="preserve"> </v>
      </c>
      <c r="AO20" s="8" t="str">
        <f>IF(Dagbok!$F14=AO$2,Dagbok!$E14," ")</f>
        <v xml:space="preserve"> </v>
      </c>
      <c r="AP20" s="45" t="str">
        <f>IF(Dagbok!$G14=AO$2,Dagbok!$E14," ")</f>
        <v xml:space="preserve"> </v>
      </c>
      <c r="AQ20" s="8" t="str">
        <f>IF(Dagbok!$F14=AQ$2,Dagbok!$E14," ")</f>
        <v xml:space="preserve"> </v>
      </c>
      <c r="AR20" s="45" t="str">
        <f>IF(Dagbok!$G14=AQ$2,Dagbok!$E14," ")</f>
        <v xml:space="preserve"> </v>
      </c>
      <c r="AS20" s="8" t="str">
        <f>IF(Dagbok!$F14=AS$2,Dagbok!$E14," ")</f>
        <v xml:space="preserve"> </v>
      </c>
      <c r="AT20" s="45" t="str">
        <f>IF(Dagbok!$G14=AS$2,Dagbok!$E14," ")</f>
        <v xml:space="preserve"> </v>
      </c>
      <c r="AU20" s="8" t="str">
        <f>IF(Dagbok!$F14=AU$2,Dagbok!$E14," ")</f>
        <v xml:space="preserve"> </v>
      </c>
      <c r="AV20" s="45" t="str">
        <f>IF(Dagbok!$G14=AU$2,Dagbok!$E14," ")</f>
        <v xml:space="preserve"> </v>
      </c>
      <c r="AW20" s="8" t="str">
        <f>IF(Dagbok!$F14=AW$2,Dagbok!$E14," ")</f>
        <v xml:space="preserve"> </v>
      </c>
      <c r="AX20" s="45" t="str">
        <f>IF(Dagbok!$G14=AW$2,Dagbok!$E14," ")</f>
        <v xml:space="preserve"> </v>
      </c>
      <c r="AY20" s="8" t="str">
        <f>IF(Dagbok!$F14=AY$2,Dagbok!$E14," ")</f>
        <v xml:space="preserve"> </v>
      </c>
      <c r="AZ20" s="45" t="str">
        <f>IF(Dagbok!$G14=AY$2,Dagbok!$E14," ")</f>
        <v xml:space="preserve"> </v>
      </c>
    </row>
    <row r="21" spans="1:52" x14ac:dyDescent="0.25">
      <c r="A21" s="47">
        <f>IF(Dagbok!B15&gt;0,Dagbok!B15," ")</f>
        <v>13</v>
      </c>
      <c r="B21" s="47">
        <f>IF(Dagbok!C15&gt;0,Dagbok!C15," ")</f>
        <v>12</v>
      </c>
      <c r="C21" s="8" t="str">
        <f>IF(Dagbok!$F15=C$2,Dagbok!$E15," ")</f>
        <v xml:space="preserve"> </v>
      </c>
      <c r="D21" s="45" t="str">
        <f>IF(Dagbok!$G15=C$2,Dagbok!$E15," ")</f>
        <v xml:space="preserve"> </v>
      </c>
      <c r="E21" s="8" t="str">
        <f>IF(Dagbok!$F15=E$2,Dagbok!$E15," ")</f>
        <v xml:space="preserve"> </v>
      </c>
      <c r="F21" s="45" t="str">
        <f>IF(Dagbok!$G15=E$2,Dagbok!$E15," ")</f>
        <v xml:space="preserve"> </v>
      </c>
      <c r="G21" s="8" t="str">
        <f>IF(Dagbok!$F15=G$2,Dagbok!$E15," ")</f>
        <v xml:space="preserve"> </v>
      </c>
      <c r="H21" s="45" t="str">
        <f>IF(Dagbok!$G15=G$2,Dagbok!$E15," ")</f>
        <v xml:space="preserve"> </v>
      </c>
      <c r="I21" s="8" t="str">
        <f>IF(Dagbok!$F15=I$2,Dagbok!$E15," ")</f>
        <v xml:space="preserve"> </v>
      </c>
      <c r="J21" s="45" t="str">
        <f>IF(Dagbok!$G15=I$2,Dagbok!$E15," ")</f>
        <v xml:space="preserve"> </v>
      </c>
      <c r="K21" s="8" t="str">
        <f>IF(Dagbok!$F15=K$2,Dagbok!$E15," ")</f>
        <v xml:space="preserve"> </v>
      </c>
      <c r="L21" s="45" t="str">
        <f>IF(Dagbok!$G15=K$2,Dagbok!$E15," ")</f>
        <v xml:space="preserve"> </v>
      </c>
      <c r="M21" s="8" t="str">
        <f>IF(Dagbok!$F15=M$2,Dagbok!$E15," ")</f>
        <v xml:space="preserve"> </v>
      </c>
      <c r="N21" s="45" t="str">
        <f>IF(Dagbok!$G15=M$2,Dagbok!$E15," ")</f>
        <v xml:space="preserve"> </v>
      </c>
      <c r="O21" s="8" t="str">
        <f>IF(Dagbok!$F15=O$2,Dagbok!$E15," ")</f>
        <v xml:space="preserve"> </v>
      </c>
      <c r="P21" s="45" t="str">
        <f>IF(Dagbok!$G15=O$2,Dagbok!$E15," ")</f>
        <v xml:space="preserve"> </v>
      </c>
      <c r="Q21" s="8" t="str">
        <f>IF(Dagbok!$F15=Q$2,Dagbok!$E15," ")</f>
        <v xml:space="preserve"> </v>
      </c>
      <c r="R21" s="45" t="str">
        <f>IF(Dagbok!$G15=Q$2,Dagbok!$E15," ")</f>
        <v xml:space="preserve"> </v>
      </c>
      <c r="S21" s="8" t="str">
        <f>IF(Dagbok!$F15=S$2,Dagbok!$E15," ")</f>
        <v xml:space="preserve"> </v>
      </c>
      <c r="T21" s="45" t="str">
        <f>IF(Dagbok!$G15=S$2,Dagbok!$E15," ")</f>
        <v xml:space="preserve"> </v>
      </c>
      <c r="U21" s="8" t="str">
        <f>IF(Dagbok!$F15=U$2,Dagbok!$E15," ")</f>
        <v xml:space="preserve"> </v>
      </c>
      <c r="V21" s="45" t="str">
        <f>IF(Dagbok!$G15=U$2,Dagbok!$E15," ")</f>
        <v xml:space="preserve"> </v>
      </c>
      <c r="W21" s="8" t="str">
        <f>IF(Dagbok!$F15=W$2,Dagbok!$E15," ")</f>
        <v xml:space="preserve"> </v>
      </c>
      <c r="X21" s="45" t="str">
        <f>IF(Dagbok!$G15=W$2,Dagbok!$E15," ")</f>
        <v xml:space="preserve"> </v>
      </c>
      <c r="Y21" s="8" t="str">
        <f>IF(Dagbok!$F15=Y$2,Dagbok!$E15," ")</f>
        <v xml:space="preserve"> </v>
      </c>
      <c r="Z21" s="45" t="str">
        <f>IF(Dagbok!$G15=Y$2,Dagbok!$E15," ")</f>
        <v xml:space="preserve"> </v>
      </c>
      <c r="AA21" s="8" t="str">
        <f>IF(Dagbok!$F15=AA$2,Dagbok!$E15," ")</f>
        <v xml:space="preserve"> </v>
      </c>
      <c r="AB21" s="45" t="str">
        <f>IF(Dagbok!$G15=AA$2,Dagbok!$E15," ")</f>
        <v xml:space="preserve"> </v>
      </c>
      <c r="AC21" s="8" t="str">
        <f>IF(Dagbok!$F15=AC$2,Dagbok!$E15," ")</f>
        <v xml:space="preserve"> </v>
      </c>
      <c r="AD21" s="45" t="str">
        <f>IF(Dagbok!$G15=AC$2,Dagbok!$E15," ")</f>
        <v xml:space="preserve"> </v>
      </c>
      <c r="AE21" s="8" t="str">
        <f>IF(Dagbok!$F15=AE$2,Dagbok!$E15," ")</f>
        <v xml:space="preserve"> </v>
      </c>
      <c r="AF21" s="45" t="str">
        <f>IF(Dagbok!$G15=AE$2,Dagbok!$E15," ")</f>
        <v xml:space="preserve"> </v>
      </c>
      <c r="AG21" s="8" t="str">
        <f>IF(Dagbok!$F15=AG$2,Dagbok!$E15," ")</f>
        <v xml:space="preserve"> </v>
      </c>
      <c r="AH21" s="45" t="str">
        <f>IF(Dagbok!$G15=AG$2,Dagbok!$E15," ")</f>
        <v xml:space="preserve"> </v>
      </c>
      <c r="AI21" s="8" t="str">
        <f>IF(Dagbok!$F15=AI$2,Dagbok!$E15," ")</f>
        <v xml:space="preserve"> </v>
      </c>
      <c r="AJ21" s="45" t="str">
        <f>IF(Dagbok!$G15=AI$2,Dagbok!$E15," ")</f>
        <v xml:space="preserve"> </v>
      </c>
      <c r="AK21" s="8" t="str">
        <f>IF(Dagbok!$F15=AK$2,Dagbok!$E15," ")</f>
        <v xml:space="preserve"> </v>
      </c>
      <c r="AL21" s="45" t="str">
        <f>IF(Dagbok!$G15=AK$2,Dagbok!$E15," ")</f>
        <v xml:space="preserve"> </v>
      </c>
      <c r="AM21" s="8" t="str">
        <f>IF(Dagbok!$F15=AM$2,Dagbok!$E15," ")</f>
        <v xml:space="preserve"> </v>
      </c>
      <c r="AN21" s="45" t="str">
        <f>IF(Dagbok!$G15=AM$2,Dagbok!$E15," ")</f>
        <v xml:space="preserve"> </v>
      </c>
      <c r="AO21" s="8" t="str">
        <f>IF(Dagbok!$F15=AO$2,Dagbok!$E15," ")</f>
        <v xml:space="preserve"> </v>
      </c>
      <c r="AP21" s="45" t="str">
        <f>IF(Dagbok!$G15=AO$2,Dagbok!$E15," ")</f>
        <v xml:space="preserve"> </v>
      </c>
      <c r="AQ21" s="8" t="str">
        <f>IF(Dagbok!$F15=AQ$2,Dagbok!$E15," ")</f>
        <v xml:space="preserve"> </v>
      </c>
      <c r="AR21" s="45" t="str">
        <f>IF(Dagbok!$G15=AQ$2,Dagbok!$E15," ")</f>
        <v xml:space="preserve"> </v>
      </c>
      <c r="AS21" s="8" t="str">
        <f>IF(Dagbok!$F15=AS$2,Dagbok!$E15," ")</f>
        <v xml:space="preserve"> </v>
      </c>
      <c r="AT21" s="45" t="str">
        <f>IF(Dagbok!$G15=AS$2,Dagbok!$E15," ")</f>
        <v xml:space="preserve"> </v>
      </c>
      <c r="AU21" s="8" t="str">
        <f>IF(Dagbok!$F15=AU$2,Dagbok!$E15," ")</f>
        <v xml:space="preserve"> </v>
      </c>
      <c r="AV21" s="45" t="str">
        <f>IF(Dagbok!$G15=AU$2,Dagbok!$E15," ")</f>
        <v xml:space="preserve"> </v>
      </c>
      <c r="AW21" s="8" t="str">
        <f>IF(Dagbok!$F15=AW$2,Dagbok!$E15," ")</f>
        <v xml:space="preserve"> </v>
      </c>
      <c r="AX21" s="45" t="str">
        <f>IF(Dagbok!$G15=AW$2,Dagbok!$E15," ")</f>
        <v xml:space="preserve"> </v>
      </c>
      <c r="AY21" s="8" t="str">
        <f>IF(Dagbok!$F15=AY$2,Dagbok!$E15," ")</f>
        <v xml:space="preserve"> </v>
      </c>
      <c r="AZ21" s="45" t="str">
        <f>IF(Dagbok!$G15=AY$2,Dagbok!$E15," ")</f>
        <v xml:space="preserve"> </v>
      </c>
    </row>
    <row r="22" spans="1:52" x14ac:dyDescent="0.25">
      <c r="A22" s="47">
        <f>IF(Dagbok!B16&gt;0,Dagbok!B16," ")</f>
        <v>14</v>
      </c>
      <c r="B22" s="47">
        <f>IF(Dagbok!C16&gt;0,Dagbok!C16," ")</f>
        <v>12</v>
      </c>
      <c r="C22" s="8" t="str">
        <f>IF(Dagbok!$F16=C$2,Dagbok!$E16," ")</f>
        <v xml:space="preserve"> </v>
      </c>
      <c r="D22" s="45" t="str">
        <f>IF(Dagbok!$G16=C$2,Dagbok!$E16," ")</f>
        <v xml:space="preserve"> </v>
      </c>
      <c r="E22" s="8" t="str">
        <f>IF(Dagbok!$F16=E$2,Dagbok!$E16," ")</f>
        <v xml:space="preserve"> </v>
      </c>
      <c r="F22" s="45" t="str">
        <f>IF(Dagbok!$G16=E$2,Dagbok!$E16," ")</f>
        <v xml:space="preserve"> </v>
      </c>
      <c r="G22" s="8" t="str">
        <f>IF(Dagbok!$F16=G$2,Dagbok!$E16," ")</f>
        <v xml:space="preserve"> </v>
      </c>
      <c r="H22" s="45" t="str">
        <f>IF(Dagbok!$G16=G$2,Dagbok!$E16," ")</f>
        <v xml:space="preserve"> </v>
      </c>
      <c r="I22" s="8" t="str">
        <f>IF(Dagbok!$F16=I$2,Dagbok!$E16," ")</f>
        <v xml:space="preserve"> </v>
      </c>
      <c r="J22" s="45" t="str">
        <f>IF(Dagbok!$G16=I$2,Dagbok!$E16," ")</f>
        <v xml:space="preserve"> </v>
      </c>
      <c r="K22" s="8" t="str">
        <f>IF(Dagbok!$F16=K$2,Dagbok!$E16," ")</f>
        <v xml:space="preserve"> </v>
      </c>
      <c r="L22" s="45" t="str">
        <f>IF(Dagbok!$G16=K$2,Dagbok!$E16," ")</f>
        <v xml:space="preserve"> </v>
      </c>
      <c r="M22" s="8" t="str">
        <f>IF(Dagbok!$F16=M$2,Dagbok!$E16," ")</f>
        <v xml:space="preserve"> </v>
      </c>
      <c r="N22" s="45" t="str">
        <f>IF(Dagbok!$G16=M$2,Dagbok!$E16," ")</f>
        <v xml:space="preserve"> </v>
      </c>
      <c r="O22" s="8" t="str">
        <f>IF(Dagbok!$F16=O$2,Dagbok!$E16," ")</f>
        <v xml:space="preserve"> </v>
      </c>
      <c r="P22" s="45" t="str">
        <f>IF(Dagbok!$G16=O$2,Dagbok!$E16," ")</f>
        <v xml:space="preserve"> </v>
      </c>
      <c r="Q22" s="8" t="str">
        <f>IF(Dagbok!$F16=Q$2,Dagbok!$E16," ")</f>
        <v xml:space="preserve"> </v>
      </c>
      <c r="R22" s="45" t="str">
        <f>IF(Dagbok!$G16=Q$2,Dagbok!$E16," ")</f>
        <v xml:space="preserve"> </v>
      </c>
      <c r="S22" s="8" t="str">
        <f>IF(Dagbok!$F16=S$2,Dagbok!$E16," ")</f>
        <v xml:space="preserve"> </v>
      </c>
      <c r="T22" s="45" t="str">
        <f>IF(Dagbok!$G16=S$2,Dagbok!$E16," ")</f>
        <v xml:space="preserve"> </v>
      </c>
      <c r="U22" s="8" t="str">
        <f>IF(Dagbok!$F16=U$2,Dagbok!$E16," ")</f>
        <v xml:space="preserve"> </v>
      </c>
      <c r="V22" s="45" t="str">
        <f>IF(Dagbok!$G16=U$2,Dagbok!$E16," ")</f>
        <v xml:space="preserve"> </v>
      </c>
      <c r="W22" s="8" t="str">
        <f>IF(Dagbok!$F16=W$2,Dagbok!$E16," ")</f>
        <v xml:space="preserve"> </v>
      </c>
      <c r="X22" s="45" t="str">
        <f>IF(Dagbok!$G16=W$2,Dagbok!$E16," ")</f>
        <v xml:space="preserve"> </v>
      </c>
      <c r="Y22" s="8" t="str">
        <f>IF(Dagbok!$F16=Y$2,Dagbok!$E16," ")</f>
        <v xml:space="preserve"> </v>
      </c>
      <c r="Z22" s="45" t="str">
        <f>IF(Dagbok!$G16=Y$2,Dagbok!$E16," ")</f>
        <v xml:space="preserve"> </v>
      </c>
      <c r="AA22" s="8" t="str">
        <f>IF(Dagbok!$F16=AA$2,Dagbok!$E16," ")</f>
        <v xml:space="preserve"> </v>
      </c>
      <c r="AB22" s="45" t="str">
        <f>IF(Dagbok!$G16=AA$2,Dagbok!$E16," ")</f>
        <v xml:space="preserve"> </v>
      </c>
      <c r="AC22" s="8" t="str">
        <f>IF(Dagbok!$F16=AC$2,Dagbok!$E16," ")</f>
        <v xml:space="preserve"> </v>
      </c>
      <c r="AD22" s="45" t="str">
        <f>IF(Dagbok!$G16=AC$2,Dagbok!$E16," ")</f>
        <v xml:space="preserve"> </v>
      </c>
      <c r="AE22" s="8" t="str">
        <f>IF(Dagbok!$F16=AE$2,Dagbok!$E16," ")</f>
        <v xml:space="preserve"> </v>
      </c>
      <c r="AF22" s="45" t="str">
        <f>IF(Dagbok!$G16=AE$2,Dagbok!$E16," ")</f>
        <v xml:space="preserve"> </v>
      </c>
      <c r="AG22" s="8" t="str">
        <f>IF(Dagbok!$F16=AG$2,Dagbok!$E16," ")</f>
        <v xml:space="preserve"> </v>
      </c>
      <c r="AH22" s="45" t="str">
        <f>IF(Dagbok!$G16=AG$2,Dagbok!$E16," ")</f>
        <v xml:space="preserve"> </v>
      </c>
      <c r="AI22" s="8" t="str">
        <f>IF(Dagbok!$F16=AI$2,Dagbok!$E16," ")</f>
        <v xml:space="preserve"> </v>
      </c>
      <c r="AJ22" s="45" t="str">
        <f>IF(Dagbok!$G16=AI$2,Dagbok!$E16," ")</f>
        <v xml:space="preserve"> </v>
      </c>
      <c r="AK22" s="8" t="str">
        <f>IF(Dagbok!$F16=AK$2,Dagbok!$E16," ")</f>
        <v xml:space="preserve"> </v>
      </c>
      <c r="AL22" s="45" t="str">
        <f>IF(Dagbok!$G16=AK$2,Dagbok!$E16," ")</f>
        <v xml:space="preserve"> </v>
      </c>
      <c r="AM22" s="8" t="str">
        <f>IF(Dagbok!$F16=AM$2,Dagbok!$E16," ")</f>
        <v xml:space="preserve"> </v>
      </c>
      <c r="AN22" s="45" t="str">
        <f>IF(Dagbok!$G16=AM$2,Dagbok!$E16," ")</f>
        <v xml:space="preserve"> </v>
      </c>
      <c r="AO22" s="8" t="str">
        <f>IF(Dagbok!$F16=AO$2,Dagbok!$E16," ")</f>
        <v xml:space="preserve"> </v>
      </c>
      <c r="AP22" s="45" t="str">
        <f>IF(Dagbok!$G16=AO$2,Dagbok!$E16," ")</f>
        <v xml:space="preserve"> </v>
      </c>
      <c r="AQ22" s="8" t="str">
        <f>IF(Dagbok!$F16=AQ$2,Dagbok!$E16," ")</f>
        <v xml:space="preserve"> </v>
      </c>
      <c r="AR22" s="45" t="str">
        <f>IF(Dagbok!$G16=AQ$2,Dagbok!$E16," ")</f>
        <v xml:space="preserve"> </v>
      </c>
      <c r="AS22" s="8" t="str">
        <f>IF(Dagbok!$F16=AS$2,Dagbok!$E16," ")</f>
        <v xml:space="preserve"> </v>
      </c>
      <c r="AT22" s="45" t="str">
        <f>IF(Dagbok!$G16=AS$2,Dagbok!$E16," ")</f>
        <v xml:space="preserve"> </v>
      </c>
      <c r="AU22" s="8" t="str">
        <f>IF(Dagbok!$F16=AU$2,Dagbok!$E16," ")</f>
        <v xml:space="preserve"> </v>
      </c>
      <c r="AV22" s="45" t="str">
        <f>IF(Dagbok!$G16=AU$2,Dagbok!$E16," ")</f>
        <v xml:space="preserve"> </v>
      </c>
      <c r="AW22" s="8" t="str">
        <f>IF(Dagbok!$F16=AW$2,Dagbok!$E16," ")</f>
        <v xml:space="preserve"> </v>
      </c>
      <c r="AX22" s="45" t="str">
        <f>IF(Dagbok!$G16=AW$2,Dagbok!$E16," ")</f>
        <v xml:space="preserve"> </v>
      </c>
      <c r="AY22" s="8" t="str">
        <f>IF(Dagbok!$F16=AY$2,Dagbok!$E16," ")</f>
        <v xml:space="preserve"> </v>
      </c>
      <c r="AZ22" s="45" t="str">
        <f>IF(Dagbok!$G16=AY$2,Dagbok!$E16," ")</f>
        <v xml:space="preserve"> </v>
      </c>
    </row>
    <row r="23" spans="1:52" x14ac:dyDescent="0.25">
      <c r="A23" s="47">
        <f>IF(Dagbok!B17&gt;0,Dagbok!B17," ")</f>
        <v>15</v>
      </c>
      <c r="B23" s="47">
        <f>IF(Dagbok!C17&gt;0,Dagbok!C17," ")</f>
        <v>12</v>
      </c>
      <c r="C23" s="8" t="str">
        <f>IF(Dagbok!$F17=C$2,Dagbok!$E17," ")</f>
        <v xml:space="preserve"> </v>
      </c>
      <c r="D23" s="45" t="str">
        <f>IF(Dagbok!$G17=C$2,Dagbok!$E17," ")</f>
        <v xml:space="preserve"> </v>
      </c>
      <c r="E23" s="8" t="str">
        <f>IF(Dagbok!$F17=E$2,Dagbok!$E17," ")</f>
        <v xml:space="preserve"> </v>
      </c>
      <c r="F23" s="45" t="str">
        <f>IF(Dagbok!$G17=E$2,Dagbok!$E17," ")</f>
        <v xml:space="preserve"> </v>
      </c>
      <c r="G23" s="8" t="str">
        <f>IF(Dagbok!$F17=G$2,Dagbok!$E17," ")</f>
        <v xml:space="preserve"> </v>
      </c>
      <c r="H23" s="45" t="str">
        <f>IF(Dagbok!$G17=G$2,Dagbok!$E17," ")</f>
        <v xml:space="preserve"> </v>
      </c>
      <c r="I23" s="8" t="str">
        <f>IF(Dagbok!$F17=I$2,Dagbok!$E17," ")</f>
        <v xml:space="preserve"> </v>
      </c>
      <c r="J23" s="45" t="str">
        <f>IF(Dagbok!$G17=I$2,Dagbok!$E17," ")</f>
        <v xml:space="preserve"> </v>
      </c>
      <c r="K23" s="8" t="str">
        <f>IF(Dagbok!$F17=K$2,Dagbok!$E17," ")</f>
        <v xml:space="preserve"> </v>
      </c>
      <c r="L23" s="45" t="str">
        <f>IF(Dagbok!$G17=K$2,Dagbok!$E17," ")</f>
        <v xml:space="preserve"> </v>
      </c>
      <c r="M23" s="8" t="str">
        <f>IF(Dagbok!$F17=M$2,Dagbok!$E17," ")</f>
        <v xml:space="preserve"> </v>
      </c>
      <c r="N23" s="45" t="str">
        <f>IF(Dagbok!$G17=M$2,Dagbok!$E17," ")</f>
        <v xml:space="preserve"> </v>
      </c>
      <c r="O23" s="8" t="str">
        <f>IF(Dagbok!$F17=O$2,Dagbok!$E17," ")</f>
        <v xml:space="preserve"> </v>
      </c>
      <c r="P23" s="45" t="str">
        <f>IF(Dagbok!$G17=O$2,Dagbok!$E17," ")</f>
        <v xml:space="preserve"> </v>
      </c>
      <c r="Q23" s="8" t="str">
        <f>IF(Dagbok!$F17=Q$2,Dagbok!$E17," ")</f>
        <v xml:space="preserve"> </v>
      </c>
      <c r="R23" s="45" t="str">
        <f>IF(Dagbok!$G17=Q$2,Dagbok!$E17," ")</f>
        <v xml:space="preserve"> </v>
      </c>
      <c r="S23" s="8" t="str">
        <f>IF(Dagbok!$F17=S$2,Dagbok!$E17," ")</f>
        <v xml:space="preserve"> </v>
      </c>
      <c r="T23" s="45" t="str">
        <f>IF(Dagbok!$G17=S$2,Dagbok!$E17," ")</f>
        <v xml:space="preserve"> </v>
      </c>
      <c r="U23" s="8" t="str">
        <f>IF(Dagbok!$F17=U$2,Dagbok!$E17," ")</f>
        <v xml:space="preserve"> </v>
      </c>
      <c r="V23" s="45" t="str">
        <f>IF(Dagbok!$G17=U$2,Dagbok!$E17," ")</f>
        <v xml:space="preserve"> </v>
      </c>
      <c r="W23" s="8" t="str">
        <f>IF(Dagbok!$F17=W$2,Dagbok!$E17," ")</f>
        <v xml:space="preserve"> </v>
      </c>
      <c r="X23" s="45" t="str">
        <f>IF(Dagbok!$G17=W$2,Dagbok!$E17," ")</f>
        <v xml:space="preserve"> </v>
      </c>
      <c r="Y23" s="8" t="str">
        <f>IF(Dagbok!$F17=Y$2,Dagbok!$E17," ")</f>
        <v xml:space="preserve"> </v>
      </c>
      <c r="Z23" s="45" t="str">
        <f>IF(Dagbok!$G17=Y$2,Dagbok!$E17," ")</f>
        <v xml:space="preserve"> </v>
      </c>
      <c r="AA23" s="8" t="str">
        <f>IF(Dagbok!$F17=AA$2,Dagbok!$E17," ")</f>
        <v xml:space="preserve"> </v>
      </c>
      <c r="AB23" s="45" t="str">
        <f>IF(Dagbok!$G17=AA$2,Dagbok!$E17," ")</f>
        <v xml:space="preserve"> </v>
      </c>
      <c r="AC23" s="8" t="str">
        <f>IF(Dagbok!$F17=AC$2,Dagbok!$E17," ")</f>
        <v xml:space="preserve"> </v>
      </c>
      <c r="AD23" s="45" t="str">
        <f>IF(Dagbok!$G17=AC$2,Dagbok!$E17," ")</f>
        <v xml:space="preserve"> </v>
      </c>
      <c r="AE23" s="8" t="str">
        <f>IF(Dagbok!$F17=AE$2,Dagbok!$E17," ")</f>
        <v xml:space="preserve"> </v>
      </c>
      <c r="AF23" s="45" t="str">
        <f>IF(Dagbok!$G17=AE$2,Dagbok!$E17," ")</f>
        <v xml:space="preserve"> </v>
      </c>
      <c r="AG23" s="8" t="str">
        <f>IF(Dagbok!$F17=AG$2,Dagbok!$E17," ")</f>
        <v xml:space="preserve"> </v>
      </c>
      <c r="AH23" s="45" t="str">
        <f>IF(Dagbok!$G17=AG$2,Dagbok!$E17," ")</f>
        <v xml:space="preserve"> </v>
      </c>
      <c r="AI23" s="8" t="str">
        <f>IF(Dagbok!$F17=AI$2,Dagbok!$E17," ")</f>
        <v xml:space="preserve"> </v>
      </c>
      <c r="AJ23" s="45" t="str">
        <f>IF(Dagbok!$G17=AI$2,Dagbok!$E17," ")</f>
        <v xml:space="preserve"> </v>
      </c>
      <c r="AK23" s="8" t="str">
        <f>IF(Dagbok!$F17=AK$2,Dagbok!$E17," ")</f>
        <v xml:space="preserve"> </v>
      </c>
      <c r="AL23" s="45" t="str">
        <f>IF(Dagbok!$G17=AK$2,Dagbok!$E17," ")</f>
        <v xml:space="preserve"> </v>
      </c>
      <c r="AM23" s="8" t="str">
        <f>IF(Dagbok!$F17=AM$2,Dagbok!$E17," ")</f>
        <v xml:space="preserve"> </v>
      </c>
      <c r="AN23" s="45" t="str">
        <f>IF(Dagbok!$G17=AM$2,Dagbok!$E17," ")</f>
        <v xml:space="preserve"> </v>
      </c>
      <c r="AO23" s="8" t="str">
        <f>IF(Dagbok!$F17=AO$2,Dagbok!$E17," ")</f>
        <v xml:space="preserve"> </v>
      </c>
      <c r="AP23" s="45" t="str">
        <f>IF(Dagbok!$G17=AO$2,Dagbok!$E17," ")</f>
        <v xml:space="preserve"> </v>
      </c>
      <c r="AQ23" s="8" t="str">
        <f>IF(Dagbok!$F17=AQ$2,Dagbok!$E17," ")</f>
        <v xml:space="preserve"> </v>
      </c>
      <c r="AR23" s="45" t="str">
        <f>IF(Dagbok!$G17=AQ$2,Dagbok!$E17," ")</f>
        <v xml:space="preserve"> </v>
      </c>
      <c r="AS23" s="8" t="str">
        <f>IF(Dagbok!$F17=AS$2,Dagbok!$E17," ")</f>
        <v xml:space="preserve"> </v>
      </c>
      <c r="AT23" s="45" t="str">
        <f>IF(Dagbok!$G17=AS$2,Dagbok!$E17," ")</f>
        <v xml:space="preserve"> </v>
      </c>
      <c r="AU23" s="8" t="str">
        <f>IF(Dagbok!$F17=AU$2,Dagbok!$E17," ")</f>
        <v xml:space="preserve"> </v>
      </c>
      <c r="AV23" s="45" t="str">
        <f>IF(Dagbok!$G17=AU$2,Dagbok!$E17," ")</f>
        <v xml:space="preserve"> </v>
      </c>
      <c r="AW23" s="8" t="str">
        <f>IF(Dagbok!$F17=AW$2,Dagbok!$E17," ")</f>
        <v xml:space="preserve"> </v>
      </c>
      <c r="AX23" s="45" t="str">
        <f>IF(Dagbok!$G17=AW$2,Dagbok!$E17," ")</f>
        <v xml:space="preserve"> </v>
      </c>
      <c r="AY23" s="8" t="str">
        <f>IF(Dagbok!$F17=AY$2,Dagbok!$E17," ")</f>
        <v xml:space="preserve"> </v>
      </c>
      <c r="AZ23" s="45" t="str">
        <f>IF(Dagbok!$G17=AY$2,Dagbok!$E17," ")</f>
        <v xml:space="preserve"> </v>
      </c>
    </row>
    <row r="24" spans="1:52" x14ac:dyDescent="0.25">
      <c r="A24" s="47">
        <f>IF(Dagbok!B18&gt;0,Dagbok!B18," ")</f>
        <v>16</v>
      </c>
      <c r="B24" s="47">
        <f>IF(Dagbok!C18&gt;0,Dagbok!C18," ")</f>
        <v>12</v>
      </c>
      <c r="C24" s="8" t="str">
        <f>IF(Dagbok!$F18=C$2,Dagbok!$E18," ")</f>
        <v xml:space="preserve"> </v>
      </c>
      <c r="D24" s="45" t="str">
        <f>IF(Dagbok!$G18=C$2,Dagbok!$E18," ")</f>
        <v xml:space="preserve"> </v>
      </c>
      <c r="E24" s="8" t="str">
        <f>IF(Dagbok!$F18=E$2,Dagbok!$E18," ")</f>
        <v xml:space="preserve"> </v>
      </c>
      <c r="F24" s="45" t="str">
        <f>IF(Dagbok!$G18=E$2,Dagbok!$E18," ")</f>
        <v xml:space="preserve"> </v>
      </c>
      <c r="G24" s="8" t="str">
        <f>IF(Dagbok!$F18=G$2,Dagbok!$E18," ")</f>
        <v xml:space="preserve"> </v>
      </c>
      <c r="H24" s="45" t="str">
        <f>IF(Dagbok!$G18=G$2,Dagbok!$E18," ")</f>
        <v xml:space="preserve"> </v>
      </c>
      <c r="I24" s="8" t="str">
        <f>IF(Dagbok!$F18=I$2,Dagbok!$E18," ")</f>
        <v xml:space="preserve"> </v>
      </c>
      <c r="J24" s="45" t="str">
        <f>IF(Dagbok!$G18=I$2,Dagbok!$E18," ")</f>
        <v xml:space="preserve"> </v>
      </c>
      <c r="K24" s="8" t="str">
        <f>IF(Dagbok!$F18=K$2,Dagbok!$E18," ")</f>
        <v xml:space="preserve"> </v>
      </c>
      <c r="L24" s="45" t="str">
        <f>IF(Dagbok!$G18=K$2,Dagbok!$E18," ")</f>
        <v xml:space="preserve"> </v>
      </c>
      <c r="M24" s="8" t="str">
        <f>IF(Dagbok!$F18=M$2,Dagbok!$E18," ")</f>
        <v xml:space="preserve"> </v>
      </c>
      <c r="N24" s="45" t="str">
        <f>IF(Dagbok!$G18=M$2,Dagbok!$E18," ")</f>
        <v xml:space="preserve"> </v>
      </c>
      <c r="O24" s="8" t="str">
        <f>IF(Dagbok!$F18=O$2,Dagbok!$E18," ")</f>
        <v xml:space="preserve"> </v>
      </c>
      <c r="P24" s="45" t="str">
        <f>IF(Dagbok!$G18=O$2,Dagbok!$E18," ")</f>
        <v xml:space="preserve"> </v>
      </c>
      <c r="Q24" s="8" t="str">
        <f>IF(Dagbok!$F18=Q$2,Dagbok!$E18," ")</f>
        <v xml:space="preserve"> </v>
      </c>
      <c r="R24" s="45" t="str">
        <f>IF(Dagbok!$G18=Q$2,Dagbok!$E18," ")</f>
        <v xml:space="preserve"> </v>
      </c>
      <c r="S24" s="8" t="str">
        <f>IF(Dagbok!$F18=S$2,Dagbok!$E18," ")</f>
        <v xml:space="preserve"> </v>
      </c>
      <c r="T24" s="45" t="str">
        <f>IF(Dagbok!$G18=S$2,Dagbok!$E18," ")</f>
        <v xml:space="preserve"> </v>
      </c>
      <c r="U24" s="8" t="str">
        <f>IF(Dagbok!$F18=U$2,Dagbok!$E18," ")</f>
        <v xml:space="preserve"> </v>
      </c>
      <c r="V24" s="45" t="str">
        <f>IF(Dagbok!$G18=U$2,Dagbok!$E18," ")</f>
        <v xml:space="preserve"> </v>
      </c>
      <c r="W24" s="8" t="str">
        <f>IF(Dagbok!$F18=W$2,Dagbok!$E18," ")</f>
        <v xml:space="preserve"> </v>
      </c>
      <c r="X24" s="45" t="str">
        <f>IF(Dagbok!$G18=W$2,Dagbok!$E18," ")</f>
        <v xml:space="preserve"> </v>
      </c>
      <c r="Y24" s="8" t="str">
        <f>IF(Dagbok!$F18=Y$2,Dagbok!$E18," ")</f>
        <v xml:space="preserve"> </v>
      </c>
      <c r="Z24" s="45" t="str">
        <f>IF(Dagbok!$G18=Y$2,Dagbok!$E18," ")</f>
        <v xml:space="preserve"> </v>
      </c>
      <c r="AA24" s="8" t="str">
        <f>IF(Dagbok!$F18=AA$2,Dagbok!$E18," ")</f>
        <v xml:space="preserve"> </v>
      </c>
      <c r="AB24" s="45" t="str">
        <f>IF(Dagbok!$G18=AA$2,Dagbok!$E18," ")</f>
        <v xml:space="preserve"> </v>
      </c>
      <c r="AC24" s="8" t="str">
        <f>IF(Dagbok!$F18=AC$2,Dagbok!$E18," ")</f>
        <v xml:space="preserve"> </v>
      </c>
      <c r="AD24" s="45" t="str">
        <f>IF(Dagbok!$G18=AC$2,Dagbok!$E18," ")</f>
        <v xml:space="preserve"> </v>
      </c>
      <c r="AE24" s="8" t="str">
        <f>IF(Dagbok!$F18=AE$2,Dagbok!$E18," ")</f>
        <v xml:space="preserve"> </v>
      </c>
      <c r="AF24" s="45" t="str">
        <f>IF(Dagbok!$G18=AE$2,Dagbok!$E18," ")</f>
        <v xml:space="preserve"> </v>
      </c>
      <c r="AG24" s="8" t="str">
        <f>IF(Dagbok!$F18=AG$2,Dagbok!$E18," ")</f>
        <v xml:space="preserve"> </v>
      </c>
      <c r="AH24" s="45" t="str">
        <f>IF(Dagbok!$G18=AG$2,Dagbok!$E18," ")</f>
        <v xml:space="preserve"> </v>
      </c>
      <c r="AI24" s="8" t="str">
        <f>IF(Dagbok!$F18=AI$2,Dagbok!$E18," ")</f>
        <v xml:space="preserve"> </v>
      </c>
      <c r="AJ24" s="45" t="str">
        <f>IF(Dagbok!$G18=AI$2,Dagbok!$E18," ")</f>
        <v xml:space="preserve"> </v>
      </c>
      <c r="AK24" s="8" t="str">
        <f>IF(Dagbok!$F18=AK$2,Dagbok!$E18," ")</f>
        <v xml:space="preserve"> </v>
      </c>
      <c r="AL24" s="45" t="str">
        <f>IF(Dagbok!$G18=AK$2,Dagbok!$E18," ")</f>
        <v xml:space="preserve"> </v>
      </c>
      <c r="AM24" s="8" t="str">
        <f>IF(Dagbok!$F18=AM$2,Dagbok!$E18," ")</f>
        <v xml:space="preserve"> </v>
      </c>
      <c r="AN24" s="45" t="str">
        <f>IF(Dagbok!$G18=AM$2,Dagbok!$E18," ")</f>
        <v xml:space="preserve"> </v>
      </c>
      <c r="AO24" s="8" t="str">
        <f>IF(Dagbok!$F18=AO$2,Dagbok!$E18," ")</f>
        <v xml:space="preserve"> </v>
      </c>
      <c r="AP24" s="45" t="str">
        <f>IF(Dagbok!$G18=AO$2,Dagbok!$E18," ")</f>
        <v xml:space="preserve"> </v>
      </c>
      <c r="AQ24" s="8" t="str">
        <f>IF(Dagbok!$F18=AQ$2,Dagbok!$E18," ")</f>
        <v xml:space="preserve"> </v>
      </c>
      <c r="AR24" s="45" t="str">
        <f>IF(Dagbok!$G18=AQ$2,Dagbok!$E18," ")</f>
        <v xml:space="preserve"> </v>
      </c>
      <c r="AS24" s="8" t="str">
        <f>IF(Dagbok!$F18=AS$2,Dagbok!$E18," ")</f>
        <v xml:space="preserve"> </v>
      </c>
      <c r="AT24" s="45" t="str">
        <f>IF(Dagbok!$G18=AS$2,Dagbok!$E18," ")</f>
        <v xml:space="preserve"> </v>
      </c>
      <c r="AU24" s="8" t="str">
        <f>IF(Dagbok!$F18=AU$2,Dagbok!$E18," ")</f>
        <v xml:space="preserve"> </v>
      </c>
      <c r="AV24" s="45" t="str">
        <f>IF(Dagbok!$G18=AU$2,Dagbok!$E18," ")</f>
        <v xml:space="preserve"> </v>
      </c>
      <c r="AW24" s="8" t="str">
        <f>IF(Dagbok!$F18=AW$2,Dagbok!$E18," ")</f>
        <v xml:space="preserve"> </v>
      </c>
      <c r="AX24" s="45" t="str">
        <f>IF(Dagbok!$G18=AW$2,Dagbok!$E18," ")</f>
        <v xml:space="preserve"> </v>
      </c>
      <c r="AY24" s="8" t="str">
        <f>IF(Dagbok!$F18=AY$2,Dagbok!$E18," ")</f>
        <v xml:space="preserve"> </v>
      </c>
      <c r="AZ24" s="45" t="str">
        <f>IF(Dagbok!$G18=AY$2,Dagbok!$E18," ")</f>
        <v xml:space="preserve"> </v>
      </c>
    </row>
    <row r="25" spans="1:52" x14ac:dyDescent="0.25">
      <c r="A25" s="47">
        <f>IF(Dagbok!B19&gt;0,Dagbok!B19," ")</f>
        <v>17</v>
      </c>
      <c r="B25" s="47">
        <f>IF(Dagbok!C19&gt;0,Dagbok!C19," ")</f>
        <v>12</v>
      </c>
      <c r="C25" s="8" t="str">
        <f>IF(Dagbok!$F19=C$2,Dagbok!$E19," ")</f>
        <v xml:space="preserve"> </v>
      </c>
      <c r="D25" s="45" t="str">
        <f>IF(Dagbok!$G19=C$2,Dagbok!$E19," ")</f>
        <v xml:space="preserve"> </v>
      </c>
      <c r="E25" s="8" t="str">
        <f>IF(Dagbok!$F19=E$2,Dagbok!$E19," ")</f>
        <v xml:space="preserve"> </v>
      </c>
      <c r="F25" s="45" t="str">
        <f>IF(Dagbok!$G19=E$2,Dagbok!$E19," ")</f>
        <v xml:space="preserve"> </v>
      </c>
      <c r="G25" s="8" t="str">
        <f>IF(Dagbok!$F19=G$2,Dagbok!$E19," ")</f>
        <v xml:space="preserve"> </v>
      </c>
      <c r="H25" s="45" t="str">
        <f>IF(Dagbok!$G19=G$2,Dagbok!$E19," ")</f>
        <v xml:space="preserve"> </v>
      </c>
      <c r="I25" s="8" t="str">
        <f>IF(Dagbok!$F19=I$2,Dagbok!$E19," ")</f>
        <v xml:space="preserve"> </v>
      </c>
      <c r="J25" s="45" t="str">
        <f>IF(Dagbok!$G19=I$2,Dagbok!$E19," ")</f>
        <v xml:space="preserve"> </v>
      </c>
      <c r="K25" s="8" t="str">
        <f>IF(Dagbok!$F19=K$2,Dagbok!$E19," ")</f>
        <v xml:space="preserve"> </v>
      </c>
      <c r="L25" s="45" t="str">
        <f>IF(Dagbok!$G19=K$2,Dagbok!$E19," ")</f>
        <v xml:space="preserve"> </v>
      </c>
      <c r="M25" s="8" t="str">
        <f>IF(Dagbok!$F19=M$2,Dagbok!$E19," ")</f>
        <v xml:space="preserve"> </v>
      </c>
      <c r="N25" s="45" t="str">
        <f>IF(Dagbok!$G19=M$2,Dagbok!$E19," ")</f>
        <v xml:space="preserve"> </v>
      </c>
      <c r="O25" s="8" t="str">
        <f>IF(Dagbok!$F19=O$2,Dagbok!$E19," ")</f>
        <v xml:space="preserve"> </v>
      </c>
      <c r="P25" s="45" t="str">
        <f>IF(Dagbok!$G19=O$2,Dagbok!$E19," ")</f>
        <v xml:space="preserve"> </v>
      </c>
      <c r="Q25" s="8" t="str">
        <f>IF(Dagbok!$F19=Q$2,Dagbok!$E19," ")</f>
        <v xml:space="preserve"> </v>
      </c>
      <c r="R25" s="45" t="str">
        <f>IF(Dagbok!$G19=Q$2,Dagbok!$E19," ")</f>
        <v xml:space="preserve"> </v>
      </c>
      <c r="S25" s="8" t="str">
        <f>IF(Dagbok!$F19=S$2,Dagbok!$E19," ")</f>
        <v xml:space="preserve"> </v>
      </c>
      <c r="T25" s="45" t="str">
        <f>IF(Dagbok!$G19=S$2,Dagbok!$E19," ")</f>
        <v xml:space="preserve"> </v>
      </c>
      <c r="U25" s="8" t="str">
        <f>IF(Dagbok!$F19=U$2,Dagbok!$E19," ")</f>
        <v xml:space="preserve"> </v>
      </c>
      <c r="V25" s="45" t="str">
        <f>IF(Dagbok!$G19=U$2,Dagbok!$E19," ")</f>
        <v xml:space="preserve"> </v>
      </c>
      <c r="W25" s="8" t="str">
        <f>IF(Dagbok!$F19=W$2,Dagbok!$E19," ")</f>
        <v xml:space="preserve"> </v>
      </c>
      <c r="X25" s="45" t="str">
        <f>IF(Dagbok!$G19=W$2,Dagbok!$E19," ")</f>
        <v xml:space="preserve"> </v>
      </c>
      <c r="Y25" s="8" t="str">
        <f>IF(Dagbok!$F19=Y$2,Dagbok!$E19," ")</f>
        <v xml:space="preserve"> </v>
      </c>
      <c r="Z25" s="45" t="str">
        <f>IF(Dagbok!$G19=Y$2,Dagbok!$E19," ")</f>
        <v xml:space="preserve"> </v>
      </c>
      <c r="AA25" s="8" t="str">
        <f>IF(Dagbok!$F19=AA$2,Dagbok!$E19," ")</f>
        <v xml:space="preserve"> </v>
      </c>
      <c r="AB25" s="45" t="str">
        <f>IF(Dagbok!$G19=AA$2,Dagbok!$E19," ")</f>
        <v xml:space="preserve"> </v>
      </c>
      <c r="AC25" s="8" t="str">
        <f>IF(Dagbok!$F19=AC$2,Dagbok!$E19," ")</f>
        <v xml:space="preserve"> </v>
      </c>
      <c r="AD25" s="45" t="str">
        <f>IF(Dagbok!$G19=AC$2,Dagbok!$E19," ")</f>
        <v xml:space="preserve"> </v>
      </c>
      <c r="AE25" s="8" t="str">
        <f>IF(Dagbok!$F19=AE$2,Dagbok!$E19," ")</f>
        <v xml:space="preserve"> </v>
      </c>
      <c r="AF25" s="45" t="str">
        <f>IF(Dagbok!$G19=AE$2,Dagbok!$E19," ")</f>
        <v xml:space="preserve"> </v>
      </c>
      <c r="AG25" s="8" t="str">
        <f>IF(Dagbok!$F19=AG$2,Dagbok!$E19," ")</f>
        <v xml:space="preserve"> </v>
      </c>
      <c r="AH25" s="45" t="str">
        <f>IF(Dagbok!$G19=AG$2,Dagbok!$E19," ")</f>
        <v xml:space="preserve"> </v>
      </c>
      <c r="AI25" s="8" t="str">
        <f>IF(Dagbok!$F19=AI$2,Dagbok!$E19," ")</f>
        <v xml:space="preserve"> </v>
      </c>
      <c r="AJ25" s="45" t="str">
        <f>IF(Dagbok!$G19=AI$2,Dagbok!$E19," ")</f>
        <v xml:space="preserve"> </v>
      </c>
      <c r="AK25" s="8" t="str">
        <f>IF(Dagbok!$F19=AK$2,Dagbok!$E19," ")</f>
        <v xml:space="preserve"> </v>
      </c>
      <c r="AL25" s="45" t="str">
        <f>IF(Dagbok!$G19=AK$2,Dagbok!$E19," ")</f>
        <v xml:space="preserve"> </v>
      </c>
      <c r="AM25" s="8" t="str">
        <f>IF(Dagbok!$F19=AM$2,Dagbok!$E19," ")</f>
        <v xml:space="preserve"> </v>
      </c>
      <c r="AN25" s="45" t="str">
        <f>IF(Dagbok!$G19=AM$2,Dagbok!$E19," ")</f>
        <v xml:space="preserve"> </v>
      </c>
      <c r="AO25" s="8" t="str">
        <f>IF(Dagbok!$F19=AO$2,Dagbok!$E19," ")</f>
        <v xml:space="preserve"> </v>
      </c>
      <c r="AP25" s="45" t="str">
        <f>IF(Dagbok!$G19=AO$2,Dagbok!$E19," ")</f>
        <v xml:space="preserve"> </v>
      </c>
      <c r="AQ25" s="8" t="str">
        <f>IF(Dagbok!$F19=AQ$2,Dagbok!$E19," ")</f>
        <v xml:space="preserve"> </v>
      </c>
      <c r="AR25" s="45" t="str">
        <f>IF(Dagbok!$G19=AQ$2,Dagbok!$E19," ")</f>
        <v xml:space="preserve"> </v>
      </c>
      <c r="AS25" s="8" t="str">
        <f>IF(Dagbok!$F19=AS$2,Dagbok!$E19," ")</f>
        <v xml:space="preserve"> </v>
      </c>
      <c r="AT25" s="45" t="str">
        <f>IF(Dagbok!$G19=AS$2,Dagbok!$E19," ")</f>
        <v xml:space="preserve"> </v>
      </c>
      <c r="AU25" s="8" t="str">
        <f>IF(Dagbok!$F19=AU$2,Dagbok!$E19," ")</f>
        <v xml:space="preserve"> </v>
      </c>
      <c r="AV25" s="45" t="str">
        <f>IF(Dagbok!$G19=AU$2,Dagbok!$E19," ")</f>
        <v xml:space="preserve"> </v>
      </c>
      <c r="AW25" s="8" t="str">
        <f>IF(Dagbok!$F19=AW$2,Dagbok!$E19," ")</f>
        <v xml:space="preserve"> </v>
      </c>
      <c r="AX25" s="45" t="str">
        <f>IF(Dagbok!$G19=AW$2,Dagbok!$E19," ")</f>
        <v xml:space="preserve"> </v>
      </c>
      <c r="AY25" s="8" t="str">
        <f>IF(Dagbok!$F19=AY$2,Dagbok!$E19," ")</f>
        <v xml:space="preserve"> </v>
      </c>
      <c r="AZ25" s="45" t="str">
        <f>IF(Dagbok!$G19=AY$2,Dagbok!$E19," ")</f>
        <v xml:space="preserve"> </v>
      </c>
    </row>
    <row r="26" spans="1:52" x14ac:dyDescent="0.25">
      <c r="A26" s="47">
        <f>IF(Dagbok!B20&gt;0,Dagbok!B20," ")</f>
        <v>18</v>
      </c>
      <c r="B26" s="47">
        <f>IF(Dagbok!C20&gt;0,Dagbok!C20," ")</f>
        <v>12</v>
      </c>
      <c r="C26" s="8" t="str">
        <f>IF(Dagbok!$F20=C$2,Dagbok!$E20," ")</f>
        <v xml:space="preserve"> </v>
      </c>
      <c r="D26" s="45" t="str">
        <f>IF(Dagbok!$G20=C$2,Dagbok!$E20," ")</f>
        <v xml:space="preserve"> </v>
      </c>
      <c r="E26" s="8" t="str">
        <f>IF(Dagbok!$F20=E$2,Dagbok!$E20," ")</f>
        <v xml:space="preserve"> </v>
      </c>
      <c r="F26" s="45" t="str">
        <f>IF(Dagbok!$G20=E$2,Dagbok!$E20," ")</f>
        <v xml:space="preserve"> </v>
      </c>
      <c r="G26" s="8" t="str">
        <f>IF(Dagbok!$F20=G$2,Dagbok!$E20," ")</f>
        <v xml:space="preserve"> </v>
      </c>
      <c r="H26" s="45" t="str">
        <f>IF(Dagbok!$G20=G$2,Dagbok!$E20," ")</f>
        <v xml:space="preserve"> </v>
      </c>
      <c r="I26" s="8" t="str">
        <f>IF(Dagbok!$F20=I$2,Dagbok!$E20," ")</f>
        <v xml:space="preserve"> </v>
      </c>
      <c r="J26" s="45" t="str">
        <f>IF(Dagbok!$G20=I$2,Dagbok!$E20," ")</f>
        <v xml:space="preserve"> </v>
      </c>
      <c r="K26" s="8" t="str">
        <f>IF(Dagbok!$F20=K$2,Dagbok!$E20," ")</f>
        <v xml:space="preserve"> </v>
      </c>
      <c r="L26" s="45" t="str">
        <f>IF(Dagbok!$G20=K$2,Dagbok!$E20," ")</f>
        <v xml:space="preserve"> </v>
      </c>
      <c r="M26" s="8" t="str">
        <f>IF(Dagbok!$F20=M$2,Dagbok!$E20," ")</f>
        <v xml:space="preserve"> </v>
      </c>
      <c r="N26" s="45" t="str">
        <f>IF(Dagbok!$G20=M$2,Dagbok!$E20," ")</f>
        <v xml:space="preserve"> </v>
      </c>
      <c r="O26" s="8" t="str">
        <f>IF(Dagbok!$F20=O$2,Dagbok!$E20," ")</f>
        <v xml:space="preserve"> </v>
      </c>
      <c r="P26" s="45" t="str">
        <f>IF(Dagbok!$G20=O$2,Dagbok!$E20," ")</f>
        <v xml:space="preserve"> </v>
      </c>
      <c r="Q26" s="8" t="str">
        <f>IF(Dagbok!$F20=Q$2,Dagbok!$E20," ")</f>
        <v xml:space="preserve"> </v>
      </c>
      <c r="R26" s="45" t="str">
        <f>IF(Dagbok!$G20=Q$2,Dagbok!$E20," ")</f>
        <v xml:space="preserve"> </v>
      </c>
      <c r="S26" s="8" t="str">
        <f>IF(Dagbok!$F20=S$2,Dagbok!$E20," ")</f>
        <v xml:space="preserve"> </v>
      </c>
      <c r="T26" s="45" t="str">
        <f>IF(Dagbok!$G20=S$2,Dagbok!$E20," ")</f>
        <v xml:space="preserve"> </v>
      </c>
      <c r="U26" s="8" t="str">
        <f>IF(Dagbok!$F20=U$2,Dagbok!$E20," ")</f>
        <v xml:space="preserve"> </v>
      </c>
      <c r="V26" s="45" t="str">
        <f>IF(Dagbok!$G20=U$2,Dagbok!$E20," ")</f>
        <v xml:space="preserve"> </v>
      </c>
      <c r="W26" s="8" t="str">
        <f>IF(Dagbok!$F20=W$2,Dagbok!$E20," ")</f>
        <v xml:space="preserve"> </v>
      </c>
      <c r="X26" s="45" t="str">
        <f>IF(Dagbok!$G20=W$2,Dagbok!$E20," ")</f>
        <v xml:space="preserve"> </v>
      </c>
      <c r="Y26" s="8" t="str">
        <f>IF(Dagbok!$F20=Y$2,Dagbok!$E20," ")</f>
        <v xml:space="preserve"> </v>
      </c>
      <c r="Z26" s="45" t="str">
        <f>IF(Dagbok!$G20=Y$2,Dagbok!$E20," ")</f>
        <v xml:space="preserve"> </v>
      </c>
      <c r="AA26" s="8" t="str">
        <f>IF(Dagbok!$F20=AA$2,Dagbok!$E20," ")</f>
        <v xml:space="preserve"> </v>
      </c>
      <c r="AB26" s="45" t="str">
        <f>IF(Dagbok!$G20=AA$2,Dagbok!$E20," ")</f>
        <v xml:space="preserve"> </v>
      </c>
      <c r="AC26" s="8" t="str">
        <f>IF(Dagbok!$F20=AC$2,Dagbok!$E20," ")</f>
        <v xml:space="preserve"> </v>
      </c>
      <c r="AD26" s="45" t="str">
        <f>IF(Dagbok!$G20=AC$2,Dagbok!$E20," ")</f>
        <v xml:space="preserve"> </v>
      </c>
      <c r="AE26" s="8" t="str">
        <f>IF(Dagbok!$F20=AE$2,Dagbok!$E20," ")</f>
        <v xml:space="preserve"> </v>
      </c>
      <c r="AF26" s="45" t="str">
        <f>IF(Dagbok!$G20=AE$2,Dagbok!$E20," ")</f>
        <v xml:space="preserve"> </v>
      </c>
      <c r="AG26" s="8" t="str">
        <f>IF(Dagbok!$F20=AG$2,Dagbok!$E20," ")</f>
        <v xml:space="preserve"> </v>
      </c>
      <c r="AH26" s="45" t="str">
        <f>IF(Dagbok!$G20=AG$2,Dagbok!$E20," ")</f>
        <v xml:space="preserve"> </v>
      </c>
      <c r="AI26" s="8" t="str">
        <f>IF(Dagbok!$F20=AI$2,Dagbok!$E20," ")</f>
        <v xml:space="preserve"> </v>
      </c>
      <c r="AJ26" s="45" t="str">
        <f>IF(Dagbok!$G20=AI$2,Dagbok!$E20," ")</f>
        <v xml:space="preserve"> </v>
      </c>
      <c r="AK26" s="8" t="str">
        <f>IF(Dagbok!$F20=AK$2,Dagbok!$E20," ")</f>
        <v xml:space="preserve"> </v>
      </c>
      <c r="AL26" s="45" t="str">
        <f>IF(Dagbok!$G20=AK$2,Dagbok!$E20," ")</f>
        <v xml:space="preserve"> </v>
      </c>
      <c r="AM26" s="8" t="str">
        <f>IF(Dagbok!$F20=AM$2,Dagbok!$E20," ")</f>
        <v xml:space="preserve"> </v>
      </c>
      <c r="AN26" s="45" t="str">
        <f>IF(Dagbok!$G20=AM$2,Dagbok!$E20," ")</f>
        <v xml:space="preserve"> </v>
      </c>
      <c r="AO26" s="8" t="str">
        <f>IF(Dagbok!$F20=AO$2,Dagbok!$E20," ")</f>
        <v xml:space="preserve"> </v>
      </c>
      <c r="AP26" s="45" t="str">
        <f>IF(Dagbok!$G20=AO$2,Dagbok!$E20," ")</f>
        <v xml:space="preserve"> </v>
      </c>
      <c r="AQ26" s="8" t="str">
        <f>IF(Dagbok!$F20=AQ$2,Dagbok!$E20," ")</f>
        <v xml:space="preserve"> </v>
      </c>
      <c r="AR26" s="45" t="str">
        <f>IF(Dagbok!$G20=AQ$2,Dagbok!$E20," ")</f>
        <v xml:space="preserve"> </v>
      </c>
      <c r="AS26" s="8" t="str">
        <f>IF(Dagbok!$F20=AS$2,Dagbok!$E20," ")</f>
        <v xml:space="preserve"> </v>
      </c>
      <c r="AT26" s="45" t="str">
        <f>IF(Dagbok!$G20=AS$2,Dagbok!$E20," ")</f>
        <v xml:space="preserve"> </v>
      </c>
      <c r="AU26" s="8" t="str">
        <f>IF(Dagbok!$F20=AU$2,Dagbok!$E20," ")</f>
        <v xml:space="preserve"> </v>
      </c>
      <c r="AV26" s="45" t="str">
        <f>IF(Dagbok!$G20=AU$2,Dagbok!$E20," ")</f>
        <v xml:space="preserve"> </v>
      </c>
      <c r="AW26" s="8" t="str">
        <f>IF(Dagbok!$F20=AW$2,Dagbok!$E20," ")</f>
        <v xml:space="preserve"> </v>
      </c>
      <c r="AX26" s="45" t="str">
        <f>IF(Dagbok!$G20=AW$2,Dagbok!$E20," ")</f>
        <v xml:space="preserve"> </v>
      </c>
      <c r="AY26" s="8" t="str">
        <f>IF(Dagbok!$F20=AY$2,Dagbok!$E20," ")</f>
        <v xml:space="preserve"> </v>
      </c>
      <c r="AZ26" s="45" t="str">
        <f>IF(Dagbok!$G20=AY$2,Dagbok!$E20," ")</f>
        <v xml:space="preserve"> </v>
      </c>
    </row>
    <row r="27" spans="1:52" x14ac:dyDescent="0.25">
      <c r="A27" s="47">
        <f>IF(Dagbok!B21&gt;0,Dagbok!B21," ")</f>
        <v>19</v>
      </c>
      <c r="B27" s="47">
        <f>IF(Dagbok!C21&gt;0,Dagbok!C21," ")</f>
        <v>13</v>
      </c>
      <c r="C27" s="8" t="str">
        <f>IF(Dagbok!$F21=C$2,Dagbok!$E21," ")</f>
        <v xml:space="preserve"> </v>
      </c>
      <c r="D27" s="45" t="str">
        <f>IF(Dagbok!$G21=C$2,Dagbok!$E21," ")</f>
        <v xml:space="preserve"> </v>
      </c>
      <c r="E27" s="8" t="str">
        <f>IF(Dagbok!$F21=E$2,Dagbok!$E21," ")</f>
        <v xml:space="preserve"> </v>
      </c>
      <c r="F27" s="45" t="str">
        <f>IF(Dagbok!$G21=E$2,Dagbok!$E21," ")</f>
        <v xml:space="preserve"> </v>
      </c>
      <c r="G27" s="8" t="str">
        <f>IF(Dagbok!$F21=G$2,Dagbok!$E21," ")</f>
        <v xml:space="preserve"> </v>
      </c>
      <c r="H27" s="45" t="str">
        <f>IF(Dagbok!$G21=G$2,Dagbok!$E21," ")</f>
        <v xml:space="preserve"> </v>
      </c>
      <c r="I27" s="8" t="str">
        <f>IF(Dagbok!$F21=I$2,Dagbok!$E21," ")</f>
        <v xml:space="preserve"> </v>
      </c>
      <c r="J27" s="45" t="str">
        <f>IF(Dagbok!$G21=I$2,Dagbok!$E21," ")</f>
        <v xml:space="preserve"> </v>
      </c>
      <c r="K27" s="8" t="str">
        <f>IF(Dagbok!$F21=K$2,Dagbok!$E21," ")</f>
        <v xml:space="preserve"> </v>
      </c>
      <c r="L27" s="45" t="str">
        <f>IF(Dagbok!$G21=K$2,Dagbok!$E21," ")</f>
        <v xml:space="preserve"> </v>
      </c>
      <c r="M27" s="8" t="str">
        <f>IF(Dagbok!$F21=M$2,Dagbok!$E21," ")</f>
        <v xml:space="preserve"> </v>
      </c>
      <c r="N27" s="45" t="str">
        <f>IF(Dagbok!$G21=M$2,Dagbok!$E21," ")</f>
        <v xml:space="preserve"> </v>
      </c>
      <c r="O27" s="8" t="str">
        <f>IF(Dagbok!$F21=O$2,Dagbok!$E21," ")</f>
        <v xml:space="preserve"> </v>
      </c>
      <c r="P27" s="45" t="str">
        <f>IF(Dagbok!$G21=O$2,Dagbok!$E21," ")</f>
        <v xml:space="preserve"> </v>
      </c>
      <c r="Q27" s="8" t="str">
        <f>IF(Dagbok!$F21=Q$2,Dagbok!$E21," ")</f>
        <v xml:space="preserve"> </v>
      </c>
      <c r="R27" s="45" t="str">
        <f>IF(Dagbok!$G21=Q$2,Dagbok!$E21," ")</f>
        <v xml:space="preserve"> </v>
      </c>
      <c r="S27" s="8" t="str">
        <f>IF(Dagbok!$F21=S$2,Dagbok!$E21," ")</f>
        <v xml:space="preserve"> </v>
      </c>
      <c r="T27" s="45" t="str">
        <f>IF(Dagbok!$G21=S$2,Dagbok!$E21," ")</f>
        <v xml:space="preserve"> </v>
      </c>
      <c r="U27" s="8" t="str">
        <f>IF(Dagbok!$F21=U$2,Dagbok!$E21," ")</f>
        <v xml:space="preserve"> </v>
      </c>
      <c r="V27" s="45" t="str">
        <f>IF(Dagbok!$G21=U$2,Dagbok!$E21," ")</f>
        <v xml:space="preserve"> </v>
      </c>
      <c r="W27" s="8" t="str">
        <f>IF(Dagbok!$F21=W$2,Dagbok!$E21," ")</f>
        <v xml:space="preserve"> </v>
      </c>
      <c r="X27" s="45" t="str">
        <f>IF(Dagbok!$G21=W$2,Dagbok!$E21," ")</f>
        <v xml:space="preserve"> </v>
      </c>
      <c r="Y27" s="8" t="str">
        <f>IF(Dagbok!$F21=Y$2,Dagbok!$E21," ")</f>
        <v xml:space="preserve"> </v>
      </c>
      <c r="Z27" s="45" t="str">
        <f>IF(Dagbok!$G21=Y$2,Dagbok!$E21," ")</f>
        <v xml:space="preserve"> </v>
      </c>
      <c r="AA27" s="8" t="str">
        <f>IF(Dagbok!$F21=AA$2,Dagbok!$E21," ")</f>
        <v xml:space="preserve"> </v>
      </c>
      <c r="AB27" s="45" t="str">
        <f>IF(Dagbok!$G21=AA$2,Dagbok!$E21," ")</f>
        <v xml:space="preserve"> </v>
      </c>
      <c r="AC27" s="8" t="str">
        <f>IF(Dagbok!$F21=AC$2,Dagbok!$E21," ")</f>
        <v xml:space="preserve"> </v>
      </c>
      <c r="AD27" s="45" t="str">
        <f>IF(Dagbok!$G21=AC$2,Dagbok!$E21," ")</f>
        <v xml:space="preserve"> </v>
      </c>
      <c r="AE27" s="8" t="str">
        <f>IF(Dagbok!$F21=AE$2,Dagbok!$E21," ")</f>
        <v xml:space="preserve"> </v>
      </c>
      <c r="AF27" s="45" t="str">
        <f>IF(Dagbok!$G21=AE$2,Dagbok!$E21," ")</f>
        <v xml:space="preserve"> </v>
      </c>
      <c r="AG27" s="8" t="str">
        <f>IF(Dagbok!$F21=AG$2,Dagbok!$E21," ")</f>
        <v xml:space="preserve"> </v>
      </c>
      <c r="AH27" s="45" t="str">
        <f>IF(Dagbok!$G21=AG$2,Dagbok!$E21," ")</f>
        <v xml:space="preserve"> </v>
      </c>
      <c r="AI27" s="8" t="str">
        <f>IF(Dagbok!$F21=AI$2,Dagbok!$E21," ")</f>
        <v xml:space="preserve"> </v>
      </c>
      <c r="AJ27" s="45" t="str">
        <f>IF(Dagbok!$G21=AI$2,Dagbok!$E21," ")</f>
        <v xml:space="preserve"> </v>
      </c>
      <c r="AK27" s="8" t="str">
        <f>IF(Dagbok!$F21=AK$2,Dagbok!$E21," ")</f>
        <v xml:space="preserve"> </v>
      </c>
      <c r="AL27" s="45" t="str">
        <f>IF(Dagbok!$G21=AK$2,Dagbok!$E21," ")</f>
        <v xml:space="preserve"> </v>
      </c>
      <c r="AM27" s="8" t="str">
        <f>IF(Dagbok!$F21=AM$2,Dagbok!$E21," ")</f>
        <v xml:space="preserve"> </v>
      </c>
      <c r="AN27" s="45" t="str">
        <f>IF(Dagbok!$G21=AM$2,Dagbok!$E21," ")</f>
        <v xml:space="preserve"> </v>
      </c>
      <c r="AO27" s="8" t="str">
        <f>IF(Dagbok!$F21=AO$2,Dagbok!$E21," ")</f>
        <v xml:space="preserve"> </v>
      </c>
      <c r="AP27" s="45" t="str">
        <f>IF(Dagbok!$G21=AO$2,Dagbok!$E21," ")</f>
        <v xml:space="preserve"> </v>
      </c>
      <c r="AQ27" s="8" t="str">
        <f>IF(Dagbok!$F21=AQ$2,Dagbok!$E21," ")</f>
        <v xml:space="preserve"> </v>
      </c>
      <c r="AR27" s="45" t="str">
        <f>IF(Dagbok!$G21=AQ$2,Dagbok!$E21," ")</f>
        <v xml:space="preserve"> </v>
      </c>
      <c r="AS27" s="8" t="str">
        <f>IF(Dagbok!$F21=AS$2,Dagbok!$E21," ")</f>
        <v xml:space="preserve"> </v>
      </c>
      <c r="AT27" s="45" t="str">
        <f>IF(Dagbok!$G21=AS$2,Dagbok!$E21," ")</f>
        <v xml:space="preserve"> </v>
      </c>
      <c r="AU27" s="8" t="str">
        <f>IF(Dagbok!$F21=AU$2,Dagbok!$E21," ")</f>
        <v xml:space="preserve"> </v>
      </c>
      <c r="AV27" s="45" t="str">
        <f>IF(Dagbok!$G21=AU$2,Dagbok!$E21," ")</f>
        <v xml:space="preserve"> </v>
      </c>
      <c r="AW27" s="8" t="str">
        <f>IF(Dagbok!$F21=AW$2,Dagbok!$E21," ")</f>
        <v xml:space="preserve"> </v>
      </c>
      <c r="AX27" s="45" t="str">
        <f>IF(Dagbok!$G21=AW$2,Dagbok!$E21," ")</f>
        <v xml:space="preserve"> </v>
      </c>
      <c r="AY27" s="8" t="str">
        <f>IF(Dagbok!$F21=AY$2,Dagbok!$E21," ")</f>
        <v xml:space="preserve"> </v>
      </c>
      <c r="AZ27" s="45" t="str">
        <f>IF(Dagbok!$G21=AY$2,Dagbok!$E21," ")</f>
        <v xml:space="preserve"> </v>
      </c>
    </row>
    <row r="28" spans="1:52" x14ac:dyDescent="0.25">
      <c r="A28" s="47">
        <f>IF(Dagbok!B22&gt;0,Dagbok!B22," ")</f>
        <v>20</v>
      </c>
      <c r="B28" s="47">
        <f>IF(Dagbok!C22&gt;0,Dagbok!C22," ")</f>
        <v>14</v>
      </c>
      <c r="C28" s="8" t="str">
        <f>IF(Dagbok!$F22=C$2,Dagbok!$E22," ")</f>
        <v xml:space="preserve"> </v>
      </c>
      <c r="D28" s="45" t="str">
        <f>IF(Dagbok!$G22=C$2,Dagbok!$E22," ")</f>
        <v xml:space="preserve"> </v>
      </c>
      <c r="E28" s="8" t="str">
        <f>IF(Dagbok!$F22=E$2,Dagbok!$E22," ")</f>
        <v xml:space="preserve"> </v>
      </c>
      <c r="F28" s="45" t="str">
        <f>IF(Dagbok!$G22=E$2,Dagbok!$E22," ")</f>
        <v xml:space="preserve"> </v>
      </c>
      <c r="G28" s="8" t="str">
        <f>IF(Dagbok!$F22=G$2,Dagbok!$E22," ")</f>
        <v xml:space="preserve"> </v>
      </c>
      <c r="H28" s="45" t="str">
        <f>IF(Dagbok!$G22=G$2,Dagbok!$E22," ")</f>
        <v xml:space="preserve"> </v>
      </c>
      <c r="I28" s="8" t="str">
        <f>IF(Dagbok!$F22=I$2,Dagbok!$E22," ")</f>
        <v xml:space="preserve"> </v>
      </c>
      <c r="J28" s="45" t="str">
        <f>IF(Dagbok!$G22=I$2,Dagbok!$E22," ")</f>
        <v xml:space="preserve"> </v>
      </c>
      <c r="K28" s="8" t="str">
        <f>IF(Dagbok!$F22=K$2,Dagbok!$E22," ")</f>
        <v xml:space="preserve"> </v>
      </c>
      <c r="L28" s="45" t="str">
        <f>IF(Dagbok!$G22=K$2,Dagbok!$E22," ")</f>
        <v xml:space="preserve"> </v>
      </c>
      <c r="M28" s="8" t="str">
        <f>IF(Dagbok!$F22=M$2,Dagbok!$E22," ")</f>
        <v xml:space="preserve"> </v>
      </c>
      <c r="N28" s="45" t="str">
        <f>IF(Dagbok!$G22=M$2,Dagbok!$E22," ")</f>
        <v xml:space="preserve"> </v>
      </c>
      <c r="O28" s="8" t="str">
        <f>IF(Dagbok!$F22=O$2,Dagbok!$E22," ")</f>
        <v xml:space="preserve"> </v>
      </c>
      <c r="P28" s="45" t="str">
        <f>IF(Dagbok!$G22=O$2,Dagbok!$E22," ")</f>
        <v xml:space="preserve"> </v>
      </c>
      <c r="Q28" s="8" t="str">
        <f>IF(Dagbok!$F22=Q$2,Dagbok!$E22," ")</f>
        <v xml:space="preserve"> </v>
      </c>
      <c r="R28" s="45" t="str">
        <f>IF(Dagbok!$G22=Q$2,Dagbok!$E22," ")</f>
        <v xml:space="preserve"> </v>
      </c>
      <c r="S28" s="8" t="str">
        <f>IF(Dagbok!$F22=S$2,Dagbok!$E22," ")</f>
        <v xml:space="preserve"> </v>
      </c>
      <c r="T28" s="45" t="str">
        <f>IF(Dagbok!$G22=S$2,Dagbok!$E22," ")</f>
        <v xml:space="preserve"> </v>
      </c>
      <c r="U28" s="8" t="str">
        <f>IF(Dagbok!$F22=U$2,Dagbok!$E22," ")</f>
        <v xml:space="preserve"> </v>
      </c>
      <c r="V28" s="45" t="str">
        <f>IF(Dagbok!$G22=U$2,Dagbok!$E22," ")</f>
        <v xml:space="preserve"> </v>
      </c>
      <c r="W28" s="8" t="str">
        <f>IF(Dagbok!$F22=W$2,Dagbok!$E22," ")</f>
        <v xml:space="preserve"> </v>
      </c>
      <c r="X28" s="45" t="str">
        <f>IF(Dagbok!$G22=W$2,Dagbok!$E22," ")</f>
        <v xml:space="preserve"> </v>
      </c>
      <c r="Y28" s="8" t="str">
        <f>IF(Dagbok!$F22=Y$2,Dagbok!$E22," ")</f>
        <v xml:space="preserve"> </v>
      </c>
      <c r="Z28" s="45" t="str">
        <f>IF(Dagbok!$G22=Y$2,Dagbok!$E22," ")</f>
        <v xml:space="preserve"> </v>
      </c>
      <c r="AA28" s="8" t="str">
        <f>IF(Dagbok!$F22=AA$2,Dagbok!$E22," ")</f>
        <v xml:space="preserve"> </v>
      </c>
      <c r="AB28" s="45" t="str">
        <f>IF(Dagbok!$G22=AA$2,Dagbok!$E22," ")</f>
        <v xml:space="preserve"> </v>
      </c>
      <c r="AC28" s="8" t="str">
        <f>IF(Dagbok!$F22=AC$2,Dagbok!$E22," ")</f>
        <v xml:space="preserve"> </v>
      </c>
      <c r="AD28" s="45" t="str">
        <f>IF(Dagbok!$G22=AC$2,Dagbok!$E22," ")</f>
        <v xml:space="preserve"> </v>
      </c>
      <c r="AE28" s="8" t="str">
        <f>IF(Dagbok!$F22=AE$2,Dagbok!$E22," ")</f>
        <v xml:space="preserve"> </v>
      </c>
      <c r="AF28" s="45" t="str">
        <f>IF(Dagbok!$G22=AE$2,Dagbok!$E22," ")</f>
        <v xml:space="preserve"> </v>
      </c>
      <c r="AG28" s="8" t="str">
        <f>IF(Dagbok!$F22=AG$2,Dagbok!$E22," ")</f>
        <v xml:space="preserve"> </v>
      </c>
      <c r="AH28" s="45" t="str">
        <f>IF(Dagbok!$G22=AG$2,Dagbok!$E22," ")</f>
        <v xml:space="preserve"> </v>
      </c>
      <c r="AI28" s="8" t="str">
        <f>IF(Dagbok!$F22=AI$2,Dagbok!$E22," ")</f>
        <v xml:space="preserve"> </v>
      </c>
      <c r="AJ28" s="45" t="str">
        <f>IF(Dagbok!$G22=AI$2,Dagbok!$E22," ")</f>
        <v xml:space="preserve"> </v>
      </c>
      <c r="AK28" s="8" t="str">
        <f>IF(Dagbok!$F22=AK$2,Dagbok!$E22," ")</f>
        <v xml:space="preserve"> </v>
      </c>
      <c r="AL28" s="45" t="str">
        <f>IF(Dagbok!$G22=AK$2,Dagbok!$E22," ")</f>
        <v xml:space="preserve"> </v>
      </c>
      <c r="AM28" s="8" t="str">
        <f>IF(Dagbok!$F22=AM$2,Dagbok!$E22," ")</f>
        <v xml:space="preserve"> </v>
      </c>
      <c r="AN28" s="45" t="str">
        <f>IF(Dagbok!$G22=AM$2,Dagbok!$E22," ")</f>
        <v xml:space="preserve"> </v>
      </c>
      <c r="AO28" s="8" t="str">
        <f>IF(Dagbok!$F22=AO$2,Dagbok!$E22," ")</f>
        <v xml:space="preserve"> </v>
      </c>
      <c r="AP28" s="45" t="str">
        <f>IF(Dagbok!$G22=AO$2,Dagbok!$E22," ")</f>
        <v xml:space="preserve"> </v>
      </c>
      <c r="AQ28" s="8" t="str">
        <f>IF(Dagbok!$F22=AQ$2,Dagbok!$E22," ")</f>
        <v xml:space="preserve"> </v>
      </c>
      <c r="AR28" s="45" t="str">
        <f>IF(Dagbok!$G22=AQ$2,Dagbok!$E22," ")</f>
        <v xml:space="preserve"> </v>
      </c>
      <c r="AS28" s="8" t="str">
        <f>IF(Dagbok!$F22=AS$2,Dagbok!$E22," ")</f>
        <v xml:space="preserve"> </v>
      </c>
      <c r="AT28" s="45" t="str">
        <f>IF(Dagbok!$G22=AS$2,Dagbok!$E22," ")</f>
        <v xml:space="preserve"> </v>
      </c>
      <c r="AU28" s="8" t="str">
        <f>IF(Dagbok!$F22=AU$2,Dagbok!$E22," ")</f>
        <v xml:space="preserve"> </v>
      </c>
      <c r="AV28" s="45" t="str">
        <f>IF(Dagbok!$G22=AU$2,Dagbok!$E22," ")</f>
        <v xml:space="preserve"> </v>
      </c>
      <c r="AW28" s="8" t="str">
        <f>IF(Dagbok!$F22=AW$2,Dagbok!$E22," ")</f>
        <v xml:space="preserve"> </v>
      </c>
      <c r="AX28" s="45" t="str">
        <f>IF(Dagbok!$G22=AW$2,Dagbok!$E22," ")</f>
        <v xml:space="preserve"> </v>
      </c>
      <c r="AY28" s="8" t="str">
        <f>IF(Dagbok!$F22=AY$2,Dagbok!$E22," ")</f>
        <v xml:space="preserve"> </v>
      </c>
      <c r="AZ28" s="45" t="str">
        <f>IF(Dagbok!$G22=AY$2,Dagbok!$E22," ")</f>
        <v xml:space="preserve"> </v>
      </c>
    </row>
    <row r="29" spans="1:52" x14ac:dyDescent="0.25">
      <c r="A29" s="47">
        <f>IF(Dagbok!B23&gt;0,Dagbok!B23," ")</f>
        <v>21</v>
      </c>
      <c r="B29" s="47">
        <f>IF(Dagbok!C23&gt;0,Dagbok!C23," ")</f>
        <v>15</v>
      </c>
      <c r="C29" s="8" t="str">
        <f>IF(Dagbok!$F23=C$2,Dagbok!$E23," ")</f>
        <v xml:space="preserve"> </v>
      </c>
      <c r="D29" s="45" t="str">
        <f>IF(Dagbok!$G23=C$2,Dagbok!$E23," ")</f>
        <v xml:space="preserve"> </v>
      </c>
      <c r="E29" s="8" t="str">
        <f>IF(Dagbok!$F23=E$2,Dagbok!$E23," ")</f>
        <v xml:space="preserve"> </v>
      </c>
      <c r="F29" s="45" t="str">
        <f>IF(Dagbok!$G23=E$2,Dagbok!$E23," ")</f>
        <v xml:space="preserve"> </v>
      </c>
      <c r="G29" s="8" t="str">
        <f>IF(Dagbok!$F23=G$2,Dagbok!$E23," ")</f>
        <v xml:space="preserve"> </v>
      </c>
      <c r="H29" s="45" t="str">
        <f>IF(Dagbok!$G23=G$2,Dagbok!$E23," ")</f>
        <v xml:space="preserve"> </v>
      </c>
      <c r="I29" s="8" t="str">
        <f>IF(Dagbok!$F23=I$2,Dagbok!$E23," ")</f>
        <v xml:space="preserve"> </v>
      </c>
      <c r="J29" s="45" t="str">
        <f>IF(Dagbok!$G23=I$2,Dagbok!$E23," ")</f>
        <v xml:space="preserve"> </v>
      </c>
      <c r="K29" s="8" t="str">
        <f>IF(Dagbok!$F23=K$2,Dagbok!$E23," ")</f>
        <v xml:space="preserve"> </v>
      </c>
      <c r="L29" s="45" t="str">
        <f>IF(Dagbok!$G23=K$2,Dagbok!$E23," ")</f>
        <v xml:space="preserve"> </v>
      </c>
      <c r="M29" s="8" t="str">
        <f>IF(Dagbok!$F23=M$2,Dagbok!$E23," ")</f>
        <v xml:space="preserve"> </v>
      </c>
      <c r="N29" s="45" t="str">
        <f>IF(Dagbok!$G23=M$2,Dagbok!$E23," ")</f>
        <v xml:space="preserve"> </v>
      </c>
      <c r="O29" s="8" t="str">
        <f>IF(Dagbok!$F23=O$2,Dagbok!$E23," ")</f>
        <v xml:space="preserve"> </v>
      </c>
      <c r="P29" s="45" t="str">
        <f>IF(Dagbok!$G23=O$2,Dagbok!$E23," ")</f>
        <v xml:space="preserve"> </v>
      </c>
      <c r="Q29" s="8" t="str">
        <f>IF(Dagbok!$F23=Q$2,Dagbok!$E23," ")</f>
        <v xml:space="preserve"> </v>
      </c>
      <c r="R29" s="45" t="str">
        <f>IF(Dagbok!$G23=Q$2,Dagbok!$E23," ")</f>
        <v xml:space="preserve"> </v>
      </c>
      <c r="S29" s="8" t="str">
        <f>IF(Dagbok!$F23=S$2,Dagbok!$E23," ")</f>
        <v xml:space="preserve"> </v>
      </c>
      <c r="T29" s="45" t="str">
        <f>IF(Dagbok!$G23=S$2,Dagbok!$E23," ")</f>
        <v xml:space="preserve"> </v>
      </c>
      <c r="U29" s="8" t="str">
        <f>IF(Dagbok!$F23=U$2,Dagbok!$E23," ")</f>
        <v xml:space="preserve"> </v>
      </c>
      <c r="V29" s="45" t="str">
        <f>IF(Dagbok!$G23=U$2,Dagbok!$E23," ")</f>
        <v xml:space="preserve"> </v>
      </c>
      <c r="W29" s="8" t="str">
        <f>IF(Dagbok!$F23=W$2,Dagbok!$E23," ")</f>
        <v xml:space="preserve"> </v>
      </c>
      <c r="X29" s="45" t="str">
        <f>IF(Dagbok!$G23=W$2,Dagbok!$E23," ")</f>
        <v xml:space="preserve"> </v>
      </c>
      <c r="Y29" s="8" t="str">
        <f>IF(Dagbok!$F23=Y$2,Dagbok!$E23," ")</f>
        <v xml:space="preserve"> </v>
      </c>
      <c r="Z29" s="45" t="str">
        <f>IF(Dagbok!$G23=Y$2,Dagbok!$E23," ")</f>
        <v xml:space="preserve"> </v>
      </c>
      <c r="AA29" s="8" t="str">
        <f>IF(Dagbok!$F23=AA$2,Dagbok!$E23," ")</f>
        <v xml:space="preserve"> </v>
      </c>
      <c r="AB29" s="45" t="str">
        <f>IF(Dagbok!$G23=AA$2,Dagbok!$E23," ")</f>
        <v xml:space="preserve"> </v>
      </c>
      <c r="AC29" s="8" t="str">
        <f>IF(Dagbok!$F23=AC$2,Dagbok!$E23," ")</f>
        <v xml:space="preserve"> </v>
      </c>
      <c r="AD29" s="45" t="str">
        <f>IF(Dagbok!$G23=AC$2,Dagbok!$E23," ")</f>
        <v xml:space="preserve"> </v>
      </c>
      <c r="AE29" s="8" t="str">
        <f>IF(Dagbok!$F23=AE$2,Dagbok!$E23," ")</f>
        <v xml:space="preserve"> </v>
      </c>
      <c r="AF29" s="45" t="str">
        <f>IF(Dagbok!$G23=AE$2,Dagbok!$E23," ")</f>
        <v xml:space="preserve"> </v>
      </c>
      <c r="AG29" s="8" t="str">
        <f>IF(Dagbok!$F23=AG$2,Dagbok!$E23," ")</f>
        <v xml:space="preserve"> </v>
      </c>
      <c r="AH29" s="45" t="str">
        <f>IF(Dagbok!$G23=AG$2,Dagbok!$E23," ")</f>
        <v xml:space="preserve"> </v>
      </c>
      <c r="AI29" s="8" t="str">
        <f>IF(Dagbok!$F23=AI$2,Dagbok!$E23," ")</f>
        <v xml:space="preserve"> </v>
      </c>
      <c r="AJ29" s="45" t="str">
        <f>IF(Dagbok!$G23=AI$2,Dagbok!$E23," ")</f>
        <v xml:space="preserve"> </v>
      </c>
      <c r="AK29" s="8" t="str">
        <f>IF(Dagbok!$F23=AK$2,Dagbok!$E23," ")</f>
        <v xml:space="preserve"> </v>
      </c>
      <c r="AL29" s="45" t="str">
        <f>IF(Dagbok!$G23=AK$2,Dagbok!$E23," ")</f>
        <v xml:space="preserve"> </v>
      </c>
      <c r="AM29" s="8" t="str">
        <f>IF(Dagbok!$F23=AM$2,Dagbok!$E23," ")</f>
        <v xml:space="preserve"> </v>
      </c>
      <c r="AN29" s="45" t="str">
        <f>IF(Dagbok!$G23=AM$2,Dagbok!$E23," ")</f>
        <v xml:space="preserve"> </v>
      </c>
      <c r="AO29" s="8" t="str">
        <f>IF(Dagbok!$F23=AO$2,Dagbok!$E23," ")</f>
        <v xml:space="preserve"> </v>
      </c>
      <c r="AP29" s="45" t="str">
        <f>IF(Dagbok!$G23=AO$2,Dagbok!$E23," ")</f>
        <v xml:space="preserve"> </v>
      </c>
      <c r="AQ29" s="8" t="str">
        <f>IF(Dagbok!$F23=AQ$2,Dagbok!$E23," ")</f>
        <v xml:space="preserve"> </v>
      </c>
      <c r="AR29" s="45" t="str">
        <f>IF(Dagbok!$G23=AQ$2,Dagbok!$E23," ")</f>
        <v xml:space="preserve"> </v>
      </c>
      <c r="AS29" s="8" t="str">
        <f>IF(Dagbok!$F23=AS$2,Dagbok!$E23," ")</f>
        <v xml:space="preserve"> </v>
      </c>
      <c r="AT29" s="45" t="str">
        <f>IF(Dagbok!$G23=AS$2,Dagbok!$E23," ")</f>
        <v xml:space="preserve"> </v>
      </c>
      <c r="AU29" s="8" t="str">
        <f>IF(Dagbok!$F23=AU$2,Dagbok!$E23," ")</f>
        <v xml:space="preserve"> </v>
      </c>
      <c r="AV29" s="45" t="str">
        <f>IF(Dagbok!$G23=AU$2,Dagbok!$E23," ")</f>
        <v xml:space="preserve"> </v>
      </c>
      <c r="AW29" s="8" t="str">
        <f>IF(Dagbok!$F23=AW$2,Dagbok!$E23," ")</f>
        <v xml:space="preserve"> </v>
      </c>
      <c r="AX29" s="45" t="str">
        <f>IF(Dagbok!$G23=AW$2,Dagbok!$E23," ")</f>
        <v xml:space="preserve"> </v>
      </c>
      <c r="AY29" s="8" t="str">
        <f>IF(Dagbok!$F23=AY$2,Dagbok!$E23," ")</f>
        <v xml:space="preserve"> </v>
      </c>
      <c r="AZ29" s="45" t="str">
        <f>IF(Dagbok!$G23=AY$2,Dagbok!$E23," ")</f>
        <v xml:space="preserve"> </v>
      </c>
    </row>
    <row r="30" spans="1:52" x14ac:dyDescent="0.25">
      <c r="A30" s="47">
        <f>IF(Dagbok!B24&gt;0,Dagbok!B24," ")</f>
        <v>22</v>
      </c>
      <c r="B30" s="47">
        <f>IF(Dagbok!C24&gt;0,Dagbok!C24," ")</f>
        <v>15</v>
      </c>
      <c r="C30" s="8" t="str">
        <f>IF(Dagbok!$F24=C$2,Dagbok!$E24," ")</f>
        <v xml:space="preserve"> </v>
      </c>
      <c r="D30" s="45" t="str">
        <f>IF(Dagbok!$G24=C$2,Dagbok!$E24," ")</f>
        <v xml:space="preserve"> </v>
      </c>
      <c r="E30" s="8" t="str">
        <f>IF(Dagbok!$F24=E$2,Dagbok!$E24," ")</f>
        <v xml:space="preserve"> </v>
      </c>
      <c r="F30" s="45" t="str">
        <f>IF(Dagbok!$G24=E$2,Dagbok!$E24," ")</f>
        <v xml:space="preserve"> </v>
      </c>
      <c r="G30" s="8" t="str">
        <f>IF(Dagbok!$F24=G$2,Dagbok!$E24," ")</f>
        <v xml:space="preserve"> </v>
      </c>
      <c r="H30" s="45" t="str">
        <f>IF(Dagbok!$G24=G$2,Dagbok!$E24," ")</f>
        <v xml:space="preserve"> </v>
      </c>
      <c r="I30" s="8" t="str">
        <f>IF(Dagbok!$F24=I$2,Dagbok!$E24," ")</f>
        <v xml:space="preserve"> </v>
      </c>
      <c r="J30" s="45" t="str">
        <f>IF(Dagbok!$G24=I$2,Dagbok!$E24," ")</f>
        <v xml:space="preserve"> </v>
      </c>
      <c r="K30" s="8" t="str">
        <f>IF(Dagbok!$F24=K$2,Dagbok!$E24," ")</f>
        <v xml:space="preserve"> </v>
      </c>
      <c r="L30" s="45" t="str">
        <f>IF(Dagbok!$G24=K$2,Dagbok!$E24," ")</f>
        <v xml:space="preserve"> </v>
      </c>
      <c r="M30" s="8" t="str">
        <f>IF(Dagbok!$F24=M$2,Dagbok!$E24," ")</f>
        <v xml:space="preserve"> </v>
      </c>
      <c r="N30" s="45" t="str">
        <f>IF(Dagbok!$G24=M$2,Dagbok!$E24," ")</f>
        <v xml:space="preserve"> </v>
      </c>
      <c r="O30" s="8" t="str">
        <f>IF(Dagbok!$F24=O$2,Dagbok!$E24," ")</f>
        <v xml:space="preserve"> </v>
      </c>
      <c r="P30" s="45" t="str">
        <f>IF(Dagbok!$G24=O$2,Dagbok!$E24," ")</f>
        <v xml:space="preserve"> </v>
      </c>
      <c r="Q30" s="8" t="str">
        <f>IF(Dagbok!$F24=Q$2,Dagbok!$E24," ")</f>
        <v xml:space="preserve"> </v>
      </c>
      <c r="R30" s="45" t="str">
        <f>IF(Dagbok!$G24=Q$2,Dagbok!$E24," ")</f>
        <v xml:space="preserve"> </v>
      </c>
      <c r="S30" s="8" t="str">
        <f>IF(Dagbok!$F24=S$2,Dagbok!$E24," ")</f>
        <v xml:space="preserve"> </v>
      </c>
      <c r="T30" s="45" t="str">
        <f>IF(Dagbok!$G24=S$2,Dagbok!$E24," ")</f>
        <v xml:space="preserve"> </v>
      </c>
      <c r="U30" s="8" t="str">
        <f>IF(Dagbok!$F24=U$2,Dagbok!$E24," ")</f>
        <v xml:space="preserve"> </v>
      </c>
      <c r="V30" s="45" t="str">
        <f>IF(Dagbok!$G24=U$2,Dagbok!$E24," ")</f>
        <v xml:space="preserve"> </v>
      </c>
      <c r="W30" s="8" t="str">
        <f>IF(Dagbok!$F24=W$2,Dagbok!$E24," ")</f>
        <v xml:space="preserve"> </v>
      </c>
      <c r="X30" s="45" t="str">
        <f>IF(Dagbok!$G24=W$2,Dagbok!$E24," ")</f>
        <v xml:space="preserve"> </v>
      </c>
      <c r="Y30" s="8" t="str">
        <f>IF(Dagbok!$F24=Y$2,Dagbok!$E24," ")</f>
        <v xml:space="preserve"> </v>
      </c>
      <c r="Z30" s="45" t="str">
        <f>IF(Dagbok!$G24=Y$2,Dagbok!$E24," ")</f>
        <v xml:space="preserve"> </v>
      </c>
      <c r="AA30" s="8" t="str">
        <f>IF(Dagbok!$F24=AA$2,Dagbok!$E24," ")</f>
        <v xml:space="preserve"> </v>
      </c>
      <c r="AB30" s="45" t="str">
        <f>IF(Dagbok!$G24=AA$2,Dagbok!$E24," ")</f>
        <v xml:space="preserve"> </v>
      </c>
      <c r="AC30" s="8" t="str">
        <f>IF(Dagbok!$F24=AC$2,Dagbok!$E24," ")</f>
        <v xml:space="preserve"> </v>
      </c>
      <c r="AD30" s="45" t="str">
        <f>IF(Dagbok!$G24=AC$2,Dagbok!$E24," ")</f>
        <v xml:space="preserve"> </v>
      </c>
      <c r="AE30" s="8" t="str">
        <f>IF(Dagbok!$F24=AE$2,Dagbok!$E24," ")</f>
        <v xml:space="preserve"> </v>
      </c>
      <c r="AF30" s="45" t="str">
        <f>IF(Dagbok!$G24=AE$2,Dagbok!$E24," ")</f>
        <v xml:space="preserve"> </v>
      </c>
      <c r="AG30" s="8" t="str">
        <f>IF(Dagbok!$F24=AG$2,Dagbok!$E24," ")</f>
        <v xml:space="preserve"> </v>
      </c>
      <c r="AH30" s="45" t="str">
        <f>IF(Dagbok!$G24=AG$2,Dagbok!$E24," ")</f>
        <v xml:space="preserve"> </v>
      </c>
      <c r="AI30" s="8" t="str">
        <f>IF(Dagbok!$F24=AI$2,Dagbok!$E24," ")</f>
        <v xml:space="preserve"> </v>
      </c>
      <c r="AJ30" s="45" t="str">
        <f>IF(Dagbok!$G24=AI$2,Dagbok!$E24," ")</f>
        <v xml:space="preserve"> </v>
      </c>
      <c r="AK30" s="8" t="str">
        <f>IF(Dagbok!$F24=AK$2,Dagbok!$E24," ")</f>
        <v xml:space="preserve"> </v>
      </c>
      <c r="AL30" s="45" t="str">
        <f>IF(Dagbok!$G24=AK$2,Dagbok!$E24," ")</f>
        <v xml:space="preserve"> </v>
      </c>
      <c r="AM30" s="8" t="str">
        <f>IF(Dagbok!$F24=AM$2,Dagbok!$E24," ")</f>
        <v xml:space="preserve"> </v>
      </c>
      <c r="AN30" s="45" t="str">
        <f>IF(Dagbok!$G24=AM$2,Dagbok!$E24," ")</f>
        <v xml:space="preserve"> </v>
      </c>
      <c r="AO30" s="8" t="str">
        <f>IF(Dagbok!$F24=AO$2,Dagbok!$E24," ")</f>
        <v xml:space="preserve"> </v>
      </c>
      <c r="AP30" s="45" t="str">
        <f>IF(Dagbok!$G24=AO$2,Dagbok!$E24," ")</f>
        <v xml:space="preserve"> </v>
      </c>
      <c r="AQ30" s="8" t="str">
        <f>IF(Dagbok!$F24=AQ$2,Dagbok!$E24," ")</f>
        <v xml:space="preserve"> </v>
      </c>
      <c r="AR30" s="45" t="str">
        <f>IF(Dagbok!$G24=AQ$2,Dagbok!$E24," ")</f>
        <v xml:space="preserve"> </v>
      </c>
      <c r="AS30" s="8" t="str">
        <f>IF(Dagbok!$F24=AS$2,Dagbok!$E24," ")</f>
        <v xml:space="preserve"> </v>
      </c>
      <c r="AT30" s="45" t="str">
        <f>IF(Dagbok!$G24=AS$2,Dagbok!$E24," ")</f>
        <v xml:space="preserve"> </v>
      </c>
      <c r="AU30" s="8" t="str">
        <f>IF(Dagbok!$F24=AU$2,Dagbok!$E24," ")</f>
        <v xml:space="preserve"> </v>
      </c>
      <c r="AV30" s="45" t="str">
        <f>IF(Dagbok!$G24=AU$2,Dagbok!$E24," ")</f>
        <v xml:space="preserve"> </v>
      </c>
      <c r="AW30" s="8" t="str">
        <f>IF(Dagbok!$F24=AW$2,Dagbok!$E24," ")</f>
        <v xml:space="preserve"> </v>
      </c>
      <c r="AX30" s="45" t="str">
        <f>IF(Dagbok!$G24=AW$2,Dagbok!$E24," ")</f>
        <v xml:space="preserve"> </v>
      </c>
      <c r="AY30" s="8" t="str">
        <f>IF(Dagbok!$F24=AY$2,Dagbok!$E24," ")</f>
        <v xml:space="preserve"> </v>
      </c>
      <c r="AZ30" s="45" t="str">
        <f>IF(Dagbok!$G24=AY$2,Dagbok!$E24," ")</f>
        <v xml:space="preserve"> </v>
      </c>
    </row>
    <row r="31" spans="1:52" x14ac:dyDescent="0.25">
      <c r="A31" s="47">
        <f>IF(Dagbok!B25&gt;0,Dagbok!B25," ")</f>
        <v>23</v>
      </c>
      <c r="B31" s="47">
        <f>IF(Dagbok!C25&gt;0,Dagbok!C25," ")</f>
        <v>15</v>
      </c>
      <c r="C31" s="8" t="str">
        <f>IF(Dagbok!$F25=C$2,Dagbok!$E25," ")</f>
        <v xml:space="preserve"> </v>
      </c>
      <c r="D31" s="45" t="str">
        <f>IF(Dagbok!$G25=C$2,Dagbok!$E25," ")</f>
        <v xml:space="preserve"> </v>
      </c>
      <c r="E31" s="8" t="str">
        <f>IF(Dagbok!$F25=E$2,Dagbok!$E25," ")</f>
        <v xml:space="preserve"> </v>
      </c>
      <c r="F31" s="45" t="str">
        <f>IF(Dagbok!$G25=E$2,Dagbok!$E25," ")</f>
        <v xml:space="preserve"> </v>
      </c>
      <c r="G31" s="8" t="str">
        <f>IF(Dagbok!$F25=G$2,Dagbok!$E25," ")</f>
        <v xml:space="preserve"> </v>
      </c>
      <c r="H31" s="45" t="str">
        <f>IF(Dagbok!$G25=G$2,Dagbok!$E25," ")</f>
        <v xml:space="preserve"> </v>
      </c>
      <c r="I31" s="8" t="str">
        <f>IF(Dagbok!$F25=I$2,Dagbok!$E25," ")</f>
        <v xml:space="preserve"> </v>
      </c>
      <c r="J31" s="45" t="str">
        <f>IF(Dagbok!$G25=I$2,Dagbok!$E25," ")</f>
        <v xml:space="preserve"> </v>
      </c>
      <c r="K31" s="8" t="str">
        <f>IF(Dagbok!$F25=K$2,Dagbok!$E25," ")</f>
        <v xml:space="preserve"> </v>
      </c>
      <c r="L31" s="45" t="str">
        <f>IF(Dagbok!$G25=K$2,Dagbok!$E25," ")</f>
        <v xml:space="preserve"> </v>
      </c>
      <c r="M31" s="8" t="str">
        <f>IF(Dagbok!$F25=M$2,Dagbok!$E25," ")</f>
        <v xml:space="preserve"> </v>
      </c>
      <c r="N31" s="45" t="str">
        <f>IF(Dagbok!$G25=M$2,Dagbok!$E25," ")</f>
        <v xml:space="preserve"> </v>
      </c>
      <c r="O31" s="8" t="str">
        <f>IF(Dagbok!$F25=O$2,Dagbok!$E25," ")</f>
        <v xml:space="preserve"> </v>
      </c>
      <c r="P31" s="45" t="str">
        <f>IF(Dagbok!$G25=O$2,Dagbok!$E25," ")</f>
        <v xml:space="preserve"> </v>
      </c>
      <c r="Q31" s="8" t="str">
        <f>IF(Dagbok!$F25=Q$2,Dagbok!$E25," ")</f>
        <v xml:space="preserve"> </v>
      </c>
      <c r="R31" s="45" t="str">
        <f>IF(Dagbok!$G25=Q$2,Dagbok!$E25," ")</f>
        <v xml:space="preserve"> </v>
      </c>
      <c r="S31" s="8" t="str">
        <f>IF(Dagbok!$F25=S$2,Dagbok!$E25," ")</f>
        <v xml:space="preserve"> </v>
      </c>
      <c r="T31" s="45" t="str">
        <f>IF(Dagbok!$G25=S$2,Dagbok!$E25," ")</f>
        <v xml:space="preserve"> </v>
      </c>
      <c r="U31" s="8" t="str">
        <f>IF(Dagbok!$F25=U$2,Dagbok!$E25," ")</f>
        <v xml:space="preserve"> </v>
      </c>
      <c r="V31" s="45" t="str">
        <f>IF(Dagbok!$G25=U$2,Dagbok!$E25," ")</f>
        <v xml:space="preserve"> </v>
      </c>
      <c r="W31" s="8" t="str">
        <f>IF(Dagbok!$F25=W$2,Dagbok!$E25," ")</f>
        <v xml:space="preserve"> </v>
      </c>
      <c r="X31" s="45" t="str">
        <f>IF(Dagbok!$G25=W$2,Dagbok!$E25," ")</f>
        <v xml:space="preserve"> </v>
      </c>
      <c r="Y31" s="8" t="str">
        <f>IF(Dagbok!$F25=Y$2,Dagbok!$E25," ")</f>
        <v xml:space="preserve"> </v>
      </c>
      <c r="Z31" s="45" t="str">
        <f>IF(Dagbok!$G25=Y$2,Dagbok!$E25," ")</f>
        <v xml:space="preserve"> </v>
      </c>
      <c r="AA31" s="8" t="str">
        <f>IF(Dagbok!$F25=AA$2,Dagbok!$E25," ")</f>
        <v xml:space="preserve"> </v>
      </c>
      <c r="AB31" s="45" t="str">
        <f>IF(Dagbok!$G25=AA$2,Dagbok!$E25," ")</f>
        <v xml:space="preserve"> </v>
      </c>
      <c r="AC31" s="8" t="str">
        <f>IF(Dagbok!$F25=AC$2,Dagbok!$E25," ")</f>
        <v xml:space="preserve"> </v>
      </c>
      <c r="AD31" s="45" t="str">
        <f>IF(Dagbok!$G25=AC$2,Dagbok!$E25," ")</f>
        <v xml:space="preserve"> </v>
      </c>
      <c r="AE31" s="8" t="str">
        <f>IF(Dagbok!$F25=AE$2,Dagbok!$E25," ")</f>
        <v xml:space="preserve"> </v>
      </c>
      <c r="AF31" s="45" t="str">
        <f>IF(Dagbok!$G25=AE$2,Dagbok!$E25," ")</f>
        <v xml:space="preserve"> </v>
      </c>
      <c r="AG31" s="8" t="str">
        <f>IF(Dagbok!$F25=AG$2,Dagbok!$E25," ")</f>
        <v xml:space="preserve"> </v>
      </c>
      <c r="AH31" s="45" t="str">
        <f>IF(Dagbok!$G25=AG$2,Dagbok!$E25," ")</f>
        <v xml:space="preserve"> </v>
      </c>
      <c r="AI31" s="8" t="str">
        <f>IF(Dagbok!$F25=AI$2,Dagbok!$E25," ")</f>
        <v xml:space="preserve"> </v>
      </c>
      <c r="AJ31" s="45" t="str">
        <f>IF(Dagbok!$G25=AI$2,Dagbok!$E25," ")</f>
        <v xml:space="preserve"> </v>
      </c>
      <c r="AK31" s="8" t="str">
        <f>IF(Dagbok!$F25=AK$2,Dagbok!$E25," ")</f>
        <v xml:space="preserve"> </v>
      </c>
      <c r="AL31" s="45" t="str">
        <f>IF(Dagbok!$G25=AK$2,Dagbok!$E25," ")</f>
        <v xml:space="preserve"> </v>
      </c>
      <c r="AM31" s="8" t="str">
        <f>IF(Dagbok!$F25=AM$2,Dagbok!$E25," ")</f>
        <v xml:space="preserve"> </v>
      </c>
      <c r="AN31" s="45" t="str">
        <f>IF(Dagbok!$G25=AM$2,Dagbok!$E25," ")</f>
        <v xml:space="preserve"> </v>
      </c>
      <c r="AO31" s="8" t="str">
        <f>IF(Dagbok!$F25=AO$2,Dagbok!$E25," ")</f>
        <v xml:space="preserve"> </v>
      </c>
      <c r="AP31" s="45" t="str">
        <f>IF(Dagbok!$G25=AO$2,Dagbok!$E25," ")</f>
        <v xml:space="preserve"> </v>
      </c>
      <c r="AQ31" s="8" t="str">
        <f>IF(Dagbok!$F25=AQ$2,Dagbok!$E25," ")</f>
        <v xml:space="preserve"> </v>
      </c>
      <c r="AR31" s="45" t="str">
        <f>IF(Dagbok!$G25=AQ$2,Dagbok!$E25," ")</f>
        <v xml:space="preserve"> </v>
      </c>
      <c r="AS31" s="8" t="str">
        <f>IF(Dagbok!$F25=AS$2,Dagbok!$E25," ")</f>
        <v xml:space="preserve"> </v>
      </c>
      <c r="AT31" s="45" t="str">
        <f>IF(Dagbok!$G25=AS$2,Dagbok!$E25," ")</f>
        <v xml:space="preserve"> </v>
      </c>
      <c r="AU31" s="8" t="str">
        <f>IF(Dagbok!$F25=AU$2,Dagbok!$E25," ")</f>
        <v xml:space="preserve"> </v>
      </c>
      <c r="AV31" s="45" t="str">
        <f>IF(Dagbok!$G25=AU$2,Dagbok!$E25," ")</f>
        <v xml:space="preserve"> </v>
      </c>
      <c r="AW31" s="8" t="str">
        <f>IF(Dagbok!$F25=AW$2,Dagbok!$E25," ")</f>
        <v xml:space="preserve"> </v>
      </c>
      <c r="AX31" s="45" t="str">
        <f>IF(Dagbok!$G25=AW$2,Dagbok!$E25," ")</f>
        <v xml:space="preserve"> </v>
      </c>
      <c r="AY31" s="8" t="str">
        <f>IF(Dagbok!$F25=AY$2,Dagbok!$E25," ")</f>
        <v xml:space="preserve"> </v>
      </c>
      <c r="AZ31" s="45" t="str">
        <f>IF(Dagbok!$G25=AY$2,Dagbok!$E25," ")</f>
        <v xml:space="preserve"> </v>
      </c>
    </row>
    <row r="32" spans="1:52" x14ac:dyDescent="0.25">
      <c r="A32" s="47">
        <f>IF(Dagbok!B26&gt;0,Dagbok!B26," ")</f>
        <v>24</v>
      </c>
      <c r="B32" s="47">
        <f>IF(Dagbok!C26&gt;0,Dagbok!C26," ")</f>
        <v>15</v>
      </c>
      <c r="C32" s="8" t="str">
        <f>IF(Dagbok!$F26=C$2,Dagbok!$E26," ")</f>
        <v xml:space="preserve"> </v>
      </c>
      <c r="D32" s="45" t="str">
        <f>IF(Dagbok!$G26=C$2,Dagbok!$E26," ")</f>
        <v xml:space="preserve"> </v>
      </c>
      <c r="E32" s="8" t="str">
        <f>IF(Dagbok!$F26=E$2,Dagbok!$E26," ")</f>
        <v xml:space="preserve"> </v>
      </c>
      <c r="F32" s="45" t="str">
        <f>IF(Dagbok!$G26=E$2,Dagbok!$E26," ")</f>
        <v xml:space="preserve"> </v>
      </c>
      <c r="G32" s="8" t="str">
        <f>IF(Dagbok!$F26=G$2,Dagbok!$E26," ")</f>
        <v xml:space="preserve"> </v>
      </c>
      <c r="H32" s="45" t="str">
        <f>IF(Dagbok!$G26=G$2,Dagbok!$E26," ")</f>
        <v xml:space="preserve"> </v>
      </c>
      <c r="I32" s="8" t="str">
        <f>IF(Dagbok!$F26=I$2,Dagbok!$E26," ")</f>
        <v xml:space="preserve"> </v>
      </c>
      <c r="J32" s="45" t="str">
        <f>IF(Dagbok!$G26=I$2,Dagbok!$E26," ")</f>
        <v xml:space="preserve"> </v>
      </c>
      <c r="K32" s="8" t="str">
        <f>IF(Dagbok!$F26=K$2,Dagbok!$E26," ")</f>
        <v xml:space="preserve"> </v>
      </c>
      <c r="L32" s="45" t="str">
        <f>IF(Dagbok!$G26=K$2,Dagbok!$E26," ")</f>
        <v xml:space="preserve"> </v>
      </c>
      <c r="M32" s="8" t="str">
        <f>IF(Dagbok!$F26=M$2,Dagbok!$E26," ")</f>
        <v xml:space="preserve"> </v>
      </c>
      <c r="N32" s="45" t="str">
        <f>IF(Dagbok!$G26=M$2,Dagbok!$E26," ")</f>
        <v xml:space="preserve"> </v>
      </c>
      <c r="O32" s="8" t="str">
        <f>IF(Dagbok!$F26=O$2,Dagbok!$E26," ")</f>
        <v xml:space="preserve"> </v>
      </c>
      <c r="P32" s="45" t="str">
        <f>IF(Dagbok!$G26=O$2,Dagbok!$E26," ")</f>
        <v xml:space="preserve"> </v>
      </c>
      <c r="Q32" s="8" t="str">
        <f>IF(Dagbok!$F26=Q$2,Dagbok!$E26," ")</f>
        <v xml:space="preserve"> </v>
      </c>
      <c r="R32" s="45" t="str">
        <f>IF(Dagbok!$G26=Q$2,Dagbok!$E26," ")</f>
        <v xml:space="preserve"> </v>
      </c>
      <c r="S32" s="8" t="str">
        <f>IF(Dagbok!$F26=S$2,Dagbok!$E26," ")</f>
        <v xml:space="preserve"> </v>
      </c>
      <c r="T32" s="45" t="str">
        <f>IF(Dagbok!$G26=S$2,Dagbok!$E26," ")</f>
        <v xml:space="preserve"> </v>
      </c>
      <c r="U32" s="8" t="str">
        <f>IF(Dagbok!$F26=U$2,Dagbok!$E26," ")</f>
        <v xml:space="preserve"> </v>
      </c>
      <c r="V32" s="45" t="str">
        <f>IF(Dagbok!$G26=U$2,Dagbok!$E26," ")</f>
        <v xml:space="preserve"> </v>
      </c>
      <c r="W32" s="8" t="str">
        <f>IF(Dagbok!$F26=W$2,Dagbok!$E26," ")</f>
        <v xml:space="preserve"> </v>
      </c>
      <c r="X32" s="45" t="str">
        <f>IF(Dagbok!$G26=W$2,Dagbok!$E26," ")</f>
        <v xml:space="preserve"> </v>
      </c>
      <c r="Y32" s="8" t="str">
        <f>IF(Dagbok!$F26=Y$2,Dagbok!$E26," ")</f>
        <v xml:space="preserve"> </v>
      </c>
      <c r="Z32" s="45" t="str">
        <f>IF(Dagbok!$G26=Y$2,Dagbok!$E26," ")</f>
        <v xml:space="preserve"> </v>
      </c>
      <c r="AA32" s="8" t="str">
        <f>IF(Dagbok!$F26=AA$2,Dagbok!$E26," ")</f>
        <v xml:space="preserve"> </v>
      </c>
      <c r="AB32" s="45" t="str">
        <f>IF(Dagbok!$G26=AA$2,Dagbok!$E26," ")</f>
        <v xml:space="preserve"> </v>
      </c>
      <c r="AC32" s="8" t="str">
        <f>IF(Dagbok!$F26=AC$2,Dagbok!$E26," ")</f>
        <v xml:space="preserve"> </v>
      </c>
      <c r="AD32" s="45" t="str">
        <f>IF(Dagbok!$G26=AC$2,Dagbok!$E26," ")</f>
        <v xml:space="preserve"> </v>
      </c>
      <c r="AE32" s="8" t="str">
        <f>IF(Dagbok!$F26=AE$2,Dagbok!$E26," ")</f>
        <v xml:space="preserve"> </v>
      </c>
      <c r="AF32" s="45" t="str">
        <f>IF(Dagbok!$G26=AE$2,Dagbok!$E26," ")</f>
        <v xml:space="preserve"> </v>
      </c>
      <c r="AG32" s="8" t="str">
        <f>IF(Dagbok!$F26=AG$2,Dagbok!$E26," ")</f>
        <v xml:space="preserve"> </v>
      </c>
      <c r="AH32" s="45" t="str">
        <f>IF(Dagbok!$G26=AG$2,Dagbok!$E26," ")</f>
        <v xml:space="preserve"> </v>
      </c>
      <c r="AI32" s="8" t="str">
        <f>IF(Dagbok!$F26=AI$2,Dagbok!$E26," ")</f>
        <v xml:space="preserve"> </v>
      </c>
      <c r="AJ32" s="45" t="str">
        <f>IF(Dagbok!$G26=AI$2,Dagbok!$E26," ")</f>
        <v xml:space="preserve"> </v>
      </c>
      <c r="AK32" s="8" t="str">
        <f>IF(Dagbok!$F26=AK$2,Dagbok!$E26," ")</f>
        <v xml:space="preserve"> </v>
      </c>
      <c r="AL32" s="45" t="str">
        <f>IF(Dagbok!$G26=AK$2,Dagbok!$E26," ")</f>
        <v xml:space="preserve"> </v>
      </c>
      <c r="AM32" s="8" t="str">
        <f>IF(Dagbok!$F26=AM$2,Dagbok!$E26," ")</f>
        <v xml:space="preserve"> </v>
      </c>
      <c r="AN32" s="45" t="str">
        <f>IF(Dagbok!$G26=AM$2,Dagbok!$E26," ")</f>
        <v xml:space="preserve"> </v>
      </c>
      <c r="AO32" s="8" t="str">
        <f>IF(Dagbok!$F26=AO$2,Dagbok!$E26," ")</f>
        <v xml:space="preserve"> </v>
      </c>
      <c r="AP32" s="45" t="str">
        <f>IF(Dagbok!$G26=AO$2,Dagbok!$E26," ")</f>
        <v xml:space="preserve"> </v>
      </c>
      <c r="AQ32" s="8" t="str">
        <f>IF(Dagbok!$F26=AQ$2,Dagbok!$E26," ")</f>
        <v xml:space="preserve"> </v>
      </c>
      <c r="AR32" s="45" t="str">
        <f>IF(Dagbok!$G26=AQ$2,Dagbok!$E26," ")</f>
        <v xml:space="preserve"> </v>
      </c>
      <c r="AS32" s="8" t="str">
        <f>IF(Dagbok!$F26=AS$2,Dagbok!$E26," ")</f>
        <v xml:space="preserve"> </v>
      </c>
      <c r="AT32" s="45" t="str">
        <f>IF(Dagbok!$G26=AS$2,Dagbok!$E26," ")</f>
        <v xml:space="preserve"> </v>
      </c>
      <c r="AU32" s="8" t="str">
        <f>IF(Dagbok!$F26=AU$2,Dagbok!$E26," ")</f>
        <v xml:space="preserve"> </v>
      </c>
      <c r="AV32" s="45" t="str">
        <f>IF(Dagbok!$G26=AU$2,Dagbok!$E26," ")</f>
        <v xml:space="preserve"> </v>
      </c>
      <c r="AW32" s="8" t="str">
        <f>IF(Dagbok!$F26=AW$2,Dagbok!$E26," ")</f>
        <v xml:space="preserve"> </v>
      </c>
      <c r="AX32" s="45" t="str">
        <f>IF(Dagbok!$G26=AW$2,Dagbok!$E26," ")</f>
        <v xml:space="preserve"> </v>
      </c>
      <c r="AY32" s="8" t="str">
        <f>IF(Dagbok!$F26=AY$2,Dagbok!$E26," ")</f>
        <v xml:space="preserve"> </v>
      </c>
      <c r="AZ32" s="45" t="str">
        <f>IF(Dagbok!$G26=AY$2,Dagbok!$E26," ")</f>
        <v xml:space="preserve"> </v>
      </c>
    </row>
    <row r="33" spans="1:52" x14ac:dyDescent="0.25">
      <c r="A33" s="47">
        <f>IF(Dagbok!B27&gt;0,Dagbok!B27," ")</f>
        <v>25</v>
      </c>
      <c r="B33" s="47">
        <f>IF(Dagbok!C27&gt;0,Dagbok!C27," ")</f>
        <v>15</v>
      </c>
      <c r="C33" s="8" t="str">
        <f>IF(Dagbok!$F27=C$2,Dagbok!$E27," ")</f>
        <v xml:space="preserve"> </v>
      </c>
      <c r="D33" s="45" t="str">
        <f>IF(Dagbok!$G27=C$2,Dagbok!$E27," ")</f>
        <v xml:space="preserve"> </v>
      </c>
      <c r="E33" s="8" t="str">
        <f>IF(Dagbok!$F27=E$2,Dagbok!$E27," ")</f>
        <v xml:space="preserve"> </v>
      </c>
      <c r="F33" s="45" t="str">
        <f>IF(Dagbok!$G27=E$2,Dagbok!$E27," ")</f>
        <v xml:space="preserve"> </v>
      </c>
      <c r="G33" s="8" t="str">
        <f>IF(Dagbok!$F27=G$2,Dagbok!$E27," ")</f>
        <v xml:space="preserve"> </v>
      </c>
      <c r="H33" s="45" t="str">
        <f>IF(Dagbok!$G27=G$2,Dagbok!$E27," ")</f>
        <v xml:space="preserve"> </v>
      </c>
      <c r="I33" s="8" t="str">
        <f>IF(Dagbok!$F27=I$2,Dagbok!$E27," ")</f>
        <v xml:space="preserve"> </v>
      </c>
      <c r="J33" s="45" t="str">
        <f>IF(Dagbok!$G27=I$2,Dagbok!$E27," ")</f>
        <v xml:space="preserve"> </v>
      </c>
      <c r="K33" s="8" t="str">
        <f>IF(Dagbok!$F27=K$2,Dagbok!$E27," ")</f>
        <v xml:space="preserve"> </v>
      </c>
      <c r="L33" s="45" t="str">
        <f>IF(Dagbok!$G27=K$2,Dagbok!$E27," ")</f>
        <v xml:space="preserve"> </v>
      </c>
      <c r="M33" s="8" t="str">
        <f>IF(Dagbok!$F27=M$2,Dagbok!$E27," ")</f>
        <v xml:space="preserve"> </v>
      </c>
      <c r="N33" s="45" t="str">
        <f>IF(Dagbok!$G27=M$2,Dagbok!$E27," ")</f>
        <v xml:space="preserve"> </v>
      </c>
      <c r="O33" s="8" t="str">
        <f>IF(Dagbok!$F27=O$2,Dagbok!$E27," ")</f>
        <v xml:space="preserve"> </v>
      </c>
      <c r="P33" s="45" t="str">
        <f>IF(Dagbok!$G27=O$2,Dagbok!$E27," ")</f>
        <v xml:space="preserve"> </v>
      </c>
      <c r="Q33" s="8" t="str">
        <f>IF(Dagbok!$F27=Q$2,Dagbok!$E27," ")</f>
        <v xml:space="preserve"> </v>
      </c>
      <c r="R33" s="45" t="str">
        <f>IF(Dagbok!$G27=Q$2,Dagbok!$E27," ")</f>
        <v xml:space="preserve"> </v>
      </c>
      <c r="S33" s="8" t="str">
        <f>IF(Dagbok!$F27=S$2,Dagbok!$E27," ")</f>
        <v xml:space="preserve"> </v>
      </c>
      <c r="T33" s="45" t="str">
        <f>IF(Dagbok!$G27=S$2,Dagbok!$E27," ")</f>
        <v xml:space="preserve"> </v>
      </c>
      <c r="U33" s="8" t="str">
        <f>IF(Dagbok!$F27=U$2,Dagbok!$E27," ")</f>
        <v xml:space="preserve"> </v>
      </c>
      <c r="V33" s="45" t="str">
        <f>IF(Dagbok!$G27=U$2,Dagbok!$E27," ")</f>
        <v xml:space="preserve"> </v>
      </c>
      <c r="W33" s="8" t="str">
        <f>IF(Dagbok!$F27=W$2,Dagbok!$E27," ")</f>
        <v xml:space="preserve"> </v>
      </c>
      <c r="X33" s="45" t="str">
        <f>IF(Dagbok!$G27=W$2,Dagbok!$E27," ")</f>
        <v xml:space="preserve"> </v>
      </c>
      <c r="Y33" s="8" t="str">
        <f>IF(Dagbok!$F27=Y$2,Dagbok!$E27," ")</f>
        <v xml:space="preserve"> </v>
      </c>
      <c r="Z33" s="45" t="str">
        <f>IF(Dagbok!$G27=Y$2,Dagbok!$E27," ")</f>
        <v xml:space="preserve"> </v>
      </c>
      <c r="AA33" s="8" t="str">
        <f>IF(Dagbok!$F27=AA$2,Dagbok!$E27," ")</f>
        <v xml:space="preserve"> </v>
      </c>
      <c r="AB33" s="45" t="str">
        <f>IF(Dagbok!$G27=AA$2,Dagbok!$E27," ")</f>
        <v xml:space="preserve"> </v>
      </c>
      <c r="AC33" s="8" t="str">
        <f>IF(Dagbok!$F27=AC$2,Dagbok!$E27," ")</f>
        <v xml:space="preserve"> </v>
      </c>
      <c r="AD33" s="45" t="str">
        <f>IF(Dagbok!$G27=AC$2,Dagbok!$E27," ")</f>
        <v xml:space="preserve"> </v>
      </c>
      <c r="AE33" s="8" t="str">
        <f>IF(Dagbok!$F27=AE$2,Dagbok!$E27," ")</f>
        <v xml:space="preserve"> </v>
      </c>
      <c r="AF33" s="45" t="str">
        <f>IF(Dagbok!$G27=AE$2,Dagbok!$E27," ")</f>
        <v xml:space="preserve"> </v>
      </c>
      <c r="AG33" s="8" t="str">
        <f>IF(Dagbok!$F27=AG$2,Dagbok!$E27," ")</f>
        <v xml:space="preserve"> </v>
      </c>
      <c r="AH33" s="45" t="str">
        <f>IF(Dagbok!$G27=AG$2,Dagbok!$E27," ")</f>
        <v xml:space="preserve"> </v>
      </c>
      <c r="AI33" s="8" t="str">
        <f>IF(Dagbok!$F27=AI$2,Dagbok!$E27," ")</f>
        <v xml:space="preserve"> </v>
      </c>
      <c r="AJ33" s="45" t="str">
        <f>IF(Dagbok!$G27=AI$2,Dagbok!$E27," ")</f>
        <v xml:space="preserve"> </v>
      </c>
      <c r="AK33" s="8" t="str">
        <f>IF(Dagbok!$F27=AK$2,Dagbok!$E27," ")</f>
        <v xml:space="preserve"> </v>
      </c>
      <c r="AL33" s="45" t="str">
        <f>IF(Dagbok!$G27=AK$2,Dagbok!$E27," ")</f>
        <v xml:space="preserve"> </v>
      </c>
      <c r="AM33" s="8" t="str">
        <f>IF(Dagbok!$F27=AM$2,Dagbok!$E27," ")</f>
        <v xml:space="preserve"> </v>
      </c>
      <c r="AN33" s="45" t="str">
        <f>IF(Dagbok!$G27=AM$2,Dagbok!$E27," ")</f>
        <v xml:space="preserve"> </v>
      </c>
      <c r="AO33" s="8" t="str">
        <f>IF(Dagbok!$F27=AO$2,Dagbok!$E27," ")</f>
        <v xml:space="preserve"> </v>
      </c>
      <c r="AP33" s="45" t="str">
        <f>IF(Dagbok!$G27=AO$2,Dagbok!$E27," ")</f>
        <v xml:space="preserve"> </v>
      </c>
      <c r="AQ33" s="8" t="str">
        <f>IF(Dagbok!$F27=AQ$2,Dagbok!$E27," ")</f>
        <v xml:space="preserve"> </v>
      </c>
      <c r="AR33" s="45" t="str">
        <f>IF(Dagbok!$G27=AQ$2,Dagbok!$E27," ")</f>
        <v xml:space="preserve"> </v>
      </c>
      <c r="AS33" s="8" t="str">
        <f>IF(Dagbok!$F27=AS$2,Dagbok!$E27," ")</f>
        <v xml:space="preserve"> </v>
      </c>
      <c r="AT33" s="45" t="str">
        <f>IF(Dagbok!$G27=AS$2,Dagbok!$E27," ")</f>
        <v xml:space="preserve"> </v>
      </c>
      <c r="AU33" s="8" t="str">
        <f>IF(Dagbok!$F27=AU$2,Dagbok!$E27," ")</f>
        <v xml:space="preserve"> </v>
      </c>
      <c r="AV33" s="45" t="str">
        <f>IF(Dagbok!$G27=AU$2,Dagbok!$E27," ")</f>
        <v xml:space="preserve"> </v>
      </c>
      <c r="AW33" s="8" t="str">
        <f>IF(Dagbok!$F27=AW$2,Dagbok!$E27," ")</f>
        <v xml:space="preserve"> </v>
      </c>
      <c r="AX33" s="45" t="str">
        <f>IF(Dagbok!$G27=AW$2,Dagbok!$E27," ")</f>
        <v xml:space="preserve"> </v>
      </c>
      <c r="AY33" s="8" t="str">
        <f>IF(Dagbok!$F27=AY$2,Dagbok!$E27," ")</f>
        <v xml:space="preserve"> </v>
      </c>
      <c r="AZ33" s="45" t="str">
        <f>IF(Dagbok!$G27=AY$2,Dagbok!$E27," ")</f>
        <v xml:space="preserve"> </v>
      </c>
    </row>
    <row r="34" spans="1:52" x14ac:dyDescent="0.25">
      <c r="A34" s="47">
        <f>IF(Dagbok!B28&gt;0,Dagbok!B28," ")</f>
        <v>26</v>
      </c>
      <c r="B34" s="47">
        <f>IF(Dagbok!C28&gt;0,Dagbok!C28," ")</f>
        <v>16</v>
      </c>
      <c r="C34" s="8" t="str">
        <f>IF(Dagbok!$F28=C$2,Dagbok!$E28," ")</f>
        <v xml:space="preserve"> </v>
      </c>
      <c r="D34" s="45" t="str">
        <f>IF(Dagbok!$G28=C$2,Dagbok!$E28," ")</f>
        <v xml:space="preserve"> </v>
      </c>
      <c r="E34" s="8" t="str">
        <f>IF(Dagbok!$F28=E$2,Dagbok!$E28," ")</f>
        <v xml:space="preserve"> </v>
      </c>
      <c r="F34" s="45" t="str">
        <f>IF(Dagbok!$G28=E$2,Dagbok!$E28," ")</f>
        <v xml:space="preserve"> </v>
      </c>
      <c r="G34" s="8" t="str">
        <f>IF(Dagbok!$F28=G$2,Dagbok!$E28," ")</f>
        <v xml:space="preserve"> </v>
      </c>
      <c r="H34" s="45" t="str">
        <f>IF(Dagbok!$G28=G$2,Dagbok!$E28," ")</f>
        <v xml:space="preserve"> </v>
      </c>
      <c r="I34" s="8" t="str">
        <f>IF(Dagbok!$F28=I$2,Dagbok!$E28," ")</f>
        <v xml:space="preserve"> </v>
      </c>
      <c r="J34" s="45" t="str">
        <f>IF(Dagbok!$G28=I$2,Dagbok!$E28," ")</f>
        <v xml:space="preserve"> </v>
      </c>
      <c r="K34" s="8" t="str">
        <f>IF(Dagbok!$F28=K$2,Dagbok!$E28," ")</f>
        <v xml:space="preserve"> </v>
      </c>
      <c r="L34" s="45" t="str">
        <f>IF(Dagbok!$G28=K$2,Dagbok!$E28," ")</f>
        <v xml:space="preserve"> </v>
      </c>
      <c r="M34" s="8" t="str">
        <f>IF(Dagbok!$F28=M$2,Dagbok!$E28," ")</f>
        <v xml:space="preserve"> </v>
      </c>
      <c r="N34" s="45" t="str">
        <f>IF(Dagbok!$G28=M$2,Dagbok!$E28," ")</f>
        <v xml:space="preserve"> </v>
      </c>
      <c r="O34" s="8" t="str">
        <f>IF(Dagbok!$F28=O$2,Dagbok!$E28," ")</f>
        <v xml:space="preserve"> </v>
      </c>
      <c r="P34" s="45" t="str">
        <f>IF(Dagbok!$G28=O$2,Dagbok!$E28," ")</f>
        <v xml:space="preserve"> </v>
      </c>
      <c r="Q34" s="8" t="str">
        <f>IF(Dagbok!$F28=Q$2,Dagbok!$E28," ")</f>
        <v xml:space="preserve"> </v>
      </c>
      <c r="R34" s="45" t="str">
        <f>IF(Dagbok!$G28=Q$2,Dagbok!$E28," ")</f>
        <v xml:space="preserve"> </v>
      </c>
      <c r="S34" s="8" t="str">
        <f>IF(Dagbok!$F28=S$2,Dagbok!$E28," ")</f>
        <v xml:space="preserve"> </v>
      </c>
      <c r="T34" s="45" t="str">
        <f>IF(Dagbok!$G28=S$2,Dagbok!$E28," ")</f>
        <v xml:space="preserve"> </v>
      </c>
      <c r="U34" s="8" t="str">
        <f>IF(Dagbok!$F28=U$2,Dagbok!$E28," ")</f>
        <v xml:space="preserve"> </v>
      </c>
      <c r="V34" s="45" t="str">
        <f>IF(Dagbok!$G28=U$2,Dagbok!$E28," ")</f>
        <v xml:space="preserve"> </v>
      </c>
      <c r="W34" s="8" t="str">
        <f>IF(Dagbok!$F28=W$2,Dagbok!$E28," ")</f>
        <v xml:space="preserve"> </v>
      </c>
      <c r="X34" s="45" t="str">
        <f>IF(Dagbok!$G28=W$2,Dagbok!$E28," ")</f>
        <v xml:space="preserve"> </v>
      </c>
      <c r="Y34" s="8" t="str">
        <f>IF(Dagbok!$F28=Y$2,Dagbok!$E28," ")</f>
        <v xml:space="preserve"> </v>
      </c>
      <c r="Z34" s="45" t="str">
        <f>IF(Dagbok!$G28=Y$2,Dagbok!$E28," ")</f>
        <v xml:space="preserve"> </v>
      </c>
      <c r="AA34" s="8" t="str">
        <f>IF(Dagbok!$F28=AA$2,Dagbok!$E28," ")</f>
        <v xml:space="preserve"> </v>
      </c>
      <c r="AB34" s="45" t="str">
        <f>IF(Dagbok!$G28=AA$2,Dagbok!$E28," ")</f>
        <v xml:space="preserve"> </v>
      </c>
      <c r="AC34" s="8" t="str">
        <f>IF(Dagbok!$F28=AC$2,Dagbok!$E28," ")</f>
        <v xml:space="preserve"> </v>
      </c>
      <c r="AD34" s="45" t="str">
        <f>IF(Dagbok!$G28=AC$2,Dagbok!$E28," ")</f>
        <v xml:space="preserve"> </v>
      </c>
      <c r="AE34" s="8" t="str">
        <f>IF(Dagbok!$F28=AE$2,Dagbok!$E28," ")</f>
        <v xml:space="preserve"> </v>
      </c>
      <c r="AF34" s="45" t="str">
        <f>IF(Dagbok!$G28=AE$2,Dagbok!$E28," ")</f>
        <v xml:space="preserve"> </v>
      </c>
      <c r="AG34" s="8" t="str">
        <f>IF(Dagbok!$F28=AG$2,Dagbok!$E28," ")</f>
        <v xml:space="preserve"> </v>
      </c>
      <c r="AH34" s="45" t="str">
        <f>IF(Dagbok!$G28=AG$2,Dagbok!$E28," ")</f>
        <v xml:space="preserve"> </v>
      </c>
      <c r="AI34" s="8" t="str">
        <f>IF(Dagbok!$F28=AI$2,Dagbok!$E28," ")</f>
        <v xml:space="preserve"> </v>
      </c>
      <c r="AJ34" s="45" t="str">
        <f>IF(Dagbok!$G28=AI$2,Dagbok!$E28," ")</f>
        <v xml:space="preserve"> </v>
      </c>
      <c r="AK34" s="8" t="str">
        <f>IF(Dagbok!$F28=AK$2,Dagbok!$E28," ")</f>
        <v xml:space="preserve"> </v>
      </c>
      <c r="AL34" s="45" t="str">
        <f>IF(Dagbok!$G28=AK$2,Dagbok!$E28," ")</f>
        <v xml:space="preserve"> </v>
      </c>
      <c r="AM34" s="8" t="str">
        <f>IF(Dagbok!$F28=AM$2,Dagbok!$E28," ")</f>
        <v xml:space="preserve"> </v>
      </c>
      <c r="AN34" s="45" t="str">
        <f>IF(Dagbok!$G28=AM$2,Dagbok!$E28," ")</f>
        <v xml:space="preserve"> </v>
      </c>
      <c r="AO34" s="8" t="str">
        <f>IF(Dagbok!$F28=AO$2,Dagbok!$E28," ")</f>
        <v xml:space="preserve"> </v>
      </c>
      <c r="AP34" s="45" t="str">
        <f>IF(Dagbok!$G28=AO$2,Dagbok!$E28," ")</f>
        <v xml:space="preserve"> </v>
      </c>
      <c r="AQ34" s="8" t="str">
        <f>IF(Dagbok!$F28=AQ$2,Dagbok!$E28," ")</f>
        <v xml:space="preserve"> </v>
      </c>
      <c r="AR34" s="45" t="str">
        <f>IF(Dagbok!$G28=AQ$2,Dagbok!$E28," ")</f>
        <v xml:space="preserve"> </v>
      </c>
      <c r="AS34" s="8" t="str">
        <f>IF(Dagbok!$F28=AS$2,Dagbok!$E28," ")</f>
        <v xml:space="preserve"> </v>
      </c>
      <c r="AT34" s="45" t="str">
        <f>IF(Dagbok!$G28=AS$2,Dagbok!$E28," ")</f>
        <v xml:space="preserve"> </v>
      </c>
      <c r="AU34" s="8" t="str">
        <f>IF(Dagbok!$F28=AU$2,Dagbok!$E28," ")</f>
        <v xml:space="preserve"> </v>
      </c>
      <c r="AV34" s="45" t="str">
        <f>IF(Dagbok!$G28=AU$2,Dagbok!$E28," ")</f>
        <v xml:space="preserve"> </v>
      </c>
      <c r="AW34" s="8" t="str">
        <f>IF(Dagbok!$F28=AW$2,Dagbok!$E28," ")</f>
        <v xml:space="preserve"> </v>
      </c>
      <c r="AX34" s="45" t="str">
        <f>IF(Dagbok!$G28=AW$2,Dagbok!$E28," ")</f>
        <v xml:space="preserve"> </v>
      </c>
      <c r="AY34" s="8" t="str">
        <f>IF(Dagbok!$F28=AY$2,Dagbok!$E28," ")</f>
        <v xml:space="preserve"> </v>
      </c>
      <c r="AZ34" s="45" t="str">
        <f>IF(Dagbok!$G28=AY$2,Dagbok!$E28," ")</f>
        <v xml:space="preserve"> </v>
      </c>
    </row>
    <row r="35" spans="1:52" x14ac:dyDescent="0.25">
      <c r="A35" s="47">
        <f>IF(Dagbok!B29&gt;0,Dagbok!B29," ")</f>
        <v>27</v>
      </c>
      <c r="B35" s="47">
        <f>IF(Dagbok!C29&gt;0,Dagbok!C29," ")</f>
        <v>17</v>
      </c>
      <c r="C35" s="8" t="str">
        <f>IF(Dagbok!$F29=C$2,Dagbok!$E29," ")</f>
        <v xml:space="preserve"> </v>
      </c>
      <c r="D35" s="45" t="str">
        <f>IF(Dagbok!$G29=C$2,Dagbok!$E29," ")</f>
        <v xml:space="preserve"> </v>
      </c>
      <c r="E35" s="8" t="str">
        <f>IF(Dagbok!$F29=E$2,Dagbok!$E29," ")</f>
        <v xml:space="preserve"> </v>
      </c>
      <c r="F35" s="45" t="str">
        <f>IF(Dagbok!$G29=E$2,Dagbok!$E29," ")</f>
        <v xml:space="preserve"> </v>
      </c>
      <c r="G35" s="8" t="str">
        <f>IF(Dagbok!$F29=G$2,Dagbok!$E29," ")</f>
        <v xml:space="preserve"> </v>
      </c>
      <c r="H35" s="45" t="str">
        <f>IF(Dagbok!$G29=G$2,Dagbok!$E29," ")</f>
        <v xml:space="preserve"> </v>
      </c>
      <c r="I35" s="8" t="str">
        <f>IF(Dagbok!$F29=I$2,Dagbok!$E29," ")</f>
        <v xml:space="preserve"> </v>
      </c>
      <c r="J35" s="45" t="str">
        <f>IF(Dagbok!$G29=I$2,Dagbok!$E29," ")</f>
        <v xml:space="preserve"> </v>
      </c>
      <c r="K35" s="8" t="str">
        <f>IF(Dagbok!$F29=K$2,Dagbok!$E29," ")</f>
        <v xml:space="preserve"> </v>
      </c>
      <c r="L35" s="45" t="str">
        <f>IF(Dagbok!$G29=K$2,Dagbok!$E29," ")</f>
        <v xml:space="preserve"> </v>
      </c>
      <c r="M35" s="8" t="str">
        <f>IF(Dagbok!$F29=M$2,Dagbok!$E29," ")</f>
        <v xml:space="preserve"> </v>
      </c>
      <c r="N35" s="45" t="str">
        <f>IF(Dagbok!$G29=M$2,Dagbok!$E29," ")</f>
        <v xml:space="preserve"> </v>
      </c>
      <c r="O35" s="8" t="str">
        <f>IF(Dagbok!$F29=O$2,Dagbok!$E29," ")</f>
        <v xml:space="preserve"> </v>
      </c>
      <c r="P35" s="45" t="str">
        <f>IF(Dagbok!$G29=O$2,Dagbok!$E29," ")</f>
        <v xml:space="preserve"> </v>
      </c>
      <c r="Q35" s="8" t="str">
        <f>IF(Dagbok!$F29=Q$2,Dagbok!$E29," ")</f>
        <v xml:space="preserve"> </v>
      </c>
      <c r="R35" s="45" t="str">
        <f>IF(Dagbok!$G29=Q$2,Dagbok!$E29," ")</f>
        <v xml:space="preserve"> </v>
      </c>
      <c r="S35" s="8" t="str">
        <f>IF(Dagbok!$F29=S$2,Dagbok!$E29," ")</f>
        <v xml:space="preserve"> </v>
      </c>
      <c r="T35" s="45" t="str">
        <f>IF(Dagbok!$G29=S$2,Dagbok!$E29," ")</f>
        <v xml:space="preserve"> </v>
      </c>
      <c r="U35" s="8" t="str">
        <f>IF(Dagbok!$F29=U$2,Dagbok!$E29," ")</f>
        <v xml:space="preserve"> </v>
      </c>
      <c r="V35" s="45" t="str">
        <f>IF(Dagbok!$G29=U$2,Dagbok!$E29," ")</f>
        <v xml:space="preserve"> </v>
      </c>
      <c r="W35" s="8" t="str">
        <f>IF(Dagbok!$F29=W$2,Dagbok!$E29," ")</f>
        <v xml:space="preserve"> </v>
      </c>
      <c r="X35" s="45" t="str">
        <f>IF(Dagbok!$G29=W$2,Dagbok!$E29," ")</f>
        <v xml:space="preserve"> </v>
      </c>
      <c r="Y35" s="8" t="str">
        <f>IF(Dagbok!$F29=Y$2,Dagbok!$E29," ")</f>
        <v xml:space="preserve"> </v>
      </c>
      <c r="Z35" s="45" t="str">
        <f>IF(Dagbok!$G29=Y$2,Dagbok!$E29," ")</f>
        <v xml:space="preserve"> </v>
      </c>
      <c r="AA35" s="8" t="str">
        <f>IF(Dagbok!$F29=AA$2,Dagbok!$E29," ")</f>
        <v xml:space="preserve"> </v>
      </c>
      <c r="AB35" s="45" t="str">
        <f>IF(Dagbok!$G29=AA$2,Dagbok!$E29," ")</f>
        <v xml:space="preserve"> </v>
      </c>
      <c r="AC35" s="8" t="str">
        <f>IF(Dagbok!$F29=AC$2,Dagbok!$E29," ")</f>
        <v xml:space="preserve"> </v>
      </c>
      <c r="AD35" s="45" t="str">
        <f>IF(Dagbok!$G29=AC$2,Dagbok!$E29," ")</f>
        <v xml:space="preserve"> </v>
      </c>
      <c r="AE35" s="8" t="str">
        <f>IF(Dagbok!$F29=AE$2,Dagbok!$E29," ")</f>
        <v xml:space="preserve"> </v>
      </c>
      <c r="AF35" s="45" t="str">
        <f>IF(Dagbok!$G29=AE$2,Dagbok!$E29," ")</f>
        <v xml:space="preserve"> </v>
      </c>
      <c r="AG35" s="8" t="str">
        <f>IF(Dagbok!$F29=AG$2,Dagbok!$E29," ")</f>
        <v xml:space="preserve"> </v>
      </c>
      <c r="AH35" s="45" t="str">
        <f>IF(Dagbok!$G29=AG$2,Dagbok!$E29," ")</f>
        <v xml:space="preserve"> </v>
      </c>
      <c r="AI35" s="8" t="str">
        <f>IF(Dagbok!$F29=AI$2,Dagbok!$E29," ")</f>
        <v xml:space="preserve"> </v>
      </c>
      <c r="AJ35" s="45" t="str">
        <f>IF(Dagbok!$G29=AI$2,Dagbok!$E29," ")</f>
        <v xml:space="preserve"> </v>
      </c>
      <c r="AK35" s="8" t="str">
        <f>IF(Dagbok!$F29=AK$2,Dagbok!$E29," ")</f>
        <v xml:space="preserve"> </v>
      </c>
      <c r="AL35" s="45" t="str">
        <f>IF(Dagbok!$G29=AK$2,Dagbok!$E29," ")</f>
        <v xml:space="preserve"> </v>
      </c>
      <c r="AM35" s="8" t="str">
        <f>IF(Dagbok!$F29=AM$2,Dagbok!$E29," ")</f>
        <v xml:space="preserve"> </v>
      </c>
      <c r="AN35" s="45" t="str">
        <f>IF(Dagbok!$G29=AM$2,Dagbok!$E29," ")</f>
        <v xml:space="preserve"> </v>
      </c>
      <c r="AO35" s="8" t="str">
        <f>IF(Dagbok!$F29=AO$2,Dagbok!$E29," ")</f>
        <v xml:space="preserve"> </v>
      </c>
      <c r="AP35" s="45" t="str">
        <f>IF(Dagbok!$G29=AO$2,Dagbok!$E29," ")</f>
        <v xml:space="preserve"> </v>
      </c>
      <c r="AQ35" s="8" t="str">
        <f>IF(Dagbok!$F29=AQ$2,Dagbok!$E29," ")</f>
        <v xml:space="preserve"> </v>
      </c>
      <c r="AR35" s="45" t="str">
        <f>IF(Dagbok!$G29=AQ$2,Dagbok!$E29," ")</f>
        <v xml:space="preserve"> </v>
      </c>
      <c r="AS35" s="8" t="str">
        <f>IF(Dagbok!$F29=AS$2,Dagbok!$E29," ")</f>
        <v xml:space="preserve"> </v>
      </c>
      <c r="AT35" s="45" t="str">
        <f>IF(Dagbok!$G29=AS$2,Dagbok!$E29," ")</f>
        <v xml:space="preserve"> </v>
      </c>
      <c r="AU35" s="8" t="str">
        <f>IF(Dagbok!$F29=AU$2,Dagbok!$E29," ")</f>
        <v xml:space="preserve"> </v>
      </c>
      <c r="AV35" s="45" t="str">
        <f>IF(Dagbok!$G29=AU$2,Dagbok!$E29," ")</f>
        <v xml:space="preserve"> </v>
      </c>
      <c r="AW35" s="8" t="str">
        <f>IF(Dagbok!$F29=AW$2,Dagbok!$E29," ")</f>
        <v xml:space="preserve"> </v>
      </c>
      <c r="AX35" s="45" t="str">
        <f>IF(Dagbok!$G29=AW$2,Dagbok!$E29," ")</f>
        <v xml:space="preserve"> </v>
      </c>
      <c r="AY35" s="8" t="str">
        <f>IF(Dagbok!$F29=AY$2,Dagbok!$E29," ")</f>
        <v xml:space="preserve"> </v>
      </c>
      <c r="AZ35" s="45" t="str">
        <f>IF(Dagbok!$G29=AY$2,Dagbok!$E29," ")</f>
        <v xml:space="preserve"> </v>
      </c>
    </row>
    <row r="36" spans="1:52" x14ac:dyDescent="0.25">
      <c r="A36" s="47">
        <f>IF(Dagbok!B30&gt;0,Dagbok!B30," ")</f>
        <v>28</v>
      </c>
      <c r="B36" s="47">
        <f>IF(Dagbok!C30&gt;0,Dagbok!C30," ")</f>
        <v>18</v>
      </c>
      <c r="C36" s="8" t="str">
        <f>IF(Dagbok!$F30=C$2,Dagbok!$E30," ")</f>
        <v xml:space="preserve"> </v>
      </c>
      <c r="D36" s="45" t="str">
        <f>IF(Dagbok!$G30=C$2,Dagbok!$E30," ")</f>
        <v xml:space="preserve"> </v>
      </c>
      <c r="E36" s="8" t="str">
        <f>IF(Dagbok!$F30=E$2,Dagbok!$E30," ")</f>
        <v xml:space="preserve"> </v>
      </c>
      <c r="F36" s="45" t="str">
        <f>IF(Dagbok!$G30=E$2,Dagbok!$E30," ")</f>
        <v xml:space="preserve"> </v>
      </c>
      <c r="G36" s="8" t="str">
        <f>IF(Dagbok!$F30=G$2,Dagbok!$E30," ")</f>
        <v xml:space="preserve"> </v>
      </c>
      <c r="H36" s="45" t="str">
        <f>IF(Dagbok!$G30=G$2,Dagbok!$E30," ")</f>
        <v xml:space="preserve"> </v>
      </c>
      <c r="I36" s="8" t="str">
        <f>IF(Dagbok!$F30=I$2,Dagbok!$E30," ")</f>
        <v xml:space="preserve"> </v>
      </c>
      <c r="J36" s="45" t="str">
        <f>IF(Dagbok!$G30=I$2,Dagbok!$E30," ")</f>
        <v xml:space="preserve"> </v>
      </c>
      <c r="K36" s="8" t="str">
        <f>IF(Dagbok!$F30=K$2,Dagbok!$E30," ")</f>
        <v xml:space="preserve"> </v>
      </c>
      <c r="L36" s="45" t="str">
        <f>IF(Dagbok!$G30=K$2,Dagbok!$E30," ")</f>
        <v xml:space="preserve"> </v>
      </c>
      <c r="M36" s="8" t="str">
        <f>IF(Dagbok!$F30=M$2,Dagbok!$E30," ")</f>
        <v xml:space="preserve"> </v>
      </c>
      <c r="N36" s="45" t="str">
        <f>IF(Dagbok!$G30=M$2,Dagbok!$E30," ")</f>
        <v xml:space="preserve"> </v>
      </c>
      <c r="O36" s="8" t="str">
        <f>IF(Dagbok!$F30=O$2,Dagbok!$E30," ")</f>
        <v xml:space="preserve"> </v>
      </c>
      <c r="P36" s="45" t="str">
        <f>IF(Dagbok!$G30=O$2,Dagbok!$E30," ")</f>
        <v xml:space="preserve"> </v>
      </c>
      <c r="Q36" s="8" t="str">
        <f>IF(Dagbok!$F30=Q$2,Dagbok!$E30," ")</f>
        <v xml:space="preserve"> </v>
      </c>
      <c r="R36" s="45" t="str">
        <f>IF(Dagbok!$G30=Q$2,Dagbok!$E30," ")</f>
        <v xml:space="preserve"> </v>
      </c>
      <c r="S36" s="8" t="str">
        <f>IF(Dagbok!$F30=S$2,Dagbok!$E30," ")</f>
        <v xml:space="preserve"> </v>
      </c>
      <c r="T36" s="45" t="str">
        <f>IF(Dagbok!$G30=S$2,Dagbok!$E30," ")</f>
        <v xml:space="preserve"> </v>
      </c>
      <c r="U36" s="8" t="str">
        <f>IF(Dagbok!$F30=U$2,Dagbok!$E30," ")</f>
        <v xml:space="preserve"> </v>
      </c>
      <c r="V36" s="45" t="str">
        <f>IF(Dagbok!$G30=U$2,Dagbok!$E30," ")</f>
        <v xml:space="preserve"> </v>
      </c>
      <c r="W36" s="8" t="str">
        <f>IF(Dagbok!$F30=W$2,Dagbok!$E30," ")</f>
        <v xml:space="preserve"> </v>
      </c>
      <c r="X36" s="45" t="str">
        <f>IF(Dagbok!$G30=W$2,Dagbok!$E30," ")</f>
        <v xml:space="preserve"> </v>
      </c>
      <c r="Y36" s="8" t="str">
        <f>IF(Dagbok!$F30=Y$2,Dagbok!$E30," ")</f>
        <v xml:space="preserve"> </v>
      </c>
      <c r="Z36" s="45" t="str">
        <f>IF(Dagbok!$G30=Y$2,Dagbok!$E30," ")</f>
        <v xml:space="preserve"> </v>
      </c>
      <c r="AA36" s="8" t="str">
        <f>IF(Dagbok!$F30=AA$2,Dagbok!$E30," ")</f>
        <v xml:space="preserve"> </v>
      </c>
      <c r="AB36" s="45" t="str">
        <f>IF(Dagbok!$G30=AA$2,Dagbok!$E30," ")</f>
        <v xml:space="preserve"> </v>
      </c>
      <c r="AC36" s="8" t="str">
        <f>IF(Dagbok!$F30=AC$2,Dagbok!$E30," ")</f>
        <v xml:space="preserve"> </v>
      </c>
      <c r="AD36" s="45" t="str">
        <f>IF(Dagbok!$G30=AC$2,Dagbok!$E30," ")</f>
        <v xml:space="preserve"> </v>
      </c>
      <c r="AE36" s="8" t="str">
        <f>IF(Dagbok!$F30=AE$2,Dagbok!$E30," ")</f>
        <v xml:space="preserve"> </v>
      </c>
      <c r="AF36" s="45" t="str">
        <f>IF(Dagbok!$G30=AE$2,Dagbok!$E30," ")</f>
        <v xml:space="preserve"> </v>
      </c>
      <c r="AG36" s="8" t="str">
        <f>IF(Dagbok!$F30=AG$2,Dagbok!$E30," ")</f>
        <v xml:space="preserve"> </v>
      </c>
      <c r="AH36" s="45" t="str">
        <f>IF(Dagbok!$G30=AG$2,Dagbok!$E30," ")</f>
        <v xml:space="preserve"> </v>
      </c>
      <c r="AI36" s="8" t="str">
        <f>IF(Dagbok!$F30=AI$2,Dagbok!$E30," ")</f>
        <v xml:space="preserve"> </v>
      </c>
      <c r="AJ36" s="45" t="str">
        <f>IF(Dagbok!$G30=AI$2,Dagbok!$E30," ")</f>
        <v xml:space="preserve"> </v>
      </c>
      <c r="AK36" s="8" t="str">
        <f>IF(Dagbok!$F30=AK$2,Dagbok!$E30," ")</f>
        <v xml:space="preserve"> </v>
      </c>
      <c r="AL36" s="45" t="str">
        <f>IF(Dagbok!$G30=AK$2,Dagbok!$E30," ")</f>
        <v xml:space="preserve"> </v>
      </c>
      <c r="AM36" s="8" t="str">
        <f>IF(Dagbok!$F30=AM$2,Dagbok!$E30," ")</f>
        <v xml:space="preserve"> </v>
      </c>
      <c r="AN36" s="45" t="str">
        <f>IF(Dagbok!$G30=AM$2,Dagbok!$E30," ")</f>
        <v xml:space="preserve"> </v>
      </c>
      <c r="AO36" s="8" t="str">
        <f>IF(Dagbok!$F30=AO$2,Dagbok!$E30," ")</f>
        <v xml:space="preserve"> </v>
      </c>
      <c r="AP36" s="45" t="str">
        <f>IF(Dagbok!$G30=AO$2,Dagbok!$E30," ")</f>
        <v xml:space="preserve"> </v>
      </c>
      <c r="AQ36" s="8" t="str">
        <f>IF(Dagbok!$F30=AQ$2,Dagbok!$E30," ")</f>
        <v xml:space="preserve"> </v>
      </c>
      <c r="AR36" s="45" t="str">
        <f>IF(Dagbok!$G30=AQ$2,Dagbok!$E30," ")</f>
        <v xml:space="preserve"> </v>
      </c>
      <c r="AS36" s="8" t="str">
        <f>IF(Dagbok!$F30=AS$2,Dagbok!$E30," ")</f>
        <v xml:space="preserve"> </v>
      </c>
      <c r="AT36" s="45" t="str">
        <f>IF(Dagbok!$G30=AS$2,Dagbok!$E30," ")</f>
        <v xml:space="preserve"> </v>
      </c>
      <c r="AU36" s="8" t="str">
        <f>IF(Dagbok!$F30=AU$2,Dagbok!$E30," ")</f>
        <v xml:space="preserve"> </v>
      </c>
      <c r="AV36" s="45" t="str">
        <f>IF(Dagbok!$G30=AU$2,Dagbok!$E30," ")</f>
        <v xml:space="preserve"> </v>
      </c>
      <c r="AW36" s="8" t="str">
        <f>IF(Dagbok!$F30=AW$2,Dagbok!$E30," ")</f>
        <v xml:space="preserve"> </v>
      </c>
      <c r="AX36" s="45" t="str">
        <f>IF(Dagbok!$G30=AW$2,Dagbok!$E30," ")</f>
        <v xml:space="preserve"> </v>
      </c>
      <c r="AY36" s="8" t="str">
        <f>IF(Dagbok!$F30=AY$2,Dagbok!$E30," ")</f>
        <v xml:space="preserve"> </v>
      </c>
      <c r="AZ36" s="45" t="str">
        <f>IF(Dagbok!$G30=AY$2,Dagbok!$E30," ")</f>
        <v xml:space="preserve"> </v>
      </c>
    </row>
    <row r="37" spans="1:52" x14ac:dyDescent="0.25">
      <c r="A37" s="47">
        <f>IF(Dagbok!B31&gt;0,Dagbok!B31," ")</f>
        <v>29</v>
      </c>
      <c r="B37" s="47">
        <f>IF(Dagbok!C31&gt;0,Dagbok!C31," ")</f>
        <v>19</v>
      </c>
      <c r="C37" s="8" t="str">
        <f>IF(Dagbok!$F31=C$2,Dagbok!$E31," ")</f>
        <v xml:space="preserve"> </v>
      </c>
      <c r="D37" s="45" t="str">
        <f>IF(Dagbok!$G31=C$2,Dagbok!$E31," ")</f>
        <v xml:space="preserve"> </v>
      </c>
      <c r="E37" s="8" t="str">
        <f>IF(Dagbok!$F31=E$2,Dagbok!$E31," ")</f>
        <v xml:space="preserve"> </v>
      </c>
      <c r="F37" s="45" t="str">
        <f>IF(Dagbok!$G31=E$2,Dagbok!$E31," ")</f>
        <v xml:space="preserve"> </v>
      </c>
      <c r="G37" s="8" t="str">
        <f>IF(Dagbok!$F31=G$2,Dagbok!$E31," ")</f>
        <v xml:space="preserve"> </v>
      </c>
      <c r="H37" s="45" t="str">
        <f>IF(Dagbok!$G31=G$2,Dagbok!$E31," ")</f>
        <v xml:space="preserve"> </v>
      </c>
      <c r="I37" s="8" t="str">
        <f>IF(Dagbok!$F31=I$2,Dagbok!$E31," ")</f>
        <v xml:space="preserve"> </v>
      </c>
      <c r="J37" s="45" t="str">
        <f>IF(Dagbok!$G31=I$2,Dagbok!$E31," ")</f>
        <v xml:space="preserve"> </v>
      </c>
      <c r="K37" s="8" t="str">
        <f>IF(Dagbok!$F31=K$2,Dagbok!$E31," ")</f>
        <v xml:space="preserve"> </v>
      </c>
      <c r="L37" s="45" t="str">
        <f>IF(Dagbok!$G31=K$2,Dagbok!$E31," ")</f>
        <v xml:space="preserve"> </v>
      </c>
      <c r="M37" s="8" t="str">
        <f>IF(Dagbok!$F31=M$2,Dagbok!$E31," ")</f>
        <v xml:space="preserve"> </v>
      </c>
      <c r="N37" s="45" t="str">
        <f>IF(Dagbok!$G31=M$2,Dagbok!$E31," ")</f>
        <v xml:space="preserve"> </v>
      </c>
      <c r="O37" s="8" t="str">
        <f>IF(Dagbok!$F31=O$2,Dagbok!$E31," ")</f>
        <v xml:space="preserve"> </v>
      </c>
      <c r="P37" s="45" t="str">
        <f>IF(Dagbok!$G31=O$2,Dagbok!$E31," ")</f>
        <v xml:space="preserve"> </v>
      </c>
      <c r="Q37" s="8" t="str">
        <f>IF(Dagbok!$F31=Q$2,Dagbok!$E31," ")</f>
        <v xml:space="preserve"> </v>
      </c>
      <c r="R37" s="45" t="str">
        <f>IF(Dagbok!$G31=Q$2,Dagbok!$E31," ")</f>
        <v xml:space="preserve"> </v>
      </c>
      <c r="S37" s="8" t="str">
        <f>IF(Dagbok!$F31=S$2,Dagbok!$E31," ")</f>
        <v xml:space="preserve"> </v>
      </c>
      <c r="T37" s="45" t="str">
        <f>IF(Dagbok!$G31=S$2,Dagbok!$E31," ")</f>
        <v xml:space="preserve"> </v>
      </c>
      <c r="U37" s="8" t="str">
        <f>IF(Dagbok!$F31=U$2,Dagbok!$E31," ")</f>
        <v xml:space="preserve"> </v>
      </c>
      <c r="V37" s="45" t="str">
        <f>IF(Dagbok!$G31=U$2,Dagbok!$E31," ")</f>
        <v xml:space="preserve"> </v>
      </c>
      <c r="W37" s="8" t="str">
        <f>IF(Dagbok!$F31=W$2,Dagbok!$E31," ")</f>
        <v xml:space="preserve"> </v>
      </c>
      <c r="X37" s="45" t="str">
        <f>IF(Dagbok!$G31=W$2,Dagbok!$E31," ")</f>
        <v xml:space="preserve"> </v>
      </c>
      <c r="Y37" s="8" t="str">
        <f>IF(Dagbok!$F31=Y$2,Dagbok!$E31," ")</f>
        <v xml:space="preserve"> </v>
      </c>
      <c r="Z37" s="45" t="str">
        <f>IF(Dagbok!$G31=Y$2,Dagbok!$E31," ")</f>
        <v xml:space="preserve"> </v>
      </c>
      <c r="AA37" s="8" t="str">
        <f>IF(Dagbok!$F31=AA$2,Dagbok!$E31," ")</f>
        <v xml:space="preserve"> </v>
      </c>
      <c r="AB37" s="45" t="str">
        <f>IF(Dagbok!$G31=AA$2,Dagbok!$E31," ")</f>
        <v xml:space="preserve"> </v>
      </c>
      <c r="AC37" s="8" t="str">
        <f>IF(Dagbok!$F31=AC$2,Dagbok!$E31," ")</f>
        <v xml:space="preserve"> </v>
      </c>
      <c r="AD37" s="45" t="str">
        <f>IF(Dagbok!$G31=AC$2,Dagbok!$E31," ")</f>
        <v xml:space="preserve"> </v>
      </c>
      <c r="AE37" s="8" t="str">
        <f>IF(Dagbok!$F31=AE$2,Dagbok!$E31," ")</f>
        <v xml:space="preserve"> </v>
      </c>
      <c r="AF37" s="45" t="str">
        <f>IF(Dagbok!$G31=AE$2,Dagbok!$E31," ")</f>
        <v xml:space="preserve"> </v>
      </c>
      <c r="AG37" s="8" t="str">
        <f>IF(Dagbok!$F31=AG$2,Dagbok!$E31," ")</f>
        <v xml:space="preserve"> </v>
      </c>
      <c r="AH37" s="45" t="str">
        <f>IF(Dagbok!$G31=AG$2,Dagbok!$E31," ")</f>
        <v xml:space="preserve"> </v>
      </c>
      <c r="AI37" s="8" t="str">
        <f>IF(Dagbok!$F31=AI$2,Dagbok!$E31," ")</f>
        <v xml:space="preserve"> </v>
      </c>
      <c r="AJ37" s="45" t="str">
        <f>IF(Dagbok!$G31=AI$2,Dagbok!$E31," ")</f>
        <v xml:space="preserve"> </v>
      </c>
      <c r="AK37" s="8" t="str">
        <f>IF(Dagbok!$F31=AK$2,Dagbok!$E31," ")</f>
        <v xml:space="preserve"> </v>
      </c>
      <c r="AL37" s="45" t="str">
        <f>IF(Dagbok!$G31=AK$2,Dagbok!$E31," ")</f>
        <v xml:space="preserve"> </v>
      </c>
      <c r="AM37" s="8" t="str">
        <f>IF(Dagbok!$F31=AM$2,Dagbok!$E31," ")</f>
        <v xml:space="preserve"> </v>
      </c>
      <c r="AN37" s="45" t="str">
        <f>IF(Dagbok!$G31=AM$2,Dagbok!$E31," ")</f>
        <v xml:space="preserve"> </v>
      </c>
      <c r="AO37" s="8" t="str">
        <f>IF(Dagbok!$F31=AO$2,Dagbok!$E31," ")</f>
        <v xml:space="preserve"> </v>
      </c>
      <c r="AP37" s="45" t="str">
        <f>IF(Dagbok!$G31=AO$2,Dagbok!$E31," ")</f>
        <v xml:space="preserve"> </v>
      </c>
      <c r="AQ37" s="8" t="str">
        <f>IF(Dagbok!$F31=AQ$2,Dagbok!$E31," ")</f>
        <v xml:space="preserve"> </v>
      </c>
      <c r="AR37" s="45" t="str">
        <f>IF(Dagbok!$G31=AQ$2,Dagbok!$E31," ")</f>
        <v xml:space="preserve"> </v>
      </c>
      <c r="AS37" s="8" t="str">
        <f>IF(Dagbok!$F31=AS$2,Dagbok!$E31," ")</f>
        <v xml:space="preserve"> </v>
      </c>
      <c r="AT37" s="45" t="str">
        <f>IF(Dagbok!$G31=AS$2,Dagbok!$E31," ")</f>
        <v xml:space="preserve"> </v>
      </c>
      <c r="AU37" s="8" t="str">
        <f>IF(Dagbok!$F31=AU$2,Dagbok!$E31," ")</f>
        <v xml:space="preserve"> </v>
      </c>
      <c r="AV37" s="45" t="str">
        <f>IF(Dagbok!$G31=AU$2,Dagbok!$E31," ")</f>
        <v xml:space="preserve"> </v>
      </c>
      <c r="AW37" s="8" t="str">
        <f>IF(Dagbok!$F31=AW$2,Dagbok!$E31," ")</f>
        <v xml:space="preserve"> </v>
      </c>
      <c r="AX37" s="45" t="str">
        <f>IF(Dagbok!$G31=AW$2,Dagbok!$E31," ")</f>
        <v xml:space="preserve"> </v>
      </c>
      <c r="AY37" s="8" t="str">
        <f>IF(Dagbok!$F31=AY$2,Dagbok!$E31," ")</f>
        <v xml:space="preserve"> </v>
      </c>
      <c r="AZ37" s="45" t="str">
        <f>IF(Dagbok!$G31=AY$2,Dagbok!$E31," ")</f>
        <v xml:space="preserve"> </v>
      </c>
    </row>
    <row r="38" spans="1:52" x14ac:dyDescent="0.25">
      <c r="A38" s="47">
        <f>IF(Dagbok!B32&gt;0,Dagbok!B32," ")</f>
        <v>30</v>
      </c>
      <c r="B38" s="47">
        <f>IF(Dagbok!C32&gt;0,Dagbok!C32," ")</f>
        <v>20</v>
      </c>
      <c r="C38" s="8" t="str">
        <f>IF(Dagbok!$F32=C$2,Dagbok!$E32," ")</f>
        <v xml:space="preserve"> </v>
      </c>
      <c r="D38" s="45" t="str">
        <f>IF(Dagbok!$G32=C$2,Dagbok!$E32," ")</f>
        <v xml:space="preserve"> </v>
      </c>
      <c r="E38" s="8" t="str">
        <f>IF(Dagbok!$F32=E$2,Dagbok!$E32," ")</f>
        <v xml:space="preserve"> </v>
      </c>
      <c r="F38" s="45" t="str">
        <f>IF(Dagbok!$G32=E$2,Dagbok!$E32," ")</f>
        <v xml:space="preserve"> </v>
      </c>
      <c r="G38" s="8" t="str">
        <f>IF(Dagbok!$F32=G$2,Dagbok!$E32," ")</f>
        <v xml:space="preserve"> </v>
      </c>
      <c r="H38" s="45" t="str">
        <f>IF(Dagbok!$G32=G$2,Dagbok!$E32," ")</f>
        <v xml:space="preserve"> </v>
      </c>
      <c r="I38" s="8" t="str">
        <f>IF(Dagbok!$F32=I$2,Dagbok!$E32," ")</f>
        <v xml:space="preserve"> </v>
      </c>
      <c r="J38" s="45" t="str">
        <f>IF(Dagbok!$G32=I$2,Dagbok!$E32," ")</f>
        <v xml:space="preserve"> </v>
      </c>
      <c r="K38" s="8" t="str">
        <f>IF(Dagbok!$F32=K$2,Dagbok!$E32," ")</f>
        <v xml:space="preserve"> </v>
      </c>
      <c r="L38" s="45" t="str">
        <f>IF(Dagbok!$G32=K$2,Dagbok!$E32," ")</f>
        <v xml:space="preserve"> </v>
      </c>
      <c r="M38" s="8" t="str">
        <f>IF(Dagbok!$F32=M$2,Dagbok!$E32," ")</f>
        <v xml:space="preserve"> </v>
      </c>
      <c r="N38" s="45" t="str">
        <f>IF(Dagbok!$G32=M$2,Dagbok!$E32," ")</f>
        <v xml:space="preserve"> </v>
      </c>
      <c r="O38" s="8" t="str">
        <f>IF(Dagbok!$F32=O$2,Dagbok!$E32," ")</f>
        <v xml:space="preserve"> </v>
      </c>
      <c r="P38" s="45" t="str">
        <f>IF(Dagbok!$G32=O$2,Dagbok!$E32," ")</f>
        <v xml:space="preserve"> </v>
      </c>
      <c r="Q38" s="8" t="str">
        <f>IF(Dagbok!$F32=Q$2,Dagbok!$E32," ")</f>
        <v xml:space="preserve"> </v>
      </c>
      <c r="R38" s="45" t="str">
        <f>IF(Dagbok!$G32=Q$2,Dagbok!$E32," ")</f>
        <v xml:space="preserve"> </v>
      </c>
      <c r="S38" s="8" t="str">
        <f>IF(Dagbok!$F32=S$2,Dagbok!$E32," ")</f>
        <v xml:space="preserve"> </v>
      </c>
      <c r="T38" s="45" t="str">
        <f>IF(Dagbok!$G32=S$2,Dagbok!$E32," ")</f>
        <v xml:space="preserve"> </v>
      </c>
      <c r="U38" s="8" t="str">
        <f>IF(Dagbok!$F32=U$2,Dagbok!$E32," ")</f>
        <v xml:space="preserve"> </v>
      </c>
      <c r="V38" s="45" t="str">
        <f>IF(Dagbok!$G32=U$2,Dagbok!$E32," ")</f>
        <v xml:space="preserve"> </v>
      </c>
      <c r="W38" s="8" t="str">
        <f>IF(Dagbok!$F32=W$2,Dagbok!$E32," ")</f>
        <v xml:space="preserve"> </v>
      </c>
      <c r="X38" s="45" t="str">
        <f>IF(Dagbok!$G32=W$2,Dagbok!$E32," ")</f>
        <v xml:space="preserve"> </v>
      </c>
      <c r="Y38" s="8" t="str">
        <f>IF(Dagbok!$F32=Y$2,Dagbok!$E32," ")</f>
        <v xml:space="preserve"> </v>
      </c>
      <c r="Z38" s="45" t="str">
        <f>IF(Dagbok!$G32=Y$2,Dagbok!$E32," ")</f>
        <v xml:space="preserve"> </v>
      </c>
      <c r="AA38" s="8" t="str">
        <f>IF(Dagbok!$F32=AA$2,Dagbok!$E32," ")</f>
        <v xml:space="preserve"> </v>
      </c>
      <c r="AB38" s="45" t="str">
        <f>IF(Dagbok!$G32=AA$2,Dagbok!$E32," ")</f>
        <v xml:space="preserve"> </v>
      </c>
      <c r="AC38" s="8" t="str">
        <f>IF(Dagbok!$F32=AC$2,Dagbok!$E32," ")</f>
        <v xml:space="preserve"> </v>
      </c>
      <c r="AD38" s="45" t="str">
        <f>IF(Dagbok!$G32=AC$2,Dagbok!$E32," ")</f>
        <v xml:space="preserve"> </v>
      </c>
      <c r="AE38" s="8" t="str">
        <f>IF(Dagbok!$F32=AE$2,Dagbok!$E32," ")</f>
        <v xml:space="preserve"> </v>
      </c>
      <c r="AF38" s="45" t="str">
        <f>IF(Dagbok!$G32=AE$2,Dagbok!$E32," ")</f>
        <v xml:space="preserve"> </v>
      </c>
      <c r="AG38" s="8" t="str">
        <f>IF(Dagbok!$F32=AG$2,Dagbok!$E32," ")</f>
        <v xml:space="preserve"> </v>
      </c>
      <c r="AH38" s="45" t="str">
        <f>IF(Dagbok!$G32=AG$2,Dagbok!$E32," ")</f>
        <v xml:space="preserve"> </v>
      </c>
      <c r="AI38" s="8" t="str">
        <f>IF(Dagbok!$F32=AI$2,Dagbok!$E32," ")</f>
        <v xml:space="preserve"> </v>
      </c>
      <c r="AJ38" s="45" t="str">
        <f>IF(Dagbok!$G32=AI$2,Dagbok!$E32," ")</f>
        <v xml:space="preserve"> </v>
      </c>
      <c r="AK38" s="8" t="str">
        <f>IF(Dagbok!$F32=AK$2,Dagbok!$E32," ")</f>
        <v xml:space="preserve"> </v>
      </c>
      <c r="AL38" s="45" t="str">
        <f>IF(Dagbok!$G32=AK$2,Dagbok!$E32," ")</f>
        <v xml:space="preserve"> </v>
      </c>
      <c r="AM38" s="8" t="str">
        <f>IF(Dagbok!$F32=AM$2,Dagbok!$E32," ")</f>
        <v xml:space="preserve"> </v>
      </c>
      <c r="AN38" s="45" t="str">
        <f>IF(Dagbok!$G32=AM$2,Dagbok!$E32," ")</f>
        <v xml:space="preserve"> </v>
      </c>
      <c r="AO38" s="8" t="str">
        <f>IF(Dagbok!$F32=AO$2,Dagbok!$E32," ")</f>
        <v xml:space="preserve"> </v>
      </c>
      <c r="AP38" s="45" t="str">
        <f>IF(Dagbok!$G32=AO$2,Dagbok!$E32," ")</f>
        <v xml:space="preserve"> </v>
      </c>
      <c r="AQ38" s="8" t="str">
        <f>IF(Dagbok!$F32=AQ$2,Dagbok!$E32," ")</f>
        <v xml:space="preserve"> </v>
      </c>
      <c r="AR38" s="45" t="str">
        <f>IF(Dagbok!$G32=AQ$2,Dagbok!$E32," ")</f>
        <v xml:space="preserve"> </v>
      </c>
      <c r="AS38" s="8" t="str">
        <f>IF(Dagbok!$F32=AS$2,Dagbok!$E32," ")</f>
        <v xml:space="preserve"> </v>
      </c>
      <c r="AT38" s="45" t="str">
        <f>IF(Dagbok!$G32=AS$2,Dagbok!$E32," ")</f>
        <v xml:space="preserve"> </v>
      </c>
      <c r="AU38" s="8" t="str">
        <f>IF(Dagbok!$F32=AU$2,Dagbok!$E32," ")</f>
        <v xml:space="preserve"> </v>
      </c>
      <c r="AV38" s="45" t="str">
        <f>IF(Dagbok!$G32=AU$2,Dagbok!$E32," ")</f>
        <v xml:space="preserve"> </v>
      </c>
      <c r="AW38" s="8" t="str">
        <f>IF(Dagbok!$F32=AW$2,Dagbok!$E32," ")</f>
        <v xml:space="preserve"> </v>
      </c>
      <c r="AX38" s="45" t="str">
        <f>IF(Dagbok!$G32=AW$2,Dagbok!$E32," ")</f>
        <v xml:space="preserve"> </v>
      </c>
      <c r="AY38" s="8" t="str">
        <f>IF(Dagbok!$F32=AY$2,Dagbok!$E32," ")</f>
        <v xml:space="preserve"> </v>
      </c>
      <c r="AZ38" s="45" t="str">
        <f>IF(Dagbok!$G32=AY$2,Dagbok!$E32," ")</f>
        <v xml:space="preserve"> </v>
      </c>
    </row>
    <row r="39" spans="1:52" x14ac:dyDescent="0.25">
      <c r="A39" s="47">
        <f>IF(Dagbok!B33&gt;0,Dagbok!B33," ")</f>
        <v>31</v>
      </c>
      <c r="B39" s="47">
        <f>IF(Dagbok!C33&gt;0,Dagbok!C33," ")</f>
        <v>21</v>
      </c>
      <c r="C39" s="8" t="str">
        <f>IF(Dagbok!$F33=C$2,Dagbok!$E33," ")</f>
        <v xml:space="preserve"> </v>
      </c>
      <c r="D39" s="45" t="str">
        <f>IF(Dagbok!$G33=C$2,Dagbok!$E33," ")</f>
        <v xml:space="preserve"> </v>
      </c>
      <c r="E39" s="8" t="str">
        <f>IF(Dagbok!$F33=E$2,Dagbok!$E33," ")</f>
        <v xml:space="preserve"> </v>
      </c>
      <c r="F39" s="45" t="str">
        <f>IF(Dagbok!$G33=E$2,Dagbok!$E33," ")</f>
        <v xml:space="preserve"> </v>
      </c>
      <c r="G39" s="8" t="str">
        <f>IF(Dagbok!$F33=G$2,Dagbok!$E33," ")</f>
        <v xml:space="preserve"> </v>
      </c>
      <c r="H39" s="45" t="str">
        <f>IF(Dagbok!$G33=G$2,Dagbok!$E33," ")</f>
        <v xml:space="preserve"> </v>
      </c>
      <c r="I39" s="8" t="str">
        <f>IF(Dagbok!$F33=I$2,Dagbok!$E33," ")</f>
        <v xml:space="preserve"> </v>
      </c>
      <c r="J39" s="45" t="str">
        <f>IF(Dagbok!$G33=I$2,Dagbok!$E33," ")</f>
        <v xml:space="preserve"> </v>
      </c>
      <c r="K39" s="8" t="str">
        <f>IF(Dagbok!$F33=K$2,Dagbok!$E33," ")</f>
        <v xml:space="preserve"> </v>
      </c>
      <c r="L39" s="45" t="str">
        <f>IF(Dagbok!$G33=K$2,Dagbok!$E33," ")</f>
        <v xml:space="preserve"> </v>
      </c>
      <c r="M39" s="8" t="str">
        <f>IF(Dagbok!$F33=M$2,Dagbok!$E33," ")</f>
        <v xml:space="preserve"> </v>
      </c>
      <c r="N39" s="45" t="str">
        <f>IF(Dagbok!$G33=M$2,Dagbok!$E33," ")</f>
        <v xml:space="preserve"> </v>
      </c>
      <c r="O39" s="8" t="str">
        <f>IF(Dagbok!$F33=O$2,Dagbok!$E33," ")</f>
        <v xml:space="preserve"> </v>
      </c>
      <c r="P39" s="45" t="str">
        <f>IF(Dagbok!$G33=O$2,Dagbok!$E33," ")</f>
        <v xml:space="preserve"> </v>
      </c>
      <c r="Q39" s="8" t="str">
        <f>IF(Dagbok!$F33=Q$2,Dagbok!$E33," ")</f>
        <v xml:space="preserve"> </v>
      </c>
      <c r="R39" s="45" t="str">
        <f>IF(Dagbok!$G33=Q$2,Dagbok!$E33," ")</f>
        <v xml:space="preserve"> </v>
      </c>
      <c r="S39" s="8" t="str">
        <f>IF(Dagbok!$F33=S$2,Dagbok!$E33," ")</f>
        <v xml:space="preserve"> </v>
      </c>
      <c r="T39" s="45" t="str">
        <f>IF(Dagbok!$G33=S$2,Dagbok!$E33," ")</f>
        <v xml:space="preserve"> </v>
      </c>
      <c r="U39" s="8" t="str">
        <f>IF(Dagbok!$F33=U$2,Dagbok!$E33," ")</f>
        <v xml:space="preserve"> </v>
      </c>
      <c r="V39" s="45" t="str">
        <f>IF(Dagbok!$G33=U$2,Dagbok!$E33," ")</f>
        <v xml:space="preserve"> </v>
      </c>
      <c r="W39" s="8" t="str">
        <f>IF(Dagbok!$F33=W$2,Dagbok!$E33," ")</f>
        <v xml:space="preserve"> </v>
      </c>
      <c r="X39" s="45" t="str">
        <f>IF(Dagbok!$G33=W$2,Dagbok!$E33," ")</f>
        <v xml:space="preserve"> </v>
      </c>
      <c r="Y39" s="8" t="str">
        <f>IF(Dagbok!$F33=Y$2,Dagbok!$E33," ")</f>
        <v xml:space="preserve"> </v>
      </c>
      <c r="Z39" s="45" t="str">
        <f>IF(Dagbok!$G33=Y$2,Dagbok!$E33," ")</f>
        <v xml:space="preserve"> </v>
      </c>
      <c r="AA39" s="8" t="str">
        <f>IF(Dagbok!$F33=AA$2,Dagbok!$E33," ")</f>
        <v xml:space="preserve"> </v>
      </c>
      <c r="AB39" s="45" t="str">
        <f>IF(Dagbok!$G33=AA$2,Dagbok!$E33," ")</f>
        <v xml:space="preserve"> </v>
      </c>
      <c r="AC39" s="8" t="str">
        <f>IF(Dagbok!$F33=AC$2,Dagbok!$E33," ")</f>
        <v xml:space="preserve"> </v>
      </c>
      <c r="AD39" s="45" t="str">
        <f>IF(Dagbok!$G33=AC$2,Dagbok!$E33," ")</f>
        <v xml:space="preserve"> </v>
      </c>
      <c r="AE39" s="8" t="str">
        <f>IF(Dagbok!$F33=AE$2,Dagbok!$E33," ")</f>
        <v xml:space="preserve"> </v>
      </c>
      <c r="AF39" s="45" t="str">
        <f>IF(Dagbok!$G33=AE$2,Dagbok!$E33," ")</f>
        <v xml:space="preserve"> </v>
      </c>
      <c r="AG39" s="8">
        <f>IF(Dagbok!$F33=AG$2,Dagbok!$E33," ")</f>
        <v>4900</v>
      </c>
      <c r="AH39" s="45" t="str">
        <f>IF(Dagbok!$G33=AG$2,Dagbok!$E33," ")</f>
        <v xml:space="preserve"> </v>
      </c>
      <c r="AI39" s="8" t="str">
        <f>IF(Dagbok!$F33=AI$2,Dagbok!$E33," ")</f>
        <v xml:space="preserve"> </v>
      </c>
      <c r="AJ39" s="45" t="str">
        <f>IF(Dagbok!$G33=AI$2,Dagbok!$E33," ")</f>
        <v xml:space="preserve"> </v>
      </c>
      <c r="AK39" s="8" t="str">
        <f>IF(Dagbok!$F33=AK$2,Dagbok!$E33," ")</f>
        <v xml:space="preserve"> </v>
      </c>
      <c r="AL39" s="45" t="str">
        <f>IF(Dagbok!$G33=AK$2,Dagbok!$E33," ")</f>
        <v xml:space="preserve"> </v>
      </c>
      <c r="AM39" s="8" t="str">
        <f>IF(Dagbok!$F33=AM$2,Dagbok!$E33," ")</f>
        <v xml:space="preserve"> </v>
      </c>
      <c r="AN39" s="45" t="str">
        <f>IF(Dagbok!$G33=AM$2,Dagbok!$E33," ")</f>
        <v xml:space="preserve"> </v>
      </c>
      <c r="AO39" s="8" t="str">
        <f>IF(Dagbok!$F33=AO$2,Dagbok!$E33," ")</f>
        <v xml:space="preserve"> </v>
      </c>
      <c r="AP39" s="45" t="str">
        <f>IF(Dagbok!$G33=AO$2,Dagbok!$E33," ")</f>
        <v xml:space="preserve"> </v>
      </c>
      <c r="AQ39" s="8" t="str">
        <f>IF(Dagbok!$F33=AQ$2,Dagbok!$E33," ")</f>
        <v xml:space="preserve"> </v>
      </c>
      <c r="AR39" s="45" t="str">
        <f>IF(Dagbok!$G33=AQ$2,Dagbok!$E33," ")</f>
        <v xml:space="preserve"> </v>
      </c>
      <c r="AS39" s="8" t="str">
        <f>IF(Dagbok!$F33=AS$2,Dagbok!$E33," ")</f>
        <v xml:space="preserve"> </v>
      </c>
      <c r="AT39" s="45" t="str">
        <f>IF(Dagbok!$G33=AS$2,Dagbok!$E33," ")</f>
        <v xml:space="preserve"> </v>
      </c>
      <c r="AU39" s="8" t="str">
        <f>IF(Dagbok!$F33=AU$2,Dagbok!$E33," ")</f>
        <v xml:space="preserve"> </v>
      </c>
      <c r="AV39" s="45" t="str">
        <f>IF(Dagbok!$G33=AU$2,Dagbok!$E33," ")</f>
        <v xml:space="preserve"> </v>
      </c>
      <c r="AW39" s="8" t="str">
        <f>IF(Dagbok!$F33=AW$2,Dagbok!$E33," ")</f>
        <v xml:space="preserve"> </v>
      </c>
      <c r="AX39" s="45" t="str">
        <f>IF(Dagbok!$G33=AW$2,Dagbok!$E33," ")</f>
        <v xml:space="preserve"> </v>
      </c>
      <c r="AY39" s="8" t="str">
        <f>IF(Dagbok!$F33=AY$2,Dagbok!$E33," ")</f>
        <v xml:space="preserve"> </v>
      </c>
      <c r="AZ39" s="45" t="str">
        <f>IF(Dagbok!$G33=AY$2,Dagbok!$E33," ")</f>
        <v xml:space="preserve"> </v>
      </c>
    </row>
    <row r="40" spans="1:52" x14ac:dyDescent="0.25">
      <c r="A40" s="47">
        <f>IF(Dagbok!B34&gt;0,Dagbok!B34," ")</f>
        <v>32</v>
      </c>
      <c r="B40" s="47">
        <f>IF(Dagbok!C34&gt;0,Dagbok!C34," ")</f>
        <v>22</v>
      </c>
      <c r="C40" s="8">
        <f>IF(Dagbok!$F34=C$2,Dagbok!$E34," ")</f>
        <v>500</v>
      </c>
      <c r="D40" s="45" t="str">
        <f>IF(Dagbok!$G34=C$2,Dagbok!$E34," ")</f>
        <v xml:space="preserve"> </v>
      </c>
      <c r="E40" s="8" t="str">
        <f>IF(Dagbok!$F34=E$2,Dagbok!$E34," ")</f>
        <v xml:space="preserve"> </v>
      </c>
      <c r="F40" s="45" t="str">
        <f>IF(Dagbok!$G34=E$2,Dagbok!$E34," ")</f>
        <v xml:space="preserve"> </v>
      </c>
      <c r="G40" s="8" t="str">
        <f>IF(Dagbok!$F34=G$2,Dagbok!$E34," ")</f>
        <v xml:space="preserve"> </v>
      </c>
      <c r="H40" s="45" t="str">
        <f>IF(Dagbok!$G34=G$2,Dagbok!$E34," ")</f>
        <v xml:space="preserve"> </v>
      </c>
      <c r="I40" s="8" t="str">
        <f>IF(Dagbok!$F34=I$2,Dagbok!$E34," ")</f>
        <v xml:space="preserve"> </v>
      </c>
      <c r="J40" s="45" t="str">
        <f>IF(Dagbok!$G34=I$2,Dagbok!$E34," ")</f>
        <v xml:space="preserve"> </v>
      </c>
      <c r="K40" s="8" t="str">
        <f>IF(Dagbok!$F34=K$2,Dagbok!$E34," ")</f>
        <v xml:space="preserve"> </v>
      </c>
      <c r="L40" s="45" t="str">
        <f>IF(Dagbok!$G34=K$2,Dagbok!$E34," ")</f>
        <v xml:space="preserve"> </v>
      </c>
      <c r="M40" s="8" t="str">
        <f>IF(Dagbok!$F34=M$2,Dagbok!$E34," ")</f>
        <v xml:space="preserve"> </v>
      </c>
      <c r="N40" s="45" t="str">
        <f>IF(Dagbok!$G34=M$2,Dagbok!$E34," ")</f>
        <v xml:space="preserve"> </v>
      </c>
      <c r="O40" s="8" t="str">
        <f>IF(Dagbok!$F34=O$2,Dagbok!$E34," ")</f>
        <v xml:space="preserve"> </v>
      </c>
      <c r="P40" s="45" t="str">
        <f>IF(Dagbok!$G34=O$2,Dagbok!$E34," ")</f>
        <v xml:space="preserve"> </v>
      </c>
      <c r="Q40" s="8" t="str">
        <f>IF(Dagbok!$F34=Q$2,Dagbok!$E34," ")</f>
        <v xml:space="preserve"> </v>
      </c>
      <c r="R40" s="45" t="str">
        <f>IF(Dagbok!$G34=Q$2,Dagbok!$E34," ")</f>
        <v xml:space="preserve"> </v>
      </c>
      <c r="S40" s="8" t="str">
        <f>IF(Dagbok!$F34=S$2,Dagbok!$E34," ")</f>
        <v xml:space="preserve"> </v>
      </c>
      <c r="T40" s="45" t="str">
        <f>IF(Dagbok!$G34=S$2,Dagbok!$E34," ")</f>
        <v xml:space="preserve"> </v>
      </c>
      <c r="U40" s="8" t="str">
        <f>IF(Dagbok!$F34=U$2,Dagbok!$E34," ")</f>
        <v xml:space="preserve"> </v>
      </c>
      <c r="V40" s="45" t="str">
        <f>IF(Dagbok!$G34=U$2,Dagbok!$E34," ")</f>
        <v xml:space="preserve"> </v>
      </c>
      <c r="W40" s="8" t="str">
        <f>IF(Dagbok!$F34=W$2,Dagbok!$E34," ")</f>
        <v xml:space="preserve"> </v>
      </c>
      <c r="X40" s="45" t="str">
        <f>IF(Dagbok!$G34=W$2,Dagbok!$E34," ")</f>
        <v xml:space="preserve"> </v>
      </c>
      <c r="Y40" s="8" t="str">
        <f>IF(Dagbok!$F34=Y$2,Dagbok!$E34," ")</f>
        <v xml:space="preserve"> </v>
      </c>
      <c r="Z40" s="45" t="str">
        <f>IF(Dagbok!$G34=Y$2,Dagbok!$E34," ")</f>
        <v xml:space="preserve"> </v>
      </c>
      <c r="AA40" s="8" t="str">
        <f>IF(Dagbok!$F34=AA$2,Dagbok!$E34," ")</f>
        <v xml:space="preserve"> </v>
      </c>
      <c r="AB40" s="45" t="str">
        <f>IF(Dagbok!$G34=AA$2,Dagbok!$E34," ")</f>
        <v xml:space="preserve"> </v>
      </c>
      <c r="AC40" s="8" t="str">
        <f>IF(Dagbok!$F34=AC$2,Dagbok!$E34," ")</f>
        <v xml:space="preserve"> </v>
      </c>
      <c r="AD40" s="45" t="str">
        <f>IF(Dagbok!$G34=AC$2,Dagbok!$E34," ")</f>
        <v xml:space="preserve"> </v>
      </c>
      <c r="AE40" s="8" t="str">
        <f>IF(Dagbok!$F34=AE$2,Dagbok!$E34," ")</f>
        <v xml:space="preserve"> </v>
      </c>
      <c r="AF40" s="45" t="str">
        <f>IF(Dagbok!$G34=AE$2,Dagbok!$E34," ")</f>
        <v xml:space="preserve"> </v>
      </c>
      <c r="AG40" s="8" t="str">
        <f>IF(Dagbok!$F34=AG$2,Dagbok!$E34," ")</f>
        <v xml:space="preserve"> </v>
      </c>
      <c r="AH40" s="45" t="str">
        <f>IF(Dagbok!$G34=AG$2,Dagbok!$E34," ")</f>
        <v xml:space="preserve"> </v>
      </c>
      <c r="AI40" s="8" t="str">
        <f>IF(Dagbok!$F34=AI$2,Dagbok!$E34," ")</f>
        <v xml:space="preserve"> </v>
      </c>
      <c r="AJ40" s="45" t="str">
        <f>IF(Dagbok!$G34=AI$2,Dagbok!$E34," ")</f>
        <v xml:space="preserve"> </v>
      </c>
      <c r="AK40" s="8" t="str">
        <f>IF(Dagbok!$F34=AK$2,Dagbok!$E34," ")</f>
        <v xml:space="preserve"> </v>
      </c>
      <c r="AL40" s="45" t="str">
        <f>IF(Dagbok!$G34=AK$2,Dagbok!$E34," ")</f>
        <v xml:space="preserve"> </v>
      </c>
      <c r="AM40" s="8" t="str">
        <f>IF(Dagbok!$F34=AM$2,Dagbok!$E34," ")</f>
        <v xml:space="preserve"> </v>
      </c>
      <c r="AN40" s="45" t="str">
        <f>IF(Dagbok!$G34=AM$2,Dagbok!$E34," ")</f>
        <v xml:space="preserve"> </v>
      </c>
      <c r="AO40" s="8" t="str">
        <f>IF(Dagbok!$F34=AO$2,Dagbok!$E34," ")</f>
        <v xml:space="preserve"> </v>
      </c>
      <c r="AP40" s="45" t="str">
        <f>IF(Dagbok!$G34=AO$2,Dagbok!$E34," ")</f>
        <v xml:space="preserve"> </v>
      </c>
      <c r="AQ40" s="8" t="str">
        <f>IF(Dagbok!$F34=AQ$2,Dagbok!$E34," ")</f>
        <v xml:space="preserve"> </v>
      </c>
      <c r="AR40" s="45" t="str">
        <f>IF(Dagbok!$G34=AQ$2,Dagbok!$E34," ")</f>
        <v xml:space="preserve"> </v>
      </c>
      <c r="AS40" s="8" t="str">
        <f>IF(Dagbok!$F34=AS$2,Dagbok!$E34," ")</f>
        <v xml:space="preserve"> </v>
      </c>
      <c r="AT40" s="45" t="str">
        <f>IF(Dagbok!$G34=AS$2,Dagbok!$E34," ")</f>
        <v xml:space="preserve"> </v>
      </c>
      <c r="AU40" s="8" t="str">
        <f>IF(Dagbok!$F34=AU$2,Dagbok!$E34," ")</f>
        <v xml:space="preserve"> </v>
      </c>
      <c r="AV40" s="45" t="str">
        <f>IF(Dagbok!$G34=AU$2,Dagbok!$E34," ")</f>
        <v xml:space="preserve"> </v>
      </c>
      <c r="AW40" s="8" t="str">
        <f>IF(Dagbok!$F34=AW$2,Dagbok!$E34," ")</f>
        <v xml:space="preserve"> </v>
      </c>
      <c r="AX40" s="45" t="str">
        <f>IF(Dagbok!$G34=AW$2,Dagbok!$E34," ")</f>
        <v xml:space="preserve"> </v>
      </c>
      <c r="AY40" s="8" t="str">
        <f>IF(Dagbok!$F34=AY$2,Dagbok!$E34," ")</f>
        <v xml:space="preserve"> </v>
      </c>
      <c r="AZ40" s="45" t="str">
        <f>IF(Dagbok!$G34=AY$2,Dagbok!$E34," ")</f>
        <v xml:space="preserve"> </v>
      </c>
    </row>
    <row r="41" spans="1:52" x14ac:dyDescent="0.25">
      <c r="A41" s="47">
        <f>IF(Dagbok!B35&gt;0,Dagbok!B35," ")</f>
        <v>33</v>
      </c>
      <c r="B41" s="47">
        <f>IF(Dagbok!C35&gt;0,Dagbok!C35," ")</f>
        <v>23</v>
      </c>
      <c r="C41" s="8" t="str">
        <f>IF(Dagbok!$F35=C$2,Dagbok!$E35," ")</f>
        <v xml:space="preserve"> </v>
      </c>
      <c r="D41" s="45" t="str">
        <f>IF(Dagbok!$G35=C$2,Dagbok!$E35," ")</f>
        <v xml:space="preserve"> </v>
      </c>
      <c r="E41" s="8" t="str">
        <f>IF(Dagbok!$F35=E$2,Dagbok!$E35," ")</f>
        <v xml:space="preserve"> </v>
      </c>
      <c r="F41" s="45" t="str">
        <f>IF(Dagbok!$G35=E$2,Dagbok!$E35," ")</f>
        <v xml:space="preserve"> </v>
      </c>
      <c r="G41" s="8" t="str">
        <f>IF(Dagbok!$F35=G$2,Dagbok!$E35," ")</f>
        <v xml:space="preserve"> </v>
      </c>
      <c r="H41" s="45" t="str">
        <f>IF(Dagbok!$G35=G$2,Dagbok!$E35," ")</f>
        <v xml:space="preserve"> </v>
      </c>
      <c r="I41" s="8" t="str">
        <f>IF(Dagbok!$F35=I$2,Dagbok!$E35," ")</f>
        <v xml:space="preserve"> </v>
      </c>
      <c r="J41" s="45" t="str">
        <f>IF(Dagbok!$G35=I$2,Dagbok!$E35," ")</f>
        <v xml:space="preserve"> </v>
      </c>
      <c r="K41" s="8" t="str">
        <f>IF(Dagbok!$F35=K$2,Dagbok!$E35," ")</f>
        <v xml:space="preserve"> </v>
      </c>
      <c r="L41" s="45" t="str">
        <f>IF(Dagbok!$G35=K$2,Dagbok!$E35," ")</f>
        <v xml:space="preserve"> </v>
      </c>
      <c r="M41" s="8" t="str">
        <f>IF(Dagbok!$F35=M$2,Dagbok!$E35," ")</f>
        <v xml:space="preserve"> </v>
      </c>
      <c r="N41" s="45" t="str">
        <f>IF(Dagbok!$G35=M$2,Dagbok!$E35," ")</f>
        <v xml:space="preserve"> </v>
      </c>
      <c r="O41" s="8" t="str">
        <f>IF(Dagbok!$F35=O$2,Dagbok!$E35," ")</f>
        <v xml:space="preserve"> </v>
      </c>
      <c r="P41" s="45" t="str">
        <f>IF(Dagbok!$G35=O$2,Dagbok!$E35," ")</f>
        <v xml:space="preserve"> </v>
      </c>
      <c r="Q41" s="8" t="str">
        <f>IF(Dagbok!$F35=Q$2,Dagbok!$E35," ")</f>
        <v xml:space="preserve"> </v>
      </c>
      <c r="R41" s="45" t="str">
        <f>IF(Dagbok!$G35=Q$2,Dagbok!$E35," ")</f>
        <v xml:space="preserve"> </v>
      </c>
      <c r="S41" s="8" t="str">
        <f>IF(Dagbok!$F35=S$2,Dagbok!$E35," ")</f>
        <v xml:space="preserve"> </v>
      </c>
      <c r="T41" s="45" t="str">
        <f>IF(Dagbok!$G35=S$2,Dagbok!$E35," ")</f>
        <v xml:space="preserve"> </v>
      </c>
      <c r="U41" s="8" t="str">
        <f>IF(Dagbok!$F35=U$2,Dagbok!$E35," ")</f>
        <v xml:space="preserve"> </v>
      </c>
      <c r="V41" s="45" t="str">
        <f>IF(Dagbok!$G35=U$2,Dagbok!$E35," ")</f>
        <v xml:space="preserve"> </v>
      </c>
      <c r="W41" s="8" t="str">
        <f>IF(Dagbok!$F35=W$2,Dagbok!$E35," ")</f>
        <v xml:space="preserve"> </v>
      </c>
      <c r="X41" s="45" t="str">
        <f>IF(Dagbok!$G35=W$2,Dagbok!$E35," ")</f>
        <v xml:space="preserve"> </v>
      </c>
      <c r="Y41" s="8" t="str">
        <f>IF(Dagbok!$F35=Y$2,Dagbok!$E35," ")</f>
        <v xml:space="preserve"> </v>
      </c>
      <c r="Z41" s="45" t="str">
        <f>IF(Dagbok!$G35=Y$2,Dagbok!$E35," ")</f>
        <v xml:space="preserve"> </v>
      </c>
      <c r="AA41" s="8" t="str">
        <f>IF(Dagbok!$F35=AA$2,Dagbok!$E35," ")</f>
        <v xml:space="preserve"> </v>
      </c>
      <c r="AB41" s="45" t="str">
        <f>IF(Dagbok!$G35=AA$2,Dagbok!$E35," ")</f>
        <v xml:space="preserve"> </v>
      </c>
      <c r="AC41" s="8" t="str">
        <f>IF(Dagbok!$F35=AC$2,Dagbok!$E35," ")</f>
        <v xml:space="preserve"> </v>
      </c>
      <c r="AD41" s="45" t="str">
        <f>IF(Dagbok!$G35=AC$2,Dagbok!$E35," ")</f>
        <v xml:space="preserve"> </v>
      </c>
      <c r="AE41" s="8" t="str">
        <f>IF(Dagbok!$F35=AE$2,Dagbok!$E35," ")</f>
        <v xml:space="preserve"> </v>
      </c>
      <c r="AF41" s="45" t="str">
        <f>IF(Dagbok!$G35=AE$2,Dagbok!$E35," ")</f>
        <v xml:space="preserve"> </v>
      </c>
      <c r="AG41" s="8" t="str">
        <f>IF(Dagbok!$F35=AG$2,Dagbok!$E35," ")</f>
        <v xml:space="preserve"> </v>
      </c>
      <c r="AH41" s="45" t="str">
        <f>IF(Dagbok!$G35=AG$2,Dagbok!$E35," ")</f>
        <v xml:space="preserve"> </v>
      </c>
      <c r="AI41" s="8" t="str">
        <f>IF(Dagbok!$F35=AI$2,Dagbok!$E35," ")</f>
        <v xml:space="preserve"> </v>
      </c>
      <c r="AJ41" s="45" t="str">
        <f>IF(Dagbok!$G35=AI$2,Dagbok!$E35," ")</f>
        <v xml:space="preserve"> </v>
      </c>
      <c r="AK41" s="8" t="str">
        <f>IF(Dagbok!$F35=AK$2,Dagbok!$E35," ")</f>
        <v xml:space="preserve"> </v>
      </c>
      <c r="AL41" s="45" t="str">
        <f>IF(Dagbok!$G35=AK$2,Dagbok!$E35," ")</f>
        <v xml:space="preserve"> </v>
      </c>
      <c r="AM41" s="8" t="str">
        <f>IF(Dagbok!$F35=AM$2,Dagbok!$E35," ")</f>
        <v xml:space="preserve"> </v>
      </c>
      <c r="AN41" s="45" t="str">
        <f>IF(Dagbok!$G35=AM$2,Dagbok!$E35," ")</f>
        <v xml:space="preserve"> </v>
      </c>
      <c r="AO41" s="8" t="str">
        <f>IF(Dagbok!$F35=AO$2,Dagbok!$E35," ")</f>
        <v xml:space="preserve"> </v>
      </c>
      <c r="AP41" s="45" t="str">
        <f>IF(Dagbok!$G35=AO$2,Dagbok!$E35," ")</f>
        <v xml:space="preserve"> </v>
      </c>
      <c r="AQ41" s="8" t="str">
        <f>IF(Dagbok!$F35=AQ$2,Dagbok!$E35," ")</f>
        <v xml:space="preserve"> </v>
      </c>
      <c r="AR41" s="45" t="str">
        <f>IF(Dagbok!$G35=AQ$2,Dagbok!$E35," ")</f>
        <v xml:space="preserve"> </v>
      </c>
      <c r="AS41" s="8">
        <f>IF(Dagbok!$F35=AS$2,Dagbok!$E35," ")</f>
        <v>500</v>
      </c>
      <c r="AT41" s="45" t="str">
        <f>IF(Dagbok!$G35=AS$2,Dagbok!$E35," ")</f>
        <v xml:space="preserve"> </v>
      </c>
      <c r="AU41" s="8" t="str">
        <f>IF(Dagbok!$F35=AU$2,Dagbok!$E35," ")</f>
        <v xml:space="preserve"> </v>
      </c>
      <c r="AV41" s="45" t="str">
        <f>IF(Dagbok!$G35=AU$2,Dagbok!$E35," ")</f>
        <v xml:space="preserve"> </v>
      </c>
      <c r="AW41" s="8" t="str">
        <f>IF(Dagbok!$F35=AW$2,Dagbok!$E35," ")</f>
        <v xml:space="preserve"> </v>
      </c>
      <c r="AX41" s="45" t="str">
        <f>IF(Dagbok!$G35=AW$2,Dagbok!$E35," ")</f>
        <v xml:space="preserve"> </v>
      </c>
      <c r="AY41" s="8" t="str">
        <f>IF(Dagbok!$F35=AY$2,Dagbok!$E35," ")</f>
        <v xml:space="preserve"> </v>
      </c>
      <c r="AZ41" s="45" t="str">
        <f>IF(Dagbok!$G35=AY$2,Dagbok!$E35," ")</f>
        <v xml:space="preserve"> </v>
      </c>
    </row>
    <row r="42" spans="1:52" x14ac:dyDescent="0.25">
      <c r="A42" s="47">
        <f>IF(Dagbok!B36&gt;0,Dagbok!B36," ")</f>
        <v>34</v>
      </c>
      <c r="B42" s="47">
        <f>IF(Dagbok!C36&gt;0,Dagbok!C36," ")</f>
        <v>24</v>
      </c>
      <c r="C42" s="8" t="str">
        <f>IF(Dagbok!$F36=C$2,Dagbok!$E36," ")</f>
        <v xml:space="preserve"> </v>
      </c>
      <c r="D42" s="45" t="str">
        <f>IF(Dagbok!$G36=C$2,Dagbok!$E36," ")</f>
        <v xml:space="preserve"> </v>
      </c>
      <c r="E42" s="8" t="str">
        <f>IF(Dagbok!$F36=E$2,Dagbok!$E36," ")</f>
        <v xml:space="preserve"> </v>
      </c>
      <c r="F42" s="45" t="str">
        <f>IF(Dagbok!$G36=E$2,Dagbok!$E36," ")</f>
        <v xml:space="preserve"> </v>
      </c>
      <c r="G42" s="8" t="str">
        <f>IF(Dagbok!$F36=G$2,Dagbok!$E36," ")</f>
        <v xml:space="preserve"> </v>
      </c>
      <c r="H42" s="45" t="str">
        <f>IF(Dagbok!$G36=G$2,Dagbok!$E36," ")</f>
        <v xml:space="preserve"> </v>
      </c>
      <c r="I42" s="8" t="str">
        <f>IF(Dagbok!$F36=I$2,Dagbok!$E36," ")</f>
        <v xml:space="preserve"> </v>
      </c>
      <c r="J42" s="45" t="str">
        <f>IF(Dagbok!$G36=I$2,Dagbok!$E36," ")</f>
        <v xml:space="preserve"> </v>
      </c>
      <c r="K42" s="8" t="str">
        <f>IF(Dagbok!$F36=K$2,Dagbok!$E36," ")</f>
        <v xml:space="preserve"> </v>
      </c>
      <c r="L42" s="45" t="str">
        <f>IF(Dagbok!$G36=K$2,Dagbok!$E36," ")</f>
        <v xml:space="preserve"> </v>
      </c>
      <c r="M42" s="8" t="str">
        <f>IF(Dagbok!$F36=M$2,Dagbok!$E36," ")</f>
        <v xml:space="preserve"> </v>
      </c>
      <c r="N42" s="45" t="str">
        <f>IF(Dagbok!$G36=M$2,Dagbok!$E36," ")</f>
        <v xml:space="preserve"> </v>
      </c>
      <c r="O42" s="8" t="str">
        <f>IF(Dagbok!$F36=O$2,Dagbok!$E36," ")</f>
        <v xml:space="preserve"> </v>
      </c>
      <c r="P42" s="45" t="str">
        <f>IF(Dagbok!$G36=O$2,Dagbok!$E36," ")</f>
        <v xml:space="preserve"> </v>
      </c>
      <c r="Q42" s="8" t="str">
        <f>IF(Dagbok!$F36=Q$2,Dagbok!$E36," ")</f>
        <v xml:space="preserve"> </v>
      </c>
      <c r="R42" s="45" t="str">
        <f>IF(Dagbok!$G36=Q$2,Dagbok!$E36," ")</f>
        <v xml:space="preserve"> </v>
      </c>
      <c r="S42" s="8" t="str">
        <f>IF(Dagbok!$F36=S$2,Dagbok!$E36," ")</f>
        <v xml:space="preserve"> </v>
      </c>
      <c r="T42" s="45" t="str">
        <f>IF(Dagbok!$G36=S$2,Dagbok!$E36," ")</f>
        <v xml:space="preserve"> </v>
      </c>
      <c r="U42" s="8" t="str">
        <f>IF(Dagbok!$F36=U$2,Dagbok!$E36," ")</f>
        <v xml:space="preserve"> </v>
      </c>
      <c r="V42" s="45" t="str">
        <f>IF(Dagbok!$G36=U$2,Dagbok!$E36," ")</f>
        <v xml:space="preserve"> </v>
      </c>
      <c r="W42" s="8" t="str">
        <f>IF(Dagbok!$F36=W$2,Dagbok!$E36," ")</f>
        <v xml:space="preserve"> </v>
      </c>
      <c r="X42" s="45" t="str">
        <f>IF(Dagbok!$G36=W$2,Dagbok!$E36," ")</f>
        <v xml:space="preserve"> </v>
      </c>
      <c r="Y42" s="8" t="str">
        <f>IF(Dagbok!$F36=Y$2,Dagbok!$E36," ")</f>
        <v xml:space="preserve"> </v>
      </c>
      <c r="Z42" s="45" t="str">
        <f>IF(Dagbok!$G36=Y$2,Dagbok!$E36," ")</f>
        <v xml:space="preserve"> </v>
      </c>
      <c r="AA42" s="8" t="str">
        <f>IF(Dagbok!$F36=AA$2,Dagbok!$E36," ")</f>
        <v xml:space="preserve"> </v>
      </c>
      <c r="AB42" s="45" t="str">
        <f>IF(Dagbok!$G36=AA$2,Dagbok!$E36," ")</f>
        <v xml:space="preserve"> </v>
      </c>
      <c r="AC42" s="8" t="str">
        <f>IF(Dagbok!$F36=AC$2,Dagbok!$E36," ")</f>
        <v xml:space="preserve"> </v>
      </c>
      <c r="AD42" s="45" t="str">
        <f>IF(Dagbok!$G36=AC$2,Dagbok!$E36," ")</f>
        <v xml:space="preserve"> </v>
      </c>
      <c r="AE42" s="8" t="str">
        <f>IF(Dagbok!$F36=AE$2,Dagbok!$E36," ")</f>
        <v xml:space="preserve"> </v>
      </c>
      <c r="AF42" s="45" t="str">
        <f>IF(Dagbok!$G36=AE$2,Dagbok!$E36," ")</f>
        <v xml:space="preserve"> </v>
      </c>
      <c r="AG42" s="8" t="str">
        <f>IF(Dagbok!$F36=AG$2,Dagbok!$E36," ")</f>
        <v xml:space="preserve"> </v>
      </c>
      <c r="AH42" s="45" t="str">
        <f>IF(Dagbok!$G36=AG$2,Dagbok!$E36," ")</f>
        <v xml:space="preserve"> </v>
      </c>
      <c r="AI42" s="8" t="str">
        <f>IF(Dagbok!$F36=AI$2,Dagbok!$E36," ")</f>
        <v xml:space="preserve"> </v>
      </c>
      <c r="AJ42" s="45" t="str">
        <f>IF(Dagbok!$G36=AI$2,Dagbok!$E36," ")</f>
        <v xml:space="preserve"> </v>
      </c>
      <c r="AK42" s="8" t="str">
        <f>IF(Dagbok!$F36=AK$2,Dagbok!$E36," ")</f>
        <v xml:space="preserve"> </v>
      </c>
      <c r="AL42" s="45" t="str">
        <f>IF(Dagbok!$G36=AK$2,Dagbok!$E36," ")</f>
        <v xml:space="preserve"> </v>
      </c>
      <c r="AM42" s="8" t="str">
        <f>IF(Dagbok!$F36=AM$2,Dagbok!$E36," ")</f>
        <v xml:space="preserve"> </v>
      </c>
      <c r="AN42" s="45" t="str">
        <f>IF(Dagbok!$G36=AM$2,Dagbok!$E36," ")</f>
        <v xml:space="preserve"> </v>
      </c>
      <c r="AO42" s="8" t="str">
        <f>IF(Dagbok!$F36=AO$2,Dagbok!$E36," ")</f>
        <v xml:space="preserve"> </v>
      </c>
      <c r="AP42" s="45" t="str">
        <f>IF(Dagbok!$G36=AO$2,Dagbok!$E36," ")</f>
        <v xml:space="preserve"> </v>
      </c>
      <c r="AQ42" s="8" t="str">
        <f>IF(Dagbok!$F36=AQ$2,Dagbok!$E36," ")</f>
        <v xml:space="preserve"> </v>
      </c>
      <c r="AR42" s="45" t="str">
        <f>IF(Dagbok!$G36=AQ$2,Dagbok!$E36," ")</f>
        <v xml:space="preserve"> </v>
      </c>
      <c r="AS42" s="8" t="str">
        <f>IF(Dagbok!$F36=AS$2,Dagbok!$E36," ")</f>
        <v xml:space="preserve"> </v>
      </c>
      <c r="AT42" s="45" t="str">
        <f>IF(Dagbok!$G36=AS$2,Dagbok!$E36," ")</f>
        <v xml:space="preserve"> </v>
      </c>
      <c r="AU42" s="8" t="str">
        <f>IF(Dagbok!$F36=AU$2,Dagbok!$E36," ")</f>
        <v xml:space="preserve"> </v>
      </c>
      <c r="AV42" s="45" t="str">
        <f>IF(Dagbok!$G36=AU$2,Dagbok!$E36," ")</f>
        <v xml:space="preserve"> </v>
      </c>
      <c r="AW42" s="8" t="str">
        <f>IF(Dagbok!$F36=AW$2,Dagbok!$E36," ")</f>
        <v xml:space="preserve"> </v>
      </c>
      <c r="AX42" s="45" t="str">
        <f>IF(Dagbok!$G36=AW$2,Dagbok!$E36," ")</f>
        <v xml:space="preserve"> </v>
      </c>
      <c r="AY42" s="8" t="str">
        <f>IF(Dagbok!$F36=AY$2,Dagbok!$E36," ")</f>
        <v xml:space="preserve"> </v>
      </c>
      <c r="AZ42" s="45" t="str">
        <f>IF(Dagbok!$G36=AY$2,Dagbok!$E36," ")</f>
        <v xml:space="preserve"> </v>
      </c>
    </row>
    <row r="43" spans="1:52" x14ac:dyDescent="0.25">
      <c r="A43" s="47">
        <f>IF(Dagbok!B37&gt;0,Dagbok!B37," ")</f>
        <v>35</v>
      </c>
      <c r="B43" s="47">
        <f>IF(Dagbok!C37&gt;0,Dagbok!C37," ")</f>
        <v>25</v>
      </c>
      <c r="C43" s="8" t="str">
        <f>IF(Dagbok!$F37=C$2,Dagbok!$E37," ")</f>
        <v xml:space="preserve"> </v>
      </c>
      <c r="D43" s="45" t="str">
        <f>IF(Dagbok!$G37=C$2,Dagbok!$E37," ")</f>
        <v xml:space="preserve"> </v>
      </c>
      <c r="E43" s="8" t="str">
        <f>IF(Dagbok!$F37=E$2,Dagbok!$E37," ")</f>
        <v xml:space="preserve"> </v>
      </c>
      <c r="F43" s="45" t="str">
        <f>IF(Dagbok!$G37=E$2,Dagbok!$E37," ")</f>
        <v xml:space="preserve"> </v>
      </c>
      <c r="G43" s="8" t="str">
        <f>IF(Dagbok!$F37=G$2,Dagbok!$E37," ")</f>
        <v xml:space="preserve"> </v>
      </c>
      <c r="H43" s="45" t="str">
        <f>IF(Dagbok!$G37=G$2,Dagbok!$E37," ")</f>
        <v xml:space="preserve"> </v>
      </c>
      <c r="I43" s="8" t="str">
        <f>IF(Dagbok!$F37=I$2,Dagbok!$E37," ")</f>
        <v xml:space="preserve"> </v>
      </c>
      <c r="J43" s="45" t="str">
        <f>IF(Dagbok!$G37=I$2,Dagbok!$E37," ")</f>
        <v xml:space="preserve"> </v>
      </c>
      <c r="K43" s="8" t="str">
        <f>IF(Dagbok!$F37=K$2,Dagbok!$E37," ")</f>
        <v xml:space="preserve"> </v>
      </c>
      <c r="L43" s="45" t="str">
        <f>IF(Dagbok!$G37=K$2,Dagbok!$E37," ")</f>
        <v xml:space="preserve"> </v>
      </c>
      <c r="M43" s="8" t="str">
        <f>IF(Dagbok!$F37=M$2,Dagbok!$E37," ")</f>
        <v xml:space="preserve"> </v>
      </c>
      <c r="N43" s="45" t="str">
        <f>IF(Dagbok!$G37=M$2,Dagbok!$E37," ")</f>
        <v xml:space="preserve"> </v>
      </c>
      <c r="O43" s="8" t="str">
        <f>IF(Dagbok!$F37=O$2,Dagbok!$E37," ")</f>
        <v xml:space="preserve"> </v>
      </c>
      <c r="P43" s="45" t="str">
        <f>IF(Dagbok!$G37=O$2,Dagbok!$E37," ")</f>
        <v xml:space="preserve"> </v>
      </c>
      <c r="Q43" s="8" t="str">
        <f>IF(Dagbok!$F37=Q$2,Dagbok!$E37," ")</f>
        <v xml:space="preserve"> </v>
      </c>
      <c r="R43" s="45" t="str">
        <f>IF(Dagbok!$G37=Q$2,Dagbok!$E37," ")</f>
        <v xml:space="preserve"> </v>
      </c>
      <c r="S43" s="8" t="str">
        <f>IF(Dagbok!$F37=S$2,Dagbok!$E37," ")</f>
        <v xml:space="preserve"> </v>
      </c>
      <c r="T43" s="45" t="str">
        <f>IF(Dagbok!$G37=S$2,Dagbok!$E37," ")</f>
        <v xml:space="preserve"> </v>
      </c>
      <c r="U43" s="8" t="str">
        <f>IF(Dagbok!$F37=U$2,Dagbok!$E37," ")</f>
        <v xml:space="preserve"> </v>
      </c>
      <c r="V43" s="45" t="str">
        <f>IF(Dagbok!$G37=U$2,Dagbok!$E37," ")</f>
        <v xml:space="preserve"> </v>
      </c>
      <c r="W43" s="8" t="str">
        <f>IF(Dagbok!$F37=W$2,Dagbok!$E37," ")</f>
        <v xml:space="preserve"> </v>
      </c>
      <c r="X43" s="45" t="str">
        <f>IF(Dagbok!$G37=W$2,Dagbok!$E37," ")</f>
        <v xml:space="preserve"> </v>
      </c>
      <c r="Y43" s="8" t="str">
        <f>IF(Dagbok!$F37=Y$2,Dagbok!$E37," ")</f>
        <v xml:space="preserve"> </v>
      </c>
      <c r="Z43" s="45" t="str">
        <f>IF(Dagbok!$G37=Y$2,Dagbok!$E37," ")</f>
        <v xml:space="preserve"> </v>
      </c>
      <c r="AA43" s="8" t="str">
        <f>IF(Dagbok!$F37=AA$2,Dagbok!$E37," ")</f>
        <v xml:space="preserve"> </v>
      </c>
      <c r="AB43" s="45" t="str">
        <f>IF(Dagbok!$G37=AA$2,Dagbok!$E37," ")</f>
        <v xml:space="preserve"> </v>
      </c>
      <c r="AC43" s="8" t="str">
        <f>IF(Dagbok!$F37=AC$2,Dagbok!$E37," ")</f>
        <v xml:space="preserve"> </v>
      </c>
      <c r="AD43" s="45" t="str">
        <f>IF(Dagbok!$G37=AC$2,Dagbok!$E37," ")</f>
        <v xml:space="preserve"> </v>
      </c>
      <c r="AE43" s="8" t="str">
        <f>IF(Dagbok!$F37=AE$2,Dagbok!$E37," ")</f>
        <v xml:space="preserve"> </v>
      </c>
      <c r="AF43" s="45" t="str">
        <f>IF(Dagbok!$G37=AE$2,Dagbok!$E37," ")</f>
        <v xml:space="preserve"> </v>
      </c>
      <c r="AG43" s="8" t="str">
        <f>IF(Dagbok!$F37=AG$2,Dagbok!$E37," ")</f>
        <v xml:space="preserve"> </v>
      </c>
      <c r="AH43" s="45" t="str">
        <f>IF(Dagbok!$G37=AG$2,Dagbok!$E37," ")</f>
        <v xml:space="preserve"> </v>
      </c>
      <c r="AI43" s="8" t="str">
        <f>IF(Dagbok!$F37=AI$2,Dagbok!$E37," ")</f>
        <v xml:space="preserve"> </v>
      </c>
      <c r="AJ43" s="45" t="str">
        <f>IF(Dagbok!$G37=AI$2,Dagbok!$E37," ")</f>
        <v xml:space="preserve"> </v>
      </c>
      <c r="AK43" s="8" t="str">
        <f>IF(Dagbok!$F37=AK$2,Dagbok!$E37," ")</f>
        <v xml:space="preserve"> </v>
      </c>
      <c r="AL43" s="45" t="str">
        <f>IF(Dagbok!$G37=AK$2,Dagbok!$E37," ")</f>
        <v xml:space="preserve"> </v>
      </c>
      <c r="AM43" s="8" t="str">
        <f>IF(Dagbok!$F37=AM$2,Dagbok!$E37," ")</f>
        <v xml:space="preserve"> </v>
      </c>
      <c r="AN43" s="45" t="str">
        <f>IF(Dagbok!$G37=AM$2,Dagbok!$E37," ")</f>
        <v xml:space="preserve"> </v>
      </c>
      <c r="AO43" s="8" t="str">
        <f>IF(Dagbok!$F37=AO$2,Dagbok!$E37," ")</f>
        <v xml:space="preserve"> </v>
      </c>
      <c r="AP43" s="45" t="str">
        <f>IF(Dagbok!$G37=AO$2,Dagbok!$E37," ")</f>
        <v xml:space="preserve"> </v>
      </c>
      <c r="AQ43" s="8" t="str">
        <f>IF(Dagbok!$F37=AQ$2,Dagbok!$E37," ")</f>
        <v xml:space="preserve"> </v>
      </c>
      <c r="AR43" s="45" t="str">
        <f>IF(Dagbok!$G37=AQ$2,Dagbok!$E37," ")</f>
        <v xml:space="preserve"> </v>
      </c>
      <c r="AS43" s="8" t="str">
        <f>IF(Dagbok!$F37=AS$2,Dagbok!$E37," ")</f>
        <v xml:space="preserve"> </v>
      </c>
      <c r="AT43" s="45" t="str">
        <f>IF(Dagbok!$G37=AS$2,Dagbok!$E37," ")</f>
        <v xml:space="preserve"> </v>
      </c>
      <c r="AU43" s="8" t="str">
        <f>IF(Dagbok!$F37=AU$2,Dagbok!$E37," ")</f>
        <v xml:space="preserve"> </v>
      </c>
      <c r="AV43" s="45" t="str">
        <f>IF(Dagbok!$G37=AU$2,Dagbok!$E37," ")</f>
        <v xml:space="preserve"> </v>
      </c>
      <c r="AW43" s="8" t="str">
        <f>IF(Dagbok!$F37=AW$2,Dagbok!$E37," ")</f>
        <v xml:space="preserve"> </v>
      </c>
      <c r="AX43" s="45" t="str">
        <f>IF(Dagbok!$G37=AW$2,Dagbok!$E37," ")</f>
        <v xml:space="preserve"> </v>
      </c>
      <c r="AY43" s="8" t="str">
        <f>IF(Dagbok!$F37=AY$2,Dagbok!$E37," ")</f>
        <v xml:space="preserve"> </v>
      </c>
      <c r="AZ43" s="45" t="str">
        <f>IF(Dagbok!$G37=AY$2,Dagbok!$E37," ")</f>
        <v xml:space="preserve"> </v>
      </c>
    </row>
    <row r="44" spans="1:52" x14ac:dyDescent="0.25">
      <c r="A44" s="47">
        <f>IF(Dagbok!B38&gt;0,Dagbok!B38," ")</f>
        <v>36</v>
      </c>
      <c r="B44" s="47">
        <f>IF(Dagbok!C38&gt;0,Dagbok!C38," ")</f>
        <v>26</v>
      </c>
      <c r="C44" s="8" t="str">
        <f>IF(Dagbok!$F38=C$2,Dagbok!$E38," ")</f>
        <v xml:space="preserve"> </v>
      </c>
      <c r="D44" s="45" t="str">
        <f>IF(Dagbok!$G38=C$2,Dagbok!$E38," ")</f>
        <v xml:space="preserve"> </v>
      </c>
      <c r="E44" s="8" t="str">
        <f>IF(Dagbok!$F38=E$2,Dagbok!$E38," ")</f>
        <v xml:space="preserve"> </v>
      </c>
      <c r="F44" s="45" t="str">
        <f>IF(Dagbok!$G38=E$2,Dagbok!$E38," ")</f>
        <v xml:space="preserve"> </v>
      </c>
      <c r="G44" s="8" t="str">
        <f>IF(Dagbok!$F38=G$2,Dagbok!$E38," ")</f>
        <v xml:space="preserve"> </v>
      </c>
      <c r="H44" s="45" t="str">
        <f>IF(Dagbok!$G38=G$2,Dagbok!$E38," ")</f>
        <v xml:space="preserve"> </v>
      </c>
      <c r="I44" s="8" t="str">
        <f>IF(Dagbok!$F38=I$2,Dagbok!$E38," ")</f>
        <v xml:space="preserve"> </v>
      </c>
      <c r="J44" s="45" t="str">
        <f>IF(Dagbok!$G38=I$2,Dagbok!$E38," ")</f>
        <v xml:space="preserve"> </v>
      </c>
      <c r="K44" s="8" t="str">
        <f>IF(Dagbok!$F38=K$2,Dagbok!$E38," ")</f>
        <v xml:space="preserve"> </v>
      </c>
      <c r="L44" s="45" t="str">
        <f>IF(Dagbok!$G38=K$2,Dagbok!$E38," ")</f>
        <v xml:space="preserve"> </v>
      </c>
      <c r="M44" s="8" t="str">
        <f>IF(Dagbok!$F38=M$2,Dagbok!$E38," ")</f>
        <v xml:space="preserve"> </v>
      </c>
      <c r="N44" s="45" t="str">
        <f>IF(Dagbok!$G38=M$2,Dagbok!$E38," ")</f>
        <v xml:space="preserve"> </v>
      </c>
      <c r="O44" s="8" t="str">
        <f>IF(Dagbok!$F38=O$2,Dagbok!$E38," ")</f>
        <v xml:space="preserve"> </v>
      </c>
      <c r="P44" s="45" t="str">
        <f>IF(Dagbok!$G38=O$2,Dagbok!$E38," ")</f>
        <v xml:space="preserve"> </v>
      </c>
      <c r="Q44" s="8" t="str">
        <f>IF(Dagbok!$F38=Q$2,Dagbok!$E38," ")</f>
        <v xml:space="preserve"> </v>
      </c>
      <c r="R44" s="45" t="str">
        <f>IF(Dagbok!$G38=Q$2,Dagbok!$E38," ")</f>
        <v xml:space="preserve"> </v>
      </c>
      <c r="S44" s="8" t="str">
        <f>IF(Dagbok!$F38=S$2,Dagbok!$E38," ")</f>
        <v xml:space="preserve"> </v>
      </c>
      <c r="T44" s="45" t="str">
        <f>IF(Dagbok!$G38=S$2,Dagbok!$E38," ")</f>
        <v xml:space="preserve"> </v>
      </c>
      <c r="U44" s="8" t="str">
        <f>IF(Dagbok!$F38=U$2,Dagbok!$E38," ")</f>
        <v xml:space="preserve"> </v>
      </c>
      <c r="V44" s="45" t="str">
        <f>IF(Dagbok!$G38=U$2,Dagbok!$E38," ")</f>
        <v xml:space="preserve"> </v>
      </c>
      <c r="W44" s="8" t="str">
        <f>IF(Dagbok!$F38=W$2,Dagbok!$E38," ")</f>
        <v xml:space="preserve"> </v>
      </c>
      <c r="X44" s="45" t="str">
        <f>IF(Dagbok!$G38=W$2,Dagbok!$E38," ")</f>
        <v xml:space="preserve"> </v>
      </c>
      <c r="Y44" s="8" t="str">
        <f>IF(Dagbok!$F38=Y$2,Dagbok!$E38," ")</f>
        <v xml:space="preserve"> </v>
      </c>
      <c r="Z44" s="45" t="str">
        <f>IF(Dagbok!$G38=Y$2,Dagbok!$E38," ")</f>
        <v xml:space="preserve"> </v>
      </c>
      <c r="AA44" s="8" t="str">
        <f>IF(Dagbok!$F38=AA$2,Dagbok!$E38," ")</f>
        <v xml:space="preserve"> </v>
      </c>
      <c r="AB44" s="45" t="str">
        <f>IF(Dagbok!$G38=AA$2,Dagbok!$E38," ")</f>
        <v xml:space="preserve"> </v>
      </c>
      <c r="AC44" s="8" t="str">
        <f>IF(Dagbok!$F38=AC$2,Dagbok!$E38," ")</f>
        <v xml:space="preserve"> </v>
      </c>
      <c r="AD44" s="45" t="str">
        <f>IF(Dagbok!$G38=AC$2,Dagbok!$E38," ")</f>
        <v xml:space="preserve"> </v>
      </c>
      <c r="AE44" s="8" t="str">
        <f>IF(Dagbok!$F38=AE$2,Dagbok!$E38," ")</f>
        <v xml:space="preserve"> </v>
      </c>
      <c r="AF44" s="45" t="str">
        <f>IF(Dagbok!$G38=AE$2,Dagbok!$E38," ")</f>
        <v xml:space="preserve"> </v>
      </c>
      <c r="AG44" s="8" t="str">
        <f>IF(Dagbok!$F38=AG$2,Dagbok!$E38," ")</f>
        <v xml:space="preserve"> </v>
      </c>
      <c r="AH44" s="45" t="str">
        <f>IF(Dagbok!$G38=AG$2,Dagbok!$E38," ")</f>
        <v xml:space="preserve"> </v>
      </c>
      <c r="AI44" s="8" t="str">
        <f>IF(Dagbok!$F38=AI$2,Dagbok!$E38," ")</f>
        <v xml:space="preserve"> </v>
      </c>
      <c r="AJ44" s="45" t="str">
        <f>IF(Dagbok!$G38=AI$2,Dagbok!$E38," ")</f>
        <v xml:space="preserve"> </v>
      </c>
      <c r="AK44" s="8" t="str">
        <f>IF(Dagbok!$F38=AK$2,Dagbok!$E38," ")</f>
        <v xml:space="preserve"> </v>
      </c>
      <c r="AL44" s="45" t="str">
        <f>IF(Dagbok!$G38=AK$2,Dagbok!$E38," ")</f>
        <v xml:space="preserve"> </v>
      </c>
      <c r="AM44" s="8" t="str">
        <f>IF(Dagbok!$F38=AM$2,Dagbok!$E38," ")</f>
        <v xml:space="preserve"> </v>
      </c>
      <c r="AN44" s="45" t="str">
        <f>IF(Dagbok!$G38=AM$2,Dagbok!$E38," ")</f>
        <v xml:space="preserve"> </v>
      </c>
      <c r="AO44" s="8" t="str">
        <f>IF(Dagbok!$F38=AO$2,Dagbok!$E38," ")</f>
        <v xml:space="preserve"> </v>
      </c>
      <c r="AP44" s="45" t="str">
        <f>IF(Dagbok!$G38=AO$2,Dagbok!$E38," ")</f>
        <v xml:space="preserve"> </v>
      </c>
      <c r="AQ44" s="8" t="str">
        <f>IF(Dagbok!$F38=AQ$2,Dagbok!$E38," ")</f>
        <v xml:space="preserve"> </v>
      </c>
      <c r="AR44" s="45" t="str">
        <f>IF(Dagbok!$G38=AQ$2,Dagbok!$E38," ")</f>
        <v xml:space="preserve"> </v>
      </c>
      <c r="AS44" s="8" t="str">
        <f>IF(Dagbok!$F38=AS$2,Dagbok!$E38," ")</f>
        <v xml:space="preserve"> </v>
      </c>
      <c r="AT44" s="45" t="str">
        <f>IF(Dagbok!$G38=AS$2,Dagbok!$E38," ")</f>
        <v xml:space="preserve"> </v>
      </c>
      <c r="AU44" s="8" t="str">
        <f>IF(Dagbok!$F38=AU$2,Dagbok!$E38," ")</f>
        <v xml:space="preserve"> </v>
      </c>
      <c r="AV44" s="45" t="str">
        <f>IF(Dagbok!$G38=AU$2,Dagbok!$E38," ")</f>
        <v xml:space="preserve"> </v>
      </c>
      <c r="AW44" s="8" t="str">
        <f>IF(Dagbok!$F38=AW$2,Dagbok!$E38," ")</f>
        <v xml:space="preserve"> </v>
      </c>
      <c r="AX44" s="45" t="str">
        <f>IF(Dagbok!$G38=AW$2,Dagbok!$E38," ")</f>
        <v xml:space="preserve"> </v>
      </c>
      <c r="AY44" s="8" t="str">
        <f>IF(Dagbok!$F38=AY$2,Dagbok!$E38," ")</f>
        <v xml:space="preserve"> </v>
      </c>
      <c r="AZ44" s="45" t="str">
        <f>IF(Dagbok!$G38=AY$2,Dagbok!$E38," ")</f>
        <v xml:space="preserve"> </v>
      </c>
    </row>
    <row r="45" spans="1:52" x14ac:dyDescent="0.25">
      <c r="A45" s="47">
        <f>IF(Dagbok!B39&gt;0,Dagbok!B39," ")</f>
        <v>37</v>
      </c>
      <c r="B45" s="47">
        <f>IF(Dagbok!C39&gt;0,Dagbok!C39," ")</f>
        <v>27</v>
      </c>
      <c r="C45" s="8" t="str">
        <f>IF(Dagbok!$F39=C$2,Dagbok!$E39," ")</f>
        <v xml:space="preserve"> </v>
      </c>
      <c r="D45" s="45" t="str">
        <f>IF(Dagbok!$G39=C$2,Dagbok!$E39," ")</f>
        <v xml:space="preserve"> </v>
      </c>
      <c r="E45" s="8" t="str">
        <f>IF(Dagbok!$F39=E$2,Dagbok!$E39," ")</f>
        <v xml:space="preserve"> </v>
      </c>
      <c r="F45" s="45" t="str">
        <f>IF(Dagbok!$G39=E$2,Dagbok!$E39," ")</f>
        <v xml:space="preserve"> </v>
      </c>
      <c r="G45" s="8" t="str">
        <f>IF(Dagbok!$F39=G$2,Dagbok!$E39," ")</f>
        <v xml:space="preserve"> </v>
      </c>
      <c r="H45" s="45" t="str">
        <f>IF(Dagbok!$G39=G$2,Dagbok!$E39," ")</f>
        <v xml:space="preserve"> </v>
      </c>
      <c r="I45" s="8" t="str">
        <f>IF(Dagbok!$F39=I$2,Dagbok!$E39," ")</f>
        <v xml:space="preserve"> </v>
      </c>
      <c r="J45" s="45" t="str">
        <f>IF(Dagbok!$G39=I$2,Dagbok!$E39," ")</f>
        <v xml:space="preserve"> </v>
      </c>
      <c r="K45" s="8" t="str">
        <f>IF(Dagbok!$F39=K$2,Dagbok!$E39," ")</f>
        <v xml:space="preserve"> </v>
      </c>
      <c r="L45" s="45" t="str">
        <f>IF(Dagbok!$G39=K$2,Dagbok!$E39," ")</f>
        <v xml:space="preserve"> </v>
      </c>
      <c r="M45" s="8" t="str">
        <f>IF(Dagbok!$F39=M$2,Dagbok!$E39," ")</f>
        <v xml:space="preserve"> </v>
      </c>
      <c r="N45" s="45" t="str">
        <f>IF(Dagbok!$G39=M$2,Dagbok!$E39," ")</f>
        <v xml:space="preserve"> </v>
      </c>
      <c r="O45" s="8" t="str">
        <f>IF(Dagbok!$F39=O$2,Dagbok!$E39," ")</f>
        <v xml:space="preserve"> </v>
      </c>
      <c r="P45" s="45" t="str">
        <f>IF(Dagbok!$G39=O$2,Dagbok!$E39," ")</f>
        <v xml:space="preserve"> </v>
      </c>
      <c r="Q45" s="8" t="str">
        <f>IF(Dagbok!$F39=Q$2,Dagbok!$E39," ")</f>
        <v xml:space="preserve"> </v>
      </c>
      <c r="R45" s="45" t="str">
        <f>IF(Dagbok!$G39=Q$2,Dagbok!$E39," ")</f>
        <v xml:space="preserve"> </v>
      </c>
      <c r="S45" s="8" t="str">
        <f>IF(Dagbok!$F39=S$2,Dagbok!$E39," ")</f>
        <v xml:space="preserve"> </v>
      </c>
      <c r="T45" s="45" t="str">
        <f>IF(Dagbok!$G39=S$2,Dagbok!$E39," ")</f>
        <v xml:space="preserve"> </v>
      </c>
      <c r="U45" s="8" t="str">
        <f>IF(Dagbok!$F39=U$2,Dagbok!$E39," ")</f>
        <v xml:space="preserve"> </v>
      </c>
      <c r="V45" s="45" t="str">
        <f>IF(Dagbok!$G39=U$2,Dagbok!$E39," ")</f>
        <v xml:space="preserve"> </v>
      </c>
      <c r="W45" s="8" t="str">
        <f>IF(Dagbok!$F39=W$2,Dagbok!$E39," ")</f>
        <v xml:space="preserve"> </v>
      </c>
      <c r="X45" s="45" t="str">
        <f>IF(Dagbok!$G39=W$2,Dagbok!$E39," ")</f>
        <v xml:space="preserve"> </v>
      </c>
      <c r="Y45" s="8" t="str">
        <f>IF(Dagbok!$F39=Y$2,Dagbok!$E39," ")</f>
        <v xml:space="preserve"> </v>
      </c>
      <c r="Z45" s="45" t="str">
        <f>IF(Dagbok!$G39=Y$2,Dagbok!$E39," ")</f>
        <v xml:space="preserve"> </v>
      </c>
      <c r="AA45" s="8" t="str">
        <f>IF(Dagbok!$F39=AA$2,Dagbok!$E39," ")</f>
        <v xml:space="preserve"> </v>
      </c>
      <c r="AB45" s="45" t="str">
        <f>IF(Dagbok!$G39=AA$2,Dagbok!$E39," ")</f>
        <v xml:space="preserve"> </v>
      </c>
      <c r="AC45" s="8" t="str">
        <f>IF(Dagbok!$F39=AC$2,Dagbok!$E39," ")</f>
        <v xml:space="preserve"> </v>
      </c>
      <c r="AD45" s="45" t="str">
        <f>IF(Dagbok!$G39=AC$2,Dagbok!$E39," ")</f>
        <v xml:space="preserve"> </v>
      </c>
      <c r="AE45" s="8" t="str">
        <f>IF(Dagbok!$F39=AE$2,Dagbok!$E39," ")</f>
        <v xml:space="preserve"> </v>
      </c>
      <c r="AF45" s="45" t="str">
        <f>IF(Dagbok!$G39=AE$2,Dagbok!$E39," ")</f>
        <v xml:space="preserve"> </v>
      </c>
      <c r="AG45" s="8" t="str">
        <f>IF(Dagbok!$F39=AG$2,Dagbok!$E39," ")</f>
        <v xml:space="preserve"> </v>
      </c>
      <c r="AH45" s="45" t="str">
        <f>IF(Dagbok!$G39=AG$2,Dagbok!$E39," ")</f>
        <v xml:space="preserve"> </v>
      </c>
      <c r="AI45" s="8" t="str">
        <f>IF(Dagbok!$F39=AI$2,Dagbok!$E39," ")</f>
        <v xml:space="preserve"> </v>
      </c>
      <c r="AJ45" s="45" t="str">
        <f>IF(Dagbok!$G39=AI$2,Dagbok!$E39," ")</f>
        <v xml:space="preserve"> </v>
      </c>
      <c r="AK45" s="8" t="str">
        <f>IF(Dagbok!$F39=AK$2,Dagbok!$E39," ")</f>
        <v xml:space="preserve"> </v>
      </c>
      <c r="AL45" s="45" t="str">
        <f>IF(Dagbok!$G39=AK$2,Dagbok!$E39," ")</f>
        <v xml:space="preserve"> </v>
      </c>
      <c r="AM45" s="8" t="str">
        <f>IF(Dagbok!$F39=AM$2,Dagbok!$E39," ")</f>
        <v xml:space="preserve"> </v>
      </c>
      <c r="AN45" s="45" t="str">
        <f>IF(Dagbok!$G39=AM$2,Dagbok!$E39," ")</f>
        <v xml:space="preserve"> </v>
      </c>
      <c r="AO45" s="8" t="str">
        <f>IF(Dagbok!$F39=AO$2,Dagbok!$E39," ")</f>
        <v xml:space="preserve"> </v>
      </c>
      <c r="AP45" s="45" t="str">
        <f>IF(Dagbok!$G39=AO$2,Dagbok!$E39," ")</f>
        <v xml:space="preserve"> </v>
      </c>
      <c r="AQ45" s="8" t="str">
        <f>IF(Dagbok!$F39=AQ$2,Dagbok!$E39," ")</f>
        <v xml:space="preserve"> </v>
      </c>
      <c r="AR45" s="45" t="str">
        <f>IF(Dagbok!$G39=AQ$2,Dagbok!$E39," ")</f>
        <v xml:space="preserve"> </v>
      </c>
      <c r="AS45" s="8" t="str">
        <f>IF(Dagbok!$F39=AS$2,Dagbok!$E39," ")</f>
        <v xml:space="preserve"> </v>
      </c>
      <c r="AT45" s="45" t="str">
        <f>IF(Dagbok!$G39=AS$2,Dagbok!$E39," ")</f>
        <v xml:space="preserve"> </v>
      </c>
      <c r="AU45" s="8" t="str">
        <f>IF(Dagbok!$F39=AU$2,Dagbok!$E39," ")</f>
        <v xml:space="preserve"> </v>
      </c>
      <c r="AV45" s="45" t="str">
        <f>IF(Dagbok!$G39=AU$2,Dagbok!$E39," ")</f>
        <v xml:space="preserve"> </v>
      </c>
      <c r="AW45" s="8" t="str">
        <f>IF(Dagbok!$F39=AW$2,Dagbok!$E39," ")</f>
        <v xml:space="preserve"> </v>
      </c>
      <c r="AX45" s="45" t="str">
        <f>IF(Dagbok!$G39=AW$2,Dagbok!$E39," ")</f>
        <v xml:space="preserve"> </v>
      </c>
      <c r="AY45" s="8" t="str">
        <f>IF(Dagbok!$F39=AY$2,Dagbok!$E39," ")</f>
        <v xml:space="preserve"> </v>
      </c>
      <c r="AZ45" s="45" t="str">
        <f>IF(Dagbok!$G39=AY$2,Dagbok!$E39," ")</f>
        <v xml:space="preserve"> </v>
      </c>
    </row>
    <row r="46" spans="1:52" x14ac:dyDescent="0.25">
      <c r="A46" s="47">
        <f>IF(Dagbok!B40&gt;0,Dagbok!B40," ")</f>
        <v>38</v>
      </c>
      <c r="B46" s="47">
        <f>IF(Dagbok!C40&gt;0,Dagbok!C40," ")</f>
        <v>28</v>
      </c>
      <c r="C46" s="8" t="str">
        <f>IF(Dagbok!$F40=C$2,Dagbok!$E40," ")</f>
        <v xml:space="preserve"> </v>
      </c>
      <c r="D46" s="45" t="str">
        <f>IF(Dagbok!$G40=C$2,Dagbok!$E40," ")</f>
        <v xml:space="preserve"> </v>
      </c>
      <c r="E46" s="8" t="str">
        <f>IF(Dagbok!$F40=E$2,Dagbok!$E40," ")</f>
        <v xml:space="preserve"> </v>
      </c>
      <c r="F46" s="45" t="str">
        <f>IF(Dagbok!$G40=E$2,Dagbok!$E40," ")</f>
        <v xml:space="preserve"> </v>
      </c>
      <c r="G46" s="8" t="str">
        <f>IF(Dagbok!$F40=G$2,Dagbok!$E40," ")</f>
        <v xml:space="preserve"> </v>
      </c>
      <c r="H46" s="45" t="str">
        <f>IF(Dagbok!$G40=G$2,Dagbok!$E40," ")</f>
        <v xml:space="preserve"> </v>
      </c>
      <c r="I46" s="8" t="str">
        <f>IF(Dagbok!$F40=I$2,Dagbok!$E40," ")</f>
        <v xml:space="preserve"> </v>
      </c>
      <c r="J46" s="45" t="str">
        <f>IF(Dagbok!$G40=I$2,Dagbok!$E40," ")</f>
        <v xml:space="preserve"> </v>
      </c>
      <c r="K46" s="8" t="str">
        <f>IF(Dagbok!$F40=K$2,Dagbok!$E40," ")</f>
        <v xml:space="preserve"> </v>
      </c>
      <c r="L46" s="45" t="str">
        <f>IF(Dagbok!$G40=K$2,Dagbok!$E40," ")</f>
        <v xml:space="preserve"> </v>
      </c>
      <c r="M46" s="8" t="str">
        <f>IF(Dagbok!$F40=M$2,Dagbok!$E40," ")</f>
        <v xml:space="preserve"> </v>
      </c>
      <c r="N46" s="45" t="str">
        <f>IF(Dagbok!$G40=M$2,Dagbok!$E40," ")</f>
        <v xml:space="preserve"> </v>
      </c>
      <c r="O46" s="8" t="str">
        <f>IF(Dagbok!$F40=O$2,Dagbok!$E40," ")</f>
        <v xml:space="preserve"> </v>
      </c>
      <c r="P46" s="45" t="str">
        <f>IF(Dagbok!$G40=O$2,Dagbok!$E40," ")</f>
        <v xml:space="preserve"> </v>
      </c>
      <c r="Q46" s="8" t="str">
        <f>IF(Dagbok!$F40=Q$2,Dagbok!$E40," ")</f>
        <v xml:space="preserve"> </v>
      </c>
      <c r="R46" s="45" t="str">
        <f>IF(Dagbok!$G40=Q$2,Dagbok!$E40," ")</f>
        <v xml:space="preserve"> </v>
      </c>
      <c r="S46" s="8" t="str">
        <f>IF(Dagbok!$F40=S$2,Dagbok!$E40," ")</f>
        <v xml:space="preserve"> </v>
      </c>
      <c r="T46" s="45" t="str">
        <f>IF(Dagbok!$G40=S$2,Dagbok!$E40," ")</f>
        <v xml:space="preserve"> </v>
      </c>
      <c r="U46" s="8" t="str">
        <f>IF(Dagbok!$F40=U$2,Dagbok!$E40," ")</f>
        <v xml:space="preserve"> </v>
      </c>
      <c r="V46" s="45" t="str">
        <f>IF(Dagbok!$G40=U$2,Dagbok!$E40," ")</f>
        <v xml:space="preserve"> </v>
      </c>
      <c r="W46" s="8" t="str">
        <f>IF(Dagbok!$F40=W$2,Dagbok!$E40," ")</f>
        <v xml:space="preserve"> </v>
      </c>
      <c r="X46" s="45" t="str">
        <f>IF(Dagbok!$G40=W$2,Dagbok!$E40," ")</f>
        <v xml:space="preserve"> </v>
      </c>
      <c r="Y46" s="8" t="str">
        <f>IF(Dagbok!$F40=Y$2,Dagbok!$E40," ")</f>
        <v xml:space="preserve"> </v>
      </c>
      <c r="Z46" s="45" t="str">
        <f>IF(Dagbok!$G40=Y$2,Dagbok!$E40," ")</f>
        <v xml:space="preserve"> </v>
      </c>
      <c r="AA46" s="8" t="str">
        <f>IF(Dagbok!$F40=AA$2,Dagbok!$E40," ")</f>
        <v xml:space="preserve"> </v>
      </c>
      <c r="AB46" s="45" t="str">
        <f>IF(Dagbok!$G40=AA$2,Dagbok!$E40," ")</f>
        <v xml:space="preserve"> </v>
      </c>
      <c r="AC46" s="8" t="str">
        <f>IF(Dagbok!$F40=AC$2,Dagbok!$E40," ")</f>
        <v xml:space="preserve"> </v>
      </c>
      <c r="AD46" s="45" t="str">
        <f>IF(Dagbok!$G40=AC$2,Dagbok!$E40," ")</f>
        <v xml:space="preserve"> </v>
      </c>
      <c r="AE46" s="8" t="str">
        <f>IF(Dagbok!$F40=AE$2,Dagbok!$E40," ")</f>
        <v xml:space="preserve"> </v>
      </c>
      <c r="AF46" s="45" t="str">
        <f>IF(Dagbok!$G40=AE$2,Dagbok!$E40," ")</f>
        <v xml:space="preserve"> </v>
      </c>
      <c r="AG46" s="8" t="str">
        <f>IF(Dagbok!$F40=AG$2,Dagbok!$E40," ")</f>
        <v xml:space="preserve"> </v>
      </c>
      <c r="AH46" s="45" t="str">
        <f>IF(Dagbok!$G40=AG$2,Dagbok!$E40," ")</f>
        <v xml:space="preserve"> </v>
      </c>
      <c r="AI46" s="8" t="str">
        <f>IF(Dagbok!$F40=AI$2,Dagbok!$E40," ")</f>
        <v xml:space="preserve"> </v>
      </c>
      <c r="AJ46" s="45" t="str">
        <f>IF(Dagbok!$G40=AI$2,Dagbok!$E40," ")</f>
        <v xml:space="preserve"> </v>
      </c>
      <c r="AK46" s="8" t="str">
        <f>IF(Dagbok!$F40=AK$2,Dagbok!$E40," ")</f>
        <v xml:space="preserve"> </v>
      </c>
      <c r="AL46" s="45" t="str">
        <f>IF(Dagbok!$G40=AK$2,Dagbok!$E40," ")</f>
        <v xml:space="preserve"> </v>
      </c>
      <c r="AM46" s="8" t="str">
        <f>IF(Dagbok!$F40=AM$2,Dagbok!$E40," ")</f>
        <v xml:space="preserve"> </v>
      </c>
      <c r="AN46" s="45" t="str">
        <f>IF(Dagbok!$G40=AM$2,Dagbok!$E40," ")</f>
        <v xml:space="preserve"> </v>
      </c>
      <c r="AO46" s="8" t="str">
        <f>IF(Dagbok!$F40=AO$2,Dagbok!$E40," ")</f>
        <v xml:space="preserve"> </v>
      </c>
      <c r="AP46" s="45" t="str">
        <f>IF(Dagbok!$G40=AO$2,Dagbok!$E40," ")</f>
        <v xml:space="preserve"> </v>
      </c>
      <c r="AQ46" s="8" t="str">
        <f>IF(Dagbok!$F40=AQ$2,Dagbok!$E40," ")</f>
        <v xml:space="preserve"> </v>
      </c>
      <c r="AR46" s="45" t="str">
        <f>IF(Dagbok!$G40=AQ$2,Dagbok!$E40," ")</f>
        <v xml:space="preserve"> </v>
      </c>
      <c r="AS46" s="8" t="str">
        <f>IF(Dagbok!$F40=AS$2,Dagbok!$E40," ")</f>
        <v xml:space="preserve"> </v>
      </c>
      <c r="AT46" s="45" t="str">
        <f>IF(Dagbok!$G40=AS$2,Dagbok!$E40," ")</f>
        <v xml:space="preserve"> </v>
      </c>
      <c r="AU46" s="8" t="str">
        <f>IF(Dagbok!$F40=AU$2,Dagbok!$E40," ")</f>
        <v xml:space="preserve"> </v>
      </c>
      <c r="AV46" s="45" t="str">
        <f>IF(Dagbok!$G40=AU$2,Dagbok!$E40," ")</f>
        <v xml:space="preserve"> </v>
      </c>
      <c r="AW46" s="8" t="str">
        <f>IF(Dagbok!$F40=AW$2,Dagbok!$E40," ")</f>
        <v xml:space="preserve"> </v>
      </c>
      <c r="AX46" s="45" t="str">
        <f>IF(Dagbok!$G40=AW$2,Dagbok!$E40," ")</f>
        <v xml:space="preserve"> </v>
      </c>
      <c r="AY46" s="8" t="str">
        <f>IF(Dagbok!$F40=AY$2,Dagbok!$E40," ")</f>
        <v xml:space="preserve"> </v>
      </c>
      <c r="AZ46" s="45" t="str">
        <f>IF(Dagbok!$G40=AY$2,Dagbok!$E40," ")</f>
        <v xml:space="preserve"> </v>
      </c>
    </row>
    <row r="47" spans="1:52" x14ac:dyDescent="0.25">
      <c r="A47" s="47">
        <f>IF(Dagbok!B41&gt;0,Dagbok!B41," ")</f>
        <v>39</v>
      </c>
      <c r="B47" s="47">
        <f>IF(Dagbok!C41&gt;0,Dagbok!C41," ")</f>
        <v>29</v>
      </c>
      <c r="C47" s="8" t="str">
        <f>IF(Dagbok!$F41=C$2,Dagbok!$E41," ")</f>
        <v xml:space="preserve"> </v>
      </c>
      <c r="D47" s="45" t="str">
        <f>IF(Dagbok!$G41=C$2,Dagbok!$E41," ")</f>
        <v xml:space="preserve"> </v>
      </c>
      <c r="E47" s="8" t="str">
        <f>IF(Dagbok!$F41=E$2,Dagbok!$E41," ")</f>
        <v xml:space="preserve"> </v>
      </c>
      <c r="F47" s="45" t="str">
        <f>IF(Dagbok!$G41=E$2,Dagbok!$E41," ")</f>
        <v xml:space="preserve"> </v>
      </c>
      <c r="G47" s="8" t="str">
        <f>IF(Dagbok!$F41=G$2,Dagbok!$E41," ")</f>
        <v xml:space="preserve"> </v>
      </c>
      <c r="H47" s="45" t="str">
        <f>IF(Dagbok!$G41=G$2,Dagbok!$E41," ")</f>
        <v xml:space="preserve"> </v>
      </c>
      <c r="I47" s="8" t="str">
        <f>IF(Dagbok!$F41=I$2,Dagbok!$E41," ")</f>
        <v xml:space="preserve"> </v>
      </c>
      <c r="J47" s="45" t="str">
        <f>IF(Dagbok!$G41=I$2,Dagbok!$E41," ")</f>
        <v xml:space="preserve"> </v>
      </c>
      <c r="K47" s="8" t="str">
        <f>IF(Dagbok!$F41=K$2,Dagbok!$E41," ")</f>
        <v xml:space="preserve"> </v>
      </c>
      <c r="L47" s="45" t="str">
        <f>IF(Dagbok!$G41=K$2,Dagbok!$E41," ")</f>
        <v xml:space="preserve"> </v>
      </c>
      <c r="M47" s="8" t="str">
        <f>IF(Dagbok!$F41=M$2,Dagbok!$E41," ")</f>
        <v xml:space="preserve"> </v>
      </c>
      <c r="N47" s="45" t="str">
        <f>IF(Dagbok!$G41=M$2,Dagbok!$E41," ")</f>
        <v xml:space="preserve"> </v>
      </c>
      <c r="O47" s="8" t="str">
        <f>IF(Dagbok!$F41=O$2,Dagbok!$E41," ")</f>
        <v xml:space="preserve"> </v>
      </c>
      <c r="P47" s="45" t="str">
        <f>IF(Dagbok!$G41=O$2,Dagbok!$E41," ")</f>
        <v xml:space="preserve"> </v>
      </c>
      <c r="Q47" s="8" t="str">
        <f>IF(Dagbok!$F41=Q$2,Dagbok!$E41," ")</f>
        <v xml:space="preserve"> </v>
      </c>
      <c r="R47" s="45" t="str">
        <f>IF(Dagbok!$G41=Q$2,Dagbok!$E41," ")</f>
        <v xml:space="preserve"> </v>
      </c>
      <c r="S47" s="8" t="str">
        <f>IF(Dagbok!$F41=S$2,Dagbok!$E41," ")</f>
        <v xml:space="preserve"> </v>
      </c>
      <c r="T47" s="45" t="str">
        <f>IF(Dagbok!$G41=S$2,Dagbok!$E41," ")</f>
        <v xml:space="preserve"> </v>
      </c>
      <c r="U47" s="8" t="str">
        <f>IF(Dagbok!$F41=U$2,Dagbok!$E41," ")</f>
        <v xml:space="preserve"> </v>
      </c>
      <c r="V47" s="45" t="str">
        <f>IF(Dagbok!$G41=U$2,Dagbok!$E41," ")</f>
        <v xml:space="preserve"> </v>
      </c>
      <c r="W47" s="8" t="str">
        <f>IF(Dagbok!$F41=W$2,Dagbok!$E41," ")</f>
        <v xml:space="preserve"> </v>
      </c>
      <c r="X47" s="45" t="str">
        <f>IF(Dagbok!$G41=W$2,Dagbok!$E41," ")</f>
        <v xml:space="preserve"> </v>
      </c>
      <c r="Y47" s="8" t="str">
        <f>IF(Dagbok!$F41=Y$2,Dagbok!$E41," ")</f>
        <v xml:space="preserve"> </v>
      </c>
      <c r="Z47" s="45" t="str">
        <f>IF(Dagbok!$G41=Y$2,Dagbok!$E41," ")</f>
        <v xml:space="preserve"> </v>
      </c>
      <c r="AA47" s="8" t="str">
        <f>IF(Dagbok!$F41=AA$2,Dagbok!$E41," ")</f>
        <v xml:space="preserve"> </v>
      </c>
      <c r="AB47" s="45" t="str">
        <f>IF(Dagbok!$G41=AA$2,Dagbok!$E41," ")</f>
        <v xml:space="preserve"> </v>
      </c>
      <c r="AC47" s="8" t="str">
        <f>IF(Dagbok!$F41=AC$2,Dagbok!$E41," ")</f>
        <v xml:space="preserve"> </v>
      </c>
      <c r="AD47" s="45" t="str">
        <f>IF(Dagbok!$G41=AC$2,Dagbok!$E41," ")</f>
        <v xml:space="preserve"> </v>
      </c>
      <c r="AE47" s="8" t="str">
        <f>IF(Dagbok!$F41=AE$2,Dagbok!$E41," ")</f>
        <v xml:space="preserve"> </v>
      </c>
      <c r="AF47" s="45" t="str">
        <f>IF(Dagbok!$G41=AE$2,Dagbok!$E41," ")</f>
        <v xml:space="preserve"> </v>
      </c>
      <c r="AG47" s="8" t="str">
        <f>IF(Dagbok!$F41=AG$2,Dagbok!$E41," ")</f>
        <v xml:space="preserve"> </v>
      </c>
      <c r="AH47" s="45" t="str">
        <f>IF(Dagbok!$G41=AG$2,Dagbok!$E41," ")</f>
        <v xml:space="preserve"> </v>
      </c>
      <c r="AI47" s="8" t="str">
        <f>IF(Dagbok!$F41=AI$2,Dagbok!$E41," ")</f>
        <v xml:space="preserve"> </v>
      </c>
      <c r="AJ47" s="45" t="str">
        <f>IF(Dagbok!$G41=AI$2,Dagbok!$E41," ")</f>
        <v xml:space="preserve"> </v>
      </c>
      <c r="AK47" s="8" t="str">
        <f>IF(Dagbok!$F41=AK$2,Dagbok!$E41," ")</f>
        <v xml:space="preserve"> </v>
      </c>
      <c r="AL47" s="45" t="str">
        <f>IF(Dagbok!$G41=AK$2,Dagbok!$E41," ")</f>
        <v xml:space="preserve"> </v>
      </c>
      <c r="AM47" s="8" t="str">
        <f>IF(Dagbok!$F41=AM$2,Dagbok!$E41," ")</f>
        <v xml:space="preserve"> </v>
      </c>
      <c r="AN47" s="45" t="str">
        <f>IF(Dagbok!$G41=AM$2,Dagbok!$E41," ")</f>
        <v xml:space="preserve"> </v>
      </c>
      <c r="AO47" s="8" t="str">
        <f>IF(Dagbok!$F41=AO$2,Dagbok!$E41," ")</f>
        <v xml:space="preserve"> </v>
      </c>
      <c r="AP47" s="45" t="str">
        <f>IF(Dagbok!$G41=AO$2,Dagbok!$E41," ")</f>
        <v xml:space="preserve"> </v>
      </c>
      <c r="AQ47" s="8" t="str">
        <f>IF(Dagbok!$F41=AQ$2,Dagbok!$E41," ")</f>
        <v xml:space="preserve"> </v>
      </c>
      <c r="AR47" s="45" t="str">
        <f>IF(Dagbok!$G41=AQ$2,Dagbok!$E41," ")</f>
        <v xml:space="preserve"> </v>
      </c>
      <c r="AS47" s="8" t="str">
        <f>IF(Dagbok!$F41=AS$2,Dagbok!$E41," ")</f>
        <v xml:space="preserve"> </v>
      </c>
      <c r="AT47" s="45" t="str">
        <f>IF(Dagbok!$G41=AS$2,Dagbok!$E41," ")</f>
        <v xml:space="preserve"> </v>
      </c>
      <c r="AU47" s="8" t="str">
        <f>IF(Dagbok!$F41=AU$2,Dagbok!$E41," ")</f>
        <v xml:space="preserve"> </v>
      </c>
      <c r="AV47" s="45" t="str">
        <f>IF(Dagbok!$G41=AU$2,Dagbok!$E41," ")</f>
        <v xml:space="preserve"> </v>
      </c>
      <c r="AW47" s="8" t="str">
        <f>IF(Dagbok!$F41=AW$2,Dagbok!$E41," ")</f>
        <v xml:space="preserve"> </v>
      </c>
      <c r="AX47" s="45" t="str">
        <f>IF(Dagbok!$G41=AW$2,Dagbok!$E41," ")</f>
        <v xml:space="preserve"> </v>
      </c>
      <c r="AY47" s="8" t="str">
        <f>IF(Dagbok!$F41=AY$2,Dagbok!$E41," ")</f>
        <v xml:space="preserve"> </v>
      </c>
      <c r="AZ47" s="45" t="str">
        <f>IF(Dagbok!$G41=AY$2,Dagbok!$E41," ")</f>
        <v xml:space="preserve"> </v>
      </c>
    </row>
    <row r="48" spans="1:52" x14ac:dyDescent="0.25">
      <c r="A48" s="47">
        <f>IF(Dagbok!B42&gt;0,Dagbok!B42," ")</f>
        <v>40</v>
      </c>
      <c r="B48" s="47">
        <f>IF(Dagbok!C42&gt;0,Dagbok!C42," ")</f>
        <v>30</v>
      </c>
      <c r="C48" s="8" t="str">
        <f>IF(Dagbok!$F42=C$2,Dagbok!$E42," ")</f>
        <v xml:space="preserve"> </v>
      </c>
      <c r="D48" s="45" t="str">
        <f>IF(Dagbok!$G42=C$2,Dagbok!$E42," ")</f>
        <v xml:space="preserve"> </v>
      </c>
      <c r="E48" s="8" t="str">
        <f>IF(Dagbok!$F42=E$2,Dagbok!$E42," ")</f>
        <v xml:space="preserve"> </v>
      </c>
      <c r="F48" s="45" t="str">
        <f>IF(Dagbok!$G42=E$2,Dagbok!$E42," ")</f>
        <v xml:space="preserve"> </v>
      </c>
      <c r="G48" s="8" t="str">
        <f>IF(Dagbok!$F42=G$2,Dagbok!$E42," ")</f>
        <v xml:space="preserve"> </v>
      </c>
      <c r="H48" s="45" t="str">
        <f>IF(Dagbok!$G42=G$2,Dagbok!$E42," ")</f>
        <v xml:space="preserve"> </v>
      </c>
      <c r="I48" s="8" t="str">
        <f>IF(Dagbok!$F42=I$2,Dagbok!$E42," ")</f>
        <v xml:space="preserve"> </v>
      </c>
      <c r="J48" s="45" t="str">
        <f>IF(Dagbok!$G42=I$2,Dagbok!$E42," ")</f>
        <v xml:space="preserve"> </v>
      </c>
      <c r="K48" s="8" t="str">
        <f>IF(Dagbok!$F42=K$2,Dagbok!$E42," ")</f>
        <v xml:space="preserve"> </v>
      </c>
      <c r="L48" s="45" t="str">
        <f>IF(Dagbok!$G42=K$2,Dagbok!$E42," ")</f>
        <v xml:space="preserve"> </v>
      </c>
      <c r="M48" s="8" t="str">
        <f>IF(Dagbok!$F42=M$2,Dagbok!$E42," ")</f>
        <v xml:space="preserve"> </v>
      </c>
      <c r="N48" s="45" t="str">
        <f>IF(Dagbok!$G42=M$2,Dagbok!$E42," ")</f>
        <v xml:space="preserve"> </v>
      </c>
      <c r="O48" s="8" t="str">
        <f>IF(Dagbok!$F42=O$2,Dagbok!$E42," ")</f>
        <v xml:space="preserve"> </v>
      </c>
      <c r="P48" s="45" t="str">
        <f>IF(Dagbok!$G42=O$2,Dagbok!$E42," ")</f>
        <v xml:space="preserve"> </v>
      </c>
      <c r="Q48" s="8" t="str">
        <f>IF(Dagbok!$F42=Q$2,Dagbok!$E42," ")</f>
        <v xml:space="preserve"> </v>
      </c>
      <c r="R48" s="45" t="str">
        <f>IF(Dagbok!$G42=Q$2,Dagbok!$E42," ")</f>
        <v xml:space="preserve"> </v>
      </c>
      <c r="S48" s="8" t="str">
        <f>IF(Dagbok!$F42=S$2,Dagbok!$E42," ")</f>
        <v xml:space="preserve"> </v>
      </c>
      <c r="T48" s="45" t="str">
        <f>IF(Dagbok!$G42=S$2,Dagbok!$E42," ")</f>
        <v xml:space="preserve"> </v>
      </c>
      <c r="U48" s="8" t="str">
        <f>IF(Dagbok!$F42=U$2,Dagbok!$E42," ")</f>
        <v xml:space="preserve"> </v>
      </c>
      <c r="V48" s="45" t="str">
        <f>IF(Dagbok!$G42=U$2,Dagbok!$E42," ")</f>
        <v xml:space="preserve"> </v>
      </c>
      <c r="W48" s="8" t="str">
        <f>IF(Dagbok!$F42=W$2,Dagbok!$E42," ")</f>
        <v xml:space="preserve"> </v>
      </c>
      <c r="X48" s="45" t="str">
        <f>IF(Dagbok!$G42=W$2,Dagbok!$E42," ")</f>
        <v xml:space="preserve"> </v>
      </c>
      <c r="Y48" s="8" t="str">
        <f>IF(Dagbok!$F42=Y$2,Dagbok!$E42," ")</f>
        <v xml:space="preserve"> </v>
      </c>
      <c r="Z48" s="45" t="str">
        <f>IF(Dagbok!$G42=Y$2,Dagbok!$E42," ")</f>
        <v xml:space="preserve"> </v>
      </c>
      <c r="AA48" s="8" t="str">
        <f>IF(Dagbok!$F42=AA$2,Dagbok!$E42," ")</f>
        <v xml:space="preserve"> </v>
      </c>
      <c r="AB48" s="45" t="str">
        <f>IF(Dagbok!$G42=AA$2,Dagbok!$E42," ")</f>
        <v xml:space="preserve"> </v>
      </c>
      <c r="AC48" s="8" t="str">
        <f>IF(Dagbok!$F42=AC$2,Dagbok!$E42," ")</f>
        <v xml:space="preserve"> </v>
      </c>
      <c r="AD48" s="45" t="str">
        <f>IF(Dagbok!$G42=AC$2,Dagbok!$E42," ")</f>
        <v xml:space="preserve"> </v>
      </c>
      <c r="AE48" s="8" t="str">
        <f>IF(Dagbok!$F42=AE$2,Dagbok!$E42," ")</f>
        <v xml:space="preserve"> </v>
      </c>
      <c r="AF48" s="45" t="str">
        <f>IF(Dagbok!$G42=AE$2,Dagbok!$E42," ")</f>
        <v xml:space="preserve"> </v>
      </c>
      <c r="AG48" s="8" t="str">
        <f>IF(Dagbok!$F42=AG$2,Dagbok!$E42," ")</f>
        <v xml:space="preserve"> </v>
      </c>
      <c r="AH48" s="45" t="str">
        <f>IF(Dagbok!$G42=AG$2,Dagbok!$E42," ")</f>
        <v xml:space="preserve"> </v>
      </c>
      <c r="AI48" s="8" t="str">
        <f>IF(Dagbok!$F42=AI$2,Dagbok!$E42," ")</f>
        <v xml:space="preserve"> </v>
      </c>
      <c r="AJ48" s="45" t="str">
        <f>IF(Dagbok!$G42=AI$2,Dagbok!$E42," ")</f>
        <v xml:space="preserve"> </v>
      </c>
      <c r="AK48" s="8" t="str">
        <f>IF(Dagbok!$F42=AK$2,Dagbok!$E42," ")</f>
        <v xml:space="preserve"> </v>
      </c>
      <c r="AL48" s="45" t="str">
        <f>IF(Dagbok!$G42=AK$2,Dagbok!$E42," ")</f>
        <v xml:space="preserve"> </v>
      </c>
      <c r="AM48" s="8" t="str">
        <f>IF(Dagbok!$F42=AM$2,Dagbok!$E42," ")</f>
        <v xml:space="preserve"> </v>
      </c>
      <c r="AN48" s="45" t="str">
        <f>IF(Dagbok!$G42=AM$2,Dagbok!$E42," ")</f>
        <v xml:space="preserve"> </v>
      </c>
      <c r="AO48" s="8" t="str">
        <f>IF(Dagbok!$F42=AO$2,Dagbok!$E42," ")</f>
        <v xml:space="preserve"> </v>
      </c>
      <c r="AP48" s="45" t="str">
        <f>IF(Dagbok!$G42=AO$2,Dagbok!$E42," ")</f>
        <v xml:space="preserve"> </v>
      </c>
      <c r="AQ48" s="8" t="str">
        <f>IF(Dagbok!$F42=AQ$2,Dagbok!$E42," ")</f>
        <v xml:space="preserve"> </v>
      </c>
      <c r="AR48" s="45" t="str">
        <f>IF(Dagbok!$G42=AQ$2,Dagbok!$E42," ")</f>
        <v xml:space="preserve"> </v>
      </c>
      <c r="AS48" s="8" t="str">
        <f>IF(Dagbok!$F42=AS$2,Dagbok!$E42," ")</f>
        <v xml:space="preserve"> </v>
      </c>
      <c r="AT48" s="45" t="str">
        <f>IF(Dagbok!$G42=AS$2,Dagbok!$E42," ")</f>
        <v xml:space="preserve"> </v>
      </c>
      <c r="AU48" s="8" t="str">
        <f>IF(Dagbok!$F42=AU$2,Dagbok!$E42," ")</f>
        <v xml:space="preserve"> </v>
      </c>
      <c r="AV48" s="45" t="str">
        <f>IF(Dagbok!$G42=AU$2,Dagbok!$E42," ")</f>
        <v xml:space="preserve"> </v>
      </c>
      <c r="AW48" s="8" t="str">
        <f>IF(Dagbok!$F42=AW$2,Dagbok!$E42," ")</f>
        <v xml:space="preserve"> </v>
      </c>
      <c r="AX48" s="45" t="str">
        <f>IF(Dagbok!$G42=AW$2,Dagbok!$E42," ")</f>
        <v xml:space="preserve"> </v>
      </c>
      <c r="AY48" s="8" t="str">
        <f>IF(Dagbok!$F42=AY$2,Dagbok!$E42," ")</f>
        <v xml:space="preserve"> </v>
      </c>
      <c r="AZ48" s="45" t="str">
        <f>IF(Dagbok!$G42=AY$2,Dagbok!$E42," ")</f>
        <v xml:space="preserve"> </v>
      </c>
    </row>
    <row r="49" spans="1:52" x14ac:dyDescent="0.25">
      <c r="A49" s="47">
        <f>IF(Dagbok!B43&gt;0,Dagbok!B43," ")</f>
        <v>41</v>
      </c>
      <c r="B49" s="47">
        <f>IF(Dagbok!C43&gt;0,Dagbok!C43," ")</f>
        <v>31</v>
      </c>
      <c r="C49" s="8" t="str">
        <f>IF(Dagbok!$F43=C$2,Dagbok!$E43," ")</f>
        <v xml:space="preserve"> </v>
      </c>
      <c r="D49" s="45" t="str">
        <f>IF(Dagbok!$G43=C$2,Dagbok!$E43," ")</f>
        <v xml:space="preserve"> </v>
      </c>
      <c r="E49" s="8" t="str">
        <f>IF(Dagbok!$F43=E$2,Dagbok!$E43," ")</f>
        <v xml:space="preserve"> </v>
      </c>
      <c r="F49" s="45" t="str">
        <f>IF(Dagbok!$G43=E$2,Dagbok!$E43," ")</f>
        <v xml:space="preserve"> </v>
      </c>
      <c r="G49" s="8" t="str">
        <f>IF(Dagbok!$F43=G$2,Dagbok!$E43," ")</f>
        <v xml:space="preserve"> </v>
      </c>
      <c r="H49" s="45" t="str">
        <f>IF(Dagbok!$G43=G$2,Dagbok!$E43," ")</f>
        <v xml:space="preserve"> </v>
      </c>
      <c r="I49" s="8" t="str">
        <f>IF(Dagbok!$F43=I$2,Dagbok!$E43," ")</f>
        <v xml:space="preserve"> </v>
      </c>
      <c r="J49" s="45" t="str">
        <f>IF(Dagbok!$G43=I$2,Dagbok!$E43," ")</f>
        <v xml:space="preserve"> </v>
      </c>
      <c r="K49" s="8" t="str">
        <f>IF(Dagbok!$F43=K$2,Dagbok!$E43," ")</f>
        <v xml:space="preserve"> </v>
      </c>
      <c r="L49" s="45" t="str">
        <f>IF(Dagbok!$G43=K$2,Dagbok!$E43," ")</f>
        <v xml:space="preserve"> </v>
      </c>
      <c r="M49" s="8" t="str">
        <f>IF(Dagbok!$F43=M$2,Dagbok!$E43," ")</f>
        <v xml:space="preserve"> </v>
      </c>
      <c r="N49" s="45" t="str">
        <f>IF(Dagbok!$G43=M$2,Dagbok!$E43," ")</f>
        <v xml:space="preserve"> </v>
      </c>
      <c r="O49" s="8" t="str">
        <f>IF(Dagbok!$F43=O$2,Dagbok!$E43," ")</f>
        <v xml:space="preserve"> </v>
      </c>
      <c r="P49" s="45" t="str">
        <f>IF(Dagbok!$G43=O$2,Dagbok!$E43," ")</f>
        <v xml:space="preserve"> </v>
      </c>
      <c r="Q49" s="8" t="str">
        <f>IF(Dagbok!$F43=Q$2,Dagbok!$E43," ")</f>
        <v xml:space="preserve"> </v>
      </c>
      <c r="R49" s="45" t="str">
        <f>IF(Dagbok!$G43=Q$2,Dagbok!$E43," ")</f>
        <v xml:space="preserve"> </v>
      </c>
      <c r="S49" s="8" t="str">
        <f>IF(Dagbok!$F43=S$2,Dagbok!$E43," ")</f>
        <v xml:space="preserve"> </v>
      </c>
      <c r="T49" s="45" t="str">
        <f>IF(Dagbok!$G43=S$2,Dagbok!$E43," ")</f>
        <v xml:space="preserve"> </v>
      </c>
      <c r="U49" s="8" t="str">
        <f>IF(Dagbok!$F43=U$2,Dagbok!$E43," ")</f>
        <v xml:space="preserve"> </v>
      </c>
      <c r="V49" s="45" t="str">
        <f>IF(Dagbok!$G43=U$2,Dagbok!$E43," ")</f>
        <v xml:space="preserve"> </v>
      </c>
      <c r="W49" s="8" t="str">
        <f>IF(Dagbok!$F43=W$2,Dagbok!$E43," ")</f>
        <v xml:space="preserve"> </v>
      </c>
      <c r="X49" s="45" t="str">
        <f>IF(Dagbok!$G43=W$2,Dagbok!$E43," ")</f>
        <v xml:space="preserve"> </v>
      </c>
      <c r="Y49" s="8" t="str">
        <f>IF(Dagbok!$F43=Y$2,Dagbok!$E43," ")</f>
        <v xml:space="preserve"> </v>
      </c>
      <c r="Z49" s="45" t="str">
        <f>IF(Dagbok!$G43=Y$2,Dagbok!$E43," ")</f>
        <v xml:space="preserve"> </v>
      </c>
      <c r="AA49" s="8" t="str">
        <f>IF(Dagbok!$F43=AA$2,Dagbok!$E43," ")</f>
        <v xml:space="preserve"> </v>
      </c>
      <c r="AB49" s="45" t="str">
        <f>IF(Dagbok!$G43=AA$2,Dagbok!$E43," ")</f>
        <v xml:space="preserve"> </v>
      </c>
      <c r="AC49" s="8" t="str">
        <f>IF(Dagbok!$F43=AC$2,Dagbok!$E43," ")</f>
        <v xml:space="preserve"> </v>
      </c>
      <c r="AD49" s="45" t="str">
        <f>IF(Dagbok!$G43=AC$2,Dagbok!$E43," ")</f>
        <v xml:space="preserve"> </v>
      </c>
      <c r="AE49" s="8" t="str">
        <f>IF(Dagbok!$F43=AE$2,Dagbok!$E43," ")</f>
        <v xml:space="preserve"> </v>
      </c>
      <c r="AF49" s="45" t="str">
        <f>IF(Dagbok!$G43=AE$2,Dagbok!$E43," ")</f>
        <v xml:space="preserve"> </v>
      </c>
      <c r="AG49" s="8" t="str">
        <f>IF(Dagbok!$F43=AG$2,Dagbok!$E43," ")</f>
        <v xml:space="preserve"> </v>
      </c>
      <c r="AH49" s="45" t="str">
        <f>IF(Dagbok!$G43=AG$2,Dagbok!$E43," ")</f>
        <v xml:space="preserve"> </v>
      </c>
      <c r="AI49" s="8" t="str">
        <f>IF(Dagbok!$F43=AI$2,Dagbok!$E43," ")</f>
        <v xml:space="preserve"> </v>
      </c>
      <c r="AJ49" s="45" t="str">
        <f>IF(Dagbok!$G43=AI$2,Dagbok!$E43," ")</f>
        <v xml:space="preserve"> </v>
      </c>
      <c r="AK49" s="8" t="str">
        <f>IF(Dagbok!$F43=AK$2,Dagbok!$E43," ")</f>
        <v xml:space="preserve"> </v>
      </c>
      <c r="AL49" s="45" t="str">
        <f>IF(Dagbok!$G43=AK$2,Dagbok!$E43," ")</f>
        <v xml:space="preserve"> </v>
      </c>
      <c r="AM49" s="8" t="str">
        <f>IF(Dagbok!$F43=AM$2,Dagbok!$E43," ")</f>
        <v xml:space="preserve"> </v>
      </c>
      <c r="AN49" s="45" t="str">
        <f>IF(Dagbok!$G43=AM$2,Dagbok!$E43," ")</f>
        <v xml:space="preserve"> </v>
      </c>
      <c r="AO49" s="8" t="str">
        <f>IF(Dagbok!$F43=AO$2,Dagbok!$E43," ")</f>
        <v xml:space="preserve"> </v>
      </c>
      <c r="AP49" s="45" t="str">
        <f>IF(Dagbok!$G43=AO$2,Dagbok!$E43," ")</f>
        <v xml:space="preserve"> </v>
      </c>
      <c r="AQ49" s="8" t="str">
        <f>IF(Dagbok!$F43=AQ$2,Dagbok!$E43," ")</f>
        <v xml:space="preserve"> </v>
      </c>
      <c r="AR49" s="45" t="str">
        <f>IF(Dagbok!$G43=AQ$2,Dagbok!$E43," ")</f>
        <v xml:space="preserve"> </v>
      </c>
      <c r="AS49" s="8" t="str">
        <f>IF(Dagbok!$F43=AS$2,Dagbok!$E43," ")</f>
        <v xml:space="preserve"> </v>
      </c>
      <c r="AT49" s="45" t="str">
        <f>IF(Dagbok!$G43=AS$2,Dagbok!$E43," ")</f>
        <v xml:space="preserve"> </v>
      </c>
      <c r="AU49" s="8" t="str">
        <f>IF(Dagbok!$F43=AU$2,Dagbok!$E43," ")</f>
        <v xml:space="preserve"> </v>
      </c>
      <c r="AV49" s="45" t="str">
        <f>IF(Dagbok!$G43=AU$2,Dagbok!$E43," ")</f>
        <v xml:space="preserve"> </v>
      </c>
      <c r="AW49" s="8" t="str">
        <f>IF(Dagbok!$F43=AW$2,Dagbok!$E43," ")</f>
        <v xml:space="preserve"> </v>
      </c>
      <c r="AX49" s="45" t="str">
        <f>IF(Dagbok!$G43=AW$2,Dagbok!$E43," ")</f>
        <v xml:space="preserve"> </v>
      </c>
      <c r="AY49" s="8" t="str">
        <f>IF(Dagbok!$F43=AY$2,Dagbok!$E43," ")</f>
        <v xml:space="preserve"> </v>
      </c>
      <c r="AZ49" s="45" t="str">
        <f>IF(Dagbok!$G43=AY$2,Dagbok!$E43," ")</f>
        <v xml:space="preserve"> </v>
      </c>
    </row>
    <row r="50" spans="1:52" x14ac:dyDescent="0.25">
      <c r="A50" s="47">
        <f>IF(Dagbok!B44&gt;0,Dagbok!B44," ")</f>
        <v>42</v>
      </c>
      <c r="B50" s="47">
        <f>IF(Dagbok!C44&gt;0,Dagbok!C44," ")</f>
        <v>32</v>
      </c>
      <c r="C50" s="8" t="str">
        <f>IF(Dagbok!$F44=C$2,Dagbok!$E44," ")</f>
        <v xml:space="preserve"> </v>
      </c>
      <c r="D50" s="45" t="str">
        <f>IF(Dagbok!$G44=C$2,Dagbok!$E44," ")</f>
        <v xml:space="preserve"> </v>
      </c>
      <c r="E50" s="8" t="str">
        <f>IF(Dagbok!$F44=E$2,Dagbok!$E44," ")</f>
        <v xml:space="preserve"> </v>
      </c>
      <c r="F50" s="45" t="str">
        <f>IF(Dagbok!$G44=E$2,Dagbok!$E44," ")</f>
        <v xml:space="preserve"> </v>
      </c>
      <c r="G50" s="8" t="str">
        <f>IF(Dagbok!$F44=G$2,Dagbok!$E44," ")</f>
        <v xml:space="preserve"> </v>
      </c>
      <c r="H50" s="45" t="str">
        <f>IF(Dagbok!$G44=G$2,Dagbok!$E44," ")</f>
        <v xml:space="preserve"> </v>
      </c>
      <c r="I50" s="8" t="str">
        <f>IF(Dagbok!$F44=I$2,Dagbok!$E44," ")</f>
        <v xml:space="preserve"> </v>
      </c>
      <c r="J50" s="45" t="str">
        <f>IF(Dagbok!$G44=I$2,Dagbok!$E44," ")</f>
        <v xml:space="preserve"> </v>
      </c>
      <c r="K50" s="8" t="str">
        <f>IF(Dagbok!$F44=K$2,Dagbok!$E44," ")</f>
        <v xml:space="preserve"> </v>
      </c>
      <c r="L50" s="45" t="str">
        <f>IF(Dagbok!$G44=K$2,Dagbok!$E44," ")</f>
        <v xml:space="preserve"> </v>
      </c>
      <c r="M50" s="8" t="str">
        <f>IF(Dagbok!$F44=M$2,Dagbok!$E44," ")</f>
        <v xml:space="preserve"> </v>
      </c>
      <c r="N50" s="45" t="str">
        <f>IF(Dagbok!$G44=M$2,Dagbok!$E44," ")</f>
        <v xml:space="preserve"> </v>
      </c>
      <c r="O50" s="8" t="str">
        <f>IF(Dagbok!$F44=O$2,Dagbok!$E44," ")</f>
        <v xml:space="preserve"> </v>
      </c>
      <c r="P50" s="45" t="str">
        <f>IF(Dagbok!$G44=O$2,Dagbok!$E44," ")</f>
        <v xml:space="preserve"> </v>
      </c>
      <c r="Q50" s="8" t="str">
        <f>IF(Dagbok!$F44=Q$2,Dagbok!$E44," ")</f>
        <v xml:space="preserve"> </v>
      </c>
      <c r="R50" s="45" t="str">
        <f>IF(Dagbok!$G44=Q$2,Dagbok!$E44," ")</f>
        <v xml:space="preserve"> </v>
      </c>
      <c r="S50" s="8" t="str">
        <f>IF(Dagbok!$F44=S$2,Dagbok!$E44," ")</f>
        <v xml:space="preserve"> </v>
      </c>
      <c r="T50" s="45" t="str">
        <f>IF(Dagbok!$G44=S$2,Dagbok!$E44," ")</f>
        <v xml:space="preserve"> </v>
      </c>
      <c r="U50" s="8" t="str">
        <f>IF(Dagbok!$F44=U$2,Dagbok!$E44," ")</f>
        <v xml:space="preserve"> </v>
      </c>
      <c r="V50" s="45" t="str">
        <f>IF(Dagbok!$G44=U$2,Dagbok!$E44," ")</f>
        <v xml:space="preserve"> </v>
      </c>
      <c r="W50" s="8" t="str">
        <f>IF(Dagbok!$F44=W$2,Dagbok!$E44," ")</f>
        <v xml:space="preserve"> </v>
      </c>
      <c r="X50" s="45" t="str">
        <f>IF(Dagbok!$G44=W$2,Dagbok!$E44," ")</f>
        <v xml:space="preserve"> </v>
      </c>
      <c r="Y50" s="8" t="str">
        <f>IF(Dagbok!$F44=Y$2,Dagbok!$E44," ")</f>
        <v xml:space="preserve"> </v>
      </c>
      <c r="Z50" s="45" t="str">
        <f>IF(Dagbok!$G44=Y$2,Dagbok!$E44," ")</f>
        <v xml:space="preserve"> </v>
      </c>
      <c r="AA50" s="8" t="str">
        <f>IF(Dagbok!$F44=AA$2,Dagbok!$E44," ")</f>
        <v xml:space="preserve"> </v>
      </c>
      <c r="AB50" s="45" t="str">
        <f>IF(Dagbok!$G44=AA$2,Dagbok!$E44," ")</f>
        <v xml:space="preserve"> </v>
      </c>
      <c r="AC50" s="8" t="str">
        <f>IF(Dagbok!$F44=AC$2,Dagbok!$E44," ")</f>
        <v xml:space="preserve"> </v>
      </c>
      <c r="AD50" s="45" t="str">
        <f>IF(Dagbok!$G44=AC$2,Dagbok!$E44," ")</f>
        <v xml:space="preserve"> </v>
      </c>
      <c r="AE50" s="8" t="str">
        <f>IF(Dagbok!$F44=AE$2,Dagbok!$E44," ")</f>
        <v xml:space="preserve"> </v>
      </c>
      <c r="AF50" s="45" t="str">
        <f>IF(Dagbok!$G44=AE$2,Dagbok!$E44," ")</f>
        <v xml:space="preserve"> </v>
      </c>
      <c r="AG50" s="8" t="str">
        <f>IF(Dagbok!$F44=AG$2,Dagbok!$E44," ")</f>
        <v xml:space="preserve"> </v>
      </c>
      <c r="AH50" s="45" t="str">
        <f>IF(Dagbok!$G44=AG$2,Dagbok!$E44," ")</f>
        <v xml:space="preserve"> </v>
      </c>
      <c r="AI50" s="8" t="str">
        <f>IF(Dagbok!$F44=AI$2,Dagbok!$E44," ")</f>
        <v xml:space="preserve"> </v>
      </c>
      <c r="AJ50" s="45" t="str">
        <f>IF(Dagbok!$G44=AI$2,Dagbok!$E44," ")</f>
        <v xml:space="preserve"> </v>
      </c>
      <c r="AK50" s="8" t="str">
        <f>IF(Dagbok!$F44=AK$2,Dagbok!$E44," ")</f>
        <v xml:space="preserve"> </v>
      </c>
      <c r="AL50" s="45" t="str">
        <f>IF(Dagbok!$G44=AK$2,Dagbok!$E44," ")</f>
        <v xml:space="preserve"> </v>
      </c>
      <c r="AM50" s="8" t="str">
        <f>IF(Dagbok!$F44=AM$2,Dagbok!$E44," ")</f>
        <v xml:space="preserve"> </v>
      </c>
      <c r="AN50" s="45" t="str">
        <f>IF(Dagbok!$G44=AM$2,Dagbok!$E44," ")</f>
        <v xml:space="preserve"> </v>
      </c>
      <c r="AO50" s="8" t="str">
        <f>IF(Dagbok!$F44=AO$2,Dagbok!$E44," ")</f>
        <v xml:space="preserve"> </v>
      </c>
      <c r="AP50" s="45" t="str">
        <f>IF(Dagbok!$G44=AO$2,Dagbok!$E44," ")</f>
        <v xml:space="preserve"> </v>
      </c>
      <c r="AQ50" s="8" t="str">
        <f>IF(Dagbok!$F44=AQ$2,Dagbok!$E44," ")</f>
        <v xml:space="preserve"> </v>
      </c>
      <c r="AR50" s="45" t="str">
        <f>IF(Dagbok!$G44=AQ$2,Dagbok!$E44," ")</f>
        <v xml:space="preserve"> </v>
      </c>
      <c r="AS50" s="8" t="str">
        <f>IF(Dagbok!$F44=AS$2,Dagbok!$E44," ")</f>
        <v xml:space="preserve"> </v>
      </c>
      <c r="AT50" s="45" t="str">
        <f>IF(Dagbok!$G44=AS$2,Dagbok!$E44," ")</f>
        <v xml:space="preserve"> </v>
      </c>
      <c r="AU50" s="8" t="str">
        <f>IF(Dagbok!$F44=AU$2,Dagbok!$E44," ")</f>
        <v xml:space="preserve"> </v>
      </c>
      <c r="AV50" s="45" t="str">
        <f>IF(Dagbok!$G44=AU$2,Dagbok!$E44," ")</f>
        <v xml:space="preserve"> </v>
      </c>
      <c r="AW50" s="8" t="str">
        <f>IF(Dagbok!$F44=AW$2,Dagbok!$E44," ")</f>
        <v xml:space="preserve"> </v>
      </c>
      <c r="AX50" s="45" t="str">
        <f>IF(Dagbok!$G44=AW$2,Dagbok!$E44," ")</f>
        <v xml:space="preserve"> </v>
      </c>
      <c r="AY50" s="8" t="str">
        <f>IF(Dagbok!$F44=AY$2,Dagbok!$E44," ")</f>
        <v xml:space="preserve"> </v>
      </c>
      <c r="AZ50" s="45" t="str">
        <f>IF(Dagbok!$G44=AY$2,Dagbok!$E44," ")</f>
        <v xml:space="preserve"> </v>
      </c>
    </row>
    <row r="51" spans="1:52" x14ac:dyDescent="0.25">
      <c r="A51" s="47">
        <f>IF(Dagbok!B45&gt;0,Dagbok!B45," ")</f>
        <v>43</v>
      </c>
      <c r="B51" s="47">
        <f>IF(Dagbok!C45&gt;0,Dagbok!C45," ")</f>
        <v>32</v>
      </c>
      <c r="C51" s="8" t="str">
        <f>IF(Dagbok!$F45=C$2,Dagbok!$E45," ")</f>
        <v xml:space="preserve"> </v>
      </c>
      <c r="D51" s="45" t="str">
        <f>IF(Dagbok!$G45=C$2,Dagbok!$E45," ")</f>
        <v xml:space="preserve"> </v>
      </c>
      <c r="E51" s="8" t="str">
        <f>IF(Dagbok!$F45=E$2,Dagbok!$E45," ")</f>
        <v xml:space="preserve"> </v>
      </c>
      <c r="F51" s="45" t="str">
        <f>IF(Dagbok!$G45=E$2,Dagbok!$E45," ")</f>
        <v xml:space="preserve"> </v>
      </c>
      <c r="G51" s="8" t="str">
        <f>IF(Dagbok!$F45=G$2,Dagbok!$E45," ")</f>
        <v xml:space="preserve"> </v>
      </c>
      <c r="H51" s="45" t="str">
        <f>IF(Dagbok!$G45=G$2,Dagbok!$E45," ")</f>
        <v xml:space="preserve"> </v>
      </c>
      <c r="I51" s="8" t="str">
        <f>IF(Dagbok!$F45=I$2,Dagbok!$E45," ")</f>
        <v xml:space="preserve"> </v>
      </c>
      <c r="J51" s="45" t="str">
        <f>IF(Dagbok!$G45=I$2,Dagbok!$E45," ")</f>
        <v xml:space="preserve"> </v>
      </c>
      <c r="K51" s="8" t="str">
        <f>IF(Dagbok!$F45=K$2,Dagbok!$E45," ")</f>
        <v xml:space="preserve"> </v>
      </c>
      <c r="L51" s="45" t="str">
        <f>IF(Dagbok!$G45=K$2,Dagbok!$E45," ")</f>
        <v xml:space="preserve"> </v>
      </c>
      <c r="M51" s="8" t="str">
        <f>IF(Dagbok!$F45=M$2,Dagbok!$E45," ")</f>
        <v xml:space="preserve"> </v>
      </c>
      <c r="N51" s="45" t="str">
        <f>IF(Dagbok!$G45=M$2,Dagbok!$E45," ")</f>
        <v xml:space="preserve"> </v>
      </c>
      <c r="O51" s="8" t="str">
        <f>IF(Dagbok!$F45=O$2,Dagbok!$E45," ")</f>
        <v xml:space="preserve"> </v>
      </c>
      <c r="P51" s="45" t="str">
        <f>IF(Dagbok!$G45=O$2,Dagbok!$E45," ")</f>
        <v xml:space="preserve"> </v>
      </c>
      <c r="Q51" s="8" t="str">
        <f>IF(Dagbok!$F45=Q$2,Dagbok!$E45," ")</f>
        <v xml:space="preserve"> </v>
      </c>
      <c r="R51" s="45" t="str">
        <f>IF(Dagbok!$G45=Q$2,Dagbok!$E45," ")</f>
        <v xml:space="preserve"> </v>
      </c>
      <c r="S51" s="8" t="str">
        <f>IF(Dagbok!$F45=S$2,Dagbok!$E45," ")</f>
        <v xml:space="preserve"> </v>
      </c>
      <c r="T51" s="45" t="str">
        <f>IF(Dagbok!$G45=S$2,Dagbok!$E45," ")</f>
        <v xml:space="preserve"> </v>
      </c>
      <c r="U51" s="8" t="str">
        <f>IF(Dagbok!$F45=U$2,Dagbok!$E45," ")</f>
        <v xml:space="preserve"> </v>
      </c>
      <c r="V51" s="45" t="str">
        <f>IF(Dagbok!$G45=U$2,Dagbok!$E45," ")</f>
        <v xml:space="preserve"> </v>
      </c>
      <c r="W51" s="8" t="str">
        <f>IF(Dagbok!$F45=W$2,Dagbok!$E45," ")</f>
        <v xml:space="preserve"> </v>
      </c>
      <c r="X51" s="45" t="str">
        <f>IF(Dagbok!$G45=W$2,Dagbok!$E45," ")</f>
        <v xml:space="preserve"> </v>
      </c>
      <c r="Y51" s="8" t="str">
        <f>IF(Dagbok!$F45=Y$2,Dagbok!$E45," ")</f>
        <v xml:space="preserve"> </v>
      </c>
      <c r="Z51" s="45" t="str">
        <f>IF(Dagbok!$G45=Y$2,Dagbok!$E45," ")</f>
        <v xml:space="preserve"> </v>
      </c>
      <c r="AA51" s="8" t="str">
        <f>IF(Dagbok!$F45=AA$2,Dagbok!$E45," ")</f>
        <v xml:space="preserve"> </v>
      </c>
      <c r="AB51" s="45" t="str">
        <f>IF(Dagbok!$G45=AA$2,Dagbok!$E45," ")</f>
        <v xml:space="preserve"> </v>
      </c>
      <c r="AC51" s="8" t="str">
        <f>IF(Dagbok!$F45=AC$2,Dagbok!$E45," ")</f>
        <v xml:space="preserve"> </v>
      </c>
      <c r="AD51" s="45" t="str">
        <f>IF(Dagbok!$G45=AC$2,Dagbok!$E45," ")</f>
        <v xml:space="preserve"> </v>
      </c>
      <c r="AE51" s="8" t="str">
        <f>IF(Dagbok!$F45=AE$2,Dagbok!$E45," ")</f>
        <v xml:space="preserve"> </v>
      </c>
      <c r="AF51" s="45" t="str">
        <f>IF(Dagbok!$G45=AE$2,Dagbok!$E45," ")</f>
        <v xml:space="preserve"> </v>
      </c>
      <c r="AG51" s="8" t="str">
        <f>IF(Dagbok!$F45=AG$2,Dagbok!$E45," ")</f>
        <v xml:space="preserve"> </v>
      </c>
      <c r="AH51" s="45" t="str">
        <f>IF(Dagbok!$G45=AG$2,Dagbok!$E45," ")</f>
        <v xml:space="preserve"> </v>
      </c>
      <c r="AI51" s="8" t="str">
        <f>IF(Dagbok!$F45=AI$2,Dagbok!$E45," ")</f>
        <v xml:space="preserve"> </v>
      </c>
      <c r="AJ51" s="45" t="str">
        <f>IF(Dagbok!$G45=AI$2,Dagbok!$E45," ")</f>
        <v xml:space="preserve"> </v>
      </c>
      <c r="AK51" s="8" t="str">
        <f>IF(Dagbok!$F45=AK$2,Dagbok!$E45," ")</f>
        <v xml:space="preserve"> </v>
      </c>
      <c r="AL51" s="45" t="str">
        <f>IF(Dagbok!$G45=AK$2,Dagbok!$E45," ")</f>
        <v xml:space="preserve"> </v>
      </c>
      <c r="AM51" s="8" t="str">
        <f>IF(Dagbok!$F45=AM$2,Dagbok!$E45," ")</f>
        <v xml:space="preserve"> </v>
      </c>
      <c r="AN51" s="45" t="str">
        <f>IF(Dagbok!$G45=AM$2,Dagbok!$E45," ")</f>
        <v xml:space="preserve"> </v>
      </c>
      <c r="AO51" s="8" t="str">
        <f>IF(Dagbok!$F45=AO$2,Dagbok!$E45," ")</f>
        <v xml:space="preserve"> </v>
      </c>
      <c r="AP51" s="45" t="str">
        <f>IF(Dagbok!$G45=AO$2,Dagbok!$E45," ")</f>
        <v xml:space="preserve"> </v>
      </c>
      <c r="AQ51" s="8" t="str">
        <f>IF(Dagbok!$F45=AQ$2,Dagbok!$E45," ")</f>
        <v xml:space="preserve"> </v>
      </c>
      <c r="AR51" s="45" t="str">
        <f>IF(Dagbok!$G45=AQ$2,Dagbok!$E45," ")</f>
        <v xml:space="preserve"> </v>
      </c>
      <c r="AS51" s="8" t="str">
        <f>IF(Dagbok!$F45=AS$2,Dagbok!$E45," ")</f>
        <v xml:space="preserve"> </v>
      </c>
      <c r="AT51" s="45" t="str">
        <f>IF(Dagbok!$G45=AS$2,Dagbok!$E45," ")</f>
        <v xml:space="preserve"> </v>
      </c>
      <c r="AU51" s="8" t="str">
        <f>IF(Dagbok!$F45=AU$2,Dagbok!$E45," ")</f>
        <v xml:space="preserve"> </v>
      </c>
      <c r="AV51" s="45" t="str">
        <f>IF(Dagbok!$G45=AU$2,Dagbok!$E45," ")</f>
        <v xml:space="preserve"> </v>
      </c>
      <c r="AW51" s="8" t="str">
        <f>IF(Dagbok!$F45=AW$2,Dagbok!$E45," ")</f>
        <v xml:space="preserve"> </v>
      </c>
      <c r="AX51" s="45" t="str">
        <f>IF(Dagbok!$G45=AW$2,Dagbok!$E45," ")</f>
        <v xml:space="preserve"> </v>
      </c>
      <c r="AY51" s="8" t="str">
        <f>IF(Dagbok!$F45=AY$2,Dagbok!$E45," ")</f>
        <v xml:space="preserve"> </v>
      </c>
      <c r="AZ51" s="45" t="str">
        <f>IF(Dagbok!$G45=AY$2,Dagbok!$E45," ")</f>
        <v xml:space="preserve"> </v>
      </c>
    </row>
    <row r="52" spans="1:52" x14ac:dyDescent="0.25">
      <c r="A52" s="47">
        <f>IF(Dagbok!B46&gt;0,Dagbok!B46," ")</f>
        <v>44</v>
      </c>
      <c r="B52" s="47">
        <f>IF(Dagbok!C46&gt;0,Dagbok!C46," ")</f>
        <v>32</v>
      </c>
      <c r="C52" s="8" t="str">
        <f>IF(Dagbok!$F46=C$2,Dagbok!$E46," ")</f>
        <v xml:space="preserve"> </v>
      </c>
      <c r="D52" s="45" t="str">
        <f>IF(Dagbok!$G46=C$2,Dagbok!$E46," ")</f>
        <v xml:space="preserve"> </v>
      </c>
      <c r="E52" s="8" t="str">
        <f>IF(Dagbok!$F46=E$2,Dagbok!$E46," ")</f>
        <v xml:space="preserve"> </v>
      </c>
      <c r="F52" s="45" t="str">
        <f>IF(Dagbok!$G46=E$2,Dagbok!$E46," ")</f>
        <v xml:space="preserve"> </v>
      </c>
      <c r="G52" s="8" t="str">
        <f>IF(Dagbok!$F46=G$2,Dagbok!$E46," ")</f>
        <v xml:space="preserve"> </v>
      </c>
      <c r="H52" s="45" t="str">
        <f>IF(Dagbok!$G46=G$2,Dagbok!$E46," ")</f>
        <v xml:space="preserve"> </v>
      </c>
      <c r="I52" s="8" t="str">
        <f>IF(Dagbok!$F46=I$2,Dagbok!$E46," ")</f>
        <v xml:space="preserve"> </v>
      </c>
      <c r="J52" s="45" t="str">
        <f>IF(Dagbok!$G46=I$2,Dagbok!$E46," ")</f>
        <v xml:space="preserve"> </v>
      </c>
      <c r="K52" s="8" t="str">
        <f>IF(Dagbok!$F46=K$2,Dagbok!$E46," ")</f>
        <v xml:space="preserve"> </v>
      </c>
      <c r="L52" s="45" t="str">
        <f>IF(Dagbok!$G46=K$2,Dagbok!$E46," ")</f>
        <v xml:space="preserve"> </v>
      </c>
      <c r="M52" s="8" t="str">
        <f>IF(Dagbok!$F46=M$2,Dagbok!$E46," ")</f>
        <v xml:space="preserve"> </v>
      </c>
      <c r="N52" s="45" t="str">
        <f>IF(Dagbok!$G46=M$2,Dagbok!$E46," ")</f>
        <v xml:space="preserve"> </v>
      </c>
      <c r="O52" s="8" t="str">
        <f>IF(Dagbok!$F46=O$2,Dagbok!$E46," ")</f>
        <v xml:space="preserve"> </v>
      </c>
      <c r="P52" s="45" t="str">
        <f>IF(Dagbok!$G46=O$2,Dagbok!$E46," ")</f>
        <v xml:space="preserve"> </v>
      </c>
      <c r="Q52" s="8" t="str">
        <f>IF(Dagbok!$F46=Q$2,Dagbok!$E46," ")</f>
        <v xml:space="preserve"> </v>
      </c>
      <c r="R52" s="45" t="str">
        <f>IF(Dagbok!$G46=Q$2,Dagbok!$E46," ")</f>
        <v xml:space="preserve"> </v>
      </c>
      <c r="S52" s="8" t="str">
        <f>IF(Dagbok!$F46=S$2,Dagbok!$E46," ")</f>
        <v xml:space="preserve"> </v>
      </c>
      <c r="T52" s="45" t="str">
        <f>IF(Dagbok!$G46=S$2,Dagbok!$E46," ")</f>
        <v xml:space="preserve"> </v>
      </c>
      <c r="U52" s="8" t="str">
        <f>IF(Dagbok!$F46=U$2,Dagbok!$E46," ")</f>
        <v xml:space="preserve"> </v>
      </c>
      <c r="V52" s="45" t="str">
        <f>IF(Dagbok!$G46=U$2,Dagbok!$E46," ")</f>
        <v xml:space="preserve"> </v>
      </c>
      <c r="W52" s="8" t="str">
        <f>IF(Dagbok!$F46=W$2,Dagbok!$E46," ")</f>
        <v xml:space="preserve"> </v>
      </c>
      <c r="X52" s="45" t="str">
        <f>IF(Dagbok!$G46=W$2,Dagbok!$E46," ")</f>
        <v xml:space="preserve"> </v>
      </c>
      <c r="Y52" s="8" t="str">
        <f>IF(Dagbok!$F46=Y$2,Dagbok!$E46," ")</f>
        <v xml:space="preserve"> </v>
      </c>
      <c r="Z52" s="45" t="str">
        <f>IF(Dagbok!$G46=Y$2,Dagbok!$E46," ")</f>
        <v xml:space="preserve"> </v>
      </c>
      <c r="AA52" s="8" t="str">
        <f>IF(Dagbok!$F46=AA$2,Dagbok!$E46," ")</f>
        <v xml:space="preserve"> </v>
      </c>
      <c r="AB52" s="45" t="str">
        <f>IF(Dagbok!$G46=AA$2,Dagbok!$E46," ")</f>
        <v xml:space="preserve"> </v>
      </c>
      <c r="AC52" s="8" t="str">
        <f>IF(Dagbok!$F46=AC$2,Dagbok!$E46," ")</f>
        <v xml:space="preserve"> </v>
      </c>
      <c r="AD52" s="45" t="str">
        <f>IF(Dagbok!$G46=AC$2,Dagbok!$E46," ")</f>
        <v xml:space="preserve"> </v>
      </c>
      <c r="AE52" s="8" t="str">
        <f>IF(Dagbok!$F46=AE$2,Dagbok!$E46," ")</f>
        <v xml:space="preserve"> </v>
      </c>
      <c r="AF52" s="45" t="str">
        <f>IF(Dagbok!$G46=AE$2,Dagbok!$E46," ")</f>
        <v xml:space="preserve"> </v>
      </c>
      <c r="AG52" s="8" t="str">
        <f>IF(Dagbok!$F46=AG$2,Dagbok!$E46," ")</f>
        <v xml:space="preserve"> </v>
      </c>
      <c r="AH52" s="45" t="str">
        <f>IF(Dagbok!$G46=AG$2,Dagbok!$E46," ")</f>
        <v xml:space="preserve"> </v>
      </c>
      <c r="AI52" s="8" t="str">
        <f>IF(Dagbok!$F46=AI$2,Dagbok!$E46," ")</f>
        <v xml:space="preserve"> </v>
      </c>
      <c r="AJ52" s="45" t="str">
        <f>IF(Dagbok!$G46=AI$2,Dagbok!$E46," ")</f>
        <v xml:space="preserve"> </v>
      </c>
      <c r="AK52" s="8" t="str">
        <f>IF(Dagbok!$F46=AK$2,Dagbok!$E46," ")</f>
        <v xml:space="preserve"> </v>
      </c>
      <c r="AL52" s="45" t="str">
        <f>IF(Dagbok!$G46=AK$2,Dagbok!$E46," ")</f>
        <v xml:space="preserve"> </v>
      </c>
      <c r="AM52" s="8" t="str">
        <f>IF(Dagbok!$F46=AM$2,Dagbok!$E46," ")</f>
        <v xml:space="preserve"> </v>
      </c>
      <c r="AN52" s="45" t="str">
        <f>IF(Dagbok!$G46=AM$2,Dagbok!$E46," ")</f>
        <v xml:space="preserve"> </v>
      </c>
      <c r="AO52" s="8" t="str">
        <f>IF(Dagbok!$F46=AO$2,Dagbok!$E46," ")</f>
        <v xml:space="preserve"> </v>
      </c>
      <c r="AP52" s="45" t="str">
        <f>IF(Dagbok!$G46=AO$2,Dagbok!$E46," ")</f>
        <v xml:space="preserve"> </v>
      </c>
      <c r="AQ52" s="8" t="str">
        <f>IF(Dagbok!$F46=AQ$2,Dagbok!$E46," ")</f>
        <v xml:space="preserve"> </v>
      </c>
      <c r="AR52" s="45" t="str">
        <f>IF(Dagbok!$G46=AQ$2,Dagbok!$E46," ")</f>
        <v xml:space="preserve"> </v>
      </c>
      <c r="AS52" s="8" t="str">
        <f>IF(Dagbok!$F46=AS$2,Dagbok!$E46," ")</f>
        <v xml:space="preserve"> </v>
      </c>
      <c r="AT52" s="45" t="str">
        <f>IF(Dagbok!$G46=AS$2,Dagbok!$E46," ")</f>
        <v xml:space="preserve"> </v>
      </c>
      <c r="AU52" s="8" t="str">
        <f>IF(Dagbok!$F46=AU$2,Dagbok!$E46," ")</f>
        <v xml:space="preserve"> </v>
      </c>
      <c r="AV52" s="45" t="str">
        <f>IF(Dagbok!$G46=AU$2,Dagbok!$E46," ")</f>
        <v xml:space="preserve"> </v>
      </c>
      <c r="AW52" s="8" t="str">
        <f>IF(Dagbok!$F46=AW$2,Dagbok!$E46," ")</f>
        <v xml:space="preserve"> </v>
      </c>
      <c r="AX52" s="45" t="str">
        <f>IF(Dagbok!$G46=AW$2,Dagbok!$E46," ")</f>
        <v xml:space="preserve"> </v>
      </c>
      <c r="AY52" s="8" t="str">
        <f>IF(Dagbok!$F46=AY$2,Dagbok!$E46," ")</f>
        <v xml:space="preserve"> </v>
      </c>
      <c r="AZ52" s="45" t="str">
        <f>IF(Dagbok!$G46=AY$2,Dagbok!$E46," ")</f>
        <v xml:space="preserve"> </v>
      </c>
    </row>
    <row r="53" spans="1:52" x14ac:dyDescent="0.25">
      <c r="A53" s="47">
        <f>IF(Dagbok!B47&gt;0,Dagbok!B47," ")</f>
        <v>45</v>
      </c>
      <c r="B53" s="47">
        <f>IF(Dagbok!C47&gt;0,Dagbok!C47," ")</f>
        <v>32</v>
      </c>
      <c r="C53" s="8" t="str">
        <f>IF(Dagbok!$F47=C$2,Dagbok!$E47," ")</f>
        <v xml:space="preserve"> </v>
      </c>
      <c r="D53" s="45" t="str">
        <f>IF(Dagbok!$G47=C$2,Dagbok!$E47," ")</f>
        <v xml:space="preserve"> </v>
      </c>
      <c r="E53" s="8" t="str">
        <f>IF(Dagbok!$F47=E$2,Dagbok!$E47," ")</f>
        <v xml:space="preserve"> </v>
      </c>
      <c r="F53" s="45" t="str">
        <f>IF(Dagbok!$G47=E$2,Dagbok!$E47," ")</f>
        <v xml:space="preserve"> </v>
      </c>
      <c r="G53" s="8" t="str">
        <f>IF(Dagbok!$F47=G$2,Dagbok!$E47," ")</f>
        <v xml:space="preserve"> </v>
      </c>
      <c r="H53" s="45" t="str">
        <f>IF(Dagbok!$G47=G$2,Dagbok!$E47," ")</f>
        <v xml:space="preserve"> </v>
      </c>
      <c r="I53" s="8" t="str">
        <f>IF(Dagbok!$F47=I$2,Dagbok!$E47," ")</f>
        <v xml:space="preserve"> </v>
      </c>
      <c r="J53" s="45" t="str">
        <f>IF(Dagbok!$G47=I$2,Dagbok!$E47," ")</f>
        <v xml:space="preserve"> </v>
      </c>
      <c r="K53" s="8" t="str">
        <f>IF(Dagbok!$F47=K$2,Dagbok!$E47," ")</f>
        <v xml:space="preserve"> </v>
      </c>
      <c r="L53" s="45" t="str">
        <f>IF(Dagbok!$G47=K$2,Dagbok!$E47," ")</f>
        <v xml:space="preserve"> </v>
      </c>
      <c r="M53" s="8" t="str">
        <f>IF(Dagbok!$F47=M$2,Dagbok!$E47," ")</f>
        <v xml:space="preserve"> </v>
      </c>
      <c r="N53" s="45" t="str">
        <f>IF(Dagbok!$G47=M$2,Dagbok!$E47," ")</f>
        <v xml:space="preserve"> </v>
      </c>
      <c r="O53" s="8" t="str">
        <f>IF(Dagbok!$F47=O$2,Dagbok!$E47," ")</f>
        <v xml:space="preserve"> </v>
      </c>
      <c r="P53" s="45" t="str">
        <f>IF(Dagbok!$G47=O$2,Dagbok!$E47," ")</f>
        <v xml:space="preserve"> </v>
      </c>
      <c r="Q53" s="8" t="str">
        <f>IF(Dagbok!$F47=Q$2,Dagbok!$E47," ")</f>
        <v xml:space="preserve"> </v>
      </c>
      <c r="R53" s="45" t="str">
        <f>IF(Dagbok!$G47=Q$2,Dagbok!$E47," ")</f>
        <v xml:space="preserve"> </v>
      </c>
      <c r="S53" s="8" t="str">
        <f>IF(Dagbok!$F47=S$2,Dagbok!$E47," ")</f>
        <v xml:space="preserve"> </v>
      </c>
      <c r="T53" s="45" t="str">
        <f>IF(Dagbok!$G47=S$2,Dagbok!$E47," ")</f>
        <v xml:space="preserve"> </v>
      </c>
      <c r="U53" s="8" t="str">
        <f>IF(Dagbok!$F47=U$2,Dagbok!$E47," ")</f>
        <v xml:space="preserve"> </v>
      </c>
      <c r="V53" s="45" t="str">
        <f>IF(Dagbok!$G47=U$2,Dagbok!$E47," ")</f>
        <v xml:space="preserve"> </v>
      </c>
      <c r="W53" s="8" t="str">
        <f>IF(Dagbok!$F47=W$2,Dagbok!$E47," ")</f>
        <v xml:space="preserve"> </v>
      </c>
      <c r="X53" s="45" t="str">
        <f>IF(Dagbok!$G47=W$2,Dagbok!$E47," ")</f>
        <v xml:space="preserve"> </v>
      </c>
      <c r="Y53" s="8" t="str">
        <f>IF(Dagbok!$F47=Y$2,Dagbok!$E47," ")</f>
        <v xml:space="preserve"> </v>
      </c>
      <c r="Z53" s="45" t="str">
        <f>IF(Dagbok!$G47=Y$2,Dagbok!$E47," ")</f>
        <v xml:space="preserve"> </v>
      </c>
      <c r="AA53" s="8" t="str">
        <f>IF(Dagbok!$F47=AA$2,Dagbok!$E47," ")</f>
        <v xml:space="preserve"> </v>
      </c>
      <c r="AB53" s="45" t="str">
        <f>IF(Dagbok!$G47=AA$2,Dagbok!$E47," ")</f>
        <v xml:space="preserve"> </v>
      </c>
      <c r="AC53" s="8" t="str">
        <f>IF(Dagbok!$F47=AC$2,Dagbok!$E47," ")</f>
        <v xml:space="preserve"> </v>
      </c>
      <c r="AD53" s="45" t="str">
        <f>IF(Dagbok!$G47=AC$2,Dagbok!$E47," ")</f>
        <v xml:space="preserve"> </v>
      </c>
      <c r="AE53" s="8" t="str">
        <f>IF(Dagbok!$F47=AE$2,Dagbok!$E47," ")</f>
        <v xml:space="preserve"> </v>
      </c>
      <c r="AF53" s="45" t="str">
        <f>IF(Dagbok!$G47=AE$2,Dagbok!$E47," ")</f>
        <v xml:space="preserve"> </v>
      </c>
      <c r="AG53" s="8" t="str">
        <f>IF(Dagbok!$F47=AG$2,Dagbok!$E47," ")</f>
        <v xml:space="preserve"> </v>
      </c>
      <c r="AH53" s="45" t="str">
        <f>IF(Dagbok!$G47=AG$2,Dagbok!$E47," ")</f>
        <v xml:space="preserve"> </v>
      </c>
      <c r="AI53" s="8" t="str">
        <f>IF(Dagbok!$F47=AI$2,Dagbok!$E47," ")</f>
        <v xml:space="preserve"> </v>
      </c>
      <c r="AJ53" s="45" t="str">
        <f>IF(Dagbok!$G47=AI$2,Dagbok!$E47," ")</f>
        <v xml:space="preserve"> </v>
      </c>
      <c r="AK53" s="8" t="str">
        <f>IF(Dagbok!$F47=AK$2,Dagbok!$E47," ")</f>
        <v xml:space="preserve"> </v>
      </c>
      <c r="AL53" s="45" t="str">
        <f>IF(Dagbok!$G47=AK$2,Dagbok!$E47," ")</f>
        <v xml:space="preserve"> </v>
      </c>
      <c r="AM53" s="8" t="str">
        <f>IF(Dagbok!$F47=AM$2,Dagbok!$E47," ")</f>
        <v xml:space="preserve"> </v>
      </c>
      <c r="AN53" s="45" t="str">
        <f>IF(Dagbok!$G47=AM$2,Dagbok!$E47," ")</f>
        <v xml:space="preserve"> </v>
      </c>
      <c r="AO53" s="8" t="str">
        <f>IF(Dagbok!$F47=AO$2,Dagbok!$E47," ")</f>
        <v xml:space="preserve"> </v>
      </c>
      <c r="AP53" s="45" t="str">
        <f>IF(Dagbok!$G47=AO$2,Dagbok!$E47," ")</f>
        <v xml:space="preserve"> </v>
      </c>
      <c r="AQ53" s="8" t="str">
        <f>IF(Dagbok!$F47=AQ$2,Dagbok!$E47," ")</f>
        <v xml:space="preserve"> </v>
      </c>
      <c r="AR53" s="45" t="str">
        <f>IF(Dagbok!$G47=AQ$2,Dagbok!$E47," ")</f>
        <v xml:space="preserve"> </v>
      </c>
      <c r="AS53" s="8" t="str">
        <f>IF(Dagbok!$F47=AS$2,Dagbok!$E47," ")</f>
        <v xml:space="preserve"> </v>
      </c>
      <c r="AT53" s="45" t="str">
        <f>IF(Dagbok!$G47=AS$2,Dagbok!$E47," ")</f>
        <v xml:space="preserve"> </v>
      </c>
      <c r="AU53" s="8" t="str">
        <f>IF(Dagbok!$F47=AU$2,Dagbok!$E47," ")</f>
        <v xml:space="preserve"> </v>
      </c>
      <c r="AV53" s="45" t="str">
        <f>IF(Dagbok!$G47=AU$2,Dagbok!$E47," ")</f>
        <v xml:space="preserve"> </v>
      </c>
      <c r="AW53" s="8" t="str">
        <f>IF(Dagbok!$F47=AW$2,Dagbok!$E47," ")</f>
        <v xml:space="preserve"> </v>
      </c>
      <c r="AX53" s="45" t="str">
        <f>IF(Dagbok!$G47=AW$2,Dagbok!$E47," ")</f>
        <v xml:space="preserve"> </v>
      </c>
      <c r="AY53" s="8" t="str">
        <f>IF(Dagbok!$F47=AY$2,Dagbok!$E47," ")</f>
        <v xml:space="preserve"> </v>
      </c>
      <c r="AZ53" s="45" t="str">
        <f>IF(Dagbok!$G47=AY$2,Dagbok!$E47," ")</f>
        <v xml:space="preserve"> </v>
      </c>
    </row>
    <row r="54" spans="1:52" x14ac:dyDescent="0.25">
      <c r="A54" s="47">
        <f>IF(Dagbok!B48&gt;0,Dagbok!B48," ")</f>
        <v>46</v>
      </c>
      <c r="B54" s="47">
        <f>IF(Dagbok!C48&gt;0,Dagbok!C48," ")</f>
        <v>32</v>
      </c>
      <c r="C54" s="8" t="str">
        <f>IF(Dagbok!$F48=C$2,Dagbok!$E48," ")</f>
        <v xml:space="preserve"> </v>
      </c>
      <c r="D54" s="45" t="str">
        <f>IF(Dagbok!$G48=C$2,Dagbok!$E48," ")</f>
        <v xml:space="preserve"> </v>
      </c>
      <c r="E54" s="8" t="str">
        <f>IF(Dagbok!$F48=E$2,Dagbok!$E48," ")</f>
        <v xml:space="preserve"> </v>
      </c>
      <c r="F54" s="45" t="str">
        <f>IF(Dagbok!$G48=E$2,Dagbok!$E48," ")</f>
        <v xml:space="preserve"> </v>
      </c>
      <c r="G54" s="8" t="str">
        <f>IF(Dagbok!$F48=G$2,Dagbok!$E48," ")</f>
        <v xml:space="preserve"> </v>
      </c>
      <c r="H54" s="45" t="str">
        <f>IF(Dagbok!$G48=G$2,Dagbok!$E48," ")</f>
        <v xml:space="preserve"> </v>
      </c>
      <c r="I54" s="8" t="str">
        <f>IF(Dagbok!$F48=I$2,Dagbok!$E48," ")</f>
        <v xml:space="preserve"> </v>
      </c>
      <c r="J54" s="45" t="str">
        <f>IF(Dagbok!$G48=I$2,Dagbok!$E48," ")</f>
        <v xml:space="preserve"> </v>
      </c>
      <c r="K54" s="8" t="str">
        <f>IF(Dagbok!$F48=K$2,Dagbok!$E48," ")</f>
        <v xml:space="preserve"> </v>
      </c>
      <c r="L54" s="45" t="str">
        <f>IF(Dagbok!$G48=K$2,Dagbok!$E48," ")</f>
        <v xml:space="preserve"> </v>
      </c>
      <c r="M54" s="8" t="str">
        <f>IF(Dagbok!$F48=M$2,Dagbok!$E48," ")</f>
        <v xml:space="preserve"> </v>
      </c>
      <c r="N54" s="45" t="str">
        <f>IF(Dagbok!$G48=M$2,Dagbok!$E48," ")</f>
        <v xml:space="preserve"> </v>
      </c>
      <c r="O54" s="8" t="str">
        <f>IF(Dagbok!$F48=O$2,Dagbok!$E48," ")</f>
        <v xml:space="preserve"> </v>
      </c>
      <c r="P54" s="45" t="str">
        <f>IF(Dagbok!$G48=O$2,Dagbok!$E48," ")</f>
        <v xml:space="preserve"> </v>
      </c>
      <c r="Q54" s="8" t="str">
        <f>IF(Dagbok!$F48=Q$2,Dagbok!$E48," ")</f>
        <v xml:space="preserve"> </v>
      </c>
      <c r="R54" s="45" t="str">
        <f>IF(Dagbok!$G48=Q$2,Dagbok!$E48," ")</f>
        <v xml:space="preserve"> </v>
      </c>
      <c r="S54" s="8" t="str">
        <f>IF(Dagbok!$F48=S$2,Dagbok!$E48," ")</f>
        <v xml:space="preserve"> </v>
      </c>
      <c r="T54" s="45" t="str">
        <f>IF(Dagbok!$G48=S$2,Dagbok!$E48," ")</f>
        <v xml:space="preserve"> </v>
      </c>
      <c r="U54" s="8" t="str">
        <f>IF(Dagbok!$F48=U$2,Dagbok!$E48," ")</f>
        <v xml:space="preserve"> </v>
      </c>
      <c r="V54" s="45" t="str">
        <f>IF(Dagbok!$G48=U$2,Dagbok!$E48," ")</f>
        <v xml:space="preserve"> </v>
      </c>
      <c r="W54" s="8" t="str">
        <f>IF(Dagbok!$F48=W$2,Dagbok!$E48," ")</f>
        <v xml:space="preserve"> </v>
      </c>
      <c r="X54" s="45" t="str">
        <f>IF(Dagbok!$G48=W$2,Dagbok!$E48," ")</f>
        <v xml:space="preserve"> </v>
      </c>
      <c r="Y54" s="8" t="str">
        <f>IF(Dagbok!$F48=Y$2,Dagbok!$E48," ")</f>
        <v xml:space="preserve"> </v>
      </c>
      <c r="Z54" s="45" t="str">
        <f>IF(Dagbok!$G48=Y$2,Dagbok!$E48," ")</f>
        <v xml:space="preserve"> </v>
      </c>
      <c r="AA54" s="8" t="str">
        <f>IF(Dagbok!$F48=AA$2,Dagbok!$E48," ")</f>
        <v xml:space="preserve"> </v>
      </c>
      <c r="AB54" s="45" t="str">
        <f>IF(Dagbok!$G48=AA$2,Dagbok!$E48," ")</f>
        <v xml:space="preserve"> </v>
      </c>
      <c r="AC54" s="8" t="str">
        <f>IF(Dagbok!$F48=AC$2,Dagbok!$E48," ")</f>
        <v xml:space="preserve"> </v>
      </c>
      <c r="AD54" s="45" t="str">
        <f>IF(Dagbok!$G48=AC$2,Dagbok!$E48," ")</f>
        <v xml:space="preserve"> </v>
      </c>
      <c r="AE54" s="8" t="str">
        <f>IF(Dagbok!$F48=AE$2,Dagbok!$E48," ")</f>
        <v xml:space="preserve"> </v>
      </c>
      <c r="AF54" s="45" t="str">
        <f>IF(Dagbok!$G48=AE$2,Dagbok!$E48," ")</f>
        <v xml:space="preserve"> </v>
      </c>
      <c r="AG54" s="8" t="str">
        <f>IF(Dagbok!$F48=AG$2,Dagbok!$E48," ")</f>
        <v xml:space="preserve"> </v>
      </c>
      <c r="AH54" s="45" t="str">
        <f>IF(Dagbok!$G48=AG$2,Dagbok!$E48," ")</f>
        <v xml:space="preserve"> </v>
      </c>
      <c r="AI54" s="8" t="str">
        <f>IF(Dagbok!$F48=AI$2,Dagbok!$E48," ")</f>
        <v xml:space="preserve"> </v>
      </c>
      <c r="AJ54" s="45" t="str">
        <f>IF(Dagbok!$G48=AI$2,Dagbok!$E48," ")</f>
        <v xml:space="preserve"> </v>
      </c>
      <c r="AK54" s="8" t="str">
        <f>IF(Dagbok!$F48=AK$2,Dagbok!$E48," ")</f>
        <v xml:space="preserve"> </v>
      </c>
      <c r="AL54" s="45" t="str">
        <f>IF(Dagbok!$G48=AK$2,Dagbok!$E48," ")</f>
        <v xml:space="preserve"> </v>
      </c>
      <c r="AM54" s="8" t="str">
        <f>IF(Dagbok!$F48=AM$2,Dagbok!$E48," ")</f>
        <v xml:space="preserve"> </v>
      </c>
      <c r="AN54" s="45" t="str">
        <f>IF(Dagbok!$G48=AM$2,Dagbok!$E48," ")</f>
        <v xml:space="preserve"> </v>
      </c>
      <c r="AO54" s="8" t="str">
        <f>IF(Dagbok!$F48=AO$2,Dagbok!$E48," ")</f>
        <v xml:space="preserve"> </v>
      </c>
      <c r="AP54" s="45" t="str">
        <f>IF(Dagbok!$G48=AO$2,Dagbok!$E48," ")</f>
        <v xml:space="preserve"> </v>
      </c>
      <c r="AQ54" s="8" t="str">
        <f>IF(Dagbok!$F48=AQ$2,Dagbok!$E48," ")</f>
        <v xml:space="preserve"> </v>
      </c>
      <c r="AR54" s="45" t="str">
        <f>IF(Dagbok!$G48=AQ$2,Dagbok!$E48," ")</f>
        <v xml:space="preserve"> </v>
      </c>
      <c r="AS54" s="8" t="str">
        <f>IF(Dagbok!$F48=AS$2,Dagbok!$E48," ")</f>
        <v xml:space="preserve"> </v>
      </c>
      <c r="AT54" s="45" t="str">
        <f>IF(Dagbok!$G48=AS$2,Dagbok!$E48," ")</f>
        <v xml:space="preserve"> </v>
      </c>
      <c r="AU54" s="8" t="str">
        <f>IF(Dagbok!$F48=AU$2,Dagbok!$E48," ")</f>
        <v xml:space="preserve"> </v>
      </c>
      <c r="AV54" s="45" t="str">
        <f>IF(Dagbok!$G48=AU$2,Dagbok!$E48," ")</f>
        <v xml:space="preserve"> </v>
      </c>
      <c r="AW54" s="8" t="str">
        <f>IF(Dagbok!$F48=AW$2,Dagbok!$E48," ")</f>
        <v xml:space="preserve"> </v>
      </c>
      <c r="AX54" s="45" t="str">
        <f>IF(Dagbok!$G48=AW$2,Dagbok!$E48," ")</f>
        <v xml:space="preserve"> </v>
      </c>
      <c r="AY54" s="8" t="str">
        <f>IF(Dagbok!$F48=AY$2,Dagbok!$E48," ")</f>
        <v xml:space="preserve"> </v>
      </c>
      <c r="AZ54" s="45" t="str">
        <f>IF(Dagbok!$G48=AY$2,Dagbok!$E48," ")</f>
        <v xml:space="preserve"> </v>
      </c>
    </row>
    <row r="55" spans="1:52" x14ac:dyDescent="0.25">
      <c r="A55" s="47">
        <f>IF(Dagbok!B49&gt;0,Dagbok!B49," ")</f>
        <v>47</v>
      </c>
      <c r="B55" s="47">
        <f>IF(Dagbok!C49&gt;0,Dagbok!C49," ")</f>
        <v>32</v>
      </c>
      <c r="C55" s="8" t="str">
        <f>IF(Dagbok!$F49=C$2,Dagbok!$E49," ")</f>
        <v xml:space="preserve"> </v>
      </c>
      <c r="D55" s="45" t="str">
        <f>IF(Dagbok!$G49=C$2,Dagbok!$E49," ")</f>
        <v xml:space="preserve"> </v>
      </c>
      <c r="E55" s="8" t="str">
        <f>IF(Dagbok!$F49=E$2,Dagbok!$E49," ")</f>
        <v xml:space="preserve"> </v>
      </c>
      <c r="F55" s="45" t="str">
        <f>IF(Dagbok!$G49=E$2,Dagbok!$E49," ")</f>
        <v xml:space="preserve"> </v>
      </c>
      <c r="G55" s="8" t="str">
        <f>IF(Dagbok!$F49=G$2,Dagbok!$E49," ")</f>
        <v xml:space="preserve"> </v>
      </c>
      <c r="H55" s="45" t="str">
        <f>IF(Dagbok!$G49=G$2,Dagbok!$E49," ")</f>
        <v xml:space="preserve"> </v>
      </c>
      <c r="I55" s="8" t="str">
        <f>IF(Dagbok!$F49=I$2,Dagbok!$E49," ")</f>
        <v xml:space="preserve"> </v>
      </c>
      <c r="J55" s="45" t="str">
        <f>IF(Dagbok!$G49=I$2,Dagbok!$E49," ")</f>
        <v xml:space="preserve"> </v>
      </c>
      <c r="K55" s="8" t="str">
        <f>IF(Dagbok!$F49=K$2,Dagbok!$E49," ")</f>
        <v xml:space="preserve"> </v>
      </c>
      <c r="L55" s="45" t="str">
        <f>IF(Dagbok!$G49=K$2,Dagbok!$E49," ")</f>
        <v xml:space="preserve"> </v>
      </c>
      <c r="M55" s="8" t="str">
        <f>IF(Dagbok!$F49=M$2,Dagbok!$E49," ")</f>
        <v xml:space="preserve"> </v>
      </c>
      <c r="N55" s="45" t="str">
        <f>IF(Dagbok!$G49=M$2,Dagbok!$E49," ")</f>
        <v xml:space="preserve"> </v>
      </c>
      <c r="O55" s="8" t="str">
        <f>IF(Dagbok!$F49=O$2,Dagbok!$E49," ")</f>
        <v xml:space="preserve"> </v>
      </c>
      <c r="P55" s="45" t="str">
        <f>IF(Dagbok!$G49=O$2,Dagbok!$E49," ")</f>
        <v xml:space="preserve"> </v>
      </c>
      <c r="Q55" s="8" t="str">
        <f>IF(Dagbok!$F49=Q$2,Dagbok!$E49," ")</f>
        <v xml:space="preserve"> </v>
      </c>
      <c r="R55" s="45" t="str">
        <f>IF(Dagbok!$G49=Q$2,Dagbok!$E49," ")</f>
        <v xml:space="preserve"> </v>
      </c>
      <c r="S55" s="8" t="str">
        <f>IF(Dagbok!$F49=S$2,Dagbok!$E49," ")</f>
        <v xml:space="preserve"> </v>
      </c>
      <c r="T55" s="45" t="str">
        <f>IF(Dagbok!$G49=S$2,Dagbok!$E49," ")</f>
        <v xml:space="preserve"> </v>
      </c>
      <c r="U55" s="8" t="str">
        <f>IF(Dagbok!$F49=U$2,Dagbok!$E49," ")</f>
        <v xml:space="preserve"> </v>
      </c>
      <c r="V55" s="45" t="str">
        <f>IF(Dagbok!$G49=U$2,Dagbok!$E49," ")</f>
        <v xml:space="preserve"> </v>
      </c>
      <c r="W55" s="8" t="str">
        <f>IF(Dagbok!$F49=W$2,Dagbok!$E49," ")</f>
        <v xml:space="preserve"> </v>
      </c>
      <c r="X55" s="45" t="str">
        <f>IF(Dagbok!$G49=W$2,Dagbok!$E49," ")</f>
        <v xml:space="preserve"> </v>
      </c>
      <c r="Y55" s="8" t="str">
        <f>IF(Dagbok!$F49=Y$2,Dagbok!$E49," ")</f>
        <v xml:space="preserve"> </v>
      </c>
      <c r="Z55" s="45" t="str">
        <f>IF(Dagbok!$G49=Y$2,Dagbok!$E49," ")</f>
        <v xml:space="preserve"> </v>
      </c>
      <c r="AA55" s="8" t="str">
        <f>IF(Dagbok!$F49=AA$2,Dagbok!$E49," ")</f>
        <v xml:space="preserve"> </v>
      </c>
      <c r="AB55" s="45" t="str">
        <f>IF(Dagbok!$G49=AA$2,Dagbok!$E49," ")</f>
        <v xml:space="preserve"> </v>
      </c>
      <c r="AC55" s="8" t="str">
        <f>IF(Dagbok!$F49=AC$2,Dagbok!$E49," ")</f>
        <v xml:space="preserve"> </v>
      </c>
      <c r="AD55" s="45" t="str">
        <f>IF(Dagbok!$G49=AC$2,Dagbok!$E49," ")</f>
        <v xml:space="preserve"> </v>
      </c>
      <c r="AE55" s="8" t="str">
        <f>IF(Dagbok!$F49=AE$2,Dagbok!$E49," ")</f>
        <v xml:space="preserve"> </v>
      </c>
      <c r="AF55" s="45" t="str">
        <f>IF(Dagbok!$G49=AE$2,Dagbok!$E49," ")</f>
        <v xml:space="preserve"> </v>
      </c>
      <c r="AG55" s="8" t="str">
        <f>IF(Dagbok!$F49=AG$2,Dagbok!$E49," ")</f>
        <v xml:space="preserve"> </v>
      </c>
      <c r="AH55" s="45" t="str">
        <f>IF(Dagbok!$G49=AG$2,Dagbok!$E49," ")</f>
        <v xml:space="preserve"> </v>
      </c>
      <c r="AI55" s="8" t="str">
        <f>IF(Dagbok!$F49=AI$2,Dagbok!$E49," ")</f>
        <v xml:space="preserve"> </v>
      </c>
      <c r="AJ55" s="45" t="str">
        <f>IF(Dagbok!$G49=AI$2,Dagbok!$E49," ")</f>
        <v xml:space="preserve"> </v>
      </c>
      <c r="AK55" s="8" t="str">
        <f>IF(Dagbok!$F49=AK$2,Dagbok!$E49," ")</f>
        <v xml:space="preserve"> </v>
      </c>
      <c r="AL55" s="45" t="str">
        <f>IF(Dagbok!$G49=AK$2,Dagbok!$E49," ")</f>
        <v xml:space="preserve"> </v>
      </c>
      <c r="AM55" s="8" t="str">
        <f>IF(Dagbok!$F49=AM$2,Dagbok!$E49," ")</f>
        <v xml:space="preserve"> </v>
      </c>
      <c r="AN55" s="45" t="str">
        <f>IF(Dagbok!$G49=AM$2,Dagbok!$E49," ")</f>
        <v xml:space="preserve"> </v>
      </c>
      <c r="AO55" s="8" t="str">
        <f>IF(Dagbok!$F49=AO$2,Dagbok!$E49," ")</f>
        <v xml:space="preserve"> </v>
      </c>
      <c r="AP55" s="45" t="str">
        <f>IF(Dagbok!$G49=AO$2,Dagbok!$E49," ")</f>
        <v xml:space="preserve"> </v>
      </c>
      <c r="AQ55" s="8" t="str">
        <f>IF(Dagbok!$F49=AQ$2,Dagbok!$E49," ")</f>
        <v xml:space="preserve"> </v>
      </c>
      <c r="AR55" s="45" t="str">
        <f>IF(Dagbok!$G49=AQ$2,Dagbok!$E49," ")</f>
        <v xml:space="preserve"> </v>
      </c>
      <c r="AS55" s="8" t="str">
        <f>IF(Dagbok!$F49=AS$2,Dagbok!$E49," ")</f>
        <v xml:space="preserve"> </v>
      </c>
      <c r="AT55" s="45" t="str">
        <f>IF(Dagbok!$G49=AS$2,Dagbok!$E49," ")</f>
        <v xml:space="preserve"> </v>
      </c>
      <c r="AU55" s="8" t="str">
        <f>IF(Dagbok!$F49=AU$2,Dagbok!$E49," ")</f>
        <v xml:space="preserve"> </v>
      </c>
      <c r="AV55" s="45" t="str">
        <f>IF(Dagbok!$G49=AU$2,Dagbok!$E49," ")</f>
        <v xml:space="preserve"> </v>
      </c>
      <c r="AW55" s="8" t="str">
        <f>IF(Dagbok!$F49=AW$2,Dagbok!$E49," ")</f>
        <v xml:space="preserve"> </v>
      </c>
      <c r="AX55" s="45" t="str">
        <f>IF(Dagbok!$G49=AW$2,Dagbok!$E49," ")</f>
        <v xml:space="preserve"> </v>
      </c>
      <c r="AY55" s="8" t="str">
        <f>IF(Dagbok!$F49=AY$2,Dagbok!$E49," ")</f>
        <v xml:space="preserve"> </v>
      </c>
      <c r="AZ55" s="45" t="str">
        <f>IF(Dagbok!$G49=AY$2,Dagbok!$E49," ")</f>
        <v xml:space="preserve"> </v>
      </c>
    </row>
    <row r="56" spans="1:52" x14ac:dyDescent="0.25">
      <c r="A56" s="47">
        <f>IF(Dagbok!B50&gt;0,Dagbok!B50," ")</f>
        <v>48</v>
      </c>
      <c r="B56" s="47">
        <f>IF(Dagbok!C50&gt;0,Dagbok!C50," ")</f>
        <v>32</v>
      </c>
      <c r="C56" s="8" t="str">
        <f>IF(Dagbok!$F50=C$2,Dagbok!$E50," ")</f>
        <v xml:space="preserve"> </v>
      </c>
      <c r="D56" s="45" t="str">
        <f>IF(Dagbok!$G50=C$2,Dagbok!$E50," ")</f>
        <v xml:space="preserve"> </v>
      </c>
      <c r="E56" s="8" t="str">
        <f>IF(Dagbok!$F50=E$2,Dagbok!$E50," ")</f>
        <v xml:space="preserve"> </v>
      </c>
      <c r="F56" s="45" t="str">
        <f>IF(Dagbok!$G50=E$2,Dagbok!$E50," ")</f>
        <v xml:space="preserve"> </v>
      </c>
      <c r="G56" s="8" t="str">
        <f>IF(Dagbok!$F50=G$2,Dagbok!$E50," ")</f>
        <v xml:space="preserve"> </v>
      </c>
      <c r="H56" s="45" t="str">
        <f>IF(Dagbok!$G50=G$2,Dagbok!$E50," ")</f>
        <v xml:space="preserve"> </v>
      </c>
      <c r="I56" s="8" t="str">
        <f>IF(Dagbok!$F50=I$2,Dagbok!$E50," ")</f>
        <v xml:space="preserve"> </v>
      </c>
      <c r="J56" s="45" t="str">
        <f>IF(Dagbok!$G50=I$2,Dagbok!$E50," ")</f>
        <v xml:space="preserve"> </v>
      </c>
      <c r="K56" s="8" t="str">
        <f>IF(Dagbok!$F50=K$2,Dagbok!$E50," ")</f>
        <v xml:space="preserve"> </v>
      </c>
      <c r="L56" s="45" t="str">
        <f>IF(Dagbok!$G50=K$2,Dagbok!$E50," ")</f>
        <v xml:space="preserve"> </v>
      </c>
      <c r="M56" s="8" t="str">
        <f>IF(Dagbok!$F50=M$2,Dagbok!$E50," ")</f>
        <v xml:space="preserve"> </v>
      </c>
      <c r="N56" s="45" t="str">
        <f>IF(Dagbok!$G50=M$2,Dagbok!$E50," ")</f>
        <v xml:space="preserve"> </v>
      </c>
      <c r="O56" s="8" t="str">
        <f>IF(Dagbok!$F50=O$2,Dagbok!$E50," ")</f>
        <v xml:space="preserve"> </v>
      </c>
      <c r="P56" s="45" t="str">
        <f>IF(Dagbok!$G50=O$2,Dagbok!$E50," ")</f>
        <v xml:space="preserve"> </v>
      </c>
      <c r="Q56" s="8" t="str">
        <f>IF(Dagbok!$F50=Q$2,Dagbok!$E50," ")</f>
        <v xml:space="preserve"> </v>
      </c>
      <c r="R56" s="45" t="str">
        <f>IF(Dagbok!$G50=Q$2,Dagbok!$E50," ")</f>
        <v xml:space="preserve"> </v>
      </c>
      <c r="S56" s="8" t="str">
        <f>IF(Dagbok!$F50=S$2,Dagbok!$E50," ")</f>
        <v xml:space="preserve"> </v>
      </c>
      <c r="T56" s="45" t="str">
        <f>IF(Dagbok!$G50=S$2,Dagbok!$E50," ")</f>
        <v xml:space="preserve"> </v>
      </c>
      <c r="U56" s="8" t="str">
        <f>IF(Dagbok!$F50=U$2,Dagbok!$E50," ")</f>
        <v xml:space="preserve"> </v>
      </c>
      <c r="V56" s="45" t="str">
        <f>IF(Dagbok!$G50=U$2,Dagbok!$E50," ")</f>
        <v xml:space="preserve"> </v>
      </c>
      <c r="W56" s="8" t="str">
        <f>IF(Dagbok!$F50=W$2,Dagbok!$E50," ")</f>
        <v xml:space="preserve"> </v>
      </c>
      <c r="X56" s="45" t="str">
        <f>IF(Dagbok!$G50=W$2,Dagbok!$E50," ")</f>
        <v xml:space="preserve"> </v>
      </c>
      <c r="Y56" s="8" t="str">
        <f>IF(Dagbok!$F50=Y$2,Dagbok!$E50," ")</f>
        <v xml:space="preserve"> </v>
      </c>
      <c r="Z56" s="45" t="str">
        <f>IF(Dagbok!$G50=Y$2,Dagbok!$E50," ")</f>
        <v xml:space="preserve"> </v>
      </c>
      <c r="AA56" s="8" t="str">
        <f>IF(Dagbok!$F50=AA$2,Dagbok!$E50," ")</f>
        <v xml:space="preserve"> </v>
      </c>
      <c r="AB56" s="45" t="str">
        <f>IF(Dagbok!$G50=AA$2,Dagbok!$E50," ")</f>
        <v xml:space="preserve"> </v>
      </c>
      <c r="AC56" s="8" t="str">
        <f>IF(Dagbok!$F50=AC$2,Dagbok!$E50," ")</f>
        <v xml:space="preserve"> </v>
      </c>
      <c r="AD56" s="45" t="str">
        <f>IF(Dagbok!$G50=AC$2,Dagbok!$E50," ")</f>
        <v xml:space="preserve"> </v>
      </c>
      <c r="AE56" s="8" t="str">
        <f>IF(Dagbok!$F50=AE$2,Dagbok!$E50," ")</f>
        <v xml:space="preserve"> </v>
      </c>
      <c r="AF56" s="45" t="str">
        <f>IF(Dagbok!$G50=AE$2,Dagbok!$E50," ")</f>
        <v xml:space="preserve"> </v>
      </c>
      <c r="AG56" s="8" t="str">
        <f>IF(Dagbok!$F50=AG$2,Dagbok!$E50," ")</f>
        <v xml:space="preserve"> </v>
      </c>
      <c r="AH56" s="45" t="str">
        <f>IF(Dagbok!$G50=AG$2,Dagbok!$E50," ")</f>
        <v xml:space="preserve"> </v>
      </c>
      <c r="AI56" s="8" t="str">
        <f>IF(Dagbok!$F50=AI$2,Dagbok!$E50," ")</f>
        <v xml:space="preserve"> </v>
      </c>
      <c r="AJ56" s="45" t="str">
        <f>IF(Dagbok!$G50=AI$2,Dagbok!$E50," ")</f>
        <v xml:space="preserve"> </v>
      </c>
      <c r="AK56" s="8" t="str">
        <f>IF(Dagbok!$F50=AK$2,Dagbok!$E50," ")</f>
        <v xml:space="preserve"> </v>
      </c>
      <c r="AL56" s="45" t="str">
        <f>IF(Dagbok!$G50=AK$2,Dagbok!$E50," ")</f>
        <v xml:space="preserve"> </v>
      </c>
      <c r="AM56" s="8" t="str">
        <f>IF(Dagbok!$F50=AM$2,Dagbok!$E50," ")</f>
        <v xml:space="preserve"> </v>
      </c>
      <c r="AN56" s="45" t="str">
        <f>IF(Dagbok!$G50=AM$2,Dagbok!$E50," ")</f>
        <v xml:space="preserve"> </v>
      </c>
      <c r="AO56" s="8" t="str">
        <f>IF(Dagbok!$F50=AO$2,Dagbok!$E50," ")</f>
        <v xml:space="preserve"> </v>
      </c>
      <c r="AP56" s="45" t="str">
        <f>IF(Dagbok!$G50=AO$2,Dagbok!$E50," ")</f>
        <v xml:space="preserve"> </v>
      </c>
      <c r="AQ56" s="8" t="str">
        <f>IF(Dagbok!$F50=AQ$2,Dagbok!$E50," ")</f>
        <v xml:space="preserve"> </v>
      </c>
      <c r="AR56" s="45" t="str">
        <f>IF(Dagbok!$G50=AQ$2,Dagbok!$E50," ")</f>
        <v xml:space="preserve"> </v>
      </c>
      <c r="AS56" s="8" t="str">
        <f>IF(Dagbok!$F50=AS$2,Dagbok!$E50," ")</f>
        <v xml:space="preserve"> </v>
      </c>
      <c r="AT56" s="45" t="str">
        <f>IF(Dagbok!$G50=AS$2,Dagbok!$E50," ")</f>
        <v xml:space="preserve"> </v>
      </c>
      <c r="AU56" s="8" t="str">
        <f>IF(Dagbok!$F50=AU$2,Dagbok!$E50," ")</f>
        <v xml:space="preserve"> </v>
      </c>
      <c r="AV56" s="45" t="str">
        <f>IF(Dagbok!$G50=AU$2,Dagbok!$E50," ")</f>
        <v xml:space="preserve"> </v>
      </c>
      <c r="AW56" s="8" t="str">
        <f>IF(Dagbok!$F50=AW$2,Dagbok!$E50," ")</f>
        <v xml:space="preserve"> </v>
      </c>
      <c r="AX56" s="45" t="str">
        <f>IF(Dagbok!$G50=AW$2,Dagbok!$E50," ")</f>
        <v xml:space="preserve"> </v>
      </c>
      <c r="AY56" s="8" t="str">
        <f>IF(Dagbok!$F50=AY$2,Dagbok!$E50," ")</f>
        <v xml:space="preserve"> </v>
      </c>
      <c r="AZ56" s="45" t="str">
        <f>IF(Dagbok!$G50=AY$2,Dagbok!$E50," ")</f>
        <v xml:space="preserve"> </v>
      </c>
    </row>
    <row r="57" spans="1:52" x14ac:dyDescent="0.25">
      <c r="A57" s="47">
        <f>IF(Dagbok!B51&gt;0,Dagbok!B51," ")</f>
        <v>49</v>
      </c>
      <c r="B57" s="47">
        <f>IF(Dagbok!C51&gt;0,Dagbok!C51," ")</f>
        <v>32</v>
      </c>
      <c r="C57" s="8" t="str">
        <f>IF(Dagbok!$F51=C$2,Dagbok!$E51," ")</f>
        <v xml:space="preserve"> </v>
      </c>
      <c r="D57" s="45" t="str">
        <f>IF(Dagbok!$G51=C$2,Dagbok!$E51," ")</f>
        <v xml:space="preserve"> </v>
      </c>
      <c r="E57" s="8" t="str">
        <f>IF(Dagbok!$F51=E$2,Dagbok!$E51," ")</f>
        <v xml:space="preserve"> </v>
      </c>
      <c r="F57" s="45" t="str">
        <f>IF(Dagbok!$G51=E$2,Dagbok!$E51," ")</f>
        <v xml:space="preserve"> </v>
      </c>
      <c r="G57" s="8" t="str">
        <f>IF(Dagbok!$F51=G$2,Dagbok!$E51," ")</f>
        <v xml:space="preserve"> </v>
      </c>
      <c r="H57" s="45" t="str">
        <f>IF(Dagbok!$G51=G$2,Dagbok!$E51," ")</f>
        <v xml:space="preserve"> </v>
      </c>
      <c r="I57" s="8" t="str">
        <f>IF(Dagbok!$F51=I$2,Dagbok!$E51," ")</f>
        <v xml:space="preserve"> </v>
      </c>
      <c r="J57" s="45" t="str">
        <f>IF(Dagbok!$G51=I$2,Dagbok!$E51," ")</f>
        <v xml:space="preserve"> </v>
      </c>
      <c r="K57" s="8" t="str">
        <f>IF(Dagbok!$F51=K$2,Dagbok!$E51," ")</f>
        <v xml:space="preserve"> </v>
      </c>
      <c r="L57" s="45" t="str">
        <f>IF(Dagbok!$G51=K$2,Dagbok!$E51," ")</f>
        <v xml:space="preserve"> </v>
      </c>
      <c r="M57" s="8" t="str">
        <f>IF(Dagbok!$F51=M$2,Dagbok!$E51," ")</f>
        <v xml:space="preserve"> </v>
      </c>
      <c r="N57" s="45" t="str">
        <f>IF(Dagbok!$G51=M$2,Dagbok!$E51," ")</f>
        <v xml:space="preserve"> </v>
      </c>
      <c r="O57" s="8" t="str">
        <f>IF(Dagbok!$F51=O$2,Dagbok!$E51," ")</f>
        <v xml:space="preserve"> </v>
      </c>
      <c r="P57" s="45" t="str">
        <f>IF(Dagbok!$G51=O$2,Dagbok!$E51," ")</f>
        <v xml:space="preserve"> </v>
      </c>
      <c r="Q57" s="8" t="str">
        <f>IF(Dagbok!$F51=Q$2,Dagbok!$E51," ")</f>
        <v xml:space="preserve"> </v>
      </c>
      <c r="R57" s="45" t="str">
        <f>IF(Dagbok!$G51=Q$2,Dagbok!$E51," ")</f>
        <v xml:space="preserve"> </v>
      </c>
      <c r="S57" s="8" t="str">
        <f>IF(Dagbok!$F51=S$2,Dagbok!$E51," ")</f>
        <v xml:space="preserve"> </v>
      </c>
      <c r="T57" s="45" t="str">
        <f>IF(Dagbok!$G51=S$2,Dagbok!$E51," ")</f>
        <v xml:space="preserve"> </v>
      </c>
      <c r="U57" s="8" t="str">
        <f>IF(Dagbok!$F51=U$2,Dagbok!$E51," ")</f>
        <v xml:space="preserve"> </v>
      </c>
      <c r="V57" s="45" t="str">
        <f>IF(Dagbok!$G51=U$2,Dagbok!$E51," ")</f>
        <v xml:space="preserve"> </v>
      </c>
      <c r="W57" s="8" t="str">
        <f>IF(Dagbok!$F51=W$2,Dagbok!$E51," ")</f>
        <v xml:space="preserve"> </v>
      </c>
      <c r="X57" s="45" t="str">
        <f>IF(Dagbok!$G51=W$2,Dagbok!$E51," ")</f>
        <v xml:space="preserve"> </v>
      </c>
      <c r="Y57" s="8" t="str">
        <f>IF(Dagbok!$F51=Y$2,Dagbok!$E51," ")</f>
        <v xml:space="preserve"> </v>
      </c>
      <c r="Z57" s="45" t="str">
        <f>IF(Dagbok!$G51=Y$2,Dagbok!$E51," ")</f>
        <v xml:space="preserve"> </v>
      </c>
      <c r="AA57" s="8" t="str">
        <f>IF(Dagbok!$F51=AA$2,Dagbok!$E51," ")</f>
        <v xml:space="preserve"> </v>
      </c>
      <c r="AB57" s="45" t="str">
        <f>IF(Dagbok!$G51=AA$2,Dagbok!$E51," ")</f>
        <v xml:space="preserve"> </v>
      </c>
      <c r="AC57" s="8" t="str">
        <f>IF(Dagbok!$F51=AC$2,Dagbok!$E51," ")</f>
        <v xml:space="preserve"> </v>
      </c>
      <c r="AD57" s="45" t="str">
        <f>IF(Dagbok!$G51=AC$2,Dagbok!$E51," ")</f>
        <v xml:space="preserve"> </v>
      </c>
      <c r="AE57" s="8" t="str">
        <f>IF(Dagbok!$F51=AE$2,Dagbok!$E51," ")</f>
        <v xml:space="preserve"> </v>
      </c>
      <c r="AF57" s="45" t="str">
        <f>IF(Dagbok!$G51=AE$2,Dagbok!$E51," ")</f>
        <v xml:space="preserve"> </v>
      </c>
      <c r="AG57" s="8" t="str">
        <f>IF(Dagbok!$F51=AG$2,Dagbok!$E51," ")</f>
        <v xml:space="preserve"> </v>
      </c>
      <c r="AH57" s="45" t="str">
        <f>IF(Dagbok!$G51=AG$2,Dagbok!$E51," ")</f>
        <v xml:space="preserve"> </v>
      </c>
      <c r="AI57" s="8" t="str">
        <f>IF(Dagbok!$F51=AI$2,Dagbok!$E51," ")</f>
        <v xml:space="preserve"> </v>
      </c>
      <c r="AJ57" s="45" t="str">
        <f>IF(Dagbok!$G51=AI$2,Dagbok!$E51," ")</f>
        <v xml:space="preserve"> </v>
      </c>
      <c r="AK57" s="8" t="str">
        <f>IF(Dagbok!$F51=AK$2,Dagbok!$E51," ")</f>
        <v xml:space="preserve"> </v>
      </c>
      <c r="AL57" s="45" t="str">
        <f>IF(Dagbok!$G51=AK$2,Dagbok!$E51," ")</f>
        <v xml:space="preserve"> </v>
      </c>
      <c r="AM57" s="8" t="str">
        <f>IF(Dagbok!$F51=AM$2,Dagbok!$E51," ")</f>
        <v xml:space="preserve"> </v>
      </c>
      <c r="AN57" s="45" t="str">
        <f>IF(Dagbok!$G51=AM$2,Dagbok!$E51," ")</f>
        <v xml:space="preserve"> </v>
      </c>
      <c r="AO57" s="8" t="str">
        <f>IF(Dagbok!$F51=AO$2,Dagbok!$E51," ")</f>
        <v xml:space="preserve"> </v>
      </c>
      <c r="AP57" s="45" t="str">
        <f>IF(Dagbok!$G51=AO$2,Dagbok!$E51," ")</f>
        <v xml:space="preserve"> </v>
      </c>
      <c r="AQ57" s="8" t="str">
        <f>IF(Dagbok!$F51=AQ$2,Dagbok!$E51," ")</f>
        <v xml:space="preserve"> </v>
      </c>
      <c r="AR57" s="45" t="str">
        <f>IF(Dagbok!$G51=AQ$2,Dagbok!$E51," ")</f>
        <v xml:space="preserve"> </v>
      </c>
      <c r="AS57" s="8" t="str">
        <f>IF(Dagbok!$F51=AS$2,Dagbok!$E51," ")</f>
        <v xml:space="preserve"> </v>
      </c>
      <c r="AT57" s="45" t="str">
        <f>IF(Dagbok!$G51=AS$2,Dagbok!$E51," ")</f>
        <v xml:space="preserve"> </v>
      </c>
      <c r="AU57" s="8" t="str">
        <f>IF(Dagbok!$F51=AU$2,Dagbok!$E51," ")</f>
        <v xml:space="preserve"> </v>
      </c>
      <c r="AV57" s="45" t="str">
        <f>IF(Dagbok!$G51=AU$2,Dagbok!$E51," ")</f>
        <v xml:space="preserve"> </v>
      </c>
      <c r="AW57" s="8" t="str">
        <f>IF(Dagbok!$F51=AW$2,Dagbok!$E51," ")</f>
        <v xml:space="preserve"> </v>
      </c>
      <c r="AX57" s="45" t="str">
        <f>IF(Dagbok!$G51=AW$2,Dagbok!$E51," ")</f>
        <v xml:space="preserve"> </v>
      </c>
      <c r="AY57" s="8" t="str">
        <f>IF(Dagbok!$F51=AY$2,Dagbok!$E51," ")</f>
        <v xml:space="preserve"> </v>
      </c>
      <c r="AZ57" s="45" t="str">
        <f>IF(Dagbok!$G51=AY$2,Dagbok!$E51," ")</f>
        <v xml:space="preserve"> </v>
      </c>
    </row>
    <row r="58" spans="1:52" x14ac:dyDescent="0.25">
      <c r="A58" s="47">
        <f>IF(Dagbok!B52&gt;0,Dagbok!B52," ")</f>
        <v>50</v>
      </c>
      <c r="B58" s="47">
        <f>IF(Dagbok!C52&gt;0,Dagbok!C52," ")</f>
        <v>32</v>
      </c>
      <c r="C58" s="8" t="str">
        <f>IF(Dagbok!$F52=C$2,Dagbok!$E52," ")</f>
        <v xml:space="preserve"> </v>
      </c>
      <c r="D58" s="45" t="str">
        <f>IF(Dagbok!$G52=C$2,Dagbok!$E52," ")</f>
        <v xml:space="preserve"> </v>
      </c>
      <c r="E58" s="8" t="str">
        <f>IF(Dagbok!$F52=E$2,Dagbok!$E52," ")</f>
        <v xml:space="preserve"> </v>
      </c>
      <c r="F58" s="45" t="str">
        <f>IF(Dagbok!$G52=E$2,Dagbok!$E52," ")</f>
        <v xml:space="preserve"> </v>
      </c>
      <c r="G58" s="8" t="str">
        <f>IF(Dagbok!$F52=G$2,Dagbok!$E52," ")</f>
        <v xml:space="preserve"> </v>
      </c>
      <c r="H58" s="45" t="str">
        <f>IF(Dagbok!$G52=G$2,Dagbok!$E52," ")</f>
        <v xml:space="preserve"> </v>
      </c>
      <c r="I58" s="8" t="str">
        <f>IF(Dagbok!$F52=I$2,Dagbok!$E52," ")</f>
        <v xml:space="preserve"> </v>
      </c>
      <c r="J58" s="45" t="str">
        <f>IF(Dagbok!$G52=I$2,Dagbok!$E52," ")</f>
        <v xml:space="preserve"> </v>
      </c>
      <c r="K58" s="8" t="str">
        <f>IF(Dagbok!$F52=K$2,Dagbok!$E52," ")</f>
        <v xml:space="preserve"> </v>
      </c>
      <c r="L58" s="45" t="str">
        <f>IF(Dagbok!$G52=K$2,Dagbok!$E52," ")</f>
        <v xml:space="preserve"> </v>
      </c>
      <c r="M58" s="8" t="str">
        <f>IF(Dagbok!$F52=M$2,Dagbok!$E52," ")</f>
        <v xml:space="preserve"> </v>
      </c>
      <c r="N58" s="45" t="str">
        <f>IF(Dagbok!$G52=M$2,Dagbok!$E52," ")</f>
        <v xml:space="preserve"> </v>
      </c>
      <c r="O58" s="8" t="str">
        <f>IF(Dagbok!$F52=O$2,Dagbok!$E52," ")</f>
        <v xml:space="preserve"> </v>
      </c>
      <c r="P58" s="45" t="str">
        <f>IF(Dagbok!$G52=O$2,Dagbok!$E52," ")</f>
        <v xml:space="preserve"> </v>
      </c>
      <c r="Q58" s="8" t="str">
        <f>IF(Dagbok!$F52=Q$2,Dagbok!$E52," ")</f>
        <v xml:space="preserve"> </v>
      </c>
      <c r="R58" s="45" t="str">
        <f>IF(Dagbok!$G52=Q$2,Dagbok!$E52," ")</f>
        <v xml:space="preserve"> </v>
      </c>
      <c r="S58" s="8" t="str">
        <f>IF(Dagbok!$F52=S$2,Dagbok!$E52," ")</f>
        <v xml:space="preserve"> </v>
      </c>
      <c r="T58" s="45" t="str">
        <f>IF(Dagbok!$G52=S$2,Dagbok!$E52," ")</f>
        <v xml:space="preserve"> </v>
      </c>
      <c r="U58" s="8" t="str">
        <f>IF(Dagbok!$F52=U$2,Dagbok!$E52," ")</f>
        <v xml:space="preserve"> </v>
      </c>
      <c r="V58" s="45" t="str">
        <f>IF(Dagbok!$G52=U$2,Dagbok!$E52," ")</f>
        <v xml:space="preserve"> </v>
      </c>
      <c r="W58" s="8" t="str">
        <f>IF(Dagbok!$F52=W$2,Dagbok!$E52," ")</f>
        <v xml:space="preserve"> </v>
      </c>
      <c r="X58" s="45" t="str">
        <f>IF(Dagbok!$G52=W$2,Dagbok!$E52," ")</f>
        <v xml:space="preserve"> </v>
      </c>
      <c r="Y58" s="8" t="str">
        <f>IF(Dagbok!$F52=Y$2,Dagbok!$E52," ")</f>
        <v xml:space="preserve"> </v>
      </c>
      <c r="Z58" s="45" t="str">
        <f>IF(Dagbok!$G52=Y$2,Dagbok!$E52," ")</f>
        <v xml:space="preserve"> </v>
      </c>
      <c r="AA58" s="8" t="str">
        <f>IF(Dagbok!$F52=AA$2,Dagbok!$E52," ")</f>
        <v xml:space="preserve"> </v>
      </c>
      <c r="AB58" s="45" t="str">
        <f>IF(Dagbok!$G52=AA$2,Dagbok!$E52," ")</f>
        <v xml:space="preserve"> </v>
      </c>
      <c r="AC58" s="8" t="str">
        <f>IF(Dagbok!$F52=AC$2,Dagbok!$E52," ")</f>
        <v xml:space="preserve"> </v>
      </c>
      <c r="AD58" s="45" t="str">
        <f>IF(Dagbok!$G52=AC$2,Dagbok!$E52," ")</f>
        <v xml:space="preserve"> </v>
      </c>
      <c r="AE58" s="8" t="str">
        <f>IF(Dagbok!$F52=AE$2,Dagbok!$E52," ")</f>
        <v xml:space="preserve"> </v>
      </c>
      <c r="AF58" s="45" t="str">
        <f>IF(Dagbok!$G52=AE$2,Dagbok!$E52," ")</f>
        <v xml:space="preserve"> </v>
      </c>
      <c r="AG58" s="8" t="str">
        <f>IF(Dagbok!$F52=AG$2,Dagbok!$E52," ")</f>
        <v xml:space="preserve"> </v>
      </c>
      <c r="AH58" s="45" t="str">
        <f>IF(Dagbok!$G52=AG$2,Dagbok!$E52," ")</f>
        <v xml:space="preserve"> </v>
      </c>
      <c r="AI58" s="8" t="str">
        <f>IF(Dagbok!$F52=AI$2,Dagbok!$E52," ")</f>
        <v xml:space="preserve"> </v>
      </c>
      <c r="AJ58" s="45" t="str">
        <f>IF(Dagbok!$G52=AI$2,Dagbok!$E52," ")</f>
        <v xml:space="preserve"> </v>
      </c>
      <c r="AK58" s="8" t="str">
        <f>IF(Dagbok!$F52=AK$2,Dagbok!$E52," ")</f>
        <v xml:space="preserve"> </v>
      </c>
      <c r="AL58" s="45" t="str">
        <f>IF(Dagbok!$G52=AK$2,Dagbok!$E52," ")</f>
        <v xml:space="preserve"> </v>
      </c>
      <c r="AM58" s="8" t="str">
        <f>IF(Dagbok!$F52=AM$2,Dagbok!$E52," ")</f>
        <v xml:space="preserve"> </v>
      </c>
      <c r="AN58" s="45" t="str">
        <f>IF(Dagbok!$G52=AM$2,Dagbok!$E52," ")</f>
        <v xml:space="preserve"> </v>
      </c>
      <c r="AO58" s="8" t="str">
        <f>IF(Dagbok!$F52=AO$2,Dagbok!$E52," ")</f>
        <v xml:space="preserve"> </v>
      </c>
      <c r="AP58" s="45" t="str">
        <f>IF(Dagbok!$G52=AO$2,Dagbok!$E52," ")</f>
        <v xml:space="preserve"> </v>
      </c>
      <c r="AQ58" s="8" t="str">
        <f>IF(Dagbok!$F52=AQ$2,Dagbok!$E52," ")</f>
        <v xml:space="preserve"> </v>
      </c>
      <c r="AR58" s="45" t="str">
        <f>IF(Dagbok!$G52=AQ$2,Dagbok!$E52," ")</f>
        <v xml:space="preserve"> </v>
      </c>
      <c r="AS58" s="8" t="str">
        <f>IF(Dagbok!$F52=AS$2,Dagbok!$E52," ")</f>
        <v xml:space="preserve"> </v>
      </c>
      <c r="AT58" s="45" t="str">
        <f>IF(Dagbok!$G52=AS$2,Dagbok!$E52," ")</f>
        <v xml:space="preserve"> </v>
      </c>
      <c r="AU58" s="8" t="str">
        <f>IF(Dagbok!$F52=AU$2,Dagbok!$E52," ")</f>
        <v xml:space="preserve"> </v>
      </c>
      <c r="AV58" s="45" t="str">
        <f>IF(Dagbok!$G52=AU$2,Dagbok!$E52," ")</f>
        <v xml:space="preserve"> </v>
      </c>
      <c r="AW58" s="8" t="str">
        <f>IF(Dagbok!$F52=AW$2,Dagbok!$E52," ")</f>
        <v xml:space="preserve"> </v>
      </c>
      <c r="AX58" s="45" t="str">
        <f>IF(Dagbok!$G52=AW$2,Dagbok!$E52," ")</f>
        <v xml:space="preserve"> </v>
      </c>
      <c r="AY58" s="8" t="str">
        <f>IF(Dagbok!$F52=AY$2,Dagbok!$E52," ")</f>
        <v xml:space="preserve"> </v>
      </c>
      <c r="AZ58" s="45" t="str">
        <f>IF(Dagbok!$G52=AY$2,Dagbok!$E52," ")</f>
        <v xml:space="preserve"> </v>
      </c>
    </row>
    <row r="59" spans="1:52" x14ac:dyDescent="0.25">
      <c r="A59" s="47">
        <f>IF(Dagbok!B53&gt;0,Dagbok!B53," ")</f>
        <v>51</v>
      </c>
      <c r="B59" s="47">
        <f>IF(Dagbok!C53&gt;0,Dagbok!C53," ")</f>
        <v>33</v>
      </c>
      <c r="C59" s="8" t="str">
        <f>IF(Dagbok!$F53=C$2,Dagbok!$E53," ")</f>
        <v xml:space="preserve"> </v>
      </c>
      <c r="D59" s="45" t="str">
        <f>IF(Dagbok!$G53=C$2,Dagbok!$E53," ")</f>
        <v xml:space="preserve"> </v>
      </c>
      <c r="E59" s="8" t="str">
        <f>IF(Dagbok!$F53=E$2,Dagbok!$E53," ")</f>
        <v xml:space="preserve"> </v>
      </c>
      <c r="F59" s="45" t="str">
        <f>IF(Dagbok!$G53=E$2,Dagbok!$E53," ")</f>
        <v xml:space="preserve"> </v>
      </c>
      <c r="G59" s="8" t="str">
        <f>IF(Dagbok!$F53=G$2,Dagbok!$E53," ")</f>
        <v xml:space="preserve"> </v>
      </c>
      <c r="H59" s="45" t="str">
        <f>IF(Dagbok!$G53=G$2,Dagbok!$E53," ")</f>
        <v xml:space="preserve"> </v>
      </c>
      <c r="I59" s="8" t="str">
        <f>IF(Dagbok!$F53=I$2,Dagbok!$E53," ")</f>
        <v xml:space="preserve"> </v>
      </c>
      <c r="J59" s="45" t="str">
        <f>IF(Dagbok!$G53=I$2,Dagbok!$E53," ")</f>
        <v xml:space="preserve"> </v>
      </c>
      <c r="K59" s="8" t="str">
        <f>IF(Dagbok!$F53=K$2,Dagbok!$E53," ")</f>
        <v xml:space="preserve"> </v>
      </c>
      <c r="L59" s="45" t="str">
        <f>IF(Dagbok!$G53=K$2,Dagbok!$E53," ")</f>
        <v xml:space="preserve"> </v>
      </c>
      <c r="M59" s="8" t="str">
        <f>IF(Dagbok!$F53=M$2,Dagbok!$E53," ")</f>
        <v xml:space="preserve"> </v>
      </c>
      <c r="N59" s="45" t="str">
        <f>IF(Dagbok!$G53=M$2,Dagbok!$E53," ")</f>
        <v xml:space="preserve"> </v>
      </c>
      <c r="O59" s="8" t="str">
        <f>IF(Dagbok!$F53=O$2,Dagbok!$E53," ")</f>
        <v xml:space="preserve"> </v>
      </c>
      <c r="P59" s="45" t="str">
        <f>IF(Dagbok!$G53=O$2,Dagbok!$E53," ")</f>
        <v xml:space="preserve"> </v>
      </c>
      <c r="Q59" s="8" t="str">
        <f>IF(Dagbok!$F53=Q$2,Dagbok!$E53," ")</f>
        <v xml:space="preserve"> </v>
      </c>
      <c r="R59" s="45" t="str">
        <f>IF(Dagbok!$G53=Q$2,Dagbok!$E53," ")</f>
        <v xml:space="preserve"> </v>
      </c>
      <c r="S59" s="8" t="str">
        <f>IF(Dagbok!$F53=S$2,Dagbok!$E53," ")</f>
        <v xml:space="preserve"> </v>
      </c>
      <c r="T59" s="45" t="str">
        <f>IF(Dagbok!$G53=S$2,Dagbok!$E53," ")</f>
        <v xml:space="preserve"> </v>
      </c>
      <c r="U59" s="8" t="str">
        <f>IF(Dagbok!$F53=U$2,Dagbok!$E53," ")</f>
        <v xml:space="preserve"> </v>
      </c>
      <c r="V59" s="45" t="str">
        <f>IF(Dagbok!$G53=U$2,Dagbok!$E53," ")</f>
        <v xml:space="preserve"> </v>
      </c>
      <c r="W59" s="8" t="str">
        <f>IF(Dagbok!$F53=W$2,Dagbok!$E53," ")</f>
        <v xml:space="preserve"> </v>
      </c>
      <c r="X59" s="45" t="str">
        <f>IF(Dagbok!$G53=W$2,Dagbok!$E53," ")</f>
        <v xml:space="preserve"> </v>
      </c>
      <c r="Y59" s="8" t="str">
        <f>IF(Dagbok!$F53=Y$2,Dagbok!$E53," ")</f>
        <v xml:space="preserve"> </v>
      </c>
      <c r="Z59" s="45" t="str">
        <f>IF(Dagbok!$G53=Y$2,Dagbok!$E53," ")</f>
        <v xml:space="preserve"> </v>
      </c>
      <c r="AA59" s="8" t="str">
        <f>IF(Dagbok!$F53=AA$2,Dagbok!$E53," ")</f>
        <v xml:space="preserve"> </v>
      </c>
      <c r="AB59" s="45" t="str">
        <f>IF(Dagbok!$G53=AA$2,Dagbok!$E53," ")</f>
        <v xml:space="preserve"> </v>
      </c>
      <c r="AC59" s="8" t="str">
        <f>IF(Dagbok!$F53=AC$2,Dagbok!$E53," ")</f>
        <v xml:space="preserve"> </v>
      </c>
      <c r="AD59" s="45" t="str">
        <f>IF(Dagbok!$G53=AC$2,Dagbok!$E53," ")</f>
        <v xml:space="preserve"> </v>
      </c>
      <c r="AE59" s="8" t="str">
        <f>IF(Dagbok!$F53=AE$2,Dagbok!$E53," ")</f>
        <v xml:space="preserve"> </v>
      </c>
      <c r="AF59" s="45" t="str">
        <f>IF(Dagbok!$G53=AE$2,Dagbok!$E53," ")</f>
        <v xml:space="preserve"> </v>
      </c>
      <c r="AG59" s="8" t="str">
        <f>IF(Dagbok!$F53=AG$2,Dagbok!$E53," ")</f>
        <v xml:space="preserve"> </v>
      </c>
      <c r="AH59" s="45" t="str">
        <f>IF(Dagbok!$G53=AG$2,Dagbok!$E53," ")</f>
        <v xml:space="preserve"> </v>
      </c>
      <c r="AI59" s="8" t="str">
        <f>IF(Dagbok!$F53=AI$2,Dagbok!$E53," ")</f>
        <v xml:space="preserve"> </v>
      </c>
      <c r="AJ59" s="45" t="str">
        <f>IF(Dagbok!$G53=AI$2,Dagbok!$E53," ")</f>
        <v xml:space="preserve"> </v>
      </c>
      <c r="AK59" s="8" t="str">
        <f>IF(Dagbok!$F53=AK$2,Dagbok!$E53," ")</f>
        <v xml:space="preserve"> </v>
      </c>
      <c r="AL59" s="45" t="str">
        <f>IF(Dagbok!$G53=AK$2,Dagbok!$E53," ")</f>
        <v xml:space="preserve"> </v>
      </c>
      <c r="AM59" s="8" t="str">
        <f>IF(Dagbok!$F53=AM$2,Dagbok!$E53," ")</f>
        <v xml:space="preserve"> </v>
      </c>
      <c r="AN59" s="45" t="str">
        <f>IF(Dagbok!$G53=AM$2,Dagbok!$E53," ")</f>
        <v xml:space="preserve"> </v>
      </c>
      <c r="AO59" s="8" t="str">
        <f>IF(Dagbok!$F53=AO$2,Dagbok!$E53," ")</f>
        <v xml:space="preserve"> </v>
      </c>
      <c r="AP59" s="45" t="str">
        <f>IF(Dagbok!$G53=AO$2,Dagbok!$E53," ")</f>
        <v xml:space="preserve"> </v>
      </c>
      <c r="AQ59" s="8" t="str">
        <f>IF(Dagbok!$F53=AQ$2,Dagbok!$E53," ")</f>
        <v xml:space="preserve"> </v>
      </c>
      <c r="AR59" s="45" t="str">
        <f>IF(Dagbok!$G53=AQ$2,Dagbok!$E53," ")</f>
        <v xml:space="preserve"> </v>
      </c>
      <c r="AS59" s="8" t="str">
        <f>IF(Dagbok!$F53=AS$2,Dagbok!$E53," ")</f>
        <v xml:space="preserve"> </v>
      </c>
      <c r="AT59" s="45" t="str">
        <f>IF(Dagbok!$G53=AS$2,Dagbok!$E53," ")</f>
        <v xml:space="preserve"> </v>
      </c>
      <c r="AU59" s="8" t="str">
        <f>IF(Dagbok!$F53=AU$2,Dagbok!$E53," ")</f>
        <v xml:space="preserve"> </v>
      </c>
      <c r="AV59" s="45" t="str">
        <f>IF(Dagbok!$G53=AU$2,Dagbok!$E53," ")</f>
        <v xml:space="preserve"> </v>
      </c>
      <c r="AW59" s="8" t="str">
        <f>IF(Dagbok!$F53=AW$2,Dagbok!$E53," ")</f>
        <v xml:space="preserve"> </v>
      </c>
      <c r="AX59" s="45" t="str">
        <f>IF(Dagbok!$G53=AW$2,Dagbok!$E53," ")</f>
        <v xml:space="preserve"> </v>
      </c>
      <c r="AY59" s="8" t="str">
        <f>IF(Dagbok!$F53=AY$2,Dagbok!$E53," ")</f>
        <v xml:space="preserve"> </v>
      </c>
      <c r="AZ59" s="45" t="str">
        <f>IF(Dagbok!$G53=AY$2,Dagbok!$E53," ")</f>
        <v xml:space="preserve"> </v>
      </c>
    </row>
    <row r="60" spans="1:52" x14ac:dyDescent="0.25">
      <c r="A60" s="47">
        <f>IF(Dagbok!B54&gt;0,Dagbok!B54," ")</f>
        <v>52</v>
      </c>
      <c r="B60" s="47">
        <f>IF(Dagbok!C54&gt;0,Dagbok!C54," ")</f>
        <v>34</v>
      </c>
      <c r="C60" s="8" t="str">
        <f>IF(Dagbok!$F54=C$2,Dagbok!$E54," ")</f>
        <v xml:space="preserve"> </v>
      </c>
      <c r="D60" s="45">
        <f>IF(Dagbok!$G54=C$2,Dagbok!$E54," ")</f>
        <v>500</v>
      </c>
      <c r="E60" s="8" t="str">
        <f>IF(Dagbok!$F54=E$2,Dagbok!$E54," ")</f>
        <v xml:space="preserve"> </v>
      </c>
      <c r="F60" s="45" t="str">
        <f>IF(Dagbok!$G54=E$2,Dagbok!$E54," ")</f>
        <v xml:space="preserve"> </v>
      </c>
      <c r="G60" s="8" t="str">
        <f>IF(Dagbok!$F54=G$2,Dagbok!$E54," ")</f>
        <v xml:space="preserve"> </v>
      </c>
      <c r="H60" s="45" t="str">
        <f>IF(Dagbok!$G54=G$2,Dagbok!$E54," ")</f>
        <v xml:space="preserve"> </v>
      </c>
      <c r="I60" s="8" t="str">
        <f>IF(Dagbok!$F54=I$2,Dagbok!$E54," ")</f>
        <v xml:space="preserve"> </v>
      </c>
      <c r="J60" s="45" t="str">
        <f>IF(Dagbok!$G54=I$2,Dagbok!$E54," ")</f>
        <v xml:space="preserve"> </v>
      </c>
      <c r="K60" s="8" t="str">
        <f>IF(Dagbok!$F54=K$2,Dagbok!$E54," ")</f>
        <v xml:space="preserve"> </v>
      </c>
      <c r="L60" s="45" t="str">
        <f>IF(Dagbok!$G54=K$2,Dagbok!$E54," ")</f>
        <v xml:space="preserve"> </v>
      </c>
      <c r="M60" s="8" t="str">
        <f>IF(Dagbok!$F54=M$2,Dagbok!$E54," ")</f>
        <v xml:space="preserve"> </v>
      </c>
      <c r="N60" s="45" t="str">
        <f>IF(Dagbok!$G54=M$2,Dagbok!$E54," ")</f>
        <v xml:space="preserve"> </v>
      </c>
      <c r="O60" s="8" t="str">
        <f>IF(Dagbok!$F54=O$2,Dagbok!$E54," ")</f>
        <v xml:space="preserve"> </v>
      </c>
      <c r="P60" s="45" t="str">
        <f>IF(Dagbok!$G54=O$2,Dagbok!$E54," ")</f>
        <v xml:space="preserve"> </v>
      </c>
      <c r="Q60" s="8" t="str">
        <f>IF(Dagbok!$F54=Q$2,Dagbok!$E54," ")</f>
        <v xml:space="preserve"> </v>
      </c>
      <c r="R60" s="45" t="str">
        <f>IF(Dagbok!$G54=Q$2,Dagbok!$E54," ")</f>
        <v xml:space="preserve"> </v>
      </c>
      <c r="S60" s="8" t="str">
        <f>IF(Dagbok!$F54=S$2,Dagbok!$E54," ")</f>
        <v xml:space="preserve"> </v>
      </c>
      <c r="T60" s="45" t="str">
        <f>IF(Dagbok!$G54=S$2,Dagbok!$E54," ")</f>
        <v xml:space="preserve"> </v>
      </c>
      <c r="U60" s="8" t="str">
        <f>IF(Dagbok!$F54=U$2,Dagbok!$E54," ")</f>
        <v xml:space="preserve"> </v>
      </c>
      <c r="V60" s="45" t="str">
        <f>IF(Dagbok!$G54=U$2,Dagbok!$E54," ")</f>
        <v xml:space="preserve"> </v>
      </c>
      <c r="W60" s="8" t="str">
        <f>IF(Dagbok!$F54=W$2,Dagbok!$E54," ")</f>
        <v xml:space="preserve"> </v>
      </c>
      <c r="X60" s="45" t="str">
        <f>IF(Dagbok!$G54=W$2,Dagbok!$E54," ")</f>
        <v xml:space="preserve"> </v>
      </c>
      <c r="Y60" s="8" t="str">
        <f>IF(Dagbok!$F54=Y$2,Dagbok!$E54," ")</f>
        <v xml:space="preserve"> </v>
      </c>
      <c r="Z60" s="45" t="str">
        <f>IF(Dagbok!$G54=Y$2,Dagbok!$E54," ")</f>
        <v xml:space="preserve"> </v>
      </c>
      <c r="AA60" s="8" t="str">
        <f>IF(Dagbok!$F54=AA$2,Dagbok!$E54," ")</f>
        <v xml:space="preserve"> </v>
      </c>
      <c r="AB60" s="45" t="str">
        <f>IF(Dagbok!$G54=AA$2,Dagbok!$E54," ")</f>
        <v xml:space="preserve"> </v>
      </c>
      <c r="AC60" s="8" t="str">
        <f>IF(Dagbok!$F54=AC$2,Dagbok!$E54," ")</f>
        <v xml:space="preserve"> </v>
      </c>
      <c r="AD60" s="45" t="str">
        <f>IF(Dagbok!$G54=AC$2,Dagbok!$E54," ")</f>
        <v xml:space="preserve"> </v>
      </c>
      <c r="AE60" s="8" t="str">
        <f>IF(Dagbok!$F54=AE$2,Dagbok!$E54," ")</f>
        <v xml:space="preserve"> </v>
      </c>
      <c r="AF60" s="45" t="str">
        <f>IF(Dagbok!$G54=AE$2,Dagbok!$E54," ")</f>
        <v xml:space="preserve"> </v>
      </c>
      <c r="AG60" s="8" t="str">
        <f>IF(Dagbok!$F54=AG$2,Dagbok!$E54," ")</f>
        <v xml:space="preserve"> </v>
      </c>
      <c r="AH60" s="45" t="str">
        <f>IF(Dagbok!$G54=AG$2,Dagbok!$E54," ")</f>
        <v xml:space="preserve"> </v>
      </c>
      <c r="AI60" s="8" t="str">
        <f>IF(Dagbok!$F54=AI$2,Dagbok!$E54," ")</f>
        <v xml:space="preserve"> </v>
      </c>
      <c r="AJ60" s="45" t="str">
        <f>IF(Dagbok!$G54=AI$2,Dagbok!$E54," ")</f>
        <v xml:space="preserve"> </v>
      </c>
      <c r="AK60" s="8" t="str">
        <f>IF(Dagbok!$F54=AK$2,Dagbok!$E54," ")</f>
        <v xml:space="preserve"> </v>
      </c>
      <c r="AL60" s="45" t="str">
        <f>IF(Dagbok!$G54=AK$2,Dagbok!$E54," ")</f>
        <v xml:space="preserve"> </v>
      </c>
      <c r="AM60" s="8" t="str">
        <f>IF(Dagbok!$F54=AM$2,Dagbok!$E54," ")</f>
        <v xml:space="preserve"> </v>
      </c>
      <c r="AN60" s="45" t="str">
        <f>IF(Dagbok!$G54=AM$2,Dagbok!$E54," ")</f>
        <v xml:space="preserve"> </v>
      </c>
      <c r="AO60" s="8" t="str">
        <f>IF(Dagbok!$F54=AO$2,Dagbok!$E54," ")</f>
        <v xml:space="preserve"> </v>
      </c>
      <c r="AP60" s="45" t="str">
        <f>IF(Dagbok!$G54=AO$2,Dagbok!$E54," ")</f>
        <v xml:space="preserve"> </v>
      </c>
      <c r="AQ60" s="8" t="str">
        <f>IF(Dagbok!$F54=AQ$2,Dagbok!$E54," ")</f>
        <v xml:space="preserve"> </v>
      </c>
      <c r="AR60" s="45" t="str">
        <f>IF(Dagbok!$G54=AQ$2,Dagbok!$E54," ")</f>
        <v xml:space="preserve"> </v>
      </c>
      <c r="AS60" s="8" t="str">
        <f>IF(Dagbok!$F54=AS$2,Dagbok!$E54," ")</f>
        <v xml:space="preserve"> </v>
      </c>
      <c r="AT60" s="45" t="str">
        <f>IF(Dagbok!$G54=AS$2,Dagbok!$E54," ")</f>
        <v xml:space="preserve"> </v>
      </c>
      <c r="AU60" s="8" t="str">
        <f>IF(Dagbok!$F54=AU$2,Dagbok!$E54," ")</f>
        <v xml:space="preserve"> </v>
      </c>
      <c r="AV60" s="45" t="str">
        <f>IF(Dagbok!$G54=AU$2,Dagbok!$E54," ")</f>
        <v xml:space="preserve"> </v>
      </c>
      <c r="AW60" s="8" t="str">
        <f>IF(Dagbok!$F54=AW$2,Dagbok!$E54," ")</f>
        <v xml:space="preserve"> </v>
      </c>
      <c r="AX60" s="45" t="str">
        <f>IF(Dagbok!$G54=AW$2,Dagbok!$E54," ")</f>
        <v xml:space="preserve"> </v>
      </c>
      <c r="AY60" s="8" t="str">
        <f>IF(Dagbok!$F54=AY$2,Dagbok!$E54," ")</f>
        <v xml:space="preserve"> </v>
      </c>
      <c r="AZ60" s="45" t="str">
        <f>IF(Dagbok!$G54=AY$2,Dagbok!$E54," ")</f>
        <v xml:space="preserve"> </v>
      </c>
    </row>
    <row r="61" spans="1:52" x14ac:dyDescent="0.25">
      <c r="A61" s="47">
        <f>IF(Dagbok!B55&gt;0,Dagbok!B55," ")</f>
        <v>53</v>
      </c>
      <c r="B61" s="47">
        <f>IF(Dagbok!C55&gt;0,Dagbok!C55," ")</f>
        <v>35</v>
      </c>
      <c r="C61" s="8" t="str">
        <f>IF(Dagbok!$F55=C$2,Dagbok!$E55," ")</f>
        <v xml:space="preserve"> </v>
      </c>
      <c r="D61" s="45" t="str">
        <f>IF(Dagbok!$G55=C$2,Dagbok!$E55," ")</f>
        <v xml:space="preserve"> </v>
      </c>
      <c r="E61" s="8" t="str">
        <f>IF(Dagbok!$F55=E$2,Dagbok!$E55," ")</f>
        <v xml:space="preserve"> </v>
      </c>
      <c r="F61" s="45" t="str">
        <f>IF(Dagbok!$G55=E$2,Dagbok!$E55," ")</f>
        <v xml:space="preserve"> </v>
      </c>
      <c r="G61" s="8" t="str">
        <f>IF(Dagbok!$F55=G$2,Dagbok!$E55," ")</f>
        <v xml:space="preserve"> </v>
      </c>
      <c r="H61" s="45" t="str">
        <f>IF(Dagbok!$G55=G$2,Dagbok!$E55," ")</f>
        <v xml:space="preserve"> </v>
      </c>
      <c r="I61" s="8" t="str">
        <f>IF(Dagbok!$F55=I$2,Dagbok!$E55," ")</f>
        <v xml:space="preserve"> </v>
      </c>
      <c r="J61" s="45" t="str">
        <f>IF(Dagbok!$G55=I$2,Dagbok!$E55," ")</f>
        <v xml:space="preserve"> </v>
      </c>
      <c r="K61" s="8" t="str">
        <f>IF(Dagbok!$F55=K$2,Dagbok!$E55," ")</f>
        <v xml:space="preserve"> </v>
      </c>
      <c r="L61" s="45" t="str">
        <f>IF(Dagbok!$G55=K$2,Dagbok!$E55," ")</f>
        <v xml:space="preserve"> </v>
      </c>
      <c r="M61" s="8" t="str">
        <f>IF(Dagbok!$F55=M$2,Dagbok!$E55," ")</f>
        <v xml:space="preserve"> </v>
      </c>
      <c r="N61" s="45" t="str">
        <f>IF(Dagbok!$G55=M$2,Dagbok!$E55," ")</f>
        <v xml:space="preserve"> </v>
      </c>
      <c r="O61" s="8" t="str">
        <f>IF(Dagbok!$F55=O$2,Dagbok!$E55," ")</f>
        <v xml:space="preserve"> </v>
      </c>
      <c r="P61" s="45" t="str">
        <f>IF(Dagbok!$G55=O$2,Dagbok!$E55," ")</f>
        <v xml:space="preserve"> </v>
      </c>
      <c r="Q61" s="8" t="str">
        <f>IF(Dagbok!$F55=Q$2,Dagbok!$E55," ")</f>
        <v xml:space="preserve"> </v>
      </c>
      <c r="R61" s="45" t="str">
        <f>IF(Dagbok!$G55=Q$2,Dagbok!$E55," ")</f>
        <v xml:space="preserve"> </v>
      </c>
      <c r="S61" s="8" t="str">
        <f>IF(Dagbok!$F55=S$2,Dagbok!$E55," ")</f>
        <v xml:space="preserve"> </v>
      </c>
      <c r="T61" s="45" t="str">
        <f>IF(Dagbok!$G55=S$2,Dagbok!$E55," ")</f>
        <v xml:space="preserve"> </v>
      </c>
      <c r="U61" s="8" t="str">
        <f>IF(Dagbok!$F55=U$2,Dagbok!$E55," ")</f>
        <v xml:space="preserve"> </v>
      </c>
      <c r="V61" s="45" t="str">
        <f>IF(Dagbok!$G55=U$2,Dagbok!$E55," ")</f>
        <v xml:space="preserve"> </v>
      </c>
      <c r="W61" s="8" t="str">
        <f>IF(Dagbok!$F55=W$2,Dagbok!$E55," ")</f>
        <v xml:space="preserve"> </v>
      </c>
      <c r="X61" s="45" t="str">
        <f>IF(Dagbok!$G55=W$2,Dagbok!$E55," ")</f>
        <v xml:space="preserve"> </v>
      </c>
      <c r="Y61" s="8" t="str">
        <f>IF(Dagbok!$F55=Y$2,Dagbok!$E55," ")</f>
        <v xml:space="preserve"> </v>
      </c>
      <c r="Z61" s="45" t="str">
        <f>IF(Dagbok!$G55=Y$2,Dagbok!$E55," ")</f>
        <v xml:space="preserve"> </v>
      </c>
      <c r="AA61" s="8" t="str">
        <f>IF(Dagbok!$F55=AA$2,Dagbok!$E55," ")</f>
        <v xml:space="preserve"> </v>
      </c>
      <c r="AB61" s="45" t="str">
        <f>IF(Dagbok!$G55=AA$2,Dagbok!$E55," ")</f>
        <v xml:space="preserve"> </v>
      </c>
      <c r="AC61" s="8" t="str">
        <f>IF(Dagbok!$F55=AC$2,Dagbok!$E55," ")</f>
        <v xml:space="preserve"> </v>
      </c>
      <c r="AD61" s="45" t="str">
        <f>IF(Dagbok!$G55=AC$2,Dagbok!$E55," ")</f>
        <v xml:space="preserve"> </v>
      </c>
      <c r="AE61" s="8" t="str">
        <f>IF(Dagbok!$F55=AE$2,Dagbok!$E55," ")</f>
        <v xml:space="preserve"> </v>
      </c>
      <c r="AF61" s="45" t="str">
        <f>IF(Dagbok!$G55=AE$2,Dagbok!$E55," ")</f>
        <v xml:space="preserve"> </v>
      </c>
      <c r="AG61" s="8" t="str">
        <f>IF(Dagbok!$F55=AG$2,Dagbok!$E55," ")</f>
        <v xml:space="preserve"> </v>
      </c>
      <c r="AH61" s="45" t="str">
        <f>IF(Dagbok!$G55=AG$2,Dagbok!$E55," ")</f>
        <v xml:space="preserve"> </v>
      </c>
      <c r="AI61" s="8" t="str">
        <f>IF(Dagbok!$F55=AI$2,Dagbok!$E55," ")</f>
        <v xml:space="preserve"> </v>
      </c>
      <c r="AJ61" s="45" t="str">
        <f>IF(Dagbok!$G55=AI$2,Dagbok!$E55," ")</f>
        <v xml:space="preserve"> </v>
      </c>
      <c r="AK61" s="8" t="str">
        <f>IF(Dagbok!$F55=AK$2,Dagbok!$E55," ")</f>
        <v xml:space="preserve"> </v>
      </c>
      <c r="AL61" s="45" t="str">
        <f>IF(Dagbok!$G55=AK$2,Dagbok!$E55," ")</f>
        <v xml:space="preserve"> </v>
      </c>
      <c r="AM61" s="8" t="str">
        <f>IF(Dagbok!$F55=AM$2,Dagbok!$E55," ")</f>
        <v xml:space="preserve"> </v>
      </c>
      <c r="AN61" s="45" t="str">
        <f>IF(Dagbok!$G55=AM$2,Dagbok!$E55," ")</f>
        <v xml:space="preserve"> </v>
      </c>
      <c r="AO61" s="8" t="str">
        <f>IF(Dagbok!$F55=AO$2,Dagbok!$E55," ")</f>
        <v xml:space="preserve"> </v>
      </c>
      <c r="AP61" s="45" t="str">
        <f>IF(Dagbok!$G55=AO$2,Dagbok!$E55," ")</f>
        <v xml:space="preserve"> </v>
      </c>
      <c r="AQ61" s="8" t="str">
        <f>IF(Dagbok!$F55=AQ$2,Dagbok!$E55," ")</f>
        <v xml:space="preserve"> </v>
      </c>
      <c r="AR61" s="45" t="str">
        <f>IF(Dagbok!$G55=AQ$2,Dagbok!$E55," ")</f>
        <v xml:space="preserve"> </v>
      </c>
      <c r="AS61" s="8" t="str">
        <f>IF(Dagbok!$F55=AS$2,Dagbok!$E55," ")</f>
        <v xml:space="preserve"> </v>
      </c>
      <c r="AT61" s="45">
        <f>IF(Dagbok!$G55=AS$2,Dagbok!$E55," ")</f>
        <v>500</v>
      </c>
      <c r="AU61" s="8" t="str">
        <f>IF(Dagbok!$F55=AU$2,Dagbok!$E55," ")</f>
        <v xml:space="preserve"> </v>
      </c>
      <c r="AV61" s="45" t="str">
        <f>IF(Dagbok!$G55=AU$2,Dagbok!$E55," ")</f>
        <v xml:space="preserve"> </v>
      </c>
      <c r="AW61" s="8" t="str">
        <f>IF(Dagbok!$F55=AW$2,Dagbok!$E55," ")</f>
        <v xml:space="preserve"> </v>
      </c>
      <c r="AX61" s="45" t="str">
        <f>IF(Dagbok!$G55=AW$2,Dagbok!$E55," ")</f>
        <v xml:space="preserve"> </v>
      </c>
      <c r="AY61" s="8" t="str">
        <f>IF(Dagbok!$F55=AY$2,Dagbok!$E55," ")</f>
        <v xml:space="preserve"> </v>
      </c>
      <c r="AZ61" s="45" t="str">
        <f>IF(Dagbok!$G55=AY$2,Dagbok!$E55," ")</f>
        <v xml:space="preserve"> </v>
      </c>
    </row>
    <row r="62" spans="1:52" x14ac:dyDescent="0.25">
      <c r="A62" s="47">
        <f>IF(Dagbok!B56&gt;0,Dagbok!B56," ")</f>
        <v>54</v>
      </c>
      <c r="B62" s="47">
        <f>IF(Dagbok!C56&gt;0,Dagbok!C56," ")</f>
        <v>36</v>
      </c>
      <c r="C62" s="8" t="str">
        <f>IF(Dagbok!$F56=C$2,Dagbok!$E56," ")</f>
        <v xml:space="preserve"> </v>
      </c>
      <c r="D62" s="45" t="str">
        <f>IF(Dagbok!$G56=C$2,Dagbok!$E56," ")</f>
        <v xml:space="preserve"> </v>
      </c>
      <c r="E62" s="8" t="str">
        <f>IF(Dagbok!$F56=E$2,Dagbok!$E56," ")</f>
        <v xml:space="preserve"> </v>
      </c>
      <c r="F62" s="45" t="str">
        <f>IF(Dagbok!$G56=E$2,Dagbok!$E56," ")</f>
        <v xml:space="preserve"> </v>
      </c>
      <c r="G62" s="8" t="str">
        <f>IF(Dagbok!$F56=G$2,Dagbok!$E56," ")</f>
        <v xml:space="preserve"> </v>
      </c>
      <c r="H62" s="45" t="str">
        <f>IF(Dagbok!$G56=G$2,Dagbok!$E56," ")</f>
        <v xml:space="preserve"> </v>
      </c>
      <c r="I62" s="8" t="str">
        <f>IF(Dagbok!$F56=I$2,Dagbok!$E56," ")</f>
        <v xml:space="preserve"> </v>
      </c>
      <c r="J62" s="45" t="str">
        <f>IF(Dagbok!$G56=I$2,Dagbok!$E56," ")</f>
        <v xml:space="preserve"> </v>
      </c>
      <c r="K62" s="8" t="str">
        <f>IF(Dagbok!$F56=K$2,Dagbok!$E56," ")</f>
        <v xml:space="preserve"> </v>
      </c>
      <c r="L62" s="45" t="str">
        <f>IF(Dagbok!$G56=K$2,Dagbok!$E56," ")</f>
        <v xml:space="preserve"> </v>
      </c>
      <c r="M62" s="8" t="str">
        <f>IF(Dagbok!$F56=M$2,Dagbok!$E56," ")</f>
        <v xml:space="preserve"> </v>
      </c>
      <c r="N62" s="45" t="str">
        <f>IF(Dagbok!$G56=M$2,Dagbok!$E56," ")</f>
        <v xml:space="preserve"> </v>
      </c>
      <c r="O62" s="8" t="str">
        <f>IF(Dagbok!$F56=O$2,Dagbok!$E56," ")</f>
        <v xml:space="preserve"> </v>
      </c>
      <c r="P62" s="45" t="str">
        <f>IF(Dagbok!$G56=O$2,Dagbok!$E56," ")</f>
        <v xml:space="preserve"> </v>
      </c>
      <c r="Q62" s="8" t="str">
        <f>IF(Dagbok!$F56=Q$2,Dagbok!$E56," ")</f>
        <v xml:space="preserve"> </v>
      </c>
      <c r="R62" s="45" t="str">
        <f>IF(Dagbok!$G56=Q$2,Dagbok!$E56," ")</f>
        <v xml:space="preserve"> </v>
      </c>
      <c r="S62" s="8" t="str">
        <f>IF(Dagbok!$F56=S$2,Dagbok!$E56," ")</f>
        <v xml:space="preserve"> </v>
      </c>
      <c r="T62" s="45" t="str">
        <f>IF(Dagbok!$G56=S$2,Dagbok!$E56," ")</f>
        <v xml:space="preserve"> </v>
      </c>
      <c r="U62" s="8" t="str">
        <f>IF(Dagbok!$F56=U$2,Dagbok!$E56," ")</f>
        <v xml:space="preserve"> </v>
      </c>
      <c r="V62" s="45" t="str">
        <f>IF(Dagbok!$G56=U$2,Dagbok!$E56," ")</f>
        <v xml:space="preserve"> </v>
      </c>
      <c r="W62" s="8" t="str">
        <f>IF(Dagbok!$F56=W$2,Dagbok!$E56," ")</f>
        <v xml:space="preserve"> </v>
      </c>
      <c r="X62" s="45" t="str">
        <f>IF(Dagbok!$G56=W$2,Dagbok!$E56," ")</f>
        <v xml:space="preserve"> </v>
      </c>
      <c r="Y62" s="8" t="str">
        <f>IF(Dagbok!$F56=Y$2,Dagbok!$E56," ")</f>
        <v xml:space="preserve"> </v>
      </c>
      <c r="Z62" s="45" t="str">
        <f>IF(Dagbok!$G56=Y$2,Dagbok!$E56," ")</f>
        <v xml:space="preserve"> </v>
      </c>
      <c r="AA62" s="8" t="str">
        <f>IF(Dagbok!$F56=AA$2,Dagbok!$E56," ")</f>
        <v xml:space="preserve"> </v>
      </c>
      <c r="AB62" s="45" t="str">
        <f>IF(Dagbok!$G56=AA$2,Dagbok!$E56," ")</f>
        <v xml:space="preserve"> </v>
      </c>
      <c r="AC62" s="8" t="str">
        <f>IF(Dagbok!$F56=AC$2,Dagbok!$E56," ")</f>
        <v xml:space="preserve"> </v>
      </c>
      <c r="AD62" s="45" t="str">
        <f>IF(Dagbok!$G56=AC$2,Dagbok!$E56," ")</f>
        <v xml:space="preserve"> </v>
      </c>
      <c r="AE62" s="8" t="str">
        <f>IF(Dagbok!$F56=AE$2,Dagbok!$E56," ")</f>
        <v xml:space="preserve"> </v>
      </c>
      <c r="AF62" s="45" t="str">
        <f>IF(Dagbok!$G56=AE$2,Dagbok!$E56," ")</f>
        <v xml:space="preserve"> </v>
      </c>
      <c r="AG62" s="8" t="str">
        <f>IF(Dagbok!$F56=AG$2,Dagbok!$E56," ")</f>
        <v xml:space="preserve"> </v>
      </c>
      <c r="AH62" s="45" t="str">
        <f>IF(Dagbok!$G56=AG$2,Dagbok!$E56," ")</f>
        <v xml:space="preserve"> </v>
      </c>
      <c r="AI62" s="8" t="str">
        <f>IF(Dagbok!$F56=AI$2,Dagbok!$E56," ")</f>
        <v xml:space="preserve"> </v>
      </c>
      <c r="AJ62" s="45" t="str">
        <f>IF(Dagbok!$G56=AI$2,Dagbok!$E56," ")</f>
        <v xml:space="preserve"> </v>
      </c>
      <c r="AK62" s="8" t="str">
        <f>IF(Dagbok!$F56=AK$2,Dagbok!$E56," ")</f>
        <v xml:space="preserve"> </v>
      </c>
      <c r="AL62" s="45" t="str">
        <f>IF(Dagbok!$G56=AK$2,Dagbok!$E56," ")</f>
        <v xml:space="preserve"> </v>
      </c>
      <c r="AM62" s="8" t="str">
        <f>IF(Dagbok!$F56=AM$2,Dagbok!$E56," ")</f>
        <v xml:space="preserve"> </v>
      </c>
      <c r="AN62" s="45" t="str">
        <f>IF(Dagbok!$G56=AM$2,Dagbok!$E56," ")</f>
        <v xml:space="preserve"> </v>
      </c>
      <c r="AO62" s="8" t="str">
        <f>IF(Dagbok!$F56=AO$2,Dagbok!$E56," ")</f>
        <v xml:space="preserve"> </v>
      </c>
      <c r="AP62" s="45" t="str">
        <f>IF(Dagbok!$G56=AO$2,Dagbok!$E56," ")</f>
        <v xml:space="preserve"> </v>
      </c>
      <c r="AQ62" s="8" t="str">
        <f>IF(Dagbok!$F56=AQ$2,Dagbok!$E56," ")</f>
        <v xml:space="preserve"> </v>
      </c>
      <c r="AR62" s="45" t="str">
        <f>IF(Dagbok!$G56=AQ$2,Dagbok!$E56," ")</f>
        <v xml:space="preserve"> </v>
      </c>
      <c r="AS62" s="8" t="str">
        <f>IF(Dagbok!$F56=AS$2,Dagbok!$E56," ")</f>
        <v xml:space="preserve"> </v>
      </c>
      <c r="AT62" s="45" t="str">
        <f>IF(Dagbok!$G56=AS$2,Dagbok!$E56," ")</f>
        <v xml:space="preserve"> </v>
      </c>
      <c r="AU62" s="8" t="str">
        <f>IF(Dagbok!$F56=AU$2,Dagbok!$E56," ")</f>
        <v xml:space="preserve"> </v>
      </c>
      <c r="AV62" s="45" t="str">
        <f>IF(Dagbok!$G56=AU$2,Dagbok!$E56," ")</f>
        <v xml:space="preserve"> </v>
      </c>
      <c r="AW62" s="8" t="str">
        <f>IF(Dagbok!$F56=AW$2,Dagbok!$E56," ")</f>
        <v xml:space="preserve"> </v>
      </c>
      <c r="AX62" s="45" t="str">
        <f>IF(Dagbok!$G56=AW$2,Dagbok!$E56," ")</f>
        <v xml:space="preserve"> </v>
      </c>
      <c r="AY62" s="8" t="str">
        <f>IF(Dagbok!$F56=AY$2,Dagbok!$E56," ")</f>
        <v xml:space="preserve"> </v>
      </c>
      <c r="AZ62" s="45" t="str">
        <f>IF(Dagbok!$G56=AY$2,Dagbok!$E56," ")</f>
        <v xml:space="preserve"> </v>
      </c>
    </row>
    <row r="63" spans="1:52" x14ac:dyDescent="0.25">
      <c r="A63" s="47">
        <f>IF(Dagbok!B57&gt;0,Dagbok!B57," ")</f>
        <v>55</v>
      </c>
      <c r="B63" s="47">
        <f>IF(Dagbok!C57&gt;0,Dagbok!C57," ")</f>
        <v>37</v>
      </c>
      <c r="C63" s="8" t="str">
        <f>IF(Dagbok!$F57=C$2,Dagbok!$E57," ")</f>
        <v xml:space="preserve"> </v>
      </c>
      <c r="D63" s="45" t="str">
        <f>IF(Dagbok!$G57=C$2,Dagbok!$E57," ")</f>
        <v xml:space="preserve"> </v>
      </c>
      <c r="E63" s="8" t="str">
        <f>IF(Dagbok!$F57=E$2,Dagbok!$E57," ")</f>
        <v xml:space="preserve"> </v>
      </c>
      <c r="F63" s="45" t="str">
        <f>IF(Dagbok!$G57=E$2,Dagbok!$E57," ")</f>
        <v xml:space="preserve"> </v>
      </c>
      <c r="G63" s="8" t="str">
        <f>IF(Dagbok!$F57=G$2,Dagbok!$E57," ")</f>
        <v xml:space="preserve"> </v>
      </c>
      <c r="H63" s="45" t="str">
        <f>IF(Dagbok!$G57=G$2,Dagbok!$E57," ")</f>
        <v xml:space="preserve"> </v>
      </c>
      <c r="I63" s="8" t="str">
        <f>IF(Dagbok!$F57=I$2,Dagbok!$E57," ")</f>
        <v xml:space="preserve"> </v>
      </c>
      <c r="J63" s="45" t="str">
        <f>IF(Dagbok!$G57=I$2,Dagbok!$E57," ")</f>
        <v xml:space="preserve"> </v>
      </c>
      <c r="K63" s="8" t="str">
        <f>IF(Dagbok!$F57=K$2,Dagbok!$E57," ")</f>
        <v xml:space="preserve"> </v>
      </c>
      <c r="L63" s="45" t="str">
        <f>IF(Dagbok!$G57=K$2,Dagbok!$E57," ")</f>
        <v xml:space="preserve"> </v>
      </c>
      <c r="M63" s="8" t="str">
        <f>IF(Dagbok!$F57=M$2,Dagbok!$E57," ")</f>
        <v xml:space="preserve"> </v>
      </c>
      <c r="N63" s="45" t="str">
        <f>IF(Dagbok!$G57=M$2,Dagbok!$E57," ")</f>
        <v xml:space="preserve"> </v>
      </c>
      <c r="O63" s="8" t="str">
        <f>IF(Dagbok!$F57=O$2,Dagbok!$E57," ")</f>
        <v xml:space="preserve"> </v>
      </c>
      <c r="P63" s="45" t="str">
        <f>IF(Dagbok!$G57=O$2,Dagbok!$E57," ")</f>
        <v xml:space="preserve"> </v>
      </c>
      <c r="Q63" s="8" t="str">
        <f>IF(Dagbok!$F57=Q$2,Dagbok!$E57," ")</f>
        <v xml:space="preserve"> </v>
      </c>
      <c r="R63" s="45" t="str">
        <f>IF(Dagbok!$G57=Q$2,Dagbok!$E57," ")</f>
        <v xml:space="preserve"> </v>
      </c>
      <c r="S63" s="8" t="str">
        <f>IF(Dagbok!$F57=S$2,Dagbok!$E57," ")</f>
        <v xml:space="preserve"> </v>
      </c>
      <c r="T63" s="45" t="str">
        <f>IF(Dagbok!$G57=S$2,Dagbok!$E57," ")</f>
        <v xml:space="preserve"> </v>
      </c>
      <c r="U63" s="8" t="str">
        <f>IF(Dagbok!$F57=U$2,Dagbok!$E57," ")</f>
        <v xml:space="preserve"> </v>
      </c>
      <c r="V63" s="45" t="str">
        <f>IF(Dagbok!$G57=U$2,Dagbok!$E57," ")</f>
        <v xml:space="preserve"> </v>
      </c>
      <c r="W63" s="8" t="str">
        <f>IF(Dagbok!$F57=W$2,Dagbok!$E57," ")</f>
        <v xml:space="preserve"> </v>
      </c>
      <c r="X63" s="45" t="str">
        <f>IF(Dagbok!$G57=W$2,Dagbok!$E57," ")</f>
        <v xml:space="preserve"> </v>
      </c>
      <c r="Y63" s="8" t="str">
        <f>IF(Dagbok!$F57=Y$2,Dagbok!$E57," ")</f>
        <v xml:space="preserve"> </v>
      </c>
      <c r="Z63" s="45" t="str">
        <f>IF(Dagbok!$G57=Y$2,Dagbok!$E57," ")</f>
        <v xml:space="preserve"> </v>
      </c>
      <c r="AA63" s="8" t="str">
        <f>IF(Dagbok!$F57=AA$2,Dagbok!$E57," ")</f>
        <v xml:space="preserve"> </v>
      </c>
      <c r="AB63" s="45" t="str">
        <f>IF(Dagbok!$G57=AA$2,Dagbok!$E57," ")</f>
        <v xml:space="preserve"> </v>
      </c>
      <c r="AC63" s="8" t="str">
        <f>IF(Dagbok!$F57=AC$2,Dagbok!$E57," ")</f>
        <v xml:space="preserve"> </v>
      </c>
      <c r="AD63" s="45" t="str">
        <f>IF(Dagbok!$G57=AC$2,Dagbok!$E57," ")</f>
        <v xml:space="preserve"> </v>
      </c>
      <c r="AE63" s="8" t="str">
        <f>IF(Dagbok!$F57=AE$2,Dagbok!$E57," ")</f>
        <v xml:space="preserve"> </v>
      </c>
      <c r="AF63" s="45" t="str">
        <f>IF(Dagbok!$G57=AE$2,Dagbok!$E57," ")</f>
        <v xml:space="preserve"> </v>
      </c>
      <c r="AG63" s="8" t="str">
        <f>IF(Dagbok!$F57=AG$2,Dagbok!$E57," ")</f>
        <v xml:space="preserve"> </v>
      </c>
      <c r="AH63" s="45" t="str">
        <f>IF(Dagbok!$G57=AG$2,Dagbok!$E57," ")</f>
        <v xml:space="preserve"> </v>
      </c>
      <c r="AI63" s="8" t="str">
        <f>IF(Dagbok!$F57=AI$2,Dagbok!$E57," ")</f>
        <v xml:space="preserve"> </v>
      </c>
      <c r="AJ63" s="45" t="str">
        <f>IF(Dagbok!$G57=AI$2,Dagbok!$E57," ")</f>
        <v xml:space="preserve"> </v>
      </c>
      <c r="AK63" s="8" t="str">
        <f>IF(Dagbok!$F57=AK$2,Dagbok!$E57," ")</f>
        <v xml:space="preserve"> </v>
      </c>
      <c r="AL63" s="45" t="str">
        <f>IF(Dagbok!$G57=AK$2,Dagbok!$E57," ")</f>
        <v xml:space="preserve"> </v>
      </c>
      <c r="AM63" s="8" t="str">
        <f>IF(Dagbok!$F57=AM$2,Dagbok!$E57," ")</f>
        <v xml:space="preserve"> </v>
      </c>
      <c r="AN63" s="45" t="str">
        <f>IF(Dagbok!$G57=AM$2,Dagbok!$E57," ")</f>
        <v xml:space="preserve"> </v>
      </c>
      <c r="AO63" s="8" t="str">
        <f>IF(Dagbok!$F57=AO$2,Dagbok!$E57," ")</f>
        <v xml:space="preserve"> </v>
      </c>
      <c r="AP63" s="45" t="str">
        <f>IF(Dagbok!$G57=AO$2,Dagbok!$E57," ")</f>
        <v xml:space="preserve"> </v>
      </c>
      <c r="AQ63" s="8" t="str">
        <f>IF(Dagbok!$F57=AQ$2,Dagbok!$E57," ")</f>
        <v xml:space="preserve"> </v>
      </c>
      <c r="AR63" s="45" t="str">
        <f>IF(Dagbok!$G57=AQ$2,Dagbok!$E57," ")</f>
        <v xml:space="preserve"> </v>
      </c>
      <c r="AS63" s="8" t="str">
        <f>IF(Dagbok!$F57=AS$2,Dagbok!$E57," ")</f>
        <v xml:space="preserve"> </v>
      </c>
      <c r="AT63" s="45" t="str">
        <f>IF(Dagbok!$G57=AS$2,Dagbok!$E57," ")</f>
        <v xml:space="preserve"> </v>
      </c>
      <c r="AU63" s="8" t="str">
        <f>IF(Dagbok!$F57=AU$2,Dagbok!$E57," ")</f>
        <v xml:space="preserve"> </v>
      </c>
      <c r="AV63" s="45" t="str">
        <f>IF(Dagbok!$G57=AU$2,Dagbok!$E57," ")</f>
        <v xml:space="preserve"> </v>
      </c>
      <c r="AW63" s="8" t="str">
        <f>IF(Dagbok!$F57=AW$2,Dagbok!$E57," ")</f>
        <v xml:space="preserve"> </v>
      </c>
      <c r="AX63" s="45" t="str">
        <f>IF(Dagbok!$G57=AW$2,Dagbok!$E57," ")</f>
        <v xml:space="preserve"> </v>
      </c>
      <c r="AY63" s="8" t="str">
        <f>IF(Dagbok!$F57=AY$2,Dagbok!$E57," ")</f>
        <v xml:space="preserve"> </v>
      </c>
      <c r="AZ63" s="45" t="str">
        <f>IF(Dagbok!$G57=AY$2,Dagbok!$E57," ")</f>
        <v xml:space="preserve"> </v>
      </c>
    </row>
    <row r="64" spans="1:52" x14ac:dyDescent="0.25">
      <c r="A64" s="47">
        <f>IF(Dagbok!B58&gt;0,Dagbok!B58," ")</f>
        <v>56</v>
      </c>
      <c r="B64" s="47">
        <f>IF(Dagbok!C58&gt;0,Dagbok!C58," ")</f>
        <v>38</v>
      </c>
      <c r="C64" s="8" t="str">
        <f>IF(Dagbok!$F58=C$2,Dagbok!$E58," ")</f>
        <v xml:space="preserve"> </v>
      </c>
      <c r="D64" s="45" t="str">
        <f>IF(Dagbok!$G58=C$2,Dagbok!$E58," ")</f>
        <v xml:space="preserve"> </v>
      </c>
      <c r="E64" s="8" t="str">
        <f>IF(Dagbok!$F58=E$2,Dagbok!$E58," ")</f>
        <v xml:space="preserve"> </v>
      </c>
      <c r="F64" s="45" t="str">
        <f>IF(Dagbok!$G58=E$2,Dagbok!$E58," ")</f>
        <v xml:space="preserve"> </v>
      </c>
      <c r="G64" s="8" t="str">
        <f>IF(Dagbok!$F58=G$2,Dagbok!$E58," ")</f>
        <v xml:space="preserve"> </v>
      </c>
      <c r="H64" s="45" t="str">
        <f>IF(Dagbok!$G58=G$2,Dagbok!$E58," ")</f>
        <v xml:space="preserve"> </v>
      </c>
      <c r="I64" s="8" t="str">
        <f>IF(Dagbok!$F58=I$2,Dagbok!$E58," ")</f>
        <v xml:space="preserve"> </v>
      </c>
      <c r="J64" s="45" t="str">
        <f>IF(Dagbok!$G58=I$2,Dagbok!$E58," ")</f>
        <v xml:space="preserve"> </v>
      </c>
      <c r="K64" s="8" t="str">
        <f>IF(Dagbok!$F58=K$2,Dagbok!$E58," ")</f>
        <v xml:space="preserve"> </v>
      </c>
      <c r="L64" s="45" t="str">
        <f>IF(Dagbok!$G58=K$2,Dagbok!$E58," ")</f>
        <v xml:space="preserve"> </v>
      </c>
      <c r="M64" s="8" t="str">
        <f>IF(Dagbok!$F58=M$2,Dagbok!$E58," ")</f>
        <v xml:space="preserve"> </v>
      </c>
      <c r="N64" s="45" t="str">
        <f>IF(Dagbok!$G58=M$2,Dagbok!$E58," ")</f>
        <v xml:space="preserve"> </v>
      </c>
      <c r="O64" s="8" t="str">
        <f>IF(Dagbok!$F58=O$2,Dagbok!$E58," ")</f>
        <v xml:space="preserve"> </v>
      </c>
      <c r="P64" s="45" t="str">
        <f>IF(Dagbok!$G58=O$2,Dagbok!$E58," ")</f>
        <v xml:space="preserve"> </v>
      </c>
      <c r="Q64" s="8" t="str">
        <f>IF(Dagbok!$F58=Q$2,Dagbok!$E58," ")</f>
        <v xml:space="preserve"> </v>
      </c>
      <c r="R64" s="45" t="str">
        <f>IF(Dagbok!$G58=Q$2,Dagbok!$E58," ")</f>
        <v xml:space="preserve"> </v>
      </c>
      <c r="S64" s="8" t="str">
        <f>IF(Dagbok!$F58=S$2,Dagbok!$E58," ")</f>
        <v xml:space="preserve"> </v>
      </c>
      <c r="T64" s="45" t="str">
        <f>IF(Dagbok!$G58=S$2,Dagbok!$E58," ")</f>
        <v xml:space="preserve"> </v>
      </c>
      <c r="U64" s="8" t="str">
        <f>IF(Dagbok!$F58=U$2,Dagbok!$E58," ")</f>
        <v xml:space="preserve"> </v>
      </c>
      <c r="V64" s="45" t="str">
        <f>IF(Dagbok!$G58=U$2,Dagbok!$E58," ")</f>
        <v xml:space="preserve"> </v>
      </c>
      <c r="W64" s="8" t="str">
        <f>IF(Dagbok!$F58=W$2,Dagbok!$E58," ")</f>
        <v xml:space="preserve"> </v>
      </c>
      <c r="X64" s="45" t="str">
        <f>IF(Dagbok!$G58=W$2,Dagbok!$E58," ")</f>
        <v xml:space="preserve"> </v>
      </c>
      <c r="Y64" s="8" t="str">
        <f>IF(Dagbok!$F58=Y$2,Dagbok!$E58," ")</f>
        <v xml:space="preserve"> </v>
      </c>
      <c r="Z64" s="45" t="str">
        <f>IF(Dagbok!$G58=Y$2,Dagbok!$E58," ")</f>
        <v xml:space="preserve"> </v>
      </c>
      <c r="AA64" s="8" t="str">
        <f>IF(Dagbok!$F58=AA$2,Dagbok!$E58," ")</f>
        <v xml:space="preserve"> </v>
      </c>
      <c r="AB64" s="45" t="str">
        <f>IF(Dagbok!$G58=AA$2,Dagbok!$E58," ")</f>
        <v xml:space="preserve"> </v>
      </c>
      <c r="AC64" s="8" t="str">
        <f>IF(Dagbok!$F58=AC$2,Dagbok!$E58," ")</f>
        <v xml:space="preserve"> </v>
      </c>
      <c r="AD64" s="45" t="str">
        <f>IF(Dagbok!$G58=AC$2,Dagbok!$E58," ")</f>
        <v xml:space="preserve"> </v>
      </c>
      <c r="AE64" s="8" t="str">
        <f>IF(Dagbok!$F58=AE$2,Dagbok!$E58," ")</f>
        <v xml:space="preserve"> </v>
      </c>
      <c r="AF64" s="45" t="str">
        <f>IF(Dagbok!$G58=AE$2,Dagbok!$E58," ")</f>
        <v xml:space="preserve"> </v>
      </c>
      <c r="AG64" s="8" t="str">
        <f>IF(Dagbok!$F58=AG$2,Dagbok!$E58," ")</f>
        <v xml:space="preserve"> </v>
      </c>
      <c r="AH64" s="45">
        <f>IF(Dagbok!$G58=AG$2,Dagbok!$E58," ")</f>
        <v>4900</v>
      </c>
      <c r="AI64" s="8" t="str">
        <f>IF(Dagbok!$F58=AI$2,Dagbok!$E58," ")</f>
        <v xml:space="preserve"> </v>
      </c>
      <c r="AJ64" s="45" t="str">
        <f>IF(Dagbok!$G58=AI$2,Dagbok!$E58," ")</f>
        <v xml:space="preserve"> </v>
      </c>
      <c r="AK64" s="8" t="str">
        <f>IF(Dagbok!$F58=AK$2,Dagbok!$E58," ")</f>
        <v xml:space="preserve"> </v>
      </c>
      <c r="AL64" s="45" t="str">
        <f>IF(Dagbok!$G58=AK$2,Dagbok!$E58," ")</f>
        <v xml:space="preserve"> </v>
      </c>
      <c r="AM64" s="8" t="str">
        <f>IF(Dagbok!$F58=AM$2,Dagbok!$E58," ")</f>
        <v xml:space="preserve"> </v>
      </c>
      <c r="AN64" s="45" t="str">
        <f>IF(Dagbok!$G58=AM$2,Dagbok!$E58," ")</f>
        <v xml:space="preserve"> </v>
      </c>
      <c r="AO64" s="8" t="str">
        <f>IF(Dagbok!$F58=AO$2,Dagbok!$E58," ")</f>
        <v xml:space="preserve"> </v>
      </c>
      <c r="AP64" s="45" t="str">
        <f>IF(Dagbok!$G58=AO$2,Dagbok!$E58," ")</f>
        <v xml:space="preserve"> </v>
      </c>
      <c r="AQ64" s="8" t="str">
        <f>IF(Dagbok!$F58=AQ$2,Dagbok!$E58," ")</f>
        <v xml:space="preserve"> </v>
      </c>
      <c r="AR64" s="45" t="str">
        <f>IF(Dagbok!$G58=AQ$2,Dagbok!$E58," ")</f>
        <v xml:space="preserve"> </v>
      </c>
      <c r="AS64" s="8" t="str">
        <f>IF(Dagbok!$F58=AS$2,Dagbok!$E58," ")</f>
        <v xml:space="preserve"> </v>
      </c>
      <c r="AT64" s="45" t="str">
        <f>IF(Dagbok!$G58=AS$2,Dagbok!$E58," ")</f>
        <v xml:space="preserve"> </v>
      </c>
      <c r="AU64" s="8" t="str">
        <f>IF(Dagbok!$F58=AU$2,Dagbok!$E58," ")</f>
        <v xml:space="preserve"> </v>
      </c>
      <c r="AV64" s="45" t="str">
        <f>IF(Dagbok!$G58=AU$2,Dagbok!$E58," ")</f>
        <v xml:space="preserve"> </v>
      </c>
      <c r="AW64" s="8" t="str">
        <f>IF(Dagbok!$F58=AW$2,Dagbok!$E58," ")</f>
        <v xml:space="preserve"> </v>
      </c>
      <c r="AX64" s="45" t="str">
        <f>IF(Dagbok!$G58=AW$2,Dagbok!$E58," ")</f>
        <v xml:space="preserve"> </v>
      </c>
      <c r="AY64" s="8" t="str">
        <f>IF(Dagbok!$F58=AY$2,Dagbok!$E58," ")</f>
        <v xml:space="preserve"> </v>
      </c>
      <c r="AZ64" s="45" t="str">
        <f>IF(Dagbok!$G58=AY$2,Dagbok!$E58," ")</f>
        <v xml:space="preserve"> </v>
      </c>
    </row>
    <row r="65" spans="1:52" x14ac:dyDescent="0.25">
      <c r="A65" s="47">
        <f>IF(Dagbok!B59&gt;0,Dagbok!B59," ")</f>
        <v>57</v>
      </c>
      <c r="B65" s="47">
        <f>IF(Dagbok!C59&gt;0,Dagbok!C59," ")</f>
        <v>39</v>
      </c>
      <c r="C65" s="8" t="str">
        <f>IF(Dagbok!$F59=C$2,Dagbok!$E59," ")</f>
        <v xml:space="preserve"> </v>
      </c>
      <c r="D65" s="45" t="str">
        <f>IF(Dagbok!$G59=C$2,Dagbok!$E59," ")</f>
        <v xml:space="preserve"> </v>
      </c>
      <c r="E65" s="8" t="str">
        <f>IF(Dagbok!$F59=E$2,Dagbok!$E59," ")</f>
        <v xml:space="preserve"> </v>
      </c>
      <c r="F65" s="45" t="str">
        <f>IF(Dagbok!$G59=E$2,Dagbok!$E59," ")</f>
        <v xml:space="preserve"> </v>
      </c>
      <c r="G65" s="8" t="str">
        <f>IF(Dagbok!$F59=G$2,Dagbok!$E59," ")</f>
        <v xml:space="preserve"> </v>
      </c>
      <c r="H65" s="45" t="str">
        <f>IF(Dagbok!$G59=G$2,Dagbok!$E59," ")</f>
        <v xml:space="preserve"> </v>
      </c>
      <c r="I65" s="8" t="str">
        <f>IF(Dagbok!$F59=I$2,Dagbok!$E59," ")</f>
        <v xml:space="preserve"> </v>
      </c>
      <c r="J65" s="45" t="str">
        <f>IF(Dagbok!$G59=I$2,Dagbok!$E59," ")</f>
        <v xml:space="preserve"> </v>
      </c>
      <c r="K65" s="8" t="str">
        <f>IF(Dagbok!$F59=K$2,Dagbok!$E59," ")</f>
        <v xml:space="preserve"> </v>
      </c>
      <c r="L65" s="45" t="str">
        <f>IF(Dagbok!$G59=K$2,Dagbok!$E59," ")</f>
        <v xml:space="preserve"> </v>
      </c>
      <c r="M65" s="8" t="str">
        <f>IF(Dagbok!$F59=M$2,Dagbok!$E59," ")</f>
        <v xml:space="preserve"> </v>
      </c>
      <c r="N65" s="45" t="str">
        <f>IF(Dagbok!$G59=M$2,Dagbok!$E59," ")</f>
        <v xml:space="preserve"> </v>
      </c>
      <c r="O65" s="8" t="str">
        <f>IF(Dagbok!$F59=O$2,Dagbok!$E59," ")</f>
        <v xml:space="preserve"> </v>
      </c>
      <c r="P65" s="45" t="str">
        <f>IF(Dagbok!$G59=O$2,Dagbok!$E59," ")</f>
        <v xml:space="preserve"> </v>
      </c>
      <c r="Q65" s="8" t="str">
        <f>IF(Dagbok!$F59=Q$2,Dagbok!$E59," ")</f>
        <v xml:space="preserve"> </v>
      </c>
      <c r="R65" s="45" t="str">
        <f>IF(Dagbok!$G59=Q$2,Dagbok!$E59," ")</f>
        <v xml:space="preserve"> </v>
      </c>
      <c r="S65" s="8" t="str">
        <f>IF(Dagbok!$F59=S$2,Dagbok!$E59," ")</f>
        <v xml:space="preserve"> </v>
      </c>
      <c r="T65" s="45" t="str">
        <f>IF(Dagbok!$G59=S$2,Dagbok!$E59," ")</f>
        <v xml:space="preserve"> </v>
      </c>
      <c r="U65" s="8" t="str">
        <f>IF(Dagbok!$F59=U$2,Dagbok!$E59," ")</f>
        <v xml:space="preserve"> </v>
      </c>
      <c r="V65" s="45" t="str">
        <f>IF(Dagbok!$G59=U$2,Dagbok!$E59," ")</f>
        <v xml:space="preserve"> </v>
      </c>
      <c r="W65" s="8" t="str">
        <f>IF(Dagbok!$F59=W$2,Dagbok!$E59," ")</f>
        <v xml:space="preserve"> </v>
      </c>
      <c r="X65" s="45" t="str">
        <f>IF(Dagbok!$G59=W$2,Dagbok!$E59," ")</f>
        <v xml:space="preserve"> </v>
      </c>
      <c r="Y65" s="8" t="str">
        <f>IF(Dagbok!$F59=Y$2,Dagbok!$E59," ")</f>
        <v xml:space="preserve"> </v>
      </c>
      <c r="Z65" s="45" t="str">
        <f>IF(Dagbok!$G59=Y$2,Dagbok!$E59," ")</f>
        <v xml:space="preserve"> </v>
      </c>
      <c r="AA65" s="8" t="str">
        <f>IF(Dagbok!$F59=AA$2,Dagbok!$E59," ")</f>
        <v xml:space="preserve"> </v>
      </c>
      <c r="AB65" s="45" t="str">
        <f>IF(Dagbok!$G59=AA$2,Dagbok!$E59," ")</f>
        <v xml:space="preserve"> </v>
      </c>
      <c r="AC65" s="8" t="str">
        <f>IF(Dagbok!$F59=AC$2,Dagbok!$E59," ")</f>
        <v xml:space="preserve"> </v>
      </c>
      <c r="AD65" s="45" t="str">
        <f>IF(Dagbok!$G59=AC$2,Dagbok!$E59," ")</f>
        <v xml:space="preserve"> </v>
      </c>
      <c r="AE65" s="8" t="str">
        <f>IF(Dagbok!$F59=AE$2,Dagbok!$E59," ")</f>
        <v xml:space="preserve"> </v>
      </c>
      <c r="AF65" s="45" t="str">
        <f>IF(Dagbok!$G59=AE$2,Dagbok!$E59," ")</f>
        <v xml:space="preserve"> </v>
      </c>
      <c r="AG65" s="8" t="str">
        <f>IF(Dagbok!$F59=AG$2,Dagbok!$E59," ")</f>
        <v xml:space="preserve"> </v>
      </c>
      <c r="AH65" s="45" t="str">
        <f>IF(Dagbok!$G59=AG$2,Dagbok!$E59," ")</f>
        <v xml:space="preserve"> </v>
      </c>
      <c r="AI65" s="8" t="str">
        <f>IF(Dagbok!$F59=AI$2,Dagbok!$E59," ")</f>
        <v xml:space="preserve"> </v>
      </c>
      <c r="AJ65" s="45" t="str">
        <f>IF(Dagbok!$G59=AI$2,Dagbok!$E59," ")</f>
        <v xml:space="preserve"> </v>
      </c>
      <c r="AK65" s="8" t="str">
        <f>IF(Dagbok!$F59=AK$2,Dagbok!$E59," ")</f>
        <v xml:space="preserve"> </v>
      </c>
      <c r="AL65" s="45" t="str">
        <f>IF(Dagbok!$G59=AK$2,Dagbok!$E59," ")</f>
        <v xml:space="preserve"> </v>
      </c>
      <c r="AM65" s="8" t="str">
        <f>IF(Dagbok!$F59=AM$2,Dagbok!$E59," ")</f>
        <v xml:space="preserve"> </v>
      </c>
      <c r="AN65" s="45" t="str">
        <f>IF(Dagbok!$G59=AM$2,Dagbok!$E59," ")</f>
        <v xml:space="preserve"> </v>
      </c>
      <c r="AO65" s="8" t="str">
        <f>IF(Dagbok!$F59=AO$2,Dagbok!$E59," ")</f>
        <v xml:space="preserve"> </v>
      </c>
      <c r="AP65" s="45" t="str">
        <f>IF(Dagbok!$G59=AO$2,Dagbok!$E59," ")</f>
        <v xml:space="preserve"> </v>
      </c>
      <c r="AQ65" s="8" t="str">
        <f>IF(Dagbok!$F59=AQ$2,Dagbok!$E59," ")</f>
        <v xml:space="preserve"> </v>
      </c>
      <c r="AR65" s="45" t="str">
        <f>IF(Dagbok!$G59=AQ$2,Dagbok!$E59," ")</f>
        <v xml:space="preserve"> </v>
      </c>
      <c r="AS65" s="8" t="str">
        <f>IF(Dagbok!$F59=AS$2,Dagbok!$E59," ")</f>
        <v xml:space="preserve"> </v>
      </c>
      <c r="AT65" s="45" t="str">
        <f>IF(Dagbok!$G59=AS$2,Dagbok!$E59," ")</f>
        <v xml:space="preserve"> </v>
      </c>
      <c r="AU65" s="8" t="str">
        <f>IF(Dagbok!$F59=AU$2,Dagbok!$E59," ")</f>
        <v xml:space="preserve"> </v>
      </c>
      <c r="AV65" s="45" t="str">
        <f>IF(Dagbok!$G59=AU$2,Dagbok!$E59," ")</f>
        <v xml:space="preserve"> </v>
      </c>
      <c r="AW65" s="8" t="str">
        <f>IF(Dagbok!$F59=AW$2,Dagbok!$E59," ")</f>
        <v xml:space="preserve"> </v>
      </c>
      <c r="AX65" s="45" t="str">
        <f>IF(Dagbok!$G59=AW$2,Dagbok!$E59," ")</f>
        <v xml:space="preserve"> </v>
      </c>
      <c r="AY65" s="8" t="str">
        <f>IF(Dagbok!$F59=AY$2,Dagbok!$E59," ")</f>
        <v xml:space="preserve"> </v>
      </c>
      <c r="AZ65" s="45" t="str">
        <f>IF(Dagbok!$G59=AY$2,Dagbok!$E59," ")</f>
        <v xml:space="preserve"> </v>
      </c>
    </row>
    <row r="66" spans="1:52" x14ac:dyDescent="0.25">
      <c r="A66" s="47">
        <f>IF(Dagbok!B60&gt;0,Dagbok!B60," ")</f>
        <v>58</v>
      </c>
      <c r="B66" s="47">
        <f>IF(Dagbok!C60&gt;0,Dagbok!C60," ")</f>
        <v>40</v>
      </c>
      <c r="C66" s="8" t="str">
        <f>IF(Dagbok!$F60=C$2,Dagbok!$E60," ")</f>
        <v xml:space="preserve"> </v>
      </c>
      <c r="D66" s="45" t="str">
        <f>IF(Dagbok!$G60=C$2,Dagbok!$E60," ")</f>
        <v xml:space="preserve"> </v>
      </c>
      <c r="E66" s="8" t="str">
        <f>IF(Dagbok!$F60=E$2,Dagbok!$E60," ")</f>
        <v xml:space="preserve"> </v>
      </c>
      <c r="F66" s="45" t="str">
        <f>IF(Dagbok!$G60=E$2,Dagbok!$E60," ")</f>
        <v xml:space="preserve"> </v>
      </c>
      <c r="G66" s="8" t="str">
        <f>IF(Dagbok!$F60=G$2,Dagbok!$E60," ")</f>
        <v xml:space="preserve"> </v>
      </c>
      <c r="H66" s="45" t="str">
        <f>IF(Dagbok!$G60=G$2,Dagbok!$E60," ")</f>
        <v xml:space="preserve"> </v>
      </c>
      <c r="I66" s="8" t="str">
        <f>IF(Dagbok!$F60=I$2,Dagbok!$E60," ")</f>
        <v xml:space="preserve"> </v>
      </c>
      <c r="J66" s="45" t="str">
        <f>IF(Dagbok!$G60=I$2,Dagbok!$E60," ")</f>
        <v xml:space="preserve"> </v>
      </c>
      <c r="K66" s="8" t="str">
        <f>IF(Dagbok!$F60=K$2,Dagbok!$E60," ")</f>
        <v xml:space="preserve"> </v>
      </c>
      <c r="L66" s="45" t="str">
        <f>IF(Dagbok!$G60=K$2,Dagbok!$E60," ")</f>
        <v xml:space="preserve"> </v>
      </c>
      <c r="M66" s="8" t="str">
        <f>IF(Dagbok!$F60=M$2,Dagbok!$E60," ")</f>
        <v xml:space="preserve"> </v>
      </c>
      <c r="N66" s="45" t="str">
        <f>IF(Dagbok!$G60=M$2,Dagbok!$E60," ")</f>
        <v xml:space="preserve"> </v>
      </c>
      <c r="O66" s="8" t="str">
        <f>IF(Dagbok!$F60=O$2,Dagbok!$E60," ")</f>
        <v xml:space="preserve"> </v>
      </c>
      <c r="P66" s="45" t="str">
        <f>IF(Dagbok!$G60=O$2,Dagbok!$E60," ")</f>
        <v xml:space="preserve"> </v>
      </c>
      <c r="Q66" s="8" t="str">
        <f>IF(Dagbok!$F60=Q$2,Dagbok!$E60," ")</f>
        <v xml:space="preserve"> </v>
      </c>
      <c r="R66" s="45" t="str">
        <f>IF(Dagbok!$G60=Q$2,Dagbok!$E60," ")</f>
        <v xml:space="preserve"> </v>
      </c>
      <c r="S66" s="8" t="str">
        <f>IF(Dagbok!$F60=S$2,Dagbok!$E60," ")</f>
        <v xml:space="preserve"> </v>
      </c>
      <c r="T66" s="45" t="str">
        <f>IF(Dagbok!$G60=S$2,Dagbok!$E60," ")</f>
        <v xml:space="preserve"> </v>
      </c>
      <c r="U66" s="8" t="str">
        <f>IF(Dagbok!$F60=U$2,Dagbok!$E60," ")</f>
        <v xml:space="preserve"> </v>
      </c>
      <c r="V66" s="45" t="str">
        <f>IF(Dagbok!$G60=U$2,Dagbok!$E60," ")</f>
        <v xml:space="preserve"> </v>
      </c>
      <c r="W66" s="8" t="str">
        <f>IF(Dagbok!$F60=W$2,Dagbok!$E60," ")</f>
        <v xml:space="preserve"> </v>
      </c>
      <c r="X66" s="45" t="str">
        <f>IF(Dagbok!$G60=W$2,Dagbok!$E60," ")</f>
        <v xml:space="preserve"> </v>
      </c>
      <c r="Y66" s="8" t="str">
        <f>IF(Dagbok!$F60=Y$2,Dagbok!$E60," ")</f>
        <v xml:space="preserve"> </v>
      </c>
      <c r="Z66" s="45" t="str">
        <f>IF(Dagbok!$G60=Y$2,Dagbok!$E60," ")</f>
        <v xml:space="preserve"> </v>
      </c>
      <c r="AA66" s="8" t="str">
        <f>IF(Dagbok!$F60=AA$2,Dagbok!$E60," ")</f>
        <v xml:space="preserve"> </v>
      </c>
      <c r="AB66" s="45" t="str">
        <f>IF(Dagbok!$G60=AA$2,Dagbok!$E60," ")</f>
        <v xml:space="preserve"> </v>
      </c>
      <c r="AC66" s="8" t="str">
        <f>IF(Dagbok!$F60=AC$2,Dagbok!$E60," ")</f>
        <v xml:space="preserve"> </v>
      </c>
      <c r="AD66" s="45" t="str">
        <f>IF(Dagbok!$G60=AC$2,Dagbok!$E60," ")</f>
        <v xml:space="preserve"> </v>
      </c>
      <c r="AE66" s="8" t="str">
        <f>IF(Dagbok!$F60=AE$2,Dagbok!$E60," ")</f>
        <v xml:space="preserve"> </v>
      </c>
      <c r="AF66" s="45" t="str">
        <f>IF(Dagbok!$G60=AE$2,Dagbok!$E60," ")</f>
        <v xml:space="preserve"> </v>
      </c>
      <c r="AG66" s="8" t="str">
        <f>IF(Dagbok!$F60=AG$2,Dagbok!$E60," ")</f>
        <v xml:space="preserve"> </v>
      </c>
      <c r="AH66" s="45" t="str">
        <f>IF(Dagbok!$G60=AG$2,Dagbok!$E60," ")</f>
        <v xml:space="preserve"> </v>
      </c>
      <c r="AI66" s="8" t="str">
        <f>IF(Dagbok!$F60=AI$2,Dagbok!$E60," ")</f>
        <v xml:space="preserve"> </v>
      </c>
      <c r="AJ66" s="45" t="str">
        <f>IF(Dagbok!$G60=AI$2,Dagbok!$E60," ")</f>
        <v xml:space="preserve"> </v>
      </c>
      <c r="AK66" s="8" t="str">
        <f>IF(Dagbok!$F60=AK$2,Dagbok!$E60," ")</f>
        <v xml:space="preserve"> </v>
      </c>
      <c r="AL66" s="45" t="str">
        <f>IF(Dagbok!$G60=AK$2,Dagbok!$E60," ")</f>
        <v xml:space="preserve"> </v>
      </c>
      <c r="AM66" s="8" t="str">
        <f>IF(Dagbok!$F60=AM$2,Dagbok!$E60," ")</f>
        <v xml:space="preserve"> </v>
      </c>
      <c r="AN66" s="45" t="str">
        <f>IF(Dagbok!$G60=AM$2,Dagbok!$E60," ")</f>
        <v xml:space="preserve"> </v>
      </c>
      <c r="AO66" s="8" t="str">
        <f>IF(Dagbok!$F60=AO$2,Dagbok!$E60," ")</f>
        <v xml:space="preserve"> </v>
      </c>
      <c r="AP66" s="45" t="str">
        <f>IF(Dagbok!$G60=AO$2,Dagbok!$E60," ")</f>
        <v xml:space="preserve"> </v>
      </c>
      <c r="AQ66" s="8" t="str">
        <f>IF(Dagbok!$F60=AQ$2,Dagbok!$E60," ")</f>
        <v xml:space="preserve"> </v>
      </c>
      <c r="AR66" s="45" t="str">
        <f>IF(Dagbok!$G60=AQ$2,Dagbok!$E60," ")</f>
        <v xml:space="preserve"> </v>
      </c>
      <c r="AS66" s="8" t="str">
        <f>IF(Dagbok!$F60=AS$2,Dagbok!$E60," ")</f>
        <v xml:space="preserve"> </v>
      </c>
      <c r="AT66" s="45" t="str">
        <f>IF(Dagbok!$G60=AS$2,Dagbok!$E60," ")</f>
        <v xml:space="preserve"> </v>
      </c>
      <c r="AU66" s="8" t="str">
        <f>IF(Dagbok!$F60=AU$2,Dagbok!$E60," ")</f>
        <v xml:space="preserve"> </v>
      </c>
      <c r="AV66" s="45" t="str">
        <f>IF(Dagbok!$G60=AU$2,Dagbok!$E60," ")</f>
        <v xml:space="preserve"> </v>
      </c>
      <c r="AW66" s="8" t="str">
        <f>IF(Dagbok!$F60=AW$2,Dagbok!$E60," ")</f>
        <v xml:space="preserve"> </v>
      </c>
      <c r="AX66" s="45" t="str">
        <f>IF(Dagbok!$G60=AW$2,Dagbok!$E60," ")</f>
        <v xml:space="preserve"> </v>
      </c>
      <c r="AY66" s="8" t="str">
        <f>IF(Dagbok!$F60=AY$2,Dagbok!$E60," ")</f>
        <v xml:space="preserve"> </v>
      </c>
      <c r="AZ66" s="45" t="str">
        <f>IF(Dagbok!$G60=AY$2,Dagbok!$E60," ")</f>
        <v xml:space="preserve"> </v>
      </c>
    </row>
    <row r="67" spans="1:52" x14ac:dyDescent="0.25">
      <c r="A67" s="47">
        <f>IF(Dagbok!B61&gt;0,Dagbok!B61," ")</f>
        <v>59</v>
      </c>
      <c r="B67" s="47">
        <f>IF(Dagbok!C61&gt;0,Dagbok!C61," ")</f>
        <v>41</v>
      </c>
      <c r="C67" s="8" t="str">
        <f>IF(Dagbok!$F61=C$2,Dagbok!$E61," ")</f>
        <v xml:space="preserve"> </v>
      </c>
      <c r="D67" s="45" t="str">
        <f>IF(Dagbok!$G61=C$2,Dagbok!$E61," ")</f>
        <v xml:space="preserve"> </v>
      </c>
      <c r="E67" s="8" t="str">
        <f>IF(Dagbok!$F61=E$2,Dagbok!$E61," ")</f>
        <v xml:space="preserve"> </v>
      </c>
      <c r="F67" s="45" t="str">
        <f>IF(Dagbok!$G61=E$2,Dagbok!$E61," ")</f>
        <v xml:space="preserve"> </v>
      </c>
      <c r="G67" s="8" t="str">
        <f>IF(Dagbok!$F61=G$2,Dagbok!$E61," ")</f>
        <v xml:space="preserve"> </v>
      </c>
      <c r="H67" s="45" t="str">
        <f>IF(Dagbok!$G61=G$2,Dagbok!$E61," ")</f>
        <v xml:space="preserve"> </v>
      </c>
      <c r="I67" s="8" t="str">
        <f>IF(Dagbok!$F61=I$2,Dagbok!$E61," ")</f>
        <v xml:space="preserve"> </v>
      </c>
      <c r="J67" s="45" t="str">
        <f>IF(Dagbok!$G61=I$2,Dagbok!$E61," ")</f>
        <v xml:space="preserve"> </v>
      </c>
      <c r="K67" s="8" t="str">
        <f>IF(Dagbok!$F61=K$2,Dagbok!$E61," ")</f>
        <v xml:space="preserve"> </v>
      </c>
      <c r="L67" s="45" t="str">
        <f>IF(Dagbok!$G61=K$2,Dagbok!$E61," ")</f>
        <v xml:space="preserve"> </v>
      </c>
      <c r="M67" s="8" t="str">
        <f>IF(Dagbok!$F61=M$2,Dagbok!$E61," ")</f>
        <v xml:space="preserve"> </v>
      </c>
      <c r="N67" s="45" t="str">
        <f>IF(Dagbok!$G61=M$2,Dagbok!$E61," ")</f>
        <v xml:space="preserve"> </v>
      </c>
      <c r="O67" s="8" t="str">
        <f>IF(Dagbok!$F61=O$2,Dagbok!$E61," ")</f>
        <v xml:space="preserve"> </v>
      </c>
      <c r="P67" s="45" t="str">
        <f>IF(Dagbok!$G61=O$2,Dagbok!$E61," ")</f>
        <v xml:space="preserve"> </v>
      </c>
      <c r="Q67" s="8" t="str">
        <f>IF(Dagbok!$F61=Q$2,Dagbok!$E61," ")</f>
        <v xml:space="preserve"> </v>
      </c>
      <c r="R67" s="45" t="str">
        <f>IF(Dagbok!$G61=Q$2,Dagbok!$E61," ")</f>
        <v xml:space="preserve"> </v>
      </c>
      <c r="S67" s="8" t="str">
        <f>IF(Dagbok!$F61=S$2,Dagbok!$E61," ")</f>
        <v xml:space="preserve"> </v>
      </c>
      <c r="T67" s="45" t="str">
        <f>IF(Dagbok!$G61=S$2,Dagbok!$E61," ")</f>
        <v xml:space="preserve"> </v>
      </c>
      <c r="U67" s="8" t="str">
        <f>IF(Dagbok!$F61=U$2,Dagbok!$E61," ")</f>
        <v xml:space="preserve"> </v>
      </c>
      <c r="V67" s="45" t="str">
        <f>IF(Dagbok!$G61=U$2,Dagbok!$E61," ")</f>
        <v xml:space="preserve"> </v>
      </c>
      <c r="W67" s="8" t="str">
        <f>IF(Dagbok!$F61=W$2,Dagbok!$E61," ")</f>
        <v xml:space="preserve"> </v>
      </c>
      <c r="X67" s="45" t="str">
        <f>IF(Dagbok!$G61=W$2,Dagbok!$E61," ")</f>
        <v xml:space="preserve"> </v>
      </c>
      <c r="Y67" s="8" t="str">
        <f>IF(Dagbok!$F61=Y$2,Dagbok!$E61," ")</f>
        <v xml:space="preserve"> </v>
      </c>
      <c r="Z67" s="45" t="str">
        <f>IF(Dagbok!$G61=Y$2,Dagbok!$E61," ")</f>
        <v xml:space="preserve"> </v>
      </c>
      <c r="AA67" s="8" t="str">
        <f>IF(Dagbok!$F61=AA$2,Dagbok!$E61," ")</f>
        <v xml:space="preserve"> </v>
      </c>
      <c r="AB67" s="45" t="str">
        <f>IF(Dagbok!$G61=AA$2,Dagbok!$E61," ")</f>
        <v xml:space="preserve"> </v>
      </c>
      <c r="AC67" s="8" t="str">
        <f>IF(Dagbok!$F61=AC$2,Dagbok!$E61," ")</f>
        <v xml:space="preserve"> </v>
      </c>
      <c r="AD67" s="45" t="str">
        <f>IF(Dagbok!$G61=AC$2,Dagbok!$E61," ")</f>
        <v xml:space="preserve"> </v>
      </c>
      <c r="AE67" s="8" t="str">
        <f>IF(Dagbok!$F61=AE$2,Dagbok!$E61," ")</f>
        <v xml:space="preserve"> </v>
      </c>
      <c r="AF67" s="45" t="str">
        <f>IF(Dagbok!$G61=AE$2,Dagbok!$E61," ")</f>
        <v xml:space="preserve"> </v>
      </c>
      <c r="AG67" s="8" t="str">
        <f>IF(Dagbok!$F61=AG$2,Dagbok!$E61," ")</f>
        <v xml:space="preserve"> </v>
      </c>
      <c r="AH67" s="45" t="str">
        <f>IF(Dagbok!$G61=AG$2,Dagbok!$E61," ")</f>
        <v xml:space="preserve"> </v>
      </c>
      <c r="AI67" s="8" t="str">
        <f>IF(Dagbok!$F61=AI$2,Dagbok!$E61," ")</f>
        <v xml:space="preserve"> </v>
      </c>
      <c r="AJ67" s="45" t="str">
        <f>IF(Dagbok!$G61=AI$2,Dagbok!$E61," ")</f>
        <v xml:space="preserve"> </v>
      </c>
      <c r="AK67" s="8" t="str">
        <f>IF(Dagbok!$F61=AK$2,Dagbok!$E61," ")</f>
        <v xml:space="preserve"> </v>
      </c>
      <c r="AL67" s="45" t="str">
        <f>IF(Dagbok!$G61=AK$2,Dagbok!$E61," ")</f>
        <v xml:space="preserve"> </v>
      </c>
      <c r="AM67" s="8" t="str">
        <f>IF(Dagbok!$F61=AM$2,Dagbok!$E61," ")</f>
        <v xml:space="preserve"> </v>
      </c>
      <c r="AN67" s="45" t="str">
        <f>IF(Dagbok!$G61=AM$2,Dagbok!$E61," ")</f>
        <v xml:space="preserve"> </v>
      </c>
      <c r="AO67" s="8" t="str">
        <f>IF(Dagbok!$F61=AO$2,Dagbok!$E61," ")</f>
        <v xml:space="preserve"> </v>
      </c>
      <c r="AP67" s="45" t="str">
        <f>IF(Dagbok!$G61=AO$2,Dagbok!$E61," ")</f>
        <v xml:space="preserve"> </v>
      </c>
      <c r="AQ67" s="8" t="str">
        <f>IF(Dagbok!$F61=AQ$2,Dagbok!$E61," ")</f>
        <v xml:space="preserve"> </v>
      </c>
      <c r="AR67" s="45" t="str">
        <f>IF(Dagbok!$G61=AQ$2,Dagbok!$E61," ")</f>
        <v xml:space="preserve"> </v>
      </c>
      <c r="AS67" s="8" t="str">
        <f>IF(Dagbok!$F61=AS$2,Dagbok!$E61," ")</f>
        <v xml:space="preserve"> </v>
      </c>
      <c r="AT67" s="45" t="str">
        <f>IF(Dagbok!$G61=AS$2,Dagbok!$E61," ")</f>
        <v xml:space="preserve"> </v>
      </c>
      <c r="AU67" s="8" t="str">
        <f>IF(Dagbok!$F61=AU$2,Dagbok!$E61," ")</f>
        <v xml:space="preserve"> </v>
      </c>
      <c r="AV67" s="45" t="str">
        <f>IF(Dagbok!$G61=AU$2,Dagbok!$E61," ")</f>
        <v xml:space="preserve"> </v>
      </c>
      <c r="AW67" s="8" t="str">
        <f>IF(Dagbok!$F61=AW$2,Dagbok!$E61," ")</f>
        <v xml:space="preserve"> </v>
      </c>
      <c r="AX67" s="45" t="str">
        <f>IF(Dagbok!$G61=AW$2,Dagbok!$E61," ")</f>
        <v xml:space="preserve"> </v>
      </c>
      <c r="AY67" s="8" t="str">
        <f>IF(Dagbok!$F61=AY$2,Dagbok!$E61," ")</f>
        <v xml:space="preserve"> </v>
      </c>
      <c r="AZ67" s="45" t="str">
        <f>IF(Dagbok!$G61=AY$2,Dagbok!$E61," ")</f>
        <v xml:space="preserve"> </v>
      </c>
    </row>
    <row r="68" spans="1:52" x14ac:dyDescent="0.25">
      <c r="A68" s="47">
        <f>IF(Dagbok!B62&gt;0,Dagbok!B62," ")</f>
        <v>60</v>
      </c>
      <c r="B68" s="47">
        <f>IF(Dagbok!C62&gt;0,Dagbok!C62," ")</f>
        <v>42</v>
      </c>
      <c r="C68" s="8" t="str">
        <f>IF(Dagbok!$F62=C$2,Dagbok!$E62," ")</f>
        <v xml:space="preserve"> </v>
      </c>
      <c r="D68" s="45" t="str">
        <f>IF(Dagbok!$G62=C$2,Dagbok!$E62," ")</f>
        <v xml:space="preserve"> </v>
      </c>
      <c r="E68" s="8" t="str">
        <f>IF(Dagbok!$F62=E$2,Dagbok!$E62," ")</f>
        <v xml:space="preserve"> </v>
      </c>
      <c r="F68" s="45" t="str">
        <f>IF(Dagbok!$G62=E$2,Dagbok!$E62," ")</f>
        <v xml:space="preserve"> </v>
      </c>
      <c r="G68" s="8" t="str">
        <f>IF(Dagbok!$F62=G$2,Dagbok!$E62," ")</f>
        <v xml:space="preserve"> </v>
      </c>
      <c r="H68" s="45" t="str">
        <f>IF(Dagbok!$G62=G$2,Dagbok!$E62," ")</f>
        <v xml:space="preserve"> </v>
      </c>
      <c r="I68" s="8" t="str">
        <f>IF(Dagbok!$F62=I$2,Dagbok!$E62," ")</f>
        <v xml:space="preserve"> </v>
      </c>
      <c r="J68" s="45" t="str">
        <f>IF(Dagbok!$G62=I$2,Dagbok!$E62," ")</f>
        <v xml:space="preserve"> </v>
      </c>
      <c r="K68" s="8" t="str">
        <f>IF(Dagbok!$F62=K$2,Dagbok!$E62," ")</f>
        <v xml:space="preserve"> </v>
      </c>
      <c r="L68" s="45" t="str">
        <f>IF(Dagbok!$G62=K$2,Dagbok!$E62," ")</f>
        <v xml:space="preserve"> </v>
      </c>
      <c r="M68" s="8" t="str">
        <f>IF(Dagbok!$F62=M$2,Dagbok!$E62," ")</f>
        <v xml:space="preserve"> </v>
      </c>
      <c r="N68" s="45" t="str">
        <f>IF(Dagbok!$G62=M$2,Dagbok!$E62," ")</f>
        <v xml:space="preserve"> </v>
      </c>
      <c r="O68" s="8" t="str">
        <f>IF(Dagbok!$F62=O$2,Dagbok!$E62," ")</f>
        <v xml:space="preserve"> </v>
      </c>
      <c r="P68" s="45" t="str">
        <f>IF(Dagbok!$G62=O$2,Dagbok!$E62," ")</f>
        <v xml:space="preserve"> </v>
      </c>
      <c r="Q68" s="8" t="str">
        <f>IF(Dagbok!$F62=Q$2,Dagbok!$E62," ")</f>
        <v xml:space="preserve"> </v>
      </c>
      <c r="R68" s="45" t="str">
        <f>IF(Dagbok!$G62=Q$2,Dagbok!$E62," ")</f>
        <v xml:space="preserve"> </v>
      </c>
      <c r="S68" s="8" t="str">
        <f>IF(Dagbok!$F62=S$2,Dagbok!$E62," ")</f>
        <v xml:space="preserve"> </v>
      </c>
      <c r="T68" s="45" t="str">
        <f>IF(Dagbok!$G62=S$2,Dagbok!$E62," ")</f>
        <v xml:space="preserve"> </v>
      </c>
      <c r="U68" s="8" t="str">
        <f>IF(Dagbok!$F62=U$2,Dagbok!$E62," ")</f>
        <v xml:space="preserve"> </v>
      </c>
      <c r="V68" s="45" t="str">
        <f>IF(Dagbok!$G62=U$2,Dagbok!$E62," ")</f>
        <v xml:space="preserve"> </v>
      </c>
      <c r="W68" s="8" t="str">
        <f>IF(Dagbok!$F62=W$2,Dagbok!$E62," ")</f>
        <v xml:space="preserve"> </v>
      </c>
      <c r="X68" s="45" t="str">
        <f>IF(Dagbok!$G62=W$2,Dagbok!$E62," ")</f>
        <v xml:space="preserve"> </v>
      </c>
      <c r="Y68" s="8" t="str">
        <f>IF(Dagbok!$F62=Y$2,Dagbok!$E62," ")</f>
        <v xml:space="preserve"> </v>
      </c>
      <c r="Z68" s="45" t="str">
        <f>IF(Dagbok!$G62=Y$2,Dagbok!$E62," ")</f>
        <v xml:space="preserve"> </v>
      </c>
      <c r="AA68" s="8" t="str">
        <f>IF(Dagbok!$F62=AA$2,Dagbok!$E62," ")</f>
        <v xml:space="preserve"> </v>
      </c>
      <c r="AB68" s="45" t="str">
        <f>IF(Dagbok!$G62=AA$2,Dagbok!$E62," ")</f>
        <v xml:space="preserve"> </v>
      </c>
      <c r="AC68" s="8" t="str">
        <f>IF(Dagbok!$F62=AC$2,Dagbok!$E62," ")</f>
        <v xml:space="preserve"> </v>
      </c>
      <c r="AD68" s="45" t="str">
        <f>IF(Dagbok!$G62=AC$2,Dagbok!$E62," ")</f>
        <v xml:space="preserve"> </v>
      </c>
      <c r="AE68" s="8" t="str">
        <f>IF(Dagbok!$F62=AE$2,Dagbok!$E62," ")</f>
        <v xml:space="preserve"> </v>
      </c>
      <c r="AF68" s="45" t="str">
        <f>IF(Dagbok!$G62=AE$2,Dagbok!$E62," ")</f>
        <v xml:space="preserve"> </v>
      </c>
      <c r="AG68" s="8" t="str">
        <f>IF(Dagbok!$F62=AG$2,Dagbok!$E62," ")</f>
        <v xml:space="preserve"> </v>
      </c>
      <c r="AH68" s="45" t="str">
        <f>IF(Dagbok!$G62=AG$2,Dagbok!$E62," ")</f>
        <v xml:space="preserve"> </v>
      </c>
      <c r="AI68" s="8" t="str">
        <f>IF(Dagbok!$F62=AI$2,Dagbok!$E62," ")</f>
        <v xml:space="preserve"> </v>
      </c>
      <c r="AJ68" s="45" t="str">
        <f>IF(Dagbok!$G62=AI$2,Dagbok!$E62," ")</f>
        <v xml:space="preserve"> </v>
      </c>
      <c r="AK68" s="8" t="str">
        <f>IF(Dagbok!$F62=AK$2,Dagbok!$E62," ")</f>
        <v xml:space="preserve"> </v>
      </c>
      <c r="AL68" s="45" t="str">
        <f>IF(Dagbok!$G62=AK$2,Dagbok!$E62," ")</f>
        <v xml:space="preserve"> </v>
      </c>
      <c r="AM68" s="8" t="str">
        <f>IF(Dagbok!$F62=AM$2,Dagbok!$E62," ")</f>
        <v xml:space="preserve"> </v>
      </c>
      <c r="AN68" s="45" t="str">
        <f>IF(Dagbok!$G62=AM$2,Dagbok!$E62," ")</f>
        <v xml:space="preserve"> </v>
      </c>
      <c r="AO68" s="8" t="str">
        <f>IF(Dagbok!$F62=AO$2,Dagbok!$E62," ")</f>
        <v xml:space="preserve"> </v>
      </c>
      <c r="AP68" s="45" t="str">
        <f>IF(Dagbok!$G62=AO$2,Dagbok!$E62," ")</f>
        <v xml:space="preserve"> </v>
      </c>
      <c r="AQ68" s="8" t="str">
        <f>IF(Dagbok!$F62=AQ$2,Dagbok!$E62," ")</f>
        <v xml:space="preserve"> </v>
      </c>
      <c r="AR68" s="45" t="str">
        <f>IF(Dagbok!$G62=AQ$2,Dagbok!$E62," ")</f>
        <v xml:space="preserve"> </v>
      </c>
      <c r="AS68" s="8" t="str">
        <f>IF(Dagbok!$F62=AS$2,Dagbok!$E62," ")</f>
        <v xml:space="preserve"> </v>
      </c>
      <c r="AT68" s="45" t="str">
        <f>IF(Dagbok!$G62=AS$2,Dagbok!$E62," ")</f>
        <v xml:space="preserve"> </v>
      </c>
      <c r="AU68" s="8" t="str">
        <f>IF(Dagbok!$F62=AU$2,Dagbok!$E62," ")</f>
        <v xml:space="preserve"> </v>
      </c>
      <c r="AV68" s="45" t="str">
        <f>IF(Dagbok!$G62=AU$2,Dagbok!$E62," ")</f>
        <v xml:space="preserve"> </v>
      </c>
      <c r="AW68" s="8" t="str">
        <f>IF(Dagbok!$F62=AW$2,Dagbok!$E62," ")</f>
        <v xml:space="preserve"> </v>
      </c>
      <c r="AX68" s="45" t="str">
        <f>IF(Dagbok!$G62=AW$2,Dagbok!$E62," ")</f>
        <v xml:space="preserve"> </v>
      </c>
      <c r="AY68" s="8">
        <f>IF(Dagbok!$F62=AY$2,Dagbok!$E62," ")</f>
        <v>15642</v>
      </c>
      <c r="AZ68" s="45" t="str">
        <f>IF(Dagbok!$G62=AY$2,Dagbok!$E62," ")</f>
        <v xml:space="preserve"> </v>
      </c>
    </row>
    <row r="69" spans="1:52" x14ac:dyDescent="0.25">
      <c r="A69" s="47">
        <f>IF(Dagbok!B63&gt;0,Dagbok!B63," ")</f>
        <v>61</v>
      </c>
      <c r="B69" s="47">
        <f>IF(Dagbok!C63&gt;0,Dagbok!C63," ")</f>
        <v>43</v>
      </c>
      <c r="C69" s="8" t="str">
        <f>IF(Dagbok!$F63=C$2,Dagbok!$E63," ")</f>
        <v xml:space="preserve"> </v>
      </c>
      <c r="D69" s="45" t="str">
        <f>IF(Dagbok!$G63=C$2,Dagbok!$E63," ")</f>
        <v xml:space="preserve"> </v>
      </c>
      <c r="E69" s="8" t="str">
        <f>IF(Dagbok!$F63=E$2,Dagbok!$E63," ")</f>
        <v xml:space="preserve"> </v>
      </c>
      <c r="F69" s="45" t="str">
        <f>IF(Dagbok!$G63=E$2,Dagbok!$E63," ")</f>
        <v xml:space="preserve"> </v>
      </c>
      <c r="G69" s="8" t="str">
        <f>IF(Dagbok!$F63=G$2,Dagbok!$E63," ")</f>
        <v xml:space="preserve"> </v>
      </c>
      <c r="H69" s="45" t="str">
        <f>IF(Dagbok!$G63=G$2,Dagbok!$E63," ")</f>
        <v xml:space="preserve"> </v>
      </c>
      <c r="I69" s="8" t="str">
        <f>IF(Dagbok!$F63=I$2,Dagbok!$E63," ")</f>
        <v xml:space="preserve"> </v>
      </c>
      <c r="J69" s="45" t="str">
        <f>IF(Dagbok!$G63=I$2,Dagbok!$E63," ")</f>
        <v xml:space="preserve"> </v>
      </c>
      <c r="K69" s="8" t="str">
        <f>IF(Dagbok!$F63=K$2,Dagbok!$E63," ")</f>
        <v xml:space="preserve"> </v>
      </c>
      <c r="L69" s="45" t="str">
        <f>IF(Dagbok!$G63=K$2,Dagbok!$E63," ")</f>
        <v xml:space="preserve"> </v>
      </c>
      <c r="M69" s="8" t="str">
        <f>IF(Dagbok!$F63=M$2,Dagbok!$E63," ")</f>
        <v xml:space="preserve"> </v>
      </c>
      <c r="N69" s="45" t="str">
        <f>IF(Dagbok!$G63=M$2,Dagbok!$E63," ")</f>
        <v xml:space="preserve"> </v>
      </c>
      <c r="O69" s="8" t="str">
        <f>IF(Dagbok!$F63=O$2,Dagbok!$E63," ")</f>
        <v xml:space="preserve"> </v>
      </c>
      <c r="P69" s="45" t="str">
        <f>IF(Dagbok!$G63=O$2,Dagbok!$E63," ")</f>
        <v xml:space="preserve"> </v>
      </c>
      <c r="Q69" s="8" t="str">
        <f>IF(Dagbok!$F63=Q$2,Dagbok!$E63," ")</f>
        <v xml:space="preserve"> </v>
      </c>
      <c r="R69" s="45" t="str">
        <f>IF(Dagbok!$G63=Q$2,Dagbok!$E63," ")</f>
        <v xml:space="preserve"> </v>
      </c>
      <c r="S69" s="8" t="str">
        <f>IF(Dagbok!$F63=S$2,Dagbok!$E63," ")</f>
        <v xml:space="preserve"> </v>
      </c>
      <c r="T69" s="45" t="str">
        <f>IF(Dagbok!$G63=S$2,Dagbok!$E63," ")</f>
        <v xml:space="preserve"> </v>
      </c>
      <c r="U69" s="8" t="str">
        <f>IF(Dagbok!$F63=U$2,Dagbok!$E63," ")</f>
        <v xml:space="preserve"> </v>
      </c>
      <c r="V69" s="45" t="str">
        <f>IF(Dagbok!$G63=U$2,Dagbok!$E63," ")</f>
        <v xml:space="preserve"> </v>
      </c>
      <c r="W69" s="8" t="str">
        <f>IF(Dagbok!$F63=W$2,Dagbok!$E63," ")</f>
        <v xml:space="preserve"> </v>
      </c>
      <c r="X69" s="45" t="str">
        <f>IF(Dagbok!$G63=W$2,Dagbok!$E63," ")</f>
        <v xml:space="preserve"> </v>
      </c>
      <c r="Y69" s="8" t="str">
        <f>IF(Dagbok!$F63=Y$2,Dagbok!$E63," ")</f>
        <v xml:space="preserve"> </v>
      </c>
      <c r="Z69" s="45" t="str">
        <f>IF(Dagbok!$G63=Y$2,Dagbok!$E63," ")</f>
        <v xml:space="preserve"> </v>
      </c>
      <c r="AA69" s="8" t="str">
        <f>IF(Dagbok!$F63=AA$2,Dagbok!$E63," ")</f>
        <v xml:space="preserve"> </v>
      </c>
      <c r="AB69" s="45" t="str">
        <f>IF(Dagbok!$G63=AA$2,Dagbok!$E63," ")</f>
        <v xml:space="preserve"> </v>
      </c>
      <c r="AC69" s="8" t="str">
        <f>IF(Dagbok!$F63=AC$2,Dagbok!$E63," ")</f>
        <v xml:space="preserve"> </v>
      </c>
      <c r="AD69" s="45" t="str">
        <f>IF(Dagbok!$G63=AC$2,Dagbok!$E63," ")</f>
        <v xml:space="preserve"> </v>
      </c>
      <c r="AE69" s="8" t="str">
        <f>IF(Dagbok!$F63=AE$2,Dagbok!$E63," ")</f>
        <v xml:space="preserve"> </v>
      </c>
      <c r="AF69" s="45" t="str">
        <f>IF(Dagbok!$G63=AE$2,Dagbok!$E63," ")</f>
        <v xml:space="preserve"> </v>
      </c>
      <c r="AG69" s="8" t="str">
        <f>IF(Dagbok!$F63=AG$2,Dagbok!$E63," ")</f>
        <v xml:space="preserve"> </v>
      </c>
      <c r="AH69" s="45" t="str">
        <f>IF(Dagbok!$G63=AG$2,Dagbok!$E63," ")</f>
        <v xml:space="preserve"> </v>
      </c>
      <c r="AI69" s="8" t="str">
        <f>IF(Dagbok!$F63=AI$2,Dagbok!$E63," ")</f>
        <v xml:space="preserve"> </v>
      </c>
      <c r="AJ69" s="45" t="str">
        <f>IF(Dagbok!$G63=AI$2,Dagbok!$E63," ")</f>
        <v xml:space="preserve"> </v>
      </c>
      <c r="AK69" s="8" t="str">
        <f>IF(Dagbok!$F63=AK$2,Dagbok!$E63," ")</f>
        <v xml:space="preserve"> </v>
      </c>
      <c r="AL69" s="45" t="str">
        <f>IF(Dagbok!$G63=AK$2,Dagbok!$E63," ")</f>
        <v xml:space="preserve"> </v>
      </c>
      <c r="AM69" s="8" t="str">
        <f>IF(Dagbok!$F63=AM$2,Dagbok!$E63," ")</f>
        <v xml:space="preserve"> </v>
      </c>
      <c r="AN69" s="45" t="str">
        <f>IF(Dagbok!$G63=AM$2,Dagbok!$E63," ")</f>
        <v xml:space="preserve"> </v>
      </c>
      <c r="AO69" s="8" t="str">
        <f>IF(Dagbok!$F63=AO$2,Dagbok!$E63," ")</f>
        <v xml:space="preserve"> </v>
      </c>
      <c r="AP69" s="45" t="str">
        <f>IF(Dagbok!$G63=AO$2,Dagbok!$E63," ")</f>
        <v xml:space="preserve"> </v>
      </c>
      <c r="AQ69" s="8" t="str">
        <f>IF(Dagbok!$F63=AQ$2,Dagbok!$E63," ")</f>
        <v xml:space="preserve"> </v>
      </c>
      <c r="AR69" s="45" t="str">
        <f>IF(Dagbok!$G63=AQ$2,Dagbok!$E63," ")</f>
        <v xml:space="preserve"> </v>
      </c>
      <c r="AS69" s="8" t="str">
        <f>IF(Dagbok!$F63=AS$2,Dagbok!$E63," ")</f>
        <v xml:space="preserve"> </v>
      </c>
      <c r="AT69" s="45" t="str">
        <f>IF(Dagbok!$G63=AS$2,Dagbok!$E63," ")</f>
        <v xml:space="preserve"> </v>
      </c>
      <c r="AU69" s="8" t="str">
        <f>IF(Dagbok!$F63=AU$2,Dagbok!$E63," ")</f>
        <v xml:space="preserve"> </v>
      </c>
      <c r="AV69" s="45" t="str">
        <f>IF(Dagbok!$G63=AU$2,Dagbok!$E63," ")</f>
        <v xml:space="preserve"> </v>
      </c>
      <c r="AW69" s="8" t="str">
        <f>IF(Dagbok!$F63=AW$2,Dagbok!$E63," ")</f>
        <v xml:space="preserve"> </v>
      </c>
      <c r="AX69" s="45" t="str">
        <f>IF(Dagbok!$G63=AW$2,Dagbok!$E63," ")</f>
        <v xml:space="preserve"> </v>
      </c>
      <c r="AY69" s="8">
        <f>IF(Dagbok!$F63=AY$2,Dagbok!$E63," ")</f>
        <v>9250</v>
      </c>
      <c r="AZ69" s="45" t="str">
        <f>IF(Dagbok!$G63=AY$2,Dagbok!$E63," ")</f>
        <v xml:space="preserve"> </v>
      </c>
    </row>
    <row r="70" spans="1:52" x14ac:dyDescent="0.25">
      <c r="A70" s="47">
        <f>IF(Dagbok!B64&gt;0,Dagbok!B64," ")</f>
        <v>62</v>
      </c>
      <c r="B70" s="47">
        <f>IF(Dagbok!C64&gt;0,Dagbok!C64," ")</f>
        <v>43</v>
      </c>
      <c r="C70" s="8" t="str">
        <f>IF(Dagbok!$F64=C$2,Dagbok!$E64," ")</f>
        <v xml:space="preserve"> </v>
      </c>
      <c r="D70" s="45" t="str">
        <f>IF(Dagbok!$G64=C$2,Dagbok!$E64," ")</f>
        <v xml:space="preserve"> </v>
      </c>
      <c r="E70" s="8" t="str">
        <f>IF(Dagbok!$F64=E$2,Dagbok!$E64," ")</f>
        <v xml:space="preserve"> </v>
      </c>
      <c r="F70" s="45" t="str">
        <f>IF(Dagbok!$G64=E$2,Dagbok!$E64," ")</f>
        <v xml:space="preserve"> </v>
      </c>
      <c r="G70" s="8" t="str">
        <f>IF(Dagbok!$F64=G$2,Dagbok!$E64," ")</f>
        <v xml:space="preserve"> </v>
      </c>
      <c r="H70" s="45" t="str">
        <f>IF(Dagbok!$G64=G$2,Dagbok!$E64," ")</f>
        <v xml:space="preserve"> </v>
      </c>
      <c r="I70" s="8" t="str">
        <f>IF(Dagbok!$F64=I$2,Dagbok!$E64," ")</f>
        <v xml:space="preserve"> </v>
      </c>
      <c r="J70" s="45" t="str">
        <f>IF(Dagbok!$G64=I$2,Dagbok!$E64," ")</f>
        <v xml:space="preserve"> </v>
      </c>
      <c r="K70" s="8" t="str">
        <f>IF(Dagbok!$F64=K$2,Dagbok!$E64," ")</f>
        <v xml:space="preserve"> </v>
      </c>
      <c r="L70" s="45" t="str">
        <f>IF(Dagbok!$G64=K$2,Dagbok!$E64," ")</f>
        <v xml:space="preserve"> </v>
      </c>
      <c r="M70" s="8" t="str">
        <f>IF(Dagbok!$F64=M$2,Dagbok!$E64," ")</f>
        <v xml:space="preserve"> </v>
      </c>
      <c r="N70" s="45" t="str">
        <f>IF(Dagbok!$G64=M$2,Dagbok!$E64," ")</f>
        <v xml:space="preserve"> </v>
      </c>
      <c r="O70" s="8" t="str">
        <f>IF(Dagbok!$F64=O$2,Dagbok!$E64," ")</f>
        <v xml:space="preserve"> </v>
      </c>
      <c r="P70" s="45" t="str">
        <f>IF(Dagbok!$G64=O$2,Dagbok!$E64," ")</f>
        <v xml:space="preserve"> </v>
      </c>
      <c r="Q70" s="8" t="str">
        <f>IF(Dagbok!$F64=Q$2,Dagbok!$E64," ")</f>
        <v xml:space="preserve"> </v>
      </c>
      <c r="R70" s="45" t="str">
        <f>IF(Dagbok!$G64=Q$2,Dagbok!$E64," ")</f>
        <v xml:space="preserve"> </v>
      </c>
      <c r="S70" s="8" t="str">
        <f>IF(Dagbok!$F64=S$2,Dagbok!$E64," ")</f>
        <v xml:space="preserve"> </v>
      </c>
      <c r="T70" s="45" t="str">
        <f>IF(Dagbok!$G64=S$2,Dagbok!$E64," ")</f>
        <v xml:space="preserve"> </v>
      </c>
      <c r="U70" s="8" t="str">
        <f>IF(Dagbok!$F64=U$2,Dagbok!$E64," ")</f>
        <v xml:space="preserve"> </v>
      </c>
      <c r="V70" s="45" t="str">
        <f>IF(Dagbok!$G64=U$2,Dagbok!$E64," ")</f>
        <v xml:space="preserve"> </v>
      </c>
      <c r="W70" s="8" t="str">
        <f>IF(Dagbok!$F64=W$2,Dagbok!$E64," ")</f>
        <v xml:space="preserve"> </v>
      </c>
      <c r="X70" s="45" t="str">
        <f>IF(Dagbok!$G64=W$2,Dagbok!$E64," ")</f>
        <v xml:space="preserve"> </v>
      </c>
      <c r="Y70" s="8" t="str">
        <f>IF(Dagbok!$F64=Y$2,Dagbok!$E64," ")</f>
        <v xml:space="preserve"> </v>
      </c>
      <c r="Z70" s="45" t="str">
        <f>IF(Dagbok!$G64=Y$2,Dagbok!$E64," ")</f>
        <v xml:space="preserve"> </v>
      </c>
      <c r="AA70" s="8" t="str">
        <f>IF(Dagbok!$F64=AA$2,Dagbok!$E64," ")</f>
        <v xml:space="preserve"> </v>
      </c>
      <c r="AB70" s="45" t="str">
        <f>IF(Dagbok!$G64=AA$2,Dagbok!$E64," ")</f>
        <v xml:space="preserve"> </v>
      </c>
      <c r="AC70" s="8" t="str">
        <f>IF(Dagbok!$F64=AC$2,Dagbok!$E64," ")</f>
        <v xml:space="preserve"> </v>
      </c>
      <c r="AD70" s="45" t="str">
        <f>IF(Dagbok!$G64=AC$2,Dagbok!$E64," ")</f>
        <v xml:space="preserve"> </v>
      </c>
      <c r="AE70" s="8" t="str">
        <f>IF(Dagbok!$F64=AE$2,Dagbok!$E64," ")</f>
        <v xml:space="preserve"> </v>
      </c>
      <c r="AF70" s="45" t="str">
        <f>IF(Dagbok!$G64=AE$2,Dagbok!$E64," ")</f>
        <v xml:space="preserve"> </v>
      </c>
      <c r="AG70" s="8" t="str">
        <f>IF(Dagbok!$F64=AG$2,Dagbok!$E64," ")</f>
        <v xml:space="preserve"> </v>
      </c>
      <c r="AH70" s="45" t="str">
        <f>IF(Dagbok!$G64=AG$2,Dagbok!$E64," ")</f>
        <v xml:space="preserve"> </v>
      </c>
      <c r="AI70" s="8" t="str">
        <f>IF(Dagbok!$F64=AI$2,Dagbok!$E64," ")</f>
        <v xml:space="preserve"> </v>
      </c>
      <c r="AJ70" s="45" t="str">
        <f>IF(Dagbok!$G64=AI$2,Dagbok!$E64," ")</f>
        <v xml:space="preserve"> </v>
      </c>
      <c r="AK70" s="8" t="str">
        <f>IF(Dagbok!$F64=AK$2,Dagbok!$E64," ")</f>
        <v xml:space="preserve"> </v>
      </c>
      <c r="AL70" s="45" t="str">
        <f>IF(Dagbok!$G64=AK$2,Dagbok!$E64," ")</f>
        <v xml:space="preserve"> </v>
      </c>
      <c r="AM70" s="8" t="str">
        <f>IF(Dagbok!$F64=AM$2,Dagbok!$E64," ")</f>
        <v xml:space="preserve"> </v>
      </c>
      <c r="AN70" s="45" t="str">
        <f>IF(Dagbok!$G64=AM$2,Dagbok!$E64," ")</f>
        <v xml:space="preserve"> </v>
      </c>
      <c r="AO70" s="8" t="str">
        <f>IF(Dagbok!$F64=AO$2,Dagbok!$E64," ")</f>
        <v xml:space="preserve"> </v>
      </c>
      <c r="AP70" s="45" t="str">
        <f>IF(Dagbok!$G64=AO$2,Dagbok!$E64," ")</f>
        <v xml:space="preserve"> </v>
      </c>
      <c r="AQ70" s="8" t="str">
        <f>IF(Dagbok!$F64=AQ$2,Dagbok!$E64," ")</f>
        <v xml:space="preserve"> </v>
      </c>
      <c r="AR70" s="45" t="str">
        <f>IF(Dagbok!$G64=AQ$2,Dagbok!$E64," ")</f>
        <v xml:space="preserve"> </v>
      </c>
      <c r="AS70" s="8" t="str">
        <f>IF(Dagbok!$F64=AS$2,Dagbok!$E64," ")</f>
        <v xml:space="preserve"> </v>
      </c>
      <c r="AT70" s="45" t="str">
        <f>IF(Dagbok!$G64=AS$2,Dagbok!$E64," ")</f>
        <v xml:space="preserve"> </v>
      </c>
      <c r="AU70" s="8" t="str">
        <f>IF(Dagbok!$F64=AU$2,Dagbok!$E64," ")</f>
        <v xml:space="preserve"> </v>
      </c>
      <c r="AV70" s="45" t="str">
        <f>IF(Dagbok!$G64=AU$2,Dagbok!$E64," ")</f>
        <v xml:space="preserve"> </v>
      </c>
      <c r="AW70" s="8" t="str">
        <f>IF(Dagbok!$F64=AW$2,Dagbok!$E64," ")</f>
        <v xml:space="preserve"> </v>
      </c>
      <c r="AX70" s="45" t="str">
        <f>IF(Dagbok!$G64=AW$2,Dagbok!$E64," ")</f>
        <v xml:space="preserve"> </v>
      </c>
      <c r="AY70" s="8">
        <f>IF(Dagbok!$F64=AY$2,Dagbok!$E64," ")</f>
        <v>9250</v>
      </c>
      <c r="AZ70" s="45" t="str">
        <f>IF(Dagbok!$G64=AY$2,Dagbok!$E64," ")</f>
        <v xml:space="preserve"> </v>
      </c>
    </row>
    <row r="71" spans="1:52" x14ac:dyDescent="0.25">
      <c r="A71" s="47">
        <f>IF(Dagbok!B65&gt;0,Dagbok!B65," ")</f>
        <v>63</v>
      </c>
      <c r="B71" s="47">
        <f>IF(Dagbok!C65&gt;0,Dagbok!C65," ")</f>
        <v>44</v>
      </c>
      <c r="C71" s="8" t="str">
        <f>IF(Dagbok!$F65=C$2,Dagbok!$E65," ")</f>
        <v xml:space="preserve"> </v>
      </c>
      <c r="D71" s="45" t="str">
        <f>IF(Dagbok!$G65=C$2,Dagbok!$E65," ")</f>
        <v xml:space="preserve"> </v>
      </c>
      <c r="E71" s="8" t="str">
        <f>IF(Dagbok!$F65=E$2,Dagbok!$E65," ")</f>
        <v xml:space="preserve"> </v>
      </c>
      <c r="F71" s="45" t="str">
        <f>IF(Dagbok!$G65=E$2,Dagbok!$E65," ")</f>
        <v xml:space="preserve"> </v>
      </c>
      <c r="G71" s="8" t="str">
        <f>IF(Dagbok!$F65=G$2,Dagbok!$E65," ")</f>
        <v xml:space="preserve"> </v>
      </c>
      <c r="H71" s="45" t="str">
        <f>IF(Dagbok!$G65=G$2,Dagbok!$E65," ")</f>
        <v xml:space="preserve"> </v>
      </c>
      <c r="I71" s="8" t="str">
        <f>IF(Dagbok!$F65=I$2,Dagbok!$E65," ")</f>
        <v xml:space="preserve"> </v>
      </c>
      <c r="J71" s="45" t="str">
        <f>IF(Dagbok!$G65=I$2,Dagbok!$E65," ")</f>
        <v xml:space="preserve"> </v>
      </c>
      <c r="K71" s="8" t="str">
        <f>IF(Dagbok!$F65=K$2,Dagbok!$E65," ")</f>
        <v xml:space="preserve"> </v>
      </c>
      <c r="L71" s="45" t="str">
        <f>IF(Dagbok!$G65=K$2,Dagbok!$E65," ")</f>
        <v xml:space="preserve"> </v>
      </c>
      <c r="M71" s="8" t="str">
        <f>IF(Dagbok!$F65=M$2,Dagbok!$E65," ")</f>
        <v xml:space="preserve"> </v>
      </c>
      <c r="N71" s="45" t="str">
        <f>IF(Dagbok!$G65=M$2,Dagbok!$E65," ")</f>
        <v xml:space="preserve"> </v>
      </c>
      <c r="O71" s="8" t="str">
        <f>IF(Dagbok!$F65=O$2,Dagbok!$E65," ")</f>
        <v xml:space="preserve"> </v>
      </c>
      <c r="P71" s="45" t="str">
        <f>IF(Dagbok!$G65=O$2,Dagbok!$E65," ")</f>
        <v xml:space="preserve"> </v>
      </c>
      <c r="Q71" s="8" t="str">
        <f>IF(Dagbok!$F65=Q$2,Dagbok!$E65," ")</f>
        <v xml:space="preserve"> </v>
      </c>
      <c r="R71" s="45" t="str">
        <f>IF(Dagbok!$G65=Q$2,Dagbok!$E65," ")</f>
        <v xml:space="preserve"> </v>
      </c>
      <c r="S71" s="8" t="str">
        <f>IF(Dagbok!$F65=S$2,Dagbok!$E65," ")</f>
        <v xml:space="preserve"> </v>
      </c>
      <c r="T71" s="45" t="str">
        <f>IF(Dagbok!$G65=S$2,Dagbok!$E65," ")</f>
        <v xml:space="preserve"> </v>
      </c>
      <c r="U71" s="8" t="str">
        <f>IF(Dagbok!$F65=U$2,Dagbok!$E65," ")</f>
        <v xml:space="preserve"> </v>
      </c>
      <c r="V71" s="45" t="str">
        <f>IF(Dagbok!$G65=U$2,Dagbok!$E65," ")</f>
        <v xml:space="preserve"> </v>
      </c>
      <c r="W71" s="8" t="str">
        <f>IF(Dagbok!$F65=W$2,Dagbok!$E65," ")</f>
        <v xml:space="preserve"> </v>
      </c>
      <c r="X71" s="45" t="str">
        <f>IF(Dagbok!$G65=W$2,Dagbok!$E65," ")</f>
        <v xml:space="preserve"> </v>
      </c>
      <c r="Y71" s="8" t="str">
        <f>IF(Dagbok!$F65=Y$2,Dagbok!$E65," ")</f>
        <v xml:space="preserve"> </v>
      </c>
      <c r="Z71" s="45" t="str">
        <f>IF(Dagbok!$G65=Y$2,Dagbok!$E65," ")</f>
        <v xml:space="preserve"> </v>
      </c>
      <c r="AA71" s="8" t="str">
        <f>IF(Dagbok!$F65=AA$2,Dagbok!$E65," ")</f>
        <v xml:space="preserve"> </v>
      </c>
      <c r="AB71" s="45" t="str">
        <f>IF(Dagbok!$G65=AA$2,Dagbok!$E65," ")</f>
        <v xml:space="preserve"> </v>
      </c>
      <c r="AC71" s="8" t="str">
        <f>IF(Dagbok!$F65=AC$2,Dagbok!$E65," ")</f>
        <v xml:space="preserve"> </v>
      </c>
      <c r="AD71" s="45" t="str">
        <f>IF(Dagbok!$G65=AC$2,Dagbok!$E65," ")</f>
        <v xml:space="preserve"> </v>
      </c>
      <c r="AE71" s="8" t="str">
        <f>IF(Dagbok!$F65=AE$2,Dagbok!$E65," ")</f>
        <v xml:space="preserve"> </v>
      </c>
      <c r="AF71" s="45" t="str">
        <f>IF(Dagbok!$G65=AE$2,Dagbok!$E65," ")</f>
        <v xml:space="preserve"> </v>
      </c>
      <c r="AG71" s="8" t="str">
        <f>IF(Dagbok!$F65=AG$2,Dagbok!$E65," ")</f>
        <v xml:space="preserve"> </v>
      </c>
      <c r="AH71" s="45" t="str">
        <f>IF(Dagbok!$G65=AG$2,Dagbok!$E65," ")</f>
        <v xml:space="preserve"> </v>
      </c>
      <c r="AI71" s="8" t="str">
        <f>IF(Dagbok!$F65=AI$2,Dagbok!$E65," ")</f>
        <v xml:space="preserve"> </v>
      </c>
      <c r="AJ71" s="45" t="str">
        <f>IF(Dagbok!$G65=AI$2,Dagbok!$E65," ")</f>
        <v xml:space="preserve"> </v>
      </c>
      <c r="AK71" s="8" t="str">
        <f>IF(Dagbok!$F65=AK$2,Dagbok!$E65," ")</f>
        <v xml:space="preserve"> </v>
      </c>
      <c r="AL71" s="45" t="str">
        <f>IF(Dagbok!$G65=AK$2,Dagbok!$E65," ")</f>
        <v xml:space="preserve"> </v>
      </c>
      <c r="AM71" s="8" t="str">
        <f>IF(Dagbok!$F65=AM$2,Dagbok!$E65," ")</f>
        <v xml:space="preserve"> </v>
      </c>
      <c r="AN71" s="45" t="str">
        <f>IF(Dagbok!$G65=AM$2,Dagbok!$E65," ")</f>
        <v xml:space="preserve"> </v>
      </c>
      <c r="AO71" s="8" t="str">
        <f>IF(Dagbok!$F65=AO$2,Dagbok!$E65," ")</f>
        <v xml:space="preserve"> </v>
      </c>
      <c r="AP71" s="45" t="str">
        <f>IF(Dagbok!$G65=AO$2,Dagbok!$E65," ")</f>
        <v xml:space="preserve"> </v>
      </c>
      <c r="AQ71" s="8" t="str">
        <f>IF(Dagbok!$F65=AQ$2,Dagbok!$E65," ")</f>
        <v xml:space="preserve"> </v>
      </c>
      <c r="AR71" s="45" t="str">
        <f>IF(Dagbok!$G65=AQ$2,Dagbok!$E65," ")</f>
        <v xml:space="preserve"> </v>
      </c>
      <c r="AS71" s="8" t="str">
        <f>IF(Dagbok!$F65=AS$2,Dagbok!$E65," ")</f>
        <v xml:space="preserve"> </v>
      </c>
      <c r="AT71" s="45" t="str">
        <f>IF(Dagbok!$G65=AS$2,Dagbok!$E65," ")</f>
        <v xml:space="preserve"> </v>
      </c>
      <c r="AU71" s="8" t="str">
        <f>IF(Dagbok!$F65=AU$2,Dagbok!$E65," ")</f>
        <v xml:space="preserve"> </v>
      </c>
      <c r="AV71" s="45" t="str">
        <f>IF(Dagbok!$G65=AU$2,Dagbok!$E65," ")</f>
        <v xml:space="preserve"> </v>
      </c>
      <c r="AW71" s="8" t="str">
        <f>IF(Dagbok!$F65=AW$2,Dagbok!$E65," ")</f>
        <v xml:space="preserve"> </v>
      </c>
      <c r="AX71" s="45" t="str">
        <f>IF(Dagbok!$G65=AW$2,Dagbok!$E65," ")</f>
        <v xml:space="preserve"> </v>
      </c>
      <c r="AY71" s="8" t="str">
        <f>IF(Dagbok!$F65=AY$2,Dagbok!$E65," ")</f>
        <v xml:space="preserve"> </v>
      </c>
      <c r="AZ71" s="45">
        <f>IF(Dagbok!$G65=AY$2,Dagbok!$E65," ")</f>
        <v>18500</v>
      </c>
    </row>
    <row r="72" spans="1:52" x14ac:dyDescent="0.25">
      <c r="A72" s="47">
        <f>IF(Dagbok!B66&gt;0,Dagbok!B66," ")</f>
        <v>64</v>
      </c>
      <c r="B72" s="47">
        <f>IF(Dagbok!C66&gt;0,Dagbok!C66," ")</f>
        <v>45</v>
      </c>
      <c r="C72" s="8" t="str">
        <f>IF(Dagbok!$F66=C$2,Dagbok!$E66," ")</f>
        <v xml:space="preserve"> </v>
      </c>
      <c r="D72" s="45" t="str">
        <f>IF(Dagbok!$G66=C$2,Dagbok!$E66," ")</f>
        <v xml:space="preserve"> </v>
      </c>
      <c r="E72" s="8" t="str">
        <f>IF(Dagbok!$F66=E$2,Dagbok!$E66," ")</f>
        <v xml:space="preserve"> </v>
      </c>
      <c r="F72" s="45" t="str">
        <f>IF(Dagbok!$G66=E$2,Dagbok!$E66," ")</f>
        <v xml:space="preserve"> </v>
      </c>
      <c r="G72" s="8" t="str">
        <f>IF(Dagbok!$F66=G$2,Dagbok!$E66," ")</f>
        <v xml:space="preserve"> </v>
      </c>
      <c r="H72" s="45" t="str">
        <f>IF(Dagbok!$G66=G$2,Dagbok!$E66," ")</f>
        <v xml:space="preserve"> </v>
      </c>
      <c r="I72" s="8" t="str">
        <f>IF(Dagbok!$F66=I$2,Dagbok!$E66," ")</f>
        <v xml:space="preserve"> </v>
      </c>
      <c r="J72" s="45" t="str">
        <f>IF(Dagbok!$G66=I$2,Dagbok!$E66," ")</f>
        <v xml:space="preserve"> </v>
      </c>
      <c r="K72" s="8" t="str">
        <f>IF(Dagbok!$F66=K$2,Dagbok!$E66," ")</f>
        <v xml:space="preserve"> </v>
      </c>
      <c r="L72" s="45" t="str">
        <f>IF(Dagbok!$G66=K$2,Dagbok!$E66," ")</f>
        <v xml:space="preserve"> </v>
      </c>
      <c r="M72" s="8" t="str">
        <f>IF(Dagbok!$F66=M$2,Dagbok!$E66," ")</f>
        <v xml:space="preserve"> </v>
      </c>
      <c r="N72" s="45" t="str">
        <f>IF(Dagbok!$G66=M$2,Dagbok!$E66," ")</f>
        <v xml:space="preserve"> </v>
      </c>
      <c r="O72" s="8" t="str">
        <f>IF(Dagbok!$F66=O$2,Dagbok!$E66," ")</f>
        <v xml:space="preserve"> </v>
      </c>
      <c r="P72" s="45" t="str">
        <f>IF(Dagbok!$G66=O$2,Dagbok!$E66," ")</f>
        <v xml:space="preserve"> </v>
      </c>
      <c r="Q72" s="8" t="str">
        <f>IF(Dagbok!$F66=Q$2,Dagbok!$E66," ")</f>
        <v xml:space="preserve"> </v>
      </c>
      <c r="R72" s="45" t="str">
        <f>IF(Dagbok!$G66=Q$2,Dagbok!$E66," ")</f>
        <v xml:space="preserve"> </v>
      </c>
      <c r="S72" s="8" t="str">
        <f>IF(Dagbok!$F66=S$2,Dagbok!$E66," ")</f>
        <v xml:space="preserve"> </v>
      </c>
      <c r="T72" s="45" t="str">
        <f>IF(Dagbok!$G66=S$2,Dagbok!$E66," ")</f>
        <v xml:space="preserve"> </v>
      </c>
      <c r="U72" s="8" t="str">
        <f>IF(Dagbok!$F66=U$2,Dagbok!$E66," ")</f>
        <v xml:space="preserve"> </v>
      </c>
      <c r="V72" s="45" t="str">
        <f>IF(Dagbok!$G66=U$2,Dagbok!$E66," ")</f>
        <v xml:space="preserve"> </v>
      </c>
      <c r="W72" s="8" t="str">
        <f>IF(Dagbok!$F66=W$2,Dagbok!$E66," ")</f>
        <v xml:space="preserve"> </v>
      </c>
      <c r="X72" s="45" t="str">
        <f>IF(Dagbok!$G66=W$2,Dagbok!$E66," ")</f>
        <v xml:space="preserve"> </v>
      </c>
      <c r="Y72" s="8" t="str">
        <f>IF(Dagbok!$F66=Y$2,Dagbok!$E66," ")</f>
        <v xml:space="preserve"> </v>
      </c>
      <c r="Z72" s="45" t="str">
        <f>IF(Dagbok!$G66=Y$2,Dagbok!$E66," ")</f>
        <v xml:space="preserve"> </v>
      </c>
      <c r="AA72" s="8" t="str">
        <f>IF(Dagbok!$F66=AA$2,Dagbok!$E66," ")</f>
        <v xml:space="preserve"> </v>
      </c>
      <c r="AB72" s="45" t="str">
        <f>IF(Dagbok!$G66=AA$2,Dagbok!$E66," ")</f>
        <v xml:space="preserve"> </v>
      </c>
      <c r="AC72" s="8" t="str">
        <f>IF(Dagbok!$F66=AC$2,Dagbok!$E66," ")</f>
        <v xml:space="preserve"> </v>
      </c>
      <c r="AD72" s="45" t="str">
        <f>IF(Dagbok!$G66=AC$2,Dagbok!$E66," ")</f>
        <v xml:space="preserve"> </v>
      </c>
      <c r="AE72" s="8" t="str">
        <f>IF(Dagbok!$F66=AE$2,Dagbok!$E66," ")</f>
        <v xml:space="preserve"> </v>
      </c>
      <c r="AF72" s="45" t="str">
        <f>IF(Dagbok!$G66=AE$2,Dagbok!$E66," ")</f>
        <v xml:space="preserve"> </v>
      </c>
      <c r="AG72" s="8" t="str">
        <f>IF(Dagbok!$F66=AG$2,Dagbok!$E66," ")</f>
        <v xml:space="preserve"> </v>
      </c>
      <c r="AH72" s="45" t="str">
        <f>IF(Dagbok!$G66=AG$2,Dagbok!$E66," ")</f>
        <v xml:space="preserve"> </v>
      </c>
      <c r="AI72" s="8" t="str">
        <f>IF(Dagbok!$F66=AI$2,Dagbok!$E66," ")</f>
        <v xml:space="preserve"> </v>
      </c>
      <c r="AJ72" s="45" t="str">
        <f>IF(Dagbok!$G66=AI$2,Dagbok!$E66," ")</f>
        <v xml:space="preserve"> </v>
      </c>
      <c r="AK72" s="8" t="str">
        <f>IF(Dagbok!$F66=AK$2,Dagbok!$E66," ")</f>
        <v xml:space="preserve"> </v>
      </c>
      <c r="AL72" s="45" t="str">
        <f>IF(Dagbok!$G66=AK$2,Dagbok!$E66," ")</f>
        <v xml:space="preserve"> </v>
      </c>
      <c r="AM72" s="8" t="str">
        <f>IF(Dagbok!$F66=AM$2,Dagbok!$E66," ")</f>
        <v xml:space="preserve"> </v>
      </c>
      <c r="AN72" s="45" t="str">
        <f>IF(Dagbok!$G66=AM$2,Dagbok!$E66," ")</f>
        <v xml:space="preserve"> </v>
      </c>
      <c r="AO72" s="8" t="str">
        <f>IF(Dagbok!$F66=AO$2,Dagbok!$E66," ")</f>
        <v xml:space="preserve"> </v>
      </c>
      <c r="AP72" s="45" t="str">
        <f>IF(Dagbok!$G66=AO$2,Dagbok!$E66," ")</f>
        <v xml:space="preserve"> </v>
      </c>
      <c r="AQ72" s="8" t="str">
        <f>IF(Dagbok!$F66=AQ$2,Dagbok!$E66," ")</f>
        <v xml:space="preserve"> </v>
      </c>
      <c r="AR72" s="45" t="str">
        <f>IF(Dagbok!$G66=AQ$2,Dagbok!$E66," ")</f>
        <v xml:space="preserve"> </v>
      </c>
      <c r="AS72" s="8" t="str">
        <f>IF(Dagbok!$F66=AS$2,Dagbok!$E66," ")</f>
        <v xml:space="preserve"> </v>
      </c>
      <c r="AT72" s="45" t="str">
        <f>IF(Dagbok!$G66=AS$2,Dagbok!$E66," ")</f>
        <v xml:space="preserve"> </v>
      </c>
      <c r="AU72" s="8" t="str">
        <f>IF(Dagbok!$F66=AU$2,Dagbok!$E66," ")</f>
        <v xml:space="preserve"> </v>
      </c>
      <c r="AV72" s="45" t="str">
        <f>IF(Dagbok!$G66=AU$2,Dagbok!$E66," ")</f>
        <v xml:space="preserve"> </v>
      </c>
      <c r="AW72" s="8" t="str">
        <f>IF(Dagbok!$F66=AW$2,Dagbok!$E66," ")</f>
        <v xml:space="preserve"> </v>
      </c>
      <c r="AX72" s="45" t="str">
        <f>IF(Dagbok!$G66=AW$2,Dagbok!$E66," ")</f>
        <v xml:space="preserve"> </v>
      </c>
      <c r="AY72" s="8">
        <f>IF(Dagbok!$F66=AY$2,Dagbok!$E66," ")</f>
        <v>51720</v>
      </c>
      <c r="AZ72" s="45" t="str">
        <f>IF(Dagbok!$G66=AY$2,Dagbok!$E66," ")</f>
        <v xml:space="preserve"> </v>
      </c>
    </row>
    <row r="73" spans="1:52" x14ac:dyDescent="0.25">
      <c r="A73" s="47">
        <f>IF(Dagbok!B67&gt;0,Dagbok!B67," ")</f>
        <v>65</v>
      </c>
      <c r="B73" s="47">
        <f>IF(Dagbok!C67&gt;0,Dagbok!C67," ")</f>
        <v>46</v>
      </c>
      <c r="C73" s="8" t="str">
        <f>IF(Dagbok!$F67=C$2,Dagbok!$E67," ")</f>
        <v xml:space="preserve"> </v>
      </c>
      <c r="D73" s="45" t="str">
        <f>IF(Dagbok!$G67=C$2,Dagbok!$E67," ")</f>
        <v xml:space="preserve"> </v>
      </c>
      <c r="E73" s="8" t="str">
        <f>IF(Dagbok!$F67=E$2,Dagbok!$E67," ")</f>
        <v xml:space="preserve"> </v>
      </c>
      <c r="F73" s="45" t="str">
        <f>IF(Dagbok!$G67=E$2,Dagbok!$E67," ")</f>
        <v xml:space="preserve"> </v>
      </c>
      <c r="G73" s="8" t="str">
        <f>IF(Dagbok!$F67=G$2,Dagbok!$E67," ")</f>
        <v xml:space="preserve"> </v>
      </c>
      <c r="H73" s="45" t="str">
        <f>IF(Dagbok!$G67=G$2,Dagbok!$E67," ")</f>
        <v xml:space="preserve"> </v>
      </c>
      <c r="I73" s="8" t="str">
        <f>IF(Dagbok!$F67=I$2,Dagbok!$E67," ")</f>
        <v xml:space="preserve"> </v>
      </c>
      <c r="J73" s="45" t="str">
        <f>IF(Dagbok!$G67=I$2,Dagbok!$E67," ")</f>
        <v xml:space="preserve"> </v>
      </c>
      <c r="K73" s="8" t="str">
        <f>IF(Dagbok!$F67=K$2,Dagbok!$E67," ")</f>
        <v xml:space="preserve"> </v>
      </c>
      <c r="L73" s="45" t="str">
        <f>IF(Dagbok!$G67=K$2,Dagbok!$E67," ")</f>
        <v xml:space="preserve"> </v>
      </c>
      <c r="M73" s="8" t="str">
        <f>IF(Dagbok!$F67=M$2,Dagbok!$E67," ")</f>
        <v xml:space="preserve"> </v>
      </c>
      <c r="N73" s="45" t="str">
        <f>IF(Dagbok!$G67=M$2,Dagbok!$E67," ")</f>
        <v xml:space="preserve"> </v>
      </c>
      <c r="O73" s="8" t="str">
        <f>IF(Dagbok!$F67=O$2,Dagbok!$E67," ")</f>
        <v xml:space="preserve"> </v>
      </c>
      <c r="P73" s="45" t="str">
        <f>IF(Dagbok!$G67=O$2,Dagbok!$E67," ")</f>
        <v xml:space="preserve"> </v>
      </c>
      <c r="Q73" s="8" t="str">
        <f>IF(Dagbok!$F67=Q$2,Dagbok!$E67," ")</f>
        <v xml:space="preserve"> </v>
      </c>
      <c r="R73" s="45" t="str">
        <f>IF(Dagbok!$G67=Q$2,Dagbok!$E67," ")</f>
        <v xml:space="preserve"> </v>
      </c>
      <c r="S73" s="8" t="str">
        <f>IF(Dagbok!$F67=S$2,Dagbok!$E67," ")</f>
        <v xml:space="preserve"> </v>
      </c>
      <c r="T73" s="45" t="str">
        <f>IF(Dagbok!$G67=S$2,Dagbok!$E67," ")</f>
        <v xml:space="preserve"> </v>
      </c>
      <c r="U73" s="8" t="str">
        <f>IF(Dagbok!$F67=U$2,Dagbok!$E67," ")</f>
        <v xml:space="preserve"> </v>
      </c>
      <c r="V73" s="45" t="str">
        <f>IF(Dagbok!$G67=U$2,Dagbok!$E67," ")</f>
        <v xml:space="preserve"> </v>
      </c>
      <c r="W73" s="8" t="str">
        <f>IF(Dagbok!$F67=W$2,Dagbok!$E67," ")</f>
        <v xml:space="preserve"> </v>
      </c>
      <c r="X73" s="45" t="str">
        <f>IF(Dagbok!$G67=W$2,Dagbok!$E67," ")</f>
        <v xml:space="preserve"> </v>
      </c>
      <c r="Y73" s="8" t="str">
        <f>IF(Dagbok!$F67=Y$2,Dagbok!$E67," ")</f>
        <v xml:space="preserve"> </v>
      </c>
      <c r="Z73" s="45" t="str">
        <f>IF(Dagbok!$G67=Y$2,Dagbok!$E67," ")</f>
        <v xml:space="preserve"> </v>
      </c>
      <c r="AA73" s="8" t="str">
        <f>IF(Dagbok!$F67=AA$2,Dagbok!$E67," ")</f>
        <v xml:space="preserve"> </v>
      </c>
      <c r="AB73" s="45" t="str">
        <f>IF(Dagbok!$G67=AA$2,Dagbok!$E67," ")</f>
        <v xml:space="preserve"> </v>
      </c>
      <c r="AC73" s="8" t="str">
        <f>IF(Dagbok!$F67=AC$2,Dagbok!$E67," ")</f>
        <v xml:space="preserve"> </v>
      </c>
      <c r="AD73" s="45" t="str">
        <f>IF(Dagbok!$G67=AC$2,Dagbok!$E67," ")</f>
        <v xml:space="preserve"> </v>
      </c>
      <c r="AE73" s="8" t="str">
        <f>IF(Dagbok!$F67=AE$2,Dagbok!$E67," ")</f>
        <v xml:space="preserve"> </v>
      </c>
      <c r="AF73" s="45" t="str">
        <f>IF(Dagbok!$G67=AE$2,Dagbok!$E67," ")</f>
        <v xml:space="preserve"> </v>
      </c>
      <c r="AG73" s="8" t="str">
        <f>IF(Dagbok!$F67=AG$2,Dagbok!$E67," ")</f>
        <v xml:space="preserve"> </v>
      </c>
      <c r="AH73" s="45" t="str">
        <f>IF(Dagbok!$G67=AG$2,Dagbok!$E67," ")</f>
        <v xml:space="preserve"> </v>
      </c>
      <c r="AI73" s="8" t="str">
        <f>IF(Dagbok!$F67=AI$2,Dagbok!$E67," ")</f>
        <v xml:space="preserve"> </v>
      </c>
      <c r="AJ73" s="45" t="str">
        <f>IF(Dagbok!$G67=AI$2,Dagbok!$E67," ")</f>
        <v xml:space="preserve"> </v>
      </c>
      <c r="AK73" s="8" t="str">
        <f>IF(Dagbok!$F67=AK$2,Dagbok!$E67," ")</f>
        <v xml:space="preserve"> </v>
      </c>
      <c r="AL73" s="45" t="str">
        <f>IF(Dagbok!$G67=AK$2,Dagbok!$E67," ")</f>
        <v xml:space="preserve"> </v>
      </c>
      <c r="AM73" s="8" t="str">
        <f>IF(Dagbok!$F67=AM$2,Dagbok!$E67," ")</f>
        <v xml:space="preserve"> </v>
      </c>
      <c r="AN73" s="45" t="str">
        <f>IF(Dagbok!$G67=AM$2,Dagbok!$E67," ")</f>
        <v xml:space="preserve"> </v>
      </c>
      <c r="AO73" s="8" t="str">
        <f>IF(Dagbok!$F67=AO$2,Dagbok!$E67," ")</f>
        <v xml:space="preserve"> </v>
      </c>
      <c r="AP73" s="45" t="str">
        <f>IF(Dagbok!$G67=AO$2,Dagbok!$E67," ")</f>
        <v xml:space="preserve"> </v>
      </c>
      <c r="AQ73" s="8" t="str">
        <f>IF(Dagbok!$F67=AQ$2,Dagbok!$E67," ")</f>
        <v xml:space="preserve"> </v>
      </c>
      <c r="AR73" s="45" t="str">
        <f>IF(Dagbok!$G67=AQ$2,Dagbok!$E67," ")</f>
        <v xml:space="preserve"> </v>
      </c>
      <c r="AS73" s="8" t="str">
        <f>IF(Dagbok!$F67=AS$2,Dagbok!$E67," ")</f>
        <v xml:space="preserve"> </v>
      </c>
      <c r="AT73" s="45" t="str">
        <f>IF(Dagbok!$G67=AS$2,Dagbok!$E67," ")</f>
        <v xml:space="preserve"> </v>
      </c>
      <c r="AU73" s="8" t="str">
        <f>IF(Dagbok!$F67=AU$2,Dagbok!$E67," ")</f>
        <v xml:space="preserve"> </v>
      </c>
      <c r="AV73" s="45" t="str">
        <f>IF(Dagbok!$G67=AU$2,Dagbok!$E67," ")</f>
        <v xml:space="preserve"> </v>
      </c>
      <c r="AW73" s="8" t="str">
        <f>IF(Dagbok!$F67=AW$2,Dagbok!$E67," ")</f>
        <v xml:space="preserve"> </v>
      </c>
      <c r="AX73" s="45" t="str">
        <f>IF(Dagbok!$G67=AW$2,Dagbok!$E67," ")</f>
        <v xml:space="preserve"> </v>
      </c>
      <c r="AY73" s="8" t="str">
        <f>IF(Dagbok!$F67=AY$2,Dagbok!$E67," ")</f>
        <v xml:space="preserve"> </v>
      </c>
      <c r="AZ73" s="45">
        <f>IF(Dagbok!$G67=AY$2,Dagbok!$E67," ")</f>
        <v>15642</v>
      </c>
    </row>
    <row r="74" spans="1:52" x14ac:dyDescent="0.25">
      <c r="A74" s="47">
        <f>IF(Dagbok!B68&gt;0,Dagbok!B68," ")</f>
        <v>66</v>
      </c>
      <c r="B74" s="47">
        <f>IF(Dagbok!C68&gt;0,Dagbok!C68," ")</f>
        <v>47</v>
      </c>
      <c r="C74" s="8" t="str">
        <f>IF(Dagbok!$F68=C$2,Dagbok!$E68," ")</f>
        <v xml:space="preserve"> </v>
      </c>
      <c r="D74" s="45" t="str">
        <f>IF(Dagbok!$G68=C$2,Dagbok!$E68," ")</f>
        <v xml:space="preserve"> </v>
      </c>
      <c r="E74" s="8" t="str">
        <f>IF(Dagbok!$F68=E$2,Dagbok!$E68," ")</f>
        <v xml:space="preserve"> </v>
      </c>
      <c r="F74" s="45" t="str">
        <f>IF(Dagbok!$G68=E$2,Dagbok!$E68," ")</f>
        <v xml:space="preserve"> </v>
      </c>
      <c r="G74" s="8" t="str">
        <f>IF(Dagbok!$F68=G$2,Dagbok!$E68," ")</f>
        <v xml:space="preserve"> </v>
      </c>
      <c r="H74" s="45" t="str">
        <f>IF(Dagbok!$G68=G$2,Dagbok!$E68," ")</f>
        <v xml:space="preserve"> </v>
      </c>
      <c r="I74" s="8" t="str">
        <f>IF(Dagbok!$F68=I$2,Dagbok!$E68," ")</f>
        <v xml:space="preserve"> </v>
      </c>
      <c r="J74" s="45" t="str">
        <f>IF(Dagbok!$G68=I$2,Dagbok!$E68," ")</f>
        <v xml:space="preserve"> </v>
      </c>
      <c r="K74" s="8" t="str">
        <f>IF(Dagbok!$F68=K$2,Dagbok!$E68," ")</f>
        <v xml:space="preserve"> </v>
      </c>
      <c r="L74" s="45" t="str">
        <f>IF(Dagbok!$G68=K$2,Dagbok!$E68," ")</f>
        <v xml:space="preserve"> </v>
      </c>
      <c r="M74" s="8" t="str">
        <f>IF(Dagbok!$F68=M$2,Dagbok!$E68," ")</f>
        <v xml:space="preserve"> </v>
      </c>
      <c r="N74" s="45" t="str">
        <f>IF(Dagbok!$G68=M$2,Dagbok!$E68," ")</f>
        <v xml:space="preserve"> </v>
      </c>
      <c r="O74" s="8" t="str">
        <f>IF(Dagbok!$F68=O$2,Dagbok!$E68," ")</f>
        <v xml:space="preserve"> </v>
      </c>
      <c r="P74" s="45" t="str">
        <f>IF(Dagbok!$G68=O$2,Dagbok!$E68," ")</f>
        <v xml:space="preserve"> </v>
      </c>
      <c r="Q74" s="8" t="str">
        <f>IF(Dagbok!$F68=Q$2,Dagbok!$E68," ")</f>
        <v xml:space="preserve"> </v>
      </c>
      <c r="R74" s="45" t="str">
        <f>IF(Dagbok!$G68=Q$2,Dagbok!$E68," ")</f>
        <v xml:space="preserve"> </v>
      </c>
      <c r="S74" s="8" t="str">
        <f>IF(Dagbok!$F68=S$2,Dagbok!$E68," ")</f>
        <v xml:space="preserve"> </v>
      </c>
      <c r="T74" s="45" t="str">
        <f>IF(Dagbok!$G68=S$2,Dagbok!$E68," ")</f>
        <v xml:space="preserve"> </v>
      </c>
      <c r="U74" s="8" t="str">
        <f>IF(Dagbok!$F68=U$2,Dagbok!$E68," ")</f>
        <v xml:space="preserve"> </v>
      </c>
      <c r="V74" s="45" t="str">
        <f>IF(Dagbok!$G68=U$2,Dagbok!$E68," ")</f>
        <v xml:space="preserve"> </v>
      </c>
      <c r="W74" s="8" t="str">
        <f>IF(Dagbok!$F68=W$2,Dagbok!$E68," ")</f>
        <v xml:space="preserve"> </v>
      </c>
      <c r="X74" s="45" t="str">
        <f>IF(Dagbok!$G68=W$2,Dagbok!$E68," ")</f>
        <v xml:space="preserve"> </v>
      </c>
      <c r="Y74" s="8" t="str">
        <f>IF(Dagbok!$F68=Y$2,Dagbok!$E68," ")</f>
        <v xml:space="preserve"> </v>
      </c>
      <c r="Z74" s="45" t="str">
        <f>IF(Dagbok!$G68=Y$2,Dagbok!$E68," ")</f>
        <v xml:space="preserve"> </v>
      </c>
      <c r="AA74" s="8" t="str">
        <f>IF(Dagbok!$F68=AA$2,Dagbok!$E68," ")</f>
        <v xml:space="preserve"> </v>
      </c>
      <c r="AB74" s="45" t="str">
        <f>IF(Dagbok!$G68=AA$2,Dagbok!$E68," ")</f>
        <v xml:space="preserve"> </v>
      </c>
      <c r="AC74" s="8" t="str">
        <f>IF(Dagbok!$F68=AC$2,Dagbok!$E68," ")</f>
        <v xml:space="preserve"> </v>
      </c>
      <c r="AD74" s="45" t="str">
        <f>IF(Dagbok!$G68=AC$2,Dagbok!$E68," ")</f>
        <v xml:space="preserve"> </v>
      </c>
      <c r="AE74" s="8" t="str">
        <f>IF(Dagbok!$F68=AE$2,Dagbok!$E68," ")</f>
        <v xml:space="preserve"> </v>
      </c>
      <c r="AF74" s="45" t="str">
        <f>IF(Dagbok!$G68=AE$2,Dagbok!$E68," ")</f>
        <v xml:space="preserve"> </v>
      </c>
      <c r="AG74" s="8" t="str">
        <f>IF(Dagbok!$F68=AG$2,Dagbok!$E68," ")</f>
        <v xml:space="preserve"> </v>
      </c>
      <c r="AH74" s="45" t="str">
        <f>IF(Dagbok!$G68=AG$2,Dagbok!$E68," ")</f>
        <v xml:space="preserve"> </v>
      </c>
      <c r="AI74" s="8" t="str">
        <f>IF(Dagbok!$F68=AI$2,Dagbok!$E68," ")</f>
        <v xml:space="preserve"> </v>
      </c>
      <c r="AJ74" s="45" t="str">
        <f>IF(Dagbok!$G68=AI$2,Dagbok!$E68," ")</f>
        <v xml:space="preserve"> </v>
      </c>
      <c r="AK74" s="8" t="str">
        <f>IF(Dagbok!$F68=AK$2,Dagbok!$E68," ")</f>
        <v xml:space="preserve"> </v>
      </c>
      <c r="AL74" s="45" t="str">
        <f>IF(Dagbok!$G68=AK$2,Dagbok!$E68," ")</f>
        <v xml:space="preserve"> </v>
      </c>
      <c r="AM74" s="8" t="str">
        <f>IF(Dagbok!$F68=AM$2,Dagbok!$E68," ")</f>
        <v xml:space="preserve"> </v>
      </c>
      <c r="AN74" s="45" t="str">
        <f>IF(Dagbok!$G68=AM$2,Dagbok!$E68," ")</f>
        <v xml:space="preserve"> </v>
      </c>
      <c r="AO74" s="8" t="str">
        <f>IF(Dagbok!$F68=AO$2,Dagbok!$E68," ")</f>
        <v xml:space="preserve"> </v>
      </c>
      <c r="AP74" s="45" t="str">
        <f>IF(Dagbok!$G68=AO$2,Dagbok!$E68," ")</f>
        <v xml:space="preserve"> </v>
      </c>
      <c r="AQ74" s="8" t="str">
        <f>IF(Dagbok!$F68=AQ$2,Dagbok!$E68," ")</f>
        <v xml:space="preserve"> </v>
      </c>
      <c r="AR74" s="45" t="str">
        <f>IF(Dagbok!$G68=AQ$2,Dagbok!$E68," ")</f>
        <v xml:space="preserve"> </v>
      </c>
      <c r="AS74" s="8" t="str">
        <f>IF(Dagbok!$F68=AS$2,Dagbok!$E68," ")</f>
        <v xml:space="preserve"> </v>
      </c>
      <c r="AT74" s="45" t="str">
        <f>IF(Dagbok!$G68=AS$2,Dagbok!$E68," ")</f>
        <v xml:space="preserve"> </v>
      </c>
      <c r="AU74" s="8" t="str">
        <f>IF(Dagbok!$F68=AU$2,Dagbok!$E68," ")</f>
        <v xml:space="preserve"> </v>
      </c>
      <c r="AV74" s="45" t="str">
        <f>IF(Dagbok!$G68=AU$2,Dagbok!$E68," ")</f>
        <v xml:space="preserve"> </v>
      </c>
      <c r="AW74" s="8" t="str">
        <f>IF(Dagbok!$F68=AW$2,Dagbok!$E68," ")</f>
        <v xml:space="preserve"> </v>
      </c>
      <c r="AX74" s="45" t="str">
        <f>IF(Dagbok!$G68=AW$2,Dagbok!$E68," ")</f>
        <v xml:space="preserve"> </v>
      </c>
      <c r="AY74" s="8" t="str">
        <f>IF(Dagbok!$F68=AY$2,Dagbok!$E68," ")</f>
        <v xml:space="preserve"> </v>
      </c>
      <c r="AZ74" s="45">
        <f>IF(Dagbok!$G68=AY$2,Dagbok!$E68," ")</f>
        <v>51720</v>
      </c>
    </row>
    <row r="75" spans="1:52" x14ac:dyDescent="0.25">
      <c r="A75" s="47">
        <f>IF(Dagbok!B69&gt;0,Dagbok!B69," ")</f>
        <v>67</v>
      </c>
      <c r="B75" s="47">
        <f>IF(Dagbok!C69&gt;0,Dagbok!C69," ")</f>
        <v>48</v>
      </c>
      <c r="C75" s="8" t="str">
        <f>IF(Dagbok!$F69=C$2,Dagbok!$E69," ")</f>
        <v xml:space="preserve"> </v>
      </c>
      <c r="D75" s="45" t="str">
        <f>IF(Dagbok!$G69=C$2,Dagbok!$E69," ")</f>
        <v xml:space="preserve"> </v>
      </c>
      <c r="E75" s="8" t="str">
        <f>IF(Dagbok!$F69=E$2,Dagbok!$E69," ")</f>
        <v xml:space="preserve"> </v>
      </c>
      <c r="F75" s="45" t="str">
        <f>IF(Dagbok!$G69=E$2,Dagbok!$E69," ")</f>
        <v xml:space="preserve"> </v>
      </c>
      <c r="G75" s="8" t="str">
        <f>IF(Dagbok!$F69=G$2,Dagbok!$E69," ")</f>
        <v xml:space="preserve"> </v>
      </c>
      <c r="H75" s="45" t="str">
        <f>IF(Dagbok!$G69=G$2,Dagbok!$E69," ")</f>
        <v xml:space="preserve"> </v>
      </c>
      <c r="I75" s="8" t="str">
        <f>IF(Dagbok!$F69=I$2,Dagbok!$E69," ")</f>
        <v xml:space="preserve"> </v>
      </c>
      <c r="J75" s="45" t="str">
        <f>IF(Dagbok!$G69=I$2,Dagbok!$E69," ")</f>
        <v xml:space="preserve"> </v>
      </c>
      <c r="K75" s="8" t="str">
        <f>IF(Dagbok!$F69=K$2,Dagbok!$E69," ")</f>
        <v xml:space="preserve"> </v>
      </c>
      <c r="L75" s="45" t="str">
        <f>IF(Dagbok!$G69=K$2,Dagbok!$E69," ")</f>
        <v xml:space="preserve"> </v>
      </c>
      <c r="M75" s="8" t="str">
        <f>IF(Dagbok!$F69=M$2,Dagbok!$E69," ")</f>
        <v xml:space="preserve"> </v>
      </c>
      <c r="N75" s="45" t="str">
        <f>IF(Dagbok!$G69=M$2,Dagbok!$E69," ")</f>
        <v xml:space="preserve"> </v>
      </c>
      <c r="O75" s="8" t="str">
        <f>IF(Dagbok!$F69=O$2,Dagbok!$E69," ")</f>
        <v xml:space="preserve"> </v>
      </c>
      <c r="P75" s="45" t="str">
        <f>IF(Dagbok!$G69=O$2,Dagbok!$E69," ")</f>
        <v xml:space="preserve"> </v>
      </c>
      <c r="Q75" s="8" t="str">
        <f>IF(Dagbok!$F69=Q$2,Dagbok!$E69," ")</f>
        <v xml:space="preserve"> </v>
      </c>
      <c r="R75" s="45" t="str">
        <f>IF(Dagbok!$G69=Q$2,Dagbok!$E69," ")</f>
        <v xml:space="preserve"> </v>
      </c>
      <c r="S75" s="8" t="str">
        <f>IF(Dagbok!$F69=S$2,Dagbok!$E69," ")</f>
        <v xml:space="preserve"> </v>
      </c>
      <c r="T75" s="45" t="str">
        <f>IF(Dagbok!$G69=S$2,Dagbok!$E69," ")</f>
        <v xml:space="preserve"> </v>
      </c>
      <c r="U75" s="8" t="str">
        <f>IF(Dagbok!$F69=U$2,Dagbok!$E69," ")</f>
        <v xml:space="preserve"> </v>
      </c>
      <c r="V75" s="45" t="str">
        <f>IF(Dagbok!$G69=U$2,Dagbok!$E69," ")</f>
        <v xml:space="preserve"> </v>
      </c>
      <c r="W75" s="8" t="str">
        <f>IF(Dagbok!$F69=W$2,Dagbok!$E69," ")</f>
        <v xml:space="preserve"> </v>
      </c>
      <c r="X75" s="45" t="str">
        <f>IF(Dagbok!$G69=W$2,Dagbok!$E69," ")</f>
        <v xml:space="preserve"> </v>
      </c>
      <c r="Y75" s="8" t="str">
        <f>IF(Dagbok!$F69=Y$2,Dagbok!$E69," ")</f>
        <v xml:space="preserve"> </v>
      </c>
      <c r="Z75" s="45" t="str">
        <f>IF(Dagbok!$G69=Y$2,Dagbok!$E69," ")</f>
        <v xml:space="preserve"> </v>
      </c>
      <c r="AA75" s="8" t="str">
        <f>IF(Dagbok!$F69=AA$2,Dagbok!$E69," ")</f>
        <v xml:space="preserve"> </v>
      </c>
      <c r="AB75" s="45" t="str">
        <f>IF(Dagbok!$G69=AA$2,Dagbok!$E69," ")</f>
        <v xml:space="preserve"> </v>
      </c>
      <c r="AC75" s="8" t="str">
        <f>IF(Dagbok!$F69=AC$2,Dagbok!$E69," ")</f>
        <v xml:space="preserve"> </v>
      </c>
      <c r="AD75" s="45" t="str">
        <f>IF(Dagbok!$G69=AC$2,Dagbok!$E69," ")</f>
        <v xml:space="preserve"> </v>
      </c>
      <c r="AE75" s="8" t="str">
        <f>IF(Dagbok!$F69=AE$2,Dagbok!$E69," ")</f>
        <v xml:space="preserve"> </v>
      </c>
      <c r="AF75" s="45" t="str">
        <f>IF(Dagbok!$G69=AE$2,Dagbok!$E69," ")</f>
        <v xml:space="preserve"> </v>
      </c>
      <c r="AG75" s="8" t="str">
        <f>IF(Dagbok!$F69=AG$2,Dagbok!$E69," ")</f>
        <v xml:space="preserve"> </v>
      </c>
      <c r="AH75" s="45" t="str">
        <f>IF(Dagbok!$G69=AG$2,Dagbok!$E69," ")</f>
        <v xml:space="preserve"> </v>
      </c>
      <c r="AI75" s="8" t="str">
        <f>IF(Dagbok!$F69=AI$2,Dagbok!$E69," ")</f>
        <v xml:space="preserve"> </v>
      </c>
      <c r="AJ75" s="45" t="str">
        <f>IF(Dagbok!$G69=AI$2,Dagbok!$E69," ")</f>
        <v xml:space="preserve"> </v>
      </c>
      <c r="AK75" s="8" t="str">
        <f>IF(Dagbok!$F69=AK$2,Dagbok!$E69," ")</f>
        <v xml:space="preserve"> </v>
      </c>
      <c r="AL75" s="45" t="str">
        <f>IF(Dagbok!$G69=AK$2,Dagbok!$E69," ")</f>
        <v xml:space="preserve"> </v>
      </c>
      <c r="AM75" s="8" t="str">
        <f>IF(Dagbok!$F69=AM$2,Dagbok!$E69," ")</f>
        <v xml:space="preserve"> </v>
      </c>
      <c r="AN75" s="45" t="str">
        <f>IF(Dagbok!$G69=AM$2,Dagbok!$E69," ")</f>
        <v xml:space="preserve"> </v>
      </c>
      <c r="AO75" s="8" t="str">
        <f>IF(Dagbok!$F69=AO$2,Dagbok!$E69," ")</f>
        <v xml:space="preserve"> </v>
      </c>
      <c r="AP75" s="45" t="str">
        <f>IF(Dagbok!$G69=AO$2,Dagbok!$E69," ")</f>
        <v xml:space="preserve"> </v>
      </c>
      <c r="AQ75" s="8" t="str">
        <f>IF(Dagbok!$F69=AQ$2,Dagbok!$E69," ")</f>
        <v xml:space="preserve"> </v>
      </c>
      <c r="AR75" s="45" t="str">
        <f>IF(Dagbok!$G69=AQ$2,Dagbok!$E69," ")</f>
        <v xml:space="preserve"> </v>
      </c>
      <c r="AS75" s="8" t="str">
        <f>IF(Dagbok!$F69=AS$2,Dagbok!$E69," ")</f>
        <v xml:space="preserve"> </v>
      </c>
      <c r="AT75" s="45" t="str">
        <f>IF(Dagbok!$G69=AS$2,Dagbok!$E69," ")</f>
        <v xml:space="preserve"> </v>
      </c>
      <c r="AU75" s="8" t="str">
        <f>IF(Dagbok!$F69=AU$2,Dagbok!$E69," ")</f>
        <v xml:space="preserve"> </v>
      </c>
      <c r="AV75" s="45" t="str">
        <f>IF(Dagbok!$G69=AU$2,Dagbok!$E69," ")</f>
        <v xml:space="preserve"> </v>
      </c>
      <c r="AW75" s="8" t="str">
        <f>IF(Dagbok!$F69=AW$2,Dagbok!$E69," ")</f>
        <v xml:space="preserve"> </v>
      </c>
      <c r="AX75" s="45" t="str">
        <f>IF(Dagbok!$G69=AW$2,Dagbok!$E69," ")</f>
        <v xml:space="preserve"> </v>
      </c>
      <c r="AY75" s="8" t="str">
        <f>IF(Dagbok!$F69=AY$2,Dagbok!$E69," ")</f>
        <v xml:space="preserve"> </v>
      </c>
      <c r="AZ75" s="45" t="str">
        <f>IF(Dagbok!$G69=AY$2,Dagbok!$E69," ")</f>
        <v xml:space="preserve"> </v>
      </c>
    </row>
    <row r="76" spans="1:52" x14ac:dyDescent="0.25">
      <c r="A76" s="47">
        <f>IF(Dagbok!B70&gt;0,Dagbok!B70," ")</f>
        <v>68</v>
      </c>
      <c r="B76" s="47">
        <f>IF(Dagbok!C70&gt;0,Dagbok!C70," ")</f>
        <v>49</v>
      </c>
      <c r="C76" s="8" t="str">
        <f>IF(Dagbok!$F70=C$2,Dagbok!$E70," ")</f>
        <v xml:space="preserve"> </v>
      </c>
      <c r="D76" s="45" t="str">
        <f>IF(Dagbok!$G70=C$2,Dagbok!$E70," ")</f>
        <v xml:space="preserve"> </v>
      </c>
      <c r="E76" s="8" t="str">
        <f>IF(Dagbok!$F70=E$2,Dagbok!$E70," ")</f>
        <v xml:space="preserve"> </v>
      </c>
      <c r="F76" s="45" t="str">
        <f>IF(Dagbok!$G70=E$2,Dagbok!$E70," ")</f>
        <v xml:space="preserve"> </v>
      </c>
      <c r="G76" s="8" t="str">
        <f>IF(Dagbok!$F70=G$2,Dagbok!$E70," ")</f>
        <v xml:space="preserve"> </v>
      </c>
      <c r="H76" s="45" t="str">
        <f>IF(Dagbok!$G70=G$2,Dagbok!$E70," ")</f>
        <v xml:space="preserve"> </v>
      </c>
      <c r="I76" s="8" t="str">
        <f>IF(Dagbok!$F70=I$2,Dagbok!$E70," ")</f>
        <v xml:space="preserve"> </v>
      </c>
      <c r="J76" s="45" t="str">
        <f>IF(Dagbok!$G70=I$2,Dagbok!$E70," ")</f>
        <v xml:space="preserve"> </v>
      </c>
      <c r="K76" s="8" t="str">
        <f>IF(Dagbok!$F70=K$2,Dagbok!$E70," ")</f>
        <v xml:space="preserve"> </v>
      </c>
      <c r="L76" s="45" t="str">
        <f>IF(Dagbok!$G70=K$2,Dagbok!$E70," ")</f>
        <v xml:space="preserve"> </v>
      </c>
      <c r="M76" s="8" t="str">
        <f>IF(Dagbok!$F70=M$2,Dagbok!$E70," ")</f>
        <v xml:space="preserve"> </v>
      </c>
      <c r="N76" s="45" t="str">
        <f>IF(Dagbok!$G70=M$2,Dagbok!$E70," ")</f>
        <v xml:space="preserve"> </v>
      </c>
      <c r="O76" s="8" t="str">
        <f>IF(Dagbok!$F70=O$2,Dagbok!$E70," ")</f>
        <v xml:space="preserve"> </v>
      </c>
      <c r="P76" s="45" t="str">
        <f>IF(Dagbok!$G70=O$2,Dagbok!$E70," ")</f>
        <v xml:space="preserve"> </v>
      </c>
      <c r="Q76" s="8" t="str">
        <f>IF(Dagbok!$F70=Q$2,Dagbok!$E70," ")</f>
        <v xml:space="preserve"> </v>
      </c>
      <c r="R76" s="45" t="str">
        <f>IF(Dagbok!$G70=Q$2,Dagbok!$E70," ")</f>
        <v xml:space="preserve"> </v>
      </c>
      <c r="S76" s="8" t="str">
        <f>IF(Dagbok!$F70=S$2,Dagbok!$E70," ")</f>
        <v xml:space="preserve"> </v>
      </c>
      <c r="T76" s="45" t="str">
        <f>IF(Dagbok!$G70=S$2,Dagbok!$E70," ")</f>
        <v xml:space="preserve"> </v>
      </c>
      <c r="U76" s="8" t="str">
        <f>IF(Dagbok!$F70=U$2,Dagbok!$E70," ")</f>
        <v xml:space="preserve"> </v>
      </c>
      <c r="V76" s="45" t="str">
        <f>IF(Dagbok!$G70=U$2,Dagbok!$E70," ")</f>
        <v xml:space="preserve"> </v>
      </c>
      <c r="W76" s="8" t="str">
        <f>IF(Dagbok!$F70=W$2,Dagbok!$E70," ")</f>
        <v xml:space="preserve"> </v>
      </c>
      <c r="X76" s="45" t="str">
        <f>IF(Dagbok!$G70=W$2,Dagbok!$E70," ")</f>
        <v xml:space="preserve"> </v>
      </c>
      <c r="Y76" s="8" t="str">
        <f>IF(Dagbok!$F70=Y$2,Dagbok!$E70," ")</f>
        <v xml:space="preserve"> </v>
      </c>
      <c r="Z76" s="45" t="str">
        <f>IF(Dagbok!$G70=Y$2,Dagbok!$E70," ")</f>
        <v xml:space="preserve"> </v>
      </c>
      <c r="AA76" s="8" t="str">
        <f>IF(Dagbok!$F70=AA$2,Dagbok!$E70," ")</f>
        <v xml:space="preserve"> </v>
      </c>
      <c r="AB76" s="45" t="str">
        <f>IF(Dagbok!$G70=AA$2,Dagbok!$E70," ")</f>
        <v xml:space="preserve"> </v>
      </c>
      <c r="AC76" s="8" t="str">
        <f>IF(Dagbok!$F70=AC$2,Dagbok!$E70," ")</f>
        <v xml:space="preserve"> </v>
      </c>
      <c r="AD76" s="45" t="str">
        <f>IF(Dagbok!$G70=AC$2,Dagbok!$E70," ")</f>
        <v xml:space="preserve"> </v>
      </c>
      <c r="AE76" s="8" t="str">
        <f>IF(Dagbok!$F70=AE$2,Dagbok!$E70," ")</f>
        <v xml:space="preserve"> </v>
      </c>
      <c r="AF76" s="45" t="str">
        <f>IF(Dagbok!$G70=AE$2,Dagbok!$E70," ")</f>
        <v xml:space="preserve"> </v>
      </c>
      <c r="AG76" s="8" t="str">
        <f>IF(Dagbok!$F70=AG$2,Dagbok!$E70," ")</f>
        <v xml:space="preserve"> </v>
      </c>
      <c r="AH76" s="45" t="str">
        <f>IF(Dagbok!$G70=AG$2,Dagbok!$E70," ")</f>
        <v xml:space="preserve"> </v>
      </c>
      <c r="AI76" s="8" t="str">
        <f>IF(Dagbok!$F70=AI$2,Dagbok!$E70," ")</f>
        <v xml:space="preserve"> </v>
      </c>
      <c r="AJ76" s="45" t="str">
        <f>IF(Dagbok!$G70=AI$2,Dagbok!$E70," ")</f>
        <v xml:space="preserve"> </v>
      </c>
      <c r="AK76" s="8" t="str">
        <f>IF(Dagbok!$F70=AK$2,Dagbok!$E70," ")</f>
        <v xml:space="preserve"> </v>
      </c>
      <c r="AL76" s="45" t="str">
        <f>IF(Dagbok!$G70=AK$2,Dagbok!$E70," ")</f>
        <v xml:space="preserve"> </v>
      </c>
      <c r="AM76" s="8" t="str">
        <f>IF(Dagbok!$F70=AM$2,Dagbok!$E70," ")</f>
        <v xml:space="preserve"> </v>
      </c>
      <c r="AN76" s="45" t="str">
        <f>IF(Dagbok!$G70=AM$2,Dagbok!$E70," ")</f>
        <v xml:space="preserve"> </v>
      </c>
      <c r="AO76" s="8" t="str">
        <f>IF(Dagbok!$F70=AO$2,Dagbok!$E70," ")</f>
        <v xml:space="preserve"> </v>
      </c>
      <c r="AP76" s="45" t="str">
        <f>IF(Dagbok!$G70=AO$2,Dagbok!$E70," ")</f>
        <v xml:space="preserve"> </v>
      </c>
      <c r="AQ76" s="8" t="str">
        <f>IF(Dagbok!$F70=AQ$2,Dagbok!$E70," ")</f>
        <v xml:space="preserve"> </v>
      </c>
      <c r="AR76" s="45" t="str">
        <f>IF(Dagbok!$G70=AQ$2,Dagbok!$E70," ")</f>
        <v xml:space="preserve"> </v>
      </c>
      <c r="AS76" s="8" t="str">
        <f>IF(Dagbok!$F70=AS$2,Dagbok!$E70," ")</f>
        <v xml:space="preserve"> </v>
      </c>
      <c r="AT76" s="45" t="str">
        <f>IF(Dagbok!$G70=AS$2,Dagbok!$E70," ")</f>
        <v xml:space="preserve"> </v>
      </c>
      <c r="AU76" s="8" t="str">
        <f>IF(Dagbok!$F70=AU$2,Dagbok!$E70," ")</f>
        <v xml:space="preserve"> </v>
      </c>
      <c r="AV76" s="45" t="str">
        <f>IF(Dagbok!$G70=AU$2,Dagbok!$E70," ")</f>
        <v xml:space="preserve"> </v>
      </c>
      <c r="AW76" s="8" t="str">
        <f>IF(Dagbok!$F70=AW$2,Dagbok!$E70," ")</f>
        <v xml:space="preserve"> </v>
      </c>
      <c r="AX76" s="45" t="str">
        <f>IF(Dagbok!$G70=AW$2,Dagbok!$E70," ")</f>
        <v xml:space="preserve"> </v>
      </c>
      <c r="AY76" s="8" t="str">
        <f>IF(Dagbok!$F70=AY$2,Dagbok!$E70," ")</f>
        <v xml:space="preserve"> </v>
      </c>
      <c r="AZ76" s="45" t="str">
        <f>IF(Dagbok!$G70=AY$2,Dagbok!$E70," ")</f>
        <v xml:space="preserve"> </v>
      </c>
    </row>
    <row r="77" spans="1:52" x14ac:dyDescent="0.25">
      <c r="A77" s="47">
        <f>IF(Dagbok!B71&gt;0,Dagbok!B71," ")</f>
        <v>69</v>
      </c>
      <c r="B77" s="47">
        <f>IF(Dagbok!C71&gt;0,Dagbok!C71," ")</f>
        <v>50</v>
      </c>
      <c r="C77" s="8" t="str">
        <f>IF(Dagbok!$F71=C$2,Dagbok!$E71," ")</f>
        <v xml:space="preserve"> </v>
      </c>
      <c r="D77" s="45" t="str">
        <f>IF(Dagbok!$G71=C$2,Dagbok!$E71," ")</f>
        <v xml:space="preserve"> </v>
      </c>
      <c r="E77" s="8" t="str">
        <f>IF(Dagbok!$F71=E$2,Dagbok!$E71," ")</f>
        <v xml:space="preserve"> </v>
      </c>
      <c r="F77" s="45" t="str">
        <f>IF(Dagbok!$G71=E$2,Dagbok!$E71," ")</f>
        <v xml:space="preserve"> </v>
      </c>
      <c r="G77" s="8" t="str">
        <f>IF(Dagbok!$F71=G$2,Dagbok!$E71," ")</f>
        <v xml:space="preserve"> </v>
      </c>
      <c r="H77" s="45" t="str">
        <f>IF(Dagbok!$G71=G$2,Dagbok!$E71," ")</f>
        <v xml:space="preserve"> </v>
      </c>
      <c r="I77" s="8" t="str">
        <f>IF(Dagbok!$F71=I$2,Dagbok!$E71," ")</f>
        <v xml:space="preserve"> </v>
      </c>
      <c r="J77" s="45" t="str">
        <f>IF(Dagbok!$G71=I$2,Dagbok!$E71," ")</f>
        <v xml:space="preserve"> </v>
      </c>
      <c r="K77" s="8" t="str">
        <f>IF(Dagbok!$F71=K$2,Dagbok!$E71," ")</f>
        <v xml:space="preserve"> </v>
      </c>
      <c r="L77" s="45" t="str">
        <f>IF(Dagbok!$G71=K$2,Dagbok!$E71," ")</f>
        <v xml:space="preserve"> </v>
      </c>
      <c r="M77" s="8" t="str">
        <f>IF(Dagbok!$F71=M$2,Dagbok!$E71," ")</f>
        <v xml:space="preserve"> </v>
      </c>
      <c r="N77" s="45" t="str">
        <f>IF(Dagbok!$G71=M$2,Dagbok!$E71," ")</f>
        <v xml:space="preserve"> </v>
      </c>
      <c r="O77" s="8" t="str">
        <f>IF(Dagbok!$F71=O$2,Dagbok!$E71," ")</f>
        <v xml:space="preserve"> </v>
      </c>
      <c r="P77" s="45" t="str">
        <f>IF(Dagbok!$G71=O$2,Dagbok!$E71," ")</f>
        <v xml:space="preserve"> </v>
      </c>
      <c r="Q77" s="8" t="str">
        <f>IF(Dagbok!$F71=Q$2,Dagbok!$E71," ")</f>
        <v xml:space="preserve"> </v>
      </c>
      <c r="R77" s="45" t="str">
        <f>IF(Dagbok!$G71=Q$2,Dagbok!$E71," ")</f>
        <v xml:space="preserve"> </v>
      </c>
      <c r="S77" s="8" t="str">
        <f>IF(Dagbok!$F71=S$2,Dagbok!$E71," ")</f>
        <v xml:space="preserve"> </v>
      </c>
      <c r="T77" s="45" t="str">
        <f>IF(Dagbok!$G71=S$2,Dagbok!$E71," ")</f>
        <v xml:space="preserve"> </v>
      </c>
      <c r="U77" s="8" t="str">
        <f>IF(Dagbok!$F71=U$2,Dagbok!$E71," ")</f>
        <v xml:space="preserve"> </v>
      </c>
      <c r="V77" s="45" t="str">
        <f>IF(Dagbok!$G71=U$2,Dagbok!$E71," ")</f>
        <v xml:space="preserve"> </v>
      </c>
      <c r="W77" s="8" t="str">
        <f>IF(Dagbok!$F71=W$2,Dagbok!$E71," ")</f>
        <v xml:space="preserve"> </v>
      </c>
      <c r="X77" s="45" t="str">
        <f>IF(Dagbok!$G71=W$2,Dagbok!$E71," ")</f>
        <v xml:space="preserve"> </v>
      </c>
      <c r="Y77" s="8" t="str">
        <f>IF(Dagbok!$F71=Y$2,Dagbok!$E71," ")</f>
        <v xml:space="preserve"> </v>
      </c>
      <c r="Z77" s="45" t="str">
        <f>IF(Dagbok!$G71=Y$2,Dagbok!$E71," ")</f>
        <v xml:space="preserve"> </v>
      </c>
      <c r="AA77" s="8" t="str">
        <f>IF(Dagbok!$F71=AA$2,Dagbok!$E71," ")</f>
        <v xml:space="preserve"> </v>
      </c>
      <c r="AB77" s="45" t="str">
        <f>IF(Dagbok!$G71=AA$2,Dagbok!$E71," ")</f>
        <v xml:space="preserve"> </v>
      </c>
      <c r="AC77" s="8" t="str">
        <f>IF(Dagbok!$F71=AC$2,Dagbok!$E71," ")</f>
        <v xml:space="preserve"> </v>
      </c>
      <c r="AD77" s="45" t="str">
        <f>IF(Dagbok!$G71=AC$2,Dagbok!$E71," ")</f>
        <v xml:space="preserve"> </v>
      </c>
      <c r="AE77" s="8" t="str">
        <f>IF(Dagbok!$F71=AE$2,Dagbok!$E71," ")</f>
        <v xml:space="preserve"> </v>
      </c>
      <c r="AF77" s="45" t="str">
        <f>IF(Dagbok!$G71=AE$2,Dagbok!$E71," ")</f>
        <v xml:space="preserve"> </v>
      </c>
      <c r="AG77" s="8" t="str">
        <f>IF(Dagbok!$F71=AG$2,Dagbok!$E71," ")</f>
        <v xml:space="preserve"> </v>
      </c>
      <c r="AH77" s="45" t="str">
        <f>IF(Dagbok!$G71=AG$2,Dagbok!$E71," ")</f>
        <v xml:space="preserve"> </v>
      </c>
      <c r="AI77" s="8" t="str">
        <f>IF(Dagbok!$F71=AI$2,Dagbok!$E71," ")</f>
        <v xml:space="preserve"> </v>
      </c>
      <c r="AJ77" s="45" t="str">
        <f>IF(Dagbok!$G71=AI$2,Dagbok!$E71," ")</f>
        <v xml:space="preserve"> </v>
      </c>
      <c r="AK77" s="8" t="str">
        <f>IF(Dagbok!$F71=AK$2,Dagbok!$E71," ")</f>
        <v xml:space="preserve"> </v>
      </c>
      <c r="AL77" s="45" t="str">
        <f>IF(Dagbok!$G71=AK$2,Dagbok!$E71," ")</f>
        <v xml:space="preserve"> </v>
      </c>
      <c r="AM77" s="8" t="str">
        <f>IF(Dagbok!$F71=AM$2,Dagbok!$E71," ")</f>
        <v xml:space="preserve"> </v>
      </c>
      <c r="AN77" s="45" t="str">
        <f>IF(Dagbok!$G71=AM$2,Dagbok!$E71," ")</f>
        <v xml:space="preserve"> </v>
      </c>
      <c r="AO77" s="8" t="str">
        <f>IF(Dagbok!$F71=AO$2,Dagbok!$E71," ")</f>
        <v xml:space="preserve"> </v>
      </c>
      <c r="AP77" s="45" t="str">
        <f>IF(Dagbok!$G71=AO$2,Dagbok!$E71," ")</f>
        <v xml:space="preserve"> </v>
      </c>
      <c r="AQ77" s="8" t="str">
        <f>IF(Dagbok!$F71=AQ$2,Dagbok!$E71," ")</f>
        <v xml:space="preserve"> </v>
      </c>
      <c r="AR77" s="45" t="str">
        <f>IF(Dagbok!$G71=AQ$2,Dagbok!$E71," ")</f>
        <v xml:space="preserve"> </v>
      </c>
      <c r="AS77" s="8" t="str">
        <f>IF(Dagbok!$F71=AS$2,Dagbok!$E71," ")</f>
        <v xml:space="preserve"> </v>
      </c>
      <c r="AT77" s="45" t="str">
        <f>IF(Dagbok!$G71=AS$2,Dagbok!$E71," ")</f>
        <v xml:space="preserve"> </v>
      </c>
      <c r="AU77" s="8" t="str">
        <f>IF(Dagbok!$F71=AU$2,Dagbok!$E71," ")</f>
        <v xml:space="preserve"> </v>
      </c>
      <c r="AV77" s="45" t="str">
        <f>IF(Dagbok!$G71=AU$2,Dagbok!$E71," ")</f>
        <v xml:space="preserve"> </v>
      </c>
      <c r="AW77" s="8" t="str">
        <f>IF(Dagbok!$F71=AW$2,Dagbok!$E71," ")</f>
        <v xml:space="preserve"> </v>
      </c>
      <c r="AX77" s="45" t="str">
        <f>IF(Dagbok!$G71=AW$2,Dagbok!$E71," ")</f>
        <v xml:space="preserve"> </v>
      </c>
      <c r="AY77" s="8" t="str">
        <f>IF(Dagbok!$F71=AY$2,Dagbok!$E71," ")</f>
        <v xml:space="preserve"> </v>
      </c>
      <c r="AZ77" s="45" t="str">
        <f>IF(Dagbok!$G71=AY$2,Dagbok!$E71," ")</f>
        <v xml:space="preserve"> </v>
      </c>
    </row>
    <row r="78" spans="1:52" x14ac:dyDescent="0.25">
      <c r="A78" s="47">
        <f>IF(Dagbok!B72&gt;0,Dagbok!B72," ")</f>
        <v>70</v>
      </c>
      <c r="B78" s="47">
        <f>IF(Dagbok!C72&gt;0,Dagbok!C72," ")</f>
        <v>51</v>
      </c>
      <c r="C78" s="8" t="str">
        <f>IF(Dagbok!$F72=C$2,Dagbok!$E72," ")</f>
        <v xml:space="preserve"> </v>
      </c>
      <c r="D78" s="45" t="str">
        <f>IF(Dagbok!$G72=C$2,Dagbok!$E72," ")</f>
        <v xml:space="preserve"> </v>
      </c>
      <c r="E78" s="8" t="str">
        <f>IF(Dagbok!$F72=E$2,Dagbok!$E72," ")</f>
        <v xml:space="preserve"> </v>
      </c>
      <c r="F78" s="45" t="str">
        <f>IF(Dagbok!$G72=E$2,Dagbok!$E72," ")</f>
        <v xml:space="preserve"> </v>
      </c>
      <c r="G78" s="8" t="str">
        <f>IF(Dagbok!$F72=G$2,Dagbok!$E72," ")</f>
        <v xml:space="preserve"> </v>
      </c>
      <c r="H78" s="45" t="str">
        <f>IF(Dagbok!$G72=G$2,Dagbok!$E72," ")</f>
        <v xml:space="preserve"> </v>
      </c>
      <c r="I78" s="8" t="str">
        <f>IF(Dagbok!$F72=I$2,Dagbok!$E72," ")</f>
        <v xml:space="preserve"> </v>
      </c>
      <c r="J78" s="45" t="str">
        <f>IF(Dagbok!$G72=I$2,Dagbok!$E72," ")</f>
        <v xml:space="preserve"> </v>
      </c>
      <c r="K78" s="8" t="str">
        <f>IF(Dagbok!$F72=K$2,Dagbok!$E72," ")</f>
        <v xml:space="preserve"> </v>
      </c>
      <c r="L78" s="45" t="str">
        <f>IF(Dagbok!$G72=K$2,Dagbok!$E72," ")</f>
        <v xml:space="preserve"> </v>
      </c>
      <c r="M78" s="8" t="str">
        <f>IF(Dagbok!$F72=M$2,Dagbok!$E72," ")</f>
        <v xml:space="preserve"> </v>
      </c>
      <c r="N78" s="45" t="str">
        <f>IF(Dagbok!$G72=M$2,Dagbok!$E72," ")</f>
        <v xml:space="preserve"> </v>
      </c>
      <c r="O78" s="8" t="str">
        <f>IF(Dagbok!$F72=O$2,Dagbok!$E72," ")</f>
        <v xml:space="preserve"> </v>
      </c>
      <c r="P78" s="45" t="str">
        <f>IF(Dagbok!$G72=O$2,Dagbok!$E72," ")</f>
        <v xml:space="preserve"> </v>
      </c>
      <c r="Q78" s="8" t="str">
        <f>IF(Dagbok!$F72=Q$2,Dagbok!$E72," ")</f>
        <v xml:space="preserve"> </v>
      </c>
      <c r="R78" s="45" t="str">
        <f>IF(Dagbok!$G72=Q$2,Dagbok!$E72," ")</f>
        <v xml:space="preserve"> </v>
      </c>
      <c r="S78" s="8" t="str">
        <f>IF(Dagbok!$F72=S$2,Dagbok!$E72," ")</f>
        <v xml:space="preserve"> </v>
      </c>
      <c r="T78" s="45" t="str">
        <f>IF(Dagbok!$G72=S$2,Dagbok!$E72," ")</f>
        <v xml:space="preserve"> </v>
      </c>
      <c r="U78" s="8" t="str">
        <f>IF(Dagbok!$F72=U$2,Dagbok!$E72," ")</f>
        <v xml:space="preserve"> </v>
      </c>
      <c r="V78" s="45" t="str">
        <f>IF(Dagbok!$G72=U$2,Dagbok!$E72," ")</f>
        <v xml:space="preserve"> </v>
      </c>
      <c r="W78" s="8" t="str">
        <f>IF(Dagbok!$F72=W$2,Dagbok!$E72," ")</f>
        <v xml:space="preserve"> </v>
      </c>
      <c r="X78" s="45" t="str">
        <f>IF(Dagbok!$G72=W$2,Dagbok!$E72," ")</f>
        <v xml:space="preserve"> </v>
      </c>
      <c r="Y78" s="8" t="str">
        <f>IF(Dagbok!$F72=Y$2,Dagbok!$E72," ")</f>
        <v xml:space="preserve"> </v>
      </c>
      <c r="Z78" s="45" t="str">
        <f>IF(Dagbok!$G72=Y$2,Dagbok!$E72," ")</f>
        <v xml:space="preserve"> </v>
      </c>
      <c r="AA78" s="8" t="str">
        <f>IF(Dagbok!$F72=AA$2,Dagbok!$E72," ")</f>
        <v xml:space="preserve"> </v>
      </c>
      <c r="AB78" s="45" t="str">
        <f>IF(Dagbok!$G72=AA$2,Dagbok!$E72," ")</f>
        <v xml:space="preserve"> </v>
      </c>
      <c r="AC78" s="8" t="str">
        <f>IF(Dagbok!$F72=AC$2,Dagbok!$E72," ")</f>
        <v xml:space="preserve"> </v>
      </c>
      <c r="AD78" s="45" t="str">
        <f>IF(Dagbok!$G72=AC$2,Dagbok!$E72," ")</f>
        <v xml:space="preserve"> </v>
      </c>
      <c r="AE78" s="8" t="str">
        <f>IF(Dagbok!$F72=AE$2,Dagbok!$E72," ")</f>
        <v xml:space="preserve"> </v>
      </c>
      <c r="AF78" s="45" t="str">
        <f>IF(Dagbok!$G72=AE$2,Dagbok!$E72," ")</f>
        <v xml:space="preserve"> </v>
      </c>
      <c r="AG78" s="8" t="str">
        <f>IF(Dagbok!$F72=AG$2,Dagbok!$E72," ")</f>
        <v xml:space="preserve"> </v>
      </c>
      <c r="AH78" s="45" t="str">
        <f>IF(Dagbok!$G72=AG$2,Dagbok!$E72," ")</f>
        <v xml:space="preserve"> </v>
      </c>
      <c r="AI78" s="8" t="str">
        <f>IF(Dagbok!$F72=AI$2,Dagbok!$E72," ")</f>
        <v xml:space="preserve"> </v>
      </c>
      <c r="AJ78" s="45" t="str">
        <f>IF(Dagbok!$G72=AI$2,Dagbok!$E72," ")</f>
        <v xml:space="preserve"> </v>
      </c>
      <c r="AK78" s="8" t="str">
        <f>IF(Dagbok!$F72=AK$2,Dagbok!$E72," ")</f>
        <v xml:space="preserve"> </v>
      </c>
      <c r="AL78" s="45" t="str">
        <f>IF(Dagbok!$G72=AK$2,Dagbok!$E72," ")</f>
        <v xml:space="preserve"> </v>
      </c>
      <c r="AM78" s="8" t="str">
        <f>IF(Dagbok!$F72=AM$2,Dagbok!$E72," ")</f>
        <v xml:space="preserve"> </v>
      </c>
      <c r="AN78" s="45" t="str">
        <f>IF(Dagbok!$G72=AM$2,Dagbok!$E72," ")</f>
        <v xml:space="preserve"> </v>
      </c>
      <c r="AO78" s="8" t="str">
        <f>IF(Dagbok!$F72=AO$2,Dagbok!$E72," ")</f>
        <v xml:space="preserve"> </v>
      </c>
      <c r="AP78" s="45" t="str">
        <f>IF(Dagbok!$G72=AO$2,Dagbok!$E72," ")</f>
        <v xml:space="preserve"> </v>
      </c>
      <c r="AQ78" s="8" t="str">
        <f>IF(Dagbok!$F72=AQ$2,Dagbok!$E72," ")</f>
        <v xml:space="preserve"> </v>
      </c>
      <c r="AR78" s="45" t="str">
        <f>IF(Dagbok!$G72=AQ$2,Dagbok!$E72," ")</f>
        <v xml:space="preserve"> </v>
      </c>
      <c r="AS78" s="8" t="str">
        <f>IF(Dagbok!$F72=AS$2,Dagbok!$E72," ")</f>
        <v xml:space="preserve"> </v>
      </c>
      <c r="AT78" s="45" t="str">
        <f>IF(Dagbok!$G72=AS$2,Dagbok!$E72," ")</f>
        <v xml:space="preserve"> </v>
      </c>
      <c r="AU78" s="8" t="str">
        <f>IF(Dagbok!$F72=AU$2,Dagbok!$E72," ")</f>
        <v xml:space="preserve"> </v>
      </c>
      <c r="AV78" s="45" t="str">
        <f>IF(Dagbok!$G72=AU$2,Dagbok!$E72," ")</f>
        <v xml:space="preserve"> </v>
      </c>
      <c r="AW78" s="8" t="str">
        <f>IF(Dagbok!$F72=AW$2,Dagbok!$E72," ")</f>
        <v xml:space="preserve"> </v>
      </c>
      <c r="AX78" s="45" t="str">
        <f>IF(Dagbok!$G72=AW$2,Dagbok!$E72," ")</f>
        <v xml:space="preserve"> </v>
      </c>
      <c r="AY78" s="8" t="str">
        <f>IF(Dagbok!$F72=AY$2,Dagbok!$E72," ")</f>
        <v xml:space="preserve"> </v>
      </c>
      <c r="AZ78" s="45" t="str">
        <f>IF(Dagbok!$G72=AY$2,Dagbok!$E72," ")</f>
        <v xml:space="preserve"> </v>
      </c>
    </row>
    <row r="79" spans="1:52" x14ac:dyDescent="0.25">
      <c r="A79" s="47">
        <f>IF(Dagbok!B73&gt;0,Dagbok!B73," ")</f>
        <v>71</v>
      </c>
      <c r="B79" s="47">
        <f>IF(Dagbok!C73&gt;0,Dagbok!C73," ")</f>
        <v>52</v>
      </c>
      <c r="C79" s="8" t="str">
        <f>IF(Dagbok!$F73=C$2,Dagbok!$E73," ")</f>
        <v xml:space="preserve"> </v>
      </c>
      <c r="D79" s="45" t="str">
        <f>IF(Dagbok!$G73=C$2,Dagbok!$E73," ")</f>
        <v xml:space="preserve"> </v>
      </c>
      <c r="E79" s="8" t="str">
        <f>IF(Dagbok!$F73=E$2,Dagbok!$E73," ")</f>
        <v xml:space="preserve"> </v>
      </c>
      <c r="F79" s="45" t="str">
        <f>IF(Dagbok!$G73=E$2,Dagbok!$E73," ")</f>
        <v xml:space="preserve"> </v>
      </c>
      <c r="G79" s="8" t="str">
        <f>IF(Dagbok!$F73=G$2,Dagbok!$E73," ")</f>
        <v xml:space="preserve"> </v>
      </c>
      <c r="H79" s="45" t="str">
        <f>IF(Dagbok!$G73=G$2,Dagbok!$E73," ")</f>
        <v xml:space="preserve"> </v>
      </c>
      <c r="I79" s="8" t="str">
        <f>IF(Dagbok!$F73=I$2,Dagbok!$E73," ")</f>
        <v xml:space="preserve"> </v>
      </c>
      <c r="J79" s="45" t="str">
        <f>IF(Dagbok!$G73=I$2,Dagbok!$E73," ")</f>
        <v xml:space="preserve"> </v>
      </c>
      <c r="K79" s="8" t="str">
        <f>IF(Dagbok!$F73=K$2,Dagbok!$E73," ")</f>
        <v xml:space="preserve"> </v>
      </c>
      <c r="L79" s="45" t="str">
        <f>IF(Dagbok!$G73=K$2,Dagbok!$E73," ")</f>
        <v xml:space="preserve"> </v>
      </c>
      <c r="M79" s="8" t="str">
        <f>IF(Dagbok!$F73=M$2,Dagbok!$E73," ")</f>
        <v xml:space="preserve"> </v>
      </c>
      <c r="N79" s="45" t="str">
        <f>IF(Dagbok!$G73=M$2,Dagbok!$E73," ")</f>
        <v xml:space="preserve"> </v>
      </c>
      <c r="O79" s="8" t="str">
        <f>IF(Dagbok!$F73=O$2,Dagbok!$E73," ")</f>
        <v xml:space="preserve"> </v>
      </c>
      <c r="P79" s="45" t="str">
        <f>IF(Dagbok!$G73=O$2,Dagbok!$E73," ")</f>
        <v xml:space="preserve"> </v>
      </c>
      <c r="Q79" s="8" t="str">
        <f>IF(Dagbok!$F73=Q$2,Dagbok!$E73," ")</f>
        <v xml:space="preserve"> </v>
      </c>
      <c r="R79" s="45" t="str">
        <f>IF(Dagbok!$G73=Q$2,Dagbok!$E73," ")</f>
        <v xml:space="preserve"> </v>
      </c>
      <c r="S79" s="8" t="str">
        <f>IF(Dagbok!$F73=S$2,Dagbok!$E73," ")</f>
        <v xml:space="preserve"> </v>
      </c>
      <c r="T79" s="45" t="str">
        <f>IF(Dagbok!$G73=S$2,Dagbok!$E73," ")</f>
        <v xml:space="preserve"> </v>
      </c>
      <c r="U79" s="8" t="str">
        <f>IF(Dagbok!$F73=U$2,Dagbok!$E73," ")</f>
        <v xml:space="preserve"> </v>
      </c>
      <c r="V79" s="45" t="str">
        <f>IF(Dagbok!$G73=U$2,Dagbok!$E73," ")</f>
        <v xml:space="preserve"> </v>
      </c>
      <c r="W79" s="8" t="str">
        <f>IF(Dagbok!$F73=W$2,Dagbok!$E73," ")</f>
        <v xml:space="preserve"> </v>
      </c>
      <c r="X79" s="45" t="str">
        <f>IF(Dagbok!$G73=W$2,Dagbok!$E73," ")</f>
        <v xml:space="preserve"> </v>
      </c>
      <c r="Y79" s="8" t="str">
        <f>IF(Dagbok!$F73=Y$2,Dagbok!$E73," ")</f>
        <v xml:space="preserve"> </v>
      </c>
      <c r="Z79" s="45" t="str">
        <f>IF(Dagbok!$G73=Y$2,Dagbok!$E73," ")</f>
        <v xml:space="preserve"> </v>
      </c>
      <c r="AA79" s="8" t="str">
        <f>IF(Dagbok!$F73=AA$2,Dagbok!$E73," ")</f>
        <v xml:space="preserve"> </v>
      </c>
      <c r="AB79" s="45" t="str">
        <f>IF(Dagbok!$G73=AA$2,Dagbok!$E73," ")</f>
        <v xml:space="preserve"> </v>
      </c>
      <c r="AC79" s="8" t="str">
        <f>IF(Dagbok!$F73=AC$2,Dagbok!$E73," ")</f>
        <v xml:space="preserve"> </v>
      </c>
      <c r="AD79" s="45" t="str">
        <f>IF(Dagbok!$G73=AC$2,Dagbok!$E73," ")</f>
        <v xml:space="preserve"> </v>
      </c>
      <c r="AE79" s="8" t="str">
        <f>IF(Dagbok!$F73=AE$2,Dagbok!$E73," ")</f>
        <v xml:space="preserve"> </v>
      </c>
      <c r="AF79" s="45" t="str">
        <f>IF(Dagbok!$G73=AE$2,Dagbok!$E73," ")</f>
        <v xml:space="preserve"> </v>
      </c>
      <c r="AG79" s="8" t="str">
        <f>IF(Dagbok!$F73=AG$2,Dagbok!$E73," ")</f>
        <v xml:space="preserve"> </v>
      </c>
      <c r="AH79" s="45" t="str">
        <f>IF(Dagbok!$G73=AG$2,Dagbok!$E73," ")</f>
        <v xml:space="preserve"> </v>
      </c>
      <c r="AI79" s="8" t="str">
        <f>IF(Dagbok!$F73=AI$2,Dagbok!$E73," ")</f>
        <v xml:space="preserve"> </v>
      </c>
      <c r="AJ79" s="45" t="str">
        <f>IF(Dagbok!$G73=AI$2,Dagbok!$E73," ")</f>
        <v xml:space="preserve"> </v>
      </c>
      <c r="AK79" s="8" t="str">
        <f>IF(Dagbok!$F73=AK$2,Dagbok!$E73," ")</f>
        <v xml:space="preserve"> </v>
      </c>
      <c r="AL79" s="45" t="str">
        <f>IF(Dagbok!$G73=AK$2,Dagbok!$E73," ")</f>
        <v xml:space="preserve"> </v>
      </c>
      <c r="AM79" s="8" t="str">
        <f>IF(Dagbok!$F73=AM$2,Dagbok!$E73," ")</f>
        <v xml:space="preserve"> </v>
      </c>
      <c r="AN79" s="45" t="str">
        <f>IF(Dagbok!$G73=AM$2,Dagbok!$E73," ")</f>
        <v xml:space="preserve"> </v>
      </c>
      <c r="AO79" s="8" t="str">
        <f>IF(Dagbok!$F73=AO$2,Dagbok!$E73," ")</f>
        <v xml:space="preserve"> </v>
      </c>
      <c r="AP79" s="45" t="str">
        <f>IF(Dagbok!$G73=AO$2,Dagbok!$E73," ")</f>
        <v xml:space="preserve"> </v>
      </c>
      <c r="AQ79" s="8" t="str">
        <f>IF(Dagbok!$F73=AQ$2,Dagbok!$E73," ")</f>
        <v xml:space="preserve"> </v>
      </c>
      <c r="AR79" s="45" t="str">
        <f>IF(Dagbok!$G73=AQ$2,Dagbok!$E73," ")</f>
        <v xml:space="preserve"> </v>
      </c>
      <c r="AS79" s="8" t="str">
        <f>IF(Dagbok!$F73=AS$2,Dagbok!$E73," ")</f>
        <v xml:space="preserve"> </v>
      </c>
      <c r="AT79" s="45" t="str">
        <f>IF(Dagbok!$G73=AS$2,Dagbok!$E73," ")</f>
        <v xml:space="preserve"> </v>
      </c>
      <c r="AU79" s="8" t="str">
        <f>IF(Dagbok!$F73=AU$2,Dagbok!$E73," ")</f>
        <v xml:space="preserve"> </v>
      </c>
      <c r="AV79" s="45" t="str">
        <f>IF(Dagbok!$G73=AU$2,Dagbok!$E73," ")</f>
        <v xml:space="preserve"> </v>
      </c>
      <c r="AW79" s="8" t="str">
        <f>IF(Dagbok!$F73=AW$2,Dagbok!$E73," ")</f>
        <v xml:space="preserve"> </v>
      </c>
      <c r="AX79" s="45" t="str">
        <f>IF(Dagbok!$G73=AW$2,Dagbok!$E73," ")</f>
        <v xml:space="preserve"> </v>
      </c>
      <c r="AY79" s="8" t="str">
        <f>IF(Dagbok!$F73=AY$2,Dagbok!$E73," ")</f>
        <v xml:space="preserve"> </v>
      </c>
      <c r="AZ79" s="45" t="str">
        <f>IF(Dagbok!$G73=AY$2,Dagbok!$E73," ")</f>
        <v xml:space="preserve"> </v>
      </c>
    </row>
    <row r="80" spans="1:52" x14ac:dyDescent="0.25">
      <c r="A80" s="47">
        <f>IF(Dagbok!B74&gt;0,Dagbok!B74," ")</f>
        <v>72</v>
      </c>
      <c r="B80" s="47">
        <f>IF(Dagbok!C74&gt;0,Dagbok!C74," ")</f>
        <v>52</v>
      </c>
      <c r="C80" s="8" t="str">
        <f>IF(Dagbok!$F74=C$2,Dagbok!$E74," ")</f>
        <v xml:space="preserve"> </v>
      </c>
      <c r="D80" s="45" t="str">
        <f>IF(Dagbok!$G74=C$2,Dagbok!$E74," ")</f>
        <v xml:space="preserve"> </v>
      </c>
      <c r="E80" s="8" t="str">
        <f>IF(Dagbok!$F74=E$2,Dagbok!$E74," ")</f>
        <v xml:space="preserve"> </v>
      </c>
      <c r="F80" s="45" t="str">
        <f>IF(Dagbok!$G74=E$2,Dagbok!$E74," ")</f>
        <v xml:space="preserve"> </v>
      </c>
      <c r="G80" s="8" t="str">
        <f>IF(Dagbok!$F74=G$2,Dagbok!$E74," ")</f>
        <v xml:space="preserve"> </v>
      </c>
      <c r="H80" s="45" t="str">
        <f>IF(Dagbok!$G74=G$2,Dagbok!$E74," ")</f>
        <v xml:space="preserve"> </v>
      </c>
      <c r="I80" s="8" t="str">
        <f>IF(Dagbok!$F74=I$2,Dagbok!$E74," ")</f>
        <v xml:space="preserve"> </v>
      </c>
      <c r="J80" s="45" t="str">
        <f>IF(Dagbok!$G74=I$2,Dagbok!$E74," ")</f>
        <v xml:space="preserve"> </v>
      </c>
      <c r="K80" s="8" t="str">
        <f>IF(Dagbok!$F74=K$2,Dagbok!$E74," ")</f>
        <v xml:space="preserve"> </v>
      </c>
      <c r="L80" s="45" t="str">
        <f>IF(Dagbok!$G74=K$2,Dagbok!$E74," ")</f>
        <v xml:space="preserve"> </v>
      </c>
      <c r="M80" s="8" t="str">
        <f>IF(Dagbok!$F74=M$2,Dagbok!$E74," ")</f>
        <v xml:space="preserve"> </v>
      </c>
      <c r="N80" s="45" t="str">
        <f>IF(Dagbok!$G74=M$2,Dagbok!$E74," ")</f>
        <v xml:space="preserve"> </v>
      </c>
      <c r="O80" s="8" t="str">
        <f>IF(Dagbok!$F74=O$2,Dagbok!$E74," ")</f>
        <v xml:space="preserve"> </v>
      </c>
      <c r="P80" s="45" t="str">
        <f>IF(Dagbok!$G74=O$2,Dagbok!$E74," ")</f>
        <v xml:space="preserve"> </v>
      </c>
      <c r="Q80" s="8" t="str">
        <f>IF(Dagbok!$F74=Q$2,Dagbok!$E74," ")</f>
        <v xml:space="preserve"> </v>
      </c>
      <c r="R80" s="45" t="str">
        <f>IF(Dagbok!$G74=Q$2,Dagbok!$E74," ")</f>
        <v xml:space="preserve"> </v>
      </c>
      <c r="S80" s="8" t="str">
        <f>IF(Dagbok!$F74=S$2,Dagbok!$E74," ")</f>
        <v xml:space="preserve"> </v>
      </c>
      <c r="T80" s="45" t="str">
        <f>IF(Dagbok!$G74=S$2,Dagbok!$E74," ")</f>
        <v xml:space="preserve"> </v>
      </c>
      <c r="U80" s="8" t="str">
        <f>IF(Dagbok!$F74=U$2,Dagbok!$E74," ")</f>
        <v xml:space="preserve"> </v>
      </c>
      <c r="V80" s="45" t="str">
        <f>IF(Dagbok!$G74=U$2,Dagbok!$E74," ")</f>
        <v xml:space="preserve"> </v>
      </c>
      <c r="W80" s="8" t="str">
        <f>IF(Dagbok!$F74=W$2,Dagbok!$E74," ")</f>
        <v xml:space="preserve"> </v>
      </c>
      <c r="X80" s="45" t="str">
        <f>IF(Dagbok!$G74=W$2,Dagbok!$E74," ")</f>
        <v xml:space="preserve"> </v>
      </c>
      <c r="Y80" s="8" t="str">
        <f>IF(Dagbok!$F74=Y$2,Dagbok!$E74," ")</f>
        <v xml:space="preserve"> </v>
      </c>
      <c r="Z80" s="45" t="str">
        <f>IF(Dagbok!$G74=Y$2,Dagbok!$E74," ")</f>
        <v xml:space="preserve"> </v>
      </c>
      <c r="AA80" s="8" t="str">
        <f>IF(Dagbok!$F74=AA$2,Dagbok!$E74," ")</f>
        <v xml:space="preserve"> </v>
      </c>
      <c r="AB80" s="45" t="str">
        <f>IF(Dagbok!$G74=AA$2,Dagbok!$E74," ")</f>
        <v xml:space="preserve"> </v>
      </c>
      <c r="AC80" s="8" t="str">
        <f>IF(Dagbok!$F74=AC$2,Dagbok!$E74," ")</f>
        <v xml:space="preserve"> </v>
      </c>
      <c r="AD80" s="45" t="str">
        <f>IF(Dagbok!$G74=AC$2,Dagbok!$E74," ")</f>
        <v xml:space="preserve"> </v>
      </c>
      <c r="AE80" s="8" t="str">
        <f>IF(Dagbok!$F74=AE$2,Dagbok!$E74," ")</f>
        <v xml:space="preserve"> </v>
      </c>
      <c r="AF80" s="45" t="str">
        <f>IF(Dagbok!$G74=AE$2,Dagbok!$E74," ")</f>
        <v xml:space="preserve"> </v>
      </c>
      <c r="AG80" s="8" t="str">
        <f>IF(Dagbok!$F74=AG$2,Dagbok!$E74," ")</f>
        <v xml:space="preserve"> </v>
      </c>
      <c r="AH80" s="45" t="str">
        <f>IF(Dagbok!$G74=AG$2,Dagbok!$E74," ")</f>
        <v xml:space="preserve"> </v>
      </c>
      <c r="AI80" s="8" t="str">
        <f>IF(Dagbok!$F74=AI$2,Dagbok!$E74," ")</f>
        <v xml:space="preserve"> </v>
      </c>
      <c r="AJ80" s="45" t="str">
        <f>IF(Dagbok!$G74=AI$2,Dagbok!$E74," ")</f>
        <v xml:space="preserve"> </v>
      </c>
      <c r="AK80" s="8" t="str">
        <f>IF(Dagbok!$F74=AK$2,Dagbok!$E74," ")</f>
        <v xml:space="preserve"> </v>
      </c>
      <c r="AL80" s="45" t="str">
        <f>IF(Dagbok!$G74=AK$2,Dagbok!$E74," ")</f>
        <v xml:space="preserve"> </v>
      </c>
      <c r="AM80" s="8" t="str">
        <f>IF(Dagbok!$F74=AM$2,Dagbok!$E74," ")</f>
        <v xml:space="preserve"> </v>
      </c>
      <c r="AN80" s="45" t="str">
        <f>IF(Dagbok!$G74=AM$2,Dagbok!$E74," ")</f>
        <v xml:space="preserve"> </v>
      </c>
      <c r="AO80" s="8" t="str">
        <f>IF(Dagbok!$F74=AO$2,Dagbok!$E74," ")</f>
        <v xml:space="preserve"> </v>
      </c>
      <c r="AP80" s="45" t="str">
        <f>IF(Dagbok!$G74=AO$2,Dagbok!$E74," ")</f>
        <v xml:space="preserve"> </v>
      </c>
      <c r="AQ80" s="8" t="str">
        <f>IF(Dagbok!$F74=AQ$2,Dagbok!$E74," ")</f>
        <v xml:space="preserve"> </v>
      </c>
      <c r="AR80" s="45" t="str">
        <f>IF(Dagbok!$G74=AQ$2,Dagbok!$E74," ")</f>
        <v xml:space="preserve"> </v>
      </c>
      <c r="AS80" s="8" t="str">
        <f>IF(Dagbok!$F74=AS$2,Dagbok!$E74," ")</f>
        <v xml:space="preserve"> </v>
      </c>
      <c r="AT80" s="45" t="str">
        <f>IF(Dagbok!$G74=AS$2,Dagbok!$E74," ")</f>
        <v xml:space="preserve"> </v>
      </c>
      <c r="AU80" s="8" t="str">
        <f>IF(Dagbok!$F74=AU$2,Dagbok!$E74," ")</f>
        <v xml:space="preserve"> </v>
      </c>
      <c r="AV80" s="45" t="str">
        <f>IF(Dagbok!$G74=AU$2,Dagbok!$E74," ")</f>
        <v xml:space="preserve"> </v>
      </c>
      <c r="AW80" s="8" t="str">
        <f>IF(Dagbok!$F74=AW$2,Dagbok!$E74," ")</f>
        <v xml:space="preserve"> </v>
      </c>
      <c r="AX80" s="45" t="str">
        <f>IF(Dagbok!$G74=AW$2,Dagbok!$E74," ")</f>
        <v xml:space="preserve"> </v>
      </c>
      <c r="AY80" s="8" t="str">
        <f>IF(Dagbok!$F74=AY$2,Dagbok!$E74," ")</f>
        <v xml:space="preserve"> </v>
      </c>
      <c r="AZ80" s="45" t="str">
        <f>IF(Dagbok!$G74=AY$2,Dagbok!$E74," ")</f>
        <v xml:space="preserve"> </v>
      </c>
    </row>
    <row r="81" spans="1:52" x14ac:dyDescent="0.25">
      <c r="A81" s="47">
        <f>IF(Dagbok!B75&gt;0,Dagbok!B75," ")</f>
        <v>73</v>
      </c>
      <c r="B81" s="47">
        <f>IF(Dagbok!C75&gt;0,Dagbok!C75," ")</f>
        <v>53</v>
      </c>
      <c r="C81" s="8" t="str">
        <f>IF(Dagbok!$F75=C$2,Dagbok!$E75," ")</f>
        <v xml:space="preserve"> </v>
      </c>
      <c r="D81" s="45" t="str">
        <f>IF(Dagbok!$G75=C$2,Dagbok!$E75," ")</f>
        <v xml:space="preserve"> </v>
      </c>
      <c r="E81" s="8" t="str">
        <f>IF(Dagbok!$F75=E$2,Dagbok!$E75," ")</f>
        <v xml:space="preserve"> </v>
      </c>
      <c r="F81" s="45" t="str">
        <f>IF(Dagbok!$G75=E$2,Dagbok!$E75," ")</f>
        <v xml:space="preserve"> </v>
      </c>
      <c r="G81" s="8" t="str">
        <f>IF(Dagbok!$F75=G$2,Dagbok!$E75," ")</f>
        <v xml:space="preserve"> </v>
      </c>
      <c r="H81" s="45" t="str">
        <f>IF(Dagbok!$G75=G$2,Dagbok!$E75," ")</f>
        <v xml:space="preserve"> </v>
      </c>
      <c r="I81" s="8" t="str">
        <f>IF(Dagbok!$F75=I$2,Dagbok!$E75," ")</f>
        <v xml:space="preserve"> </v>
      </c>
      <c r="J81" s="45" t="str">
        <f>IF(Dagbok!$G75=I$2,Dagbok!$E75," ")</f>
        <v xml:space="preserve"> </v>
      </c>
      <c r="K81" s="8" t="str">
        <f>IF(Dagbok!$F75=K$2,Dagbok!$E75," ")</f>
        <v xml:space="preserve"> </v>
      </c>
      <c r="L81" s="45" t="str">
        <f>IF(Dagbok!$G75=K$2,Dagbok!$E75," ")</f>
        <v xml:space="preserve"> </v>
      </c>
      <c r="M81" s="8" t="str">
        <f>IF(Dagbok!$F75=M$2,Dagbok!$E75," ")</f>
        <v xml:space="preserve"> </v>
      </c>
      <c r="N81" s="45" t="str">
        <f>IF(Dagbok!$G75=M$2,Dagbok!$E75," ")</f>
        <v xml:space="preserve"> </v>
      </c>
      <c r="O81" s="8" t="str">
        <f>IF(Dagbok!$F75=O$2,Dagbok!$E75," ")</f>
        <v xml:space="preserve"> </v>
      </c>
      <c r="P81" s="45" t="str">
        <f>IF(Dagbok!$G75=O$2,Dagbok!$E75," ")</f>
        <v xml:space="preserve"> </v>
      </c>
      <c r="Q81" s="8" t="str">
        <f>IF(Dagbok!$F75=Q$2,Dagbok!$E75," ")</f>
        <v xml:space="preserve"> </v>
      </c>
      <c r="R81" s="45" t="str">
        <f>IF(Dagbok!$G75=Q$2,Dagbok!$E75," ")</f>
        <v xml:space="preserve"> </v>
      </c>
      <c r="S81" s="8" t="str">
        <f>IF(Dagbok!$F75=S$2,Dagbok!$E75," ")</f>
        <v xml:space="preserve"> </v>
      </c>
      <c r="T81" s="45" t="str">
        <f>IF(Dagbok!$G75=S$2,Dagbok!$E75," ")</f>
        <v xml:space="preserve"> </v>
      </c>
      <c r="U81" s="8" t="str">
        <f>IF(Dagbok!$F75=U$2,Dagbok!$E75," ")</f>
        <v xml:space="preserve"> </v>
      </c>
      <c r="V81" s="45" t="str">
        <f>IF(Dagbok!$G75=U$2,Dagbok!$E75," ")</f>
        <v xml:space="preserve"> </v>
      </c>
      <c r="W81" s="8" t="str">
        <f>IF(Dagbok!$F75=W$2,Dagbok!$E75," ")</f>
        <v xml:space="preserve"> </v>
      </c>
      <c r="X81" s="45" t="str">
        <f>IF(Dagbok!$G75=W$2,Dagbok!$E75," ")</f>
        <v xml:space="preserve"> </v>
      </c>
      <c r="Y81" s="8" t="str">
        <f>IF(Dagbok!$F75=Y$2,Dagbok!$E75," ")</f>
        <v xml:space="preserve"> </v>
      </c>
      <c r="Z81" s="45" t="str">
        <f>IF(Dagbok!$G75=Y$2,Dagbok!$E75," ")</f>
        <v xml:space="preserve"> </v>
      </c>
      <c r="AA81" s="8" t="str">
        <f>IF(Dagbok!$F75=AA$2,Dagbok!$E75," ")</f>
        <v xml:space="preserve"> </v>
      </c>
      <c r="AB81" s="45" t="str">
        <f>IF(Dagbok!$G75=AA$2,Dagbok!$E75," ")</f>
        <v xml:space="preserve"> </v>
      </c>
      <c r="AC81" s="8" t="str">
        <f>IF(Dagbok!$F75=AC$2,Dagbok!$E75," ")</f>
        <v xml:space="preserve"> </v>
      </c>
      <c r="AD81" s="45" t="str">
        <f>IF(Dagbok!$G75=AC$2,Dagbok!$E75," ")</f>
        <v xml:space="preserve"> </v>
      </c>
      <c r="AE81" s="8" t="str">
        <f>IF(Dagbok!$F75=AE$2,Dagbok!$E75," ")</f>
        <v xml:space="preserve"> </v>
      </c>
      <c r="AF81" s="45" t="str">
        <f>IF(Dagbok!$G75=AE$2,Dagbok!$E75," ")</f>
        <v xml:space="preserve"> </v>
      </c>
      <c r="AG81" s="8" t="str">
        <f>IF(Dagbok!$F75=AG$2,Dagbok!$E75," ")</f>
        <v xml:space="preserve"> </v>
      </c>
      <c r="AH81" s="45" t="str">
        <f>IF(Dagbok!$G75=AG$2,Dagbok!$E75," ")</f>
        <v xml:space="preserve"> </v>
      </c>
      <c r="AI81" s="8" t="str">
        <f>IF(Dagbok!$F75=AI$2,Dagbok!$E75," ")</f>
        <v xml:space="preserve"> </v>
      </c>
      <c r="AJ81" s="45" t="str">
        <f>IF(Dagbok!$G75=AI$2,Dagbok!$E75," ")</f>
        <v xml:space="preserve"> </v>
      </c>
      <c r="AK81" s="8" t="str">
        <f>IF(Dagbok!$F75=AK$2,Dagbok!$E75," ")</f>
        <v xml:space="preserve"> </v>
      </c>
      <c r="AL81" s="45" t="str">
        <f>IF(Dagbok!$G75=AK$2,Dagbok!$E75," ")</f>
        <v xml:space="preserve"> </v>
      </c>
      <c r="AM81" s="8" t="str">
        <f>IF(Dagbok!$F75=AM$2,Dagbok!$E75," ")</f>
        <v xml:space="preserve"> </v>
      </c>
      <c r="AN81" s="45" t="str">
        <f>IF(Dagbok!$G75=AM$2,Dagbok!$E75," ")</f>
        <v xml:space="preserve"> </v>
      </c>
      <c r="AO81" s="8" t="str">
        <f>IF(Dagbok!$F75=AO$2,Dagbok!$E75," ")</f>
        <v xml:space="preserve"> </v>
      </c>
      <c r="AP81" s="45" t="str">
        <f>IF(Dagbok!$G75=AO$2,Dagbok!$E75," ")</f>
        <v xml:space="preserve"> </v>
      </c>
      <c r="AQ81" s="8" t="str">
        <f>IF(Dagbok!$F75=AQ$2,Dagbok!$E75," ")</f>
        <v xml:space="preserve"> </v>
      </c>
      <c r="AR81" s="45" t="str">
        <f>IF(Dagbok!$G75=AQ$2,Dagbok!$E75," ")</f>
        <v xml:space="preserve"> </v>
      </c>
      <c r="AS81" s="8" t="str">
        <f>IF(Dagbok!$F75=AS$2,Dagbok!$E75," ")</f>
        <v xml:space="preserve"> </v>
      </c>
      <c r="AT81" s="45" t="str">
        <f>IF(Dagbok!$G75=AS$2,Dagbok!$E75," ")</f>
        <v xml:space="preserve"> </v>
      </c>
      <c r="AU81" s="8" t="str">
        <f>IF(Dagbok!$F75=AU$2,Dagbok!$E75," ")</f>
        <v xml:space="preserve"> </v>
      </c>
      <c r="AV81" s="45" t="str">
        <f>IF(Dagbok!$G75=AU$2,Dagbok!$E75," ")</f>
        <v xml:space="preserve"> </v>
      </c>
      <c r="AW81" s="8" t="str">
        <f>IF(Dagbok!$F75=AW$2,Dagbok!$E75," ")</f>
        <v xml:space="preserve"> </v>
      </c>
      <c r="AX81" s="45" t="str">
        <f>IF(Dagbok!$G75=AW$2,Dagbok!$E75," ")</f>
        <v xml:space="preserve"> </v>
      </c>
      <c r="AY81" s="8" t="str">
        <f>IF(Dagbok!$F75=AY$2,Dagbok!$E75," ")</f>
        <v xml:space="preserve"> </v>
      </c>
      <c r="AZ81" s="45" t="str">
        <f>IF(Dagbok!$G75=AY$2,Dagbok!$E75," ")</f>
        <v xml:space="preserve"> </v>
      </c>
    </row>
    <row r="82" spans="1:52" x14ac:dyDescent="0.25">
      <c r="A82" s="47">
        <f>IF(Dagbok!B76&gt;0,Dagbok!B76," ")</f>
        <v>74</v>
      </c>
      <c r="B82" s="47">
        <f>IF(Dagbok!C76&gt;0,Dagbok!C76," ")</f>
        <v>53</v>
      </c>
      <c r="C82" s="8" t="str">
        <f>IF(Dagbok!$F76=C$2,Dagbok!$E76," ")</f>
        <v xml:space="preserve"> </v>
      </c>
      <c r="D82" s="45" t="str">
        <f>IF(Dagbok!$G76=C$2,Dagbok!$E76," ")</f>
        <v xml:space="preserve"> </v>
      </c>
      <c r="E82" s="8" t="str">
        <f>IF(Dagbok!$F76=E$2,Dagbok!$E76," ")</f>
        <v xml:space="preserve"> </v>
      </c>
      <c r="F82" s="45" t="str">
        <f>IF(Dagbok!$G76=E$2,Dagbok!$E76," ")</f>
        <v xml:space="preserve"> </v>
      </c>
      <c r="G82" s="8" t="str">
        <f>IF(Dagbok!$F76=G$2,Dagbok!$E76," ")</f>
        <v xml:space="preserve"> </v>
      </c>
      <c r="H82" s="45" t="str">
        <f>IF(Dagbok!$G76=G$2,Dagbok!$E76," ")</f>
        <v xml:space="preserve"> </v>
      </c>
      <c r="I82" s="8" t="str">
        <f>IF(Dagbok!$F76=I$2,Dagbok!$E76," ")</f>
        <v xml:space="preserve"> </v>
      </c>
      <c r="J82" s="45" t="str">
        <f>IF(Dagbok!$G76=I$2,Dagbok!$E76," ")</f>
        <v xml:space="preserve"> </v>
      </c>
      <c r="K82" s="8" t="str">
        <f>IF(Dagbok!$F76=K$2,Dagbok!$E76," ")</f>
        <v xml:space="preserve"> </v>
      </c>
      <c r="L82" s="45" t="str">
        <f>IF(Dagbok!$G76=K$2,Dagbok!$E76," ")</f>
        <v xml:space="preserve"> </v>
      </c>
      <c r="M82" s="8" t="str">
        <f>IF(Dagbok!$F76=M$2,Dagbok!$E76," ")</f>
        <v xml:space="preserve"> </v>
      </c>
      <c r="N82" s="45" t="str">
        <f>IF(Dagbok!$G76=M$2,Dagbok!$E76," ")</f>
        <v xml:space="preserve"> </v>
      </c>
      <c r="O82" s="8" t="str">
        <f>IF(Dagbok!$F76=O$2,Dagbok!$E76," ")</f>
        <v xml:space="preserve"> </v>
      </c>
      <c r="P82" s="45" t="str">
        <f>IF(Dagbok!$G76=O$2,Dagbok!$E76," ")</f>
        <v xml:space="preserve"> </v>
      </c>
      <c r="Q82" s="8" t="str">
        <f>IF(Dagbok!$F76=Q$2,Dagbok!$E76," ")</f>
        <v xml:space="preserve"> </v>
      </c>
      <c r="R82" s="45" t="str">
        <f>IF(Dagbok!$G76=Q$2,Dagbok!$E76," ")</f>
        <v xml:space="preserve"> </v>
      </c>
      <c r="S82" s="8" t="str">
        <f>IF(Dagbok!$F76=S$2,Dagbok!$E76," ")</f>
        <v xml:space="preserve"> </v>
      </c>
      <c r="T82" s="45" t="str">
        <f>IF(Dagbok!$G76=S$2,Dagbok!$E76," ")</f>
        <v xml:space="preserve"> </v>
      </c>
      <c r="U82" s="8" t="str">
        <f>IF(Dagbok!$F76=U$2,Dagbok!$E76," ")</f>
        <v xml:space="preserve"> </v>
      </c>
      <c r="V82" s="45" t="str">
        <f>IF(Dagbok!$G76=U$2,Dagbok!$E76," ")</f>
        <v xml:space="preserve"> </v>
      </c>
      <c r="W82" s="8" t="str">
        <f>IF(Dagbok!$F76=W$2,Dagbok!$E76," ")</f>
        <v xml:space="preserve"> </v>
      </c>
      <c r="X82" s="45" t="str">
        <f>IF(Dagbok!$G76=W$2,Dagbok!$E76," ")</f>
        <v xml:space="preserve"> </v>
      </c>
      <c r="Y82" s="8" t="str">
        <f>IF(Dagbok!$F76=Y$2,Dagbok!$E76," ")</f>
        <v xml:space="preserve"> </v>
      </c>
      <c r="Z82" s="45" t="str">
        <f>IF(Dagbok!$G76=Y$2,Dagbok!$E76," ")</f>
        <v xml:space="preserve"> </v>
      </c>
      <c r="AA82" s="8" t="str">
        <f>IF(Dagbok!$F76=AA$2,Dagbok!$E76," ")</f>
        <v xml:space="preserve"> </v>
      </c>
      <c r="AB82" s="45" t="str">
        <f>IF(Dagbok!$G76=AA$2,Dagbok!$E76," ")</f>
        <v xml:space="preserve"> </v>
      </c>
      <c r="AC82" s="8" t="str">
        <f>IF(Dagbok!$F76=AC$2,Dagbok!$E76," ")</f>
        <v xml:space="preserve"> </v>
      </c>
      <c r="AD82" s="45" t="str">
        <f>IF(Dagbok!$G76=AC$2,Dagbok!$E76," ")</f>
        <v xml:space="preserve"> </v>
      </c>
      <c r="AE82" s="8" t="str">
        <f>IF(Dagbok!$F76=AE$2,Dagbok!$E76," ")</f>
        <v xml:space="preserve"> </v>
      </c>
      <c r="AF82" s="45" t="str">
        <f>IF(Dagbok!$G76=AE$2,Dagbok!$E76," ")</f>
        <v xml:space="preserve"> </v>
      </c>
      <c r="AG82" s="8" t="str">
        <f>IF(Dagbok!$F76=AG$2,Dagbok!$E76," ")</f>
        <v xml:space="preserve"> </v>
      </c>
      <c r="AH82" s="45" t="str">
        <f>IF(Dagbok!$G76=AG$2,Dagbok!$E76," ")</f>
        <v xml:space="preserve"> </v>
      </c>
      <c r="AI82" s="8" t="str">
        <f>IF(Dagbok!$F76=AI$2,Dagbok!$E76," ")</f>
        <v xml:space="preserve"> </v>
      </c>
      <c r="AJ82" s="45" t="str">
        <f>IF(Dagbok!$G76=AI$2,Dagbok!$E76," ")</f>
        <v xml:space="preserve"> </v>
      </c>
      <c r="AK82" s="8" t="str">
        <f>IF(Dagbok!$F76=AK$2,Dagbok!$E76," ")</f>
        <v xml:space="preserve"> </v>
      </c>
      <c r="AL82" s="45" t="str">
        <f>IF(Dagbok!$G76=AK$2,Dagbok!$E76," ")</f>
        <v xml:space="preserve"> </v>
      </c>
      <c r="AM82" s="8" t="str">
        <f>IF(Dagbok!$F76=AM$2,Dagbok!$E76," ")</f>
        <v xml:space="preserve"> </v>
      </c>
      <c r="AN82" s="45" t="str">
        <f>IF(Dagbok!$G76=AM$2,Dagbok!$E76," ")</f>
        <v xml:space="preserve"> </v>
      </c>
      <c r="AO82" s="8" t="str">
        <f>IF(Dagbok!$F76=AO$2,Dagbok!$E76," ")</f>
        <v xml:space="preserve"> </v>
      </c>
      <c r="AP82" s="45" t="str">
        <f>IF(Dagbok!$G76=AO$2,Dagbok!$E76," ")</f>
        <v xml:space="preserve"> </v>
      </c>
      <c r="AQ82" s="8" t="str">
        <f>IF(Dagbok!$F76=AQ$2,Dagbok!$E76," ")</f>
        <v xml:space="preserve"> </v>
      </c>
      <c r="AR82" s="45" t="str">
        <f>IF(Dagbok!$G76=AQ$2,Dagbok!$E76," ")</f>
        <v xml:space="preserve"> </v>
      </c>
      <c r="AS82" s="8" t="str">
        <f>IF(Dagbok!$F76=AS$2,Dagbok!$E76," ")</f>
        <v xml:space="preserve"> </v>
      </c>
      <c r="AT82" s="45" t="str">
        <f>IF(Dagbok!$G76=AS$2,Dagbok!$E76," ")</f>
        <v xml:space="preserve"> </v>
      </c>
      <c r="AU82" s="8" t="str">
        <f>IF(Dagbok!$F76=AU$2,Dagbok!$E76," ")</f>
        <v xml:space="preserve"> </v>
      </c>
      <c r="AV82" s="45" t="str">
        <f>IF(Dagbok!$G76=AU$2,Dagbok!$E76," ")</f>
        <v xml:space="preserve"> </v>
      </c>
      <c r="AW82" s="8" t="str">
        <f>IF(Dagbok!$F76=AW$2,Dagbok!$E76," ")</f>
        <v xml:space="preserve"> </v>
      </c>
      <c r="AX82" s="45" t="str">
        <f>IF(Dagbok!$G76=AW$2,Dagbok!$E76," ")</f>
        <v xml:space="preserve"> </v>
      </c>
      <c r="AY82" s="8" t="str">
        <f>IF(Dagbok!$F76=AY$2,Dagbok!$E76," ")</f>
        <v xml:space="preserve"> </v>
      </c>
      <c r="AZ82" s="45" t="str">
        <f>IF(Dagbok!$G76=AY$2,Dagbok!$E76," ")</f>
        <v xml:space="preserve"> </v>
      </c>
    </row>
    <row r="83" spans="1:52" x14ac:dyDescent="0.25">
      <c r="A83" s="47">
        <f>IF(Dagbok!B77&gt;0,Dagbok!B77," ")</f>
        <v>75</v>
      </c>
      <c r="B83" s="47">
        <f>IF(Dagbok!C77&gt;0,Dagbok!C77," ")</f>
        <v>54</v>
      </c>
      <c r="C83" s="8" t="str">
        <f>IF(Dagbok!$F77=C$2,Dagbok!$E77," ")</f>
        <v xml:space="preserve"> </v>
      </c>
      <c r="D83" s="45" t="str">
        <f>IF(Dagbok!$G77=C$2,Dagbok!$E77," ")</f>
        <v xml:space="preserve"> </v>
      </c>
      <c r="E83" s="8" t="str">
        <f>IF(Dagbok!$F77=E$2,Dagbok!$E77," ")</f>
        <v xml:space="preserve"> </v>
      </c>
      <c r="F83" s="45" t="str">
        <f>IF(Dagbok!$G77=E$2,Dagbok!$E77," ")</f>
        <v xml:space="preserve"> </v>
      </c>
      <c r="G83" s="8" t="str">
        <f>IF(Dagbok!$F77=G$2,Dagbok!$E77," ")</f>
        <v xml:space="preserve"> </v>
      </c>
      <c r="H83" s="45" t="str">
        <f>IF(Dagbok!$G77=G$2,Dagbok!$E77," ")</f>
        <v xml:space="preserve"> </v>
      </c>
      <c r="I83" s="8" t="str">
        <f>IF(Dagbok!$F77=I$2,Dagbok!$E77," ")</f>
        <v xml:space="preserve"> </v>
      </c>
      <c r="J83" s="45" t="str">
        <f>IF(Dagbok!$G77=I$2,Dagbok!$E77," ")</f>
        <v xml:space="preserve"> </v>
      </c>
      <c r="K83" s="8" t="str">
        <f>IF(Dagbok!$F77=K$2,Dagbok!$E77," ")</f>
        <v xml:space="preserve"> </v>
      </c>
      <c r="L83" s="45" t="str">
        <f>IF(Dagbok!$G77=K$2,Dagbok!$E77," ")</f>
        <v xml:space="preserve"> </v>
      </c>
      <c r="M83" s="8" t="str">
        <f>IF(Dagbok!$F77=M$2,Dagbok!$E77," ")</f>
        <v xml:space="preserve"> </v>
      </c>
      <c r="N83" s="45" t="str">
        <f>IF(Dagbok!$G77=M$2,Dagbok!$E77," ")</f>
        <v xml:space="preserve"> </v>
      </c>
      <c r="O83" s="8" t="str">
        <f>IF(Dagbok!$F77=O$2,Dagbok!$E77," ")</f>
        <v xml:space="preserve"> </v>
      </c>
      <c r="P83" s="45" t="str">
        <f>IF(Dagbok!$G77=O$2,Dagbok!$E77," ")</f>
        <v xml:space="preserve"> </v>
      </c>
      <c r="Q83" s="8" t="str">
        <f>IF(Dagbok!$F77=Q$2,Dagbok!$E77," ")</f>
        <v xml:space="preserve"> </v>
      </c>
      <c r="R83" s="45" t="str">
        <f>IF(Dagbok!$G77=Q$2,Dagbok!$E77," ")</f>
        <v xml:space="preserve"> </v>
      </c>
      <c r="S83" s="8" t="str">
        <f>IF(Dagbok!$F77=S$2,Dagbok!$E77," ")</f>
        <v xml:space="preserve"> </v>
      </c>
      <c r="T83" s="45" t="str">
        <f>IF(Dagbok!$G77=S$2,Dagbok!$E77," ")</f>
        <v xml:space="preserve"> </v>
      </c>
      <c r="U83" s="8" t="str">
        <f>IF(Dagbok!$F77=U$2,Dagbok!$E77," ")</f>
        <v xml:space="preserve"> </v>
      </c>
      <c r="V83" s="45" t="str">
        <f>IF(Dagbok!$G77=U$2,Dagbok!$E77," ")</f>
        <v xml:space="preserve"> </v>
      </c>
      <c r="W83" s="8" t="str">
        <f>IF(Dagbok!$F77=W$2,Dagbok!$E77," ")</f>
        <v xml:space="preserve"> </v>
      </c>
      <c r="X83" s="45" t="str">
        <f>IF(Dagbok!$G77=W$2,Dagbok!$E77," ")</f>
        <v xml:space="preserve"> </v>
      </c>
      <c r="Y83" s="8" t="str">
        <f>IF(Dagbok!$F77=Y$2,Dagbok!$E77," ")</f>
        <v xml:space="preserve"> </v>
      </c>
      <c r="Z83" s="45" t="str">
        <f>IF(Dagbok!$G77=Y$2,Dagbok!$E77," ")</f>
        <v xml:space="preserve"> </v>
      </c>
      <c r="AA83" s="8" t="str">
        <f>IF(Dagbok!$F77=AA$2,Dagbok!$E77," ")</f>
        <v xml:space="preserve"> </v>
      </c>
      <c r="AB83" s="45" t="str">
        <f>IF(Dagbok!$G77=AA$2,Dagbok!$E77," ")</f>
        <v xml:space="preserve"> </v>
      </c>
      <c r="AC83" s="8" t="str">
        <f>IF(Dagbok!$F77=AC$2,Dagbok!$E77," ")</f>
        <v xml:space="preserve"> </v>
      </c>
      <c r="AD83" s="45" t="str">
        <f>IF(Dagbok!$G77=AC$2,Dagbok!$E77," ")</f>
        <v xml:space="preserve"> </v>
      </c>
      <c r="AE83" s="8" t="str">
        <f>IF(Dagbok!$F77=AE$2,Dagbok!$E77," ")</f>
        <v xml:space="preserve"> </v>
      </c>
      <c r="AF83" s="45" t="str">
        <f>IF(Dagbok!$G77=AE$2,Dagbok!$E77," ")</f>
        <v xml:space="preserve"> </v>
      </c>
      <c r="AG83" s="8" t="str">
        <f>IF(Dagbok!$F77=AG$2,Dagbok!$E77," ")</f>
        <v xml:space="preserve"> </v>
      </c>
      <c r="AH83" s="45" t="str">
        <f>IF(Dagbok!$G77=AG$2,Dagbok!$E77," ")</f>
        <v xml:space="preserve"> </v>
      </c>
      <c r="AI83" s="8" t="str">
        <f>IF(Dagbok!$F77=AI$2,Dagbok!$E77," ")</f>
        <v xml:space="preserve"> </v>
      </c>
      <c r="AJ83" s="45" t="str">
        <f>IF(Dagbok!$G77=AI$2,Dagbok!$E77," ")</f>
        <v xml:space="preserve"> </v>
      </c>
      <c r="AK83" s="8" t="str">
        <f>IF(Dagbok!$F77=AK$2,Dagbok!$E77," ")</f>
        <v xml:space="preserve"> </v>
      </c>
      <c r="AL83" s="45" t="str">
        <f>IF(Dagbok!$G77=AK$2,Dagbok!$E77," ")</f>
        <v xml:space="preserve"> </v>
      </c>
      <c r="AM83" s="8" t="str">
        <f>IF(Dagbok!$F77=AM$2,Dagbok!$E77," ")</f>
        <v xml:space="preserve"> </v>
      </c>
      <c r="AN83" s="45" t="str">
        <f>IF(Dagbok!$G77=AM$2,Dagbok!$E77," ")</f>
        <v xml:space="preserve"> </v>
      </c>
      <c r="AO83" s="8" t="str">
        <f>IF(Dagbok!$F77=AO$2,Dagbok!$E77," ")</f>
        <v xml:space="preserve"> </v>
      </c>
      <c r="AP83" s="45" t="str">
        <f>IF(Dagbok!$G77=AO$2,Dagbok!$E77," ")</f>
        <v xml:space="preserve"> </v>
      </c>
      <c r="AQ83" s="8" t="str">
        <f>IF(Dagbok!$F77=AQ$2,Dagbok!$E77," ")</f>
        <v xml:space="preserve"> </v>
      </c>
      <c r="AR83" s="45" t="str">
        <f>IF(Dagbok!$G77=AQ$2,Dagbok!$E77," ")</f>
        <v xml:space="preserve"> </v>
      </c>
      <c r="AS83" s="8" t="str">
        <f>IF(Dagbok!$F77=AS$2,Dagbok!$E77," ")</f>
        <v xml:space="preserve"> </v>
      </c>
      <c r="AT83" s="45" t="str">
        <f>IF(Dagbok!$G77=AS$2,Dagbok!$E77," ")</f>
        <v xml:space="preserve"> </v>
      </c>
      <c r="AU83" s="8" t="str">
        <f>IF(Dagbok!$F77=AU$2,Dagbok!$E77," ")</f>
        <v xml:space="preserve"> </v>
      </c>
      <c r="AV83" s="45" t="str">
        <f>IF(Dagbok!$G77=AU$2,Dagbok!$E77," ")</f>
        <v xml:space="preserve"> </v>
      </c>
      <c r="AW83" s="8" t="str">
        <f>IF(Dagbok!$F77=AW$2,Dagbok!$E77," ")</f>
        <v xml:space="preserve"> </v>
      </c>
      <c r="AX83" s="45" t="str">
        <f>IF(Dagbok!$G77=AW$2,Dagbok!$E77," ")</f>
        <v xml:space="preserve"> </v>
      </c>
      <c r="AY83" s="8" t="str">
        <f>IF(Dagbok!$F77=AY$2,Dagbok!$E77," ")</f>
        <v xml:space="preserve"> </v>
      </c>
      <c r="AZ83" s="45" t="str">
        <f>IF(Dagbok!$G77=AY$2,Dagbok!$E77," ")</f>
        <v xml:space="preserve"> </v>
      </c>
    </row>
    <row r="84" spans="1:52" x14ac:dyDescent="0.25">
      <c r="A84" s="47">
        <f>IF(Dagbok!B78&gt;0,Dagbok!B78," ")</f>
        <v>76</v>
      </c>
      <c r="B84" s="47">
        <f>IF(Dagbok!C78&gt;0,Dagbok!C78," ")</f>
        <v>55</v>
      </c>
      <c r="C84" s="8" t="str">
        <f>IF(Dagbok!$F78=C$2,Dagbok!$E78," ")</f>
        <v xml:space="preserve"> </v>
      </c>
      <c r="D84" s="45" t="str">
        <f>IF(Dagbok!$G78=C$2,Dagbok!$E78," ")</f>
        <v xml:space="preserve"> </v>
      </c>
      <c r="E84" s="8" t="str">
        <f>IF(Dagbok!$F78=E$2,Dagbok!$E78," ")</f>
        <v xml:space="preserve"> </v>
      </c>
      <c r="F84" s="45" t="str">
        <f>IF(Dagbok!$G78=E$2,Dagbok!$E78," ")</f>
        <v xml:space="preserve"> </v>
      </c>
      <c r="G84" s="8" t="str">
        <f>IF(Dagbok!$F78=G$2,Dagbok!$E78," ")</f>
        <v xml:space="preserve"> </v>
      </c>
      <c r="H84" s="45" t="str">
        <f>IF(Dagbok!$G78=G$2,Dagbok!$E78," ")</f>
        <v xml:space="preserve"> </v>
      </c>
      <c r="I84" s="8" t="str">
        <f>IF(Dagbok!$F78=I$2,Dagbok!$E78," ")</f>
        <v xml:space="preserve"> </v>
      </c>
      <c r="J84" s="45" t="str">
        <f>IF(Dagbok!$G78=I$2,Dagbok!$E78," ")</f>
        <v xml:space="preserve"> </v>
      </c>
      <c r="K84" s="8" t="str">
        <f>IF(Dagbok!$F78=K$2,Dagbok!$E78," ")</f>
        <v xml:space="preserve"> </v>
      </c>
      <c r="L84" s="45" t="str">
        <f>IF(Dagbok!$G78=K$2,Dagbok!$E78," ")</f>
        <v xml:space="preserve"> </v>
      </c>
      <c r="M84" s="8" t="str">
        <f>IF(Dagbok!$F78=M$2,Dagbok!$E78," ")</f>
        <v xml:space="preserve"> </v>
      </c>
      <c r="N84" s="45" t="str">
        <f>IF(Dagbok!$G78=M$2,Dagbok!$E78," ")</f>
        <v xml:space="preserve"> </v>
      </c>
      <c r="O84" s="8" t="str">
        <f>IF(Dagbok!$F78=O$2,Dagbok!$E78," ")</f>
        <v xml:space="preserve"> </v>
      </c>
      <c r="P84" s="45" t="str">
        <f>IF(Dagbok!$G78=O$2,Dagbok!$E78," ")</f>
        <v xml:space="preserve"> </v>
      </c>
      <c r="Q84" s="8" t="str">
        <f>IF(Dagbok!$F78=Q$2,Dagbok!$E78," ")</f>
        <v xml:space="preserve"> </v>
      </c>
      <c r="R84" s="45" t="str">
        <f>IF(Dagbok!$G78=Q$2,Dagbok!$E78," ")</f>
        <v xml:space="preserve"> </v>
      </c>
      <c r="S84" s="8" t="str">
        <f>IF(Dagbok!$F78=S$2,Dagbok!$E78," ")</f>
        <v xml:space="preserve"> </v>
      </c>
      <c r="T84" s="45" t="str">
        <f>IF(Dagbok!$G78=S$2,Dagbok!$E78," ")</f>
        <v xml:space="preserve"> </v>
      </c>
      <c r="U84" s="8" t="str">
        <f>IF(Dagbok!$F78=U$2,Dagbok!$E78," ")</f>
        <v xml:space="preserve"> </v>
      </c>
      <c r="V84" s="45" t="str">
        <f>IF(Dagbok!$G78=U$2,Dagbok!$E78," ")</f>
        <v xml:space="preserve"> </v>
      </c>
      <c r="W84" s="8" t="str">
        <f>IF(Dagbok!$F78=W$2,Dagbok!$E78," ")</f>
        <v xml:space="preserve"> </v>
      </c>
      <c r="X84" s="45" t="str">
        <f>IF(Dagbok!$G78=W$2,Dagbok!$E78," ")</f>
        <v xml:space="preserve"> </v>
      </c>
      <c r="Y84" s="8" t="str">
        <f>IF(Dagbok!$F78=Y$2,Dagbok!$E78," ")</f>
        <v xml:space="preserve"> </v>
      </c>
      <c r="Z84" s="45" t="str">
        <f>IF(Dagbok!$G78=Y$2,Dagbok!$E78," ")</f>
        <v xml:space="preserve"> </v>
      </c>
      <c r="AA84" s="8" t="str">
        <f>IF(Dagbok!$F78=AA$2,Dagbok!$E78," ")</f>
        <v xml:space="preserve"> </v>
      </c>
      <c r="AB84" s="45" t="str">
        <f>IF(Dagbok!$G78=AA$2,Dagbok!$E78," ")</f>
        <v xml:space="preserve"> </v>
      </c>
      <c r="AC84" s="8" t="str">
        <f>IF(Dagbok!$F78=AC$2,Dagbok!$E78," ")</f>
        <v xml:space="preserve"> </v>
      </c>
      <c r="AD84" s="45" t="str">
        <f>IF(Dagbok!$G78=AC$2,Dagbok!$E78," ")</f>
        <v xml:space="preserve"> </v>
      </c>
      <c r="AE84" s="8" t="str">
        <f>IF(Dagbok!$F78=AE$2,Dagbok!$E78," ")</f>
        <v xml:space="preserve"> </v>
      </c>
      <c r="AF84" s="45" t="str">
        <f>IF(Dagbok!$G78=AE$2,Dagbok!$E78," ")</f>
        <v xml:space="preserve"> </v>
      </c>
      <c r="AG84" s="8" t="str">
        <f>IF(Dagbok!$F78=AG$2,Dagbok!$E78," ")</f>
        <v xml:space="preserve"> </v>
      </c>
      <c r="AH84" s="45" t="str">
        <f>IF(Dagbok!$G78=AG$2,Dagbok!$E78," ")</f>
        <v xml:space="preserve"> </v>
      </c>
      <c r="AI84" s="8" t="str">
        <f>IF(Dagbok!$F78=AI$2,Dagbok!$E78," ")</f>
        <v xml:space="preserve"> </v>
      </c>
      <c r="AJ84" s="45" t="str">
        <f>IF(Dagbok!$G78=AI$2,Dagbok!$E78," ")</f>
        <v xml:space="preserve"> </v>
      </c>
      <c r="AK84" s="8" t="str">
        <f>IF(Dagbok!$F78=AK$2,Dagbok!$E78," ")</f>
        <v xml:space="preserve"> </v>
      </c>
      <c r="AL84" s="45" t="str">
        <f>IF(Dagbok!$G78=AK$2,Dagbok!$E78," ")</f>
        <v xml:space="preserve"> </v>
      </c>
      <c r="AM84" s="8" t="str">
        <f>IF(Dagbok!$F78=AM$2,Dagbok!$E78," ")</f>
        <v xml:space="preserve"> </v>
      </c>
      <c r="AN84" s="45" t="str">
        <f>IF(Dagbok!$G78=AM$2,Dagbok!$E78," ")</f>
        <v xml:space="preserve"> </v>
      </c>
      <c r="AO84" s="8" t="str">
        <f>IF(Dagbok!$F78=AO$2,Dagbok!$E78," ")</f>
        <v xml:space="preserve"> </v>
      </c>
      <c r="AP84" s="45" t="str">
        <f>IF(Dagbok!$G78=AO$2,Dagbok!$E78," ")</f>
        <v xml:space="preserve"> </v>
      </c>
      <c r="AQ84" s="8" t="str">
        <f>IF(Dagbok!$F78=AQ$2,Dagbok!$E78," ")</f>
        <v xml:space="preserve"> </v>
      </c>
      <c r="AR84" s="45" t="str">
        <f>IF(Dagbok!$G78=AQ$2,Dagbok!$E78," ")</f>
        <v xml:space="preserve"> </v>
      </c>
      <c r="AS84" s="8" t="str">
        <f>IF(Dagbok!$F78=AS$2,Dagbok!$E78," ")</f>
        <v xml:space="preserve"> </v>
      </c>
      <c r="AT84" s="45" t="str">
        <f>IF(Dagbok!$G78=AS$2,Dagbok!$E78," ")</f>
        <v xml:space="preserve"> </v>
      </c>
      <c r="AU84" s="8" t="str">
        <f>IF(Dagbok!$F78=AU$2,Dagbok!$E78," ")</f>
        <v xml:space="preserve"> </v>
      </c>
      <c r="AV84" s="45" t="str">
        <f>IF(Dagbok!$G78=AU$2,Dagbok!$E78," ")</f>
        <v xml:space="preserve"> </v>
      </c>
      <c r="AW84" s="8" t="str">
        <f>IF(Dagbok!$F78=AW$2,Dagbok!$E78," ")</f>
        <v xml:space="preserve"> </v>
      </c>
      <c r="AX84" s="45" t="str">
        <f>IF(Dagbok!$G78=AW$2,Dagbok!$E78," ")</f>
        <v xml:space="preserve"> </v>
      </c>
      <c r="AY84" s="8" t="str">
        <f>IF(Dagbok!$F78=AY$2,Dagbok!$E78," ")</f>
        <v xml:space="preserve"> </v>
      </c>
      <c r="AZ84" s="45" t="str">
        <f>IF(Dagbok!$G78=AY$2,Dagbok!$E78," ")</f>
        <v xml:space="preserve"> </v>
      </c>
    </row>
    <row r="85" spans="1:52" x14ac:dyDescent="0.25">
      <c r="A85" s="47">
        <f>IF(Dagbok!B79&gt;0,Dagbok!B79," ")</f>
        <v>77</v>
      </c>
      <c r="B85" s="47">
        <f>IF(Dagbok!C79&gt;0,Dagbok!C79," ")</f>
        <v>56</v>
      </c>
      <c r="C85" s="8" t="str">
        <f>IF(Dagbok!$F79=C$2,Dagbok!$E79," ")</f>
        <v xml:space="preserve"> </v>
      </c>
      <c r="D85" s="45" t="str">
        <f>IF(Dagbok!$G79=C$2,Dagbok!$E79," ")</f>
        <v xml:space="preserve"> </v>
      </c>
      <c r="E85" s="8" t="str">
        <f>IF(Dagbok!$F79=E$2,Dagbok!$E79," ")</f>
        <v xml:space="preserve"> </v>
      </c>
      <c r="F85" s="45" t="str">
        <f>IF(Dagbok!$G79=E$2,Dagbok!$E79," ")</f>
        <v xml:space="preserve"> </v>
      </c>
      <c r="G85" s="8" t="str">
        <f>IF(Dagbok!$F79=G$2,Dagbok!$E79," ")</f>
        <v xml:space="preserve"> </v>
      </c>
      <c r="H85" s="45" t="str">
        <f>IF(Dagbok!$G79=G$2,Dagbok!$E79," ")</f>
        <v xml:space="preserve"> </v>
      </c>
      <c r="I85" s="8" t="str">
        <f>IF(Dagbok!$F79=I$2,Dagbok!$E79," ")</f>
        <v xml:space="preserve"> </v>
      </c>
      <c r="J85" s="45" t="str">
        <f>IF(Dagbok!$G79=I$2,Dagbok!$E79," ")</f>
        <v xml:space="preserve"> </v>
      </c>
      <c r="K85" s="8" t="str">
        <f>IF(Dagbok!$F79=K$2,Dagbok!$E79," ")</f>
        <v xml:space="preserve"> </v>
      </c>
      <c r="L85" s="45" t="str">
        <f>IF(Dagbok!$G79=K$2,Dagbok!$E79," ")</f>
        <v xml:space="preserve"> </v>
      </c>
      <c r="M85" s="8" t="str">
        <f>IF(Dagbok!$F79=M$2,Dagbok!$E79," ")</f>
        <v xml:space="preserve"> </v>
      </c>
      <c r="N85" s="45" t="str">
        <f>IF(Dagbok!$G79=M$2,Dagbok!$E79," ")</f>
        <v xml:space="preserve"> </v>
      </c>
      <c r="O85" s="8" t="str">
        <f>IF(Dagbok!$F79=O$2,Dagbok!$E79," ")</f>
        <v xml:space="preserve"> </v>
      </c>
      <c r="P85" s="45" t="str">
        <f>IF(Dagbok!$G79=O$2,Dagbok!$E79," ")</f>
        <v xml:space="preserve"> </v>
      </c>
      <c r="Q85" s="8" t="str">
        <f>IF(Dagbok!$F79=Q$2,Dagbok!$E79," ")</f>
        <v xml:space="preserve"> </v>
      </c>
      <c r="R85" s="45" t="str">
        <f>IF(Dagbok!$G79=Q$2,Dagbok!$E79," ")</f>
        <v xml:space="preserve"> </v>
      </c>
      <c r="S85" s="8" t="str">
        <f>IF(Dagbok!$F79=S$2,Dagbok!$E79," ")</f>
        <v xml:space="preserve"> </v>
      </c>
      <c r="T85" s="45" t="str">
        <f>IF(Dagbok!$G79=S$2,Dagbok!$E79," ")</f>
        <v xml:space="preserve"> </v>
      </c>
      <c r="U85" s="8" t="str">
        <f>IF(Dagbok!$F79=U$2,Dagbok!$E79," ")</f>
        <v xml:space="preserve"> </v>
      </c>
      <c r="V85" s="45" t="str">
        <f>IF(Dagbok!$G79=U$2,Dagbok!$E79," ")</f>
        <v xml:space="preserve"> </v>
      </c>
      <c r="W85" s="8" t="str">
        <f>IF(Dagbok!$F79=W$2,Dagbok!$E79," ")</f>
        <v xml:space="preserve"> </v>
      </c>
      <c r="X85" s="45" t="str">
        <f>IF(Dagbok!$G79=W$2,Dagbok!$E79," ")</f>
        <v xml:space="preserve"> </v>
      </c>
      <c r="Y85" s="8" t="str">
        <f>IF(Dagbok!$F79=Y$2,Dagbok!$E79," ")</f>
        <v xml:space="preserve"> </v>
      </c>
      <c r="Z85" s="45" t="str">
        <f>IF(Dagbok!$G79=Y$2,Dagbok!$E79," ")</f>
        <v xml:space="preserve"> </v>
      </c>
      <c r="AA85" s="8" t="str">
        <f>IF(Dagbok!$F79=AA$2,Dagbok!$E79," ")</f>
        <v xml:space="preserve"> </v>
      </c>
      <c r="AB85" s="45" t="str">
        <f>IF(Dagbok!$G79=AA$2,Dagbok!$E79," ")</f>
        <v xml:space="preserve"> </v>
      </c>
      <c r="AC85" s="8" t="str">
        <f>IF(Dagbok!$F79=AC$2,Dagbok!$E79," ")</f>
        <v xml:space="preserve"> </v>
      </c>
      <c r="AD85" s="45" t="str">
        <f>IF(Dagbok!$G79=AC$2,Dagbok!$E79," ")</f>
        <v xml:space="preserve"> </v>
      </c>
      <c r="AE85" s="8" t="str">
        <f>IF(Dagbok!$F79=AE$2,Dagbok!$E79," ")</f>
        <v xml:space="preserve"> </v>
      </c>
      <c r="AF85" s="45" t="str">
        <f>IF(Dagbok!$G79=AE$2,Dagbok!$E79," ")</f>
        <v xml:space="preserve"> </v>
      </c>
      <c r="AG85" s="8" t="str">
        <f>IF(Dagbok!$F79=AG$2,Dagbok!$E79," ")</f>
        <v xml:space="preserve"> </v>
      </c>
      <c r="AH85" s="45" t="str">
        <f>IF(Dagbok!$G79=AG$2,Dagbok!$E79," ")</f>
        <v xml:space="preserve"> </v>
      </c>
      <c r="AI85" s="8" t="str">
        <f>IF(Dagbok!$F79=AI$2,Dagbok!$E79," ")</f>
        <v xml:space="preserve"> </v>
      </c>
      <c r="AJ85" s="45" t="str">
        <f>IF(Dagbok!$G79=AI$2,Dagbok!$E79," ")</f>
        <v xml:space="preserve"> </v>
      </c>
      <c r="AK85" s="8" t="str">
        <f>IF(Dagbok!$F79=AK$2,Dagbok!$E79," ")</f>
        <v xml:space="preserve"> </v>
      </c>
      <c r="AL85" s="45" t="str">
        <f>IF(Dagbok!$G79=AK$2,Dagbok!$E79," ")</f>
        <v xml:space="preserve"> </v>
      </c>
      <c r="AM85" s="8" t="str">
        <f>IF(Dagbok!$F79=AM$2,Dagbok!$E79," ")</f>
        <v xml:space="preserve"> </v>
      </c>
      <c r="AN85" s="45" t="str">
        <f>IF(Dagbok!$G79=AM$2,Dagbok!$E79," ")</f>
        <v xml:space="preserve"> </v>
      </c>
      <c r="AO85" s="8" t="str">
        <f>IF(Dagbok!$F79=AO$2,Dagbok!$E79," ")</f>
        <v xml:space="preserve"> </v>
      </c>
      <c r="AP85" s="45" t="str">
        <f>IF(Dagbok!$G79=AO$2,Dagbok!$E79," ")</f>
        <v xml:space="preserve"> </v>
      </c>
      <c r="AQ85" s="8" t="str">
        <f>IF(Dagbok!$F79=AQ$2,Dagbok!$E79," ")</f>
        <v xml:space="preserve"> </v>
      </c>
      <c r="AR85" s="45" t="str">
        <f>IF(Dagbok!$G79=AQ$2,Dagbok!$E79," ")</f>
        <v xml:space="preserve"> </v>
      </c>
      <c r="AS85" s="8" t="str">
        <f>IF(Dagbok!$F79=AS$2,Dagbok!$E79," ")</f>
        <v xml:space="preserve"> </v>
      </c>
      <c r="AT85" s="45" t="str">
        <f>IF(Dagbok!$G79=AS$2,Dagbok!$E79," ")</f>
        <v xml:space="preserve"> </v>
      </c>
      <c r="AU85" s="8" t="str">
        <f>IF(Dagbok!$F79=AU$2,Dagbok!$E79," ")</f>
        <v xml:space="preserve"> </v>
      </c>
      <c r="AV85" s="45" t="str">
        <f>IF(Dagbok!$G79=AU$2,Dagbok!$E79," ")</f>
        <v xml:space="preserve"> </v>
      </c>
      <c r="AW85" s="8" t="str">
        <f>IF(Dagbok!$F79=AW$2,Dagbok!$E79," ")</f>
        <v xml:space="preserve"> </v>
      </c>
      <c r="AX85" s="45" t="str">
        <f>IF(Dagbok!$G79=AW$2,Dagbok!$E79," ")</f>
        <v xml:space="preserve"> </v>
      </c>
      <c r="AY85" s="8" t="str">
        <f>IF(Dagbok!$F79=AY$2,Dagbok!$E79," ")</f>
        <v xml:space="preserve"> </v>
      </c>
      <c r="AZ85" s="45" t="str">
        <f>IF(Dagbok!$G79=AY$2,Dagbok!$E79," ")</f>
        <v xml:space="preserve"> </v>
      </c>
    </row>
    <row r="86" spans="1:52" x14ac:dyDescent="0.25">
      <c r="A86" s="47">
        <f>IF(Dagbok!B80&gt;0,Dagbok!B80," ")</f>
        <v>78</v>
      </c>
      <c r="B86" s="47">
        <f>IF(Dagbok!C80&gt;0,Dagbok!C80," ")</f>
        <v>57</v>
      </c>
      <c r="C86" s="8" t="str">
        <f>IF(Dagbok!$F80=C$2,Dagbok!$E80," ")</f>
        <v xml:space="preserve"> </v>
      </c>
      <c r="D86" s="45" t="str">
        <f>IF(Dagbok!$G80=C$2,Dagbok!$E80," ")</f>
        <v xml:space="preserve"> </v>
      </c>
      <c r="E86" s="8" t="str">
        <f>IF(Dagbok!$F80=E$2,Dagbok!$E80," ")</f>
        <v xml:space="preserve"> </v>
      </c>
      <c r="F86" s="45" t="str">
        <f>IF(Dagbok!$G80=E$2,Dagbok!$E80," ")</f>
        <v xml:space="preserve"> </v>
      </c>
      <c r="G86" s="8" t="str">
        <f>IF(Dagbok!$F80=G$2,Dagbok!$E80," ")</f>
        <v xml:space="preserve"> </v>
      </c>
      <c r="H86" s="45" t="str">
        <f>IF(Dagbok!$G80=G$2,Dagbok!$E80," ")</f>
        <v xml:space="preserve"> </v>
      </c>
      <c r="I86" s="8" t="str">
        <f>IF(Dagbok!$F80=I$2,Dagbok!$E80," ")</f>
        <v xml:space="preserve"> </v>
      </c>
      <c r="J86" s="45" t="str">
        <f>IF(Dagbok!$G80=I$2,Dagbok!$E80," ")</f>
        <v xml:space="preserve"> </v>
      </c>
      <c r="K86" s="8" t="str">
        <f>IF(Dagbok!$F80=K$2,Dagbok!$E80," ")</f>
        <v xml:space="preserve"> </v>
      </c>
      <c r="L86" s="45" t="str">
        <f>IF(Dagbok!$G80=K$2,Dagbok!$E80," ")</f>
        <v xml:space="preserve"> </v>
      </c>
      <c r="M86" s="8" t="str">
        <f>IF(Dagbok!$F80=M$2,Dagbok!$E80," ")</f>
        <v xml:space="preserve"> </v>
      </c>
      <c r="N86" s="45" t="str">
        <f>IF(Dagbok!$G80=M$2,Dagbok!$E80," ")</f>
        <v xml:space="preserve"> </v>
      </c>
      <c r="O86" s="8" t="str">
        <f>IF(Dagbok!$F80=O$2,Dagbok!$E80," ")</f>
        <v xml:space="preserve"> </v>
      </c>
      <c r="P86" s="45" t="str">
        <f>IF(Dagbok!$G80=O$2,Dagbok!$E80," ")</f>
        <v xml:space="preserve"> </v>
      </c>
      <c r="Q86" s="8" t="str">
        <f>IF(Dagbok!$F80=Q$2,Dagbok!$E80," ")</f>
        <v xml:space="preserve"> </v>
      </c>
      <c r="R86" s="45" t="str">
        <f>IF(Dagbok!$G80=Q$2,Dagbok!$E80," ")</f>
        <v xml:space="preserve"> </v>
      </c>
      <c r="S86" s="8" t="str">
        <f>IF(Dagbok!$F80=S$2,Dagbok!$E80," ")</f>
        <v xml:space="preserve"> </v>
      </c>
      <c r="T86" s="45" t="str">
        <f>IF(Dagbok!$G80=S$2,Dagbok!$E80," ")</f>
        <v xml:space="preserve"> </v>
      </c>
      <c r="U86" s="8" t="str">
        <f>IF(Dagbok!$F80=U$2,Dagbok!$E80," ")</f>
        <v xml:space="preserve"> </v>
      </c>
      <c r="V86" s="45" t="str">
        <f>IF(Dagbok!$G80=U$2,Dagbok!$E80," ")</f>
        <v xml:space="preserve"> </v>
      </c>
      <c r="W86" s="8" t="str">
        <f>IF(Dagbok!$F80=W$2,Dagbok!$E80," ")</f>
        <v xml:space="preserve"> </v>
      </c>
      <c r="X86" s="45" t="str">
        <f>IF(Dagbok!$G80=W$2,Dagbok!$E80," ")</f>
        <v xml:space="preserve"> </v>
      </c>
      <c r="Y86" s="8" t="str">
        <f>IF(Dagbok!$F80=Y$2,Dagbok!$E80," ")</f>
        <v xml:space="preserve"> </v>
      </c>
      <c r="Z86" s="45" t="str">
        <f>IF(Dagbok!$G80=Y$2,Dagbok!$E80," ")</f>
        <v xml:space="preserve"> </v>
      </c>
      <c r="AA86" s="8" t="str">
        <f>IF(Dagbok!$F80=AA$2,Dagbok!$E80," ")</f>
        <v xml:space="preserve"> </v>
      </c>
      <c r="AB86" s="45" t="str">
        <f>IF(Dagbok!$G80=AA$2,Dagbok!$E80," ")</f>
        <v xml:space="preserve"> </v>
      </c>
      <c r="AC86" s="8" t="str">
        <f>IF(Dagbok!$F80=AC$2,Dagbok!$E80," ")</f>
        <v xml:space="preserve"> </v>
      </c>
      <c r="AD86" s="45" t="str">
        <f>IF(Dagbok!$G80=AC$2,Dagbok!$E80," ")</f>
        <v xml:space="preserve"> </v>
      </c>
      <c r="AE86" s="8" t="str">
        <f>IF(Dagbok!$F80=AE$2,Dagbok!$E80," ")</f>
        <v xml:space="preserve"> </v>
      </c>
      <c r="AF86" s="45" t="str">
        <f>IF(Dagbok!$G80=AE$2,Dagbok!$E80," ")</f>
        <v xml:space="preserve"> </v>
      </c>
      <c r="AG86" s="8" t="str">
        <f>IF(Dagbok!$F80=AG$2,Dagbok!$E80," ")</f>
        <v xml:space="preserve"> </v>
      </c>
      <c r="AH86" s="45" t="str">
        <f>IF(Dagbok!$G80=AG$2,Dagbok!$E80," ")</f>
        <v xml:space="preserve"> </v>
      </c>
      <c r="AI86" s="8" t="str">
        <f>IF(Dagbok!$F80=AI$2,Dagbok!$E80," ")</f>
        <v xml:space="preserve"> </v>
      </c>
      <c r="AJ86" s="45" t="str">
        <f>IF(Dagbok!$G80=AI$2,Dagbok!$E80," ")</f>
        <v xml:space="preserve"> </v>
      </c>
      <c r="AK86" s="8" t="str">
        <f>IF(Dagbok!$F80=AK$2,Dagbok!$E80," ")</f>
        <v xml:space="preserve"> </v>
      </c>
      <c r="AL86" s="45" t="str">
        <f>IF(Dagbok!$G80=AK$2,Dagbok!$E80," ")</f>
        <v xml:space="preserve"> </v>
      </c>
      <c r="AM86" s="8" t="str">
        <f>IF(Dagbok!$F80=AM$2,Dagbok!$E80," ")</f>
        <v xml:space="preserve"> </v>
      </c>
      <c r="AN86" s="45" t="str">
        <f>IF(Dagbok!$G80=AM$2,Dagbok!$E80," ")</f>
        <v xml:space="preserve"> </v>
      </c>
      <c r="AO86" s="8" t="str">
        <f>IF(Dagbok!$F80=AO$2,Dagbok!$E80," ")</f>
        <v xml:space="preserve"> </v>
      </c>
      <c r="AP86" s="45" t="str">
        <f>IF(Dagbok!$G80=AO$2,Dagbok!$E80," ")</f>
        <v xml:space="preserve"> </v>
      </c>
      <c r="AQ86" s="8" t="str">
        <f>IF(Dagbok!$F80=AQ$2,Dagbok!$E80," ")</f>
        <v xml:space="preserve"> </v>
      </c>
      <c r="AR86" s="45" t="str">
        <f>IF(Dagbok!$G80=AQ$2,Dagbok!$E80," ")</f>
        <v xml:space="preserve"> </v>
      </c>
      <c r="AS86" s="8" t="str">
        <f>IF(Dagbok!$F80=AS$2,Dagbok!$E80," ")</f>
        <v xml:space="preserve"> </v>
      </c>
      <c r="AT86" s="45" t="str">
        <f>IF(Dagbok!$G80=AS$2,Dagbok!$E80," ")</f>
        <v xml:space="preserve"> </v>
      </c>
      <c r="AU86" s="8" t="str">
        <f>IF(Dagbok!$F80=AU$2,Dagbok!$E80," ")</f>
        <v xml:space="preserve"> </v>
      </c>
      <c r="AV86" s="45" t="str">
        <f>IF(Dagbok!$G80=AU$2,Dagbok!$E80," ")</f>
        <v xml:space="preserve"> </v>
      </c>
      <c r="AW86" s="8" t="str">
        <f>IF(Dagbok!$F80=AW$2,Dagbok!$E80," ")</f>
        <v xml:space="preserve"> </v>
      </c>
      <c r="AX86" s="45" t="str">
        <f>IF(Dagbok!$G80=AW$2,Dagbok!$E80," ")</f>
        <v xml:space="preserve"> </v>
      </c>
      <c r="AY86" s="8" t="str">
        <f>IF(Dagbok!$F80=AY$2,Dagbok!$E80," ")</f>
        <v xml:space="preserve"> </v>
      </c>
      <c r="AZ86" s="45" t="str">
        <f>IF(Dagbok!$G80=AY$2,Dagbok!$E80," ")</f>
        <v xml:space="preserve"> </v>
      </c>
    </row>
    <row r="87" spans="1:52" x14ac:dyDescent="0.25">
      <c r="A87" s="47">
        <f>IF(Dagbok!B81&gt;0,Dagbok!B81," ")</f>
        <v>79</v>
      </c>
      <c r="B87" s="47">
        <f>IF(Dagbok!C81&gt;0,Dagbok!C81," ")</f>
        <v>58</v>
      </c>
      <c r="C87" s="8" t="str">
        <f>IF(Dagbok!$F81=C$2,Dagbok!$E81," ")</f>
        <v xml:space="preserve"> </v>
      </c>
      <c r="D87" s="45" t="str">
        <f>IF(Dagbok!$G81=C$2,Dagbok!$E81," ")</f>
        <v xml:space="preserve"> </v>
      </c>
      <c r="E87" s="8" t="str">
        <f>IF(Dagbok!$F81=E$2,Dagbok!$E81," ")</f>
        <v xml:space="preserve"> </v>
      </c>
      <c r="F87" s="45" t="str">
        <f>IF(Dagbok!$G81=E$2,Dagbok!$E81," ")</f>
        <v xml:space="preserve"> </v>
      </c>
      <c r="G87" s="8" t="str">
        <f>IF(Dagbok!$F81=G$2,Dagbok!$E81," ")</f>
        <v xml:space="preserve"> </v>
      </c>
      <c r="H87" s="45" t="str">
        <f>IF(Dagbok!$G81=G$2,Dagbok!$E81," ")</f>
        <v xml:space="preserve"> </v>
      </c>
      <c r="I87" s="8" t="str">
        <f>IF(Dagbok!$F81=I$2,Dagbok!$E81," ")</f>
        <v xml:space="preserve"> </v>
      </c>
      <c r="J87" s="45" t="str">
        <f>IF(Dagbok!$G81=I$2,Dagbok!$E81," ")</f>
        <v xml:space="preserve"> </v>
      </c>
      <c r="K87" s="8" t="str">
        <f>IF(Dagbok!$F81=K$2,Dagbok!$E81," ")</f>
        <v xml:space="preserve"> </v>
      </c>
      <c r="L87" s="45" t="str">
        <f>IF(Dagbok!$G81=K$2,Dagbok!$E81," ")</f>
        <v xml:space="preserve"> </v>
      </c>
      <c r="M87" s="8" t="str">
        <f>IF(Dagbok!$F81=M$2,Dagbok!$E81," ")</f>
        <v xml:space="preserve"> </v>
      </c>
      <c r="N87" s="45" t="str">
        <f>IF(Dagbok!$G81=M$2,Dagbok!$E81," ")</f>
        <v xml:space="preserve"> </v>
      </c>
      <c r="O87" s="8" t="str">
        <f>IF(Dagbok!$F81=O$2,Dagbok!$E81," ")</f>
        <v xml:space="preserve"> </v>
      </c>
      <c r="P87" s="45" t="str">
        <f>IF(Dagbok!$G81=O$2,Dagbok!$E81," ")</f>
        <v xml:space="preserve"> </v>
      </c>
      <c r="Q87" s="8" t="str">
        <f>IF(Dagbok!$F81=Q$2,Dagbok!$E81," ")</f>
        <v xml:space="preserve"> </v>
      </c>
      <c r="R87" s="45" t="str">
        <f>IF(Dagbok!$G81=Q$2,Dagbok!$E81," ")</f>
        <v xml:space="preserve"> </v>
      </c>
      <c r="S87" s="8" t="str">
        <f>IF(Dagbok!$F81=S$2,Dagbok!$E81," ")</f>
        <v xml:space="preserve"> </v>
      </c>
      <c r="T87" s="45" t="str">
        <f>IF(Dagbok!$G81=S$2,Dagbok!$E81," ")</f>
        <v xml:space="preserve"> </v>
      </c>
      <c r="U87" s="8" t="str">
        <f>IF(Dagbok!$F81=U$2,Dagbok!$E81," ")</f>
        <v xml:space="preserve"> </v>
      </c>
      <c r="V87" s="45" t="str">
        <f>IF(Dagbok!$G81=U$2,Dagbok!$E81," ")</f>
        <v xml:space="preserve"> </v>
      </c>
      <c r="W87" s="8" t="str">
        <f>IF(Dagbok!$F81=W$2,Dagbok!$E81," ")</f>
        <v xml:space="preserve"> </v>
      </c>
      <c r="X87" s="45" t="str">
        <f>IF(Dagbok!$G81=W$2,Dagbok!$E81," ")</f>
        <v xml:space="preserve"> </v>
      </c>
      <c r="Y87" s="8" t="str">
        <f>IF(Dagbok!$F81=Y$2,Dagbok!$E81," ")</f>
        <v xml:space="preserve"> </v>
      </c>
      <c r="Z87" s="45" t="str">
        <f>IF(Dagbok!$G81=Y$2,Dagbok!$E81," ")</f>
        <v xml:space="preserve"> </v>
      </c>
      <c r="AA87" s="8" t="str">
        <f>IF(Dagbok!$F81=AA$2,Dagbok!$E81," ")</f>
        <v xml:space="preserve"> </v>
      </c>
      <c r="AB87" s="45" t="str">
        <f>IF(Dagbok!$G81=AA$2,Dagbok!$E81," ")</f>
        <v xml:space="preserve"> </v>
      </c>
      <c r="AC87" s="8" t="str">
        <f>IF(Dagbok!$F81=AC$2,Dagbok!$E81," ")</f>
        <v xml:space="preserve"> </v>
      </c>
      <c r="AD87" s="45" t="str">
        <f>IF(Dagbok!$G81=AC$2,Dagbok!$E81," ")</f>
        <v xml:space="preserve"> </v>
      </c>
      <c r="AE87" s="8" t="str">
        <f>IF(Dagbok!$F81=AE$2,Dagbok!$E81," ")</f>
        <v xml:space="preserve"> </v>
      </c>
      <c r="AF87" s="45" t="str">
        <f>IF(Dagbok!$G81=AE$2,Dagbok!$E81," ")</f>
        <v xml:space="preserve"> </v>
      </c>
      <c r="AG87" s="8" t="str">
        <f>IF(Dagbok!$F81=AG$2,Dagbok!$E81," ")</f>
        <v xml:space="preserve"> </v>
      </c>
      <c r="AH87" s="45" t="str">
        <f>IF(Dagbok!$G81=AG$2,Dagbok!$E81," ")</f>
        <v xml:space="preserve"> </v>
      </c>
      <c r="AI87" s="8" t="str">
        <f>IF(Dagbok!$F81=AI$2,Dagbok!$E81," ")</f>
        <v xml:space="preserve"> </v>
      </c>
      <c r="AJ87" s="45" t="str">
        <f>IF(Dagbok!$G81=AI$2,Dagbok!$E81," ")</f>
        <v xml:space="preserve"> </v>
      </c>
      <c r="AK87" s="8" t="str">
        <f>IF(Dagbok!$F81=AK$2,Dagbok!$E81," ")</f>
        <v xml:space="preserve"> </v>
      </c>
      <c r="AL87" s="45" t="str">
        <f>IF(Dagbok!$G81=AK$2,Dagbok!$E81," ")</f>
        <v xml:space="preserve"> </v>
      </c>
      <c r="AM87" s="8" t="str">
        <f>IF(Dagbok!$F81=AM$2,Dagbok!$E81," ")</f>
        <v xml:space="preserve"> </v>
      </c>
      <c r="AN87" s="45" t="str">
        <f>IF(Dagbok!$G81=AM$2,Dagbok!$E81," ")</f>
        <v xml:space="preserve"> </v>
      </c>
      <c r="AO87" s="8" t="str">
        <f>IF(Dagbok!$F81=AO$2,Dagbok!$E81," ")</f>
        <v xml:space="preserve"> </v>
      </c>
      <c r="AP87" s="45" t="str">
        <f>IF(Dagbok!$G81=AO$2,Dagbok!$E81," ")</f>
        <v xml:space="preserve"> </v>
      </c>
      <c r="AQ87" s="8" t="str">
        <f>IF(Dagbok!$F81=AQ$2,Dagbok!$E81," ")</f>
        <v xml:space="preserve"> </v>
      </c>
      <c r="AR87" s="45" t="str">
        <f>IF(Dagbok!$G81=AQ$2,Dagbok!$E81," ")</f>
        <v xml:space="preserve"> </v>
      </c>
      <c r="AS87" s="8" t="str">
        <f>IF(Dagbok!$F81=AS$2,Dagbok!$E81," ")</f>
        <v xml:space="preserve"> </v>
      </c>
      <c r="AT87" s="45" t="str">
        <f>IF(Dagbok!$G81=AS$2,Dagbok!$E81," ")</f>
        <v xml:space="preserve"> </v>
      </c>
      <c r="AU87" s="8" t="str">
        <f>IF(Dagbok!$F81=AU$2,Dagbok!$E81," ")</f>
        <v xml:space="preserve"> </v>
      </c>
      <c r="AV87" s="45" t="str">
        <f>IF(Dagbok!$G81=AU$2,Dagbok!$E81," ")</f>
        <v xml:space="preserve"> </v>
      </c>
      <c r="AW87" s="8" t="str">
        <f>IF(Dagbok!$F81=AW$2,Dagbok!$E81," ")</f>
        <v xml:space="preserve"> </v>
      </c>
      <c r="AX87" s="45" t="str">
        <f>IF(Dagbok!$G81=AW$2,Dagbok!$E81," ")</f>
        <v xml:space="preserve"> </v>
      </c>
      <c r="AY87" s="8" t="str">
        <f>IF(Dagbok!$F81=AY$2,Dagbok!$E81," ")</f>
        <v xml:space="preserve"> </v>
      </c>
      <c r="AZ87" s="45" t="str">
        <f>IF(Dagbok!$G81=AY$2,Dagbok!$E81," ")</f>
        <v xml:space="preserve"> </v>
      </c>
    </row>
    <row r="88" spans="1:52" x14ac:dyDescent="0.25">
      <c r="A88" s="47">
        <f>IF(Dagbok!B82&gt;0,Dagbok!B82," ")</f>
        <v>80</v>
      </c>
      <c r="B88" s="47">
        <f>IF(Dagbok!C82&gt;0,Dagbok!C82," ")</f>
        <v>59</v>
      </c>
      <c r="C88" s="8" t="str">
        <f>IF(Dagbok!$F82=C$2,Dagbok!$E82," ")</f>
        <v xml:space="preserve"> </v>
      </c>
      <c r="D88" s="45" t="str">
        <f>IF(Dagbok!$G82=C$2,Dagbok!$E82," ")</f>
        <v xml:space="preserve"> </v>
      </c>
      <c r="E88" s="8" t="str">
        <f>IF(Dagbok!$F82=E$2,Dagbok!$E82," ")</f>
        <v xml:space="preserve"> </v>
      </c>
      <c r="F88" s="45" t="str">
        <f>IF(Dagbok!$G82=E$2,Dagbok!$E82," ")</f>
        <v xml:space="preserve"> </v>
      </c>
      <c r="G88" s="8" t="str">
        <f>IF(Dagbok!$F82=G$2,Dagbok!$E82," ")</f>
        <v xml:space="preserve"> </v>
      </c>
      <c r="H88" s="45" t="str">
        <f>IF(Dagbok!$G82=G$2,Dagbok!$E82," ")</f>
        <v xml:space="preserve"> </v>
      </c>
      <c r="I88" s="8" t="str">
        <f>IF(Dagbok!$F82=I$2,Dagbok!$E82," ")</f>
        <v xml:space="preserve"> </v>
      </c>
      <c r="J88" s="45" t="str">
        <f>IF(Dagbok!$G82=I$2,Dagbok!$E82," ")</f>
        <v xml:space="preserve"> </v>
      </c>
      <c r="K88" s="8" t="str">
        <f>IF(Dagbok!$F82=K$2,Dagbok!$E82," ")</f>
        <v xml:space="preserve"> </v>
      </c>
      <c r="L88" s="45" t="str">
        <f>IF(Dagbok!$G82=K$2,Dagbok!$E82," ")</f>
        <v xml:space="preserve"> </v>
      </c>
      <c r="M88" s="8" t="str">
        <f>IF(Dagbok!$F82=M$2,Dagbok!$E82," ")</f>
        <v xml:space="preserve"> </v>
      </c>
      <c r="N88" s="45" t="str">
        <f>IF(Dagbok!$G82=M$2,Dagbok!$E82," ")</f>
        <v xml:space="preserve"> </v>
      </c>
      <c r="O88" s="8" t="str">
        <f>IF(Dagbok!$F82=O$2,Dagbok!$E82," ")</f>
        <v xml:space="preserve"> </v>
      </c>
      <c r="P88" s="45" t="str">
        <f>IF(Dagbok!$G82=O$2,Dagbok!$E82," ")</f>
        <v xml:space="preserve"> </v>
      </c>
      <c r="Q88" s="8" t="str">
        <f>IF(Dagbok!$F82=Q$2,Dagbok!$E82," ")</f>
        <v xml:space="preserve"> </v>
      </c>
      <c r="R88" s="45" t="str">
        <f>IF(Dagbok!$G82=Q$2,Dagbok!$E82," ")</f>
        <v xml:space="preserve"> </v>
      </c>
      <c r="S88" s="8" t="str">
        <f>IF(Dagbok!$F82=S$2,Dagbok!$E82," ")</f>
        <v xml:space="preserve"> </v>
      </c>
      <c r="T88" s="45" t="str">
        <f>IF(Dagbok!$G82=S$2,Dagbok!$E82," ")</f>
        <v xml:space="preserve"> </v>
      </c>
      <c r="U88" s="8" t="str">
        <f>IF(Dagbok!$F82=U$2,Dagbok!$E82," ")</f>
        <v xml:space="preserve"> </v>
      </c>
      <c r="V88" s="45" t="str">
        <f>IF(Dagbok!$G82=U$2,Dagbok!$E82," ")</f>
        <v xml:space="preserve"> </v>
      </c>
      <c r="W88" s="8" t="str">
        <f>IF(Dagbok!$F82=W$2,Dagbok!$E82," ")</f>
        <v xml:space="preserve"> </v>
      </c>
      <c r="X88" s="45" t="str">
        <f>IF(Dagbok!$G82=W$2,Dagbok!$E82," ")</f>
        <v xml:space="preserve"> </v>
      </c>
      <c r="Y88" s="8" t="str">
        <f>IF(Dagbok!$F82=Y$2,Dagbok!$E82," ")</f>
        <v xml:space="preserve"> </v>
      </c>
      <c r="Z88" s="45" t="str">
        <f>IF(Dagbok!$G82=Y$2,Dagbok!$E82," ")</f>
        <v xml:space="preserve"> </v>
      </c>
      <c r="AA88" s="8" t="str">
        <f>IF(Dagbok!$F82=AA$2,Dagbok!$E82," ")</f>
        <v xml:space="preserve"> </v>
      </c>
      <c r="AB88" s="45" t="str">
        <f>IF(Dagbok!$G82=AA$2,Dagbok!$E82," ")</f>
        <v xml:space="preserve"> </v>
      </c>
      <c r="AC88" s="8" t="str">
        <f>IF(Dagbok!$F82=AC$2,Dagbok!$E82," ")</f>
        <v xml:space="preserve"> </v>
      </c>
      <c r="AD88" s="45" t="str">
        <f>IF(Dagbok!$G82=AC$2,Dagbok!$E82," ")</f>
        <v xml:space="preserve"> </v>
      </c>
      <c r="AE88" s="8" t="str">
        <f>IF(Dagbok!$F82=AE$2,Dagbok!$E82," ")</f>
        <v xml:space="preserve"> </v>
      </c>
      <c r="AF88" s="45" t="str">
        <f>IF(Dagbok!$G82=AE$2,Dagbok!$E82," ")</f>
        <v xml:space="preserve"> </v>
      </c>
      <c r="AG88" s="8" t="str">
        <f>IF(Dagbok!$F82=AG$2,Dagbok!$E82," ")</f>
        <v xml:space="preserve"> </v>
      </c>
      <c r="AH88" s="45" t="str">
        <f>IF(Dagbok!$G82=AG$2,Dagbok!$E82," ")</f>
        <v xml:space="preserve"> </v>
      </c>
      <c r="AI88" s="8" t="str">
        <f>IF(Dagbok!$F82=AI$2,Dagbok!$E82," ")</f>
        <v xml:space="preserve"> </v>
      </c>
      <c r="AJ88" s="45" t="str">
        <f>IF(Dagbok!$G82=AI$2,Dagbok!$E82," ")</f>
        <v xml:space="preserve"> </v>
      </c>
      <c r="AK88" s="8" t="str">
        <f>IF(Dagbok!$F82=AK$2,Dagbok!$E82," ")</f>
        <v xml:space="preserve"> </v>
      </c>
      <c r="AL88" s="45" t="str">
        <f>IF(Dagbok!$G82=AK$2,Dagbok!$E82," ")</f>
        <v xml:space="preserve"> </v>
      </c>
      <c r="AM88" s="8" t="str">
        <f>IF(Dagbok!$F82=AM$2,Dagbok!$E82," ")</f>
        <v xml:space="preserve"> </v>
      </c>
      <c r="AN88" s="45" t="str">
        <f>IF(Dagbok!$G82=AM$2,Dagbok!$E82," ")</f>
        <v xml:space="preserve"> </v>
      </c>
      <c r="AO88" s="8" t="str">
        <f>IF(Dagbok!$F82=AO$2,Dagbok!$E82," ")</f>
        <v xml:space="preserve"> </v>
      </c>
      <c r="AP88" s="45" t="str">
        <f>IF(Dagbok!$G82=AO$2,Dagbok!$E82," ")</f>
        <v xml:space="preserve"> </v>
      </c>
      <c r="AQ88" s="8" t="str">
        <f>IF(Dagbok!$F82=AQ$2,Dagbok!$E82," ")</f>
        <v xml:space="preserve"> </v>
      </c>
      <c r="AR88" s="45" t="str">
        <f>IF(Dagbok!$G82=AQ$2,Dagbok!$E82," ")</f>
        <v xml:space="preserve"> </v>
      </c>
      <c r="AS88" s="8" t="str">
        <f>IF(Dagbok!$F82=AS$2,Dagbok!$E82," ")</f>
        <v xml:space="preserve"> </v>
      </c>
      <c r="AT88" s="45" t="str">
        <f>IF(Dagbok!$G82=AS$2,Dagbok!$E82," ")</f>
        <v xml:space="preserve"> </v>
      </c>
      <c r="AU88" s="8" t="str">
        <f>IF(Dagbok!$F82=AU$2,Dagbok!$E82," ")</f>
        <v xml:space="preserve"> </v>
      </c>
      <c r="AV88" s="45" t="str">
        <f>IF(Dagbok!$G82=AU$2,Dagbok!$E82," ")</f>
        <v xml:space="preserve"> </v>
      </c>
      <c r="AW88" s="8" t="str">
        <f>IF(Dagbok!$F82=AW$2,Dagbok!$E82," ")</f>
        <v xml:space="preserve"> </v>
      </c>
      <c r="AX88" s="45" t="str">
        <f>IF(Dagbok!$G82=AW$2,Dagbok!$E82," ")</f>
        <v xml:space="preserve"> </v>
      </c>
      <c r="AY88" s="8" t="str">
        <f>IF(Dagbok!$F82=AY$2,Dagbok!$E82," ")</f>
        <v xml:space="preserve"> </v>
      </c>
      <c r="AZ88" s="45" t="str">
        <f>IF(Dagbok!$G82=AY$2,Dagbok!$E82," ")</f>
        <v xml:space="preserve"> </v>
      </c>
    </row>
    <row r="89" spans="1:52" x14ac:dyDescent="0.25">
      <c r="A89" s="47">
        <f>IF(Dagbok!B83&gt;0,Dagbok!B83," ")</f>
        <v>81</v>
      </c>
      <c r="B89" s="47">
        <f>IF(Dagbok!C83&gt;0,Dagbok!C83," ")</f>
        <v>60</v>
      </c>
      <c r="C89" s="8" t="str">
        <f>IF(Dagbok!$F83=C$2,Dagbok!$E83," ")</f>
        <v xml:space="preserve"> </v>
      </c>
      <c r="D89" s="45" t="str">
        <f>IF(Dagbok!$G83=C$2,Dagbok!$E83," ")</f>
        <v xml:space="preserve"> </v>
      </c>
      <c r="E89" s="8" t="str">
        <f>IF(Dagbok!$F83=E$2,Dagbok!$E83," ")</f>
        <v xml:space="preserve"> </v>
      </c>
      <c r="F89" s="45" t="str">
        <f>IF(Dagbok!$G83=E$2,Dagbok!$E83," ")</f>
        <v xml:space="preserve"> </v>
      </c>
      <c r="G89" s="8" t="str">
        <f>IF(Dagbok!$F83=G$2,Dagbok!$E83," ")</f>
        <v xml:space="preserve"> </v>
      </c>
      <c r="H89" s="45" t="str">
        <f>IF(Dagbok!$G83=G$2,Dagbok!$E83," ")</f>
        <v xml:space="preserve"> </v>
      </c>
      <c r="I89" s="8" t="str">
        <f>IF(Dagbok!$F83=I$2,Dagbok!$E83," ")</f>
        <v xml:space="preserve"> </v>
      </c>
      <c r="J89" s="45" t="str">
        <f>IF(Dagbok!$G83=I$2,Dagbok!$E83," ")</f>
        <v xml:space="preserve"> </v>
      </c>
      <c r="K89" s="8" t="str">
        <f>IF(Dagbok!$F83=K$2,Dagbok!$E83," ")</f>
        <v xml:space="preserve"> </v>
      </c>
      <c r="L89" s="45" t="str">
        <f>IF(Dagbok!$G83=K$2,Dagbok!$E83," ")</f>
        <v xml:space="preserve"> </v>
      </c>
      <c r="M89" s="8" t="str">
        <f>IF(Dagbok!$F83=M$2,Dagbok!$E83," ")</f>
        <v xml:space="preserve"> </v>
      </c>
      <c r="N89" s="45" t="str">
        <f>IF(Dagbok!$G83=M$2,Dagbok!$E83," ")</f>
        <v xml:space="preserve"> </v>
      </c>
      <c r="O89" s="8" t="str">
        <f>IF(Dagbok!$F83=O$2,Dagbok!$E83," ")</f>
        <v xml:space="preserve"> </v>
      </c>
      <c r="P89" s="45" t="str">
        <f>IF(Dagbok!$G83=O$2,Dagbok!$E83," ")</f>
        <v xml:space="preserve"> </v>
      </c>
      <c r="Q89" s="8" t="str">
        <f>IF(Dagbok!$F83=Q$2,Dagbok!$E83," ")</f>
        <v xml:space="preserve"> </v>
      </c>
      <c r="R89" s="45" t="str">
        <f>IF(Dagbok!$G83=Q$2,Dagbok!$E83," ")</f>
        <v xml:space="preserve"> </v>
      </c>
      <c r="S89" s="8" t="str">
        <f>IF(Dagbok!$F83=S$2,Dagbok!$E83," ")</f>
        <v xml:space="preserve"> </v>
      </c>
      <c r="T89" s="45" t="str">
        <f>IF(Dagbok!$G83=S$2,Dagbok!$E83," ")</f>
        <v xml:space="preserve"> </v>
      </c>
      <c r="U89" s="8" t="str">
        <f>IF(Dagbok!$F83=U$2,Dagbok!$E83," ")</f>
        <v xml:space="preserve"> </v>
      </c>
      <c r="V89" s="45" t="str">
        <f>IF(Dagbok!$G83=U$2,Dagbok!$E83," ")</f>
        <v xml:space="preserve"> </v>
      </c>
      <c r="W89" s="8" t="str">
        <f>IF(Dagbok!$F83=W$2,Dagbok!$E83," ")</f>
        <v xml:space="preserve"> </v>
      </c>
      <c r="X89" s="45" t="str">
        <f>IF(Dagbok!$G83=W$2,Dagbok!$E83," ")</f>
        <v xml:space="preserve"> </v>
      </c>
      <c r="Y89" s="8" t="str">
        <f>IF(Dagbok!$F83=Y$2,Dagbok!$E83," ")</f>
        <v xml:space="preserve"> </v>
      </c>
      <c r="Z89" s="45" t="str">
        <f>IF(Dagbok!$G83=Y$2,Dagbok!$E83," ")</f>
        <v xml:space="preserve"> </v>
      </c>
      <c r="AA89" s="8" t="str">
        <f>IF(Dagbok!$F83=AA$2,Dagbok!$E83," ")</f>
        <v xml:space="preserve"> </v>
      </c>
      <c r="AB89" s="45" t="str">
        <f>IF(Dagbok!$G83=AA$2,Dagbok!$E83," ")</f>
        <v xml:space="preserve"> </v>
      </c>
      <c r="AC89" s="8" t="str">
        <f>IF(Dagbok!$F83=AC$2,Dagbok!$E83," ")</f>
        <v xml:space="preserve"> </v>
      </c>
      <c r="AD89" s="45" t="str">
        <f>IF(Dagbok!$G83=AC$2,Dagbok!$E83," ")</f>
        <v xml:space="preserve"> </v>
      </c>
      <c r="AE89" s="8" t="str">
        <f>IF(Dagbok!$F83=AE$2,Dagbok!$E83," ")</f>
        <v xml:space="preserve"> </v>
      </c>
      <c r="AF89" s="45" t="str">
        <f>IF(Dagbok!$G83=AE$2,Dagbok!$E83," ")</f>
        <v xml:space="preserve"> </v>
      </c>
      <c r="AG89" s="8" t="str">
        <f>IF(Dagbok!$F83=AG$2,Dagbok!$E83," ")</f>
        <v xml:space="preserve"> </v>
      </c>
      <c r="AH89" s="45" t="str">
        <f>IF(Dagbok!$G83=AG$2,Dagbok!$E83," ")</f>
        <v xml:space="preserve"> </v>
      </c>
      <c r="AI89" s="8" t="str">
        <f>IF(Dagbok!$F83=AI$2,Dagbok!$E83," ")</f>
        <v xml:space="preserve"> </v>
      </c>
      <c r="AJ89" s="45" t="str">
        <f>IF(Dagbok!$G83=AI$2,Dagbok!$E83," ")</f>
        <v xml:space="preserve"> </v>
      </c>
      <c r="AK89" s="8" t="str">
        <f>IF(Dagbok!$F83=AK$2,Dagbok!$E83," ")</f>
        <v xml:space="preserve"> </v>
      </c>
      <c r="AL89" s="45" t="str">
        <f>IF(Dagbok!$G83=AK$2,Dagbok!$E83," ")</f>
        <v xml:space="preserve"> </v>
      </c>
      <c r="AM89" s="8" t="str">
        <f>IF(Dagbok!$F83=AM$2,Dagbok!$E83," ")</f>
        <v xml:space="preserve"> </v>
      </c>
      <c r="AN89" s="45" t="str">
        <f>IF(Dagbok!$G83=AM$2,Dagbok!$E83," ")</f>
        <v xml:space="preserve"> </v>
      </c>
      <c r="AO89" s="8" t="str">
        <f>IF(Dagbok!$F83=AO$2,Dagbok!$E83," ")</f>
        <v xml:space="preserve"> </v>
      </c>
      <c r="AP89" s="45" t="str">
        <f>IF(Dagbok!$G83=AO$2,Dagbok!$E83," ")</f>
        <v xml:space="preserve"> </v>
      </c>
      <c r="AQ89" s="8" t="str">
        <f>IF(Dagbok!$F83=AQ$2,Dagbok!$E83," ")</f>
        <v xml:space="preserve"> </v>
      </c>
      <c r="AR89" s="45" t="str">
        <f>IF(Dagbok!$G83=AQ$2,Dagbok!$E83," ")</f>
        <v xml:space="preserve"> </v>
      </c>
      <c r="AS89" s="8" t="str">
        <f>IF(Dagbok!$F83=AS$2,Dagbok!$E83," ")</f>
        <v xml:space="preserve"> </v>
      </c>
      <c r="AT89" s="45" t="str">
        <f>IF(Dagbok!$G83=AS$2,Dagbok!$E83," ")</f>
        <v xml:space="preserve"> </v>
      </c>
      <c r="AU89" s="8" t="str">
        <f>IF(Dagbok!$F83=AU$2,Dagbok!$E83," ")</f>
        <v xml:space="preserve"> </v>
      </c>
      <c r="AV89" s="45" t="str">
        <f>IF(Dagbok!$G83=AU$2,Dagbok!$E83," ")</f>
        <v xml:space="preserve"> </v>
      </c>
      <c r="AW89" s="8" t="str">
        <f>IF(Dagbok!$F83=AW$2,Dagbok!$E83," ")</f>
        <v xml:space="preserve"> </v>
      </c>
      <c r="AX89" s="45" t="str">
        <f>IF(Dagbok!$G83=AW$2,Dagbok!$E83," ")</f>
        <v xml:space="preserve"> </v>
      </c>
      <c r="AY89" s="8" t="str">
        <f>IF(Dagbok!$F83=AY$2,Dagbok!$E83," ")</f>
        <v xml:space="preserve"> </v>
      </c>
      <c r="AZ89" s="45" t="str">
        <f>IF(Dagbok!$G83=AY$2,Dagbok!$E83," ")</f>
        <v xml:space="preserve"> </v>
      </c>
    </row>
    <row r="90" spans="1:52" x14ac:dyDescent="0.25">
      <c r="A90" s="47">
        <f>IF(Dagbok!B84&gt;0,Dagbok!B84," ")</f>
        <v>82</v>
      </c>
      <c r="B90" s="47">
        <f>IF(Dagbok!C84&gt;0,Dagbok!C84," ")</f>
        <v>61</v>
      </c>
      <c r="C90" s="8" t="str">
        <f>IF(Dagbok!$F84=C$2,Dagbok!$E84," ")</f>
        <v xml:space="preserve"> </v>
      </c>
      <c r="D90" s="45" t="str">
        <f>IF(Dagbok!$G84=C$2,Dagbok!$E84," ")</f>
        <v xml:space="preserve"> </v>
      </c>
      <c r="E90" s="8" t="str">
        <f>IF(Dagbok!$F84=E$2,Dagbok!$E84," ")</f>
        <v xml:space="preserve"> </v>
      </c>
      <c r="F90" s="45" t="str">
        <f>IF(Dagbok!$G84=E$2,Dagbok!$E84," ")</f>
        <v xml:space="preserve"> </v>
      </c>
      <c r="G90" s="8" t="str">
        <f>IF(Dagbok!$F84=G$2,Dagbok!$E84," ")</f>
        <v xml:space="preserve"> </v>
      </c>
      <c r="H90" s="45" t="str">
        <f>IF(Dagbok!$G84=G$2,Dagbok!$E84," ")</f>
        <v xml:space="preserve"> </v>
      </c>
      <c r="I90" s="8" t="str">
        <f>IF(Dagbok!$F84=I$2,Dagbok!$E84," ")</f>
        <v xml:space="preserve"> </v>
      </c>
      <c r="J90" s="45" t="str">
        <f>IF(Dagbok!$G84=I$2,Dagbok!$E84," ")</f>
        <v xml:space="preserve"> </v>
      </c>
      <c r="K90" s="8" t="str">
        <f>IF(Dagbok!$F84=K$2,Dagbok!$E84," ")</f>
        <v xml:space="preserve"> </v>
      </c>
      <c r="L90" s="45" t="str">
        <f>IF(Dagbok!$G84=K$2,Dagbok!$E84," ")</f>
        <v xml:space="preserve"> </v>
      </c>
      <c r="M90" s="8" t="str">
        <f>IF(Dagbok!$F84=M$2,Dagbok!$E84," ")</f>
        <v xml:space="preserve"> </v>
      </c>
      <c r="N90" s="45" t="str">
        <f>IF(Dagbok!$G84=M$2,Dagbok!$E84," ")</f>
        <v xml:space="preserve"> </v>
      </c>
      <c r="O90" s="8" t="str">
        <f>IF(Dagbok!$F84=O$2,Dagbok!$E84," ")</f>
        <v xml:space="preserve"> </v>
      </c>
      <c r="P90" s="45" t="str">
        <f>IF(Dagbok!$G84=O$2,Dagbok!$E84," ")</f>
        <v xml:space="preserve"> </v>
      </c>
      <c r="Q90" s="8" t="str">
        <f>IF(Dagbok!$F84=Q$2,Dagbok!$E84," ")</f>
        <v xml:space="preserve"> </v>
      </c>
      <c r="R90" s="45" t="str">
        <f>IF(Dagbok!$G84=Q$2,Dagbok!$E84," ")</f>
        <v xml:space="preserve"> </v>
      </c>
      <c r="S90" s="8" t="str">
        <f>IF(Dagbok!$F84=S$2,Dagbok!$E84," ")</f>
        <v xml:space="preserve"> </v>
      </c>
      <c r="T90" s="45" t="str">
        <f>IF(Dagbok!$G84=S$2,Dagbok!$E84," ")</f>
        <v xml:space="preserve"> </v>
      </c>
      <c r="U90" s="8" t="str">
        <f>IF(Dagbok!$F84=U$2,Dagbok!$E84," ")</f>
        <v xml:space="preserve"> </v>
      </c>
      <c r="V90" s="45" t="str">
        <f>IF(Dagbok!$G84=U$2,Dagbok!$E84," ")</f>
        <v xml:space="preserve"> </v>
      </c>
      <c r="W90" s="8" t="str">
        <f>IF(Dagbok!$F84=W$2,Dagbok!$E84," ")</f>
        <v xml:space="preserve"> </v>
      </c>
      <c r="X90" s="45" t="str">
        <f>IF(Dagbok!$G84=W$2,Dagbok!$E84," ")</f>
        <v xml:space="preserve"> </v>
      </c>
      <c r="Y90" s="8" t="str">
        <f>IF(Dagbok!$F84=Y$2,Dagbok!$E84," ")</f>
        <v xml:space="preserve"> </v>
      </c>
      <c r="Z90" s="45" t="str">
        <f>IF(Dagbok!$G84=Y$2,Dagbok!$E84," ")</f>
        <v xml:space="preserve"> </v>
      </c>
      <c r="AA90" s="8" t="str">
        <f>IF(Dagbok!$F84=AA$2,Dagbok!$E84," ")</f>
        <v xml:space="preserve"> </v>
      </c>
      <c r="AB90" s="45" t="str">
        <f>IF(Dagbok!$G84=AA$2,Dagbok!$E84," ")</f>
        <v xml:space="preserve"> </v>
      </c>
      <c r="AC90" s="8" t="str">
        <f>IF(Dagbok!$F84=AC$2,Dagbok!$E84," ")</f>
        <v xml:space="preserve"> </v>
      </c>
      <c r="AD90" s="45" t="str">
        <f>IF(Dagbok!$G84=AC$2,Dagbok!$E84," ")</f>
        <v xml:space="preserve"> </v>
      </c>
      <c r="AE90" s="8" t="str">
        <f>IF(Dagbok!$F84=AE$2,Dagbok!$E84," ")</f>
        <v xml:space="preserve"> </v>
      </c>
      <c r="AF90" s="45" t="str">
        <f>IF(Dagbok!$G84=AE$2,Dagbok!$E84," ")</f>
        <v xml:space="preserve"> </v>
      </c>
      <c r="AG90" s="8" t="str">
        <f>IF(Dagbok!$F84=AG$2,Dagbok!$E84," ")</f>
        <v xml:space="preserve"> </v>
      </c>
      <c r="AH90" s="45" t="str">
        <f>IF(Dagbok!$G84=AG$2,Dagbok!$E84," ")</f>
        <v xml:space="preserve"> </v>
      </c>
      <c r="AI90" s="8" t="str">
        <f>IF(Dagbok!$F84=AI$2,Dagbok!$E84," ")</f>
        <v xml:space="preserve"> </v>
      </c>
      <c r="AJ90" s="45" t="str">
        <f>IF(Dagbok!$G84=AI$2,Dagbok!$E84," ")</f>
        <v xml:space="preserve"> </v>
      </c>
      <c r="AK90" s="8" t="str">
        <f>IF(Dagbok!$F84=AK$2,Dagbok!$E84," ")</f>
        <v xml:space="preserve"> </v>
      </c>
      <c r="AL90" s="45" t="str">
        <f>IF(Dagbok!$G84=AK$2,Dagbok!$E84," ")</f>
        <v xml:space="preserve"> </v>
      </c>
      <c r="AM90" s="8" t="str">
        <f>IF(Dagbok!$F84=AM$2,Dagbok!$E84," ")</f>
        <v xml:space="preserve"> </v>
      </c>
      <c r="AN90" s="45" t="str">
        <f>IF(Dagbok!$G84=AM$2,Dagbok!$E84," ")</f>
        <v xml:space="preserve"> </v>
      </c>
      <c r="AO90" s="8" t="str">
        <f>IF(Dagbok!$F84=AO$2,Dagbok!$E84," ")</f>
        <v xml:space="preserve"> </v>
      </c>
      <c r="AP90" s="45" t="str">
        <f>IF(Dagbok!$G84=AO$2,Dagbok!$E84," ")</f>
        <v xml:space="preserve"> </v>
      </c>
      <c r="AQ90" s="8" t="str">
        <f>IF(Dagbok!$F84=AQ$2,Dagbok!$E84," ")</f>
        <v xml:space="preserve"> </v>
      </c>
      <c r="AR90" s="45" t="str">
        <f>IF(Dagbok!$G84=AQ$2,Dagbok!$E84," ")</f>
        <v xml:space="preserve"> </v>
      </c>
      <c r="AS90" s="8" t="str">
        <f>IF(Dagbok!$F84=AS$2,Dagbok!$E84," ")</f>
        <v xml:space="preserve"> </v>
      </c>
      <c r="AT90" s="45" t="str">
        <f>IF(Dagbok!$G84=AS$2,Dagbok!$E84," ")</f>
        <v xml:space="preserve"> </v>
      </c>
      <c r="AU90" s="8" t="str">
        <f>IF(Dagbok!$F84=AU$2,Dagbok!$E84," ")</f>
        <v xml:space="preserve"> </v>
      </c>
      <c r="AV90" s="45" t="str">
        <f>IF(Dagbok!$G84=AU$2,Dagbok!$E84," ")</f>
        <v xml:space="preserve"> </v>
      </c>
      <c r="AW90" s="8" t="str">
        <f>IF(Dagbok!$F84=AW$2,Dagbok!$E84," ")</f>
        <v xml:space="preserve"> </v>
      </c>
      <c r="AX90" s="45" t="str">
        <f>IF(Dagbok!$G84=AW$2,Dagbok!$E84," ")</f>
        <v xml:space="preserve"> </v>
      </c>
      <c r="AY90" s="8" t="str">
        <f>IF(Dagbok!$F84=AY$2,Dagbok!$E84," ")</f>
        <v xml:space="preserve"> </v>
      </c>
      <c r="AZ90" s="45" t="str">
        <f>IF(Dagbok!$G84=AY$2,Dagbok!$E84," ")</f>
        <v xml:space="preserve"> </v>
      </c>
    </row>
    <row r="91" spans="1:52" x14ac:dyDescent="0.25">
      <c r="A91" s="47">
        <f>IF(Dagbok!B85&gt;0,Dagbok!B85," ")</f>
        <v>83</v>
      </c>
      <c r="B91" s="47">
        <f>IF(Dagbok!C85&gt;0,Dagbok!C85," ")</f>
        <v>61</v>
      </c>
      <c r="C91" s="8" t="str">
        <f>IF(Dagbok!$F85=C$2,Dagbok!$E85," ")</f>
        <v xml:space="preserve"> </v>
      </c>
      <c r="D91" s="45" t="str">
        <f>IF(Dagbok!$G85=C$2,Dagbok!$E85," ")</f>
        <v xml:space="preserve"> </v>
      </c>
      <c r="E91" s="8" t="str">
        <f>IF(Dagbok!$F85=E$2,Dagbok!$E85," ")</f>
        <v xml:space="preserve"> </v>
      </c>
      <c r="F91" s="45" t="str">
        <f>IF(Dagbok!$G85=E$2,Dagbok!$E85," ")</f>
        <v xml:space="preserve"> </v>
      </c>
      <c r="G91" s="8" t="str">
        <f>IF(Dagbok!$F85=G$2,Dagbok!$E85," ")</f>
        <v xml:space="preserve"> </v>
      </c>
      <c r="H91" s="45" t="str">
        <f>IF(Dagbok!$G85=G$2,Dagbok!$E85," ")</f>
        <v xml:space="preserve"> </v>
      </c>
      <c r="I91" s="8" t="str">
        <f>IF(Dagbok!$F85=I$2,Dagbok!$E85," ")</f>
        <v xml:space="preserve"> </v>
      </c>
      <c r="J91" s="45" t="str">
        <f>IF(Dagbok!$G85=I$2,Dagbok!$E85," ")</f>
        <v xml:space="preserve"> </v>
      </c>
      <c r="K91" s="8" t="str">
        <f>IF(Dagbok!$F85=K$2,Dagbok!$E85," ")</f>
        <v xml:space="preserve"> </v>
      </c>
      <c r="L91" s="45" t="str">
        <f>IF(Dagbok!$G85=K$2,Dagbok!$E85," ")</f>
        <v xml:space="preserve"> </v>
      </c>
      <c r="M91" s="8" t="str">
        <f>IF(Dagbok!$F85=M$2,Dagbok!$E85," ")</f>
        <v xml:space="preserve"> </v>
      </c>
      <c r="N91" s="45" t="str">
        <f>IF(Dagbok!$G85=M$2,Dagbok!$E85," ")</f>
        <v xml:space="preserve"> </v>
      </c>
      <c r="O91" s="8" t="str">
        <f>IF(Dagbok!$F85=O$2,Dagbok!$E85," ")</f>
        <v xml:space="preserve"> </v>
      </c>
      <c r="P91" s="45" t="str">
        <f>IF(Dagbok!$G85=O$2,Dagbok!$E85," ")</f>
        <v xml:space="preserve"> </v>
      </c>
      <c r="Q91" s="8" t="str">
        <f>IF(Dagbok!$F85=Q$2,Dagbok!$E85," ")</f>
        <v xml:space="preserve"> </v>
      </c>
      <c r="R91" s="45" t="str">
        <f>IF(Dagbok!$G85=Q$2,Dagbok!$E85," ")</f>
        <v xml:space="preserve"> </v>
      </c>
      <c r="S91" s="8" t="str">
        <f>IF(Dagbok!$F85=S$2,Dagbok!$E85," ")</f>
        <v xml:space="preserve"> </v>
      </c>
      <c r="T91" s="45" t="str">
        <f>IF(Dagbok!$G85=S$2,Dagbok!$E85," ")</f>
        <v xml:space="preserve"> </v>
      </c>
      <c r="U91" s="8" t="str">
        <f>IF(Dagbok!$F85=U$2,Dagbok!$E85," ")</f>
        <v xml:space="preserve"> </v>
      </c>
      <c r="V91" s="45" t="str">
        <f>IF(Dagbok!$G85=U$2,Dagbok!$E85," ")</f>
        <v xml:space="preserve"> </v>
      </c>
      <c r="W91" s="8" t="str">
        <f>IF(Dagbok!$F85=W$2,Dagbok!$E85," ")</f>
        <v xml:space="preserve"> </v>
      </c>
      <c r="X91" s="45" t="str">
        <f>IF(Dagbok!$G85=W$2,Dagbok!$E85," ")</f>
        <v xml:space="preserve"> </v>
      </c>
      <c r="Y91" s="8" t="str">
        <f>IF(Dagbok!$F85=Y$2,Dagbok!$E85," ")</f>
        <v xml:space="preserve"> </v>
      </c>
      <c r="Z91" s="45" t="str">
        <f>IF(Dagbok!$G85=Y$2,Dagbok!$E85," ")</f>
        <v xml:space="preserve"> </v>
      </c>
      <c r="AA91" s="8" t="str">
        <f>IF(Dagbok!$F85=AA$2,Dagbok!$E85," ")</f>
        <v xml:space="preserve"> </v>
      </c>
      <c r="AB91" s="45" t="str">
        <f>IF(Dagbok!$G85=AA$2,Dagbok!$E85," ")</f>
        <v xml:space="preserve"> </v>
      </c>
      <c r="AC91" s="8" t="str">
        <f>IF(Dagbok!$F85=AC$2,Dagbok!$E85," ")</f>
        <v xml:space="preserve"> </v>
      </c>
      <c r="AD91" s="45" t="str">
        <f>IF(Dagbok!$G85=AC$2,Dagbok!$E85," ")</f>
        <v xml:space="preserve"> </v>
      </c>
      <c r="AE91" s="8" t="str">
        <f>IF(Dagbok!$F85=AE$2,Dagbok!$E85," ")</f>
        <v xml:space="preserve"> </v>
      </c>
      <c r="AF91" s="45" t="str">
        <f>IF(Dagbok!$G85=AE$2,Dagbok!$E85," ")</f>
        <v xml:space="preserve"> </v>
      </c>
      <c r="AG91" s="8" t="str">
        <f>IF(Dagbok!$F85=AG$2,Dagbok!$E85," ")</f>
        <v xml:space="preserve"> </v>
      </c>
      <c r="AH91" s="45" t="str">
        <f>IF(Dagbok!$G85=AG$2,Dagbok!$E85," ")</f>
        <v xml:space="preserve"> </v>
      </c>
      <c r="AI91" s="8" t="str">
        <f>IF(Dagbok!$F85=AI$2,Dagbok!$E85," ")</f>
        <v xml:space="preserve"> </v>
      </c>
      <c r="AJ91" s="45" t="str">
        <f>IF(Dagbok!$G85=AI$2,Dagbok!$E85," ")</f>
        <v xml:space="preserve"> </v>
      </c>
      <c r="AK91" s="8" t="str">
        <f>IF(Dagbok!$F85=AK$2,Dagbok!$E85," ")</f>
        <v xml:space="preserve"> </v>
      </c>
      <c r="AL91" s="45" t="str">
        <f>IF(Dagbok!$G85=AK$2,Dagbok!$E85," ")</f>
        <v xml:space="preserve"> </v>
      </c>
      <c r="AM91" s="8" t="str">
        <f>IF(Dagbok!$F85=AM$2,Dagbok!$E85," ")</f>
        <v xml:space="preserve"> </v>
      </c>
      <c r="AN91" s="45" t="str">
        <f>IF(Dagbok!$G85=AM$2,Dagbok!$E85," ")</f>
        <v xml:space="preserve"> </v>
      </c>
      <c r="AO91" s="8" t="str">
        <f>IF(Dagbok!$F85=AO$2,Dagbok!$E85," ")</f>
        <v xml:space="preserve"> </v>
      </c>
      <c r="AP91" s="45" t="str">
        <f>IF(Dagbok!$G85=AO$2,Dagbok!$E85," ")</f>
        <v xml:space="preserve"> </v>
      </c>
      <c r="AQ91" s="8" t="str">
        <f>IF(Dagbok!$F85=AQ$2,Dagbok!$E85," ")</f>
        <v xml:space="preserve"> </v>
      </c>
      <c r="AR91" s="45" t="str">
        <f>IF(Dagbok!$G85=AQ$2,Dagbok!$E85," ")</f>
        <v xml:space="preserve"> </v>
      </c>
      <c r="AS91" s="8" t="str">
        <f>IF(Dagbok!$F85=AS$2,Dagbok!$E85," ")</f>
        <v xml:space="preserve"> </v>
      </c>
      <c r="AT91" s="45" t="str">
        <f>IF(Dagbok!$G85=AS$2,Dagbok!$E85," ")</f>
        <v xml:space="preserve"> </v>
      </c>
      <c r="AU91" s="8" t="str">
        <f>IF(Dagbok!$F85=AU$2,Dagbok!$E85," ")</f>
        <v xml:space="preserve"> </v>
      </c>
      <c r="AV91" s="45" t="str">
        <f>IF(Dagbok!$G85=AU$2,Dagbok!$E85," ")</f>
        <v xml:space="preserve"> </v>
      </c>
      <c r="AW91" s="8" t="str">
        <f>IF(Dagbok!$F85=AW$2,Dagbok!$E85," ")</f>
        <v xml:space="preserve"> </v>
      </c>
      <c r="AX91" s="45" t="str">
        <f>IF(Dagbok!$G85=AW$2,Dagbok!$E85," ")</f>
        <v xml:space="preserve"> </v>
      </c>
      <c r="AY91" s="8" t="str">
        <f>IF(Dagbok!$F85=AY$2,Dagbok!$E85," ")</f>
        <v xml:space="preserve"> </v>
      </c>
      <c r="AZ91" s="45" t="str">
        <f>IF(Dagbok!$G85=AY$2,Dagbok!$E85," ")</f>
        <v xml:space="preserve"> </v>
      </c>
    </row>
    <row r="92" spans="1:52" x14ac:dyDescent="0.25">
      <c r="A92" s="47">
        <f>IF(Dagbok!B86&gt;0,Dagbok!B86," ")</f>
        <v>84</v>
      </c>
      <c r="B92" s="47">
        <f>IF(Dagbok!C86&gt;0,Dagbok!C86," ")</f>
        <v>61</v>
      </c>
      <c r="C92" s="8" t="str">
        <f>IF(Dagbok!$F86=C$2,Dagbok!$E86," ")</f>
        <v xml:space="preserve"> </v>
      </c>
      <c r="D92" s="45" t="str">
        <f>IF(Dagbok!$G86=C$2,Dagbok!$E86," ")</f>
        <v xml:space="preserve"> </v>
      </c>
      <c r="E92" s="8" t="str">
        <f>IF(Dagbok!$F86=E$2,Dagbok!$E86," ")</f>
        <v xml:space="preserve"> </v>
      </c>
      <c r="F92" s="45" t="str">
        <f>IF(Dagbok!$G86=E$2,Dagbok!$E86," ")</f>
        <v xml:space="preserve"> </v>
      </c>
      <c r="G92" s="8" t="str">
        <f>IF(Dagbok!$F86=G$2,Dagbok!$E86," ")</f>
        <v xml:space="preserve"> </v>
      </c>
      <c r="H92" s="45" t="str">
        <f>IF(Dagbok!$G86=G$2,Dagbok!$E86," ")</f>
        <v xml:space="preserve"> </v>
      </c>
      <c r="I92" s="8" t="str">
        <f>IF(Dagbok!$F86=I$2,Dagbok!$E86," ")</f>
        <v xml:space="preserve"> </v>
      </c>
      <c r="J92" s="45" t="str">
        <f>IF(Dagbok!$G86=I$2,Dagbok!$E86," ")</f>
        <v xml:space="preserve"> </v>
      </c>
      <c r="K92" s="8" t="str">
        <f>IF(Dagbok!$F86=K$2,Dagbok!$E86," ")</f>
        <v xml:space="preserve"> </v>
      </c>
      <c r="L92" s="45" t="str">
        <f>IF(Dagbok!$G86=K$2,Dagbok!$E86," ")</f>
        <v xml:space="preserve"> </v>
      </c>
      <c r="M92" s="8" t="str">
        <f>IF(Dagbok!$F86=M$2,Dagbok!$E86," ")</f>
        <v xml:space="preserve"> </v>
      </c>
      <c r="N92" s="45" t="str">
        <f>IF(Dagbok!$G86=M$2,Dagbok!$E86," ")</f>
        <v xml:space="preserve"> </v>
      </c>
      <c r="O92" s="8" t="str">
        <f>IF(Dagbok!$F86=O$2,Dagbok!$E86," ")</f>
        <v xml:space="preserve"> </v>
      </c>
      <c r="P92" s="45" t="str">
        <f>IF(Dagbok!$G86=O$2,Dagbok!$E86," ")</f>
        <v xml:space="preserve"> </v>
      </c>
      <c r="Q92" s="8" t="str">
        <f>IF(Dagbok!$F86=Q$2,Dagbok!$E86," ")</f>
        <v xml:space="preserve"> </v>
      </c>
      <c r="R92" s="45" t="str">
        <f>IF(Dagbok!$G86=Q$2,Dagbok!$E86," ")</f>
        <v xml:space="preserve"> </v>
      </c>
      <c r="S92" s="8" t="str">
        <f>IF(Dagbok!$F86=S$2,Dagbok!$E86," ")</f>
        <v xml:space="preserve"> </v>
      </c>
      <c r="T92" s="45" t="str">
        <f>IF(Dagbok!$G86=S$2,Dagbok!$E86," ")</f>
        <v xml:space="preserve"> </v>
      </c>
      <c r="U92" s="8" t="str">
        <f>IF(Dagbok!$F86=U$2,Dagbok!$E86," ")</f>
        <v xml:space="preserve"> </v>
      </c>
      <c r="V92" s="45" t="str">
        <f>IF(Dagbok!$G86=U$2,Dagbok!$E86," ")</f>
        <v xml:space="preserve"> </v>
      </c>
      <c r="W92" s="8" t="str">
        <f>IF(Dagbok!$F86=W$2,Dagbok!$E86," ")</f>
        <v xml:space="preserve"> </v>
      </c>
      <c r="X92" s="45" t="str">
        <f>IF(Dagbok!$G86=W$2,Dagbok!$E86," ")</f>
        <v xml:space="preserve"> </v>
      </c>
      <c r="Y92" s="8" t="str">
        <f>IF(Dagbok!$F86=Y$2,Dagbok!$E86," ")</f>
        <v xml:space="preserve"> </v>
      </c>
      <c r="Z92" s="45" t="str">
        <f>IF(Dagbok!$G86=Y$2,Dagbok!$E86," ")</f>
        <v xml:space="preserve"> </v>
      </c>
      <c r="AA92" s="8" t="str">
        <f>IF(Dagbok!$F86=AA$2,Dagbok!$E86," ")</f>
        <v xml:space="preserve"> </v>
      </c>
      <c r="AB92" s="45" t="str">
        <f>IF(Dagbok!$G86=AA$2,Dagbok!$E86," ")</f>
        <v xml:space="preserve"> </v>
      </c>
      <c r="AC92" s="8" t="str">
        <f>IF(Dagbok!$F86=AC$2,Dagbok!$E86," ")</f>
        <v xml:space="preserve"> </v>
      </c>
      <c r="AD92" s="45" t="str">
        <f>IF(Dagbok!$G86=AC$2,Dagbok!$E86," ")</f>
        <v xml:space="preserve"> </v>
      </c>
      <c r="AE92" s="8" t="str">
        <f>IF(Dagbok!$F86=AE$2,Dagbok!$E86," ")</f>
        <v xml:space="preserve"> </v>
      </c>
      <c r="AF92" s="45" t="str">
        <f>IF(Dagbok!$G86=AE$2,Dagbok!$E86," ")</f>
        <v xml:space="preserve"> </v>
      </c>
      <c r="AG92" s="8" t="str">
        <f>IF(Dagbok!$F86=AG$2,Dagbok!$E86," ")</f>
        <v xml:space="preserve"> </v>
      </c>
      <c r="AH92" s="45" t="str">
        <f>IF(Dagbok!$G86=AG$2,Dagbok!$E86," ")</f>
        <v xml:space="preserve"> </v>
      </c>
      <c r="AI92" s="8" t="str">
        <f>IF(Dagbok!$F86=AI$2,Dagbok!$E86," ")</f>
        <v xml:space="preserve"> </v>
      </c>
      <c r="AJ92" s="45" t="str">
        <f>IF(Dagbok!$G86=AI$2,Dagbok!$E86," ")</f>
        <v xml:space="preserve"> </v>
      </c>
      <c r="AK92" s="8" t="str">
        <f>IF(Dagbok!$F86=AK$2,Dagbok!$E86," ")</f>
        <v xml:space="preserve"> </v>
      </c>
      <c r="AL92" s="45" t="str">
        <f>IF(Dagbok!$G86=AK$2,Dagbok!$E86," ")</f>
        <v xml:space="preserve"> </v>
      </c>
      <c r="AM92" s="8" t="str">
        <f>IF(Dagbok!$F86=AM$2,Dagbok!$E86," ")</f>
        <v xml:space="preserve"> </v>
      </c>
      <c r="AN92" s="45" t="str">
        <f>IF(Dagbok!$G86=AM$2,Dagbok!$E86," ")</f>
        <v xml:space="preserve"> </v>
      </c>
      <c r="AO92" s="8" t="str">
        <f>IF(Dagbok!$F86=AO$2,Dagbok!$E86," ")</f>
        <v xml:space="preserve"> </v>
      </c>
      <c r="AP92" s="45" t="str">
        <f>IF(Dagbok!$G86=AO$2,Dagbok!$E86," ")</f>
        <v xml:space="preserve"> </v>
      </c>
      <c r="AQ92" s="8" t="str">
        <f>IF(Dagbok!$F86=AQ$2,Dagbok!$E86," ")</f>
        <v xml:space="preserve"> </v>
      </c>
      <c r="AR92" s="45" t="str">
        <f>IF(Dagbok!$G86=AQ$2,Dagbok!$E86," ")</f>
        <v xml:space="preserve"> </v>
      </c>
      <c r="AS92" s="8" t="str">
        <f>IF(Dagbok!$F86=AS$2,Dagbok!$E86," ")</f>
        <v xml:space="preserve"> </v>
      </c>
      <c r="AT92" s="45" t="str">
        <f>IF(Dagbok!$G86=AS$2,Dagbok!$E86," ")</f>
        <v xml:space="preserve"> </v>
      </c>
      <c r="AU92" s="8" t="str">
        <f>IF(Dagbok!$F86=AU$2,Dagbok!$E86," ")</f>
        <v xml:space="preserve"> </v>
      </c>
      <c r="AV92" s="45" t="str">
        <f>IF(Dagbok!$G86=AU$2,Dagbok!$E86," ")</f>
        <v xml:space="preserve"> </v>
      </c>
      <c r="AW92" s="8" t="str">
        <f>IF(Dagbok!$F86=AW$2,Dagbok!$E86," ")</f>
        <v xml:space="preserve"> </v>
      </c>
      <c r="AX92" s="45" t="str">
        <f>IF(Dagbok!$G86=AW$2,Dagbok!$E86," ")</f>
        <v xml:space="preserve"> </v>
      </c>
      <c r="AY92" s="8" t="str">
        <f>IF(Dagbok!$F86=AY$2,Dagbok!$E86," ")</f>
        <v xml:space="preserve"> </v>
      </c>
      <c r="AZ92" s="45" t="str">
        <f>IF(Dagbok!$G86=AY$2,Dagbok!$E86," ")</f>
        <v xml:space="preserve"> </v>
      </c>
    </row>
    <row r="93" spans="1:52" x14ac:dyDescent="0.25">
      <c r="A93" s="47">
        <f>IF(Dagbok!B87&gt;0,Dagbok!B87," ")</f>
        <v>85</v>
      </c>
      <c r="B93" s="47">
        <f>IF(Dagbok!C87&gt;0,Dagbok!C87," ")</f>
        <v>61</v>
      </c>
      <c r="C93" s="8" t="str">
        <f>IF(Dagbok!$F87=C$2,Dagbok!$E87," ")</f>
        <v xml:space="preserve"> </v>
      </c>
      <c r="D93" s="45" t="str">
        <f>IF(Dagbok!$G87=C$2,Dagbok!$E87," ")</f>
        <v xml:space="preserve"> </v>
      </c>
      <c r="E93" s="8" t="str">
        <f>IF(Dagbok!$F87=E$2,Dagbok!$E87," ")</f>
        <v xml:space="preserve"> </v>
      </c>
      <c r="F93" s="45" t="str">
        <f>IF(Dagbok!$G87=E$2,Dagbok!$E87," ")</f>
        <v xml:space="preserve"> </v>
      </c>
      <c r="G93" s="8" t="str">
        <f>IF(Dagbok!$F87=G$2,Dagbok!$E87," ")</f>
        <v xml:space="preserve"> </v>
      </c>
      <c r="H93" s="45" t="str">
        <f>IF(Dagbok!$G87=G$2,Dagbok!$E87," ")</f>
        <v xml:space="preserve"> </v>
      </c>
      <c r="I93" s="8" t="str">
        <f>IF(Dagbok!$F87=I$2,Dagbok!$E87," ")</f>
        <v xml:space="preserve"> </v>
      </c>
      <c r="J93" s="45" t="str">
        <f>IF(Dagbok!$G87=I$2,Dagbok!$E87," ")</f>
        <v xml:space="preserve"> </v>
      </c>
      <c r="K93" s="8" t="str">
        <f>IF(Dagbok!$F87=K$2,Dagbok!$E87," ")</f>
        <v xml:space="preserve"> </v>
      </c>
      <c r="L93" s="45" t="str">
        <f>IF(Dagbok!$G87=K$2,Dagbok!$E87," ")</f>
        <v xml:space="preserve"> </v>
      </c>
      <c r="M93" s="8" t="str">
        <f>IF(Dagbok!$F87=M$2,Dagbok!$E87," ")</f>
        <v xml:space="preserve"> </v>
      </c>
      <c r="N93" s="45" t="str">
        <f>IF(Dagbok!$G87=M$2,Dagbok!$E87," ")</f>
        <v xml:space="preserve"> </v>
      </c>
      <c r="O93" s="8" t="str">
        <f>IF(Dagbok!$F87=O$2,Dagbok!$E87," ")</f>
        <v xml:space="preserve"> </v>
      </c>
      <c r="P93" s="45" t="str">
        <f>IF(Dagbok!$G87=O$2,Dagbok!$E87," ")</f>
        <v xml:space="preserve"> </v>
      </c>
      <c r="Q93" s="8" t="str">
        <f>IF(Dagbok!$F87=Q$2,Dagbok!$E87," ")</f>
        <v xml:space="preserve"> </v>
      </c>
      <c r="R93" s="45" t="str">
        <f>IF(Dagbok!$G87=Q$2,Dagbok!$E87," ")</f>
        <v xml:space="preserve"> </v>
      </c>
      <c r="S93" s="8" t="str">
        <f>IF(Dagbok!$F87=S$2,Dagbok!$E87," ")</f>
        <v xml:space="preserve"> </v>
      </c>
      <c r="T93" s="45" t="str">
        <f>IF(Dagbok!$G87=S$2,Dagbok!$E87," ")</f>
        <v xml:space="preserve"> </v>
      </c>
      <c r="U93" s="8" t="str">
        <f>IF(Dagbok!$F87=U$2,Dagbok!$E87," ")</f>
        <v xml:space="preserve"> </v>
      </c>
      <c r="V93" s="45" t="str">
        <f>IF(Dagbok!$G87=U$2,Dagbok!$E87," ")</f>
        <v xml:space="preserve"> </v>
      </c>
      <c r="W93" s="8" t="str">
        <f>IF(Dagbok!$F87=W$2,Dagbok!$E87," ")</f>
        <v xml:space="preserve"> </v>
      </c>
      <c r="X93" s="45" t="str">
        <f>IF(Dagbok!$G87=W$2,Dagbok!$E87," ")</f>
        <v xml:space="preserve"> </v>
      </c>
      <c r="Y93" s="8" t="str">
        <f>IF(Dagbok!$F87=Y$2,Dagbok!$E87," ")</f>
        <v xml:space="preserve"> </v>
      </c>
      <c r="Z93" s="45" t="str">
        <f>IF(Dagbok!$G87=Y$2,Dagbok!$E87," ")</f>
        <v xml:space="preserve"> </v>
      </c>
      <c r="AA93" s="8" t="str">
        <f>IF(Dagbok!$F87=AA$2,Dagbok!$E87," ")</f>
        <v xml:space="preserve"> </v>
      </c>
      <c r="AB93" s="45" t="str">
        <f>IF(Dagbok!$G87=AA$2,Dagbok!$E87," ")</f>
        <v xml:space="preserve"> </v>
      </c>
      <c r="AC93" s="8" t="str">
        <f>IF(Dagbok!$F87=AC$2,Dagbok!$E87," ")</f>
        <v xml:space="preserve"> </v>
      </c>
      <c r="AD93" s="45" t="str">
        <f>IF(Dagbok!$G87=AC$2,Dagbok!$E87," ")</f>
        <v xml:space="preserve"> </v>
      </c>
      <c r="AE93" s="8" t="str">
        <f>IF(Dagbok!$F87=AE$2,Dagbok!$E87," ")</f>
        <v xml:space="preserve"> </v>
      </c>
      <c r="AF93" s="45" t="str">
        <f>IF(Dagbok!$G87=AE$2,Dagbok!$E87," ")</f>
        <v xml:space="preserve"> </v>
      </c>
      <c r="AG93" s="8" t="str">
        <f>IF(Dagbok!$F87=AG$2,Dagbok!$E87," ")</f>
        <v xml:space="preserve"> </v>
      </c>
      <c r="AH93" s="45" t="str">
        <f>IF(Dagbok!$G87=AG$2,Dagbok!$E87," ")</f>
        <v xml:space="preserve"> </v>
      </c>
      <c r="AI93" s="8" t="str">
        <f>IF(Dagbok!$F87=AI$2,Dagbok!$E87," ")</f>
        <v xml:space="preserve"> </v>
      </c>
      <c r="AJ93" s="45" t="str">
        <f>IF(Dagbok!$G87=AI$2,Dagbok!$E87," ")</f>
        <v xml:space="preserve"> </v>
      </c>
      <c r="AK93" s="8" t="str">
        <f>IF(Dagbok!$F87=AK$2,Dagbok!$E87," ")</f>
        <v xml:space="preserve"> </v>
      </c>
      <c r="AL93" s="45" t="str">
        <f>IF(Dagbok!$G87=AK$2,Dagbok!$E87," ")</f>
        <v xml:space="preserve"> </v>
      </c>
      <c r="AM93" s="8" t="str">
        <f>IF(Dagbok!$F87=AM$2,Dagbok!$E87," ")</f>
        <v xml:space="preserve"> </v>
      </c>
      <c r="AN93" s="45" t="str">
        <f>IF(Dagbok!$G87=AM$2,Dagbok!$E87," ")</f>
        <v xml:space="preserve"> </v>
      </c>
      <c r="AO93" s="8" t="str">
        <f>IF(Dagbok!$F87=AO$2,Dagbok!$E87," ")</f>
        <v xml:space="preserve"> </v>
      </c>
      <c r="AP93" s="45" t="str">
        <f>IF(Dagbok!$G87=AO$2,Dagbok!$E87," ")</f>
        <v xml:space="preserve"> </v>
      </c>
      <c r="AQ93" s="8" t="str">
        <f>IF(Dagbok!$F87=AQ$2,Dagbok!$E87," ")</f>
        <v xml:space="preserve"> </v>
      </c>
      <c r="AR93" s="45" t="str">
        <f>IF(Dagbok!$G87=AQ$2,Dagbok!$E87," ")</f>
        <v xml:space="preserve"> </v>
      </c>
      <c r="AS93" s="8" t="str">
        <f>IF(Dagbok!$F87=AS$2,Dagbok!$E87," ")</f>
        <v xml:space="preserve"> </v>
      </c>
      <c r="AT93" s="45" t="str">
        <f>IF(Dagbok!$G87=AS$2,Dagbok!$E87," ")</f>
        <v xml:space="preserve"> </v>
      </c>
      <c r="AU93" s="8" t="str">
        <f>IF(Dagbok!$F87=AU$2,Dagbok!$E87," ")</f>
        <v xml:space="preserve"> </v>
      </c>
      <c r="AV93" s="45" t="str">
        <f>IF(Dagbok!$G87=AU$2,Dagbok!$E87," ")</f>
        <v xml:space="preserve"> </v>
      </c>
      <c r="AW93" s="8" t="str">
        <f>IF(Dagbok!$F87=AW$2,Dagbok!$E87," ")</f>
        <v xml:space="preserve"> </v>
      </c>
      <c r="AX93" s="45" t="str">
        <f>IF(Dagbok!$G87=AW$2,Dagbok!$E87," ")</f>
        <v xml:space="preserve"> </v>
      </c>
      <c r="AY93" s="8" t="str">
        <f>IF(Dagbok!$F87=AY$2,Dagbok!$E87," ")</f>
        <v xml:space="preserve"> </v>
      </c>
      <c r="AZ93" s="45" t="str">
        <f>IF(Dagbok!$G87=AY$2,Dagbok!$E87," ")</f>
        <v xml:space="preserve"> </v>
      </c>
    </row>
    <row r="94" spans="1:52" x14ac:dyDescent="0.25">
      <c r="A94" s="47">
        <f>IF(Dagbok!B88&gt;0,Dagbok!B88," ")</f>
        <v>86</v>
      </c>
      <c r="B94" s="47">
        <f>IF(Dagbok!C88&gt;0,Dagbok!C88," ")</f>
        <v>61</v>
      </c>
      <c r="C94" s="8" t="str">
        <f>IF(Dagbok!$F88=C$2,Dagbok!$E88," ")</f>
        <v xml:space="preserve"> </v>
      </c>
      <c r="D94" s="45" t="str">
        <f>IF(Dagbok!$G88=C$2,Dagbok!$E88," ")</f>
        <v xml:space="preserve"> </v>
      </c>
      <c r="E94" s="8" t="str">
        <f>IF(Dagbok!$F88=E$2,Dagbok!$E88," ")</f>
        <v xml:space="preserve"> </v>
      </c>
      <c r="F94" s="45" t="str">
        <f>IF(Dagbok!$G88=E$2,Dagbok!$E88," ")</f>
        <v xml:space="preserve"> </v>
      </c>
      <c r="G94" s="8" t="str">
        <f>IF(Dagbok!$F88=G$2,Dagbok!$E88," ")</f>
        <v xml:space="preserve"> </v>
      </c>
      <c r="H94" s="45" t="str">
        <f>IF(Dagbok!$G88=G$2,Dagbok!$E88," ")</f>
        <v xml:space="preserve"> </v>
      </c>
      <c r="I94" s="8" t="str">
        <f>IF(Dagbok!$F88=I$2,Dagbok!$E88," ")</f>
        <v xml:space="preserve"> </v>
      </c>
      <c r="J94" s="45" t="str">
        <f>IF(Dagbok!$G88=I$2,Dagbok!$E88," ")</f>
        <v xml:space="preserve"> </v>
      </c>
      <c r="K94" s="8" t="str">
        <f>IF(Dagbok!$F88=K$2,Dagbok!$E88," ")</f>
        <v xml:space="preserve"> </v>
      </c>
      <c r="L94" s="45" t="str">
        <f>IF(Dagbok!$G88=K$2,Dagbok!$E88," ")</f>
        <v xml:space="preserve"> </v>
      </c>
      <c r="M94" s="8" t="str">
        <f>IF(Dagbok!$F88=M$2,Dagbok!$E88," ")</f>
        <v xml:space="preserve"> </v>
      </c>
      <c r="N94" s="45" t="str">
        <f>IF(Dagbok!$G88=M$2,Dagbok!$E88," ")</f>
        <v xml:space="preserve"> </v>
      </c>
      <c r="O94" s="8" t="str">
        <f>IF(Dagbok!$F88=O$2,Dagbok!$E88," ")</f>
        <v xml:space="preserve"> </v>
      </c>
      <c r="P94" s="45" t="str">
        <f>IF(Dagbok!$G88=O$2,Dagbok!$E88," ")</f>
        <v xml:space="preserve"> </v>
      </c>
      <c r="Q94" s="8" t="str">
        <f>IF(Dagbok!$F88=Q$2,Dagbok!$E88," ")</f>
        <v xml:space="preserve"> </v>
      </c>
      <c r="R94" s="45" t="str">
        <f>IF(Dagbok!$G88=Q$2,Dagbok!$E88," ")</f>
        <v xml:space="preserve"> </v>
      </c>
      <c r="S94" s="8" t="str">
        <f>IF(Dagbok!$F88=S$2,Dagbok!$E88," ")</f>
        <v xml:space="preserve"> </v>
      </c>
      <c r="T94" s="45" t="str">
        <f>IF(Dagbok!$G88=S$2,Dagbok!$E88," ")</f>
        <v xml:space="preserve"> </v>
      </c>
      <c r="U94" s="8" t="str">
        <f>IF(Dagbok!$F88=U$2,Dagbok!$E88," ")</f>
        <v xml:space="preserve"> </v>
      </c>
      <c r="V94" s="45" t="str">
        <f>IF(Dagbok!$G88=U$2,Dagbok!$E88," ")</f>
        <v xml:space="preserve"> </v>
      </c>
      <c r="W94" s="8" t="str">
        <f>IF(Dagbok!$F88=W$2,Dagbok!$E88," ")</f>
        <v xml:space="preserve"> </v>
      </c>
      <c r="X94" s="45" t="str">
        <f>IF(Dagbok!$G88=W$2,Dagbok!$E88," ")</f>
        <v xml:space="preserve"> </v>
      </c>
      <c r="Y94" s="8" t="str">
        <f>IF(Dagbok!$F88=Y$2,Dagbok!$E88," ")</f>
        <v xml:space="preserve"> </v>
      </c>
      <c r="Z94" s="45" t="str">
        <f>IF(Dagbok!$G88=Y$2,Dagbok!$E88," ")</f>
        <v xml:space="preserve"> </v>
      </c>
      <c r="AA94" s="8" t="str">
        <f>IF(Dagbok!$F88=AA$2,Dagbok!$E88," ")</f>
        <v xml:space="preserve"> </v>
      </c>
      <c r="AB94" s="45" t="str">
        <f>IF(Dagbok!$G88=AA$2,Dagbok!$E88," ")</f>
        <v xml:space="preserve"> </v>
      </c>
      <c r="AC94" s="8" t="str">
        <f>IF(Dagbok!$F88=AC$2,Dagbok!$E88," ")</f>
        <v xml:space="preserve"> </v>
      </c>
      <c r="AD94" s="45" t="str">
        <f>IF(Dagbok!$G88=AC$2,Dagbok!$E88," ")</f>
        <v xml:space="preserve"> </v>
      </c>
      <c r="AE94" s="8" t="str">
        <f>IF(Dagbok!$F88=AE$2,Dagbok!$E88," ")</f>
        <v xml:space="preserve"> </v>
      </c>
      <c r="AF94" s="45" t="str">
        <f>IF(Dagbok!$G88=AE$2,Dagbok!$E88," ")</f>
        <v xml:space="preserve"> </v>
      </c>
      <c r="AG94" s="8" t="str">
        <f>IF(Dagbok!$F88=AG$2,Dagbok!$E88," ")</f>
        <v xml:space="preserve"> </v>
      </c>
      <c r="AH94" s="45" t="str">
        <f>IF(Dagbok!$G88=AG$2,Dagbok!$E88," ")</f>
        <v xml:space="preserve"> </v>
      </c>
      <c r="AI94" s="8" t="str">
        <f>IF(Dagbok!$F88=AI$2,Dagbok!$E88," ")</f>
        <v xml:space="preserve"> </v>
      </c>
      <c r="AJ94" s="45" t="str">
        <f>IF(Dagbok!$G88=AI$2,Dagbok!$E88," ")</f>
        <v xml:space="preserve"> </v>
      </c>
      <c r="AK94" s="8" t="str">
        <f>IF(Dagbok!$F88=AK$2,Dagbok!$E88," ")</f>
        <v xml:space="preserve"> </v>
      </c>
      <c r="AL94" s="45" t="str">
        <f>IF(Dagbok!$G88=AK$2,Dagbok!$E88," ")</f>
        <v xml:space="preserve"> </v>
      </c>
      <c r="AM94" s="8" t="str">
        <f>IF(Dagbok!$F88=AM$2,Dagbok!$E88," ")</f>
        <v xml:space="preserve"> </v>
      </c>
      <c r="AN94" s="45" t="str">
        <f>IF(Dagbok!$G88=AM$2,Dagbok!$E88," ")</f>
        <v xml:space="preserve"> </v>
      </c>
      <c r="AO94" s="8" t="str">
        <f>IF(Dagbok!$F88=AO$2,Dagbok!$E88," ")</f>
        <v xml:space="preserve"> </v>
      </c>
      <c r="AP94" s="45" t="str">
        <f>IF(Dagbok!$G88=AO$2,Dagbok!$E88," ")</f>
        <v xml:space="preserve"> </v>
      </c>
      <c r="AQ94" s="8" t="str">
        <f>IF(Dagbok!$F88=AQ$2,Dagbok!$E88," ")</f>
        <v xml:space="preserve"> </v>
      </c>
      <c r="AR94" s="45" t="str">
        <f>IF(Dagbok!$G88=AQ$2,Dagbok!$E88," ")</f>
        <v xml:space="preserve"> </v>
      </c>
      <c r="AS94" s="8" t="str">
        <f>IF(Dagbok!$F88=AS$2,Dagbok!$E88," ")</f>
        <v xml:space="preserve"> </v>
      </c>
      <c r="AT94" s="45" t="str">
        <f>IF(Dagbok!$G88=AS$2,Dagbok!$E88," ")</f>
        <v xml:space="preserve"> </v>
      </c>
      <c r="AU94" s="8" t="str">
        <f>IF(Dagbok!$F88=AU$2,Dagbok!$E88," ")</f>
        <v xml:space="preserve"> </v>
      </c>
      <c r="AV94" s="45" t="str">
        <f>IF(Dagbok!$G88=AU$2,Dagbok!$E88," ")</f>
        <v xml:space="preserve"> </v>
      </c>
      <c r="AW94" s="8" t="str">
        <f>IF(Dagbok!$F88=AW$2,Dagbok!$E88," ")</f>
        <v xml:space="preserve"> </v>
      </c>
      <c r="AX94" s="45" t="str">
        <f>IF(Dagbok!$G88=AW$2,Dagbok!$E88," ")</f>
        <v xml:space="preserve"> </v>
      </c>
      <c r="AY94" s="8" t="str">
        <f>IF(Dagbok!$F88=AY$2,Dagbok!$E88," ")</f>
        <v xml:space="preserve"> </v>
      </c>
      <c r="AZ94" s="45" t="str">
        <f>IF(Dagbok!$G88=AY$2,Dagbok!$E88," ")</f>
        <v xml:space="preserve"> </v>
      </c>
    </row>
    <row r="95" spans="1:52" x14ac:dyDescent="0.25">
      <c r="A95" s="47">
        <f>IF(Dagbok!B89&gt;0,Dagbok!B89," ")</f>
        <v>87</v>
      </c>
      <c r="B95" s="47">
        <f>IF(Dagbok!C89&gt;0,Dagbok!C89," ")</f>
        <v>61</v>
      </c>
      <c r="C95" s="8" t="str">
        <f>IF(Dagbok!$F89=C$2,Dagbok!$E89," ")</f>
        <v xml:space="preserve"> </v>
      </c>
      <c r="D95" s="45" t="str">
        <f>IF(Dagbok!$G89=C$2,Dagbok!$E89," ")</f>
        <v xml:space="preserve"> </v>
      </c>
      <c r="E95" s="8" t="str">
        <f>IF(Dagbok!$F89=E$2,Dagbok!$E89," ")</f>
        <v xml:space="preserve"> </v>
      </c>
      <c r="F95" s="45" t="str">
        <f>IF(Dagbok!$G89=E$2,Dagbok!$E89," ")</f>
        <v xml:space="preserve"> </v>
      </c>
      <c r="G95" s="8" t="str">
        <f>IF(Dagbok!$F89=G$2,Dagbok!$E89," ")</f>
        <v xml:space="preserve"> </v>
      </c>
      <c r="H95" s="45" t="str">
        <f>IF(Dagbok!$G89=G$2,Dagbok!$E89," ")</f>
        <v xml:space="preserve"> </v>
      </c>
      <c r="I95" s="8" t="str">
        <f>IF(Dagbok!$F89=I$2,Dagbok!$E89," ")</f>
        <v xml:space="preserve"> </v>
      </c>
      <c r="J95" s="45" t="str">
        <f>IF(Dagbok!$G89=I$2,Dagbok!$E89," ")</f>
        <v xml:space="preserve"> </v>
      </c>
      <c r="K95" s="8" t="str">
        <f>IF(Dagbok!$F89=K$2,Dagbok!$E89," ")</f>
        <v xml:space="preserve"> </v>
      </c>
      <c r="L95" s="45" t="str">
        <f>IF(Dagbok!$G89=K$2,Dagbok!$E89," ")</f>
        <v xml:space="preserve"> </v>
      </c>
      <c r="M95" s="8" t="str">
        <f>IF(Dagbok!$F89=M$2,Dagbok!$E89," ")</f>
        <v xml:space="preserve"> </v>
      </c>
      <c r="N95" s="45" t="str">
        <f>IF(Dagbok!$G89=M$2,Dagbok!$E89," ")</f>
        <v xml:space="preserve"> </v>
      </c>
      <c r="O95" s="8" t="str">
        <f>IF(Dagbok!$F89=O$2,Dagbok!$E89," ")</f>
        <v xml:space="preserve"> </v>
      </c>
      <c r="P95" s="45" t="str">
        <f>IF(Dagbok!$G89=O$2,Dagbok!$E89," ")</f>
        <v xml:space="preserve"> </v>
      </c>
      <c r="Q95" s="8" t="str">
        <f>IF(Dagbok!$F89=Q$2,Dagbok!$E89," ")</f>
        <v xml:space="preserve"> </v>
      </c>
      <c r="R95" s="45" t="str">
        <f>IF(Dagbok!$G89=Q$2,Dagbok!$E89," ")</f>
        <v xml:space="preserve"> </v>
      </c>
      <c r="S95" s="8" t="str">
        <f>IF(Dagbok!$F89=S$2,Dagbok!$E89," ")</f>
        <v xml:space="preserve"> </v>
      </c>
      <c r="T95" s="45" t="str">
        <f>IF(Dagbok!$G89=S$2,Dagbok!$E89," ")</f>
        <v xml:space="preserve"> </v>
      </c>
      <c r="U95" s="8" t="str">
        <f>IF(Dagbok!$F89=U$2,Dagbok!$E89," ")</f>
        <v xml:space="preserve"> </v>
      </c>
      <c r="V95" s="45" t="str">
        <f>IF(Dagbok!$G89=U$2,Dagbok!$E89," ")</f>
        <v xml:space="preserve"> </v>
      </c>
      <c r="W95" s="8" t="str">
        <f>IF(Dagbok!$F89=W$2,Dagbok!$E89," ")</f>
        <v xml:space="preserve"> </v>
      </c>
      <c r="X95" s="45" t="str">
        <f>IF(Dagbok!$G89=W$2,Dagbok!$E89," ")</f>
        <v xml:space="preserve"> </v>
      </c>
      <c r="Y95" s="8" t="str">
        <f>IF(Dagbok!$F89=Y$2,Dagbok!$E89," ")</f>
        <v xml:space="preserve"> </v>
      </c>
      <c r="Z95" s="45" t="str">
        <f>IF(Dagbok!$G89=Y$2,Dagbok!$E89," ")</f>
        <v xml:space="preserve"> </v>
      </c>
      <c r="AA95" s="8" t="str">
        <f>IF(Dagbok!$F89=AA$2,Dagbok!$E89," ")</f>
        <v xml:space="preserve"> </v>
      </c>
      <c r="AB95" s="45" t="str">
        <f>IF(Dagbok!$G89=AA$2,Dagbok!$E89," ")</f>
        <v xml:space="preserve"> </v>
      </c>
      <c r="AC95" s="8" t="str">
        <f>IF(Dagbok!$F89=AC$2,Dagbok!$E89," ")</f>
        <v xml:space="preserve"> </v>
      </c>
      <c r="AD95" s="45" t="str">
        <f>IF(Dagbok!$G89=AC$2,Dagbok!$E89," ")</f>
        <v xml:space="preserve"> </v>
      </c>
      <c r="AE95" s="8" t="str">
        <f>IF(Dagbok!$F89=AE$2,Dagbok!$E89," ")</f>
        <v xml:space="preserve"> </v>
      </c>
      <c r="AF95" s="45" t="str">
        <f>IF(Dagbok!$G89=AE$2,Dagbok!$E89," ")</f>
        <v xml:space="preserve"> </v>
      </c>
      <c r="AG95" s="8" t="str">
        <f>IF(Dagbok!$F89=AG$2,Dagbok!$E89," ")</f>
        <v xml:space="preserve"> </v>
      </c>
      <c r="AH95" s="45" t="str">
        <f>IF(Dagbok!$G89=AG$2,Dagbok!$E89," ")</f>
        <v xml:space="preserve"> </v>
      </c>
      <c r="AI95" s="8" t="str">
        <f>IF(Dagbok!$F89=AI$2,Dagbok!$E89," ")</f>
        <v xml:space="preserve"> </v>
      </c>
      <c r="AJ95" s="45" t="str">
        <f>IF(Dagbok!$G89=AI$2,Dagbok!$E89," ")</f>
        <v xml:space="preserve"> </v>
      </c>
      <c r="AK95" s="8" t="str">
        <f>IF(Dagbok!$F89=AK$2,Dagbok!$E89," ")</f>
        <v xml:space="preserve"> </v>
      </c>
      <c r="AL95" s="45" t="str">
        <f>IF(Dagbok!$G89=AK$2,Dagbok!$E89," ")</f>
        <v xml:space="preserve"> </v>
      </c>
      <c r="AM95" s="8" t="str">
        <f>IF(Dagbok!$F89=AM$2,Dagbok!$E89," ")</f>
        <v xml:space="preserve"> </v>
      </c>
      <c r="AN95" s="45" t="str">
        <f>IF(Dagbok!$G89=AM$2,Dagbok!$E89," ")</f>
        <v xml:space="preserve"> </v>
      </c>
      <c r="AO95" s="8" t="str">
        <f>IF(Dagbok!$F89=AO$2,Dagbok!$E89," ")</f>
        <v xml:space="preserve"> </v>
      </c>
      <c r="AP95" s="45" t="str">
        <f>IF(Dagbok!$G89=AO$2,Dagbok!$E89," ")</f>
        <v xml:space="preserve"> </v>
      </c>
      <c r="AQ95" s="8" t="str">
        <f>IF(Dagbok!$F89=AQ$2,Dagbok!$E89," ")</f>
        <v xml:space="preserve"> </v>
      </c>
      <c r="AR95" s="45" t="str">
        <f>IF(Dagbok!$G89=AQ$2,Dagbok!$E89," ")</f>
        <v xml:space="preserve"> </v>
      </c>
      <c r="AS95" s="8" t="str">
        <f>IF(Dagbok!$F89=AS$2,Dagbok!$E89," ")</f>
        <v xml:space="preserve"> </v>
      </c>
      <c r="AT95" s="45" t="str">
        <f>IF(Dagbok!$G89=AS$2,Dagbok!$E89," ")</f>
        <v xml:space="preserve"> </v>
      </c>
      <c r="AU95" s="8" t="str">
        <f>IF(Dagbok!$F89=AU$2,Dagbok!$E89," ")</f>
        <v xml:space="preserve"> </v>
      </c>
      <c r="AV95" s="45" t="str">
        <f>IF(Dagbok!$G89=AU$2,Dagbok!$E89," ")</f>
        <v xml:space="preserve"> </v>
      </c>
      <c r="AW95" s="8" t="str">
        <f>IF(Dagbok!$F89=AW$2,Dagbok!$E89," ")</f>
        <v xml:space="preserve"> </v>
      </c>
      <c r="AX95" s="45" t="str">
        <f>IF(Dagbok!$G89=AW$2,Dagbok!$E89," ")</f>
        <v xml:space="preserve"> </v>
      </c>
      <c r="AY95" s="8" t="str">
        <f>IF(Dagbok!$F89=AY$2,Dagbok!$E89," ")</f>
        <v xml:space="preserve"> </v>
      </c>
      <c r="AZ95" s="45" t="str">
        <f>IF(Dagbok!$G89=AY$2,Dagbok!$E89," ")</f>
        <v xml:space="preserve"> </v>
      </c>
    </row>
    <row r="96" spans="1:52" x14ac:dyDescent="0.25">
      <c r="A96" s="47">
        <f>IF(Dagbok!B90&gt;0,Dagbok!B90," ")</f>
        <v>88</v>
      </c>
      <c r="B96" s="47">
        <f>IF(Dagbok!C90&gt;0,Dagbok!C90," ")</f>
        <v>61</v>
      </c>
      <c r="C96" s="8" t="str">
        <f>IF(Dagbok!$F90=C$2,Dagbok!$E90," ")</f>
        <v xml:space="preserve"> </v>
      </c>
      <c r="D96" s="45" t="str">
        <f>IF(Dagbok!$G90=C$2,Dagbok!$E90," ")</f>
        <v xml:space="preserve"> </v>
      </c>
      <c r="E96" s="8" t="str">
        <f>IF(Dagbok!$F90=E$2,Dagbok!$E90," ")</f>
        <v xml:space="preserve"> </v>
      </c>
      <c r="F96" s="45" t="str">
        <f>IF(Dagbok!$G90=E$2,Dagbok!$E90," ")</f>
        <v xml:space="preserve"> </v>
      </c>
      <c r="G96" s="8" t="str">
        <f>IF(Dagbok!$F90=G$2,Dagbok!$E90," ")</f>
        <v xml:space="preserve"> </v>
      </c>
      <c r="H96" s="45" t="str">
        <f>IF(Dagbok!$G90=G$2,Dagbok!$E90," ")</f>
        <v xml:space="preserve"> </v>
      </c>
      <c r="I96" s="8" t="str">
        <f>IF(Dagbok!$F90=I$2,Dagbok!$E90," ")</f>
        <v xml:space="preserve"> </v>
      </c>
      <c r="J96" s="45" t="str">
        <f>IF(Dagbok!$G90=I$2,Dagbok!$E90," ")</f>
        <v xml:space="preserve"> </v>
      </c>
      <c r="K96" s="8" t="str">
        <f>IF(Dagbok!$F90=K$2,Dagbok!$E90," ")</f>
        <v xml:space="preserve"> </v>
      </c>
      <c r="L96" s="45" t="str">
        <f>IF(Dagbok!$G90=K$2,Dagbok!$E90," ")</f>
        <v xml:space="preserve"> </v>
      </c>
      <c r="M96" s="8" t="str">
        <f>IF(Dagbok!$F90=M$2,Dagbok!$E90," ")</f>
        <v xml:space="preserve"> </v>
      </c>
      <c r="N96" s="45" t="str">
        <f>IF(Dagbok!$G90=M$2,Dagbok!$E90," ")</f>
        <v xml:space="preserve"> </v>
      </c>
      <c r="O96" s="8" t="str">
        <f>IF(Dagbok!$F90=O$2,Dagbok!$E90," ")</f>
        <v xml:space="preserve"> </v>
      </c>
      <c r="P96" s="45" t="str">
        <f>IF(Dagbok!$G90=O$2,Dagbok!$E90," ")</f>
        <v xml:space="preserve"> </v>
      </c>
      <c r="Q96" s="8" t="str">
        <f>IF(Dagbok!$F90=Q$2,Dagbok!$E90," ")</f>
        <v xml:space="preserve"> </v>
      </c>
      <c r="R96" s="45" t="str">
        <f>IF(Dagbok!$G90=Q$2,Dagbok!$E90," ")</f>
        <v xml:space="preserve"> </v>
      </c>
      <c r="S96" s="8" t="str">
        <f>IF(Dagbok!$F90=S$2,Dagbok!$E90," ")</f>
        <v xml:space="preserve"> </v>
      </c>
      <c r="T96" s="45" t="str">
        <f>IF(Dagbok!$G90=S$2,Dagbok!$E90," ")</f>
        <v xml:space="preserve"> </v>
      </c>
      <c r="U96" s="8" t="str">
        <f>IF(Dagbok!$F90=U$2,Dagbok!$E90," ")</f>
        <v xml:space="preserve"> </v>
      </c>
      <c r="V96" s="45" t="str">
        <f>IF(Dagbok!$G90=U$2,Dagbok!$E90," ")</f>
        <v xml:space="preserve"> </v>
      </c>
      <c r="W96" s="8" t="str">
        <f>IF(Dagbok!$F90=W$2,Dagbok!$E90," ")</f>
        <v xml:space="preserve"> </v>
      </c>
      <c r="X96" s="45" t="str">
        <f>IF(Dagbok!$G90=W$2,Dagbok!$E90," ")</f>
        <v xml:space="preserve"> </v>
      </c>
      <c r="Y96" s="8" t="str">
        <f>IF(Dagbok!$F90=Y$2,Dagbok!$E90," ")</f>
        <v xml:space="preserve"> </v>
      </c>
      <c r="Z96" s="45" t="str">
        <f>IF(Dagbok!$G90=Y$2,Dagbok!$E90," ")</f>
        <v xml:space="preserve"> </v>
      </c>
      <c r="AA96" s="8" t="str">
        <f>IF(Dagbok!$F90=AA$2,Dagbok!$E90," ")</f>
        <v xml:space="preserve"> </v>
      </c>
      <c r="AB96" s="45" t="str">
        <f>IF(Dagbok!$G90=AA$2,Dagbok!$E90," ")</f>
        <v xml:space="preserve"> </v>
      </c>
      <c r="AC96" s="8" t="str">
        <f>IF(Dagbok!$F90=AC$2,Dagbok!$E90," ")</f>
        <v xml:space="preserve"> </v>
      </c>
      <c r="AD96" s="45" t="str">
        <f>IF(Dagbok!$G90=AC$2,Dagbok!$E90," ")</f>
        <v xml:space="preserve"> </v>
      </c>
      <c r="AE96" s="8" t="str">
        <f>IF(Dagbok!$F90=AE$2,Dagbok!$E90," ")</f>
        <v xml:space="preserve"> </v>
      </c>
      <c r="AF96" s="45" t="str">
        <f>IF(Dagbok!$G90=AE$2,Dagbok!$E90," ")</f>
        <v xml:space="preserve"> </v>
      </c>
      <c r="AG96" s="8" t="str">
        <f>IF(Dagbok!$F90=AG$2,Dagbok!$E90," ")</f>
        <v xml:space="preserve"> </v>
      </c>
      <c r="AH96" s="45" t="str">
        <f>IF(Dagbok!$G90=AG$2,Dagbok!$E90," ")</f>
        <v xml:space="preserve"> </v>
      </c>
      <c r="AI96" s="8" t="str">
        <f>IF(Dagbok!$F90=AI$2,Dagbok!$E90," ")</f>
        <v xml:space="preserve"> </v>
      </c>
      <c r="AJ96" s="45" t="str">
        <f>IF(Dagbok!$G90=AI$2,Dagbok!$E90," ")</f>
        <v xml:space="preserve"> </v>
      </c>
      <c r="AK96" s="8" t="str">
        <f>IF(Dagbok!$F90=AK$2,Dagbok!$E90," ")</f>
        <v xml:space="preserve"> </v>
      </c>
      <c r="AL96" s="45" t="str">
        <f>IF(Dagbok!$G90=AK$2,Dagbok!$E90," ")</f>
        <v xml:space="preserve"> </v>
      </c>
      <c r="AM96" s="8" t="str">
        <f>IF(Dagbok!$F90=AM$2,Dagbok!$E90," ")</f>
        <v xml:space="preserve"> </v>
      </c>
      <c r="AN96" s="45" t="str">
        <f>IF(Dagbok!$G90=AM$2,Dagbok!$E90," ")</f>
        <v xml:space="preserve"> </v>
      </c>
      <c r="AO96" s="8" t="str">
        <f>IF(Dagbok!$F90=AO$2,Dagbok!$E90," ")</f>
        <v xml:space="preserve"> </v>
      </c>
      <c r="AP96" s="45" t="str">
        <f>IF(Dagbok!$G90=AO$2,Dagbok!$E90," ")</f>
        <v xml:space="preserve"> </v>
      </c>
      <c r="AQ96" s="8" t="str">
        <f>IF(Dagbok!$F90=AQ$2,Dagbok!$E90," ")</f>
        <v xml:space="preserve"> </v>
      </c>
      <c r="AR96" s="45" t="str">
        <f>IF(Dagbok!$G90=AQ$2,Dagbok!$E90," ")</f>
        <v xml:space="preserve"> </v>
      </c>
      <c r="AS96" s="8" t="str">
        <f>IF(Dagbok!$F90=AS$2,Dagbok!$E90," ")</f>
        <v xml:space="preserve"> </v>
      </c>
      <c r="AT96" s="45" t="str">
        <f>IF(Dagbok!$G90=AS$2,Dagbok!$E90," ")</f>
        <v xml:space="preserve"> </v>
      </c>
      <c r="AU96" s="8" t="str">
        <f>IF(Dagbok!$F90=AU$2,Dagbok!$E90," ")</f>
        <v xml:space="preserve"> </v>
      </c>
      <c r="AV96" s="45" t="str">
        <f>IF(Dagbok!$G90=AU$2,Dagbok!$E90," ")</f>
        <v xml:space="preserve"> </v>
      </c>
      <c r="AW96" s="8" t="str">
        <f>IF(Dagbok!$F90=AW$2,Dagbok!$E90," ")</f>
        <v xml:space="preserve"> </v>
      </c>
      <c r="AX96" s="45" t="str">
        <f>IF(Dagbok!$G90=AW$2,Dagbok!$E90," ")</f>
        <v xml:space="preserve"> </v>
      </c>
      <c r="AY96" s="8" t="str">
        <f>IF(Dagbok!$F90=AY$2,Dagbok!$E90," ")</f>
        <v xml:space="preserve"> </v>
      </c>
      <c r="AZ96" s="45" t="str">
        <f>IF(Dagbok!$G90=AY$2,Dagbok!$E90," ")</f>
        <v xml:space="preserve"> </v>
      </c>
    </row>
    <row r="97" spans="1:52" x14ac:dyDescent="0.25">
      <c r="A97" s="47">
        <f>IF(Dagbok!B91&gt;0,Dagbok!B91," ")</f>
        <v>89</v>
      </c>
      <c r="B97" s="47">
        <f>IF(Dagbok!C91&gt;0,Dagbok!C91," ")</f>
        <v>62</v>
      </c>
      <c r="C97" s="8" t="str">
        <f>IF(Dagbok!$F91=C$2,Dagbok!$E91," ")</f>
        <v xml:space="preserve"> </v>
      </c>
      <c r="D97" s="45" t="str">
        <f>IF(Dagbok!$G91=C$2,Dagbok!$E91," ")</f>
        <v xml:space="preserve"> </v>
      </c>
      <c r="E97" s="8" t="str">
        <f>IF(Dagbok!$F91=E$2,Dagbok!$E91," ")</f>
        <v xml:space="preserve"> </v>
      </c>
      <c r="F97" s="45" t="str">
        <f>IF(Dagbok!$G91=E$2,Dagbok!$E91," ")</f>
        <v xml:space="preserve"> </v>
      </c>
      <c r="G97" s="8" t="str">
        <f>IF(Dagbok!$F91=G$2,Dagbok!$E91," ")</f>
        <v xml:space="preserve"> </v>
      </c>
      <c r="H97" s="45" t="str">
        <f>IF(Dagbok!$G91=G$2,Dagbok!$E91," ")</f>
        <v xml:space="preserve"> </v>
      </c>
      <c r="I97" s="8" t="str">
        <f>IF(Dagbok!$F91=I$2,Dagbok!$E91," ")</f>
        <v xml:space="preserve"> </v>
      </c>
      <c r="J97" s="45" t="str">
        <f>IF(Dagbok!$G91=I$2,Dagbok!$E91," ")</f>
        <v xml:space="preserve"> </v>
      </c>
      <c r="K97" s="8" t="str">
        <f>IF(Dagbok!$F91=K$2,Dagbok!$E91," ")</f>
        <v xml:space="preserve"> </v>
      </c>
      <c r="L97" s="45" t="str">
        <f>IF(Dagbok!$G91=K$2,Dagbok!$E91," ")</f>
        <v xml:space="preserve"> </v>
      </c>
      <c r="M97" s="8" t="str">
        <f>IF(Dagbok!$F91=M$2,Dagbok!$E91," ")</f>
        <v xml:space="preserve"> </v>
      </c>
      <c r="N97" s="45" t="str">
        <f>IF(Dagbok!$G91=M$2,Dagbok!$E91," ")</f>
        <v xml:space="preserve"> </v>
      </c>
      <c r="O97" s="8" t="str">
        <f>IF(Dagbok!$F91=O$2,Dagbok!$E91," ")</f>
        <v xml:space="preserve"> </v>
      </c>
      <c r="P97" s="45" t="str">
        <f>IF(Dagbok!$G91=O$2,Dagbok!$E91," ")</f>
        <v xml:space="preserve"> </v>
      </c>
      <c r="Q97" s="8" t="str">
        <f>IF(Dagbok!$F91=Q$2,Dagbok!$E91," ")</f>
        <v xml:space="preserve"> </v>
      </c>
      <c r="R97" s="45" t="str">
        <f>IF(Dagbok!$G91=Q$2,Dagbok!$E91," ")</f>
        <v xml:space="preserve"> </v>
      </c>
      <c r="S97" s="8" t="str">
        <f>IF(Dagbok!$F91=S$2,Dagbok!$E91," ")</f>
        <v xml:space="preserve"> </v>
      </c>
      <c r="T97" s="45" t="str">
        <f>IF(Dagbok!$G91=S$2,Dagbok!$E91," ")</f>
        <v xml:space="preserve"> </v>
      </c>
      <c r="U97" s="8" t="str">
        <f>IF(Dagbok!$F91=U$2,Dagbok!$E91," ")</f>
        <v xml:space="preserve"> </v>
      </c>
      <c r="V97" s="45" t="str">
        <f>IF(Dagbok!$G91=U$2,Dagbok!$E91," ")</f>
        <v xml:space="preserve"> </v>
      </c>
      <c r="W97" s="8" t="str">
        <f>IF(Dagbok!$F91=W$2,Dagbok!$E91," ")</f>
        <v xml:space="preserve"> </v>
      </c>
      <c r="X97" s="45" t="str">
        <f>IF(Dagbok!$G91=W$2,Dagbok!$E91," ")</f>
        <v xml:space="preserve"> </v>
      </c>
      <c r="Y97" s="8" t="str">
        <f>IF(Dagbok!$F91=Y$2,Dagbok!$E91," ")</f>
        <v xml:space="preserve"> </v>
      </c>
      <c r="Z97" s="45" t="str">
        <f>IF(Dagbok!$G91=Y$2,Dagbok!$E91," ")</f>
        <v xml:space="preserve"> </v>
      </c>
      <c r="AA97" s="8" t="str">
        <f>IF(Dagbok!$F91=AA$2,Dagbok!$E91," ")</f>
        <v xml:space="preserve"> </v>
      </c>
      <c r="AB97" s="45" t="str">
        <f>IF(Dagbok!$G91=AA$2,Dagbok!$E91," ")</f>
        <v xml:space="preserve"> </v>
      </c>
      <c r="AC97" s="8" t="str">
        <f>IF(Dagbok!$F91=AC$2,Dagbok!$E91," ")</f>
        <v xml:space="preserve"> </v>
      </c>
      <c r="AD97" s="45" t="str">
        <f>IF(Dagbok!$G91=AC$2,Dagbok!$E91," ")</f>
        <v xml:space="preserve"> </v>
      </c>
      <c r="AE97" s="8" t="str">
        <f>IF(Dagbok!$F91=AE$2,Dagbok!$E91," ")</f>
        <v xml:space="preserve"> </v>
      </c>
      <c r="AF97" s="45" t="str">
        <f>IF(Dagbok!$G91=AE$2,Dagbok!$E91," ")</f>
        <v xml:space="preserve"> </v>
      </c>
      <c r="AG97" s="8" t="str">
        <f>IF(Dagbok!$F91=AG$2,Dagbok!$E91," ")</f>
        <v xml:space="preserve"> </v>
      </c>
      <c r="AH97" s="45" t="str">
        <f>IF(Dagbok!$G91=AG$2,Dagbok!$E91," ")</f>
        <v xml:space="preserve"> </v>
      </c>
      <c r="AI97" s="8" t="str">
        <f>IF(Dagbok!$F91=AI$2,Dagbok!$E91," ")</f>
        <v xml:space="preserve"> </v>
      </c>
      <c r="AJ97" s="45" t="str">
        <f>IF(Dagbok!$G91=AI$2,Dagbok!$E91," ")</f>
        <v xml:space="preserve"> </v>
      </c>
      <c r="AK97" s="8" t="str">
        <f>IF(Dagbok!$F91=AK$2,Dagbok!$E91," ")</f>
        <v xml:space="preserve"> </v>
      </c>
      <c r="AL97" s="45" t="str">
        <f>IF(Dagbok!$G91=AK$2,Dagbok!$E91," ")</f>
        <v xml:space="preserve"> </v>
      </c>
      <c r="AM97" s="8" t="str">
        <f>IF(Dagbok!$F91=AM$2,Dagbok!$E91," ")</f>
        <v xml:space="preserve"> </v>
      </c>
      <c r="AN97" s="45" t="str">
        <f>IF(Dagbok!$G91=AM$2,Dagbok!$E91," ")</f>
        <v xml:space="preserve"> </v>
      </c>
      <c r="AO97" s="8" t="str">
        <f>IF(Dagbok!$F91=AO$2,Dagbok!$E91," ")</f>
        <v xml:space="preserve"> </v>
      </c>
      <c r="AP97" s="45" t="str">
        <f>IF(Dagbok!$G91=AO$2,Dagbok!$E91," ")</f>
        <v xml:space="preserve"> </v>
      </c>
      <c r="AQ97" s="8" t="str">
        <f>IF(Dagbok!$F91=AQ$2,Dagbok!$E91," ")</f>
        <v xml:space="preserve"> </v>
      </c>
      <c r="AR97" s="45" t="str">
        <f>IF(Dagbok!$G91=AQ$2,Dagbok!$E91," ")</f>
        <v xml:space="preserve"> </v>
      </c>
      <c r="AS97" s="8" t="str">
        <f>IF(Dagbok!$F91=AS$2,Dagbok!$E91," ")</f>
        <v xml:space="preserve"> </v>
      </c>
      <c r="AT97" s="45" t="str">
        <f>IF(Dagbok!$G91=AS$2,Dagbok!$E91," ")</f>
        <v xml:space="preserve"> </v>
      </c>
      <c r="AU97" s="8" t="str">
        <f>IF(Dagbok!$F91=AU$2,Dagbok!$E91," ")</f>
        <v xml:space="preserve"> </v>
      </c>
      <c r="AV97" s="45" t="str">
        <f>IF(Dagbok!$G91=AU$2,Dagbok!$E91," ")</f>
        <v xml:space="preserve"> </v>
      </c>
      <c r="AW97" s="8" t="str">
        <f>IF(Dagbok!$F91=AW$2,Dagbok!$E91," ")</f>
        <v xml:space="preserve"> </v>
      </c>
      <c r="AX97" s="45" t="str">
        <f>IF(Dagbok!$G91=AW$2,Dagbok!$E91," ")</f>
        <v xml:space="preserve"> </v>
      </c>
      <c r="AY97" s="8" t="str">
        <f>IF(Dagbok!$F91=AY$2,Dagbok!$E91," ")</f>
        <v xml:space="preserve"> </v>
      </c>
      <c r="AZ97" s="45" t="str">
        <f>IF(Dagbok!$G91=AY$2,Dagbok!$E91," ")</f>
        <v xml:space="preserve"> </v>
      </c>
    </row>
    <row r="98" spans="1:52" x14ac:dyDescent="0.25">
      <c r="A98" s="47">
        <f>IF(Dagbok!B92&gt;0,Dagbok!B92," ")</f>
        <v>90</v>
      </c>
      <c r="B98" s="47">
        <f>IF(Dagbok!C92&gt;0,Dagbok!C92," ")</f>
        <v>62</v>
      </c>
      <c r="C98" s="8" t="str">
        <f>IF(Dagbok!$F92=C$2,Dagbok!$E92," ")</f>
        <v xml:space="preserve"> </v>
      </c>
      <c r="D98" s="45" t="str">
        <f>IF(Dagbok!$G92=C$2,Dagbok!$E92," ")</f>
        <v xml:space="preserve"> </v>
      </c>
      <c r="E98" s="8" t="str">
        <f>IF(Dagbok!$F92=E$2,Dagbok!$E92," ")</f>
        <v xml:space="preserve"> </v>
      </c>
      <c r="F98" s="45" t="str">
        <f>IF(Dagbok!$G92=E$2,Dagbok!$E92," ")</f>
        <v xml:space="preserve"> </v>
      </c>
      <c r="G98" s="8" t="str">
        <f>IF(Dagbok!$F92=G$2,Dagbok!$E92," ")</f>
        <v xml:space="preserve"> </v>
      </c>
      <c r="H98" s="45" t="str">
        <f>IF(Dagbok!$G92=G$2,Dagbok!$E92," ")</f>
        <v xml:space="preserve"> </v>
      </c>
      <c r="I98" s="8" t="str">
        <f>IF(Dagbok!$F92=I$2,Dagbok!$E92," ")</f>
        <v xml:space="preserve"> </v>
      </c>
      <c r="J98" s="45" t="str">
        <f>IF(Dagbok!$G92=I$2,Dagbok!$E92," ")</f>
        <v xml:space="preserve"> </v>
      </c>
      <c r="K98" s="8" t="str">
        <f>IF(Dagbok!$F92=K$2,Dagbok!$E92," ")</f>
        <v xml:space="preserve"> </v>
      </c>
      <c r="L98" s="45" t="str">
        <f>IF(Dagbok!$G92=K$2,Dagbok!$E92," ")</f>
        <v xml:space="preserve"> </v>
      </c>
      <c r="M98" s="8" t="str">
        <f>IF(Dagbok!$F92=M$2,Dagbok!$E92," ")</f>
        <v xml:space="preserve"> </v>
      </c>
      <c r="N98" s="45" t="str">
        <f>IF(Dagbok!$G92=M$2,Dagbok!$E92," ")</f>
        <v xml:space="preserve"> </v>
      </c>
      <c r="O98" s="8" t="str">
        <f>IF(Dagbok!$F92=O$2,Dagbok!$E92," ")</f>
        <v xml:space="preserve"> </v>
      </c>
      <c r="P98" s="45" t="str">
        <f>IF(Dagbok!$G92=O$2,Dagbok!$E92," ")</f>
        <v xml:space="preserve"> </v>
      </c>
      <c r="Q98" s="8" t="str">
        <f>IF(Dagbok!$F92=Q$2,Dagbok!$E92," ")</f>
        <v xml:space="preserve"> </v>
      </c>
      <c r="R98" s="45" t="str">
        <f>IF(Dagbok!$G92=Q$2,Dagbok!$E92," ")</f>
        <v xml:space="preserve"> </v>
      </c>
      <c r="S98" s="8" t="str">
        <f>IF(Dagbok!$F92=S$2,Dagbok!$E92," ")</f>
        <v xml:space="preserve"> </v>
      </c>
      <c r="T98" s="45" t="str">
        <f>IF(Dagbok!$G92=S$2,Dagbok!$E92," ")</f>
        <v xml:space="preserve"> </v>
      </c>
      <c r="U98" s="8" t="str">
        <f>IF(Dagbok!$F92=U$2,Dagbok!$E92," ")</f>
        <v xml:space="preserve"> </v>
      </c>
      <c r="V98" s="45" t="str">
        <f>IF(Dagbok!$G92=U$2,Dagbok!$E92," ")</f>
        <v xml:space="preserve"> </v>
      </c>
      <c r="W98" s="8" t="str">
        <f>IF(Dagbok!$F92=W$2,Dagbok!$E92," ")</f>
        <v xml:space="preserve"> </v>
      </c>
      <c r="X98" s="45" t="str">
        <f>IF(Dagbok!$G92=W$2,Dagbok!$E92," ")</f>
        <v xml:space="preserve"> </v>
      </c>
      <c r="Y98" s="8" t="str">
        <f>IF(Dagbok!$F92=Y$2,Dagbok!$E92," ")</f>
        <v xml:space="preserve"> </v>
      </c>
      <c r="Z98" s="45" t="str">
        <f>IF(Dagbok!$G92=Y$2,Dagbok!$E92," ")</f>
        <v xml:space="preserve"> </v>
      </c>
      <c r="AA98" s="8" t="str">
        <f>IF(Dagbok!$F92=AA$2,Dagbok!$E92," ")</f>
        <v xml:space="preserve"> </v>
      </c>
      <c r="AB98" s="45" t="str">
        <f>IF(Dagbok!$G92=AA$2,Dagbok!$E92," ")</f>
        <v xml:space="preserve"> </v>
      </c>
      <c r="AC98" s="8" t="str">
        <f>IF(Dagbok!$F92=AC$2,Dagbok!$E92," ")</f>
        <v xml:space="preserve"> </v>
      </c>
      <c r="AD98" s="45" t="str">
        <f>IF(Dagbok!$G92=AC$2,Dagbok!$E92," ")</f>
        <v xml:space="preserve"> </v>
      </c>
      <c r="AE98" s="8" t="str">
        <f>IF(Dagbok!$F92=AE$2,Dagbok!$E92," ")</f>
        <v xml:space="preserve"> </v>
      </c>
      <c r="AF98" s="45" t="str">
        <f>IF(Dagbok!$G92=AE$2,Dagbok!$E92," ")</f>
        <v xml:space="preserve"> </v>
      </c>
      <c r="AG98" s="8" t="str">
        <f>IF(Dagbok!$F92=AG$2,Dagbok!$E92," ")</f>
        <v xml:space="preserve"> </v>
      </c>
      <c r="AH98" s="45" t="str">
        <f>IF(Dagbok!$G92=AG$2,Dagbok!$E92," ")</f>
        <v xml:space="preserve"> </v>
      </c>
      <c r="AI98" s="8" t="str">
        <f>IF(Dagbok!$F92=AI$2,Dagbok!$E92," ")</f>
        <v xml:space="preserve"> </v>
      </c>
      <c r="AJ98" s="45" t="str">
        <f>IF(Dagbok!$G92=AI$2,Dagbok!$E92," ")</f>
        <v xml:space="preserve"> </v>
      </c>
      <c r="AK98" s="8" t="str">
        <f>IF(Dagbok!$F92=AK$2,Dagbok!$E92," ")</f>
        <v xml:space="preserve"> </v>
      </c>
      <c r="AL98" s="45" t="str">
        <f>IF(Dagbok!$G92=AK$2,Dagbok!$E92," ")</f>
        <v xml:space="preserve"> </v>
      </c>
      <c r="AM98" s="8" t="str">
        <f>IF(Dagbok!$F92=AM$2,Dagbok!$E92," ")</f>
        <v xml:space="preserve"> </v>
      </c>
      <c r="AN98" s="45" t="str">
        <f>IF(Dagbok!$G92=AM$2,Dagbok!$E92," ")</f>
        <v xml:space="preserve"> </v>
      </c>
      <c r="AO98" s="8" t="str">
        <f>IF(Dagbok!$F92=AO$2,Dagbok!$E92," ")</f>
        <v xml:space="preserve"> </v>
      </c>
      <c r="AP98" s="45" t="str">
        <f>IF(Dagbok!$G92=AO$2,Dagbok!$E92," ")</f>
        <v xml:space="preserve"> </v>
      </c>
      <c r="AQ98" s="8" t="str">
        <f>IF(Dagbok!$F92=AQ$2,Dagbok!$E92," ")</f>
        <v xml:space="preserve"> </v>
      </c>
      <c r="AR98" s="45" t="str">
        <f>IF(Dagbok!$G92=AQ$2,Dagbok!$E92," ")</f>
        <v xml:space="preserve"> </v>
      </c>
      <c r="AS98" s="8" t="str">
        <f>IF(Dagbok!$F92=AS$2,Dagbok!$E92," ")</f>
        <v xml:space="preserve"> </v>
      </c>
      <c r="AT98" s="45" t="str">
        <f>IF(Dagbok!$G92=AS$2,Dagbok!$E92," ")</f>
        <v xml:space="preserve"> </v>
      </c>
      <c r="AU98" s="8" t="str">
        <f>IF(Dagbok!$F92=AU$2,Dagbok!$E92," ")</f>
        <v xml:space="preserve"> </v>
      </c>
      <c r="AV98" s="45" t="str">
        <f>IF(Dagbok!$G92=AU$2,Dagbok!$E92," ")</f>
        <v xml:space="preserve"> </v>
      </c>
      <c r="AW98" s="8" t="str">
        <f>IF(Dagbok!$F92=AW$2,Dagbok!$E92," ")</f>
        <v xml:space="preserve"> </v>
      </c>
      <c r="AX98" s="45" t="str">
        <f>IF(Dagbok!$G92=AW$2,Dagbok!$E92," ")</f>
        <v xml:space="preserve"> </v>
      </c>
      <c r="AY98" s="8" t="str">
        <f>IF(Dagbok!$F92=AY$2,Dagbok!$E92," ")</f>
        <v xml:space="preserve"> </v>
      </c>
      <c r="AZ98" s="45" t="str">
        <f>IF(Dagbok!$G92=AY$2,Dagbok!$E92," ")</f>
        <v xml:space="preserve"> </v>
      </c>
    </row>
    <row r="99" spans="1:52" x14ac:dyDescent="0.25">
      <c r="A99" s="47">
        <f>IF(Dagbok!B93&gt;0,Dagbok!B93," ")</f>
        <v>91</v>
      </c>
      <c r="B99" s="47">
        <f>IF(Dagbok!C93&gt;0,Dagbok!C93," ")</f>
        <v>62</v>
      </c>
      <c r="C99" s="8" t="str">
        <f>IF(Dagbok!$F93=C$2,Dagbok!$E93," ")</f>
        <v xml:space="preserve"> </v>
      </c>
      <c r="D99" s="45" t="str">
        <f>IF(Dagbok!$G93=C$2,Dagbok!$E93," ")</f>
        <v xml:space="preserve"> </v>
      </c>
      <c r="E99" s="8" t="str">
        <f>IF(Dagbok!$F93=E$2,Dagbok!$E93," ")</f>
        <v xml:space="preserve"> </v>
      </c>
      <c r="F99" s="45" t="str">
        <f>IF(Dagbok!$G93=E$2,Dagbok!$E93," ")</f>
        <v xml:space="preserve"> </v>
      </c>
      <c r="G99" s="8" t="str">
        <f>IF(Dagbok!$F93=G$2,Dagbok!$E93," ")</f>
        <v xml:space="preserve"> </v>
      </c>
      <c r="H99" s="45" t="str">
        <f>IF(Dagbok!$G93=G$2,Dagbok!$E93," ")</f>
        <v xml:space="preserve"> </v>
      </c>
      <c r="I99" s="8" t="str">
        <f>IF(Dagbok!$F93=I$2,Dagbok!$E93," ")</f>
        <v xml:space="preserve"> </v>
      </c>
      <c r="J99" s="45" t="str">
        <f>IF(Dagbok!$G93=I$2,Dagbok!$E93," ")</f>
        <v xml:space="preserve"> </v>
      </c>
      <c r="K99" s="8" t="str">
        <f>IF(Dagbok!$F93=K$2,Dagbok!$E93," ")</f>
        <v xml:space="preserve"> </v>
      </c>
      <c r="L99" s="45" t="str">
        <f>IF(Dagbok!$G93=K$2,Dagbok!$E93," ")</f>
        <v xml:space="preserve"> </v>
      </c>
      <c r="M99" s="8" t="str">
        <f>IF(Dagbok!$F93=M$2,Dagbok!$E93," ")</f>
        <v xml:space="preserve"> </v>
      </c>
      <c r="N99" s="45" t="str">
        <f>IF(Dagbok!$G93=M$2,Dagbok!$E93," ")</f>
        <v xml:space="preserve"> </v>
      </c>
      <c r="O99" s="8" t="str">
        <f>IF(Dagbok!$F93=O$2,Dagbok!$E93," ")</f>
        <v xml:space="preserve"> </v>
      </c>
      <c r="P99" s="45" t="str">
        <f>IF(Dagbok!$G93=O$2,Dagbok!$E93," ")</f>
        <v xml:space="preserve"> </v>
      </c>
      <c r="Q99" s="8" t="str">
        <f>IF(Dagbok!$F93=Q$2,Dagbok!$E93," ")</f>
        <v xml:space="preserve"> </v>
      </c>
      <c r="R99" s="45" t="str">
        <f>IF(Dagbok!$G93=Q$2,Dagbok!$E93," ")</f>
        <v xml:space="preserve"> </v>
      </c>
      <c r="S99" s="8" t="str">
        <f>IF(Dagbok!$F93=S$2,Dagbok!$E93," ")</f>
        <v xml:space="preserve"> </v>
      </c>
      <c r="T99" s="45" t="str">
        <f>IF(Dagbok!$G93=S$2,Dagbok!$E93," ")</f>
        <v xml:space="preserve"> </v>
      </c>
      <c r="U99" s="8" t="str">
        <f>IF(Dagbok!$F93=U$2,Dagbok!$E93," ")</f>
        <v xml:space="preserve"> </v>
      </c>
      <c r="V99" s="45" t="str">
        <f>IF(Dagbok!$G93=U$2,Dagbok!$E93," ")</f>
        <v xml:space="preserve"> </v>
      </c>
      <c r="W99" s="8" t="str">
        <f>IF(Dagbok!$F93=W$2,Dagbok!$E93," ")</f>
        <v xml:space="preserve"> </v>
      </c>
      <c r="X99" s="45" t="str">
        <f>IF(Dagbok!$G93=W$2,Dagbok!$E93," ")</f>
        <v xml:space="preserve"> </v>
      </c>
      <c r="Y99" s="8" t="str">
        <f>IF(Dagbok!$F93=Y$2,Dagbok!$E93," ")</f>
        <v xml:space="preserve"> </v>
      </c>
      <c r="Z99" s="45" t="str">
        <f>IF(Dagbok!$G93=Y$2,Dagbok!$E93," ")</f>
        <v xml:space="preserve"> </v>
      </c>
      <c r="AA99" s="8" t="str">
        <f>IF(Dagbok!$F93=AA$2,Dagbok!$E93," ")</f>
        <v xml:space="preserve"> </v>
      </c>
      <c r="AB99" s="45" t="str">
        <f>IF(Dagbok!$G93=AA$2,Dagbok!$E93," ")</f>
        <v xml:space="preserve"> </v>
      </c>
      <c r="AC99" s="8" t="str">
        <f>IF(Dagbok!$F93=AC$2,Dagbok!$E93," ")</f>
        <v xml:space="preserve"> </v>
      </c>
      <c r="AD99" s="45" t="str">
        <f>IF(Dagbok!$G93=AC$2,Dagbok!$E93," ")</f>
        <v xml:space="preserve"> </v>
      </c>
      <c r="AE99" s="8" t="str">
        <f>IF(Dagbok!$F93=AE$2,Dagbok!$E93," ")</f>
        <v xml:space="preserve"> </v>
      </c>
      <c r="AF99" s="45" t="str">
        <f>IF(Dagbok!$G93=AE$2,Dagbok!$E93," ")</f>
        <v xml:space="preserve"> </v>
      </c>
      <c r="AG99" s="8" t="str">
        <f>IF(Dagbok!$F93=AG$2,Dagbok!$E93," ")</f>
        <v xml:space="preserve"> </v>
      </c>
      <c r="AH99" s="45" t="str">
        <f>IF(Dagbok!$G93=AG$2,Dagbok!$E93," ")</f>
        <v xml:space="preserve"> </v>
      </c>
      <c r="AI99" s="8" t="str">
        <f>IF(Dagbok!$F93=AI$2,Dagbok!$E93," ")</f>
        <v xml:space="preserve"> </v>
      </c>
      <c r="AJ99" s="45" t="str">
        <f>IF(Dagbok!$G93=AI$2,Dagbok!$E93," ")</f>
        <v xml:space="preserve"> </v>
      </c>
      <c r="AK99" s="8" t="str">
        <f>IF(Dagbok!$F93=AK$2,Dagbok!$E93," ")</f>
        <v xml:space="preserve"> </v>
      </c>
      <c r="AL99" s="45" t="str">
        <f>IF(Dagbok!$G93=AK$2,Dagbok!$E93," ")</f>
        <v xml:space="preserve"> </v>
      </c>
      <c r="AM99" s="8" t="str">
        <f>IF(Dagbok!$F93=AM$2,Dagbok!$E93," ")</f>
        <v xml:space="preserve"> </v>
      </c>
      <c r="AN99" s="45" t="str">
        <f>IF(Dagbok!$G93=AM$2,Dagbok!$E93," ")</f>
        <v xml:space="preserve"> </v>
      </c>
      <c r="AO99" s="8" t="str">
        <f>IF(Dagbok!$F93=AO$2,Dagbok!$E93," ")</f>
        <v xml:space="preserve"> </v>
      </c>
      <c r="AP99" s="45" t="str">
        <f>IF(Dagbok!$G93=AO$2,Dagbok!$E93," ")</f>
        <v xml:space="preserve"> </v>
      </c>
      <c r="AQ99" s="8" t="str">
        <f>IF(Dagbok!$F93=AQ$2,Dagbok!$E93," ")</f>
        <v xml:space="preserve"> </v>
      </c>
      <c r="AR99" s="45" t="str">
        <f>IF(Dagbok!$G93=AQ$2,Dagbok!$E93," ")</f>
        <v xml:space="preserve"> </v>
      </c>
      <c r="AS99" s="8" t="str">
        <f>IF(Dagbok!$F93=AS$2,Dagbok!$E93," ")</f>
        <v xml:space="preserve"> </v>
      </c>
      <c r="AT99" s="45" t="str">
        <f>IF(Dagbok!$G93=AS$2,Dagbok!$E93," ")</f>
        <v xml:space="preserve"> </v>
      </c>
      <c r="AU99" s="8" t="str">
        <f>IF(Dagbok!$F93=AU$2,Dagbok!$E93," ")</f>
        <v xml:space="preserve"> </v>
      </c>
      <c r="AV99" s="45" t="str">
        <f>IF(Dagbok!$G93=AU$2,Dagbok!$E93," ")</f>
        <v xml:space="preserve"> </v>
      </c>
      <c r="AW99" s="8" t="str">
        <f>IF(Dagbok!$F93=AW$2,Dagbok!$E93," ")</f>
        <v xml:space="preserve"> </v>
      </c>
      <c r="AX99" s="45" t="str">
        <f>IF(Dagbok!$G93=AW$2,Dagbok!$E93," ")</f>
        <v xml:space="preserve"> </v>
      </c>
      <c r="AY99" s="8" t="str">
        <f>IF(Dagbok!$F93=AY$2,Dagbok!$E93," ")</f>
        <v xml:space="preserve"> </v>
      </c>
      <c r="AZ99" s="45" t="str">
        <f>IF(Dagbok!$G93=AY$2,Dagbok!$E93," ")</f>
        <v xml:space="preserve"> </v>
      </c>
    </row>
    <row r="100" spans="1:52" x14ac:dyDescent="0.25">
      <c r="A100" s="47">
        <f>IF(Dagbok!B94&gt;0,Dagbok!B94," ")</f>
        <v>92</v>
      </c>
      <c r="B100" s="47">
        <f>IF(Dagbok!C94&gt;0,Dagbok!C94," ")</f>
        <v>63</v>
      </c>
      <c r="C100" s="8" t="str">
        <f>IF(Dagbok!$F94=C$2,Dagbok!$E94," ")</f>
        <v xml:space="preserve"> </v>
      </c>
      <c r="D100" s="45" t="str">
        <f>IF(Dagbok!$G94=C$2,Dagbok!$E94," ")</f>
        <v xml:space="preserve"> </v>
      </c>
      <c r="E100" s="8" t="str">
        <f>IF(Dagbok!$F94=E$2,Dagbok!$E94," ")</f>
        <v xml:space="preserve"> </v>
      </c>
      <c r="F100" s="45" t="str">
        <f>IF(Dagbok!$G94=E$2,Dagbok!$E94," ")</f>
        <v xml:space="preserve"> </v>
      </c>
      <c r="G100" s="8" t="str">
        <f>IF(Dagbok!$F94=G$2,Dagbok!$E94," ")</f>
        <v xml:space="preserve"> </v>
      </c>
      <c r="H100" s="45" t="str">
        <f>IF(Dagbok!$G94=G$2,Dagbok!$E94," ")</f>
        <v xml:space="preserve"> </v>
      </c>
      <c r="I100" s="8" t="str">
        <f>IF(Dagbok!$F94=I$2,Dagbok!$E94," ")</f>
        <v xml:space="preserve"> </v>
      </c>
      <c r="J100" s="45" t="str">
        <f>IF(Dagbok!$G94=I$2,Dagbok!$E94," ")</f>
        <v xml:space="preserve"> </v>
      </c>
      <c r="K100" s="8" t="str">
        <f>IF(Dagbok!$F94=K$2,Dagbok!$E94," ")</f>
        <v xml:space="preserve"> </v>
      </c>
      <c r="L100" s="45" t="str">
        <f>IF(Dagbok!$G94=K$2,Dagbok!$E94," ")</f>
        <v xml:space="preserve"> </v>
      </c>
      <c r="M100" s="8" t="str">
        <f>IF(Dagbok!$F94=M$2,Dagbok!$E94," ")</f>
        <v xml:space="preserve"> </v>
      </c>
      <c r="N100" s="45" t="str">
        <f>IF(Dagbok!$G94=M$2,Dagbok!$E94," ")</f>
        <v xml:space="preserve"> </v>
      </c>
      <c r="O100" s="8" t="str">
        <f>IF(Dagbok!$F94=O$2,Dagbok!$E94," ")</f>
        <v xml:space="preserve"> </v>
      </c>
      <c r="P100" s="45" t="str">
        <f>IF(Dagbok!$G94=O$2,Dagbok!$E94," ")</f>
        <v xml:space="preserve"> </v>
      </c>
      <c r="Q100" s="8" t="str">
        <f>IF(Dagbok!$F94=Q$2,Dagbok!$E94," ")</f>
        <v xml:space="preserve"> </v>
      </c>
      <c r="R100" s="45" t="str">
        <f>IF(Dagbok!$G94=Q$2,Dagbok!$E94," ")</f>
        <v xml:space="preserve"> </v>
      </c>
      <c r="S100" s="8" t="str">
        <f>IF(Dagbok!$F94=S$2,Dagbok!$E94," ")</f>
        <v xml:space="preserve"> </v>
      </c>
      <c r="T100" s="45" t="str">
        <f>IF(Dagbok!$G94=S$2,Dagbok!$E94," ")</f>
        <v xml:space="preserve"> </v>
      </c>
      <c r="U100" s="8" t="str">
        <f>IF(Dagbok!$F94=U$2,Dagbok!$E94," ")</f>
        <v xml:space="preserve"> </v>
      </c>
      <c r="V100" s="45" t="str">
        <f>IF(Dagbok!$G94=U$2,Dagbok!$E94," ")</f>
        <v xml:space="preserve"> </v>
      </c>
      <c r="W100" s="8" t="str">
        <f>IF(Dagbok!$F94=W$2,Dagbok!$E94," ")</f>
        <v xml:space="preserve"> </v>
      </c>
      <c r="X100" s="45" t="str">
        <f>IF(Dagbok!$G94=W$2,Dagbok!$E94," ")</f>
        <v xml:space="preserve"> </v>
      </c>
      <c r="Y100" s="8" t="str">
        <f>IF(Dagbok!$F94=Y$2,Dagbok!$E94," ")</f>
        <v xml:space="preserve"> </v>
      </c>
      <c r="Z100" s="45" t="str">
        <f>IF(Dagbok!$G94=Y$2,Dagbok!$E94," ")</f>
        <v xml:space="preserve"> </v>
      </c>
      <c r="AA100" s="8" t="str">
        <f>IF(Dagbok!$F94=AA$2,Dagbok!$E94," ")</f>
        <v xml:space="preserve"> </v>
      </c>
      <c r="AB100" s="45" t="str">
        <f>IF(Dagbok!$G94=AA$2,Dagbok!$E94," ")</f>
        <v xml:space="preserve"> </v>
      </c>
      <c r="AC100" s="8" t="str">
        <f>IF(Dagbok!$F94=AC$2,Dagbok!$E94," ")</f>
        <v xml:space="preserve"> </v>
      </c>
      <c r="AD100" s="45" t="str">
        <f>IF(Dagbok!$G94=AC$2,Dagbok!$E94," ")</f>
        <v xml:space="preserve"> </v>
      </c>
      <c r="AE100" s="8" t="str">
        <f>IF(Dagbok!$F94=AE$2,Dagbok!$E94," ")</f>
        <v xml:space="preserve"> </v>
      </c>
      <c r="AF100" s="45" t="str">
        <f>IF(Dagbok!$G94=AE$2,Dagbok!$E94," ")</f>
        <v xml:space="preserve"> </v>
      </c>
      <c r="AG100" s="8" t="str">
        <f>IF(Dagbok!$F94=AG$2,Dagbok!$E94," ")</f>
        <v xml:space="preserve"> </v>
      </c>
      <c r="AH100" s="45" t="str">
        <f>IF(Dagbok!$G94=AG$2,Dagbok!$E94," ")</f>
        <v xml:space="preserve"> </v>
      </c>
      <c r="AI100" s="8" t="str">
        <f>IF(Dagbok!$F94=AI$2,Dagbok!$E94," ")</f>
        <v xml:space="preserve"> </v>
      </c>
      <c r="AJ100" s="45" t="str">
        <f>IF(Dagbok!$G94=AI$2,Dagbok!$E94," ")</f>
        <v xml:space="preserve"> </v>
      </c>
      <c r="AK100" s="8" t="str">
        <f>IF(Dagbok!$F94=AK$2,Dagbok!$E94," ")</f>
        <v xml:space="preserve"> </v>
      </c>
      <c r="AL100" s="45" t="str">
        <f>IF(Dagbok!$G94=AK$2,Dagbok!$E94," ")</f>
        <v xml:space="preserve"> </v>
      </c>
      <c r="AM100" s="8" t="str">
        <f>IF(Dagbok!$F94=AM$2,Dagbok!$E94," ")</f>
        <v xml:space="preserve"> </v>
      </c>
      <c r="AN100" s="45" t="str">
        <f>IF(Dagbok!$G94=AM$2,Dagbok!$E94," ")</f>
        <v xml:space="preserve"> </v>
      </c>
      <c r="AO100" s="8" t="str">
        <f>IF(Dagbok!$F94=AO$2,Dagbok!$E94," ")</f>
        <v xml:space="preserve"> </v>
      </c>
      <c r="AP100" s="45" t="str">
        <f>IF(Dagbok!$G94=AO$2,Dagbok!$E94," ")</f>
        <v xml:space="preserve"> </v>
      </c>
      <c r="AQ100" s="8" t="str">
        <f>IF(Dagbok!$F94=AQ$2,Dagbok!$E94," ")</f>
        <v xml:space="preserve"> </v>
      </c>
      <c r="AR100" s="45" t="str">
        <f>IF(Dagbok!$G94=AQ$2,Dagbok!$E94," ")</f>
        <v xml:space="preserve"> </v>
      </c>
      <c r="AS100" s="8" t="str">
        <f>IF(Dagbok!$F94=AS$2,Dagbok!$E94," ")</f>
        <v xml:space="preserve"> </v>
      </c>
      <c r="AT100" s="45" t="str">
        <f>IF(Dagbok!$G94=AS$2,Dagbok!$E94," ")</f>
        <v xml:space="preserve"> </v>
      </c>
      <c r="AU100" s="8" t="str">
        <f>IF(Dagbok!$F94=AU$2,Dagbok!$E94," ")</f>
        <v xml:space="preserve"> </v>
      </c>
      <c r="AV100" s="45" t="str">
        <f>IF(Dagbok!$G94=AU$2,Dagbok!$E94," ")</f>
        <v xml:space="preserve"> </v>
      </c>
      <c r="AW100" s="8" t="str">
        <f>IF(Dagbok!$F94=AW$2,Dagbok!$E94," ")</f>
        <v xml:space="preserve"> </v>
      </c>
      <c r="AX100" s="45" t="str">
        <f>IF(Dagbok!$G94=AW$2,Dagbok!$E94," ")</f>
        <v xml:space="preserve"> </v>
      </c>
      <c r="AY100" s="8" t="str">
        <f>IF(Dagbok!$F94=AY$2,Dagbok!$E94," ")</f>
        <v xml:space="preserve"> </v>
      </c>
      <c r="AZ100" s="45" t="str">
        <f>IF(Dagbok!$G94=AY$2,Dagbok!$E94," ")</f>
        <v xml:space="preserve"> </v>
      </c>
    </row>
    <row r="101" spans="1:52" x14ac:dyDescent="0.25">
      <c r="A101" s="47">
        <f>IF(Dagbok!B95&gt;0,Dagbok!B95," ")</f>
        <v>93</v>
      </c>
      <c r="B101" s="47">
        <f>IF(Dagbok!C95&gt;0,Dagbok!C95," ")</f>
        <v>64</v>
      </c>
      <c r="C101" s="8" t="str">
        <f>IF(Dagbok!$F95=C$2,Dagbok!$E95," ")</f>
        <v xml:space="preserve"> </v>
      </c>
      <c r="D101" s="45" t="str">
        <f>IF(Dagbok!$G95=C$2,Dagbok!$E95," ")</f>
        <v xml:space="preserve"> </v>
      </c>
      <c r="E101" s="8" t="str">
        <f>IF(Dagbok!$F95=E$2,Dagbok!$E95," ")</f>
        <v xml:space="preserve"> </v>
      </c>
      <c r="F101" s="45" t="str">
        <f>IF(Dagbok!$G95=E$2,Dagbok!$E95," ")</f>
        <v xml:space="preserve"> </v>
      </c>
      <c r="G101" s="8" t="str">
        <f>IF(Dagbok!$F95=G$2,Dagbok!$E95," ")</f>
        <v xml:space="preserve"> </v>
      </c>
      <c r="H101" s="45" t="str">
        <f>IF(Dagbok!$G95=G$2,Dagbok!$E95," ")</f>
        <v xml:space="preserve"> </v>
      </c>
      <c r="I101" s="8" t="str">
        <f>IF(Dagbok!$F95=I$2,Dagbok!$E95," ")</f>
        <v xml:space="preserve"> </v>
      </c>
      <c r="J101" s="45" t="str">
        <f>IF(Dagbok!$G95=I$2,Dagbok!$E95," ")</f>
        <v xml:space="preserve"> </v>
      </c>
      <c r="K101" s="8" t="str">
        <f>IF(Dagbok!$F95=K$2,Dagbok!$E95," ")</f>
        <v xml:space="preserve"> </v>
      </c>
      <c r="L101" s="45" t="str">
        <f>IF(Dagbok!$G95=K$2,Dagbok!$E95," ")</f>
        <v xml:space="preserve"> </v>
      </c>
      <c r="M101" s="8" t="str">
        <f>IF(Dagbok!$F95=M$2,Dagbok!$E95," ")</f>
        <v xml:space="preserve"> </v>
      </c>
      <c r="N101" s="45" t="str">
        <f>IF(Dagbok!$G95=M$2,Dagbok!$E95," ")</f>
        <v xml:space="preserve"> </v>
      </c>
      <c r="O101" s="8" t="str">
        <f>IF(Dagbok!$F95=O$2,Dagbok!$E95," ")</f>
        <v xml:space="preserve"> </v>
      </c>
      <c r="P101" s="45" t="str">
        <f>IF(Dagbok!$G95=O$2,Dagbok!$E95," ")</f>
        <v xml:space="preserve"> </v>
      </c>
      <c r="Q101" s="8" t="str">
        <f>IF(Dagbok!$F95=Q$2,Dagbok!$E95," ")</f>
        <v xml:space="preserve"> </v>
      </c>
      <c r="R101" s="45" t="str">
        <f>IF(Dagbok!$G95=Q$2,Dagbok!$E95," ")</f>
        <v xml:space="preserve"> </v>
      </c>
      <c r="S101" s="8" t="str">
        <f>IF(Dagbok!$F95=S$2,Dagbok!$E95," ")</f>
        <v xml:space="preserve"> </v>
      </c>
      <c r="T101" s="45" t="str">
        <f>IF(Dagbok!$G95=S$2,Dagbok!$E95," ")</f>
        <v xml:space="preserve"> </v>
      </c>
      <c r="U101" s="8" t="str">
        <f>IF(Dagbok!$F95=U$2,Dagbok!$E95," ")</f>
        <v xml:space="preserve"> </v>
      </c>
      <c r="V101" s="45" t="str">
        <f>IF(Dagbok!$G95=U$2,Dagbok!$E95," ")</f>
        <v xml:space="preserve"> </v>
      </c>
      <c r="W101" s="8" t="str">
        <f>IF(Dagbok!$F95=W$2,Dagbok!$E95," ")</f>
        <v xml:space="preserve"> </v>
      </c>
      <c r="X101" s="45" t="str">
        <f>IF(Dagbok!$G95=W$2,Dagbok!$E95," ")</f>
        <v xml:space="preserve"> </v>
      </c>
      <c r="Y101" s="8" t="str">
        <f>IF(Dagbok!$F95=Y$2,Dagbok!$E95," ")</f>
        <v xml:space="preserve"> </v>
      </c>
      <c r="Z101" s="45" t="str">
        <f>IF(Dagbok!$G95=Y$2,Dagbok!$E95," ")</f>
        <v xml:space="preserve"> </v>
      </c>
      <c r="AA101" s="8" t="str">
        <f>IF(Dagbok!$F95=AA$2,Dagbok!$E95," ")</f>
        <v xml:space="preserve"> </v>
      </c>
      <c r="AB101" s="45" t="str">
        <f>IF(Dagbok!$G95=AA$2,Dagbok!$E95," ")</f>
        <v xml:space="preserve"> </v>
      </c>
      <c r="AC101" s="8" t="str">
        <f>IF(Dagbok!$F95=AC$2,Dagbok!$E95," ")</f>
        <v xml:space="preserve"> </v>
      </c>
      <c r="AD101" s="45" t="str">
        <f>IF(Dagbok!$G95=AC$2,Dagbok!$E95," ")</f>
        <v xml:space="preserve"> </v>
      </c>
      <c r="AE101" s="8" t="str">
        <f>IF(Dagbok!$F95=AE$2,Dagbok!$E95," ")</f>
        <v xml:space="preserve"> </v>
      </c>
      <c r="AF101" s="45" t="str">
        <f>IF(Dagbok!$G95=AE$2,Dagbok!$E95," ")</f>
        <v xml:space="preserve"> </v>
      </c>
      <c r="AG101" s="8" t="str">
        <f>IF(Dagbok!$F95=AG$2,Dagbok!$E95," ")</f>
        <v xml:space="preserve"> </v>
      </c>
      <c r="AH101" s="45" t="str">
        <f>IF(Dagbok!$G95=AG$2,Dagbok!$E95," ")</f>
        <v xml:space="preserve"> </v>
      </c>
      <c r="AI101" s="8" t="str">
        <f>IF(Dagbok!$F95=AI$2,Dagbok!$E95," ")</f>
        <v xml:space="preserve"> </v>
      </c>
      <c r="AJ101" s="45" t="str">
        <f>IF(Dagbok!$G95=AI$2,Dagbok!$E95," ")</f>
        <v xml:space="preserve"> </v>
      </c>
      <c r="AK101" s="8" t="str">
        <f>IF(Dagbok!$F95=AK$2,Dagbok!$E95," ")</f>
        <v xml:space="preserve"> </v>
      </c>
      <c r="AL101" s="45" t="str">
        <f>IF(Dagbok!$G95=AK$2,Dagbok!$E95," ")</f>
        <v xml:space="preserve"> </v>
      </c>
      <c r="AM101" s="8" t="str">
        <f>IF(Dagbok!$F95=AM$2,Dagbok!$E95," ")</f>
        <v xml:space="preserve"> </v>
      </c>
      <c r="AN101" s="45" t="str">
        <f>IF(Dagbok!$G95=AM$2,Dagbok!$E95," ")</f>
        <v xml:space="preserve"> </v>
      </c>
      <c r="AO101" s="8" t="str">
        <f>IF(Dagbok!$F95=AO$2,Dagbok!$E95," ")</f>
        <v xml:space="preserve"> </v>
      </c>
      <c r="AP101" s="45" t="str">
        <f>IF(Dagbok!$G95=AO$2,Dagbok!$E95," ")</f>
        <v xml:space="preserve"> </v>
      </c>
      <c r="AQ101" s="8" t="str">
        <f>IF(Dagbok!$F95=AQ$2,Dagbok!$E95," ")</f>
        <v xml:space="preserve"> </v>
      </c>
      <c r="AR101" s="45" t="str">
        <f>IF(Dagbok!$G95=AQ$2,Dagbok!$E95," ")</f>
        <v xml:space="preserve"> </v>
      </c>
      <c r="AS101" s="8" t="str">
        <f>IF(Dagbok!$F95=AS$2,Dagbok!$E95," ")</f>
        <v xml:space="preserve"> </v>
      </c>
      <c r="AT101" s="45" t="str">
        <f>IF(Dagbok!$G95=AS$2,Dagbok!$E95," ")</f>
        <v xml:space="preserve"> </v>
      </c>
      <c r="AU101" s="8" t="str">
        <f>IF(Dagbok!$F95=AU$2,Dagbok!$E95," ")</f>
        <v xml:space="preserve"> </v>
      </c>
      <c r="AV101" s="45" t="str">
        <f>IF(Dagbok!$G95=AU$2,Dagbok!$E95," ")</f>
        <v xml:space="preserve"> </v>
      </c>
      <c r="AW101" s="8" t="str">
        <f>IF(Dagbok!$F95=AW$2,Dagbok!$E95," ")</f>
        <v xml:space="preserve"> </v>
      </c>
      <c r="AX101" s="45" t="str">
        <f>IF(Dagbok!$G95=AW$2,Dagbok!$E95," ")</f>
        <v xml:space="preserve"> </v>
      </c>
      <c r="AY101" s="8" t="str">
        <f>IF(Dagbok!$F95=AY$2,Dagbok!$E95," ")</f>
        <v xml:space="preserve"> </v>
      </c>
      <c r="AZ101" s="45" t="str">
        <f>IF(Dagbok!$G95=AY$2,Dagbok!$E95," ")</f>
        <v xml:space="preserve"> </v>
      </c>
    </row>
    <row r="102" spans="1:52" x14ac:dyDescent="0.25">
      <c r="A102" s="47">
        <f>IF(Dagbok!B96&gt;0,Dagbok!B96," ")</f>
        <v>94</v>
      </c>
      <c r="B102" s="47">
        <f>IF(Dagbok!C96&gt;0,Dagbok!C96," ")</f>
        <v>65</v>
      </c>
      <c r="C102" s="8" t="str">
        <f>IF(Dagbok!$F96=C$2,Dagbok!$E96," ")</f>
        <v xml:space="preserve"> </v>
      </c>
      <c r="D102" s="45" t="str">
        <f>IF(Dagbok!$G96=C$2,Dagbok!$E96," ")</f>
        <v xml:space="preserve"> </v>
      </c>
      <c r="E102" s="8" t="str">
        <f>IF(Dagbok!$F96=E$2,Dagbok!$E96," ")</f>
        <v xml:space="preserve"> </v>
      </c>
      <c r="F102" s="45" t="str">
        <f>IF(Dagbok!$G96=E$2,Dagbok!$E96," ")</f>
        <v xml:space="preserve"> </v>
      </c>
      <c r="G102" s="8" t="str">
        <f>IF(Dagbok!$F96=G$2,Dagbok!$E96," ")</f>
        <v xml:space="preserve"> </v>
      </c>
      <c r="H102" s="45" t="str">
        <f>IF(Dagbok!$G96=G$2,Dagbok!$E96," ")</f>
        <v xml:space="preserve"> </v>
      </c>
      <c r="I102" s="8" t="str">
        <f>IF(Dagbok!$F96=I$2,Dagbok!$E96," ")</f>
        <v xml:space="preserve"> </v>
      </c>
      <c r="J102" s="45" t="str">
        <f>IF(Dagbok!$G96=I$2,Dagbok!$E96," ")</f>
        <v xml:space="preserve"> </v>
      </c>
      <c r="K102" s="8" t="str">
        <f>IF(Dagbok!$F96=K$2,Dagbok!$E96," ")</f>
        <v xml:space="preserve"> </v>
      </c>
      <c r="L102" s="45" t="str">
        <f>IF(Dagbok!$G96=K$2,Dagbok!$E96," ")</f>
        <v xml:space="preserve"> </v>
      </c>
      <c r="M102" s="8" t="str">
        <f>IF(Dagbok!$F96=M$2,Dagbok!$E96," ")</f>
        <v xml:space="preserve"> </v>
      </c>
      <c r="N102" s="45" t="str">
        <f>IF(Dagbok!$G96=M$2,Dagbok!$E96," ")</f>
        <v xml:space="preserve"> </v>
      </c>
      <c r="O102" s="8" t="str">
        <f>IF(Dagbok!$F96=O$2,Dagbok!$E96," ")</f>
        <v xml:space="preserve"> </v>
      </c>
      <c r="P102" s="45" t="str">
        <f>IF(Dagbok!$G96=O$2,Dagbok!$E96," ")</f>
        <v xml:space="preserve"> </v>
      </c>
      <c r="Q102" s="8" t="str">
        <f>IF(Dagbok!$F96=Q$2,Dagbok!$E96," ")</f>
        <v xml:space="preserve"> </v>
      </c>
      <c r="R102" s="45" t="str">
        <f>IF(Dagbok!$G96=Q$2,Dagbok!$E96," ")</f>
        <v xml:space="preserve"> </v>
      </c>
      <c r="S102" s="8" t="str">
        <f>IF(Dagbok!$F96=S$2,Dagbok!$E96," ")</f>
        <v xml:space="preserve"> </v>
      </c>
      <c r="T102" s="45" t="str">
        <f>IF(Dagbok!$G96=S$2,Dagbok!$E96," ")</f>
        <v xml:space="preserve"> </v>
      </c>
      <c r="U102" s="8" t="str">
        <f>IF(Dagbok!$F96=U$2,Dagbok!$E96," ")</f>
        <v xml:space="preserve"> </v>
      </c>
      <c r="V102" s="45" t="str">
        <f>IF(Dagbok!$G96=U$2,Dagbok!$E96," ")</f>
        <v xml:space="preserve"> </v>
      </c>
      <c r="W102" s="8" t="str">
        <f>IF(Dagbok!$F96=W$2,Dagbok!$E96," ")</f>
        <v xml:space="preserve"> </v>
      </c>
      <c r="X102" s="45" t="str">
        <f>IF(Dagbok!$G96=W$2,Dagbok!$E96," ")</f>
        <v xml:space="preserve"> </v>
      </c>
      <c r="Y102" s="8" t="str">
        <f>IF(Dagbok!$F96=Y$2,Dagbok!$E96," ")</f>
        <v xml:space="preserve"> </v>
      </c>
      <c r="Z102" s="45" t="str">
        <f>IF(Dagbok!$G96=Y$2,Dagbok!$E96," ")</f>
        <v xml:space="preserve"> </v>
      </c>
      <c r="AA102" s="8" t="str">
        <f>IF(Dagbok!$F96=AA$2,Dagbok!$E96," ")</f>
        <v xml:space="preserve"> </v>
      </c>
      <c r="AB102" s="45" t="str">
        <f>IF(Dagbok!$G96=AA$2,Dagbok!$E96," ")</f>
        <v xml:space="preserve"> </v>
      </c>
      <c r="AC102" s="8" t="str">
        <f>IF(Dagbok!$F96=AC$2,Dagbok!$E96," ")</f>
        <v xml:space="preserve"> </v>
      </c>
      <c r="AD102" s="45" t="str">
        <f>IF(Dagbok!$G96=AC$2,Dagbok!$E96," ")</f>
        <v xml:space="preserve"> </v>
      </c>
      <c r="AE102" s="8" t="str">
        <f>IF(Dagbok!$F96=AE$2,Dagbok!$E96," ")</f>
        <v xml:space="preserve"> </v>
      </c>
      <c r="AF102" s="45" t="str">
        <f>IF(Dagbok!$G96=AE$2,Dagbok!$E96," ")</f>
        <v xml:space="preserve"> </v>
      </c>
      <c r="AG102" s="8" t="str">
        <f>IF(Dagbok!$F96=AG$2,Dagbok!$E96," ")</f>
        <v xml:space="preserve"> </v>
      </c>
      <c r="AH102" s="45" t="str">
        <f>IF(Dagbok!$G96=AG$2,Dagbok!$E96," ")</f>
        <v xml:space="preserve"> </v>
      </c>
      <c r="AI102" s="8" t="str">
        <f>IF(Dagbok!$F96=AI$2,Dagbok!$E96," ")</f>
        <v xml:space="preserve"> </v>
      </c>
      <c r="AJ102" s="45" t="str">
        <f>IF(Dagbok!$G96=AI$2,Dagbok!$E96," ")</f>
        <v xml:space="preserve"> </v>
      </c>
      <c r="AK102" s="8" t="str">
        <f>IF(Dagbok!$F96=AK$2,Dagbok!$E96," ")</f>
        <v xml:space="preserve"> </v>
      </c>
      <c r="AL102" s="45" t="str">
        <f>IF(Dagbok!$G96=AK$2,Dagbok!$E96," ")</f>
        <v xml:space="preserve"> </v>
      </c>
      <c r="AM102" s="8" t="str">
        <f>IF(Dagbok!$F96=AM$2,Dagbok!$E96," ")</f>
        <v xml:space="preserve"> </v>
      </c>
      <c r="AN102" s="45" t="str">
        <f>IF(Dagbok!$G96=AM$2,Dagbok!$E96," ")</f>
        <v xml:space="preserve"> </v>
      </c>
      <c r="AO102" s="8" t="str">
        <f>IF(Dagbok!$F96=AO$2,Dagbok!$E96," ")</f>
        <v xml:space="preserve"> </v>
      </c>
      <c r="AP102" s="45" t="str">
        <f>IF(Dagbok!$G96=AO$2,Dagbok!$E96," ")</f>
        <v xml:space="preserve"> </v>
      </c>
      <c r="AQ102" s="8" t="str">
        <f>IF(Dagbok!$F96=AQ$2,Dagbok!$E96," ")</f>
        <v xml:space="preserve"> </v>
      </c>
      <c r="AR102" s="45" t="str">
        <f>IF(Dagbok!$G96=AQ$2,Dagbok!$E96," ")</f>
        <v xml:space="preserve"> </v>
      </c>
      <c r="AS102" s="8" t="str">
        <f>IF(Dagbok!$F96=AS$2,Dagbok!$E96," ")</f>
        <v xml:space="preserve"> </v>
      </c>
      <c r="AT102" s="45" t="str">
        <f>IF(Dagbok!$G96=AS$2,Dagbok!$E96," ")</f>
        <v xml:space="preserve"> </v>
      </c>
      <c r="AU102" s="8" t="str">
        <f>IF(Dagbok!$F96=AU$2,Dagbok!$E96," ")</f>
        <v xml:space="preserve"> </v>
      </c>
      <c r="AV102" s="45" t="str">
        <f>IF(Dagbok!$G96=AU$2,Dagbok!$E96," ")</f>
        <v xml:space="preserve"> </v>
      </c>
      <c r="AW102" s="8" t="str">
        <f>IF(Dagbok!$F96=AW$2,Dagbok!$E96," ")</f>
        <v xml:space="preserve"> </v>
      </c>
      <c r="AX102" s="45" t="str">
        <f>IF(Dagbok!$G96=AW$2,Dagbok!$E96," ")</f>
        <v xml:space="preserve"> </v>
      </c>
      <c r="AY102" s="8" t="str">
        <f>IF(Dagbok!$F96=AY$2,Dagbok!$E96," ")</f>
        <v xml:space="preserve"> </v>
      </c>
      <c r="AZ102" s="45" t="str">
        <f>IF(Dagbok!$G96=AY$2,Dagbok!$E96," ")</f>
        <v xml:space="preserve"> </v>
      </c>
    </row>
    <row r="103" spans="1:52" x14ac:dyDescent="0.25">
      <c r="A103" s="47">
        <f>IF(Dagbok!B97&gt;0,Dagbok!B97," ")</f>
        <v>95</v>
      </c>
      <c r="B103" s="47">
        <f>IF(Dagbok!C97&gt;0,Dagbok!C97," ")</f>
        <v>66</v>
      </c>
      <c r="C103" s="8" t="str">
        <f>IF(Dagbok!$F97=C$2,Dagbok!$E97," ")</f>
        <v xml:space="preserve"> </v>
      </c>
      <c r="D103" s="45" t="str">
        <f>IF(Dagbok!$G97=C$2,Dagbok!$E97," ")</f>
        <v xml:space="preserve"> </v>
      </c>
      <c r="E103" s="8" t="str">
        <f>IF(Dagbok!$F97=E$2,Dagbok!$E97," ")</f>
        <v xml:space="preserve"> </v>
      </c>
      <c r="F103" s="45" t="str">
        <f>IF(Dagbok!$G97=E$2,Dagbok!$E97," ")</f>
        <v xml:space="preserve"> </v>
      </c>
      <c r="G103" s="8" t="str">
        <f>IF(Dagbok!$F97=G$2,Dagbok!$E97," ")</f>
        <v xml:space="preserve"> </v>
      </c>
      <c r="H103" s="45" t="str">
        <f>IF(Dagbok!$G97=G$2,Dagbok!$E97," ")</f>
        <v xml:space="preserve"> </v>
      </c>
      <c r="I103" s="8" t="str">
        <f>IF(Dagbok!$F97=I$2,Dagbok!$E97," ")</f>
        <v xml:space="preserve"> </v>
      </c>
      <c r="J103" s="45" t="str">
        <f>IF(Dagbok!$G97=I$2,Dagbok!$E97," ")</f>
        <v xml:space="preserve"> </v>
      </c>
      <c r="K103" s="8" t="str">
        <f>IF(Dagbok!$F97=K$2,Dagbok!$E97," ")</f>
        <v xml:space="preserve"> </v>
      </c>
      <c r="L103" s="45" t="str">
        <f>IF(Dagbok!$G97=K$2,Dagbok!$E97," ")</f>
        <v xml:space="preserve"> </v>
      </c>
      <c r="M103" s="8" t="str">
        <f>IF(Dagbok!$F97=M$2,Dagbok!$E97," ")</f>
        <v xml:space="preserve"> </v>
      </c>
      <c r="N103" s="45" t="str">
        <f>IF(Dagbok!$G97=M$2,Dagbok!$E97," ")</f>
        <v xml:space="preserve"> </v>
      </c>
      <c r="O103" s="8" t="str">
        <f>IF(Dagbok!$F97=O$2,Dagbok!$E97," ")</f>
        <v xml:space="preserve"> </v>
      </c>
      <c r="P103" s="45" t="str">
        <f>IF(Dagbok!$G97=O$2,Dagbok!$E97," ")</f>
        <v xml:space="preserve"> </v>
      </c>
      <c r="Q103" s="8" t="str">
        <f>IF(Dagbok!$F97=Q$2,Dagbok!$E97," ")</f>
        <v xml:space="preserve"> </v>
      </c>
      <c r="R103" s="45" t="str">
        <f>IF(Dagbok!$G97=Q$2,Dagbok!$E97," ")</f>
        <v xml:space="preserve"> </v>
      </c>
      <c r="S103" s="8" t="str">
        <f>IF(Dagbok!$F97=S$2,Dagbok!$E97," ")</f>
        <v xml:space="preserve"> </v>
      </c>
      <c r="T103" s="45" t="str">
        <f>IF(Dagbok!$G97=S$2,Dagbok!$E97," ")</f>
        <v xml:space="preserve"> </v>
      </c>
      <c r="U103" s="8" t="str">
        <f>IF(Dagbok!$F97=U$2,Dagbok!$E97," ")</f>
        <v xml:space="preserve"> </v>
      </c>
      <c r="V103" s="45" t="str">
        <f>IF(Dagbok!$G97=U$2,Dagbok!$E97," ")</f>
        <v xml:space="preserve"> </v>
      </c>
      <c r="W103" s="8" t="str">
        <f>IF(Dagbok!$F97=W$2,Dagbok!$E97," ")</f>
        <v xml:space="preserve"> </v>
      </c>
      <c r="X103" s="45" t="str">
        <f>IF(Dagbok!$G97=W$2,Dagbok!$E97," ")</f>
        <v xml:space="preserve"> </v>
      </c>
      <c r="Y103" s="8" t="str">
        <f>IF(Dagbok!$F97=Y$2,Dagbok!$E97," ")</f>
        <v xml:space="preserve"> </v>
      </c>
      <c r="Z103" s="45" t="str">
        <f>IF(Dagbok!$G97=Y$2,Dagbok!$E97," ")</f>
        <v xml:space="preserve"> </v>
      </c>
      <c r="AA103" s="8" t="str">
        <f>IF(Dagbok!$F97=AA$2,Dagbok!$E97," ")</f>
        <v xml:space="preserve"> </v>
      </c>
      <c r="AB103" s="45" t="str">
        <f>IF(Dagbok!$G97=AA$2,Dagbok!$E97," ")</f>
        <v xml:space="preserve"> </v>
      </c>
      <c r="AC103" s="8" t="str">
        <f>IF(Dagbok!$F97=AC$2,Dagbok!$E97," ")</f>
        <v xml:space="preserve"> </v>
      </c>
      <c r="AD103" s="45" t="str">
        <f>IF(Dagbok!$G97=AC$2,Dagbok!$E97," ")</f>
        <v xml:space="preserve"> </v>
      </c>
      <c r="AE103" s="8" t="str">
        <f>IF(Dagbok!$F97=AE$2,Dagbok!$E97," ")</f>
        <v xml:space="preserve"> </v>
      </c>
      <c r="AF103" s="45" t="str">
        <f>IF(Dagbok!$G97=AE$2,Dagbok!$E97," ")</f>
        <v xml:space="preserve"> </v>
      </c>
      <c r="AG103" s="8" t="str">
        <f>IF(Dagbok!$F97=AG$2,Dagbok!$E97," ")</f>
        <v xml:space="preserve"> </v>
      </c>
      <c r="AH103" s="45" t="str">
        <f>IF(Dagbok!$G97=AG$2,Dagbok!$E97," ")</f>
        <v xml:space="preserve"> </v>
      </c>
      <c r="AI103" s="8" t="str">
        <f>IF(Dagbok!$F97=AI$2,Dagbok!$E97," ")</f>
        <v xml:space="preserve"> </v>
      </c>
      <c r="AJ103" s="45" t="str">
        <f>IF(Dagbok!$G97=AI$2,Dagbok!$E97," ")</f>
        <v xml:space="preserve"> </v>
      </c>
      <c r="AK103" s="8" t="str">
        <f>IF(Dagbok!$F97=AK$2,Dagbok!$E97," ")</f>
        <v xml:space="preserve"> </v>
      </c>
      <c r="AL103" s="45" t="str">
        <f>IF(Dagbok!$G97=AK$2,Dagbok!$E97," ")</f>
        <v xml:space="preserve"> </v>
      </c>
      <c r="AM103" s="8" t="str">
        <f>IF(Dagbok!$F97=AM$2,Dagbok!$E97," ")</f>
        <v xml:space="preserve"> </v>
      </c>
      <c r="AN103" s="45" t="str">
        <f>IF(Dagbok!$G97=AM$2,Dagbok!$E97," ")</f>
        <v xml:space="preserve"> </v>
      </c>
      <c r="AO103" s="8" t="str">
        <f>IF(Dagbok!$F97=AO$2,Dagbok!$E97," ")</f>
        <v xml:space="preserve"> </v>
      </c>
      <c r="AP103" s="45" t="str">
        <f>IF(Dagbok!$G97=AO$2,Dagbok!$E97," ")</f>
        <v xml:space="preserve"> </v>
      </c>
      <c r="AQ103" s="8" t="str">
        <f>IF(Dagbok!$F97=AQ$2,Dagbok!$E97," ")</f>
        <v xml:space="preserve"> </v>
      </c>
      <c r="AR103" s="45" t="str">
        <f>IF(Dagbok!$G97=AQ$2,Dagbok!$E97," ")</f>
        <v xml:space="preserve"> </v>
      </c>
      <c r="AS103" s="8" t="str">
        <f>IF(Dagbok!$F97=AS$2,Dagbok!$E97," ")</f>
        <v xml:space="preserve"> </v>
      </c>
      <c r="AT103" s="45" t="str">
        <f>IF(Dagbok!$G97=AS$2,Dagbok!$E97," ")</f>
        <v xml:space="preserve"> </v>
      </c>
      <c r="AU103" s="8" t="str">
        <f>IF(Dagbok!$F97=AU$2,Dagbok!$E97," ")</f>
        <v xml:space="preserve"> </v>
      </c>
      <c r="AV103" s="45" t="str">
        <f>IF(Dagbok!$G97=AU$2,Dagbok!$E97," ")</f>
        <v xml:space="preserve"> </v>
      </c>
      <c r="AW103" s="8" t="str">
        <f>IF(Dagbok!$F97=AW$2,Dagbok!$E97," ")</f>
        <v xml:space="preserve"> </v>
      </c>
      <c r="AX103" s="45" t="str">
        <f>IF(Dagbok!$G97=AW$2,Dagbok!$E97," ")</f>
        <v xml:space="preserve"> </v>
      </c>
      <c r="AY103" s="8" t="str">
        <f>IF(Dagbok!$F97=AY$2,Dagbok!$E97," ")</f>
        <v xml:space="preserve"> </v>
      </c>
      <c r="AZ103" s="45" t="str">
        <f>IF(Dagbok!$G97=AY$2,Dagbok!$E97," ")</f>
        <v xml:space="preserve"> </v>
      </c>
    </row>
    <row r="104" spans="1:52" x14ac:dyDescent="0.25">
      <c r="A104" s="47">
        <f>IF(Dagbok!B98&gt;0,Dagbok!B98," ")</f>
        <v>96</v>
      </c>
      <c r="B104" s="47">
        <f>IF(Dagbok!C98&gt;0,Dagbok!C98," ")</f>
        <v>67</v>
      </c>
      <c r="C104" s="8" t="str">
        <f>IF(Dagbok!$F98=C$2,Dagbok!$E98," ")</f>
        <v xml:space="preserve"> </v>
      </c>
      <c r="D104" s="45" t="str">
        <f>IF(Dagbok!$G98=C$2,Dagbok!$E98," ")</f>
        <v xml:space="preserve"> </v>
      </c>
      <c r="E104" s="8" t="str">
        <f>IF(Dagbok!$F98=E$2,Dagbok!$E98," ")</f>
        <v xml:space="preserve"> </v>
      </c>
      <c r="F104" s="45" t="str">
        <f>IF(Dagbok!$G98=E$2,Dagbok!$E98," ")</f>
        <v xml:space="preserve"> </v>
      </c>
      <c r="G104" s="8" t="str">
        <f>IF(Dagbok!$F98=G$2,Dagbok!$E98," ")</f>
        <v xml:space="preserve"> </v>
      </c>
      <c r="H104" s="45" t="str">
        <f>IF(Dagbok!$G98=G$2,Dagbok!$E98," ")</f>
        <v xml:space="preserve"> </v>
      </c>
      <c r="I104" s="8" t="str">
        <f>IF(Dagbok!$F98=I$2,Dagbok!$E98," ")</f>
        <v xml:space="preserve"> </v>
      </c>
      <c r="J104" s="45" t="str">
        <f>IF(Dagbok!$G98=I$2,Dagbok!$E98," ")</f>
        <v xml:space="preserve"> </v>
      </c>
      <c r="K104" s="8" t="str">
        <f>IF(Dagbok!$F98=K$2,Dagbok!$E98," ")</f>
        <v xml:space="preserve"> </v>
      </c>
      <c r="L104" s="45" t="str">
        <f>IF(Dagbok!$G98=K$2,Dagbok!$E98," ")</f>
        <v xml:space="preserve"> </v>
      </c>
      <c r="M104" s="8" t="str">
        <f>IF(Dagbok!$F98=M$2,Dagbok!$E98," ")</f>
        <v xml:space="preserve"> </v>
      </c>
      <c r="N104" s="45" t="str">
        <f>IF(Dagbok!$G98=M$2,Dagbok!$E98," ")</f>
        <v xml:space="preserve"> </v>
      </c>
      <c r="O104" s="8" t="str">
        <f>IF(Dagbok!$F98=O$2,Dagbok!$E98," ")</f>
        <v xml:space="preserve"> </v>
      </c>
      <c r="P104" s="45" t="str">
        <f>IF(Dagbok!$G98=O$2,Dagbok!$E98," ")</f>
        <v xml:space="preserve"> </v>
      </c>
      <c r="Q104" s="8" t="str">
        <f>IF(Dagbok!$F98=Q$2,Dagbok!$E98," ")</f>
        <v xml:space="preserve"> </v>
      </c>
      <c r="R104" s="45" t="str">
        <f>IF(Dagbok!$G98=Q$2,Dagbok!$E98," ")</f>
        <v xml:space="preserve"> </v>
      </c>
      <c r="S104" s="8" t="str">
        <f>IF(Dagbok!$F98=S$2,Dagbok!$E98," ")</f>
        <v xml:space="preserve"> </v>
      </c>
      <c r="T104" s="45" t="str">
        <f>IF(Dagbok!$G98=S$2,Dagbok!$E98," ")</f>
        <v xml:space="preserve"> </v>
      </c>
      <c r="U104" s="8" t="str">
        <f>IF(Dagbok!$F98=U$2,Dagbok!$E98," ")</f>
        <v xml:space="preserve"> </v>
      </c>
      <c r="V104" s="45" t="str">
        <f>IF(Dagbok!$G98=U$2,Dagbok!$E98," ")</f>
        <v xml:space="preserve"> </v>
      </c>
      <c r="W104" s="8" t="str">
        <f>IF(Dagbok!$F98=W$2,Dagbok!$E98," ")</f>
        <v xml:space="preserve"> </v>
      </c>
      <c r="X104" s="45" t="str">
        <f>IF(Dagbok!$G98=W$2,Dagbok!$E98," ")</f>
        <v xml:space="preserve"> </v>
      </c>
      <c r="Y104" s="8" t="str">
        <f>IF(Dagbok!$F98=Y$2,Dagbok!$E98," ")</f>
        <v xml:space="preserve"> </v>
      </c>
      <c r="Z104" s="45" t="str">
        <f>IF(Dagbok!$G98=Y$2,Dagbok!$E98," ")</f>
        <v xml:space="preserve"> </v>
      </c>
      <c r="AA104" s="8" t="str">
        <f>IF(Dagbok!$F98=AA$2,Dagbok!$E98," ")</f>
        <v xml:space="preserve"> </v>
      </c>
      <c r="AB104" s="45" t="str">
        <f>IF(Dagbok!$G98=AA$2,Dagbok!$E98," ")</f>
        <v xml:space="preserve"> </v>
      </c>
      <c r="AC104" s="8" t="str">
        <f>IF(Dagbok!$F98=AC$2,Dagbok!$E98," ")</f>
        <v xml:space="preserve"> </v>
      </c>
      <c r="AD104" s="45" t="str">
        <f>IF(Dagbok!$G98=AC$2,Dagbok!$E98," ")</f>
        <v xml:space="preserve"> </v>
      </c>
      <c r="AE104" s="8" t="str">
        <f>IF(Dagbok!$F98=AE$2,Dagbok!$E98," ")</f>
        <v xml:space="preserve"> </v>
      </c>
      <c r="AF104" s="45" t="str">
        <f>IF(Dagbok!$G98=AE$2,Dagbok!$E98," ")</f>
        <v xml:space="preserve"> </v>
      </c>
      <c r="AG104" s="8" t="str">
        <f>IF(Dagbok!$F98=AG$2,Dagbok!$E98," ")</f>
        <v xml:space="preserve"> </v>
      </c>
      <c r="AH104" s="45" t="str">
        <f>IF(Dagbok!$G98=AG$2,Dagbok!$E98," ")</f>
        <v xml:space="preserve"> </v>
      </c>
      <c r="AI104" s="8" t="str">
        <f>IF(Dagbok!$F98=AI$2,Dagbok!$E98," ")</f>
        <v xml:space="preserve"> </v>
      </c>
      <c r="AJ104" s="45" t="str">
        <f>IF(Dagbok!$G98=AI$2,Dagbok!$E98," ")</f>
        <v xml:space="preserve"> </v>
      </c>
      <c r="AK104" s="8" t="str">
        <f>IF(Dagbok!$F98=AK$2,Dagbok!$E98," ")</f>
        <v xml:space="preserve"> </v>
      </c>
      <c r="AL104" s="45" t="str">
        <f>IF(Dagbok!$G98=AK$2,Dagbok!$E98," ")</f>
        <v xml:space="preserve"> </v>
      </c>
      <c r="AM104" s="8" t="str">
        <f>IF(Dagbok!$F98=AM$2,Dagbok!$E98," ")</f>
        <v xml:space="preserve"> </v>
      </c>
      <c r="AN104" s="45" t="str">
        <f>IF(Dagbok!$G98=AM$2,Dagbok!$E98," ")</f>
        <v xml:space="preserve"> </v>
      </c>
      <c r="AO104" s="8" t="str">
        <f>IF(Dagbok!$F98=AO$2,Dagbok!$E98," ")</f>
        <v xml:space="preserve"> </v>
      </c>
      <c r="AP104" s="45" t="str">
        <f>IF(Dagbok!$G98=AO$2,Dagbok!$E98," ")</f>
        <v xml:space="preserve"> </v>
      </c>
      <c r="AQ104" s="8" t="str">
        <f>IF(Dagbok!$F98=AQ$2,Dagbok!$E98," ")</f>
        <v xml:space="preserve"> </v>
      </c>
      <c r="AR104" s="45" t="str">
        <f>IF(Dagbok!$G98=AQ$2,Dagbok!$E98," ")</f>
        <v xml:space="preserve"> </v>
      </c>
      <c r="AS104" s="8" t="str">
        <f>IF(Dagbok!$F98=AS$2,Dagbok!$E98," ")</f>
        <v xml:space="preserve"> </v>
      </c>
      <c r="AT104" s="45" t="str">
        <f>IF(Dagbok!$G98=AS$2,Dagbok!$E98," ")</f>
        <v xml:space="preserve"> </v>
      </c>
      <c r="AU104" s="8" t="str">
        <f>IF(Dagbok!$F98=AU$2,Dagbok!$E98," ")</f>
        <v xml:space="preserve"> </v>
      </c>
      <c r="AV104" s="45" t="str">
        <f>IF(Dagbok!$G98=AU$2,Dagbok!$E98," ")</f>
        <v xml:space="preserve"> </v>
      </c>
      <c r="AW104" s="8" t="str">
        <f>IF(Dagbok!$F98=AW$2,Dagbok!$E98," ")</f>
        <v xml:space="preserve"> </v>
      </c>
      <c r="AX104" s="45" t="str">
        <f>IF(Dagbok!$G98=AW$2,Dagbok!$E98," ")</f>
        <v xml:space="preserve"> </v>
      </c>
      <c r="AY104" s="8" t="str">
        <f>IF(Dagbok!$F98=AY$2,Dagbok!$E98," ")</f>
        <v xml:space="preserve"> </v>
      </c>
      <c r="AZ104" s="45" t="str">
        <f>IF(Dagbok!$G98=AY$2,Dagbok!$E98," ")</f>
        <v xml:space="preserve"> </v>
      </c>
    </row>
    <row r="105" spans="1:52" x14ac:dyDescent="0.25">
      <c r="A105" s="47">
        <f>IF(Dagbok!B99&gt;0,Dagbok!B99," ")</f>
        <v>97</v>
      </c>
      <c r="B105" s="47">
        <f>IF(Dagbok!C99&gt;0,Dagbok!C99," ")</f>
        <v>68</v>
      </c>
      <c r="C105" s="8" t="str">
        <f>IF(Dagbok!$F99=C$2,Dagbok!$E99," ")</f>
        <v xml:space="preserve"> </v>
      </c>
      <c r="D105" s="45" t="str">
        <f>IF(Dagbok!$G99=C$2,Dagbok!$E99," ")</f>
        <v xml:space="preserve"> </v>
      </c>
      <c r="E105" s="8" t="str">
        <f>IF(Dagbok!$F99=E$2,Dagbok!$E99," ")</f>
        <v xml:space="preserve"> </v>
      </c>
      <c r="F105" s="45" t="str">
        <f>IF(Dagbok!$G99=E$2,Dagbok!$E99," ")</f>
        <v xml:space="preserve"> </v>
      </c>
      <c r="G105" s="8">
        <f>IF(Dagbok!$F99=G$2,Dagbok!$E99," ")</f>
        <v>800</v>
      </c>
      <c r="H105" s="45" t="str">
        <f>IF(Dagbok!$G99=G$2,Dagbok!$E99," ")</f>
        <v xml:space="preserve"> </v>
      </c>
      <c r="I105" s="8" t="str">
        <f>IF(Dagbok!$F99=I$2,Dagbok!$E99," ")</f>
        <v xml:space="preserve"> </v>
      </c>
      <c r="J105" s="45" t="str">
        <f>IF(Dagbok!$G99=I$2,Dagbok!$E99," ")</f>
        <v xml:space="preserve"> </v>
      </c>
      <c r="K105" s="8" t="str">
        <f>IF(Dagbok!$F99=K$2,Dagbok!$E99," ")</f>
        <v xml:space="preserve"> </v>
      </c>
      <c r="L105" s="45" t="str">
        <f>IF(Dagbok!$G99=K$2,Dagbok!$E99," ")</f>
        <v xml:space="preserve"> </v>
      </c>
      <c r="M105" s="8" t="str">
        <f>IF(Dagbok!$F99=M$2,Dagbok!$E99," ")</f>
        <v xml:space="preserve"> </v>
      </c>
      <c r="N105" s="45" t="str">
        <f>IF(Dagbok!$G99=M$2,Dagbok!$E99," ")</f>
        <v xml:space="preserve"> </v>
      </c>
      <c r="O105" s="8" t="str">
        <f>IF(Dagbok!$F99=O$2,Dagbok!$E99," ")</f>
        <v xml:space="preserve"> </v>
      </c>
      <c r="P105" s="45" t="str">
        <f>IF(Dagbok!$G99=O$2,Dagbok!$E99," ")</f>
        <v xml:space="preserve"> </v>
      </c>
      <c r="Q105" s="8" t="str">
        <f>IF(Dagbok!$F99=Q$2,Dagbok!$E99," ")</f>
        <v xml:space="preserve"> </v>
      </c>
      <c r="R105" s="45" t="str">
        <f>IF(Dagbok!$G99=Q$2,Dagbok!$E99," ")</f>
        <v xml:space="preserve"> </v>
      </c>
      <c r="S105" s="8" t="str">
        <f>IF(Dagbok!$F99=S$2,Dagbok!$E99," ")</f>
        <v xml:space="preserve"> </v>
      </c>
      <c r="T105" s="45" t="str">
        <f>IF(Dagbok!$G99=S$2,Dagbok!$E99," ")</f>
        <v xml:space="preserve"> </v>
      </c>
      <c r="U105" s="8" t="str">
        <f>IF(Dagbok!$F99=U$2,Dagbok!$E99," ")</f>
        <v xml:space="preserve"> </v>
      </c>
      <c r="V105" s="45" t="str">
        <f>IF(Dagbok!$G99=U$2,Dagbok!$E99," ")</f>
        <v xml:space="preserve"> </v>
      </c>
      <c r="W105" s="8" t="str">
        <f>IF(Dagbok!$F99=W$2,Dagbok!$E99," ")</f>
        <v xml:space="preserve"> </v>
      </c>
      <c r="X105" s="45" t="str">
        <f>IF(Dagbok!$G99=W$2,Dagbok!$E99," ")</f>
        <v xml:space="preserve"> </v>
      </c>
      <c r="Y105" s="8" t="str">
        <f>IF(Dagbok!$F99=Y$2,Dagbok!$E99," ")</f>
        <v xml:space="preserve"> </v>
      </c>
      <c r="Z105" s="45" t="str">
        <f>IF(Dagbok!$G99=Y$2,Dagbok!$E99," ")</f>
        <v xml:space="preserve"> </v>
      </c>
      <c r="AA105" s="8" t="str">
        <f>IF(Dagbok!$F99=AA$2,Dagbok!$E99," ")</f>
        <v xml:space="preserve"> </v>
      </c>
      <c r="AB105" s="45" t="str">
        <f>IF(Dagbok!$G99=AA$2,Dagbok!$E99," ")</f>
        <v xml:space="preserve"> </v>
      </c>
      <c r="AC105" s="8" t="str">
        <f>IF(Dagbok!$F99=AC$2,Dagbok!$E99," ")</f>
        <v xml:space="preserve"> </v>
      </c>
      <c r="AD105" s="45" t="str">
        <f>IF(Dagbok!$G99=AC$2,Dagbok!$E99," ")</f>
        <v xml:space="preserve"> </v>
      </c>
      <c r="AE105" s="8" t="str">
        <f>IF(Dagbok!$F99=AE$2,Dagbok!$E99," ")</f>
        <v xml:space="preserve"> </v>
      </c>
      <c r="AF105" s="45" t="str">
        <f>IF(Dagbok!$G99=AE$2,Dagbok!$E99," ")</f>
        <v xml:space="preserve"> </v>
      </c>
      <c r="AG105" s="8" t="str">
        <f>IF(Dagbok!$F99=AG$2,Dagbok!$E99," ")</f>
        <v xml:space="preserve"> </v>
      </c>
      <c r="AH105" s="45" t="str">
        <f>IF(Dagbok!$G99=AG$2,Dagbok!$E99," ")</f>
        <v xml:space="preserve"> </v>
      </c>
      <c r="AI105" s="8" t="str">
        <f>IF(Dagbok!$F99=AI$2,Dagbok!$E99," ")</f>
        <v xml:space="preserve"> </v>
      </c>
      <c r="AJ105" s="45" t="str">
        <f>IF(Dagbok!$G99=AI$2,Dagbok!$E99," ")</f>
        <v xml:space="preserve"> </v>
      </c>
      <c r="AK105" s="8" t="str">
        <f>IF(Dagbok!$F99=AK$2,Dagbok!$E99," ")</f>
        <v xml:space="preserve"> </v>
      </c>
      <c r="AL105" s="45" t="str">
        <f>IF(Dagbok!$G99=AK$2,Dagbok!$E99," ")</f>
        <v xml:space="preserve"> </v>
      </c>
      <c r="AM105" s="8" t="str">
        <f>IF(Dagbok!$F99=AM$2,Dagbok!$E99," ")</f>
        <v xml:space="preserve"> </v>
      </c>
      <c r="AN105" s="45" t="str">
        <f>IF(Dagbok!$G99=AM$2,Dagbok!$E99," ")</f>
        <v xml:space="preserve"> </v>
      </c>
      <c r="AO105" s="8" t="str">
        <f>IF(Dagbok!$F99=AO$2,Dagbok!$E99," ")</f>
        <v xml:space="preserve"> </v>
      </c>
      <c r="AP105" s="45" t="str">
        <f>IF(Dagbok!$G99=AO$2,Dagbok!$E99," ")</f>
        <v xml:space="preserve"> </v>
      </c>
      <c r="AQ105" s="8" t="str">
        <f>IF(Dagbok!$F99=AQ$2,Dagbok!$E99," ")</f>
        <v xml:space="preserve"> </v>
      </c>
      <c r="AR105" s="45" t="str">
        <f>IF(Dagbok!$G99=AQ$2,Dagbok!$E99," ")</f>
        <v xml:space="preserve"> </v>
      </c>
      <c r="AS105" s="8" t="str">
        <f>IF(Dagbok!$F99=AS$2,Dagbok!$E99," ")</f>
        <v xml:space="preserve"> </v>
      </c>
      <c r="AT105" s="45" t="str">
        <f>IF(Dagbok!$G99=AS$2,Dagbok!$E99," ")</f>
        <v xml:space="preserve"> </v>
      </c>
      <c r="AU105" s="8" t="str">
        <f>IF(Dagbok!$F99=AU$2,Dagbok!$E99," ")</f>
        <v xml:space="preserve"> </v>
      </c>
      <c r="AV105" s="45" t="str">
        <f>IF(Dagbok!$G99=AU$2,Dagbok!$E99," ")</f>
        <v xml:space="preserve"> </v>
      </c>
      <c r="AW105" s="8" t="str">
        <f>IF(Dagbok!$F99=AW$2,Dagbok!$E99," ")</f>
        <v xml:space="preserve"> </v>
      </c>
      <c r="AX105" s="45" t="str">
        <f>IF(Dagbok!$G99=AW$2,Dagbok!$E99," ")</f>
        <v xml:space="preserve"> </v>
      </c>
      <c r="AY105" s="8" t="str">
        <f>IF(Dagbok!$F99=AY$2,Dagbok!$E99," ")</f>
        <v xml:space="preserve"> </v>
      </c>
      <c r="AZ105" s="45" t="str">
        <f>IF(Dagbok!$G99=AY$2,Dagbok!$E99," ")</f>
        <v xml:space="preserve"> </v>
      </c>
    </row>
    <row r="106" spans="1:52" x14ac:dyDescent="0.25">
      <c r="A106" s="47">
        <f>IF(Dagbok!B100&gt;0,Dagbok!B100," ")</f>
        <v>98</v>
      </c>
      <c r="B106" s="47">
        <f>IF(Dagbok!C100&gt;0,Dagbok!C100," ")</f>
        <v>69</v>
      </c>
      <c r="C106" s="8" t="str">
        <f>IF(Dagbok!$F100=C$2,Dagbok!$E100," ")</f>
        <v xml:space="preserve"> </v>
      </c>
      <c r="D106" s="45" t="str">
        <f>IF(Dagbok!$G100=C$2,Dagbok!$E100," ")</f>
        <v xml:space="preserve"> </v>
      </c>
      <c r="E106" s="8" t="str">
        <f>IF(Dagbok!$F100=E$2,Dagbok!$E100," ")</f>
        <v xml:space="preserve"> </v>
      </c>
      <c r="F106" s="45" t="str">
        <f>IF(Dagbok!$G100=E$2,Dagbok!$E100," ")</f>
        <v xml:space="preserve"> </v>
      </c>
      <c r="G106" s="8" t="str">
        <f>IF(Dagbok!$F100=G$2,Dagbok!$E100," ")</f>
        <v xml:space="preserve"> </v>
      </c>
      <c r="H106" s="45">
        <f>IF(Dagbok!$G100=G$2,Dagbok!$E100," ")</f>
        <v>800</v>
      </c>
      <c r="I106" s="8" t="str">
        <f>IF(Dagbok!$F100=I$2,Dagbok!$E100," ")</f>
        <v xml:space="preserve"> </v>
      </c>
      <c r="J106" s="45" t="str">
        <f>IF(Dagbok!$G100=I$2,Dagbok!$E100," ")</f>
        <v xml:space="preserve"> </v>
      </c>
      <c r="K106" s="8" t="str">
        <f>IF(Dagbok!$F100=K$2,Dagbok!$E100," ")</f>
        <v xml:space="preserve"> </v>
      </c>
      <c r="L106" s="45" t="str">
        <f>IF(Dagbok!$G100=K$2,Dagbok!$E100," ")</f>
        <v xml:space="preserve"> </v>
      </c>
      <c r="M106" s="8" t="str">
        <f>IF(Dagbok!$F100=M$2,Dagbok!$E100," ")</f>
        <v xml:space="preserve"> </v>
      </c>
      <c r="N106" s="45" t="str">
        <f>IF(Dagbok!$G100=M$2,Dagbok!$E100," ")</f>
        <v xml:space="preserve"> </v>
      </c>
      <c r="O106" s="8" t="str">
        <f>IF(Dagbok!$F100=O$2,Dagbok!$E100," ")</f>
        <v xml:space="preserve"> </v>
      </c>
      <c r="P106" s="45" t="str">
        <f>IF(Dagbok!$G100=O$2,Dagbok!$E100," ")</f>
        <v xml:space="preserve"> </v>
      </c>
      <c r="Q106" s="8" t="str">
        <f>IF(Dagbok!$F100=Q$2,Dagbok!$E100," ")</f>
        <v xml:space="preserve"> </v>
      </c>
      <c r="R106" s="45" t="str">
        <f>IF(Dagbok!$G100=Q$2,Dagbok!$E100," ")</f>
        <v xml:space="preserve"> </v>
      </c>
      <c r="S106" s="8" t="str">
        <f>IF(Dagbok!$F100=S$2,Dagbok!$E100," ")</f>
        <v xml:space="preserve"> </v>
      </c>
      <c r="T106" s="45" t="str">
        <f>IF(Dagbok!$G100=S$2,Dagbok!$E100," ")</f>
        <v xml:space="preserve"> </v>
      </c>
      <c r="U106" s="8" t="str">
        <f>IF(Dagbok!$F100=U$2,Dagbok!$E100," ")</f>
        <v xml:space="preserve"> </v>
      </c>
      <c r="V106" s="45" t="str">
        <f>IF(Dagbok!$G100=U$2,Dagbok!$E100," ")</f>
        <v xml:space="preserve"> </v>
      </c>
      <c r="W106" s="8" t="str">
        <f>IF(Dagbok!$F100=W$2,Dagbok!$E100," ")</f>
        <v xml:space="preserve"> </v>
      </c>
      <c r="X106" s="45" t="str">
        <f>IF(Dagbok!$G100=W$2,Dagbok!$E100," ")</f>
        <v xml:space="preserve"> </v>
      </c>
      <c r="Y106" s="8" t="str">
        <f>IF(Dagbok!$F100=Y$2,Dagbok!$E100," ")</f>
        <v xml:space="preserve"> </v>
      </c>
      <c r="Z106" s="45" t="str">
        <f>IF(Dagbok!$G100=Y$2,Dagbok!$E100," ")</f>
        <v xml:space="preserve"> </v>
      </c>
      <c r="AA106" s="8" t="str">
        <f>IF(Dagbok!$F100=AA$2,Dagbok!$E100," ")</f>
        <v xml:space="preserve"> </v>
      </c>
      <c r="AB106" s="45" t="str">
        <f>IF(Dagbok!$G100=AA$2,Dagbok!$E100," ")</f>
        <v xml:space="preserve"> </v>
      </c>
      <c r="AC106" s="8" t="str">
        <f>IF(Dagbok!$F100=AC$2,Dagbok!$E100," ")</f>
        <v xml:space="preserve"> </v>
      </c>
      <c r="AD106" s="45" t="str">
        <f>IF(Dagbok!$G100=AC$2,Dagbok!$E100," ")</f>
        <v xml:space="preserve"> </v>
      </c>
      <c r="AE106" s="8" t="str">
        <f>IF(Dagbok!$F100=AE$2,Dagbok!$E100," ")</f>
        <v xml:space="preserve"> </v>
      </c>
      <c r="AF106" s="45" t="str">
        <f>IF(Dagbok!$G100=AE$2,Dagbok!$E100," ")</f>
        <v xml:space="preserve"> </v>
      </c>
      <c r="AG106" s="8" t="str">
        <f>IF(Dagbok!$F100=AG$2,Dagbok!$E100," ")</f>
        <v xml:space="preserve"> </v>
      </c>
      <c r="AH106" s="45" t="str">
        <f>IF(Dagbok!$G100=AG$2,Dagbok!$E100," ")</f>
        <v xml:space="preserve"> </v>
      </c>
      <c r="AI106" s="8" t="str">
        <f>IF(Dagbok!$F100=AI$2,Dagbok!$E100," ")</f>
        <v xml:space="preserve"> </v>
      </c>
      <c r="AJ106" s="45" t="str">
        <f>IF(Dagbok!$G100=AI$2,Dagbok!$E100," ")</f>
        <v xml:space="preserve"> </v>
      </c>
      <c r="AK106" s="8" t="str">
        <f>IF(Dagbok!$F100=AK$2,Dagbok!$E100," ")</f>
        <v xml:space="preserve"> </v>
      </c>
      <c r="AL106" s="45" t="str">
        <f>IF(Dagbok!$G100=AK$2,Dagbok!$E100," ")</f>
        <v xml:space="preserve"> </v>
      </c>
      <c r="AM106" s="8" t="str">
        <f>IF(Dagbok!$F100=AM$2,Dagbok!$E100," ")</f>
        <v xml:space="preserve"> </v>
      </c>
      <c r="AN106" s="45" t="str">
        <f>IF(Dagbok!$G100=AM$2,Dagbok!$E100," ")</f>
        <v xml:space="preserve"> </v>
      </c>
      <c r="AO106" s="8" t="str">
        <f>IF(Dagbok!$F100=AO$2,Dagbok!$E100," ")</f>
        <v xml:space="preserve"> </v>
      </c>
      <c r="AP106" s="45" t="str">
        <f>IF(Dagbok!$G100=AO$2,Dagbok!$E100," ")</f>
        <v xml:space="preserve"> </v>
      </c>
      <c r="AQ106" s="8" t="str">
        <f>IF(Dagbok!$F100=AQ$2,Dagbok!$E100," ")</f>
        <v xml:space="preserve"> </v>
      </c>
      <c r="AR106" s="45" t="str">
        <f>IF(Dagbok!$G100=AQ$2,Dagbok!$E100," ")</f>
        <v xml:space="preserve"> </v>
      </c>
      <c r="AS106" s="8" t="str">
        <f>IF(Dagbok!$F100=AS$2,Dagbok!$E100," ")</f>
        <v xml:space="preserve"> </v>
      </c>
      <c r="AT106" s="45" t="str">
        <f>IF(Dagbok!$G100=AS$2,Dagbok!$E100," ")</f>
        <v xml:space="preserve"> </v>
      </c>
      <c r="AU106" s="8" t="str">
        <f>IF(Dagbok!$F100=AU$2,Dagbok!$E100," ")</f>
        <v xml:space="preserve"> </v>
      </c>
      <c r="AV106" s="45" t="str">
        <f>IF(Dagbok!$G100=AU$2,Dagbok!$E100," ")</f>
        <v xml:space="preserve"> </v>
      </c>
      <c r="AW106" s="8" t="str">
        <f>IF(Dagbok!$F100=AW$2,Dagbok!$E100," ")</f>
        <v xml:space="preserve"> </v>
      </c>
      <c r="AX106" s="45" t="str">
        <f>IF(Dagbok!$G100=AW$2,Dagbok!$E100," ")</f>
        <v xml:space="preserve"> </v>
      </c>
      <c r="AY106" s="8" t="str">
        <f>IF(Dagbok!$F100=AY$2,Dagbok!$E100," ")</f>
        <v xml:space="preserve"> </v>
      </c>
      <c r="AZ106" s="45" t="str">
        <f>IF(Dagbok!$G100=AY$2,Dagbok!$E100," ")</f>
        <v xml:space="preserve"> </v>
      </c>
    </row>
    <row r="107" spans="1:52" x14ac:dyDescent="0.25">
      <c r="A107" s="47">
        <f>IF(Dagbok!B101&gt;0,Dagbok!B101," ")</f>
        <v>99</v>
      </c>
      <c r="B107" s="47">
        <f>IF(Dagbok!C101&gt;0,Dagbok!C101," ")</f>
        <v>70</v>
      </c>
      <c r="C107" s="8" t="str">
        <f>IF(Dagbok!$F101=C$2,Dagbok!$E101," ")</f>
        <v xml:space="preserve"> </v>
      </c>
      <c r="D107" s="45" t="str">
        <f>IF(Dagbok!$G101=C$2,Dagbok!$E101," ")</f>
        <v xml:space="preserve"> </v>
      </c>
      <c r="E107" s="8" t="str">
        <f>IF(Dagbok!$F101=E$2,Dagbok!$E101," ")</f>
        <v xml:space="preserve"> </v>
      </c>
      <c r="F107" s="45" t="str">
        <f>IF(Dagbok!$G101=E$2,Dagbok!$E101," ")</f>
        <v xml:space="preserve"> </v>
      </c>
      <c r="G107" s="8" t="str">
        <f>IF(Dagbok!$F101=G$2,Dagbok!$E101," ")</f>
        <v xml:space="preserve"> </v>
      </c>
      <c r="H107" s="45" t="str">
        <f>IF(Dagbok!$G101=G$2,Dagbok!$E101," ")</f>
        <v xml:space="preserve"> </v>
      </c>
      <c r="I107" s="8" t="str">
        <f>IF(Dagbok!$F101=I$2,Dagbok!$E101," ")</f>
        <v xml:space="preserve"> </v>
      </c>
      <c r="J107" s="45" t="str">
        <f>IF(Dagbok!$G101=I$2,Dagbok!$E101," ")</f>
        <v xml:space="preserve"> </v>
      </c>
      <c r="K107" s="8" t="str">
        <f>IF(Dagbok!$F101=K$2,Dagbok!$E101," ")</f>
        <v xml:space="preserve"> </v>
      </c>
      <c r="L107" s="45" t="str">
        <f>IF(Dagbok!$G101=K$2,Dagbok!$E101," ")</f>
        <v xml:space="preserve"> </v>
      </c>
      <c r="M107" s="8" t="str">
        <f>IF(Dagbok!$F101=M$2,Dagbok!$E101," ")</f>
        <v xml:space="preserve"> </v>
      </c>
      <c r="N107" s="45" t="str">
        <f>IF(Dagbok!$G101=M$2,Dagbok!$E101," ")</f>
        <v xml:space="preserve"> </v>
      </c>
      <c r="O107" s="8" t="str">
        <f>IF(Dagbok!$F101=O$2,Dagbok!$E101," ")</f>
        <v xml:space="preserve"> </v>
      </c>
      <c r="P107" s="45" t="str">
        <f>IF(Dagbok!$G101=O$2,Dagbok!$E101," ")</f>
        <v xml:space="preserve"> </v>
      </c>
      <c r="Q107" s="8" t="str">
        <f>IF(Dagbok!$F101=Q$2,Dagbok!$E101," ")</f>
        <v xml:space="preserve"> </v>
      </c>
      <c r="R107" s="45" t="str">
        <f>IF(Dagbok!$G101=Q$2,Dagbok!$E101," ")</f>
        <v xml:space="preserve"> </v>
      </c>
      <c r="S107" s="8" t="str">
        <f>IF(Dagbok!$F101=S$2,Dagbok!$E101," ")</f>
        <v xml:space="preserve"> </v>
      </c>
      <c r="T107" s="45" t="str">
        <f>IF(Dagbok!$G101=S$2,Dagbok!$E101," ")</f>
        <v xml:space="preserve"> </v>
      </c>
      <c r="U107" s="8" t="str">
        <f>IF(Dagbok!$F101=U$2,Dagbok!$E101," ")</f>
        <v xml:space="preserve"> </v>
      </c>
      <c r="V107" s="45" t="str">
        <f>IF(Dagbok!$G101=U$2,Dagbok!$E101," ")</f>
        <v xml:space="preserve"> </v>
      </c>
      <c r="W107" s="8" t="str">
        <f>IF(Dagbok!$F101=W$2,Dagbok!$E101," ")</f>
        <v xml:space="preserve"> </v>
      </c>
      <c r="X107" s="45" t="str">
        <f>IF(Dagbok!$G101=W$2,Dagbok!$E101," ")</f>
        <v xml:space="preserve"> </v>
      </c>
      <c r="Y107" s="8" t="str">
        <f>IF(Dagbok!$F101=Y$2,Dagbok!$E101," ")</f>
        <v xml:space="preserve"> </v>
      </c>
      <c r="Z107" s="45" t="str">
        <f>IF(Dagbok!$G101=Y$2,Dagbok!$E101," ")</f>
        <v xml:space="preserve"> </v>
      </c>
      <c r="AA107" s="8" t="str">
        <f>IF(Dagbok!$F101=AA$2,Dagbok!$E101," ")</f>
        <v xml:space="preserve"> </v>
      </c>
      <c r="AB107" s="45" t="str">
        <f>IF(Dagbok!$G101=AA$2,Dagbok!$E101," ")</f>
        <v xml:space="preserve"> </v>
      </c>
      <c r="AC107" s="8" t="str">
        <f>IF(Dagbok!$F101=AC$2,Dagbok!$E101," ")</f>
        <v xml:space="preserve"> </v>
      </c>
      <c r="AD107" s="45" t="str">
        <f>IF(Dagbok!$G101=AC$2,Dagbok!$E101," ")</f>
        <v xml:space="preserve"> </v>
      </c>
      <c r="AE107" s="8" t="str">
        <f>IF(Dagbok!$F101=AE$2,Dagbok!$E101," ")</f>
        <v xml:space="preserve"> </v>
      </c>
      <c r="AF107" s="45" t="str">
        <f>IF(Dagbok!$G101=AE$2,Dagbok!$E101," ")</f>
        <v xml:space="preserve"> </v>
      </c>
      <c r="AG107" s="8" t="str">
        <f>IF(Dagbok!$F101=AG$2,Dagbok!$E101," ")</f>
        <v xml:space="preserve"> </v>
      </c>
      <c r="AH107" s="45" t="str">
        <f>IF(Dagbok!$G101=AG$2,Dagbok!$E101," ")</f>
        <v xml:space="preserve"> </v>
      </c>
      <c r="AI107" s="8" t="str">
        <f>IF(Dagbok!$F101=AI$2,Dagbok!$E101," ")</f>
        <v xml:space="preserve"> </v>
      </c>
      <c r="AJ107" s="45" t="str">
        <f>IF(Dagbok!$G101=AI$2,Dagbok!$E101," ")</f>
        <v xml:space="preserve"> </v>
      </c>
      <c r="AK107" s="8" t="str">
        <f>IF(Dagbok!$F101=AK$2,Dagbok!$E101," ")</f>
        <v xml:space="preserve"> </v>
      </c>
      <c r="AL107" s="45" t="str">
        <f>IF(Dagbok!$G101=AK$2,Dagbok!$E101," ")</f>
        <v xml:space="preserve"> </v>
      </c>
      <c r="AM107" s="8" t="str">
        <f>IF(Dagbok!$F101=AM$2,Dagbok!$E101," ")</f>
        <v xml:space="preserve"> </v>
      </c>
      <c r="AN107" s="45" t="str">
        <f>IF(Dagbok!$G101=AM$2,Dagbok!$E101," ")</f>
        <v xml:space="preserve"> </v>
      </c>
      <c r="AO107" s="8" t="str">
        <f>IF(Dagbok!$F101=AO$2,Dagbok!$E101," ")</f>
        <v xml:space="preserve"> </v>
      </c>
      <c r="AP107" s="45" t="str">
        <f>IF(Dagbok!$G101=AO$2,Dagbok!$E101," ")</f>
        <v xml:space="preserve"> </v>
      </c>
      <c r="AQ107" s="8" t="str">
        <f>IF(Dagbok!$F101=AQ$2,Dagbok!$E101," ")</f>
        <v xml:space="preserve"> </v>
      </c>
      <c r="AR107" s="45" t="str">
        <f>IF(Dagbok!$G101=AQ$2,Dagbok!$E101," ")</f>
        <v xml:space="preserve"> </v>
      </c>
      <c r="AS107" s="8" t="str">
        <f>IF(Dagbok!$F101=AS$2,Dagbok!$E101," ")</f>
        <v xml:space="preserve"> </v>
      </c>
      <c r="AT107" s="45" t="str">
        <f>IF(Dagbok!$G101=AS$2,Dagbok!$E101," ")</f>
        <v xml:space="preserve"> </v>
      </c>
      <c r="AU107" s="8" t="str">
        <f>IF(Dagbok!$F101=AU$2,Dagbok!$E101," ")</f>
        <v xml:space="preserve"> </v>
      </c>
      <c r="AV107" s="45" t="str">
        <f>IF(Dagbok!$G101=AU$2,Dagbok!$E101," ")</f>
        <v xml:space="preserve"> </v>
      </c>
      <c r="AW107" s="8" t="str">
        <f>IF(Dagbok!$F101=AW$2,Dagbok!$E101," ")</f>
        <v xml:space="preserve"> </v>
      </c>
      <c r="AX107" s="45" t="str">
        <f>IF(Dagbok!$G101=AW$2,Dagbok!$E101," ")</f>
        <v xml:space="preserve"> </v>
      </c>
      <c r="AY107" s="8" t="str">
        <f>IF(Dagbok!$F101=AY$2,Dagbok!$E101," ")</f>
        <v xml:space="preserve"> </v>
      </c>
      <c r="AZ107" s="45" t="str">
        <f>IF(Dagbok!$G101=AY$2,Dagbok!$E101," ")</f>
        <v xml:space="preserve"> </v>
      </c>
    </row>
    <row r="108" spans="1:52" x14ac:dyDescent="0.25">
      <c r="A108" s="47">
        <f>IF(Dagbok!B102&gt;0,Dagbok!B102," ")</f>
        <v>100</v>
      </c>
      <c r="B108" s="47">
        <f>IF(Dagbok!C102&gt;0,Dagbok!C102," ")</f>
        <v>71</v>
      </c>
      <c r="C108" s="8" t="str">
        <f>IF(Dagbok!$F102=C$2,Dagbok!$E102," ")</f>
        <v xml:space="preserve"> </v>
      </c>
      <c r="D108" s="45" t="str">
        <f>IF(Dagbok!$G102=C$2,Dagbok!$E102," ")</f>
        <v xml:space="preserve"> </v>
      </c>
      <c r="E108" s="8" t="str">
        <f>IF(Dagbok!$F102=E$2,Dagbok!$E102," ")</f>
        <v xml:space="preserve"> </v>
      </c>
      <c r="F108" s="45" t="str">
        <f>IF(Dagbok!$G102=E$2,Dagbok!$E102," ")</f>
        <v xml:space="preserve"> </v>
      </c>
      <c r="G108" s="8" t="str">
        <f>IF(Dagbok!$F102=G$2,Dagbok!$E102," ")</f>
        <v xml:space="preserve"> </v>
      </c>
      <c r="H108" s="45" t="str">
        <f>IF(Dagbok!$G102=G$2,Dagbok!$E102," ")</f>
        <v xml:space="preserve"> </v>
      </c>
      <c r="I108" s="8" t="str">
        <f>IF(Dagbok!$F102=I$2,Dagbok!$E102," ")</f>
        <v xml:space="preserve"> </v>
      </c>
      <c r="J108" s="45" t="str">
        <f>IF(Dagbok!$G102=I$2,Dagbok!$E102," ")</f>
        <v xml:space="preserve"> </v>
      </c>
      <c r="K108" s="8" t="str">
        <f>IF(Dagbok!$F102=K$2,Dagbok!$E102," ")</f>
        <v xml:space="preserve"> </v>
      </c>
      <c r="L108" s="45" t="str">
        <f>IF(Dagbok!$G102=K$2,Dagbok!$E102," ")</f>
        <v xml:space="preserve"> </v>
      </c>
      <c r="M108" s="8" t="str">
        <f>IF(Dagbok!$F102=M$2,Dagbok!$E102," ")</f>
        <v xml:space="preserve"> </v>
      </c>
      <c r="N108" s="45" t="str">
        <f>IF(Dagbok!$G102=M$2,Dagbok!$E102," ")</f>
        <v xml:space="preserve"> </v>
      </c>
      <c r="O108" s="8" t="str">
        <f>IF(Dagbok!$F102=O$2,Dagbok!$E102," ")</f>
        <v xml:space="preserve"> </v>
      </c>
      <c r="P108" s="45" t="str">
        <f>IF(Dagbok!$G102=O$2,Dagbok!$E102," ")</f>
        <v xml:space="preserve"> </v>
      </c>
      <c r="Q108" s="8" t="str">
        <f>IF(Dagbok!$F102=Q$2,Dagbok!$E102," ")</f>
        <v xml:space="preserve"> </v>
      </c>
      <c r="R108" s="45" t="str">
        <f>IF(Dagbok!$G102=Q$2,Dagbok!$E102," ")</f>
        <v xml:space="preserve"> </v>
      </c>
      <c r="S108" s="8" t="str">
        <f>IF(Dagbok!$F102=S$2,Dagbok!$E102," ")</f>
        <v xml:space="preserve"> </v>
      </c>
      <c r="T108" s="45" t="str">
        <f>IF(Dagbok!$G102=S$2,Dagbok!$E102," ")</f>
        <v xml:space="preserve"> </v>
      </c>
      <c r="U108" s="8" t="str">
        <f>IF(Dagbok!$F102=U$2,Dagbok!$E102," ")</f>
        <v xml:space="preserve"> </v>
      </c>
      <c r="V108" s="45" t="str">
        <f>IF(Dagbok!$G102=U$2,Dagbok!$E102," ")</f>
        <v xml:space="preserve"> </v>
      </c>
      <c r="W108" s="8" t="str">
        <f>IF(Dagbok!$F102=W$2,Dagbok!$E102," ")</f>
        <v xml:space="preserve"> </v>
      </c>
      <c r="X108" s="45" t="str">
        <f>IF(Dagbok!$G102=W$2,Dagbok!$E102," ")</f>
        <v xml:space="preserve"> </v>
      </c>
      <c r="Y108" s="8" t="str">
        <f>IF(Dagbok!$F102=Y$2,Dagbok!$E102," ")</f>
        <v xml:space="preserve"> </v>
      </c>
      <c r="Z108" s="45" t="str">
        <f>IF(Dagbok!$G102=Y$2,Dagbok!$E102," ")</f>
        <v xml:space="preserve"> </v>
      </c>
      <c r="AA108" s="8" t="str">
        <f>IF(Dagbok!$F102=AA$2,Dagbok!$E102," ")</f>
        <v xml:space="preserve"> </v>
      </c>
      <c r="AB108" s="45" t="str">
        <f>IF(Dagbok!$G102=AA$2,Dagbok!$E102," ")</f>
        <v xml:space="preserve"> </v>
      </c>
      <c r="AC108" s="8" t="str">
        <f>IF(Dagbok!$F102=AC$2,Dagbok!$E102," ")</f>
        <v xml:space="preserve"> </v>
      </c>
      <c r="AD108" s="45" t="str">
        <f>IF(Dagbok!$G102=AC$2,Dagbok!$E102," ")</f>
        <v xml:space="preserve"> </v>
      </c>
      <c r="AE108" s="8" t="str">
        <f>IF(Dagbok!$F102=AE$2,Dagbok!$E102," ")</f>
        <v xml:space="preserve"> </v>
      </c>
      <c r="AF108" s="45" t="str">
        <f>IF(Dagbok!$G102=AE$2,Dagbok!$E102," ")</f>
        <v xml:space="preserve"> </v>
      </c>
      <c r="AG108" s="8" t="str">
        <f>IF(Dagbok!$F102=AG$2,Dagbok!$E102," ")</f>
        <v xml:space="preserve"> </v>
      </c>
      <c r="AH108" s="45" t="str">
        <f>IF(Dagbok!$G102=AG$2,Dagbok!$E102," ")</f>
        <v xml:space="preserve"> </v>
      </c>
      <c r="AI108" s="8" t="str">
        <f>IF(Dagbok!$F102=AI$2,Dagbok!$E102," ")</f>
        <v xml:space="preserve"> </v>
      </c>
      <c r="AJ108" s="45" t="str">
        <f>IF(Dagbok!$G102=AI$2,Dagbok!$E102," ")</f>
        <v xml:space="preserve"> </v>
      </c>
      <c r="AK108" s="8" t="str">
        <f>IF(Dagbok!$F102=AK$2,Dagbok!$E102," ")</f>
        <v xml:space="preserve"> </v>
      </c>
      <c r="AL108" s="45" t="str">
        <f>IF(Dagbok!$G102=AK$2,Dagbok!$E102," ")</f>
        <v xml:space="preserve"> </v>
      </c>
      <c r="AM108" s="8" t="str">
        <f>IF(Dagbok!$F102=AM$2,Dagbok!$E102," ")</f>
        <v xml:space="preserve"> </v>
      </c>
      <c r="AN108" s="45" t="str">
        <f>IF(Dagbok!$G102=AM$2,Dagbok!$E102," ")</f>
        <v xml:space="preserve"> </v>
      </c>
      <c r="AO108" s="8" t="str">
        <f>IF(Dagbok!$F102=AO$2,Dagbok!$E102," ")</f>
        <v xml:space="preserve"> </v>
      </c>
      <c r="AP108" s="45" t="str">
        <f>IF(Dagbok!$G102=AO$2,Dagbok!$E102," ")</f>
        <v xml:space="preserve"> </v>
      </c>
      <c r="AQ108" s="8" t="str">
        <f>IF(Dagbok!$F102=AQ$2,Dagbok!$E102," ")</f>
        <v xml:space="preserve"> </v>
      </c>
      <c r="AR108" s="45" t="str">
        <f>IF(Dagbok!$G102=AQ$2,Dagbok!$E102," ")</f>
        <v xml:space="preserve"> </v>
      </c>
      <c r="AS108" s="8" t="str">
        <f>IF(Dagbok!$F102=AS$2,Dagbok!$E102," ")</f>
        <v xml:space="preserve"> </v>
      </c>
      <c r="AT108" s="45" t="str">
        <f>IF(Dagbok!$G102=AS$2,Dagbok!$E102," ")</f>
        <v xml:space="preserve"> </v>
      </c>
      <c r="AU108" s="8" t="str">
        <f>IF(Dagbok!$F102=AU$2,Dagbok!$E102," ")</f>
        <v xml:space="preserve"> </v>
      </c>
      <c r="AV108" s="45" t="str">
        <f>IF(Dagbok!$G102=AU$2,Dagbok!$E102," ")</f>
        <v xml:space="preserve"> </v>
      </c>
      <c r="AW108" s="8" t="str">
        <f>IF(Dagbok!$F102=AW$2,Dagbok!$E102," ")</f>
        <v xml:space="preserve"> </v>
      </c>
      <c r="AX108" s="45" t="str">
        <f>IF(Dagbok!$G102=AW$2,Dagbok!$E102," ")</f>
        <v xml:space="preserve"> </v>
      </c>
      <c r="AY108" s="8" t="str">
        <f>IF(Dagbok!$F102=AY$2,Dagbok!$E102," ")</f>
        <v xml:space="preserve"> </v>
      </c>
      <c r="AZ108" s="45" t="str">
        <f>IF(Dagbok!$G102=AY$2,Dagbok!$E102," ")</f>
        <v xml:space="preserve"> </v>
      </c>
    </row>
    <row r="109" spans="1:52" x14ac:dyDescent="0.25">
      <c r="A109" s="47">
        <f>IF(Dagbok!B103&gt;0,Dagbok!B103," ")</f>
        <v>101</v>
      </c>
      <c r="B109" s="47">
        <f>IF(Dagbok!C103&gt;0,Dagbok!C103," ")</f>
        <v>72</v>
      </c>
      <c r="C109" s="8" t="str">
        <f>IF(Dagbok!$F103=C$2,Dagbok!$E103," ")</f>
        <v xml:space="preserve"> </v>
      </c>
      <c r="D109" s="45" t="str">
        <f>IF(Dagbok!$G103=C$2,Dagbok!$E103," ")</f>
        <v xml:space="preserve"> </v>
      </c>
      <c r="E109" s="8" t="str">
        <f>IF(Dagbok!$F103=E$2,Dagbok!$E103," ")</f>
        <v xml:space="preserve"> </v>
      </c>
      <c r="F109" s="45" t="str">
        <f>IF(Dagbok!$G103=E$2,Dagbok!$E103," ")</f>
        <v xml:space="preserve"> </v>
      </c>
      <c r="G109" s="8" t="str">
        <f>IF(Dagbok!$F103=G$2,Dagbok!$E103," ")</f>
        <v xml:space="preserve"> </v>
      </c>
      <c r="H109" s="45" t="str">
        <f>IF(Dagbok!$G103=G$2,Dagbok!$E103," ")</f>
        <v xml:space="preserve"> </v>
      </c>
      <c r="I109" s="8" t="str">
        <f>IF(Dagbok!$F103=I$2,Dagbok!$E103," ")</f>
        <v xml:space="preserve"> </v>
      </c>
      <c r="J109" s="45" t="str">
        <f>IF(Dagbok!$G103=I$2,Dagbok!$E103," ")</f>
        <v xml:space="preserve"> </v>
      </c>
      <c r="K109" s="8" t="str">
        <f>IF(Dagbok!$F103=K$2,Dagbok!$E103," ")</f>
        <v xml:space="preserve"> </v>
      </c>
      <c r="L109" s="45" t="str">
        <f>IF(Dagbok!$G103=K$2,Dagbok!$E103," ")</f>
        <v xml:space="preserve"> </v>
      </c>
      <c r="M109" s="8" t="str">
        <f>IF(Dagbok!$F103=M$2,Dagbok!$E103," ")</f>
        <v xml:space="preserve"> </v>
      </c>
      <c r="N109" s="45" t="str">
        <f>IF(Dagbok!$G103=M$2,Dagbok!$E103," ")</f>
        <v xml:space="preserve"> </v>
      </c>
      <c r="O109" s="8" t="str">
        <f>IF(Dagbok!$F103=O$2,Dagbok!$E103," ")</f>
        <v xml:space="preserve"> </v>
      </c>
      <c r="P109" s="45" t="str">
        <f>IF(Dagbok!$G103=O$2,Dagbok!$E103," ")</f>
        <v xml:space="preserve"> </v>
      </c>
      <c r="Q109" s="8" t="str">
        <f>IF(Dagbok!$F103=Q$2,Dagbok!$E103," ")</f>
        <v xml:space="preserve"> </v>
      </c>
      <c r="R109" s="45" t="str">
        <f>IF(Dagbok!$G103=Q$2,Dagbok!$E103," ")</f>
        <v xml:space="preserve"> </v>
      </c>
      <c r="S109" s="8" t="str">
        <f>IF(Dagbok!$F103=S$2,Dagbok!$E103," ")</f>
        <v xml:space="preserve"> </v>
      </c>
      <c r="T109" s="45" t="str">
        <f>IF(Dagbok!$G103=S$2,Dagbok!$E103," ")</f>
        <v xml:space="preserve"> </v>
      </c>
      <c r="U109" s="8" t="str">
        <f>IF(Dagbok!$F103=U$2,Dagbok!$E103," ")</f>
        <v xml:space="preserve"> </v>
      </c>
      <c r="V109" s="45" t="str">
        <f>IF(Dagbok!$G103=U$2,Dagbok!$E103," ")</f>
        <v xml:space="preserve"> </v>
      </c>
      <c r="W109" s="8" t="str">
        <f>IF(Dagbok!$F103=W$2,Dagbok!$E103," ")</f>
        <v xml:space="preserve"> </v>
      </c>
      <c r="X109" s="45" t="str">
        <f>IF(Dagbok!$G103=W$2,Dagbok!$E103," ")</f>
        <v xml:space="preserve"> </v>
      </c>
      <c r="Y109" s="8" t="str">
        <f>IF(Dagbok!$F103=Y$2,Dagbok!$E103," ")</f>
        <v xml:space="preserve"> </v>
      </c>
      <c r="Z109" s="45" t="str">
        <f>IF(Dagbok!$G103=Y$2,Dagbok!$E103," ")</f>
        <v xml:space="preserve"> </v>
      </c>
      <c r="AA109" s="8" t="str">
        <f>IF(Dagbok!$F103=AA$2,Dagbok!$E103," ")</f>
        <v xml:space="preserve"> </v>
      </c>
      <c r="AB109" s="45" t="str">
        <f>IF(Dagbok!$G103=AA$2,Dagbok!$E103," ")</f>
        <v xml:space="preserve"> </v>
      </c>
      <c r="AC109" s="8" t="str">
        <f>IF(Dagbok!$F103=AC$2,Dagbok!$E103," ")</f>
        <v xml:space="preserve"> </v>
      </c>
      <c r="AD109" s="45" t="str">
        <f>IF(Dagbok!$G103=AC$2,Dagbok!$E103," ")</f>
        <v xml:space="preserve"> </v>
      </c>
      <c r="AE109" s="8" t="str">
        <f>IF(Dagbok!$F103=AE$2,Dagbok!$E103," ")</f>
        <v xml:space="preserve"> </v>
      </c>
      <c r="AF109" s="45" t="str">
        <f>IF(Dagbok!$G103=AE$2,Dagbok!$E103," ")</f>
        <v xml:space="preserve"> </v>
      </c>
      <c r="AG109" s="8" t="str">
        <f>IF(Dagbok!$F103=AG$2,Dagbok!$E103," ")</f>
        <v xml:space="preserve"> </v>
      </c>
      <c r="AH109" s="45" t="str">
        <f>IF(Dagbok!$G103=AG$2,Dagbok!$E103," ")</f>
        <v xml:space="preserve"> </v>
      </c>
      <c r="AI109" s="8" t="str">
        <f>IF(Dagbok!$F103=AI$2,Dagbok!$E103," ")</f>
        <v xml:space="preserve"> </v>
      </c>
      <c r="AJ109" s="45" t="str">
        <f>IF(Dagbok!$G103=AI$2,Dagbok!$E103," ")</f>
        <v xml:space="preserve"> </v>
      </c>
      <c r="AK109" s="8" t="str">
        <f>IF(Dagbok!$F103=AK$2,Dagbok!$E103," ")</f>
        <v xml:space="preserve"> </v>
      </c>
      <c r="AL109" s="45" t="str">
        <f>IF(Dagbok!$G103=AK$2,Dagbok!$E103," ")</f>
        <v xml:space="preserve"> </v>
      </c>
      <c r="AM109" s="8" t="str">
        <f>IF(Dagbok!$F103=AM$2,Dagbok!$E103," ")</f>
        <v xml:space="preserve"> </v>
      </c>
      <c r="AN109" s="45" t="str">
        <f>IF(Dagbok!$G103=AM$2,Dagbok!$E103," ")</f>
        <v xml:space="preserve"> </v>
      </c>
      <c r="AO109" s="8" t="str">
        <f>IF(Dagbok!$F103=AO$2,Dagbok!$E103," ")</f>
        <v xml:space="preserve"> </v>
      </c>
      <c r="AP109" s="45" t="str">
        <f>IF(Dagbok!$G103=AO$2,Dagbok!$E103," ")</f>
        <v xml:space="preserve"> </v>
      </c>
      <c r="AQ109" s="8" t="str">
        <f>IF(Dagbok!$F103=AQ$2,Dagbok!$E103," ")</f>
        <v xml:space="preserve"> </v>
      </c>
      <c r="AR109" s="45" t="str">
        <f>IF(Dagbok!$G103=AQ$2,Dagbok!$E103," ")</f>
        <v xml:space="preserve"> </v>
      </c>
      <c r="AS109" s="8" t="str">
        <f>IF(Dagbok!$F103=AS$2,Dagbok!$E103," ")</f>
        <v xml:space="preserve"> </v>
      </c>
      <c r="AT109" s="45" t="str">
        <f>IF(Dagbok!$G103=AS$2,Dagbok!$E103," ")</f>
        <v xml:space="preserve"> </v>
      </c>
      <c r="AU109" s="8" t="str">
        <f>IF(Dagbok!$F103=AU$2,Dagbok!$E103," ")</f>
        <v xml:space="preserve"> </v>
      </c>
      <c r="AV109" s="45" t="str">
        <f>IF(Dagbok!$G103=AU$2,Dagbok!$E103," ")</f>
        <v xml:space="preserve"> </v>
      </c>
      <c r="AW109" s="8" t="str">
        <f>IF(Dagbok!$F103=AW$2,Dagbok!$E103," ")</f>
        <v xml:space="preserve"> </v>
      </c>
      <c r="AX109" s="45" t="str">
        <f>IF(Dagbok!$G103=AW$2,Dagbok!$E103," ")</f>
        <v xml:space="preserve"> </v>
      </c>
      <c r="AY109" s="8" t="str">
        <f>IF(Dagbok!$F103=AY$2,Dagbok!$E103," ")</f>
        <v xml:space="preserve"> </v>
      </c>
      <c r="AZ109" s="45" t="str">
        <f>IF(Dagbok!$G103=AY$2,Dagbok!$E103," ")</f>
        <v xml:space="preserve"> </v>
      </c>
    </row>
    <row r="110" spans="1:52" x14ac:dyDescent="0.25">
      <c r="A110" s="47">
        <f>IF(Dagbok!B104&gt;0,Dagbok!B104," ")</f>
        <v>102</v>
      </c>
      <c r="B110" s="47">
        <f>IF(Dagbok!C104&gt;0,Dagbok!C104," ")</f>
        <v>73</v>
      </c>
      <c r="C110" s="8" t="str">
        <f>IF(Dagbok!$F104=C$2,Dagbok!$E104," ")</f>
        <v xml:space="preserve"> </v>
      </c>
      <c r="D110" s="45" t="str">
        <f>IF(Dagbok!$G104=C$2,Dagbok!$E104," ")</f>
        <v xml:space="preserve"> </v>
      </c>
      <c r="E110" s="8" t="str">
        <f>IF(Dagbok!$F104=E$2,Dagbok!$E104," ")</f>
        <v xml:space="preserve"> </v>
      </c>
      <c r="F110" s="45" t="str">
        <f>IF(Dagbok!$G104=E$2,Dagbok!$E104," ")</f>
        <v xml:space="preserve"> </v>
      </c>
      <c r="G110" s="8" t="str">
        <f>IF(Dagbok!$F104=G$2,Dagbok!$E104," ")</f>
        <v xml:space="preserve"> </v>
      </c>
      <c r="H110" s="45" t="str">
        <f>IF(Dagbok!$G104=G$2,Dagbok!$E104," ")</f>
        <v xml:space="preserve"> </v>
      </c>
      <c r="I110" s="8" t="str">
        <f>IF(Dagbok!$F104=I$2,Dagbok!$E104," ")</f>
        <v xml:space="preserve"> </v>
      </c>
      <c r="J110" s="45" t="str">
        <f>IF(Dagbok!$G104=I$2,Dagbok!$E104," ")</f>
        <v xml:space="preserve"> </v>
      </c>
      <c r="K110" s="8" t="str">
        <f>IF(Dagbok!$F104=K$2,Dagbok!$E104," ")</f>
        <v xml:space="preserve"> </v>
      </c>
      <c r="L110" s="45" t="str">
        <f>IF(Dagbok!$G104=K$2,Dagbok!$E104," ")</f>
        <v xml:space="preserve"> </v>
      </c>
      <c r="M110" s="8" t="str">
        <f>IF(Dagbok!$F104=M$2,Dagbok!$E104," ")</f>
        <v xml:space="preserve"> </v>
      </c>
      <c r="N110" s="45" t="str">
        <f>IF(Dagbok!$G104=M$2,Dagbok!$E104," ")</f>
        <v xml:space="preserve"> </v>
      </c>
      <c r="O110" s="8" t="str">
        <f>IF(Dagbok!$F104=O$2,Dagbok!$E104," ")</f>
        <v xml:space="preserve"> </v>
      </c>
      <c r="P110" s="45" t="str">
        <f>IF(Dagbok!$G104=O$2,Dagbok!$E104," ")</f>
        <v xml:space="preserve"> </v>
      </c>
      <c r="Q110" s="8" t="str">
        <f>IF(Dagbok!$F104=Q$2,Dagbok!$E104," ")</f>
        <v xml:space="preserve"> </v>
      </c>
      <c r="R110" s="45" t="str">
        <f>IF(Dagbok!$G104=Q$2,Dagbok!$E104," ")</f>
        <v xml:space="preserve"> </v>
      </c>
      <c r="S110" s="8" t="str">
        <f>IF(Dagbok!$F104=S$2,Dagbok!$E104," ")</f>
        <v xml:space="preserve"> </v>
      </c>
      <c r="T110" s="45" t="str">
        <f>IF(Dagbok!$G104=S$2,Dagbok!$E104," ")</f>
        <v xml:space="preserve"> </v>
      </c>
      <c r="U110" s="8" t="str">
        <f>IF(Dagbok!$F104=U$2,Dagbok!$E104," ")</f>
        <v xml:space="preserve"> </v>
      </c>
      <c r="V110" s="45" t="str">
        <f>IF(Dagbok!$G104=U$2,Dagbok!$E104," ")</f>
        <v xml:space="preserve"> </v>
      </c>
      <c r="W110" s="8" t="str">
        <f>IF(Dagbok!$F104=W$2,Dagbok!$E104," ")</f>
        <v xml:space="preserve"> </v>
      </c>
      <c r="X110" s="45" t="str">
        <f>IF(Dagbok!$G104=W$2,Dagbok!$E104," ")</f>
        <v xml:space="preserve"> </v>
      </c>
      <c r="Y110" s="8" t="str">
        <f>IF(Dagbok!$F104=Y$2,Dagbok!$E104," ")</f>
        <v xml:space="preserve"> </v>
      </c>
      <c r="Z110" s="45" t="str">
        <f>IF(Dagbok!$G104=Y$2,Dagbok!$E104," ")</f>
        <v xml:space="preserve"> </v>
      </c>
      <c r="AA110" s="8" t="str">
        <f>IF(Dagbok!$F104=AA$2,Dagbok!$E104," ")</f>
        <v xml:space="preserve"> </v>
      </c>
      <c r="AB110" s="45" t="str">
        <f>IF(Dagbok!$G104=AA$2,Dagbok!$E104," ")</f>
        <v xml:space="preserve"> </v>
      </c>
      <c r="AC110" s="8" t="str">
        <f>IF(Dagbok!$F104=AC$2,Dagbok!$E104," ")</f>
        <v xml:space="preserve"> </v>
      </c>
      <c r="AD110" s="45" t="str">
        <f>IF(Dagbok!$G104=AC$2,Dagbok!$E104," ")</f>
        <v xml:space="preserve"> </v>
      </c>
      <c r="AE110" s="8" t="str">
        <f>IF(Dagbok!$F104=AE$2,Dagbok!$E104," ")</f>
        <v xml:space="preserve"> </v>
      </c>
      <c r="AF110" s="45" t="str">
        <f>IF(Dagbok!$G104=AE$2,Dagbok!$E104," ")</f>
        <v xml:space="preserve"> </v>
      </c>
      <c r="AG110" s="8" t="str">
        <f>IF(Dagbok!$F104=AG$2,Dagbok!$E104," ")</f>
        <v xml:space="preserve"> </v>
      </c>
      <c r="AH110" s="45" t="str">
        <f>IF(Dagbok!$G104=AG$2,Dagbok!$E104," ")</f>
        <v xml:space="preserve"> </v>
      </c>
      <c r="AI110" s="8" t="str">
        <f>IF(Dagbok!$F104=AI$2,Dagbok!$E104," ")</f>
        <v xml:space="preserve"> </v>
      </c>
      <c r="AJ110" s="45" t="str">
        <f>IF(Dagbok!$G104=AI$2,Dagbok!$E104," ")</f>
        <v xml:space="preserve"> </v>
      </c>
      <c r="AK110" s="8" t="str">
        <f>IF(Dagbok!$F104=AK$2,Dagbok!$E104," ")</f>
        <v xml:space="preserve"> </v>
      </c>
      <c r="AL110" s="45" t="str">
        <f>IF(Dagbok!$G104=AK$2,Dagbok!$E104," ")</f>
        <v xml:space="preserve"> </v>
      </c>
      <c r="AM110" s="8" t="str">
        <f>IF(Dagbok!$F104=AM$2,Dagbok!$E104," ")</f>
        <v xml:space="preserve"> </v>
      </c>
      <c r="AN110" s="45" t="str">
        <f>IF(Dagbok!$G104=AM$2,Dagbok!$E104," ")</f>
        <v xml:space="preserve"> </v>
      </c>
      <c r="AO110" s="8" t="str">
        <f>IF(Dagbok!$F104=AO$2,Dagbok!$E104," ")</f>
        <v xml:space="preserve"> </v>
      </c>
      <c r="AP110" s="45" t="str">
        <f>IF(Dagbok!$G104=AO$2,Dagbok!$E104," ")</f>
        <v xml:space="preserve"> </v>
      </c>
      <c r="AQ110" s="8" t="str">
        <f>IF(Dagbok!$F104=AQ$2,Dagbok!$E104," ")</f>
        <v xml:space="preserve"> </v>
      </c>
      <c r="AR110" s="45" t="str">
        <f>IF(Dagbok!$G104=AQ$2,Dagbok!$E104," ")</f>
        <v xml:space="preserve"> </v>
      </c>
      <c r="AS110" s="8" t="str">
        <f>IF(Dagbok!$F104=AS$2,Dagbok!$E104," ")</f>
        <v xml:space="preserve"> </v>
      </c>
      <c r="AT110" s="45" t="str">
        <f>IF(Dagbok!$G104=AS$2,Dagbok!$E104," ")</f>
        <v xml:space="preserve"> </v>
      </c>
      <c r="AU110" s="8" t="str">
        <f>IF(Dagbok!$F104=AU$2,Dagbok!$E104," ")</f>
        <v xml:space="preserve"> </v>
      </c>
      <c r="AV110" s="45" t="str">
        <f>IF(Dagbok!$G104=AU$2,Dagbok!$E104," ")</f>
        <v xml:space="preserve"> </v>
      </c>
      <c r="AW110" s="8" t="str">
        <f>IF(Dagbok!$F104=AW$2,Dagbok!$E104," ")</f>
        <v xml:space="preserve"> </v>
      </c>
      <c r="AX110" s="45" t="str">
        <f>IF(Dagbok!$G104=AW$2,Dagbok!$E104," ")</f>
        <v xml:space="preserve"> </v>
      </c>
      <c r="AY110" s="8" t="str">
        <f>IF(Dagbok!$F104=AY$2,Dagbok!$E104," ")</f>
        <v xml:space="preserve"> </v>
      </c>
      <c r="AZ110" s="45" t="str">
        <f>IF(Dagbok!$G104=AY$2,Dagbok!$E104," ")</f>
        <v xml:space="preserve"> </v>
      </c>
    </row>
    <row r="111" spans="1:52" x14ac:dyDescent="0.25">
      <c r="A111" s="47">
        <f>IF(Dagbok!B105&gt;0,Dagbok!B105," ")</f>
        <v>103</v>
      </c>
      <c r="B111" s="47">
        <f>IF(Dagbok!C105&gt;0,Dagbok!C105," ")</f>
        <v>74</v>
      </c>
      <c r="C111" s="8" t="str">
        <f>IF(Dagbok!$F105=C$2,Dagbok!$E105," ")</f>
        <v xml:space="preserve"> </v>
      </c>
      <c r="D111" s="45" t="str">
        <f>IF(Dagbok!$G105=C$2,Dagbok!$E105," ")</f>
        <v xml:space="preserve"> </v>
      </c>
      <c r="E111" s="8" t="str">
        <f>IF(Dagbok!$F105=E$2,Dagbok!$E105," ")</f>
        <v xml:space="preserve"> </v>
      </c>
      <c r="F111" s="45" t="str">
        <f>IF(Dagbok!$G105=E$2,Dagbok!$E105," ")</f>
        <v xml:space="preserve"> </v>
      </c>
      <c r="G111" s="8" t="str">
        <f>IF(Dagbok!$F105=G$2,Dagbok!$E105," ")</f>
        <v xml:space="preserve"> </v>
      </c>
      <c r="H111" s="45" t="str">
        <f>IF(Dagbok!$G105=G$2,Dagbok!$E105," ")</f>
        <v xml:space="preserve"> </v>
      </c>
      <c r="I111" s="8" t="str">
        <f>IF(Dagbok!$F105=I$2,Dagbok!$E105," ")</f>
        <v xml:space="preserve"> </v>
      </c>
      <c r="J111" s="45" t="str">
        <f>IF(Dagbok!$G105=I$2,Dagbok!$E105," ")</f>
        <v xml:space="preserve"> </v>
      </c>
      <c r="K111" s="8" t="str">
        <f>IF(Dagbok!$F105=K$2,Dagbok!$E105," ")</f>
        <v xml:space="preserve"> </v>
      </c>
      <c r="L111" s="45" t="str">
        <f>IF(Dagbok!$G105=K$2,Dagbok!$E105," ")</f>
        <v xml:space="preserve"> </v>
      </c>
      <c r="M111" s="8" t="str">
        <f>IF(Dagbok!$F105=M$2,Dagbok!$E105," ")</f>
        <v xml:space="preserve"> </v>
      </c>
      <c r="N111" s="45" t="str">
        <f>IF(Dagbok!$G105=M$2,Dagbok!$E105," ")</f>
        <v xml:space="preserve"> </v>
      </c>
      <c r="O111" s="8" t="str">
        <f>IF(Dagbok!$F105=O$2,Dagbok!$E105," ")</f>
        <v xml:space="preserve"> </v>
      </c>
      <c r="P111" s="45" t="str">
        <f>IF(Dagbok!$G105=O$2,Dagbok!$E105," ")</f>
        <v xml:space="preserve"> </v>
      </c>
      <c r="Q111" s="8" t="str">
        <f>IF(Dagbok!$F105=Q$2,Dagbok!$E105," ")</f>
        <v xml:space="preserve"> </v>
      </c>
      <c r="R111" s="45" t="str">
        <f>IF(Dagbok!$G105=Q$2,Dagbok!$E105," ")</f>
        <v xml:space="preserve"> </v>
      </c>
      <c r="S111" s="8" t="str">
        <f>IF(Dagbok!$F105=S$2,Dagbok!$E105," ")</f>
        <v xml:space="preserve"> </v>
      </c>
      <c r="T111" s="45" t="str">
        <f>IF(Dagbok!$G105=S$2,Dagbok!$E105," ")</f>
        <v xml:space="preserve"> </v>
      </c>
      <c r="U111" s="8" t="str">
        <f>IF(Dagbok!$F105=U$2,Dagbok!$E105," ")</f>
        <v xml:space="preserve"> </v>
      </c>
      <c r="V111" s="45" t="str">
        <f>IF(Dagbok!$G105=U$2,Dagbok!$E105," ")</f>
        <v xml:space="preserve"> </v>
      </c>
      <c r="W111" s="8" t="str">
        <f>IF(Dagbok!$F105=W$2,Dagbok!$E105," ")</f>
        <v xml:space="preserve"> </v>
      </c>
      <c r="X111" s="45" t="str">
        <f>IF(Dagbok!$G105=W$2,Dagbok!$E105," ")</f>
        <v xml:space="preserve"> </v>
      </c>
      <c r="Y111" s="8" t="str">
        <f>IF(Dagbok!$F105=Y$2,Dagbok!$E105," ")</f>
        <v xml:space="preserve"> </v>
      </c>
      <c r="Z111" s="45" t="str">
        <f>IF(Dagbok!$G105=Y$2,Dagbok!$E105," ")</f>
        <v xml:space="preserve"> </v>
      </c>
      <c r="AA111" s="8" t="str">
        <f>IF(Dagbok!$F105=AA$2,Dagbok!$E105," ")</f>
        <v xml:space="preserve"> </v>
      </c>
      <c r="AB111" s="45" t="str">
        <f>IF(Dagbok!$G105=AA$2,Dagbok!$E105," ")</f>
        <v xml:space="preserve"> </v>
      </c>
      <c r="AC111" s="8" t="str">
        <f>IF(Dagbok!$F105=AC$2,Dagbok!$E105," ")</f>
        <v xml:space="preserve"> </v>
      </c>
      <c r="AD111" s="45" t="str">
        <f>IF(Dagbok!$G105=AC$2,Dagbok!$E105," ")</f>
        <v xml:space="preserve"> </v>
      </c>
      <c r="AE111" s="8" t="str">
        <f>IF(Dagbok!$F105=AE$2,Dagbok!$E105," ")</f>
        <v xml:space="preserve"> </v>
      </c>
      <c r="AF111" s="45" t="str">
        <f>IF(Dagbok!$G105=AE$2,Dagbok!$E105," ")</f>
        <v xml:space="preserve"> </v>
      </c>
      <c r="AG111" s="8" t="str">
        <f>IF(Dagbok!$F105=AG$2,Dagbok!$E105," ")</f>
        <v xml:space="preserve"> </v>
      </c>
      <c r="AH111" s="45" t="str">
        <f>IF(Dagbok!$G105=AG$2,Dagbok!$E105," ")</f>
        <v xml:space="preserve"> </v>
      </c>
      <c r="AI111" s="8" t="str">
        <f>IF(Dagbok!$F105=AI$2,Dagbok!$E105," ")</f>
        <v xml:space="preserve"> </v>
      </c>
      <c r="AJ111" s="45" t="str">
        <f>IF(Dagbok!$G105=AI$2,Dagbok!$E105," ")</f>
        <v xml:space="preserve"> </v>
      </c>
      <c r="AK111" s="8" t="str">
        <f>IF(Dagbok!$F105=AK$2,Dagbok!$E105," ")</f>
        <v xml:space="preserve"> </v>
      </c>
      <c r="AL111" s="45" t="str">
        <f>IF(Dagbok!$G105=AK$2,Dagbok!$E105," ")</f>
        <v xml:space="preserve"> </v>
      </c>
      <c r="AM111" s="8" t="str">
        <f>IF(Dagbok!$F105=AM$2,Dagbok!$E105," ")</f>
        <v xml:space="preserve"> </v>
      </c>
      <c r="AN111" s="45" t="str">
        <f>IF(Dagbok!$G105=AM$2,Dagbok!$E105," ")</f>
        <v xml:space="preserve"> </v>
      </c>
      <c r="AO111" s="8" t="str">
        <f>IF(Dagbok!$F105=AO$2,Dagbok!$E105," ")</f>
        <v xml:space="preserve"> </v>
      </c>
      <c r="AP111" s="45" t="str">
        <f>IF(Dagbok!$G105=AO$2,Dagbok!$E105," ")</f>
        <v xml:space="preserve"> </v>
      </c>
      <c r="AQ111" s="8" t="str">
        <f>IF(Dagbok!$F105=AQ$2,Dagbok!$E105," ")</f>
        <v xml:space="preserve"> </v>
      </c>
      <c r="AR111" s="45" t="str">
        <f>IF(Dagbok!$G105=AQ$2,Dagbok!$E105," ")</f>
        <v xml:space="preserve"> </v>
      </c>
      <c r="AS111" s="8" t="str">
        <f>IF(Dagbok!$F105=AS$2,Dagbok!$E105," ")</f>
        <v xml:space="preserve"> </v>
      </c>
      <c r="AT111" s="45" t="str">
        <f>IF(Dagbok!$G105=AS$2,Dagbok!$E105," ")</f>
        <v xml:space="preserve"> </v>
      </c>
      <c r="AU111" s="8" t="str">
        <f>IF(Dagbok!$F105=AU$2,Dagbok!$E105," ")</f>
        <v xml:space="preserve"> </v>
      </c>
      <c r="AV111" s="45" t="str">
        <f>IF(Dagbok!$G105=AU$2,Dagbok!$E105," ")</f>
        <v xml:space="preserve"> </v>
      </c>
      <c r="AW111" s="8" t="str">
        <f>IF(Dagbok!$F105=AW$2,Dagbok!$E105," ")</f>
        <v xml:space="preserve"> </v>
      </c>
      <c r="AX111" s="45" t="str">
        <f>IF(Dagbok!$G105=AW$2,Dagbok!$E105," ")</f>
        <v xml:space="preserve"> </v>
      </c>
      <c r="AY111" s="8" t="str">
        <f>IF(Dagbok!$F105=AY$2,Dagbok!$E105," ")</f>
        <v xml:space="preserve"> </v>
      </c>
      <c r="AZ111" s="45" t="str">
        <f>IF(Dagbok!$G105=AY$2,Dagbok!$E105," ")</f>
        <v xml:space="preserve"> </v>
      </c>
    </row>
    <row r="112" spans="1:52" x14ac:dyDescent="0.25">
      <c r="A112" s="47">
        <f>IF(Dagbok!B106&gt;0,Dagbok!B106," ")</f>
        <v>104</v>
      </c>
      <c r="B112" s="47">
        <f>IF(Dagbok!C106&gt;0,Dagbok!C106," ")</f>
        <v>75</v>
      </c>
      <c r="C112" s="8" t="str">
        <f>IF(Dagbok!$F106=C$2,Dagbok!$E106," ")</f>
        <v xml:space="preserve"> </v>
      </c>
      <c r="D112" s="45" t="str">
        <f>IF(Dagbok!$G106=C$2,Dagbok!$E106," ")</f>
        <v xml:space="preserve"> </v>
      </c>
      <c r="E112" s="8" t="str">
        <f>IF(Dagbok!$F106=E$2,Dagbok!$E106," ")</f>
        <v xml:space="preserve"> </v>
      </c>
      <c r="F112" s="45" t="str">
        <f>IF(Dagbok!$G106=E$2,Dagbok!$E106," ")</f>
        <v xml:space="preserve"> </v>
      </c>
      <c r="G112" s="8">
        <f>IF(Dagbok!$F106=G$2,Dagbok!$E106," ")</f>
        <v>500</v>
      </c>
      <c r="H112" s="45" t="str">
        <f>IF(Dagbok!$G106=G$2,Dagbok!$E106," ")</f>
        <v xml:space="preserve"> </v>
      </c>
      <c r="I112" s="8" t="str">
        <f>IF(Dagbok!$F106=I$2,Dagbok!$E106," ")</f>
        <v xml:space="preserve"> </v>
      </c>
      <c r="J112" s="45" t="str">
        <f>IF(Dagbok!$G106=I$2,Dagbok!$E106," ")</f>
        <v xml:space="preserve"> </v>
      </c>
      <c r="K112" s="8" t="str">
        <f>IF(Dagbok!$F106=K$2,Dagbok!$E106," ")</f>
        <v xml:space="preserve"> </v>
      </c>
      <c r="L112" s="45" t="str">
        <f>IF(Dagbok!$G106=K$2,Dagbok!$E106," ")</f>
        <v xml:space="preserve"> </v>
      </c>
      <c r="M112" s="8" t="str">
        <f>IF(Dagbok!$F106=M$2,Dagbok!$E106," ")</f>
        <v xml:space="preserve"> </v>
      </c>
      <c r="N112" s="45" t="str">
        <f>IF(Dagbok!$G106=M$2,Dagbok!$E106," ")</f>
        <v xml:space="preserve"> </v>
      </c>
      <c r="O112" s="8" t="str">
        <f>IF(Dagbok!$F106=O$2,Dagbok!$E106," ")</f>
        <v xml:space="preserve"> </v>
      </c>
      <c r="P112" s="45" t="str">
        <f>IF(Dagbok!$G106=O$2,Dagbok!$E106," ")</f>
        <v xml:space="preserve"> </v>
      </c>
      <c r="Q112" s="8" t="str">
        <f>IF(Dagbok!$F106=Q$2,Dagbok!$E106," ")</f>
        <v xml:space="preserve"> </v>
      </c>
      <c r="R112" s="45" t="str">
        <f>IF(Dagbok!$G106=Q$2,Dagbok!$E106," ")</f>
        <v xml:space="preserve"> </v>
      </c>
      <c r="S112" s="8" t="str">
        <f>IF(Dagbok!$F106=S$2,Dagbok!$E106," ")</f>
        <v xml:space="preserve"> </v>
      </c>
      <c r="T112" s="45" t="str">
        <f>IF(Dagbok!$G106=S$2,Dagbok!$E106," ")</f>
        <v xml:space="preserve"> </v>
      </c>
      <c r="U112" s="8" t="str">
        <f>IF(Dagbok!$F106=U$2,Dagbok!$E106," ")</f>
        <v xml:space="preserve"> </v>
      </c>
      <c r="V112" s="45" t="str">
        <f>IF(Dagbok!$G106=U$2,Dagbok!$E106," ")</f>
        <v xml:space="preserve"> </v>
      </c>
      <c r="W112" s="8" t="str">
        <f>IF(Dagbok!$F106=W$2,Dagbok!$E106," ")</f>
        <v xml:space="preserve"> </v>
      </c>
      <c r="X112" s="45" t="str">
        <f>IF(Dagbok!$G106=W$2,Dagbok!$E106," ")</f>
        <v xml:space="preserve"> </v>
      </c>
      <c r="Y112" s="8" t="str">
        <f>IF(Dagbok!$F106=Y$2,Dagbok!$E106," ")</f>
        <v xml:space="preserve"> </v>
      </c>
      <c r="Z112" s="45" t="str">
        <f>IF(Dagbok!$G106=Y$2,Dagbok!$E106," ")</f>
        <v xml:space="preserve"> </v>
      </c>
      <c r="AA112" s="8" t="str">
        <f>IF(Dagbok!$F106=AA$2,Dagbok!$E106," ")</f>
        <v xml:space="preserve"> </v>
      </c>
      <c r="AB112" s="45" t="str">
        <f>IF(Dagbok!$G106=AA$2,Dagbok!$E106," ")</f>
        <v xml:space="preserve"> </v>
      </c>
      <c r="AC112" s="8" t="str">
        <f>IF(Dagbok!$F106=AC$2,Dagbok!$E106," ")</f>
        <v xml:space="preserve"> </v>
      </c>
      <c r="AD112" s="45" t="str">
        <f>IF(Dagbok!$G106=AC$2,Dagbok!$E106," ")</f>
        <v xml:space="preserve"> </v>
      </c>
      <c r="AE112" s="8" t="str">
        <f>IF(Dagbok!$F106=AE$2,Dagbok!$E106," ")</f>
        <v xml:space="preserve"> </v>
      </c>
      <c r="AF112" s="45" t="str">
        <f>IF(Dagbok!$G106=AE$2,Dagbok!$E106," ")</f>
        <v xml:space="preserve"> </v>
      </c>
      <c r="AG112" s="8" t="str">
        <f>IF(Dagbok!$F106=AG$2,Dagbok!$E106," ")</f>
        <v xml:space="preserve"> </v>
      </c>
      <c r="AH112" s="45" t="str">
        <f>IF(Dagbok!$G106=AG$2,Dagbok!$E106," ")</f>
        <v xml:space="preserve"> </v>
      </c>
      <c r="AI112" s="8" t="str">
        <f>IF(Dagbok!$F106=AI$2,Dagbok!$E106," ")</f>
        <v xml:space="preserve"> </v>
      </c>
      <c r="AJ112" s="45" t="str">
        <f>IF(Dagbok!$G106=AI$2,Dagbok!$E106," ")</f>
        <v xml:space="preserve"> </v>
      </c>
      <c r="AK112" s="8" t="str">
        <f>IF(Dagbok!$F106=AK$2,Dagbok!$E106," ")</f>
        <v xml:space="preserve"> </v>
      </c>
      <c r="AL112" s="45" t="str">
        <f>IF(Dagbok!$G106=AK$2,Dagbok!$E106," ")</f>
        <v xml:space="preserve"> </v>
      </c>
      <c r="AM112" s="8" t="str">
        <f>IF(Dagbok!$F106=AM$2,Dagbok!$E106," ")</f>
        <v xml:space="preserve"> </v>
      </c>
      <c r="AN112" s="45" t="str">
        <f>IF(Dagbok!$G106=AM$2,Dagbok!$E106," ")</f>
        <v xml:space="preserve"> </v>
      </c>
      <c r="AO112" s="8" t="str">
        <f>IF(Dagbok!$F106=AO$2,Dagbok!$E106," ")</f>
        <v xml:space="preserve"> </v>
      </c>
      <c r="AP112" s="45" t="str">
        <f>IF(Dagbok!$G106=AO$2,Dagbok!$E106," ")</f>
        <v xml:space="preserve"> </v>
      </c>
      <c r="AQ112" s="8" t="str">
        <f>IF(Dagbok!$F106=AQ$2,Dagbok!$E106," ")</f>
        <v xml:space="preserve"> </v>
      </c>
      <c r="AR112" s="45" t="str">
        <f>IF(Dagbok!$G106=AQ$2,Dagbok!$E106," ")</f>
        <v xml:space="preserve"> </v>
      </c>
      <c r="AS112" s="8" t="str">
        <f>IF(Dagbok!$F106=AS$2,Dagbok!$E106," ")</f>
        <v xml:space="preserve"> </v>
      </c>
      <c r="AT112" s="45" t="str">
        <f>IF(Dagbok!$G106=AS$2,Dagbok!$E106," ")</f>
        <v xml:space="preserve"> </v>
      </c>
      <c r="AU112" s="8" t="str">
        <f>IF(Dagbok!$F106=AU$2,Dagbok!$E106," ")</f>
        <v xml:space="preserve"> </v>
      </c>
      <c r="AV112" s="45" t="str">
        <f>IF(Dagbok!$G106=AU$2,Dagbok!$E106," ")</f>
        <v xml:space="preserve"> </v>
      </c>
      <c r="AW112" s="8" t="str">
        <f>IF(Dagbok!$F106=AW$2,Dagbok!$E106," ")</f>
        <v xml:space="preserve"> </v>
      </c>
      <c r="AX112" s="45" t="str">
        <f>IF(Dagbok!$G106=AW$2,Dagbok!$E106," ")</f>
        <v xml:space="preserve"> </v>
      </c>
      <c r="AY112" s="8" t="str">
        <f>IF(Dagbok!$F106=AY$2,Dagbok!$E106," ")</f>
        <v xml:space="preserve"> </v>
      </c>
      <c r="AZ112" s="45" t="str">
        <f>IF(Dagbok!$G106=AY$2,Dagbok!$E106," ")</f>
        <v xml:space="preserve"> </v>
      </c>
    </row>
    <row r="113" spans="1:52" x14ac:dyDescent="0.25">
      <c r="A113" s="47">
        <f>IF(Dagbok!B107&gt;0,Dagbok!B107," ")</f>
        <v>105</v>
      </c>
      <c r="B113" s="47">
        <f>IF(Dagbok!C107&gt;0,Dagbok!C107," ")</f>
        <v>76</v>
      </c>
      <c r="C113" s="8" t="str">
        <f>IF(Dagbok!$F107=C$2,Dagbok!$E107," ")</f>
        <v xml:space="preserve"> </v>
      </c>
      <c r="D113" s="45" t="str">
        <f>IF(Dagbok!$G107=C$2,Dagbok!$E107," ")</f>
        <v xml:space="preserve"> </v>
      </c>
      <c r="E113" s="8" t="str">
        <f>IF(Dagbok!$F107=E$2,Dagbok!$E107," ")</f>
        <v xml:space="preserve"> </v>
      </c>
      <c r="F113" s="45" t="str">
        <f>IF(Dagbok!$G107=E$2,Dagbok!$E107," ")</f>
        <v xml:space="preserve"> </v>
      </c>
      <c r="G113" s="8" t="str">
        <f>IF(Dagbok!$F107=G$2,Dagbok!$E107," ")</f>
        <v xml:space="preserve"> </v>
      </c>
      <c r="H113" s="45" t="str">
        <f>IF(Dagbok!$G107=G$2,Dagbok!$E107," ")</f>
        <v xml:space="preserve"> </v>
      </c>
      <c r="I113" s="8" t="str">
        <f>IF(Dagbok!$F107=I$2,Dagbok!$E107," ")</f>
        <v xml:space="preserve"> </v>
      </c>
      <c r="J113" s="45" t="str">
        <f>IF(Dagbok!$G107=I$2,Dagbok!$E107," ")</f>
        <v xml:space="preserve"> </v>
      </c>
      <c r="K113" s="8" t="str">
        <f>IF(Dagbok!$F107=K$2,Dagbok!$E107," ")</f>
        <v xml:space="preserve"> </v>
      </c>
      <c r="L113" s="45" t="str">
        <f>IF(Dagbok!$G107=K$2,Dagbok!$E107," ")</f>
        <v xml:space="preserve"> </v>
      </c>
      <c r="M113" s="8" t="str">
        <f>IF(Dagbok!$F107=M$2,Dagbok!$E107," ")</f>
        <v xml:space="preserve"> </v>
      </c>
      <c r="N113" s="45" t="str">
        <f>IF(Dagbok!$G107=M$2,Dagbok!$E107," ")</f>
        <v xml:space="preserve"> </v>
      </c>
      <c r="O113" s="8" t="str">
        <f>IF(Dagbok!$F107=O$2,Dagbok!$E107," ")</f>
        <v xml:space="preserve"> </v>
      </c>
      <c r="P113" s="45" t="str">
        <f>IF(Dagbok!$G107=O$2,Dagbok!$E107," ")</f>
        <v xml:space="preserve"> </v>
      </c>
      <c r="Q113" s="8" t="str">
        <f>IF(Dagbok!$F107=Q$2,Dagbok!$E107," ")</f>
        <v xml:space="preserve"> </v>
      </c>
      <c r="R113" s="45" t="str">
        <f>IF(Dagbok!$G107=Q$2,Dagbok!$E107," ")</f>
        <v xml:space="preserve"> </v>
      </c>
      <c r="S113" s="8" t="str">
        <f>IF(Dagbok!$F107=S$2,Dagbok!$E107," ")</f>
        <v xml:space="preserve"> </v>
      </c>
      <c r="T113" s="45" t="str">
        <f>IF(Dagbok!$G107=S$2,Dagbok!$E107," ")</f>
        <v xml:space="preserve"> </v>
      </c>
      <c r="U113" s="8" t="str">
        <f>IF(Dagbok!$F107=U$2,Dagbok!$E107," ")</f>
        <v xml:space="preserve"> </v>
      </c>
      <c r="V113" s="45" t="str">
        <f>IF(Dagbok!$G107=U$2,Dagbok!$E107," ")</f>
        <v xml:space="preserve"> </v>
      </c>
      <c r="W113" s="8" t="str">
        <f>IF(Dagbok!$F107=W$2,Dagbok!$E107," ")</f>
        <v xml:space="preserve"> </v>
      </c>
      <c r="X113" s="45" t="str">
        <f>IF(Dagbok!$G107=W$2,Dagbok!$E107," ")</f>
        <v xml:space="preserve"> </v>
      </c>
      <c r="Y113" s="8" t="str">
        <f>IF(Dagbok!$F107=Y$2,Dagbok!$E107," ")</f>
        <v xml:space="preserve"> </v>
      </c>
      <c r="Z113" s="45" t="str">
        <f>IF(Dagbok!$G107=Y$2,Dagbok!$E107," ")</f>
        <v xml:space="preserve"> </v>
      </c>
      <c r="AA113" s="8" t="str">
        <f>IF(Dagbok!$F107=AA$2,Dagbok!$E107," ")</f>
        <v xml:space="preserve"> </v>
      </c>
      <c r="AB113" s="45" t="str">
        <f>IF(Dagbok!$G107=AA$2,Dagbok!$E107," ")</f>
        <v xml:space="preserve"> </v>
      </c>
      <c r="AC113" s="8" t="str">
        <f>IF(Dagbok!$F107=AC$2,Dagbok!$E107," ")</f>
        <v xml:space="preserve"> </v>
      </c>
      <c r="AD113" s="45" t="str">
        <f>IF(Dagbok!$G107=AC$2,Dagbok!$E107," ")</f>
        <v xml:space="preserve"> </v>
      </c>
      <c r="AE113" s="8" t="str">
        <f>IF(Dagbok!$F107=AE$2,Dagbok!$E107," ")</f>
        <v xml:space="preserve"> </v>
      </c>
      <c r="AF113" s="45" t="str">
        <f>IF(Dagbok!$G107=AE$2,Dagbok!$E107," ")</f>
        <v xml:space="preserve"> </v>
      </c>
      <c r="AG113" s="8" t="str">
        <f>IF(Dagbok!$F107=AG$2,Dagbok!$E107," ")</f>
        <v xml:space="preserve"> </v>
      </c>
      <c r="AH113" s="45" t="str">
        <f>IF(Dagbok!$G107=AG$2,Dagbok!$E107," ")</f>
        <v xml:space="preserve"> </v>
      </c>
      <c r="AI113" s="8" t="str">
        <f>IF(Dagbok!$F107=AI$2,Dagbok!$E107," ")</f>
        <v xml:space="preserve"> </v>
      </c>
      <c r="AJ113" s="45" t="str">
        <f>IF(Dagbok!$G107=AI$2,Dagbok!$E107," ")</f>
        <v xml:space="preserve"> </v>
      </c>
      <c r="AK113" s="8" t="str">
        <f>IF(Dagbok!$F107=AK$2,Dagbok!$E107," ")</f>
        <v xml:space="preserve"> </v>
      </c>
      <c r="AL113" s="45" t="str">
        <f>IF(Dagbok!$G107=AK$2,Dagbok!$E107," ")</f>
        <v xml:space="preserve"> </v>
      </c>
      <c r="AM113" s="8" t="str">
        <f>IF(Dagbok!$F107=AM$2,Dagbok!$E107," ")</f>
        <v xml:space="preserve"> </v>
      </c>
      <c r="AN113" s="45" t="str">
        <f>IF(Dagbok!$G107=AM$2,Dagbok!$E107," ")</f>
        <v xml:space="preserve"> </v>
      </c>
      <c r="AO113" s="8" t="str">
        <f>IF(Dagbok!$F107=AO$2,Dagbok!$E107," ")</f>
        <v xml:space="preserve"> </v>
      </c>
      <c r="AP113" s="45" t="str">
        <f>IF(Dagbok!$G107=AO$2,Dagbok!$E107," ")</f>
        <v xml:space="preserve"> </v>
      </c>
      <c r="AQ113" s="8" t="str">
        <f>IF(Dagbok!$F107=AQ$2,Dagbok!$E107," ")</f>
        <v xml:space="preserve"> </v>
      </c>
      <c r="AR113" s="45" t="str">
        <f>IF(Dagbok!$G107=AQ$2,Dagbok!$E107," ")</f>
        <v xml:space="preserve"> </v>
      </c>
      <c r="AS113" s="8" t="str">
        <f>IF(Dagbok!$F107=AS$2,Dagbok!$E107," ")</f>
        <v xml:space="preserve"> </v>
      </c>
      <c r="AT113" s="45" t="str">
        <f>IF(Dagbok!$G107=AS$2,Dagbok!$E107," ")</f>
        <v xml:space="preserve"> </v>
      </c>
      <c r="AU113" s="8" t="str">
        <f>IF(Dagbok!$F107=AU$2,Dagbok!$E107," ")</f>
        <v xml:space="preserve"> </v>
      </c>
      <c r="AV113" s="45" t="str">
        <f>IF(Dagbok!$G107=AU$2,Dagbok!$E107," ")</f>
        <v xml:space="preserve"> </v>
      </c>
      <c r="AW113" s="8" t="str">
        <f>IF(Dagbok!$F107=AW$2,Dagbok!$E107," ")</f>
        <v xml:space="preserve"> </v>
      </c>
      <c r="AX113" s="45" t="str">
        <f>IF(Dagbok!$G107=AW$2,Dagbok!$E107," ")</f>
        <v xml:space="preserve"> </v>
      </c>
      <c r="AY113" s="8" t="str">
        <f>IF(Dagbok!$F107=AY$2,Dagbok!$E107," ")</f>
        <v xml:space="preserve"> </v>
      </c>
      <c r="AZ113" s="45" t="str">
        <f>IF(Dagbok!$G107=AY$2,Dagbok!$E107," ")</f>
        <v xml:space="preserve"> </v>
      </c>
    </row>
    <row r="114" spans="1:52" x14ac:dyDescent="0.25">
      <c r="A114" s="47">
        <f>IF(Dagbok!B108&gt;0,Dagbok!B108," ")</f>
        <v>106</v>
      </c>
      <c r="B114" s="47">
        <f>IF(Dagbok!C108&gt;0,Dagbok!C108," ")</f>
        <v>77</v>
      </c>
      <c r="C114" s="8" t="str">
        <f>IF(Dagbok!$F108=C$2,Dagbok!$E108," ")</f>
        <v xml:space="preserve"> </v>
      </c>
      <c r="D114" s="45" t="str">
        <f>IF(Dagbok!$G108=C$2,Dagbok!$E108," ")</f>
        <v xml:space="preserve"> </v>
      </c>
      <c r="E114" s="8" t="str">
        <f>IF(Dagbok!$F108=E$2,Dagbok!$E108," ")</f>
        <v xml:space="preserve"> </v>
      </c>
      <c r="F114" s="45" t="str">
        <f>IF(Dagbok!$G108=E$2,Dagbok!$E108," ")</f>
        <v xml:space="preserve"> </v>
      </c>
      <c r="G114" s="8" t="str">
        <f>IF(Dagbok!$F108=G$2,Dagbok!$E108," ")</f>
        <v xml:space="preserve"> </v>
      </c>
      <c r="H114" s="45">
        <f>IF(Dagbok!$G108=G$2,Dagbok!$E108," ")</f>
        <v>500</v>
      </c>
      <c r="I114" s="8" t="str">
        <f>IF(Dagbok!$F108=I$2,Dagbok!$E108," ")</f>
        <v xml:space="preserve"> </v>
      </c>
      <c r="J114" s="45" t="str">
        <f>IF(Dagbok!$G108=I$2,Dagbok!$E108," ")</f>
        <v xml:space="preserve"> </v>
      </c>
      <c r="K114" s="8" t="str">
        <f>IF(Dagbok!$F108=K$2,Dagbok!$E108," ")</f>
        <v xml:space="preserve"> </v>
      </c>
      <c r="L114" s="45" t="str">
        <f>IF(Dagbok!$G108=K$2,Dagbok!$E108," ")</f>
        <v xml:space="preserve"> </v>
      </c>
      <c r="M114" s="8" t="str">
        <f>IF(Dagbok!$F108=M$2,Dagbok!$E108," ")</f>
        <v xml:space="preserve"> </v>
      </c>
      <c r="N114" s="45" t="str">
        <f>IF(Dagbok!$G108=M$2,Dagbok!$E108," ")</f>
        <v xml:space="preserve"> </v>
      </c>
      <c r="O114" s="8" t="str">
        <f>IF(Dagbok!$F108=O$2,Dagbok!$E108," ")</f>
        <v xml:space="preserve"> </v>
      </c>
      <c r="P114" s="45" t="str">
        <f>IF(Dagbok!$G108=O$2,Dagbok!$E108," ")</f>
        <v xml:space="preserve"> </v>
      </c>
      <c r="Q114" s="8" t="str">
        <f>IF(Dagbok!$F108=Q$2,Dagbok!$E108," ")</f>
        <v xml:space="preserve"> </v>
      </c>
      <c r="R114" s="45" t="str">
        <f>IF(Dagbok!$G108=Q$2,Dagbok!$E108," ")</f>
        <v xml:space="preserve"> </v>
      </c>
      <c r="S114" s="8" t="str">
        <f>IF(Dagbok!$F108=S$2,Dagbok!$E108," ")</f>
        <v xml:space="preserve"> </v>
      </c>
      <c r="T114" s="45" t="str">
        <f>IF(Dagbok!$G108=S$2,Dagbok!$E108," ")</f>
        <v xml:space="preserve"> </v>
      </c>
      <c r="U114" s="8" t="str">
        <f>IF(Dagbok!$F108=U$2,Dagbok!$E108," ")</f>
        <v xml:space="preserve"> </v>
      </c>
      <c r="V114" s="45" t="str">
        <f>IF(Dagbok!$G108=U$2,Dagbok!$E108," ")</f>
        <v xml:space="preserve"> </v>
      </c>
      <c r="W114" s="8" t="str">
        <f>IF(Dagbok!$F108=W$2,Dagbok!$E108," ")</f>
        <v xml:space="preserve"> </v>
      </c>
      <c r="X114" s="45" t="str">
        <f>IF(Dagbok!$G108=W$2,Dagbok!$E108," ")</f>
        <v xml:space="preserve"> </v>
      </c>
      <c r="Y114" s="8" t="str">
        <f>IF(Dagbok!$F108=Y$2,Dagbok!$E108," ")</f>
        <v xml:space="preserve"> </v>
      </c>
      <c r="Z114" s="45" t="str">
        <f>IF(Dagbok!$G108=Y$2,Dagbok!$E108," ")</f>
        <v xml:space="preserve"> </v>
      </c>
      <c r="AA114" s="8" t="str">
        <f>IF(Dagbok!$F108=AA$2,Dagbok!$E108," ")</f>
        <v xml:space="preserve"> </v>
      </c>
      <c r="AB114" s="45" t="str">
        <f>IF(Dagbok!$G108=AA$2,Dagbok!$E108," ")</f>
        <v xml:space="preserve"> </v>
      </c>
      <c r="AC114" s="8" t="str">
        <f>IF(Dagbok!$F108=AC$2,Dagbok!$E108," ")</f>
        <v xml:space="preserve"> </v>
      </c>
      <c r="AD114" s="45" t="str">
        <f>IF(Dagbok!$G108=AC$2,Dagbok!$E108," ")</f>
        <v xml:space="preserve"> </v>
      </c>
      <c r="AE114" s="8" t="str">
        <f>IF(Dagbok!$F108=AE$2,Dagbok!$E108," ")</f>
        <v xml:space="preserve"> </v>
      </c>
      <c r="AF114" s="45" t="str">
        <f>IF(Dagbok!$G108=AE$2,Dagbok!$E108," ")</f>
        <v xml:space="preserve"> </v>
      </c>
      <c r="AG114" s="8" t="str">
        <f>IF(Dagbok!$F108=AG$2,Dagbok!$E108," ")</f>
        <v xml:space="preserve"> </v>
      </c>
      <c r="AH114" s="45" t="str">
        <f>IF(Dagbok!$G108=AG$2,Dagbok!$E108," ")</f>
        <v xml:space="preserve"> </v>
      </c>
      <c r="AI114" s="8" t="str">
        <f>IF(Dagbok!$F108=AI$2,Dagbok!$E108," ")</f>
        <v xml:space="preserve"> </v>
      </c>
      <c r="AJ114" s="45" t="str">
        <f>IF(Dagbok!$G108=AI$2,Dagbok!$E108," ")</f>
        <v xml:space="preserve"> </v>
      </c>
      <c r="AK114" s="8" t="str">
        <f>IF(Dagbok!$F108=AK$2,Dagbok!$E108," ")</f>
        <v xml:space="preserve"> </v>
      </c>
      <c r="AL114" s="45" t="str">
        <f>IF(Dagbok!$G108=AK$2,Dagbok!$E108," ")</f>
        <v xml:space="preserve"> </v>
      </c>
      <c r="AM114" s="8" t="str">
        <f>IF(Dagbok!$F108=AM$2,Dagbok!$E108," ")</f>
        <v xml:space="preserve"> </v>
      </c>
      <c r="AN114" s="45" t="str">
        <f>IF(Dagbok!$G108=AM$2,Dagbok!$E108," ")</f>
        <v xml:space="preserve"> </v>
      </c>
      <c r="AO114" s="8" t="str">
        <f>IF(Dagbok!$F108=AO$2,Dagbok!$E108," ")</f>
        <v xml:space="preserve"> </v>
      </c>
      <c r="AP114" s="45" t="str">
        <f>IF(Dagbok!$G108=AO$2,Dagbok!$E108," ")</f>
        <v xml:space="preserve"> </v>
      </c>
      <c r="AQ114" s="8" t="str">
        <f>IF(Dagbok!$F108=AQ$2,Dagbok!$E108," ")</f>
        <v xml:space="preserve"> </v>
      </c>
      <c r="AR114" s="45" t="str">
        <f>IF(Dagbok!$G108=AQ$2,Dagbok!$E108," ")</f>
        <v xml:space="preserve"> </v>
      </c>
      <c r="AS114" s="8" t="str">
        <f>IF(Dagbok!$F108=AS$2,Dagbok!$E108," ")</f>
        <v xml:space="preserve"> </v>
      </c>
      <c r="AT114" s="45" t="str">
        <f>IF(Dagbok!$G108=AS$2,Dagbok!$E108," ")</f>
        <v xml:space="preserve"> </v>
      </c>
      <c r="AU114" s="8" t="str">
        <f>IF(Dagbok!$F108=AU$2,Dagbok!$E108," ")</f>
        <v xml:space="preserve"> </v>
      </c>
      <c r="AV114" s="45" t="str">
        <f>IF(Dagbok!$G108=AU$2,Dagbok!$E108," ")</f>
        <v xml:space="preserve"> </v>
      </c>
      <c r="AW114" s="8" t="str">
        <f>IF(Dagbok!$F108=AW$2,Dagbok!$E108," ")</f>
        <v xml:space="preserve"> </v>
      </c>
      <c r="AX114" s="45" t="str">
        <f>IF(Dagbok!$G108=AW$2,Dagbok!$E108," ")</f>
        <v xml:space="preserve"> </v>
      </c>
      <c r="AY114" s="8" t="str">
        <f>IF(Dagbok!$F108=AY$2,Dagbok!$E108," ")</f>
        <v xml:space="preserve"> </v>
      </c>
      <c r="AZ114" s="45" t="str">
        <f>IF(Dagbok!$G108=AY$2,Dagbok!$E108," ")</f>
        <v xml:space="preserve"> </v>
      </c>
    </row>
    <row r="115" spans="1:52" x14ac:dyDescent="0.25">
      <c r="A115" s="47">
        <f>IF(Dagbok!B109&gt;0,Dagbok!B109," ")</f>
        <v>107</v>
      </c>
      <c r="B115" s="47">
        <f>IF(Dagbok!C109&gt;0,Dagbok!C109," ")</f>
        <v>78</v>
      </c>
      <c r="C115" s="8" t="str">
        <f>IF(Dagbok!$F109=C$2,Dagbok!$E109," ")</f>
        <v xml:space="preserve"> </v>
      </c>
      <c r="D115" s="45" t="str">
        <f>IF(Dagbok!$G109=C$2,Dagbok!$E109," ")</f>
        <v xml:space="preserve"> </v>
      </c>
      <c r="E115" s="8" t="str">
        <f>IF(Dagbok!$F109=E$2,Dagbok!$E109," ")</f>
        <v xml:space="preserve"> </v>
      </c>
      <c r="F115" s="45" t="str">
        <f>IF(Dagbok!$G109=E$2,Dagbok!$E109," ")</f>
        <v xml:space="preserve"> </v>
      </c>
      <c r="G115" s="8" t="str">
        <f>IF(Dagbok!$F109=G$2,Dagbok!$E109," ")</f>
        <v xml:space="preserve"> </v>
      </c>
      <c r="H115" s="45" t="str">
        <f>IF(Dagbok!$G109=G$2,Dagbok!$E109," ")</f>
        <v xml:space="preserve"> </v>
      </c>
      <c r="I115" s="8" t="str">
        <f>IF(Dagbok!$F109=I$2,Dagbok!$E109," ")</f>
        <v xml:space="preserve"> </v>
      </c>
      <c r="J115" s="45" t="str">
        <f>IF(Dagbok!$G109=I$2,Dagbok!$E109," ")</f>
        <v xml:space="preserve"> </v>
      </c>
      <c r="K115" s="8" t="str">
        <f>IF(Dagbok!$F109=K$2,Dagbok!$E109," ")</f>
        <v xml:space="preserve"> </v>
      </c>
      <c r="L115" s="45" t="str">
        <f>IF(Dagbok!$G109=K$2,Dagbok!$E109," ")</f>
        <v xml:space="preserve"> </v>
      </c>
      <c r="M115" s="8" t="str">
        <f>IF(Dagbok!$F109=M$2,Dagbok!$E109," ")</f>
        <v xml:space="preserve"> </v>
      </c>
      <c r="N115" s="45" t="str">
        <f>IF(Dagbok!$G109=M$2,Dagbok!$E109," ")</f>
        <v xml:space="preserve"> </v>
      </c>
      <c r="O115" s="8" t="str">
        <f>IF(Dagbok!$F109=O$2,Dagbok!$E109," ")</f>
        <v xml:space="preserve"> </v>
      </c>
      <c r="P115" s="45" t="str">
        <f>IF(Dagbok!$G109=O$2,Dagbok!$E109," ")</f>
        <v xml:space="preserve"> </v>
      </c>
      <c r="Q115" s="8" t="str">
        <f>IF(Dagbok!$F109=Q$2,Dagbok!$E109," ")</f>
        <v xml:space="preserve"> </v>
      </c>
      <c r="R115" s="45" t="str">
        <f>IF(Dagbok!$G109=Q$2,Dagbok!$E109," ")</f>
        <v xml:space="preserve"> </v>
      </c>
      <c r="S115" s="8" t="str">
        <f>IF(Dagbok!$F109=S$2,Dagbok!$E109," ")</f>
        <v xml:space="preserve"> </v>
      </c>
      <c r="T115" s="45" t="str">
        <f>IF(Dagbok!$G109=S$2,Dagbok!$E109," ")</f>
        <v xml:space="preserve"> </v>
      </c>
      <c r="U115" s="8" t="str">
        <f>IF(Dagbok!$F109=U$2,Dagbok!$E109," ")</f>
        <v xml:space="preserve"> </v>
      </c>
      <c r="V115" s="45" t="str">
        <f>IF(Dagbok!$G109=U$2,Dagbok!$E109," ")</f>
        <v xml:space="preserve"> </v>
      </c>
      <c r="W115" s="8" t="str">
        <f>IF(Dagbok!$F109=W$2,Dagbok!$E109," ")</f>
        <v xml:space="preserve"> </v>
      </c>
      <c r="X115" s="45" t="str">
        <f>IF(Dagbok!$G109=W$2,Dagbok!$E109," ")</f>
        <v xml:space="preserve"> </v>
      </c>
      <c r="Y115" s="8" t="str">
        <f>IF(Dagbok!$F109=Y$2,Dagbok!$E109," ")</f>
        <v xml:space="preserve"> </v>
      </c>
      <c r="Z115" s="45" t="str">
        <f>IF(Dagbok!$G109=Y$2,Dagbok!$E109," ")</f>
        <v xml:space="preserve"> </v>
      </c>
      <c r="AA115" s="8" t="str">
        <f>IF(Dagbok!$F109=AA$2,Dagbok!$E109," ")</f>
        <v xml:space="preserve"> </v>
      </c>
      <c r="AB115" s="45" t="str">
        <f>IF(Dagbok!$G109=AA$2,Dagbok!$E109," ")</f>
        <v xml:space="preserve"> </v>
      </c>
      <c r="AC115" s="8" t="str">
        <f>IF(Dagbok!$F109=AC$2,Dagbok!$E109," ")</f>
        <v xml:space="preserve"> </v>
      </c>
      <c r="AD115" s="45" t="str">
        <f>IF(Dagbok!$G109=AC$2,Dagbok!$E109," ")</f>
        <v xml:space="preserve"> </v>
      </c>
      <c r="AE115" s="8" t="str">
        <f>IF(Dagbok!$F109=AE$2,Dagbok!$E109," ")</f>
        <v xml:space="preserve"> </v>
      </c>
      <c r="AF115" s="45" t="str">
        <f>IF(Dagbok!$G109=AE$2,Dagbok!$E109," ")</f>
        <v xml:space="preserve"> </v>
      </c>
      <c r="AG115" s="8" t="str">
        <f>IF(Dagbok!$F109=AG$2,Dagbok!$E109," ")</f>
        <v xml:space="preserve"> </v>
      </c>
      <c r="AH115" s="45" t="str">
        <f>IF(Dagbok!$G109=AG$2,Dagbok!$E109," ")</f>
        <v xml:space="preserve"> </v>
      </c>
      <c r="AI115" s="8" t="str">
        <f>IF(Dagbok!$F109=AI$2,Dagbok!$E109," ")</f>
        <v xml:space="preserve"> </v>
      </c>
      <c r="AJ115" s="45" t="str">
        <f>IF(Dagbok!$G109=AI$2,Dagbok!$E109," ")</f>
        <v xml:space="preserve"> </v>
      </c>
      <c r="AK115" s="8" t="str">
        <f>IF(Dagbok!$F109=AK$2,Dagbok!$E109," ")</f>
        <v xml:space="preserve"> </v>
      </c>
      <c r="AL115" s="45" t="str">
        <f>IF(Dagbok!$G109=AK$2,Dagbok!$E109," ")</f>
        <v xml:space="preserve"> </v>
      </c>
      <c r="AM115" s="8" t="str">
        <f>IF(Dagbok!$F109=AM$2,Dagbok!$E109," ")</f>
        <v xml:space="preserve"> </v>
      </c>
      <c r="AN115" s="45" t="str">
        <f>IF(Dagbok!$G109=AM$2,Dagbok!$E109," ")</f>
        <v xml:space="preserve"> </v>
      </c>
      <c r="AO115" s="8" t="str">
        <f>IF(Dagbok!$F109=AO$2,Dagbok!$E109," ")</f>
        <v xml:space="preserve"> </v>
      </c>
      <c r="AP115" s="45" t="str">
        <f>IF(Dagbok!$G109=AO$2,Dagbok!$E109," ")</f>
        <v xml:space="preserve"> </v>
      </c>
      <c r="AQ115" s="8" t="str">
        <f>IF(Dagbok!$F109=AQ$2,Dagbok!$E109," ")</f>
        <v xml:space="preserve"> </v>
      </c>
      <c r="AR115" s="45" t="str">
        <f>IF(Dagbok!$G109=AQ$2,Dagbok!$E109," ")</f>
        <v xml:space="preserve"> </v>
      </c>
      <c r="AS115" s="8" t="str">
        <f>IF(Dagbok!$F109=AS$2,Dagbok!$E109," ")</f>
        <v xml:space="preserve"> </v>
      </c>
      <c r="AT115" s="45" t="str">
        <f>IF(Dagbok!$G109=AS$2,Dagbok!$E109," ")</f>
        <v xml:space="preserve"> </v>
      </c>
      <c r="AU115" s="8" t="str">
        <f>IF(Dagbok!$F109=AU$2,Dagbok!$E109," ")</f>
        <v xml:space="preserve"> </v>
      </c>
      <c r="AV115" s="45" t="str">
        <f>IF(Dagbok!$G109=AU$2,Dagbok!$E109," ")</f>
        <v xml:space="preserve"> </v>
      </c>
      <c r="AW115" s="8" t="str">
        <f>IF(Dagbok!$F109=AW$2,Dagbok!$E109," ")</f>
        <v xml:space="preserve"> </v>
      </c>
      <c r="AX115" s="45" t="str">
        <f>IF(Dagbok!$G109=AW$2,Dagbok!$E109," ")</f>
        <v xml:space="preserve"> </v>
      </c>
      <c r="AY115" s="8" t="str">
        <f>IF(Dagbok!$F109=AY$2,Dagbok!$E109," ")</f>
        <v xml:space="preserve"> </v>
      </c>
      <c r="AZ115" s="45" t="str">
        <f>IF(Dagbok!$G109=AY$2,Dagbok!$E109," ")</f>
        <v xml:space="preserve"> </v>
      </c>
    </row>
    <row r="116" spans="1:52" x14ac:dyDescent="0.25">
      <c r="A116" s="47">
        <f>IF(Dagbok!B110&gt;0,Dagbok!B110," ")</f>
        <v>108</v>
      </c>
      <c r="B116" s="47">
        <f>IF(Dagbok!C110&gt;0,Dagbok!C110," ")</f>
        <v>79</v>
      </c>
      <c r="C116" s="8" t="str">
        <f>IF(Dagbok!$F110=C$2,Dagbok!$E110," ")</f>
        <v xml:space="preserve"> </v>
      </c>
      <c r="D116" s="45" t="str">
        <f>IF(Dagbok!$G110=C$2,Dagbok!$E110," ")</f>
        <v xml:space="preserve"> </v>
      </c>
      <c r="E116" s="8" t="str">
        <f>IF(Dagbok!$F110=E$2,Dagbok!$E110," ")</f>
        <v xml:space="preserve"> </v>
      </c>
      <c r="F116" s="45" t="str">
        <f>IF(Dagbok!$G110=E$2,Dagbok!$E110," ")</f>
        <v xml:space="preserve"> </v>
      </c>
      <c r="G116" s="8" t="str">
        <f>IF(Dagbok!$F110=G$2,Dagbok!$E110," ")</f>
        <v xml:space="preserve"> </v>
      </c>
      <c r="H116" s="45" t="str">
        <f>IF(Dagbok!$G110=G$2,Dagbok!$E110," ")</f>
        <v xml:space="preserve"> </v>
      </c>
      <c r="I116" s="8" t="str">
        <f>IF(Dagbok!$F110=I$2,Dagbok!$E110," ")</f>
        <v xml:space="preserve"> </v>
      </c>
      <c r="J116" s="45" t="str">
        <f>IF(Dagbok!$G110=I$2,Dagbok!$E110," ")</f>
        <v xml:space="preserve"> </v>
      </c>
      <c r="K116" s="8" t="str">
        <f>IF(Dagbok!$F110=K$2,Dagbok!$E110," ")</f>
        <v xml:space="preserve"> </v>
      </c>
      <c r="L116" s="45" t="str">
        <f>IF(Dagbok!$G110=K$2,Dagbok!$E110," ")</f>
        <v xml:space="preserve"> </v>
      </c>
      <c r="M116" s="8" t="str">
        <f>IF(Dagbok!$F110=M$2,Dagbok!$E110," ")</f>
        <v xml:space="preserve"> </v>
      </c>
      <c r="N116" s="45" t="str">
        <f>IF(Dagbok!$G110=M$2,Dagbok!$E110," ")</f>
        <v xml:space="preserve"> </v>
      </c>
      <c r="O116" s="8" t="str">
        <f>IF(Dagbok!$F110=O$2,Dagbok!$E110," ")</f>
        <v xml:space="preserve"> </v>
      </c>
      <c r="P116" s="45" t="str">
        <f>IF(Dagbok!$G110=O$2,Dagbok!$E110," ")</f>
        <v xml:space="preserve"> </v>
      </c>
      <c r="Q116" s="8" t="str">
        <f>IF(Dagbok!$F110=Q$2,Dagbok!$E110," ")</f>
        <v xml:space="preserve"> </v>
      </c>
      <c r="R116" s="45" t="str">
        <f>IF(Dagbok!$G110=Q$2,Dagbok!$E110," ")</f>
        <v xml:space="preserve"> </v>
      </c>
      <c r="S116" s="8" t="str">
        <f>IF(Dagbok!$F110=S$2,Dagbok!$E110," ")</f>
        <v xml:space="preserve"> </v>
      </c>
      <c r="T116" s="45" t="str">
        <f>IF(Dagbok!$G110=S$2,Dagbok!$E110," ")</f>
        <v xml:space="preserve"> </v>
      </c>
      <c r="U116" s="8" t="str">
        <f>IF(Dagbok!$F110=U$2,Dagbok!$E110," ")</f>
        <v xml:space="preserve"> </v>
      </c>
      <c r="V116" s="45" t="str">
        <f>IF(Dagbok!$G110=U$2,Dagbok!$E110," ")</f>
        <v xml:space="preserve"> </v>
      </c>
      <c r="W116" s="8" t="str">
        <f>IF(Dagbok!$F110=W$2,Dagbok!$E110," ")</f>
        <v xml:space="preserve"> </v>
      </c>
      <c r="X116" s="45" t="str">
        <f>IF(Dagbok!$G110=W$2,Dagbok!$E110," ")</f>
        <v xml:space="preserve"> </v>
      </c>
      <c r="Y116" s="8" t="str">
        <f>IF(Dagbok!$F110=Y$2,Dagbok!$E110," ")</f>
        <v xml:space="preserve"> </v>
      </c>
      <c r="Z116" s="45" t="str">
        <f>IF(Dagbok!$G110=Y$2,Dagbok!$E110," ")</f>
        <v xml:space="preserve"> </v>
      </c>
      <c r="AA116" s="8" t="str">
        <f>IF(Dagbok!$F110=AA$2,Dagbok!$E110," ")</f>
        <v xml:space="preserve"> </v>
      </c>
      <c r="AB116" s="45" t="str">
        <f>IF(Dagbok!$G110=AA$2,Dagbok!$E110," ")</f>
        <v xml:space="preserve"> </v>
      </c>
      <c r="AC116" s="8" t="str">
        <f>IF(Dagbok!$F110=AC$2,Dagbok!$E110," ")</f>
        <v xml:space="preserve"> </v>
      </c>
      <c r="AD116" s="45" t="str">
        <f>IF(Dagbok!$G110=AC$2,Dagbok!$E110," ")</f>
        <v xml:space="preserve"> </v>
      </c>
      <c r="AE116" s="8" t="str">
        <f>IF(Dagbok!$F110=AE$2,Dagbok!$E110," ")</f>
        <v xml:space="preserve"> </v>
      </c>
      <c r="AF116" s="45" t="str">
        <f>IF(Dagbok!$G110=AE$2,Dagbok!$E110," ")</f>
        <v xml:space="preserve"> </v>
      </c>
      <c r="AG116" s="8" t="str">
        <f>IF(Dagbok!$F110=AG$2,Dagbok!$E110," ")</f>
        <v xml:space="preserve"> </v>
      </c>
      <c r="AH116" s="45" t="str">
        <f>IF(Dagbok!$G110=AG$2,Dagbok!$E110," ")</f>
        <v xml:space="preserve"> </v>
      </c>
      <c r="AI116" s="8" t="str">
        <f>IF(Dagbok!$F110=AI$2,Dagbok!$E110," ")</f>
        <v xml:space="preserve"> </v>
      </c>
      <c r="AJ116" s="45" t="str">
        <f>IF(Dagbok!$G110=AI$2,Dagbok!$E110," ")</f>
        <v xml:space="preserve"> </v>
      </c>
      <c r="AK116" s="8" t="str">
        <f>IF(Dagbok!$F110=AK$2,Dagbok!$E110," ")</f>
        <v xml:space="preserve"> </v>
      </c>
      <c r="AL116" s="45" t="str">
        <f>IF(Dagbok!$G110=AK$2,Dagbok!$E110," ")</f>
        <v xml:space="preserve"> </v>
      </c>
      <c r="AM116" s="8" t="str">
        <f>IF(Dagbok!$F110=AM$2,Dagbok!$E110," ")</f>
        <v xml:space="preserve"> </v>
      </c>
      <c r="AN116" s="45" t="str">
        <f>IF(Dagbok!$G110=AM$2,Dagbok!$E110," ")</f>
        <v xml:space="preserve"> </v>
      </c>
      <c r="AO116" s="8" t="str">
        <f>IF(Dagbok!$F110=AO$2,Dagbok!$E110," ")</f>
        <v xml:space="preserve"> </v>
      </c>
      <c r="AP116" s="45" t="str">
        <f>IF(Dagbok!$G110=AO$2,Dagbok!$E110," ")</f>
        <v xml:space="preserve"> </v>
      </c>
      <c r="AQ116" s="8" t="str">
        <f>IF(Dagbok!$F110=AQ$2,Dagbok!$E110," ")</f>
        <v xml:space="preserve"> </v>
      </c>
      <c r="AR116" s="45" t="str">
        <f>IF(Dagbok!$G110=AQ$2,Dagbok!$E110," ")</f>
        <v xml:space="preserve"> </v>
      </c>
      <c r="AS116" s="8" t="str">
        <f>IF(Dagbok!$F110=AS$2,Dagbok!$E110," ")</f>
        <v xml:space="preserve"> </v>
      </c>
      <c r="AT116" s="45" t="str">
        <f>IF(Dagbok!$G110=AS$2,Dagbok!$E110," ")</f>
        <v xml:space="preserve"> </v>
      </c>
      <c r="AU116" s="8" t="str">
        <f>IF(Dagbok!$F110=AU$2,Dagbok!$E110," ")</f>
        <v xml:space="preserve"> </v>
      </c>
      <c r="AV116" s="45" t="str">
        <f>IF(Dagbok!$G110=AU$2,Dagbok!$E110," ")</f>
        <v xml:space="preserve"> </v>
      </c>
      <c r="AW116" s="8" t="str">
        <f>IF(Dagbok!$F110=AW$2,Dagbok!$E110," ")</f>
        <v xml:space="preserve"> </v>
      </c>
      <c r="AX116" s="45" t="str">
        <f>IF(Dagbok!$G110=AW$2,Dagbok!$E110," ")</f>
        <v xml:space="preserve"> </v>
      </c>
      <c r="AY116" s="8" t="str">
        <f>IF(Dagbok!$F110=AY$2,Dagbok!$E110," ")</f>
        <v xml:space="preserve"> </v>
      </c>
      <c r="AZ116" s="45" t="str">
        <f>IF(Dagbok!$G110=AY$2,Dagbok!$E110," ")</f>
        <v xml:space="preserve"> </v>
      </c>
    </row>
    <row r="117" spans="1:52" x14ac:dyDescent="0.25">
      <c r="A117" s="47">
        <f>IF(Dagbok!B111&gt;0,Dagbok!B111," ")</f>
        <v>109</v>
      </c>
      <c r="B117" s="47">
        <f>IF(Dagbok!C111&gt;0,Dagbok!C111," ")</f>
        <v>80</v>
      </c>
      <c r="C117" s="8" t="str">
        <f>IF(Dagbok!$F111=C$2,Dagbok!$E111," ")</f>
        <v xml:space="preserve"> </v>
      </c>
      <c r="D117" s="45" t="str">
        <f>IF(Dagbok!$G111=C$2,Dagbok!$E111," ")</f>
        <v xml:space="preserve"> </v>
      </c>
      <c r="E117" s="8" t="str">
        <f>IF(Dagbok!$F111=E$2,Dagbok!$E111," ")</f>
        <v xml:space="preserve"> </v>
      </c>
      <c r="F117" s="45" t="str">
        <f>IF(Dagbok!$G111=E$2,Dagbok!$E111," ")</f>
        <v xml:space="preserve"> </v>
      </c>
      <c r="G117" s="8" t="str">
        <f>IF(Dagbok!$F111=G$2,Dagbok!$E111," ")</f>
        <v xml:space="preserve"> </v>
      </c>
      <c r="H117" s="45" t="str">
        <f>IF(Dagbok!$G111=G$2,Dagbok!$E111," ")</f>
        <v xml:space="preserve"> </v>
      </c>
      <c r="I117" s="8" t="str">
        <f>IF(Dagbok!$F111=I$2,Dagbok!$E111," ")</f>
        <v xml:space="preserve"> </v>
      </c>
      <c r="J117" s="45" t="str">
        <f>IF(Dagbok!$G111=I$2,Dagbok!$E111," ")</f>
        <v xml:space="preserve"> </v>
      </c>
      <c r="K117" s="8" t="str">
        <f>IF(Dagbok!$F111=K$2,Dagbok!$E111," ")</f>
        <v xml:space="preserve"> </v>
      </c>
      <c r="L117" s="45" t="str">
        <f>IF(Dagbok!$G111=K$2,Dagbok!$E111," ")</f>
        <v xml:space="preserve"> </v>
      </c>
      <c r="M117" s="8" t="str">
        <f>IF(Dagbok!$F111=M$2,Dagbok!$E111," ")</f>
        <v xml:space="preserve"> </v>
      </c>
      <c r="N117" s="45" t="str">
        <f>IF(Dagbok!$G111=M$2,Dagbok!$E111," ")</f>
        <v xml:space="preserve"> </v>
      </c>
      <c r="O117" s="8" t="str">
        <f>IF(Dagbok!$F111=O$2,Dagbok!$E111," ")</f>
        <v xml:space="preserve"> </v>
      </c>
      <c r="P117" s="45" t="str">
        <f>IF(Dagbok!$G111=O$2,Dagbok!$E111," ")</f>
        <v xml:space="preserve"> </v>
      </c>
      <c r="Q117" s="8" t="str">
        <f>IF(Dagbok!$F111=Q$2,Dagbok!$E111," ")</f>
        <v xml:space="preserve"> </v>
      </c>
      <c r="R117" s="45" t="str">
        <f>IF(Dagbok!$G111=Q$2,Dagbok!$E111," ")</f>
        <v xml:space="preserve"> </v>
      </c>
      <c r="S117" s="8" t="str">
        <f>IF(Dagbok!$F111=S$2,Dagbok!$E111," ")</f>
        <v xml:space="preserve"> </v>
      </c>
      <c r="T117" s="45" t="str">
        <f>IF(Dagbok!$G111=S$2,Dagbok!$E111," ")</f>
        <v xml:space="preserve"> </v>
      </c>
      <c r="U117" s="8" t="str">
        <f>IF(Dagbok!$F111=U$2,Dagbok!$E111," ")</f>
        <v xml:space="preserve"> </v>
      </c>
      <c r="V117" s="45" t="str">
        <f>IF(Dagbok!$G111=U$2,Dagbok!$E111," ")</f>
        <v xml:space="preserve"> </v>
      </c>
      <c r="W117" s="8" t="str">
        <f>IF(Dagbok!$F111=W$2,Dagbok!$E111," ")</f>
        <v xml:space="preserve"> </v>
      </c>
      <c r="X117" s="45" t="str">
        <f>IF(Dagbok!$G111=W$2,Dagbok!$E111," ")</f>
        <v xml:space="preserve"> </v>
      </c>
      <c r="Y117" s="8" t="str">
        <f>IF(Dagbok!$F111=Y$2,Dagbok!$E111," ")</f>
        <v xml:space="preserve"> </v>
      </c>
      <c r="Z117" s="45" t="str">
        <f>IF(Dagbok!$G111=Y$2,Dagbok!$E111," ")</f>
        <v xml:space="preserve"> </v>
      </c>
      <c r="AA117" s="8" t="str">
        <f>IF(Dagbok!$F111=AA$2,Dagbok!$E111," ")</f>
        <v xml:space="preserve"> </v>
      </c>
      <c r="AB117" s="45" t="str">
        <f>IF(Dagbok!$G111=AA$2,Dagbok!$E111," ")</f>
        <v xml:space="preserve"> </v>
      </c>
      <c r="AC117" s="8" t="str">
        <f>IF(Dagbok!$F111=AC$2,Dagbok!$E111," ")</f>
        <v xml:space="preserve"> </v>
      </c>
      <c r="AD117" s="45" t="str">
        <f>IF(Dagbok!$G111=AC$2,Dagbok!$E111," ")</f>
        <v xml:space="preserve"> </v>
      </c>
      <c r="AE117" s="8" t="str">
        <f>IF(Dagbok!$F111=AE$2,Dagbok!$E111," ")</f>
        <v xml:space="preserve"> </v>
      </c>
      <c r="AF117" s="45" t="str">
        <f>IF(Dagbok!$G111=AE$2,Dagbok!$E111," ")</f>
        <v xml:space="preserve"> </v>
      </c>
      <c r="AG117" s="8" t="str">
        <f>IF(Dagbok!$F111=AG$2,Dagbok!$E111," ")</f>
        <v xml:space="preserve"> </v>
      </c>
      <c r="AH117" s="45" t="str">
        <f>IF(Dagbok!$G111=AG$2,Dagbok!$E111," ")</f>
        <v xml:space="preserve"> </v>
      </c>
      <c r="AI117" s="8" t="str">
        <f>IF(Dagbok!$F111=AI$2,Dagbok!$E111," ")</f>
        <v xml:space="preserve"> </v>
      </c>
      <c r="AJ117" s="45" t="str">
        <f>IF(Dagbok!$G111=AI$2,Dagbok!$E111," ")</f>
        <v xml:space="preserve"> </v>
      </c>
      <c r="AK117" s="8" t="str">
        <f>IF(Dagbok!$F111=AK$2,Dagbok!$E111," ")</f>
        <v xml:space="preserve"> </v>
      </c>
      <c r="AL117" s="45" t="str">
        <f>IF(Dagbok!$G111=AK$2,Dagbok!$E111," ")</f>
        <v xml:space="preserve"> </v>
      </c>
      <c r="AM117" s="8" t="str">
        <f>IF(Dagbok!$F111=AM$2,Dagbok!$E111," ")</f>
        <v xml:space="preserve"> </v>
      </c>
      <c r="AN117" s="45" t="str">
        <f>IF(Dagbok!$G111=AM$2,Dagbok!$E111," ")</f>
        <v xml:space="preserve"> </v>
      </c>
      <c r="AO117" s="8" t="str">
        <f>IF(Dagbok!$F111=AO$2,Dagbok!$E111," ")</f>
        <v xml:space="preserve"> </v>
      </c>
      <c r="AP117" s="45" t="str">
        <f>IF(Dagbok!$G111=AO$2,Dagbok!$E111," ")</f>
        <v xml:space="preserve"> </v>
      </c>
      <c r="AQ117" s="8" t="str">
        <f>IF(Dagbok!$F111=AQ$2,Dagbok!$E111," ")</f>
        <v xml:space="preserve"> </v>
      </c>
      <c r="AR117" s="45" t="str">
        <f>IF(Dagbok!$G111=AQ$2,Dagbok!$E111," ")</f>
        <v xml:space="preserve"> </v>
      </c>
      <c r="AS117" s="8" t="str">
        <f>IF(Dagbok!$F111=AS$2,Dagbok!$E111," ")</f>
        <v xml:space="preserve"> </v>
      </c>
      <c r="AT117" s="45" t="str">
        <f>IF(Dagbok!$G111=AS$2,Dagbok!$E111," ")</f>
        <v xml:space="preserve"> </v>
      </c>
      <c r="AU117" s="8" t="str">
        <f>IF(Dagbok!$F111=AU$2,Dagbok!$E111," ")</f>
        <v xml:space="preserve"> </v>
      </c>
      <c r="AV117" s="45" t="str">
        <f>IF(Dagbok!$G111=AU$2,Dagbok!$E111," ")</f>
        <v xml:space="preserve"> </v>
      </c>
      <c r="AW117" s="8" t="str">
        <f>IF(Dagbok!$F111=AW$2,Dagbok!$E111," ")</f>
        <v xml:space="preserve"> </v>
      </c>
      <c r="AX117" s="45" t="str">
        <f>IF(Dagbok!$G111=AW$2,Dagbok!$E111," ")</f>
        <v xml:space="preserve"> </v>
      </c>
      <c r="AY117" s="8" t="str">
        <f>IF(Dagbok!$F111=AY$2,Dagbok!$E111," ")</f>
        <v xml:space="preserve"> </v>
      </c>
      <c r="AZ117" s="45" t="str">
        <f>IF(Dagbok!$G111=AY$2,Dagbok!$E111," ")</f>
        <v xml:space="preserve"> </v>
      </c>
    </row>
    <row r="118" spans="1:52" x14ac:dyDescent="0.25">
      <c r="A118" s="47">
        <f>IF(Dagbok!B112&gt;0,Dagbok!B112," ")</f>
        <v>110</v>
      </c>
      <c r="B118" s="47">
        <f>IF(Dagbok!C112&gt;0,Dagbok!C112," ")</f>
        <v>81</v>
      </c>
      <c r="C118" s="8" t="str">
        <f>IF(Dagbok!$F112=C$2,Dagbok!$E112," ")</f>
        <v xml:space="preserve"> </v>
      </c>
      <c r="D118" s="45" t="str">
        <f>IF(Dagbok!$G112=C$2,Dagbok!$E112," ")</f>
        <v xml:space="preserve"> </v>
      </c>
      <c r="E118" s="8" t="str">
        <f>IF(Dagbok!$F112=E$2,Dagbok!$E112," ")</f>
        <v xml:space="preserve"> </v>
      </c>
      <c r="F118" s="45" t="str">
        <f>IF(Dagbok!$G112=E$2,Dagbok!$E112," ")</f>
        <v xml:space="preserve"> </v>
      </c>
      <c r="G118" s="8" t="str">
        <f>IF(Dagbok!$F112=G$2,Dagbok!$E112," ")</f>
        <v xml:space="preserve"> </v>
      </c>
      <c r="H118" s="45" t="str">
        <f>IF(Dagbok!$G112=G$2,Dagbok!$E112," ")</f>
        <v xml:space="preserve"> </v>
      </c>
      <c r="I118" s="8" t="str">
        <f>IF(Dagbok!$F112=I$2,Dagbok!$E112," ")</f>
        <v xml:space="preserve"> </v>
      </c>
      <c r="J118" s="45" t="str">
        <f>IF(Dagbok!$G112=I$2,Dagbok!$E112," ")</f>
        <v xml:space="preserve"> </v>
      </c>
      <c r="K118" s="8" t="str">
        <f>IF(Dagbok!$F112=K$2,Dagbok!$E112," ")</f>
        <v xml:space="preserve"> </v>
      </c>
      <c r="L118" s="45" t="str">
        <f>IF(Dagbok!$G112=K$2,Dagbok!$E112," ")</f>
        <v xml:space="preserve"> </v>
      </c>
      <c r="M118" s="8" t="str">
        <f>IF(Dagbok!$F112=M$2,Dagbok!$E112," ")</f>
        <v xml:space="preserve"> </v>
      </c>
      <c r="N118" s="45" t="str">
        <f>IF(Dagbok!$G112=M$2,Dagbok!$E112," ")</f>
        <v xml:space="preserve"> </v>
      </c>
      <c r="O118" s="8" t="str">
        <f>IF(Dagbok!$F112=O$2,Dagbok!$E112," ")</f>
        <v xml:space="preserve"> </v>
      </c>
      <c r="P118" s="45" t="str">
        <f>IF(Dagbok!$G112=O$2,Dagbok!$E112," ")</f>
        <v xml:space="preserve"> </v>
      </c>
      <c r="Q118" s="8" t="str">
        <f>IF(Dagbok!$F112=Q$2,Dagbok!$E112," ")</f>
        <v xml:space="preserve"> </v>
      </c>
      <c r="R118" s="45" t="str">
        <f>IF(Dagbok!$G112=Q$2,Dagbok!$E112," ")</f>
        <v xml:space="preserve"> </v>
      </c>
      <c r="S118" s="8" t="str">
        <f>IF(Dagbok!$F112=S$2,Dagbok!$E112," ")</f>
        <v xml:space="preserve"> </v>
      </c>
      <c r="T118" s="45" t="str">
        <f>IF(Dagbok!$G112=S$2,Dagbok!$E112," ")</f>
        <v xml:space="preserve"> </v>
      </c>
      <c r="U118" s="8" t="str">
        <f>IF(Dagbok!$F112=U$2,Dagbok!$E112," ")</f>
        <v xml:space="preserve"> </v>
      </c>
      <c r="V118" s="45" t="str">
        <f>IF(Dagbok!$G112=U$2,Dagbok!$E112," ")</f>
        <v xml:space="preserve"> </v>
      </c>
      <c r="W118" s="8" t="str">
        <f>IF(Dagbok!$F112=W$2,Dagbok!$E112," ")</f>
        <v xml:space="preserve"> </v>
      </c>
      <c r="X118" s="45" t="str">
        <f>IF(Dagbok!$G112=W$2,Dagbok!$E112," ")</f>
        <v xml:space="preserve"> </v>
      </c>
      <c r="Y118" s="8" t="str">
        <f>IF(Dagbok!$F112=Y$2,Dagbok!$E112," ")</f>
        <v xml:space="preserve"> </v>
      </c>
      <c r="Z118" s="45" t="str">
        <f>IF(Dagbok!$G112=Y$2,Dagbok!$E112," ")</f>
        <v xml:space="preserve"> </v>
      </c>
      <c r="AA118" s="8" t="str">
        <f>IF(Dagbok!$F112=AA$2,Dagbok!$E112," ")</f>
        <v xml:space="preserve"> </v>
      </c>
      <c r="AB118" s="45" t="str">
        <f>IF(Dagbok!$G112=AA$2,Dagbok!$E112," ")</f>
        <v xml:space="preserve"> </v>
      </c>
      <c r="AC118" s="8" t="str">
        <f>IF(Dagbok!$F112=AC$2,Dagbok!$E112," ")</f>
        <v xml:space="preserve"> </v>
      </c>
      <c r="AD118" s="45" t="str">
        <f>IF(Dagbok!$G112=AC$2,Dagbok!$E112," ")</f>
        <v xml:space="preserve"> </v>
      </c>
      <c r="AE118" s="8" t="str">
        <f>IF(Dagbok!$F112=AE$2,Dagbok!$E112," ")</f>
        <v xml:space="preserve"> </v>
      </c>
      <c r="AF118" s="45" t="str">
        <f>IF(Dagbok!$G112=AE$2,Dagbok!$E112," ")</f>
        <v xml:space="preserve"> </v>
      </c>
      <c r="AG118" s="8" t="str">
        <f>IF(Dagbok!$F112=AG$2,Dagbok!$E112," ")</f>
        <v xml:space="preserve"> </v>
      </c>
      <c r="AH118" s="45" t="str">
        <f>IF(Dagbok!$G112=AG$2,Dagbok!$E112," ")</f>
        <v xml:space="preserve"> </v>
      </c>
      <c r="AI118" s="8" t="str">
        <f>IF(Dagbok!$F112=AI$2,Dagbok!$E112," ")</f>
        <v xml:space="preserve"> </v>
      </c>
      <c r="AJ118" s="45" t="str">
        <f>IF(Dagbok!$G112=AI$2,Dagbok!$E112," ")</f>
        <v xml:space="preserve"> </v>
      </c>
      <c r="AK118" s="8" t="str">
        <f>IF(Dagbok!$F112=AK$2,Dagbok!$E112," ")</f>
        <v xml:space="preserve"> </v>
      </c>
      <c r="AL118" s="45" t="str">
        <f>IF(Dagbok!$G112=AK$2,Dagbok!$E112," ")</f>
        <v xml:space="preserve"> </v>
      </c>
      <c r="AM118" s="8" t="str">
        <f>IF(Dagbok!$F112=AM$2,Dagbok!$E112," ")</f>
        <v xml:space="preserve"> </v>
      </c>
      <c r="AN118" s="45" t="str">
        <f>IF(Dagbok!$G112=AM$2,Dagbok!$E112," ")</f>
        <v xml:space="preserve"> </v>
      </c>
      <c r="AO118" s="8" t="str">
        <f>IF(Dagbok!$F112=AO$2,Dagbok!$E112," ")</f>
        <v xml:space="preserve"> </v>
      </c>
      <c r="AP118" s="45" t="str">
        <f>IF(Dagbok!$G112=AO$2,Dagbok!$E112," ")</f>
        <v xml:space="preserve"> </v>
      </c>
      <c r="AQ118" s="8" t="str">
        <f>IF(Dagbok!$F112=AQ$2,Dagbok!$E112," ")</f>
        <v xml:space="preserve"> </v>
      </c>
      <c r="AR118" s="45" t="str">
        <f>IF(Dagbok!$G112=AQ$2,Dagbok!$E112," ")</f>
        <v xml:space="preserve"> </v>
      </c>
      <c r="AS118" s="8" t="str">
        <f>IF(Dagbok!$F112=AS$2,Dagbok!$E112," ")</f>
        <v xml:space="preserve"> </v>
      </c>
      <c r="AT118" s="45" t="str">
        <f>IF(Dagbok!$G112=AS$2,Dagbok!$E112," ")</f>
        <v xml:space="preserve"> </v>
      </c>
      <c r="AU118" s="8" t="str">
        <f>IF(Dagbok!$F112=AU$2,Dagbok!$E112," ")</f>
        <v xml:space="preserve"> </v>
      </c>
      <c r="AV118" s="45" t="str">
        <f>IF(Dagbok!$G112=AU$2,Dagbok!$E112," ")</f>
        <v xml:space="preserve"> </v>
      </c>
      <c r="AW118" s="8" t="str">
        <f>IF(Dagbok!$F112=AW$2,Dagbok!$E112," ")</f>
        <v xml:space="preserve"> </v>
      </c>
      <c r="AX118" s="45" t="str">
        <f>IF(Dagbok!$G112=AW$2,Dagbok!$E112," ")</f>
        <v xml:space="preserve"> </v>
      </c>
      <c r="AY118" s="8" t="str">
        <f>IF(Dagbok!$F112=AY$2,Dagbok!$E112," ")</f>
        <v xml:space="preserve"> </v>
      </c>
      <c r="AZ118" s="45" t="str">
        <f>IF(Dagbok!$G112=AY$2,Dagbok!$E112," ")</f>
        <v xml:space="preserve"> </v>
      </c>
    </row>
    <row r="119" spans="1:52" x14ac:dyDescent="0.25">
      <c r="A119" s="47">
        <f>IF(Dagbok!B113&gt;0,Dagbok!B113," ")</f>
        <v>111</v>
      </c>
      <c r="B119" s="47">
        <f>IF(Dagbok!C113&gt;0,Dagbok!C113," ")</f>
        <v>82</v>
      </c>
      <c r="C119" s="8" t="str">
        <f>IF(Dagbok!$F113=C$2,Dagbok!$E113," ")</f>
        <v xml:space="preserve"> </v>
      </c>
      <c r="D119" s="45" t="str">
        <f>IF(Dagbok!$G113=C$2,Dagbok!$E113," ")</f>
        <v xml:space="preserve"> </v>
      </c>
      <c r="E119" s="8" t="str">
        <f>IF(Dagbok!$F113=E$2,Dagbok!$E113," ")</f>
        <v xml:space="preserve"> </v>
      </c>
      <c r="F119" s="45" t="str">
        <f>IF(Dagbok!$G113=E$2,Dagbok!$E113," ")</f>
        <v xml:space="preserve"> </v>
      </c>
      <c r="G119" s="8" t="str">
        <f>IF(Dagbok!$F113=G$2,Dagbok!$E113," ")</f>
        <v xml:space="preserve"> </v>
      </c>
      <c r="H119" s="45" t="str">
        <f>IF(Dagbok!$G113=G$2,Dagbok!$E113," ")</f>
        <v xml:space="preserve"> </v>
      </c>
      <c r="I119" s="8" t="str">
        <f>IF(Dagbok!$F113=I$2,Dagbok!$E113," ")</f>
        <v xml:space="preserve"> </v>
      </c>
      <c r="J119" s="45" t="str">
        <f>IF(Dagbok!$G113=I$2,Dagbok!$E113," ")</f>
        <v xml:space="preserve"> </v>
      </c>
      <c r="K119" s="8" t="str">
        <f>IF(Dagbok!$F113=K$2,Dagbok!$E113," ")</f>
        <v xml:space="preserve"> </v>
      </c>
      <c r="L119" s="45" t="str">
        <f>IF(Dagbok!$G113=K$2,Dagbok!$E113," ")</f>
        <v xml:space="preserve"> </v>
      </c>
      <c r="M119" s="8" t="str">
        <f>IF(Dagbok!$F113=M$2,Dagbok!$E113," ")</f>
        <v xml:space="preserve"> </v>
      </c>
      <c r="N119" s="45" t="str">
        <f>IF(Dagbok!$G113=M$2,Dagbok!$E113," ")</f>
        <v xml:space="preserve"> </v>
      </c>
      <c r="O119" s="8" t="str">
        <f>IF(Dagbok!$F113=O$2,Dagbok!$E113," ")</f>
        <v xml:space="preserve"> </v>
      </c>
      <c r="P119" s="45" t="str">
        <f>IF(Dagbok!$G113=O$2,Dagbok!$E113," ")</f>
        <v xml:space="preserve"> </v>
      </c>
      <c r="Q119" s="8" t="str">
        <f>IF(Dagbok!$F113=Q$2,Dagbok!$E113," ")</f>
        <v xml:space="preserve"> </v>
      </c>
      <c r="R119" s="45" t="str">
        <f>IF(Dagbok!$G113=Q$2,Dagbok!$E113," ")</f>
        <v xml:space="preserve"> </v>
      </c>
      <c r="S119" s="8" t="str">
        <f>IF(Dagbok!$F113=S$2,Dagbok!$E113," ")</f>
        <v xml:space="preserve"> </v>
      </c>
      <c r="T119" s="45" t="str">
        <f>IF(Dagbok!$G113=S$2,Dagbok!$E113," ")</f>
        <v xml:space="preserve"> </v>
      </c>
      <c r="U119" s="8" t="str">
        <f>IF(Dagbok!$F113=U$2,Dagbok!$E113," ")</f>
        <v xml:space="preserve"> </v>
      </c>
      <c r="V119" s="45" t="str">
        <f>IF(Dagbok!$G113=U$2,Dagbok!$E113," ")</f>
        <v xml:space="preserve"> </v>
      </c>
      <c r="W119" s="8" t="str">
        <f>IF(Dagbok!$F113=W$2,Dagbok!$E113," ")</f>
        <v xml:space="preserve"> </v>
      </c>
      <c r="X119" s="45" t="str">
        <f>IF(Dagbok!$G113=W$2,Dagbok!$E113," ")</f>
        <v xml:space="preserve"> </v>
      </c>
      <c r="Y119" s="8" t="str">
        <f>IF(Dagbok!$F113=Y$2,Dagbok!$E113," ")</f>
        <v xml:space="preserve"> </v>
      </c>
      <c r="Z119" s="45" t="str">
        <f>IF(Dagbok!$G113=Y$2,Dagbok!$E113," ")</f>
        <v xml:space="preserve"> </v>
      </c>
      <c r="AA119" s="8" t="str">
        <f>IF(Dagbok!$F113=AA$2,Dagbok!$E113," ")</f>
        <v xml:space="preserve"> </v>
      </c>
      <c r="AB119" s="45" t="str">
        <f>IF(Dagbok!$G113=AA$2,Dagbok!$E113," ")</f>
        <v xml:space="preserve"> </v>
      </c>
      <c r="AC119" s="8" t="str">
        <f>IF(Dagbok!$F113=AC$2,Dagbok!$E113," ")</f>
        <v xml:space="preserve"> </v>
      </c>
      <c r="AD119" s="45" t="str">
        <f>IF(Dagbok!$G113=AC$2,Dagbok!$E113," ")</f>
        <v xml:space="preserve"> </v>
      </c>
      <c r="AE119" s="8" t="str">
        <f>IF(Dagbok!$F113=AE$2,Dagbok!$E113," ")</f>
        <v xml:space="preserve"> </v>
      </c>
      <c r="AF119" s="45" t="str">
        <f>IF(Dagbok!$G113=AE$2,Dagbok!$E113," ")</f>
        <v xml:space="preserve"> </v>
      </c>
      <c r="AG119" s="8" t="str">
        <f>IF(Dagbok!$F113=AG$2,Dagbok!$E113," ")</f>
        <v xml:space="preserve"> </v>
      </c>
      <c r="AH119" s="45" t="str">
        <f>IF(Dagbok!$G113=AG$2,Dagbok!$E113," ")</f>
        <v xml:space="preserve"> </v>
      </c>
      <c r="AI119" s="8" t="str">
        <f>IF(Dagbok!$F113=AI$2,Dagbok!$E113," ")</f>
        <v xml:space="preserve"> </v>
      </c>
      <c r="AJ119" s="45" t="str">
        <f>IF(Dagbok!$G113=AI$2,Dagbok!$E113," ")</f>
        <v xml:space="preserve"> </v>
      </c>
      <c r="AK119" s="8" t="str">
        <f>IF(Dagbok!$F113=AK$2,Dagbok!$E113," ")</f>
        <v xml:space="preserve"> </v>
      </c>
      <c r="AL119" s="45" t="str">
        <f>IF(Dagbok!$G113=AK$2,Dagbok!$E113," ")</f>
        <v xml:space="preserve"> </v>
      </c>
      <c r="AM119" s="8" t="str">
        <f>IF(Dagbok!$F113=AM$2,Dagbok!$E113," ")</f>
        <v xml:space="preserve"> </v>
      </c>
      <c r="AN119" s="45" t="str">
        <f>IF(Dagbok!$G113=AM$2,Dagbok!$E113," ")</f>
        <v xml:space="preserve"> </v>
      </c>
      <c r="AO119" s="8" t="str">
        <f>IF(Dagbok!$F113=AO$2,Dagbok!$E113," ")</f>
        <v xml:space="preserve"> </v>
      </c>
      <c r="AP119" s="45" t="str">
        <f>IF(Dagbok!$G113=AO$2,Dagbok!$E113," ")</f>
        <v xml:space="preserve"> </v>
      </c>
      <c r="AQ119" s="8" t="str">
        <f>IF(Dagbok!$F113=AQ$2,Dagbok!$E113," ")</f>
        <v xml:space="preserve"> </v>
      </c>
      <c r="AR119" s="45" t="str">
        <f>IF(Dagbok!$G113=AQ$2,Dagbok!$E113," ")</f>
        <v xml:space="preserve"> </v>
      </c>
      <c r="AS119" s="8" t="str">
        <f>IF(Dagbok!$F113=AS$2,Dagbok!$E113," ")</f>
        <v xml:space="preserve"> </v>
      </c>
      <c r="AT119" s="45" t="str">
        <f>IF(Dagbok!$G113=AS$2,Dagbok!$E113," ")</f>
        <v xml:space="preserve"> </v>
      </c>
      <c r="AU119" s="8" t="str">
        <f>IF(Dagbok!$F113=AU$2,Dagbok!$E113," ")</f>
        <v xml:space="preserve"> </v>
      </c>
      <c r="AV119" s="45" t="str">
        <f>IF(Dagbok!$G113=AU$2,Dagbok!$E113," ")</f>
        <v xml:space="preserve"> </v>
      </c>
      <c r="AW119" s="8" t="str">
        <f>IF(Dagbok!$F113=AW$2,Dagbok!$E113," ")</f>
        <v xml:space="preserve"> </v>
      </c>
      <c r="AX119" s="45" t="str">
        <f>IF(Dagbok!$G113=AW$2,Dagbok!$E113," ")</f>
        <v xml:space="preserve"> </v>
      </c>
      <c r="AY119" s="8" t="str">
        <f>IF(Dagbok!$F113=AY$2,Dagbok!$E113," ")</f>
        <v xml:space="preserve"> </v>
      </c>
      <c r="AZ119" s="45" t="str">
        <f>IF(Dagbok!$G113=AY$2,Dagbok!$E113," ")</f>
        <v xml:space="preserve"> </v>
      </c>
    </row>
    <row r="120" spans="1:52" x14ac:dyDescent="0.25">
      <c r="A120" s="47">
        <f>IF(Dagbok!B114&gt;0,Dagbok!B114," ")</f>
        <v>112</v>
      </c>
      <c r="B120" s="47">
        <f>IF(Dagbok!C114&gt;0,Dagbok!C114," ")</f>
        <v>82</v>
      </c>
      <c r="C120" s="8" t="str">
        <f>IF(Dagbok!$F114=C$2,Dagbok!$E114," ")</f>
        <v xml:space="preserve"> </v>
      </c>
      <c r="D120" s="45" t="str">
        <f>IF(Dagbok!$G114=C$2,Dagbok!$E114," ")</f>
        <v xml:space="preserve"> </v>
      </c>
      <c r="E120" s="8" t="str">
        <f>IF(Dagbok!$F114=E$2,Dagbok!$E114," ")</f>
        <v xml:space="preserve"> </v>
      </c>
      <c r="F120" s="45" t="str">
        <f>IF(Dagbok!$G114=E$2,Dagbok!$E114," ")</f>
        <v xml:space="preserve"> </v>
      </c>
      <c r="G120" s="8" t="str">
        <f>IF(Dagbok!$F114=G$2,Dagbok!$E114," ")</f>
        <v xml:space="preserve"> </v>
      </c>
      <c r="H120" s="45" t="str">
        <f>IF(Dagbok!$G114=G$2,Dagbok!$E114," ")</f>
        <v xml:space="preserve"> </v>
      </c>
      <c r="I120" s="8" t="str">
        <f>IF(Dagbok!$F114=I$2,Dagbok!$E114," ")</f>
        <v xml:space="preserve"> </v>
      </c>
      <c r="J120" s="45" t="str">
        <f>IF(Dagbok!$G114=I$2,Dagbok!$E114," ")</f>
        <v xml:space="preserve"> </v>
      </c>
      <c r="K120" s="8" t="str">
        <f>IF(Dagbok!$F114=K$2,Dagbok!$E114," ")</f>
        <v xml:space="preserve"> </v>
      </c>
      <c r="L120" s="45" t="str">
        <f>IF(Dagbok!$G114=K$2,Dagbok!$E114," ")</f>
        <v xml:space="preserve"> </v>
      </c>
      <c r="M120" s="8" t="str">
        <f>IF(Dagbok!$F114=M$2,Dagbok!$E114," ")</f>
        <v xml:space="preserve"> </v>
      </c>
      <c r="N120" s="45" t="str">
        <f>IF(Dagbok!$G114=M$2,Dagbok!$E114," ")</f>
        <v xml:space="preserve"> </v>
      </c>
      <c r="O120" s="8" t="str">
        <f>IF(Dagbok!$F114=O$2,Dagbok!$E114," ")</f>
        <v xml:space="preserve"> </v>
      </c>
      <c r="P120" s="45" t="str">
        <f>IF(Dagbok!$G114=O$2,Dagbok!$E114," ")</f>
        <v xml:space="preserve"> </v>
      </c>
      <c r="Q120" s="8" t="str">
        <f>IF(Dagbok!$F114=Q$2,Dagbok!$E114," ")</f>
        <v xml:space="preserve"> </v>
      </c>
      <c r="R120" s="45" t="str">
        <f>IF(Dagbok!$G114=Q$2,Dagbok!$E114," ")</f>
        <v xml:space="preserve"> </v>
      </c>
      <c r="S120" s="8" t="str">
        <f>IF(Dagbok!$F114=S$2,Dagbok!$E114," ")</f>
        <v xml:space="preserve"> </v>
      </c>
      <c r="T120" s="45" t="str">
        <f>IF(Dagbok!$G114=S$2,Dagbok!$E114," ")</f>
        <v xml:space="preserve"> </v>
      </c>
      <c r="U120" s="8" t="str">
        <f>IF(Dagbok!$F114=U$2,Dagbok!$E114," ")</f>
        <v xml:space="preserve"> </v>
      </c>
      <c r="V120" s="45" t="str">
        <f>IF(Dagbok!$G114=U$2,Dagbok!$E114," ")</f>
        <v xml:space="preserve"> </v>
      </c>
      <c r="W120" s="8" t="str">
        <f>IF(Dagbok!$F114=W$2,Dagbok!$E114," ")</f>
        <v xml:space="preserve"> </v>
      </c>
      <c r="X120" s="45" t="str">
        <f>IF(Dagbok!$G114=W$2,Dagbok!$E114," ")</f>
        <v xml:space="preserve"> </v>
      </c>
      <c r="Y120" s="8" t="str">
        <f>IF(Dagbok!$F114=Y$2,Dagbok!$E114," ")</f>
        <v xml:space="preserve"> </v>
      </c>
      <c r="Z120" s="45" t="str">
        <f>IF(Dagbok!$G114=Y$2,Dagbok!$E114," ")</f>
        <v xml:space="preserve"> </v>
      </c>
      <c r="AA120" s="8" t="str">
        <f>IF(Dagbok!$F114=AA$2,Dagbok!$E114," ")</f>
        <v xml:space="preserve"> </v>
      </c>
      <c r="AB120" s="45" t="str">
        <f>IF(Dagbok!$G114=AA$2,Dagbok!$E114," ")</f>
        <v xml:space="preserve"> </v>
      </c>
      <c r="AC120" s="8" t="str">
        <f>IF(Dagbok!$F114=AC$2,Dagbok!$E114," ")</f>
        <v xml:space="preserve"> </v>
      </c>
      <c r="AD120" s="45" t="str">
        <f>IF(Dagbok!$G114=AC$2,Dagbok!$E114," ")</f>
        <v xml:space="preserve"> </v>
      </c>
      <c r="AE120" s="8" t="str">
        <f>IF(Dagbok!$F114=AE$2,Dagbok!$E114," ")</f>
        <v xml:space="preserve"> </v>
      </c>
      <c r="AF120" s="45" t="str">
        <f>IF(Dagbok!$G114=AE$2,Dagbok!$E114," ")</f>
        <v xml:space="preserve"> </v>
      </c>
      <c r="AG120" s="8" t="str">
        <f>IF(Dagbok!$F114=AG$2,Dagbok!$E114," ")</f>
        <v xml:space="preserve"> </v>
      </c>
      <c r="AH120" s="45" t="str">
        <f>IF(Dagbok!$G114=AG$2,Dagbok!$E114," ")</f>
        <v xml:space="preserve"> </v>
      </c>
      <c r="AI120" s="8" t="str">
        <f>IF(Dagbok!$F114=AI$2,Dagbok!$E114," ")</f>
        <v xml:space="preserve"> </v>
      </c>
      <c r="AJ120" s="45" t="str">
        <f>IF(Dagbok!$G114=AI$2,Dagbok!$E114," ")</f>
        <v xml:space="preserve"> </v>
      </c>
      <c r="AK120" s="8" t="str">
        <f>IF(Dagbok!$F114=AK$2,Dagbok!$E114," ")</f>
        <v xml:space="preserve"> </v>
      </c>
      <c r="AL120" s="45" t="str">
        <f>IF(Dagbok!$G114=AK$2,Dagbok!$E114," ")</f>
        <v xml:space="preserve"> </v>
      </c>
      <c r="AM120" s="8" t="str">
        <f>IF(Dagbok!$F114=AM$2,Dagbok!$E114," ")</f>
        <v xml:space="preserve"> </v>
      </c>
      <c r="AN120" s="45" t="str">
        <f>IF(Dagbok!$G114=AM$2,Dagbok!$E114," ")</f>
        <v xml:space="preserve"> </v>
      </c>
      <c r="AO120" s="8" t="str">
        <f>IF(Dagbok!$F114=AO$2,Dagbok!$E114," ")</f>
        <v xml:space="preserve"> </v>
      </c>
      <c r="AP120" s="45" t="str">
        <f>IF(Dagbok!$G114=AO$2,Dagbok!$E114," ")</f>
        <v xml:space="preserve"> </v>
      </c>
      <c r="AQ120" s="8" t="str">
        <f>IF(Dagbok!$F114=AQ$2,Dagbok!$E114," ")</f>
        <v xml:space="preserve"> </v>
      </c>
      <c r="AR120" s="45" t="str">
        <f>IF(Dagbok!$G114=AQ$2,Dagbok!$E114," ")</f>
        <v xml:space="preserve"> </v>
      </c>
      <c r="AS120" s="8" t="str">
        <f>IF(Dagbok!$F114=AS$2,Dagbok!$E114," ")</f>
        <v xml:space="preserve"> </v>
      </c>
      <c r="AT120" s="45" t="str">
        <f>IF(Dagbok!$G114=AS$2,Dagbok!$E114," ")</f>
        <v xml:space="preserve"> </v>
      </c>
      <c r="AU120" s="8" t="str">
        <f>IF(Dagbok!$F114=AU$2,Dagbok!$E114," ")</f>
        <v xml:space="preserve"> </v>
      </c>
      <c r="AV120" s="45" t="str">
        <f>IF(Dagbok!$G114=AU$2,Dagbok!$E114," ")</f>
        <v xml:space="preserve"> </v>
      </c>
      <c r="AW120" s="8" t="str">
        <f>IF(Dagbok!$F114=AW$2,Dagbok!$E114," ")</f>
        <v xml:space="preserve"> </v>
      </c>
      <c r="AX120" s="45" t="str">
        <f>IF(Dagbok!$G114=AW$2,Dagbok!$E114," ")</f>
        <v xml:space="preserve"> </v>
      </c>
      <c r="AY120" s="8" t="str">
        <f>IF(Dagbok!$F114=AY$2,Dagbok!$E114," ")</f>
        <v xml:space="preserve"> </v>
      </c>
      <c r="AZ120" s="45" t="str">
        <f>IF(Dagbok!$G114=AY$2,Dagbok!$E114," ")</f>
        <v xml:space="preserve"> </v>
      </c>
    </row>
    <row r="121" spans="1:52" x14ac:dyDescent="0.25">
      <c r="A121" s="47">
        <f>IF(Dagbok!B115&gt;0,Dagbok!B115," ")</f>
        <v>113</v>
      </c>
      <c r="B121" s="47">
        <f>IF(Dagbok!C115&gt;0,Dagbok!C115," ")</f>
        <v>82</v>
      </c>
      <c r="C121" s="8" t="str">
        <f>IF(Dagbok!$F115=C$2,Dagbok!$E115," ")</f>
        <v xml:space="preserve"> </v>
      </c>
      <c r="D121" s="45" t="str">
        <f>IF(Dagbok!$G115=C$2,Dagbok!$E115," ")</f>
        <v xml:space="preserve"> </v>
      </c>
      <c r="E121" s="8" t="str">
        <f>IF(Dagbok!$F115=E$2,Dagbok!$E115," ")</f>
        <v xml:space="preserve"> </v>
      </c>
      <c r="F121" s="45" t="str">
        <f>IF(Dagbok!$G115=E$2,Dagbok!$E115," ")</f>
        <v xml:space="preserve"> </v>
      </c>
      <c r="G121" s="8" t="str">
        <f>IF(Dagbok!$F115=G$2,Dagbok!$E115," ")</f>
        <v xml:space="preserve"> </v>
      </c>
      <c r="H121" s="45" t="str">
        <f>IF(Dagbok!$G115=G$2,Dagbok!$E115," ")</f>
        <v xml:space="preserve"> </v>
      </c>
      <c r="I121" s="8" t="str">
        <f>IF(Dagbok!$F115=I$2,Dagbok!$E115," ")</f>
        <v xml:space="preserve"> </v>
      </c>
      <c r="J121" s="45" t="str">
        <f>IF(Dagbok!$G115=I$2,Dagbok!$E115," ")</f>
        <v xml:space="preserve"> </v>
      </c>
      <c r="K121" s="8" t="str">
        <f>IF(Dagbok!$F115=K$2,Dagbok!$E115," ")</f>
        <v xml:space="preserve"> </v>
      </c>
      <c r="L121" s="45" t="str">
        <f>IF(Dagbok!$G115=K$2,Dagbok!$E115," ")</f>
        <v xml:space="preserve"> </v>
      </c>
      <c r="M121" s="8" t="str">
        <f>IF(Dagbok!$F115=M$2,Dagbok!$E115," ")</f>
        <v xml:space="preserve"> </v>
      </c>
      <c r="N121" s="45" t="str">
        <f>IF(Dagbok!$G115=M$2,Dagbok!$E115," ")</f>
        <v xml:space="preserve"> </v>
      </c>
      <c r="O121" s="8" t="str">
        <f>IF(Dagbok!$F115=O$2,Dagbok!$E115," ")</f>
        <v xml:space="preserve"> </v>
      </c>
      <c r="P121" s="45" t="str">
        <f>IF(Dagbok!$G115=O$2,Dagbok!$E115," ")</f>
        <v xml:space="preserve"> </v>
      </c>
      <c r="Q121" s="8" t="str">
        <f>IF(Dagbok!$F115=Q$2,Dagbok!$E115," ")</f>
        <v xml:space="preserve"> </v>
      </c>
      <c r="R121" s="45" t="str">
        <f>IF(Dagbok!$G115=Q$2,Dagbok!$E115," ")</f>
        <v xml:space="preserve"> </v>
      </c>
      <c r="S121" s="8" t="str">
        <f>IF(Dagbok!$F115=S$2,Dagbok!$E115," ")</f>
        <v xml:space="preserve"> </v>
      </c>
      <c r="T121" s="45" t="str">
        <f>IF(Dagbok!$G115=S$2,Dagbok!$E115," ")</f>
        <v xml:space="preserve"> </v>
      </c>
      <c r="U121" s="8" t="str">
        <f>IF(Dagbok!$F115=U$2,Dagbok!$E115," ")</f>
        <v xml:space="preserve"> </v>
      </c>
      <c r="V121" s="45" t="str">
        <f>IF(Dagbok!$G115=U$2,Dagbok!$E115," ")</f>
        <v xml:space="preserve"> </v>
      </c>
      <c r="W121" s="8" t="str">
        <f>IF(Dagbok!$F115=W$2,Dagbok!$E115," ")</f>
        <v xml:space="preserve"> </v>
      </c>
      <c r="X121" s="45" t="str">
        <f>IF(Dagbok!$G115=W$2,Dagbok!$E115," ")</f>
        <v xml:space="preserve"> </v>
      </c>
      <c r="Y121" s="8" t="str">
        <f>IF(Dagbok!$F115=Y$2,Dagbok!$E115," ")</f>
        <v xml:space="preserve"> </v>
      </c>
      <c r="Z121" s="45" t="str">
        <f>IF(Dagbok!$G115=Y$2,Dagbok!$E115," ")</f>
        <v xml:space="preserve"> </v>
      </c>
      <c r="AA121" s="8" t="str">
        <f>IF(Dagbok!$F115=AA$2,Dagbok!$E115," ")</f>
        <v xml:space="preserve"> </v>
      </c>
      <c r="AB121" s="45" t="str">
        <f>IF(Dagbok!$G115=AA$2,Dagbok!$E115," ")</f>
        <v xml:space="preserve"> </v>
      </c>
      <c r="AC121" s="8" t="str">
        <f>IF(Dagbok!$F115=AC$2,Dagbok!$E115," ")</f>
        <v xml:space="preserve"> </v>
      </c>
      <c r="AD121" s="45" t="str">
        <f>IF(Dagbok!$G115=AC$2,Dagbok!$E115," ")</f>
        <v xml:space="preserve"> </v>
      </c>
      <c r="AE121" s="8" t="str">
        <f>IF(Dagbok!$F115=AE$2,Dagbok!$E115," ")</f>
        <v xml:space="preserve"> </v>
      </c>
      <c r="AF121" s="45" t="str">
        <f>IF(Dagbok!$G115=AE$2,Dagbok!$E115," ")</f>
        <v xml:space="preserve"> </v>
      </c>
      <c r="AG121" s="8" t="str">
        <f>IF(Dagbok!$F115=AG$2,Dagbok!$E115," ")</f>
        <v xml:space="preserve"> </v>
      </c>
      <c r="AH121" s="45" t="str">
        <f>IF(Dagbok!$G115=AG$2,Dagbok!$E115," ")</f>
        <v xml:space="preserve"> </v>
      </c>
      <c r="AI121" s="8" t="str">
        <f>IF(Dagbok!$F115=AI$2,Dagbok!$E115," ")</f>
        <v xml:space="preserve"> </v>
      </c>
      <c r="AJ121" s="45" t="str">
        <f>IF(Dagbok!$G115=AI$2,Dagbok!$E115," ")</f>
        <v xml:space="preserve"> </v>
      </c>
      <c r="AK121" s="8" t="str">
        <f>IF(Dagbok!$F115=AK$2,Dagbok!$E115," ")</f>
        <v xml:space="preserve"> </v>
      </c>
      <c r="AL121" s="45" t="str">
        <f>IF(Dagbok!$G115=AK$2,Dagbok!$E115," ")</f>
        <v xml:space="preserve"> </v>
      </c>
      <c r="AM121" s="8" t="str">
        <f>IF(Dagbok!$F115=AM$2,Dagbok!$E115," ")</f>
        <v xml:space="preserve"> </v>
      </c>
      <c r="AN121" s="45" t="str">
        <f>IF(Dagbok!$G115=AM$2,Dagbok!$E115," ")</f>
        <v xml:space="preserve"> </v>
      </c>
      <c r="AO121" s="8" t="str">
        <f>IF(Dagbok!$F115=AO$2,Dagbok!$E115," ")</f>
        <v xml:space="preserve"> </v>
      </c>
      <c r="AP121" s="45" t="str">
        <f>IF(Dagbok!$G115=AO$2,Dagbok!$E115," ")</f>
        <v xml:space="preserve"> </v>
      </c>
      <c r="AQ121" s="8" t="str">
        <f>IF(Dagbok!$F115=AQ$2,Dagbok!$E115," ")</f>
        <v xml:space="preserve"> </v>
      </c>
      <c r="AR121" s="45" t="str">
        <f>IF(Dagbok!$G115=AQ$2,Dagbok!$E115," ")</f>
        <v xml:space="preserve"> </v>
      </c>
      <c r="AS121" s="8" t="str">
        <f>IF(Dagbok!$F115=AS$2,Dagbok!$E115," ")</f>
        <v xml:space="preserve"> </v>
      </c>
      <c r="AT121" s="45" t="str">
        <f>IF(Dagbok!$G115=AS$2,Dagbok!$E115," ")</f>
        <v xml:space="preserve"> </v>
      </c>
      <c r="AU121" s="8" t="str">
        <f>IF(Dagbok!$F115=AU$2,Dagbok!$E115," ")</f>
        <v xml:space="preserve"> </v>
      </c>
      <c r="AV121" s="45" t="str">
        <f>IF(Dagbok!$G115=AU$2,Dagbok!$E115," ")</f>
        <v xml:space="preserve"> </v>
      </c>
      <c r="AW121" s="8" t="str">
        <f>IF(Dagbok!$F115=AW$2,Dagbok!$E115," ")</f>
        <v xml:space="preserve"> </v>
      </c>
      <c r="AX121" s="45" t="str">
        <f>IF(Dagbok!$G115=AW$2,Dagbok!$E115," ")</f>
        <v xml:space="preserve"> </v>
      </c>
      <c r="AY121" s="8" t="str">
        <f>IF(Dagbok!$F115=AY$2,Dagbok!$E115," ")</f>
        <v xml:space="preserve"> </v>
      </c>
      <c r="AZ121" s="45" t="str">
        <f>IF(Dagbok!$G115=AY$2,Dagbok!$E115," ")</f>
        <v xml:space="preserve"> </v>
      </c>
    </row>
    <row r="122" spans="1:52" x14ac:dyDescent="0.25">
      <c r="A122" s="47">
        <f>IF(Dagbok!B116&gt;0,Dagbok!B116," ")</f>
        <v>114</v>
      </c>
      <c r="B122" s="47">
        <f>IF(Dagbok!C116&gt;0,Dagbok!C116," ")</f>
        <v>82</v>
      </c>
      <c r="C122" s="8" t="str">
        <f>IF(Dagbok!$F116=C$2,Dagbok!$E116," ")</f>
        <v xml:space="preserve"> </v>
      </c>
      <c r="D122" s="45" t="str">
        <f>IF(Dagbok!$G116=C$2,Dagbok!$E116," ")</f>
        <v xml:space="preserve"> </v>
      </c>
      <c r="E122" s="8" t="str">
        <f>IF(Dagbok!$F116=E$2,Dagbok!$E116," ")</f>
        <v xml:space="preserve"> </v>
      </c>
      <c r="F122" s="45" t="str">
        <f>IF(Dagbok!$G116=E$2,Dagbok!$E116," ")</f>
        <v xml:space="preserve"> </v>
      </c>
      <c r="G122" s="8" t="str">
        <f>IF(Dagbok!$F116=G$2,Dagbok!$E116," ")</f>
        <v xml:space="preserve"> </v>
      </c>
      <c r="H122" s="45" t="str">
        <f>IF(Dagbok!$G116=G$2,Dagbok!$E116," ")</f>
        <v xml:space="preserve"> </v>
      </c>
      <c r="I122" s="8" t="str">
        <f>IF(Dagbok!$F116=I$2,Dagbok!$E116," ")</f>
        <v xml:space="preserve"> </v>
      </c>
      <c r="J122" s="45" t="str">
        <f>IF(Dagbok!$G116=I$2,Dagbok!$E116," ")</f>
        <v xml:space="preserve"> </v>
      </c>
      <c r="K122" s="8" t="str">
        <f>IF(Dagbok!$F116=K$2,Dagbok!$E116," ")</f>
        <v xml:space="preserve"> </v>
      </c>
      <c r="L122" s="45" t="str">
        <f>IF(Dagbok!$G116=K$2,Dagbok!$E116," ")</f>
        <v xml:space="preserve"> </v>
      </c>
      <c r="M122" s="8" t="str">
        <f>IF(Dagbok!$F116=M$2,Dagbok!$E116," ")</f>
        <v xml:space="preserve"> </v>
      </c>
      <c r="N122" s="45" t="str">
        <f>IF(Dagbok!$G116=M$2,Dagbok!$E116," ")</f>
        <v xml:space="preserve"> </v>
      </c>
      <c r="O122" s="8" t="str">
        <f>IF(Dagbok!$F116=O$2,Dagbok!$E116," ")</f>
        <v xml:space="preserve"> </v>
      </c>
      <c r="P122" s="45" t="str">
        <f>IF(Dagbok!$G116=O$2,Dagbok!$E116," ")</f>
        <v xml:space="preserve"> </v>
      </c>
      <c r="Q122" s="8" t="str">
        <f>IF(Dagbok!$F116=Q$2,Dagbok!$E116," ")</f>
        <v xml:space="preserve"> </v>
      </c>
      <c r="R122" s="45" t="str">
        <f>IF(Dagbok!$G116=Q$2,Dagbok!$E116," ")</f>
        <v xml:space="preserve"> </v>
      </c>
      <c r="S122" s="8" t="str">
        <f>IF(Dagbok!$F116=S$2,Dagbok!$E116," ")</f>
        <v xml:space="preserve"> </v>
      </c>
      <c r="T122" s="45" t="str">
        <f>IF(Dagbok!$G116=S$2,Dagbok!$E116," ")</f>
        <v xml:space="preserve"> </v>
      </c>
      <c r="U122" s="8" t="str">
        <f>IF(Dagbok!$F116=U$2,Dagbok!$E116," ")</f>
        <v xml:space="preserve"> </v>
      </c>
      <c r="V122" s="45" t="str">
        <f>IF(Dagbok!$G116=U$2,Dagbok!$E116," ")</f>
        <v xml:space="preserve"> </v>
      </c>
      <c r="W122" s="8" t="str">
        <f>IF(Dagbok!$F116=W$2,Dagbok!$E116," ")</f>
        <v xml:space="preserve"> </v>
      </c>
      <c r="X122" s="45" t="str">
        <f>IF(Dagbok!$G116=W$2,Dagbok!$E116," ")</f>
        <v xml:space="preserve"> </v>
      </c>
      <c r="Y122" s="8" t="str">
        <f>IF(Dagbok!$F116=Y$2,Dagbok!$E116," ")</f>
        <v xml:space="preserve"> </v>
      </c>
      <c r="Z122" s="45" t="str">
        <f>IF(Dagbok!$G116=Y$2,Dagbok!$E116," ")</f>
        <v xml:space="preserve"> </v>
      </c>
      <c r="AA122" s="8" t="str">
        <f>IF(Dagbok!$F116=AA$2,Dagbok!$E116," ")</f>
        <v xml:space="preserve"> </v>
      </c>
      <c r="AB122" s="45" t="str">
        <f>IF(Dagbok!$G116=AA$2,Dagbok!$E116," ")</f>
        <v xml:space="preserve"> </v>
      </c>
      <c r="AC122" s="8" t="str">
        <f>IF(Dagbok!$F116=AC$2,Dagbok!$E116," ")</f>
        <v xml:space="preserve"> </v>
      </c>
      <c r="AD122" s="45" t="str">
        <f>IF(Dagbok!$G116=AC$2,Dagbok!$E116," ")</f>
        <v xml:space="preserve"> </v>
      </c>
      <c r="AE122" s="8" t="str">
        <f>IF(Dagbok!$F116=AE$2,Dagbok!$E116," ")</f>
        <v xml:space="preserve"> </v>
      </c>
      <c r="AF122" s="45" t="str">
        <f>IF(Dagbok!$G116=AE$2,Dagbok!$E116," ")</f>
        <v xml:space="preserve"> </v>
      </c>
      <c r="AG122" s="8" t="str">
        <f>IF(Dagbok!$F116=AG$2,Dagbok!$E116," ")</f>
        <v xml:space="preserve"> </v>
      </c>
      <c r="AH122" s="45" t="str">
        <f>IF(Dagbok!$G116=AG$2,Dagbok!$E116," ")</f>
        <v xml:space="preserve"> </v>
      </c>
      <c r="AI122" s="8" t="str">
        <f>IF(Dagbok!$F116=AI$2,Dagbok!$E116," ")</f>
        <v xml:space="preserve"> </v>
      </c>
      <c r="AJ122" s="45" t="str">
        <f>IF(Dagbok!$G116=AI$2,Dagbok!$E116," ")</f>
        <v xml:space="preserve"> </v>
      </c>
      <c r="AK122" s="8" t="str">
        <f>IF(Dagbok!$F116=AK$2,Dagbok!$E116," ")</f>
        <v xml:space="preserve"> </v>
      </c>
      <c r="AL122" s="45" t="str">
        <f>IF(Dagbok!$G116=AK$2,Dagbok!$E116," ")</f>
        <v xml:space="preserve"> </v>
      </c>
      <c r="AM122" s="8" t="str">
        <f>IF(Dagbok!$F116=AM$2,Dagbok!$E116," ")</f>
        <v xml:space="preserve"> </v>
      </c>
      <c r="AN122" s="45" t="str">
        <f>IF(Dagbok!$G116=AM$2,Dagbok!$E116," ")</f>
        <v xml:space="preserve"> </v>
      </c>
      <c r="AO122" s="8" t="str">
        <f>IF(Dagbok!$F116=AO$2,Dagbok!$E116," ")</f>
        <v xml:space="preserve"> </v>
      </c>
      <c r="AP122" s="45" t="str">
        <f>IF(Dagbok!$G116=AO$2,Dagbok!$E116," ")</f>
        <v xml:space="preserve"> </v>
      </c>
      <c r="AQ122" s="8" t="str">
        <f>IF(Dagbok!$F116=AQ$2,Dagbok!$E116," ")</f>
        <v xml:space="preserve"> </v>
      </c>
      <c r="AR122" s="45" t="str">
        <f>IF(Dagbok!$G116=AQ$2,Dagbok!$E116," ")</f>
        <v xml:space="preserve"> </v>
      </c>
      <c r="AS122" s="8" t="str">
        <f>IF(Dagbok!$F116=AS$2,Dagbok!$E116," ")</f>
        <v xml:space="preserve"> </v>
      </c>
      <c r="AT122" s="45" t="str">
        <f>IF(Dagbok!$G116=AS$2,Dagbok!$E116," ")</f>
        <v xml:space="preserve"> </v>
      </c>
      <c r="AU122" s="8" t="str">
        <f>IF(Dagbok!$F116=AU$2,Dagbok!$E116," ")</f>
        <v xml:space="preserve"> </v>
      </c>
      <c r="AV122" s="45" t="str">
        <f>IF(Dagbok!$G116=AU$2,Dagbok!$E116," ")</f>
        <v xml:space="preserve"> </v>
      </c>
      <c r="AW122" s="8" t="str">
        <f>IF(Dagbok!$F116=AW$2,Dagbok!$E116," ")</f>
        <v xml:space="preserve"> </v>
      </c>
      <c r="AX122" s="45" t="str">
        <f>IF(Dagbok!$G116=AW$2,Dagbok!$E116," ")</f>
        <v xml:space="preserve"> </v>
      </c>
      <c r="AY122" s="8" t="str">
        <f>IF(Dagbok!$F116=AY$2,Dagbok!$E116," ")</f>
        <v xml:space="preserve"> </v>
      </c>
      <c r="AZ122" s="45" t="str">
        <f>IF(Dagbok!$G116=AY$2,Dagbok!$E116," ")</f>
        <v xml:space="preserve"> </v>
      </c>
    </row>
    <row r="123" spans="1:52" x14ac:dyDescent="0.25">
      <c r="A123" s="47">
        <f>IF(Dagbok!B117&gt;0,Dagbok!B117," ")</f>
        <v>115</v>
      </c>
      <c r="B123" s="47">
        <f>IF(Dagbok!C117&gt;0,Dagbok!C117," ")</f>
        <v>82</v>
      </c>
      <c r="C123" s="8" t="str">
        <f>IF(Dagbok!$F117=C$2,Dagbok!$E117," ")</f>
        <v xml:space="preserve"> </v>
      </c>
      <c r="D123" s="45" t="str">
        <f>IF(Dagbok!$G117=C$2,Dagbok!$E117," ")</f>
        <v xml:space="preserve"> </v>
      </c>
      <c r="E123" s="8" t="str">
        <f>IF(Dagbok!$F117=E$2,Dagbok!$E117," ")</f>
        <v xml:space="preserve"> </v>
      </c>
      <c r="F123" s="45" t="str">
        <f>IF(Dagbok!$G117=E$2,Dagbok!$E117," ")</f>
        <v xml:space="preserve"> </v>
      </c>
      <c r="G123" s="8" t="str">
        <f>IF(Dagbok!$F117=G$2,Dagbok!$E117," ")</f>
        <v xml:space="preserve"> </v>
      </c>
      <c r="H123" s="45" t="str">
        <f>IF(Dagbok!$G117=G$2,Dagbok!$E117," ")</f>
        <v xml:space="preserve"> </v>
      </c>
      <c r="I123" s="8" t="str">
        <f>IF(Dagbok!$F117=I$2,Dagbok!$E117," ")</f>
        <v xml:space="preserve"> </v>
      </c>
      <c r="J123" s="45" t="str">
        <f>IF(Dagbok!$G117=I$2,Dagbok!$E117," ")</f>
        <v xml:space="preserve"> </v>
      </c>
      <c r="K123" s="8" t="str">
        <f>IF(Dagbok!$F117=K$2,Dagbok!$E117," ")</f>
        <v xml:space="preserve"> </v>
      </c>
      <c r="L123" s="45" t="str">
        <f>IF(Dagbok!$G117=K$2,Dagbok!$E117," ")</f>
        <v xml:space="preserve"> </v>
      </c>
      <c r="M123" s="8" t="str">
        <f>IF(Dagbok!$F117=M$2,Dagbok!$E117," ")</f>
        <v xml:space="preserve"> </v>
      </c>
      <c r="N123" s="45" t="str">
        <f>IF(Dagbok!$G117=M$2,Dagbok!$E117," ")</f>
        <v xml:space="preserve"> </v>
      </c>
      <c r="O123" s="8" t="str">
        <f>IF(Dagbok!$F117=O$2,Dagbok!$E117," ")</f>
        <v xml:space="preserve"> </v>
      </c>
      <c r="P123" s="45" t="str">
        <f>IF(Dagbok!$G117=O$2,Dagbok!$E117," ")</f>
        <v xml:space="preserve"> </v>
      </c>
      <c r="Q123" s="8" t="str">
        <f>IF(Dagbok!$F117=Q$2,Dagbok!$E117," ")</f>
        <v xml:space="preserve"> </v>
      </c>
      <c r="R123" s="45" t="str">
        <f>IF(Dagbok!$G117=Q$2,Dagbok!$E117," ")</f>
        <v xml:space="preserve"> </v>
      </c>
      <c r="S123" s="8" t="str">
        <f>IF(Dagbok!$F117=S$2,Dagbok!$E117," ")</f>
        <v xml:space="preserve"> </v>
      </c>
      <c r="T123" s="45" t="str">
        <f>IF(Dagbok!$G117=S$2,Dagbok!$E117," ")</f>
        <v xml:space="preserve"> </v>
      </c>
      <c r="U123" s="8" t="str">
        <f>IF(Dagbok!$F117=U$2,Dagbok!$E117," ")</f>
        <v xml:space="preserve"> </v>
      </c>
      <c r="V123" s="45" t="str">
        <f>IF(Dagbok!$G117=U$2,Dagbok!$E117," ")</f>
        <v xml:space="preserve"> </v>
      </c>
      <c r="W123" s="8" t="str">
        <f>IF(Dagbok!$F117=W$2,Dagbok!$E117," ")</f>
        <v xml:space="preserve"> </v>
      </c>
      <c r="X123" s="45" t="str">
        <f>IF(Dagbok!$G117=W$2,Dagbok!$E117," ")</f>
        <v xml:space="preserve"> </v>
      </c>
      <c r="Y123" s="8" t="str">
        <f>IF(Dagbok!$F117=Y$2,Dagbok!$E117," ")</f>
        <v xml:space="preserve"> </v>
      </c>
      <c r="Z123" s="45" t="str">
        <f>IF(Dagbok!$G117=Y$2,Dagbok!$E117," ")</f>
        <v xml:space="preserve"> </v>
      </c>
      <c r="AA123" s="8" t="str">
        <f>IF(Dagbok!$F117=AA$2,Dagbok!$E117," ")</f>
        <v xml:space="preserve"> </v>
      </c>
      <c r="AB123" s="45" t="str">
        <f>IF(Dagbok!$G117=AA$2,Dagbok!$E117," ")</f>
        <v xml:space="preserve"> </v>
      </c>
      <c r="AC123" s="8" t="str">
        <f>IF(Dagbok!$F117=AC$2,Dagbok!$E117," ")</f>
        <v xml:space="preserve"> </v>
      </c>
      <c r="AD123" s="45" t="str">
        <f>IF(Dagbok!$G117=AC$2,Dagbok!$E117," ")</f>
        <v xml:space="preserve"> </v>
      </c>
      <c r="AE123" s="8" t="str">
        <f>IF(Dagbok!$F117=AE$2,Dagbok!$E117," ")</f>
        <v xml:space="preserve"> </v>
      </c>
      <c r="AF123" s="45" t="str">
        <f>IF(Dagbok!$G117=AE$2,Dagbok!$E117," ")</f>
        <v xml:space="preserve"> </v>
      </c>
      <c r="AG123" s="8" t="str">
        <f>IF(Dagbok!$F117=AG$2,Dagbok!$E117," ")</f>
        <v xml:space="preserve"> </v>
      </c>
      <c r="AH123" s="45" t="str">
        <f>IF(Dagbok!$G117=AG$2,Dagbok!$E117," ")</f>
        <v xml:space="preserve"> </v>
      </c>
      <c r="AI123" s="8" t="str">
        <f>IF(Dagbok!$F117=AI$2,Dagbok!$E117," ")</f>
        <v xml:space="preserve"> </v>
      </c>
      <c r="AJ123" s="45" t="str">
        <f>IF(Dagbok!$G117=AI$2,Dagbok!$E117," ")</f>
        <v xml:space="preserve"> </v>
      </c>
      <c r="AK123" s="8" t="str">
        <f>IF(Dagbok!$F117=AK$2,Dagbok!$E117," ")</f>
        <v xml:space="preserve"> </v>
      </c>
      <c r="AL123" s="45" t="str">
        <f>IF(Dagbok!$G117=AK$2,Dagbok!$E117," ")</f>
        <v xml:space="preserve"> </v>
      </c>
      <c r="AM123" s="8" t="str">
        <f>IF(Dagbok!$F117=AM$2,Dagbok!$E117," ")</f>
        <v xml:space="preserve"> </v>
      </c>
      <c r="AN123" s="45" t="str">
        <f>IF(Dagbok!$G117=AM$2,Dagbok!$E117," ")</f>
        <v xml:space="preserve"> </v>
      </c>
      <c r="AO123" s="8" t="str">
        <f>IF(Dagbok!$F117=AO$2,Dagbok!$E117," ")</f>
        <v xml:space="preserve"> </v>
      </c>
      <c r="AP123" s="45" t="str">
        <f>IF(Dagbok!$G117=AO$2,Dagbok!$E117," ")</f>
        <v xml:space="preserve"> </v>
      </c>
      <c r="AQ123" s="8" t="str">
        <f>IF(Dagbok!$F117=AQ$2,Dagbok!$E117," ")</f>
        <v xml:space="preserve"> </v>
      </c>
      <c r="AR123" s="45" t="str">
        <f>IF(Dagbok!$G117=AQ$2,Dagbok!$E117," ")</f>
        <v xml:space="preserve"> </v>
      </c>
      <c r="AS123" s="8" t="str">
        <f>IF(Dagbok!$F117=AS$2,Dagbok!$E117," ")</f>
        <v xml:space="preserve"> </v>
      </c>
      <c r="AT123" s="45" t="str">
        <f>IF(Dagbok!$G117=AS$2,Dagbok!$E117," ")</f>
        <v xml:space="preserve"> </v>
      </c>
      <c r="AU123" s="8" t="str">
        <f>IF(Dagbok!$F117=AU$2,Dagbok!$E117," ")</f>
        <v xml:space="preserve"> </v>
      </c>
      <c r="AV123" s="45" t="str">
        <f>IF(Dagbok!$G117=AU$2,Dagbok!$E117," ")</f>
        <v xml:space="preserve"> </v>
      </c>
      <c r="AW123" s="8" t="str">
        <f>IF(Dagbok!$F117=AW$2,Dagbok!$E117," ")</f>
        <v xml:space="preserve"> </v>
      </c>
      <c r="AX123" s="45" t="str">
        <f>IF(Dagbok!$G117=AW$2,Dagbok!$E117," ")</f>
        <v xml:space="preserve"> </v>
      </c>
      <c r="AY123" s="8" t="str">
        <f>IF(Dagbok!$F117=AY$2,Dagbok!$E117," ")</f>
        <v xml:space="preserve"> </v>
      </c>
      <c r="AZ123" s="45" t="str">
        <f>IF(Dagbok!$G117=AY$2,Dagbok!$E117," ")</f>
        <v xml:space="preserve"> </v>
      </c>
    </row>
    <row r="124" spans="1:52" x14ac:dyDescent="0.25">
      <c r="A124" s="47">
        <f>IF(Dagbok!B118&gt;0,Dagbok!B118," ")</f>
        <v>116</v>
      </c>
      <c r="B124" s="47">
        <f>IF(Dagbok!C118&gt;0,Dagbok!C118," ")</f>
        <v>82</v>
      </c>
      <c r="C124" s="8" t="str">
        <f>IF(Dagbok!$F118=C$2,Dagbok!$E118," ")</f>
        <v xml:space="preserve"> </v>
      </c>
      <c r="D124" s="45" t="str">
        <f>IF(Dagbok!$G118=C$2,Dagbok!$E118," ")</f>
        <v xml:space="preserve"> </v>
      </c>
      <c r="E124" s="8" t="str">
        <f>IF(Dagbok!$F118=E$2,Dagbok!$E118," ")</f>
        <v xml:space="preserve"> </v>
      </c>
      <c r="F124" s="45" t="str">
        <f>IF(Dagbok!$G118=E$2,Dagbok!$E118," ")</f>
        <v xml:space="preserve"> </v>
      </c>
      <c r="G124" s="8" t="str">
        <f>IF(Dagbok!$F118=G$2,Dagbok!$E118," ")</f>
        <v xml:space="preserve"> </v>
      </c>
      <c r="H124" s="45" t="str">
        <f>IF(Dagbok!$G118=G$2,Dagbok!$E118," ")</f>
        <v xml:space="preserve"> </v>
      </c>
      <c r="I124" s="8" t="str">
        <f>IF(Dagbok!$F118=I$2,Dagbok!$E118," ")</f>
        <v xml:space="preserve"> </v>
      </c>
      <c r="J124" s="45" t="str">
        <f>IF(Dagbok!$G118=I$2,Dagbok!$E118," ")</f>
        <v xml:space="preserve"> </v>
      </c>
      <c r="K124" s="8" t="str">
        <f>IF(Dagbok!$F118=K$2,Dagbok!$E118," ")</f>
        <v xml:space="preserve"> </v>
      </c>
      <c r="L124" s="45" t="str">
        <f>IF(Dagbok!$G118=K$2,Dagbok!$E118," ")</f>
        <v xml:space="preserve"> </v>
      </c>
      <c r="M124" s="8" t="str">
        <f>IF(Dagbok!$F118=M$2,Dagbok!$E118," ")</f>
        <v xml:space="preserve"> </v>
      </c>
      <c r="N124" s="45" t="str">
        <f>IF(Dagbok!$G118=M$2,Dagbok!$E118," ")</f>
        <v xml:space="preserve"> </v>
      </c>
      <c r="O124" s="8" t="str">
        <f>IF(Dagbok!$F118=O$2,Dagbok!$E118," ")</f>
        <v xml:space="preserve"> </v>
      </c>
      <c r="P124" s="45" t="str">
        <f>IF(Dagbok!$G118=O$2,Dagbok!$E118," ")</f>
        <v xml:space="preserve"> </v>
      </c>
      <c r="Q124" s="8" t="str">
        <f>IF(Dagbok!$F118=Q$2,Dagbok!$E118," ")</f>
        <v xml:space="preserve"> </v>
      </c>
      <c r="R124" s="45" t="str">
        <f>IF(Dagbok!$G118=Q$2,Dagbok!$E118," ")</f>
        <v xml:space="preserve"> </v>
      </c>
      <c r="S124" s="8" t="str">
        <f>IF(Dagbok!$F118=S$2,Dagbok!$E118," ")</f>
        <v xml:space="preserve"> </v>
      </c>
      <c r="T124" s="45" t="str">
        <f>IF(Dagbok!$G118=S$2,Dagbok!$E118," ")</f>
        <v xml:space="preserve"> </v>
      </c>
      <c r="U124" s="8" t="str">
        <f>IF(Dagbok!$F118=U$2,Dagbok!$E118," ")</f>
        <v xml:space="preserve"> </v>
      </c>
      <c r="V124" s="45" t="str">
        <f>IF(Dagbok!$G118=U$2,Dagbok!$E118," ")</f>
        <v xml:space="preserve"> </v>
      </c>
      <c r="W124" s="8" t="str">
        <f>IF(Dagbok!$F118=W$2,Dagbok!$E118," ")</f>
        <v xml:space="preserve"> </v>
      </c>
      <c r="X124" s="45" t="str">
        <f>IF(Dagbok!$G118=W$2,Dagbok!$E118," ")</f>
        <v xml:space="preserve"> </v>
      </c>
      <c r="Y124" s="8" t="str">
        <f>IF(Dagbok!$F118=Y$2,Dagbok!$E118," ")</f>
        <v xml:space="preserve"> </v>
      </c>
      <c r="Z124" s="45" t="str">
        <f>IF(Dagbok!$G118=Y$2,Dagbok!$E118," ")</f>
        <v xml:space="preserve"> </v>
      </c>
      <c r="AA124" s="8" t="str">
        <f>IF(Dagbok!$F118=AA$2,Dagbok!$E118," ")</f>
        <v xml:space="preserve"> </v>
      </c>
      <c r="AB124" s="45" t="str">
        <f>IF(Dagbok!$G118=AA$2,Dagbok!$E118," ")</f>
        <v xml:space="preserve"> </v>
      </c>
      <c r="AC124" s="8" t="str">
        <f>IF(Dagbok!$F118=AC$2,Dagbok!$E118," ")</f>
        <v xml:space="preserve"> </v>
      </c>
      <c r="AD124" s="45" t="str">
        <f>IF(Dagbok!$G118=AC$2,Dagbok!$E118," ")</f>
        <v xml:space="preserve"> </v>
      </c>
      <c r="AE124" s="8" t="str">
        <f>IF(Dagbok!$F118=AE$2,Dagbok!$E118," ")</f>
        <v xml:space="preserve"> </v>
      </c>
      <c r="AF124" s="45" t="str">
        <f>IF(Dagbok!$G118=AE$2,Dagbok!$E118," ")</f>
        <v xml:space="preserve"> </v>
      </c>
      <c r="AG124" s="8" t="str">
        <f>IF(Dagbok!$F118=AG$2,Dagbok!$E118," ")</f>
        <v xml:space="preserve"> </v>
      </c>
      <c r="AH124" s="45" t="str">
        <f>IF(Dagbok!$G118=AG$2,Dagbok!$E118," ")</f>
        <v xml:space="preserve"> </v>
      </c>
      <c r="AI124" s="8" t="str">
        <f>IF(Dagbok!$F118=AI$2,Dagbok!$E118," ")</f>
        <v xml:space="preserve"> </v>
      </c>
      <c r="AJ124" s="45" t="str">
        <f>IF(Dagbok!$G118=AI$2,Dagbok!$E118," ")</f>
        <v xml:space="preserve"> </v>
      </c>
      <c r="AK124" s="8" t="str">
        <f>IF(Dagbok!$F118=AK$2,Dagbok!$E118," ")</f>
        <v xml:space="preserve"> </v>
      </c>
      <c r="AL124" s="45" t="str">
        <f>IF(Dagbok!$G118=AK$2,Dagbok!$E118," ")</f>
        <v xml:space="preserve"> </v>
      </c>
      <c r="AM124" s="8" t="str">
        <f>IF(Dagbok!$F118=AM$2,Dagbok!$E118," ")</f>
        <v xml:space="preserve"> </v>
      </c>
      <c r="AN124" s="45" t="str">
        <f>IF(Dagbok!$G118=AM$2,Dagbok!$E118," ")</f>
        <v xml:space="preserve"> </v>
      </c>
      <c r="AO124" s="8" t="str">
        <f>IF(Dagbok!$F118=AO$2,Dagbok!$E118," ")</f>
        <v xml:space="preserve"> </v>
      </c>
      <c r="AP124" s="45" t="str">
        <f>IF(Dagbok!$G118=AO$2,Dagbok!$E118," ")</f>
        <v xml:space="preserve"> </v>
      </c>
      <c r="AQ124" s="8" t="str">
        <f>IF(Dagbok!$F118=AQ$2,Dagbok!$E118," ")</f>
        <v xml:space="preserve"> </v>
      </c>
      <c r="AR124" s="45" t="str">
        <f>IF(Dagbok!$G118=AQ$2,Dagbok!$E118," ")</f>
        <v xml:space="preserve"> </v>
      </c>
      <c r="AS124" s="8" t="str">
        <f>IF(Dagbok!$F118=AS$2,Dagbok!$E118," ")</f>
        <v xml:space="preserve"> </v>
      </c>
      <c r="AT124" s="45" t="str">
        <f>IF(Dagbok!$G118=AS$2,Dagbok!$E118," ")</f>
        <v xml:space="preserve"> </v>
      </c>
      <c r="AU124" s="8" t="str">
        <f>IF(Dagbok!$F118=AU$2,Dagbok!$E118," ")</f>
        <v xml:space="preserve"> </v>
      </c>
      <c r="AV124" s="45" t="str">
        <f>IF(Dagbok!$G118=AU$2,Dagbok!$E118," ")</f>
        <v xml:space="preserve"> </v>
      </c>
      <c r="AW124" s="8" t="str">
        <f>IF(Dagbok!$F118=AW$2,Dagbok!$E118," ")</f>
        <v xml:space="preserve"> </v>
      </c>
      <c r="AX124" s="45" t="str">
        <f>IF(Dagbok!$G118=AW$2,Dagbok!$E118," ")</f>
        <v xml:space="preserve"> </v>
      </c>
      <c r="AY124" s="8" t="str">
        <f>IF(Dagbok!$F118=AY$2,Dagbok!$E118," ")</f>
        <v xml:space="preserve"> </v>
      </c>
      <c r="AZ124" s="45" t="str">
        <f>IF(Dagbok!$G118=AY$2,Dagbok!$E118," ")</f>
        <v xml:space="preserve"> </v>
      </c>
    </row>
    <row r="125" spans="1:52" x14ac:dyDescent="0.25">
      <c r="A125" s="47">
        <f>IF(Dagbok!B119&gt;0,Dagbok!B119," ")</f>
        <v>117</v>
      </c>
      <c r="B125" s="47">
        <f>IF(Dagbok!C119&gt;0,Dagbok!C119," ")</f>
        <v>82</v>
      </c>
      <c r="C125" s="8" t="str">
        <f>IF(Dagbok!$F119=C$2,Dagbok!$E119," ")</f>
        <v xml:space="preserve"> </v>
      </c>
      <c r="D125" s="45" t="str">
        <f>IF(Dagbok!$G119=C$2,Dagbok!$E119," ")</f>
        <v xml:space="preserve"> </v>
      </c>
      <c r="E125" s="8" t="str">
        <f>IF(Dagbok!$F119=E$2,Dagbok!$E119," ")</f>
        <v xml:space="preserve"> </v>
      </c>
      <c r="F125" s="45" t="str">
        <f>IF(Dagbok!$G119=E$2,Dagbok!$E119," ")</f>
        <v xml:space="preserve"> </v>
      </c>
      <c r="G125" s="8" t="str">
        <f>IF(Dagbok!$F119=G$2,Dagbok!$E119," ")</f>
        <v xml:space="preserve"> </v>
      </c>
      <c r="H125" s="45" t="str">
        <f>IF(Dagbok!$G119=G$2,Dagbok!$E119," ")</f>
        <v xml:space="preserve"> </v>
      </c>
      <c r="I125" s="8" t="str">
        <f>IF(Dagbok!$F119=I$2,Dagbok!$E119," ")</f>
        <v xml:space="preserve"> </v>
      </c>
      <c r="J125" s="45" t="str">
        <f>IF(Dagbok!$G119=I$2,Dagbok!$E119," ")</f>
        <v xml:space="preserve"> </v>
      </c>
      <c r="K125" s="8" t="str">
        <f>IF(Dagbok!$F119=K$2,Dagbok!$E119," ")</f>
        <v xml:space="preserve"> </v>
      </c>
      <c r="L125" s="45" t="str">
        <f>IF(Dagbok!$G119=K$2,Dagbok!$E119," ")</f>
        <v xml:space="preserve"> </v>
      </c>
      <c r="M125" s="8" t="str">
        <f>IF(Dagbok!$F119=M$2,Dagbok!$E119," ")</f>
        <v xml:space="preserve"> </v>
      </c>
      <c r="N125" s="45" t="str">
        <f>IF(Dagbok!$G119=M$2,Dagbok!$E119," ")</f>
        <v xml:space="preserve"> </v>
      </c>
      <c r="O125" s="8" t="str">
        <f>IF(Dagbok!$F119=O$2,Dagbok!$E119," ")</f>
        <v xml:space="preserve"> </v>
      </c>
      <c r="P125" s="45" t="str">
        <f>IF(Dagbok!$G119=O$2,Dagbok!$E119," ")</f>
        <v xml:space="preserve"> </v>
      </c>
      <c r="Q125" s="8" t="str">
        <f>IF(Dagbok!$F119=Q$2,Dagbok!$E119," ")</f>
        <v xml:space="preserve"> </v>
      </c>
      <c r="R125" s="45" t="str">
        <f>IF(Dagbok!$G119=Q$2,Dagbok!$E119," ")</f>
        <v xml:space="preserve"> </v>
      </c>
      <c r="S125" s="8" t="str">
        <f>IF(Dagbok!$F119=S$2,Dagbok!$E119," ")</f>
        <v xml:space="preserve"> </v>
      </c>
      <c r="T125" s="45" t="str">
        <f>IF(Dagbok!$G119=S$2,Dagbok!$E119," ")</f>
        <v xml:space="preserve"> </v>
      </c>
      <c r="U125" s="8" t="str">
        <f>IF(Dagbok!$F119=U$2,Dagbok!$E119," ")</f>
        <v xml:space="preserve"> </v>
      </c>
      <c r="V125" s="45" t="str">
        <f>IF(Dagbok!$G119=U$2,Dagbok!$E119," ")</f>
        <v xml:space="preserve"> </v>
      </c>
      <c r="W125" s="8" t="str">
        <f>IF(Dagbok!$F119=W$2,Dagbok!$E119," ")</f>
        <v xml:space="preserve"> </v>
      </c>
      <c r="X125" s="45" t="str">
        <f>IF(Dagbok!$G119=W$2,Dagbok!$E119," ")</f>
        <v xml:space="preserve"> </v>
      </c>
      <c r="Y125" s="8" t="str">
        <f>IF(Dagbok!$F119=Y$2,Dagbok!$E119," ")</f>
        <v xml:space="preserve"> </v>
      </c>
      <c r="Z125" s="45" t="str">
        <f>IF(Dagbok!$G119=Y$2,Dagbok!$E119," ")</f>
        <v xml:space="preserve"> </v>
      </c>
      <c r="AA125" s="8" t="str">
        <f>IF(Dagbok!$F119=AA$2,Dagbok!$E119," ")</f>
        <v xml:space="preserve"> </v>
      </c>
      <c r="AB125" s="45" t="str">
        <f>IF(Dagbok!$G119=AA$2,Dagbok!$E119," ")</f>
        <v xml:space="preserve"> </v>
      </c>
      <c r="AC125" s="8" t="str">
        <f>IF(Dagbok!$F119=AC$2,Dagbok!$E119," ")</f>
        <v xml:space="preserve"> </v>
      </c>
      <c r="AD125" s="45" t="str">
        <f>IF(Dagbok!$G119=AC$2,Dagbok!$E119," ")</f>
        <v xml:space="preserve"> </v>
      </c>
      <c r="AE125" s="8" t="str">
        <f>IF(Dagbok!$F119=AE$2,Dagbok!$E119," ")</f>
        <v xml:space="preserve"> </v>
      </c>
      <c r="AF125" s="45" t="str">
        <f>IF(Dagbok!$G119=AE$2,Dagbok!$E119," ")</f>
        <v xml:space="preserve"> </v>
      </c>
      <c r="AG125" s="8" t="str">
        <f>IF(Dagbok!$F119=AG$2,Dagbok!$E119," ")</f>
        <v xml:space="preserve"> </v>
      </c>
      <c r="AH125" s="45" t="str">
        <f>IF(Dagbok!$G119=AG$2,Dagbok!$E119," ")</f>
        <v xml:space="preserve"> </v>
      </c>
      <c r="AI125" s="8" t="str">
        <f>IF(Dagbok!$F119=AI$2,Dagbok!$E119," ")</f>
        <v xml:space="preserve"> </v>
      </c>
      <c r="AJ125" s="45" t="str">
        <f>IF(Dagbok!$G119=AI$2,Dagbok!$E119," ")</f>
        <v xml:space="preserve"> </v>
      </c>
      <c r="AK125" s="8" t="str">
        <f>IF(Dagbok!$F119=AK$2,Dagbok!$E119," ")</f>
        <v xml:space="preserve"> </v>
      </c>
      <c r="AL125" s="45" t="str">
        <f>IF(Dagbok!$G119=AK$2,Dagbok!$E119," ")</f>
        <v xml:space="preserve"> </v>
      </c>
      <c r="AM125" s="8" t="str">
        <f>IF(Dagbok!$F119=AM$2,Dagbok!$E119," ")</f>
        <v xml:space="preserve"> </v>
      </c>
      <c r="AN125" s="45" t="str">
        <f>IF(Dagbok!$G119=AM$2,Dagbok!$E119," ")</f>
        <v xml:space="preserve"> </v>
      </c>
      <c r="AO125" s="8" t="str">
        <f>IF(Dagbok!$F119=AO$2,Dagbok!$E119," ")</f>
        <v xml:space="preserve"> </v>
      </c>
      <c r="AP125" s="45" t="str">
        <f>IF(Dagbok!$G119=AO$2,Dagbok!$E119," ")</f>
        <v xml:space="preserve"> </v>
      </c>
      <c r="AQ125" s="8" t="str">
        <f>IF(Dagbok!$F119=AQ$2,Dagbok!$E119," ")</f>
        <v xml:space="preserve"> </v>
      </c>
      <c r="AR125" s="45" t="str">
        <f>IF(Dagbok!$G119=AQ$2,Dagbok!$E119," ")</f>
        <v xml:space="preserve"> </v>
      </c>
      <c r="AS125" s="8" t="str">
        <f>IF(Dagbok!$F119=AS$2,Dagbok!$E119," ")</f>
        <v xml:space="preserve"> </v>
      </c>
      <c r="AT125" s="45" t="str">
        <f>IF(Dagbok!$G119=AS$2,Dagbok!$E119," ")</f>
        <v xml:space="preserve"> </v>
      </c>
      <c r="AU125" s="8" t="str">
        <f>IF(Dagbok!$F119=AU$2,Dagbok!$E119," ")</f>
        <v xml:space="preserve"> </v>
      </c>
      <c r="AV125" s="45" t="str">
        <f>IF(Dagbok!$G119=AU$2,Dagbok!$E119," ")</f>
        <v xml:space="preserve"> </v>
      </c>
      <c r="AW125" s="8" t="str">
        <f>IF(Dagbok!$F119=AW$2,Dagbok!$E119," ")</f>
        <v xml:space="preserve"> </v>
      </c>
      <c r="AX125" s="45" t="str">
        <f>IF(Dagbok!$G119=AW$2,Dagbok!$E119," ")</f>
        <v xml:space="preserve"> </v>
      </c>
      <c r="AY125" s="8" t="str">
        <f>IF(Dagbok!$F119=AY$2,Dagbok!$E119," ")</f>
        <v xml:space="preserve"> </v>
      </c>
      <c r="AZ125" s="45" t="str">
        <f>IF(Dagbok!$G119=AY$2,Dagbok!$E119," ")</f>
        <v xml:space="preserve"> </v>
      </c>
    </row>
    <row r="126" spans="1:52" x14ac:dyDescent="0.25">
      <c r="A126" s="47">
        <f>IF(Dagbok!B120&gt;0,Dagbok!B120," ")</f>
        <v>118</v>
      </c>
      <c r="B126" s="47">
        <f>IF(Dagbok!C120&gt;0,Dagbok!C120," ")</f>
        <v>83</v>
      </c>
      <c r="C126" s="8" t="str">
        <f>IF(Dagbok!$F120=C$2,Dagbok!$E120," ")</f>
        <v xml:space="preserve"> </v>
      </c>
      <c r="D126" s="45" t="str">
        <f>IF(Dagbok!$G120=C$2,Dagbok!$E120," ")</f>
        <v xml:space="preserve"> </v>
      </c>
      <c r="E126" s="8" t="str">
        <f>IF(Dagbok!$F120=E$2,Dagbok!$E120," ")</f>
        <v xml:space="preserve"> </v>
      </c>
      <c r="F126" s="45" t="str">
        <f>IF(Dagbok!$G120=E$2,Dagbok!$E120," ")</f>
        <v xml:space="preserve"> </v>
      </c>
      <c r="G126" s="8" t="str">
        <f>IF(Dagbok!$F120=G$2,Dagbok!$E120," ")</f>
        <v xml:space="preserve"> </v>
      </c>
      <c r="H126" s="45" t="str">
        <f>IF(Dagbok!$G120=G$2,Dagbok!$E120," ")</f>
        <v xml:space="preserve"> </v>
      </c>
      <c r="I126" s="8" t="str">
        <f>IF(Dagbok!$F120=I$2,Dagbok!$E120," ")</f>
        <v xml:space="preserve"> </v>
      </c>
      <c r="J126" s="45" t="str">
        <f>IF(Dagbok!$G120=I$2,Dagbok!$E120," ")</f>
        <v xml:space="preserve"> </v>
      </c>
      <c r="K126" s="8" t="str">
        <f>IF(Dagbok!$F120=K$2,Dagbok!$E120," ")</f>
        <v xml:space="preserve"> </v>
      </c>
      <c r="L126" s="45" t="str">
        <f>IF(Dagbok!$G120=K$2,Dagbok!$E120," ")</f>
        <v xml:space="preserve"> </v>
      </c>
      <c r="M126" s="8" t="str">
        <f>IF(Dagbok!$F120=M$2,Dagbok!$E120," ")</f>
        <v xml:space="preserve"> </v>
      </c>
      <c r="N126" s="45" t="str">
        <f>IF(Dagbok!$G120=M$2,Dagbok!$E120," ")</f>
        <v xml:space="preserve"> </v>
      </c>
      <c r="O126" s="8" t="str">
        <f>IF(Dagbok!$F120=O$2,Dagbok!$E120," ")</f>
        <v xml:space="preserve"> </v>
      </c>
      <c r="P126" s="45" t="str">
        <f>IF(Dagbok!$G120=O$2,Dagbok!$E120," ")</f>
        <v xml:space="preserve"> </v>
      </c>
      <c r="Q126" s="8" t="str">
        <f>IF(Dagbok!$F120=Q$2,Dagbok!$E120," ")</f>
        <v xml:space="preserve"> </v>
      </c>
      <c r="R126" s="45" t="str">
        <f>IF(Dagbok!$G120=Q$2,Dagbok!$E120," ")</f>
        <v xml:space="preserve"> </v>
      </c>
      <c r="S126" s="8" t="str">
        <f>IF(Dagbok!$F120=S$2,Dagbok!$E120," ")</f>
        <v xml:space="preserve"> </v>
      </c>
      <c r="T126" s="45" t="str">
        <f>IF(Dagbok!$G120=S$2,Dagbok!$E120," ")</f>
        <v xml:space="preserve"> </v>
      </c>
      <c r="U126" s="8" t="str">
        <f>IF(Dagbok!$F120=U$2,Dagbok!$E120," ")</f>
        <v xml:space="preserve"> </v>
      </c>
      <c r="V126" s="45" t="str">
        <f>IF(Dagbok!$G120=U$2,Dagbok!$E120," ")</f>
        <v xml:space="preserve"> </v>
      </c>
      <c r="W126" s="8" t="str">
        <f>IF(Dagbok!$F120=W$2,Dagbok!$E120," ")</f>
        <v xml:space="preserve"> </v>
      </c>
      <c r="X126" s="45" t="str">
        <f>IF(Dagbok!$G120=W$2,Dagbok!$E120," ")</f>
        <v xml:space="preserve"> </v>
      </c>
      <c r="Y126" s="8" t="str">
        <f>IF(Dagbok!$F120=Y$2,Dagbok!$E120," ")</f>
        <v xml:space="preserve"> </v>
      </c>
      <c r="Z126" s="45" t="str">
        <f>IF(Dagbok!$G120=Y$2,Dagbok!$E120," ")</f>
        <v xml:space="preserve"> </v>
      </c>
      <c r="AA126" s="8" t="str">
        <f>IF(Dagbok!$F120=AA$2,Dagbok!$E120," ")</f>
        <v xml:space="preserve"> </v>
      </c>
      <c r="AB126" s="45" t="str">
        <f>IF(Dagbok!$G120=AA$2,Dagbok!$E120," ")</f>
        <v xml:space="preserve"> </v>
      </c>
      <c r="AC126" s="8" t="str">
        <f>IF(Dagbok!$F120=AC$2,Dagbok!$E120," ")</f>
        <v xml:space="preserve"> </v>
      </c>
      <c r="AD126" s="45" t="str">
        <f>IF(Dagbok!$G120=AC$2,Dagbok!$E120," ")</f>
        <v xml:space="preserve"> </v>
      </c>
      <c r="AE126" s="8" t="str">
        <f>IF(Dagbok!$F120=AE$2,Dagbok!$E120," ")</f>
        <v xml:space="preserve"> </v>
      </c>
      <c r="AF126" s="45" t="str">
        <f>IF(Dagbok!$G120=AE$2,Dagbok!$E120," ")</f>
        <v xml:space="preserve"> </v>
      </c>
      <c r="AG126" s="8" t="str">
        <f>IF(Dagbok!$F120=AG$2,Dagbok!$E120," ")</f>
        <v xml:space="preserve"> </v>
      </c>
      <c r="AH126" s="45" t="str">
        <f>IF(Dagbok!$G120=AG$2,Dagbok!$E120," ")</f>
        <v xml:space="preserve"> </v>
      </c>
      <c r="AI126" s="8" t="str">
        <f>IF(Dagbok!$F120=AI$2,Dagbok!$E120," ")</f>
        <v xml:space="preserve"> </v>
      </c>
      <c r="AJ126" s="45" t="str">
        <f>IF(Dagbok!$G120=AI$2,Dagbok!$E120," ")</f>
        <v xml:space="preserve"> </v>
      </c>
      <c r="AK126" s="8" t="str">
        <f>IF(Dagbok!$F120=AK$2,Dagbok!$E120," ")</f>
        <v xml:space="preserve"> </v>
      </c>
      <c r="AL126" s="45" t="str">
        <f>IF(Dagbok!$G120=AK$2,Dagbok!$E120," ")</f>
        <v xml:space="preserve"> </v>
      </c>
      <c r="AM126" s="8" t="str">
        <f>IF(Dagbok!$F120=AM$2,Dagbok!$E120," ")</f>
        <v xml:space="preserve"> </v>
      </c>
      <c r="AN126" s="45" t="str">
        <f>IF(Dagbok!$G120=AM$2,Dagbok!$E120," ")</f>
        <v xml:space="preserve"> </v>
      </c>
      <c r="AO126" s="8" t="str">
        <f>IF(Dagbok!$F120=AO$2,Dagbok!$E120," ")</f>
        <v xml:space="preserve"> </v>
      </c>
      <c r="AP126" s="45" t="str">
        <f>IF(Dagbok!$G120=AO$2,Dagbok!$E120," ")</f>
        <v xml:space="preserve"> </v>
      </c>
      <c r="AQ126" s="8" t="str">
        <f>IF(Dagbok!$F120=AQ$2,Dagbok!$E120," ")</f>
        <v xml:space="preserve"> </v>
      </c>
      <c r="AR126" s="45" t="str">
        <f>IF(Dagbok!$G120=AQ$2,Dagbok!$E120," ")</f>
        <v xml:space="preserve"> </v>
      </c>
      <c r="AS126" s="8" t="str">
        <f>IF(Dagbok!$F120=AS$2,Dagbok!$E120," ")</f>
        <v xml:space="preserve"> </v>
      </c>
      <c r="AT126" s="45" t="str">
        <f>IF(Dagbok!$G120=AS$2,Dagbok!$E120," ")</f>
        <v xml:space="preserve"> </v>
      </c>
      <c r="AU126" s="8" t="str">
        <f>IF(Dagbok!$F120=AU$2,Dagbok!$E120," ")</f>
        <v xml:space="preserve"> </v>
      </c>
      <c r="AV126" s="45" t="str">
        <f>IF(Dagbok!$G120=AU$2,Dagbok!$E120," ")</f>
        <v xml:space="preserve"> </v>
      </c>
      <c r="AW126" s="8" t="str">
        <f>IF(Dagbok!$F120=AW$2,Dagbok!$E120," ")</f>
        <v xml:space="preserve"> </v>
      </c>
      <c r="AX126" s="45" t="str">
        <f>IF(Dagbok!$G120=AW$2,Dagbok!$E120," ")</f>
        <v xml:space="preserve"> </v>
      </c>
      <c r="AY126" s="8" t="str">
        <f>IF(Dagbok!$F120=AY$2,Dagbok!$E120," ")</f>
        <v xml:space="preserve"> </v>
      </c>
      <c r="AZ126" s="45" t="str">
        <f>IF(Dagbok!$G120=AY$2,Dagbok!$E120," ")</f>
        <v xml:space="preserve"> </v>
      </c>
    </row>
    <row r="127" spans="1:52" x14ac:dyDescent="0.25">
      <c r="A127" s="47">
        <f>IF(Dagbok!B121&gt;0,Dagbok!B121," ")</f>
        <v>119</v>
      </c>
      <c r="B127" s="47">
        <f>IF(Dagbok!C121&gt;0,Dagbok!C121," ")</f>
        <v>84</v>
      </c>
      <c r="C127" s="8" t="str">
        <f>IF(Dagbok!$F121=C$2,Dagbok!$E121," ")</f>
        <v xml:space="preserve"> </v>
      </c>
      <c r="D127" s="45" t="str">
        <f>IF(Dagbok!$G121=C$2,Dagbok!$E121," ")</f>
        <v xml:space="preserve"> </v>
      </c>
      <c r="E127" s="8" t="str">
        <f>IF(Dagbok!$F121=E$2,Dagbok!$E121," ")</f>
        <v xml:space="preserve"> </v>
      </c>
      <c r="F127" s="45" t="str">
        <f>IF(Dagbok!$G121=E$2,Dagbok!$E121," ")</f>
        <v xml:space="preserve"> </v>
      </c>
      <c r="G127" s="8" t="str">
        <f>IF(Dagbok!$F121=G$2,Dagbok!$E121," ")</f>
        <v xml:space="preserve"> </v>
      </c>
      <c r="H127" s="45" t="str">
        <f>IF(Dagbok!$G121=G$2,Dagbok!$E121," ")</f>
        <v xml:space="preserve"> </v>
      </c>
      <c r="I127" s="8" t="str">
        <f>IF(Dagbok!$F121=I$2,Dagbok!$E121," ")</f>
        <v xml:space="preserve"> </v>
      </c>
      <c r="J127" s="45" t="str">
        <f>IF(Dagbok!$G121=I$2,Dagbok!$E121," ")</f>
        <v xml:space="preserve"> </v>
      </c>
      <c r="K127" s="8" t="str">
        <f>IF(Dagbok!$F121=K$2,Dagbok!$E121," ")</f>
        <v xml:space="preserve"> </v>
      </c>
      <c r="L127" s="45" t="str">
        <f>IF(Dagbok!$G121=K$2,Dagbok!$E121," ")</f>
        <v xml:space="preserve"> </v>
      </c>
      <c r="M127" s="8" t="str">
        <f>IF(Dagbok!$F121=M$2,Dagbok!$E121," ")</f>
        <v xml:space="preserve"> </v>
      </c>
      <c r="N127" s="45" t="str">
        <f>IF(Dagbok!$G121=M$2,Dagbok!$E121," ")</f>
        <v xml:space="preserve"> </v>
      </c>
      <c r="O127" s="8" t="str">
        <f>IF(Dagbok!$F121=O$2,Dagbok!$E121," ")</f>
        <v xml:space="preserve"> </v>
      </c>
      <c r="P127" s="45" t="str">
        <f>IF(Dagbok!$G121=O$2,Dagbok!$E121," ")</f>
        <v xml:space="preserve"> </v>
      </c>
      <c r="Q127" s="8" t="str">
        <f>IF(Dagbok!$F121=Q$2,Dagbok!$E121," ")</f>
        <v xml:space="preserve"> </v>
      </c>
      <c r="R127" s="45" t="str">
        <f>IF(Dagbok!$G121=Q$2,Dagbok!$E121," ")</f>
        <v xml:space="preserve"> </v>
      </c>
      <c r="S127" s="8" t="str">
        <f>IF(Dagbok!$F121=S$2,Dagbok!$E121," ")</f>
        <v xml:space="preserve"> </v>
      </c>
      <c r="T127" s="45" t="str">
        <f>IF(Dagbok!$G121=S$2,Dagbok!$E121," ")</f>
        <v xml:space="preserve"> </v>
      </c>
      <c r="U127" s="8" t="str">
        <f>IF(Dagbok!$F121=U$2,Dagbok!$E121," ")</f>
        <v xml:space="preserve"> </v>
      </c>
      <c r="V127" s="45" t="str">
        <f>IF(Dagbok!$G121=U$2,Dagbok!$E121," ")</f>
        <v xml:space="preserve"> </v>
      </c>
      <c r="W127" s="8" t="str">
        <f>IF(Dagbok!$F121=W$2,Dagbok!$E121," ")</f>
        <v xml:space="preserve"> </v>
      </c>
      <c r="X127" s="45" t="str">
        <f>IF(Dagbok!$G121=W$2,Dagbok!$E121," ")</f>
        <v xml:space="preserve"> </v>
      </c>
      <c r="Y127" s="8" t="str">
        <f>IF(Dagbok!$F121=Y$2,Dagbok!$E121," ")</f>
        <v xml:space="preserve"> </v>
      </c>
      <c r="Z127" s="45" t="str">
        <f>IF(Dagbok!$G121=Y$2,Dagbok!$E121," ")</f>
        <v xml:space="preserve"> </v>
      </c>
      <c r="AA127" s="8" t="str">
        <f>IF(Dagbok!$F121=AA$2,Dagbok!$E121," ")</f>
        <v xml:space="preserve"> </v>
      </c>
      <c r="AB127" s="45" t="str">
        <f>IF(Dagbok!$G121=AA$2,Dagbok!$E121," ")</f>
        <v xml:space="preserve"> </v>
      </c>
      <c r="AC127" s="8" t="str">
        <f>IF(Dagbok!$F121=AC$2,Dagbok!$E121," ")</f>
        <v xml:space="preserve"> </v>
      </c>
      <c r="AD127" s="45" t="str">
        <f>IF(Dagbok!$G121=AC$2,Dagbok!$E121," ")</f>
        <v xml:space="preserve"> </v>
      </c>
      <c r="AE127" s="8" t="str">
        <f>IF(Dagbok!$F121=AE$2,Dagbok!$E121," ")</f>
        <v xml:space="preserve"> </v>
      </c>
      <c r="AF127" s="45" t="str">
        <f>IF(Dagbok!$G121=AE$2,Dagbok!$E121," ")</f>
        <v xml:space="preserve"> </v>
      </c>
      <c r="AG127" s="8" t="str">
        <f>IF(Dagbok!$F121=AG$2,Dagbok!$E121," ")</f>
        <v xml:space="preserve"> </v>
      </c>
      <c r="AH127" s="45" t="str">
        <f>IF(Dagbok!$G121=AG$2,Dagbok!$E121," ")</f>
        <v xml:space="preserve"> </v>
      </c>
      <c r="AI127" s="8" t="str">
        <f>IF(Dagbok!$F121=AI$2,Dagbok!$E121," ")</f>
        <v xml:space="preserve"> </v>
      </c>
      <c r="AJ127" s="45" t="str">
        <f>IF(Dagbok!$G121=AI$2,Dagbok!$E121," ")</f>
        <v xml:space="preserve"> </v>
      </c>
      <c r="AK127" s="8" t="str">
        <f>IF(Dagbok!$F121=AK$2,Dagbok!$E121," ")</f>
        <v xml:space="preserve"> </v>
      </c>
      <c r="AL127" s="45" t="str">
        <f>IF(Dagbok!$G121=AK$2,Dagbok!$E121," ")</f>
        <v xml:space="preserve"> </v>
      </c>
      <c r="AM127" s="8" t="str">
        <f>IF(Dagbok!$F121=AM$2,Dagbok!$E121," ")</f>
        <v xml:space="preserve"> </v>
      </c>
      <c r="AN127" s="45" t="str">
        <f>IF(Dagbok!$G121=AM$2,Dagbok!$E121," ")</f>
        <v xml:space="preserve"> </v>
      </c>
      <c r="AO127" s="8" t="str">
        <f>IF(Dagbok!$F121=AO$2,Dagbok!$E121," ")</f>
        <v xml:space="preserve"> </v>
      </c>
      <c r="AP127" s="45" t="str">
        <f>IF(Dagbok!$G121=AO$2,Dagbok!$E121," ")</f>
        <v xml:space="preserve"> </v>
      </c>
      <c r="AQ127" s="8" t="str">
        <f>IF(Dagbok!$F121=AQ$2,Dagbok!$E121," ")</f>
        <v xml:space="preserve"> </v>
      </c>
      <c r="AR127" s="45" t="str">
        <f>IF(Dagbok!$G121=AQ$2,Dagbok!$E121," ")</f>
        <v xml:space="preserve"> </v>
      </c>
      <c r="AS127" s="8" t="str">
        <f>IF(Dagbok!$F121=AS$2,Dagbok!$E121," ")</f>
        <v xml:space="preserve"> </v>
      </c>
      <c r="AT127" s="45" t="str">
        <f>IF(Dagbok!$G121=AS$2,Dagbok!$E121," ")</f>
        <v xml:space="preserve"> </v>
      </c>
      <c r="AU127" s="8" t="str">
        <f>IF(Dagbok!$F121=AU$2,Dagbok!$E121," ")</f>
        <v xml:space="preserve"> </v>
      </c>
      <c r="AV127" s="45" t="str">
        <f>IF(Dagbok!$G121=AU$2,Dagbok!$E121," ")</f>
        <v xml:space="preserve"> </v>
      </c>
      <c r="AW127" s="8" t="str">
        <f>IF(Dagbok!$F121=AW$2,Dagbok!$E121," ")</f>
        <v xml:space="preserve"> </v>
      </c>
      <c r="AX127" s="45" t="str">
        <f>IF(Dagbok!$G121=AW$2,Dagbok!$E121," ")</f>
        <v xml:space="preserve"> </v>
      </c>
      <c r="AY127" s="8" t="str">
        <f>IF(Dagbok!$F121=AY$2,Dagbok!$E121," ")</f>
        <v xml:space="preserve"> </v>
      </c>
      <c r="AZ127" s="45" t="str">
        <f>IF(Dagbok!$G121=AY$2,Dagbok!$E121," ")</f>
        <v xml:space="preserve"> </v>
      </c>
    </row>
    <row r="128" spans="1:52" x14ac:dyDescent="0.25">
      <c r="A128" s="47">
        <f>IF(Dagbok!B122&gt;0,Dagbok!B122," ")</f>
        <v>120</v>
      </c>
      <c r="B128" s="47">
        <f>IF(Dagbok!C122&gt;0,Dagbok!C122," ")</f>
        <v>85</v>
      </c>
      <c r="C128" s="8" t="str">
        <f>IF(Dagbok!$F122=C$2,Dagbok!$E122," ")</f>
        <v xml:space="preserve"> </v>
      </c>
      <c r="D128" s="45" t="str">
        <f>IF(Dagbok!$G122=C$2,Dagbok!$E122," ")</f>
        <v xml:space="preserve"> </v>
      </c>
      <c r="E128" s="8" t="str">
        <f>IF(Dagbok!$F122=E$2,Dagbok!$E122," ")</f>
        <v xml:space="preserve"> </v>
      </c>
      <c r="F128" s="45" t="str">
        <f>IF(Dagbok!$G122=E$2,Dagbok!$E122," ")</f>
        <v xml:space="preserve"> </v>
      </c>
      <c r="G128" s="8" t="str">
        <f>IF(Dagbok!$F122=G$2,Dagbok!$E122," ")</f>
        <v xml:space="preserve"> </v>
      </c>
      <c r="H128" s="45" t="str">
        <f>IF(Dagbok!$G122=G$2,Dagbok!$E122," ")</f>
        <v xml:space="preserve"> </v>
      </c>
      <c r="I128" s="8" t="str">
        <f>IF(Dagbok!$F122=I$2,Dagbok!$E122," ")</f>
        <v xml:space="preserve"> </v>
      </c>
      <c r="J128" s="45" t="str">
        <f>IF(Dagbok!$G122=I$2,Dagbok!$E122," ")</f>
        <v xml:space="preserve"> </v>
      </c>
      <c r="K128" s="8" t="str">
        <f>IF(Dagbok!$F122=K$2,Dagbok!$E122," ")</f>
        <v xml:space="preserve"> </v>
      </c>
      <c r="L128" s="45" t="str">
        <f>IF(Dagbok!$G122=K$2,Dagbok!$E122," ")</f>
        <v xml:space="preserve"> </v>
      </c>
      <c r="M128" s="8" t="str">
        <f>IF(Dagbok!$F122=M$2,Dagbok!$E122," ")</f>
        <v xml:space="preserve"> </v>
      </c>
      <c r="N128" s="45" t="str">
        <f>IF(Dagbok!$G122=M$2,Dagbok!$E122," ")</f>
        <v xml:space="preserve"> </v>
      </c>
      <c r="O128" s="8" t="str">
        <f>IF(Dagbok!$F122=O$2,Dagbok!$E122," ")</f>
        <v xml:space="preserve"> </v>
      </c>
      <c r="P128" s="45" t="str">
        <f>IF(Dagbok!$G122=O$2,Dagbok!$E122," ")</f>
        <v xml:space="preserve"> </v>
      </c>
      <c r="Q128" s="8" t="str">
        <f>IF(Dagbok!$F122=Q$2,Dagbok!$E122," ")</f>
        <v xml:space="preserve"> </v>
      </c>
      <c r="R128" s="45" t="str">
        <f>IF(Dagbok!$G122=Q$2,Dagbok!$E122," ")</f>
        <v xml:space="preserve"> </v>
      </c>
      <c r="S128" s="8" t="str">
        <f>IF(Dagbok!$F122=S$2,Dagbok!$E122," ")</f>
        <v xml:space="preserve"> </v>
      </c>
      <c r="T128" s="45" t="str">
        <f>IF(Dagbok!$G122=S$2,Dagbok!$E122," ")</f>
        <v xml:space="preserve"> </v>
      </c>
      <c r="U128" s="8" t="str">
        <f>IF(Dagbok!$F122=U$2,Dagbok!$E122," ")</f>
        <v xml:space="preserve"> </v>
      </c>
      <c r="V128" s="45" t="str">
        <f>IF(Dagbok!$G122=U$2,Dagbok!$E122," ")</f>
        <v xml:space="preserve"> </v>
      </c>
      <c r="W128" s="8" t="str">
        <f>IF(Dagbok!$F122=W$2,Dagbok!$E122," ")</f>
        <v xml:space="preserve"> </v>
      </c>
      <c r="X128" s="45" t="str">
        <f>IF(Dagbok!$G122=W$2,Dagbok!$E122," ")</f>
        <v xml:space="preserve"> </v>
      </c>
      <c r="Y128" s="8" t="str">
        <f>IF(Dagbok!$F122=Y$2,Dagbok!$E122," ")</f>
        <v xml:space="preserve"> </v>
      </c>
      <c r="Z128" s="45" t="str">
        <f>IF(Dagbok!$G122=Y$2,Dagbok!$E122," ")</f>
        <v xml:space="preserve"> </v>
      </c>
      <c r="AA128" s="8" t="str">
        <f>IF(Dagbok!$F122=AA$2,Dagbok!$E122," ")</f>
        <v xml:space="preserve"> </v>
      </c>
      <c r="AB128" s="45" t="str">
        <f>IF(Dagbok!$G122=AA$2,Dagbok!$E122," ")</f>
        <v xml:space="preserve"> </v>
      </c>
      <c r="AC128" s="8" t="str">
        <f>IF(Dagbok!$F122=AC$2,Dagbok!$E122," ")</f>
        <v xml:space="preserve"> </v>
      </c>
      <c r="AD128" s="45" t="str">
        <f>IF(Dagbok!$G122=AC$2,Dagbok!$E122," ")</f>
        <v xml:space="preserve"> </v>
      </c>
      <c r="AE128" s="8" t="str">
        <f>IF(Dagbok!$F122=AE$2,Dagbok!$E122," ")</f>
        <v xml:space="preserve"> </v>
      </c>
      <c r="AF128" s="45" t="str">
        <f>IF(Dagbok!$G122=AE$2,Dagbok!$E122," ")</f>
        <v xml:space="preserve"> </v>
      </c>
      <c r="AG128" s="8" t="str">
        <f>IF(Dagbok!$F122=AG$2,Dagbok!$E122," ")</f>
        <v xml:space="preserve"> </v>
      </c>
      <c r="AH128" s="45" t="str">
        <f>IF(Dagbok!$G122=AG$2,Dagbok!$E122," ")</f>
        <v xml:space="preserve"> </v>
      </c>
      <c r="AI128" s="8" t="str">
        <f>IF(Dagbok!$F122=AI$2,Dagbok!$E122," ")</f>
        <v xml:space="preserve"> </v>
      </c>
      <c r="AJ128" s="45" t="str">
        <f>IF(Dagbok!$G122=AI$2,Dagbok!$E122," ")</f>
        <v xml:space="preserve"> </v>
      </c>
      <c r="AK128" s="8" t="str">
        <f>IF(Dagbok!$F122=AK$2,Dagbok!$E122," ")</f>
        <v xml:space="preserve"> </v>
      </c>
      <c r="AL128" s="45" t="str">
        <f>IF(Dagbok!$G122=AK$2,Dagbok!$E122," ")</f>
        <v xml:space="preserve"> </v>
      </c>
      <c r="AM128" s="8" t="str">
        <f>IF(Dagbok!$F122=AM$2,Dagbok!$E122," ")</f>
        <v xml:space="preserve"> </v>
      </c>
      <c r="AN128" s="45" t="str">
        <f>IF(Dagbok!$G122=AM$2,Dagbok!$E122," ")</f>
        <v xml:space="preserve"> </v>
      </c>
      <c r="AO128" s="8" t="str">
        <f>IF(Dagbok!$F122=AO$2,Dagbok!$E122," ")</f>
        <v xml:space="preserve"> </v>
      </c>
      <c r="AP128" s="45" t="str">
        <f>IF(Dagbok!$G122=AO$2,Dagbok!$E122," ")</f>
        <v xml:space="preserve"> </v>
      </c>
      <c r="AQ128" s="8" t="str">
        <f>IF(Dagbok!$F122=AQ$2,Dagbok!$E122," ")</f>
        <v xml:space="preserve"> </v>
      </c>
      <c r="AR128" s="45" t="str">
        <f>IF(Dagbok!$G122=AQ$2,Dagbok!$E122," ")</f>
        <v xml:space="preserve"> </v>
      </c>
      <c r="AS128" s="8" t="str">
        <f>IF(Dagbok!$F122=AS$2,Dagbok!$E122," ")</f>
        <v xml:space="preserve"> </v>
      </c>
      <c r="AT128" s="45" t="str">
        <f>IF(Dagbok!$G122=AS$2,Dagbok!$E122," ")</f>
        <v xml:space="preserve"> </v>
      </c>
      <c r="AU128" s="8" t="str">
        <f>IF(Dagbok!$F122=AU$2,Dagbok!$E122," ")</f>
        <v xml:space="preserve"> </v>
      </c>
      <c r="AV128" s="45" t="str">
        <f>IF(Dagbok!$G122=AU$2,Dagbok!$E122," ")</f>
        <v xml:space="preserve"> </v>
      </c>
      <c r="AW128" s="8" t="str">
        <f>IF(Dagbok!$F122=AW$2,Dagbok!$E122," ")</f>
        <v xml:space="preserve"> </v>
      </c>
      <c r="AX128" s="45" t="str">
        <f>IF(Dagbok!$G122=AW$2,Dagbok!$E122," ")</f>
        <v xml:space="preserve"> </v>
      </c>
      <c r="AY128" s="8" t="str">
        <f>IF(Dagbok!$F122=AY$2,Dagbok!$E122," ")</f>
        <v xml:space="preserve"> </v>
      </c>
      <c r="AZ128" s="45" t="str">
        <f>IF(Dagbok!$G122=AY$2,Dagbok!$E122," ")</f>
        <v xml:space="preserve"> </v>
      </c>
    </row>
    <row r="129" spans="1:52" x14ac:dyDescent="0.25">
      <c r="A129" s="47">
        <f>IF(Dagbok!B123&gt;0,Dagbok!B123," ")</f>
        <v>121</v>
      </c>
      <c r="B129" s="47">
        <f>IF(Dagbok!C123&gt;0,Dagbok!C123," ")</f>
        <v>86</v>
      </c>
      <c r="C129" s="8" t="str">
        <f>IF(Dagbok!$F123=C$2,Dagbok!$E123," ")</f>
        <v xml:space="preserve"> </v>
      </c>
      <c r="D129" s="45" t="str">
        <f>IF(Dagbok!$G123=C$2,Dagbok!$E123," ")</f>
        <v xml:space="preserve"> </v>
      </c>
      <c r="E129" s="8" t="str">
        <f>IF(Dagbok!$F123=E$2,Dagbok!$E123," ")</f>
        <v xml:space="preserve"> </v>
      </c>
      <c r="F129" s="45" t="str">
        <f>IF(Dagbok!$G123=E$2,Dagbok!$E123," ")</f>
        <v xml:space="preserve"> </v>
      </c>
      <c r="G129" s="8" t="str">
        <f>IF(Dagbok!$F123=G$2,Dagbok!$E123," ")</f>
        <v xml:space="preserve"> </v>
      </c>
      <c r="H129" s="45" t="str">
        <f>IF(Dagbok!$G123=G$2,Dagbok!$E123," ")</f>
        <v xml:space="preserve"> </v>
      </c>
      <c r="I129" s="8" t="str">
        <f>IF(Dagbok!$F123=I$2,Dagbok!$E123," ")</f>
        <v xml:space="preserve"> </v>
      </c>
      <c r="J129" s="45" t="str">
        <f>IF(Dagbok!$G123=I$2,Dagbok!$E123," ")</f>
        <v xml:space="preserve"> </v>
      </c>
      <c r="K129" s="8" t="str">
        <f>IF(Dagbok!$F123=K$2,Dagbok!$E123," ")</f>
        <v xml:space="preserve"> </v>
      </c>
      <c r="L129" s="45" t="str">
        <f>IF(Dagbok!$G123=K$2,Dagbok!$E123," ")</f>
        <v xml:space="preserve"> </v>
      </c>
      <c r="M129" s="8" t="str">
        <f>IF(Dagbok!$F123=M$2,Dagbok!$E123," ")</f>
        <v xml:space="preserve"> </v>
      </c>
      <c r="N129" s="45" t="str">
        <f>IF(Dagbok!$G123=M$2,Dagbok!$E123," ")</f>
        <v xml:space="preserve"> </v>
      </c>
      <c r="O129" s="8" t="str">
        <f>IF(Dagbok!$F123=O$2,Dagbok!$E123," ")</f>
        <v xml:space="preserve"> </v>
      </c>
      <c r="P129" s="45" t="str">
        <f>IF(Dagbok!$G123=O$2,Dagbok!$E123," ")</f>
        <v xml:space="preserve"> </v>
      </c>
      <c r="Q129" s="8" t="str">
        <f>IF(Dagbok!$F123=Q$2,Dagbok!$E123," ")</f>
        <v xml:space="preserve"> </v>
      </c>
      <c r="R129" s="45" t="str">
        <f>IF(Dagbok!$G123=Q$2,Dagbok!$E123," ")</f>
        <v xml:space="preserve"> </v>
      </c>
      <c r="S129" s="8" t="str">
        <f>IF(Dagbok!$F123=S$2,Dagbok!$E123," ")</f>
        <v xml:space="preserve"> </v>
      </c>
      <c r="T129" s="45" t="str">
        <f>IF(Dagbok!$G123=S$2,Dagbok!$E123," ")</f>
        <v xml:space="preserve"> </v>
      </c>
      <c r="U129" s="8" t="str">
        <f>IF(Dagbok!$F123=U$2,Dagbok!$E123," ")</f>
        <v xml:space="preserve"> </v>
      </c>
      <c r="V129" s="45" t="str">
        <f>IF(Dagbok!$G123=U$2,Dagbok!$E123," ")</f>
        <v xml:space="preserve"> </v>
      </c>
      <c r="W129" s="8" t="str">
        <f>IF(Dagbok!$F123=W$2,Dagbok!$E123," ")</f>
        <v xml:space="preserve"> </v>
      </c>
      <c r="X129" s="45" t="str">
        <f>IF(Dagbok!$G123=W$2,Dagbok!$E123," ")</f>
        <v xml:space="preserve"> </v>
      </c>
      <c r="Y129" s="8" t="str">
        <f>IF(Dagbok!$F123=Y$2,Dagbok!$E123," ")</f>
        <v xml:space="preserve"> </v>
      </c>
      <c r="Z129" s="45" t="str">
        <f>IF(Dagbok!$G123=Y$2,Dagbok!$E123," ")</f>
        <v xml:space="preserve"> </v>
      </c>
      <c r="AA129" s="8" t="str">
        <f>IF(Dagbok!$F123=AA$2,Dagbok!$E123," ")</f>
        <v xml:space="preserve"> </v>
      </c>
      <c r="AB129" s="45" t="str">
        <f>IF(Dagbok!$G123=AA$2,Dagbok!$E123," ")</f>
        <v xml:space="preserve"> </v>
      </c>
      <c r="AC129" s="8" t="str">
        <f>IF(Dagbok!$F123=AC$2,Dagbok!$E123," ")</f>
        <v xml:space="preserve"> </v>
      </c>
      <c r="AD129" s="45" t="str">
        <f>IF(Dagbok!$G123=AC$2,Dagbok!$E123," ")</f>
        <v xml:space="preserve"> </v>
      </c>
      <c r="AE129" s="8" t="str">
        <f>IF(Dagbok!$F123=AE$2,Dagbok!$E123," ")</f>
        <v xml:space="preserve"> </v>
      </c>
      <c r="AF129" s="45" t="str">
        <f>IF(Dagbok!$G123=AE$2,Dagbok!$E123," ")</f>
        <v xml:space="preserve"> </v>
      </c>
      <c r="AG129" s="8" t="str">
        <f>IF(Dagbok!$F123=AG$2,Dagbok!$E123," ")</f>
        <v xml:space="preserve"> </v>
      </c>
      <c r="AH129" s="45" t="str">
        <f>IF(Dagbok!$G123=AG$2,Dagbok!$E123," ")</f>
        <v xml:space="preserve"> </v>
      </c>
      <c r="AI129" s="8" t="str">
        <f>IF(Dagbok!$F123=AI$2,Dagbok!$E123," ")</f>
        <v xml:space="preserve"> </v>
      </c>
      <c r="AJ129" s="45" t="str">
        <f>IF(Dagbok!$G123=AI$2,Dagbok!$E123," ")</f>
        <v xml:space="preserve"> </v>
      </c>
      <c r="AK129" s="8" t="str">
        <f>IF(Dagbok!$F123=AK$2,Dagbok!$E123," ")</f>
        <v xml:space="preserve"> </v>
      </c>
      <c r="AL129" s="45" t="str">
        <f>IF(Dagbok!$G123=AK$2,Dagbok!$E123," ")</f>
        <v xml:space="preserve"> </v>
      </c>
      <c r="AM129" s="8" t="str">
        <f>IF(Dagbok!$F123=AM$2,Dagbok!$E123," ")</f>
        <v xml:space="preserve"> </v>
      </c>
      <c r="AN129" s="45" t="str">
        <f>IF(Dagbok!$G123=AM$2,Dagbok!$E123," ")</f>
        <v xml:space="preserve"> </v>
      </c>
      <c r="AO129" s="8" t="str">
        <f>IF(Dagbok!$F123=AO$2,Dagbok!$E123," ")</f>
        <v xml:space="preserve"> </v>
      </c>
      <c r="AP129" s="45" t="str">
        <f>IF(Dagbok!$G123=AO$2,Dagbok!$E123," ")</f>
        <v xml:space="preserve"> </v>
      </c>
      <c r="AQ129" s="8" t="str">
        <f>IF(Dagbok!$F123=AQ$2,Dagbok!$E123," ")</f>
        <v xml:space="preserve"> </v>
      </c>
      <c r="AR129" s="45" t="str">
        <f>IF(Dagbok!$G123=AQ$2,Dagbok!$E123," ")</f>
        <v xml:space="preserve"> </v>
      </c>
      <c r="AS129" s="8" t="str">
        <f>IF(Dagbok!$F123=AS$2,Dagbok!$E123," ")</f>
        <v xml:space="preserve"> </v>
      </c>
      <c r="AT129" s="45" t="str">
        <f>IF(Dagbok!$G123=AS$2,Dagbok!$E123," ")</f>
        <v xml:space="preserve"> </v>
      </c>
      <c r="AU129" s="8" t="str">
        <f>IF(Dagbok!$F123=AU$2,Dagbok!$E123," ")</f>
        <v xml:space="preserve"> </v>
      </c>
      <c r="AV129" s="45" t="str">
        <f>IF(Dagbok!$G123=AU$2,Dagbok!$E123," ")</f>
        <v xml:space="preserve"> </v>
      </c>
      <c r="AW129" s="8" t="str">
        <f>IF(Dagbok!$F123=AW$2,Dagbok!$E123," ")</f>
        <v xml:space="preserve"> </v>
      </c>
      <c r="AX129" s="45" t="str">
        <f>IF(Dagbok!$G123=AW$2,Dagbok!$E123," ")</f>
        <v xml:space="preserve"> </v>
      </c>
      <c r="AY129" s="8" t="str">
        <f>IF(Dagbok!$F123=AY$2,Dagbok!$E123," ")</f>
        <v xml:space="preserve"> </v>
      </c>
      <c r="AZ129" s="45" t="str">
        <f>IF(Dagbok!$G123=AY$2,Dagbok!$E123," ")</f>
        <v xml:space="preserve"> </v>
      </c>
    </row>
    <row r="130" spans="1:52" x14ac:dyDescent="0.25">
      <c r="A130" s="47">
        <f>IF(Dagbok!B124&gt;0,Dagbok!B124," ")</f>
        <v>122</v>
      </c>
      <c r="B130" s="47">
        <f>IF(Dagbok!C124&gt;0,Dagbok!C124," ")</f>
        <v>87</v>
      </c>
      <c r="C130" s="8" t="str">
        <f>IF(Dagbok!$F124=C$2,Dagbok!$E124," ")</f>
        <v xml:space="preserve"> </v>
      </c>
      <c r="D130" s="45" t="str">
        <f>IF(Dagbok!$G124=C$2,Dagbok!$E124," ")</f>
        <v xml:space="preserve"> </v>
      </c>
      <c r="E130" s="8" t="str">
        <f>IF(Dagbok!$F124=E$2,Dagbok!$E124," ")</f>
        <v xml:space="preserve"> </v>
      </c>
      <c r="F130" s="45" t="str">
        <f>IF(Dagbok!$G124=E$2,Dagbok!$E124," ")</f>
        <v xml:space="preserve"> </v>
      </c>
      <c r="G130" s="8" t="str">
        <f>IF(Dagbok!$F124=G$2,Dagbok!$E124," ")</f>
        <v xml:space="preserve"> </v>
      </c>
      <c r="H130" s="45" t="str">
        <f>IF(Dagbok!$G124=G$2,Dagbok!$E124," ")</f>
        <v xml:space="preserve"> </v>
      </c>
      <c r="I130" s="8" t="str">
        <f>IF(Dagbok!$F124=I$2,Dagbok!$E124," ")</f>
        <v xml:space="preserve"> </v>
      </c>
      <c r="J130" s="45" t="str">
        <f>IF(Dagbok!$G124=I$2,Dagbok!$E124," ")</f>
        <v xml:space="preserve"> </v>
      </c>
      <c r="K130" s="8" t="str">
        <f>IF(Dagbok!$F124=K$2,Dagbok!$E124," ")</f>
        <v xml:space="preserve"> </v>
      </c>
      <c r="L130" s="45" t="str">
        <f>IF(Dagbok!$G124=K$2,Dagbok!$E124," ")</f>
        <v xml:space="preserve"> </v>
      </c>
      <c r="M130" s="8" t="str">
        <f>IF(Dagbok!$F124=M$2,Dagbok!$E124," ")</f>
        <v xml:space="preserve"> </v>
      </c>
      <c r="N130" s="45" t="str">
        <f>IF(Dagbok!$G124=M$2,Dagbok!$E124," ")</f>
        <v xml:space="preserve"> </v>
      </c>
      <c r="O130" s="8" t="str">
        <f>IF(Dagbok!$F124=O$2,Dagbok!$E124," ")</f>
        <v xml:space="preserve"> </v>
      </c>
      <c r="P130" s="45" t="str">
        <f>IF(Dagbok!$G124=O$2,Dagbok!$E124," ")</f>
        <v xml:space="preserve"> </v>
      </c>
      <c r="Q130" s="8" t="str">
        <f>IF(Dagbok!$F124=Q$2,Dagbok!$E124," ")</f>
        <v xml:space="preserve"> </v>
      </c>
      <c r="R130" s="45" t="str">
        <f>IF(Dagbok!$G124=Q$2,Dagbok!$E124," ")</f>
        <v xml:space="preserve"> </v>
      </c>
      <c r="S130" s="8" t="str">
        <f>IF(Dagbok!$F124=S$2,Dagbok!$E124," ")</f>
        <v xml:space="preserve"> </v>
      </c>
      <c r="T130" s="45" t="str">
        <f>IF(Dagbok!$G124=S$2,Dagbok!$E124," ")</f>
        <v xml:space="preserve"> </v>
      </c>
      <c r="U130" s="8" t="str">
        <f>IF(Dagbok!$F124=U$2,Dagbok!$E124," ")</f>
        <v xml:space="preserve"> </v>
      </c>
      <c r="V130" s="45" t="str">
        <f>IF(Dagbok!$G124=U$2,Dagbok!$E124," ")</f>
        <v xml:space="preserve"> </v>
      </c>
      <c r="W130" s="8" t="str">
        <f>IF(Dagbok!$F124=W$2,Dagbok!$E124," ")</f>
        <v xml:space="preserve"> </v>
      </c>
      <c r="X130" s="45" t="str">
        <f>IF(Dagbok!$G124=W$2,Dagbok!$E124," ")</f>
        <v xml:space="preserve"> </v>
      </c>
      <c r="Y130" s="8" t="str">
        <f>IF(Dagbok!$F124=Y$2,Dagbok!$E124," ")</f>
        <v xml:space="preserve"> </v>
      </c>
      <c r="Z130" s="45" t="str">
        <f>IF(Dagbok!$G124=Y$2,Dagbok!$E124," ")</f>
        <v xml:space="preserve"> </v>
      </c>
      <c r="AA130" s="8" t="str">
        <f>IF(Dagbok!$F124=AA$2,Dagbok!$E124," ")</f>
        <v xml:space="preserve"> </v>
      </c>
      <c r="AB130" s="45" t="str">
        <f>IF(Dagbok!$G124=AA$2,Dagbok!$E124," ")</f>
        <v xml:space="preserve"> </v>
      </c>
      <c r="AC130" s="8" t="str">
        <f>IF(Dagbok!$F124=AC$2,Dagbok!$E124," ")</f>
        <v xml:space="preserve"> </v>
      </c>
      <c r="AD130" s="45" t="str">
        <f>IF(Dagbok!$G124=AC$2,Dagbok!$E124," ")</f>
        <v xml:space="preserve"> </v>
      </c>
      <c r="AE130" s="8" t="str">
        <f>IF(Dagbok!$F124=AE$2,Dagbok!$E124," ")</f>
        <v xml:space="preserve"> </v>
      </c>
      <c r="AF130" s="45" t="str">
        <f>IF(Dagbok!$G124=AE$2,Dagbok!$E124," ")</f>
        <v xml:space="preserve"> </v>
      </c>
      <c r="AG130" s="8" t="str">
        <f>IF(Dagbok!$F124=AG$2,Dagbok!$E124," ")</f>
        <v xml:space="preserve"> </v>
      </c>
      <c r="AH130" s="45" t="str">
        <f>IF(Dagbok!$G124=AG$2,Dagbok!$E124," ")</f>
        <v xml:space="preserve"> </v>
      </c>
      <c r="AI130" s="8" t="str">
        <f>IF(Dagbok!$F124=AI$2,Dagbok!$E124," ")</f>
        <v xml:space="preserve"> </v>
      </c>
      <c r="AJ130" s="45" t="str">
        <f>IF(Dagbok!$G124=AI$2,Dagbok!$E124," ")</f>
        <v xml:space="preserve"> </v>
      </c>
      <c r="AK130" s="8" t="str">
        <f>IF(Dagbok!$F124=AK$2,Dagbok!$E124," ")</f>
        <v xml:space="preserve"> </v>
      </c>
      <c r="AL130" s="45" t="str">
        <f>IF(Dagbok!$G124=AK$2,Dagbok!$E124," ")</f>
        <v xml:space="preserve"> </v>
      </c>
      <c r="AM130" s="8" t="str">
        <f>IF(Dagbok!$F124=AM$2,Dagbok!$E124," ")</f>
        <v xml:space="preserve"> </v>
      </c>
      <c r="AN130" s="45" t="str">
        <f>IF(Dagbok!$G124=AM$2,Dagbok!$E124," ")</f>
        <v xml:space="preserve"> </v>
      </c>
      <c r="AO130" s="8" t="str">
        <f>IF(Dagbok!$F124=AO$2,Dagbok!$E124," ")</f>
        <v xml:space="preserve"> </v>
      </c>
      <c r="AP130" s="45" t="str">
        <f>IF(Dagbok!$G124=AO$2,Dagbok!$E124," ")</f>
        <v xml:space="preserve"> </v>
      </c>
      <c r="AQ130" s="8" t="str">
        <f>IF(Dagbok!$F124=AQ$2,Dagbok!$E124," ")</f>
        <v xml:space="preserve"> </v>
      </c>
      <c r="AR130" s="45" t="str">
        <f>IF(Dagbok!$G124=AQ$2,Dagbok!$E124," ")</f>
        <v xml:space="preserve"> </v>
      </c>
      <c r="AS130" s="8" t="str">
        <f>IF(Dagbok!$F124=AS$2,Dagbok!$E124," ")</f>
        <v xml:space="preserve"> </v>
      </c>
      <c r="AT130" s="45" t="str">
        <f>IF(Dagbok!$G124=AS$2,Dagbok!$E124," ")</f>
        <v xml:space="preserve"> </v>
      </c>
      <c r="AU130" s="8" t="str">
        <f>IF(Dagbok!$F124=AU$2,Dagbok!$E124," ")</f>
        <v xml:space="preserve"> </v>
      </c>
      <c r="AV130" s="45" t="str">
        <f>IF(Dagbok!$G124=AU$2,Dagbok!$E124," ")</f>
        <v xml:space="preserve"> </v>
      </c>
      <c r="AW130" s="8" t="str">
        <f>IF(Dagbok!$F124=AW$2,Dagbok!$E124," ")</f>
        <v xml:space="preserve"> </v>
      </c>
      <c r="AX130" s="45" t="str">
        <f>IF(Dagbok!$G124=AW$2,Dagbok!$E124," ")</f>
        <v xml:space="preserve"> </v>
      </c>
      <c r="AY130" s="8" t="str">
        <f>IF(Dagbok!$F124=AY$2,Dagbok!$E124," ")</f>
        <v xml:space="preserve"> </v>
      </c>
      <c r="AZ130" s="45" t="str">
        <f>IF(Dagbok!$G124=AY$2,Dagbok!$E124," ")</f>
        <v xml:space="preserve"> </v>
      </c>
    </row>
    <row r="131" spans="1:52" x14ac:dyDescent="0.25">
      <c r="A131" s="47">
        <f>IF(Dagbok!B125&gt;0,Dagbok!B125," ")</f>
        <v>123</v>
      </c>
      <c r="B131" s="47">
        <f>IF(Dagbok!C125&gt;0,Dagbok!C125," ")</f>
        <v>88</v>
      </c>
      <c r="C131" s="8" t="str">
        <f>IF(Dagbok!$F125=C$2,Dagbok!$E125," ")</f>
        <v xml:space="preserve"> </v>
      </c>
      <c r="D131" s="45" t="str">
        <f>IF(Dagbok!$G125=C$2,Dagbok!$E125," ")</f>
        <v xml:space="preserve"> </v>
      </c>
      <c r="E131" s="8" t="str">
        <f>IF(Dagbok!$F125=E$2,Dagbok!$E125," ")</f>
        <v xml:space="preserve"> </v>
      </c>
      <c r="F131" s="45" t="str">
        <f>IF(Dagbok!$G125=E$2,Dagbok!$E125," ")</f>
        <v xml:space="preserve"> </v>
      </c>
      <c r="G131" s="8" t="str">
        <f>IF(Dagbok!$F125=G$2,Dagbok!$E125," ")</f>
        <v xml:space="preserve"> </v>
      </c>
      <c r="H131" s="45" t="str">
        <f>IF(Dagbok!$G125=G$2,Dagbok!$E125," ")</f>
        <v xml:space="preserve"> </v>
      </c>
      <c r="I131" s="8" t="str">
        <f>IF(Dagbok!$F125=I$2,Dagbok!$E125," ")</f>
        <v xml:space="preserve"> </v>
      </c>
      <c r="J131" s="45" t="str">
        <f>IF(Dagbok!$G125=I$2,Dagbok!$E125," ")</f>
        <v xml:space="preserve"> </v>
      </c>
      <c r="K131" s="8" t="str">
        <f>IF(Dagbok!$F125=K$2,Dagbok!$E125," ")</f>
        <v xml:space="preserve"> </v>
      </c>
      <c r="L131" s="45" t="str">
        <f>IF(Dagbok!$G125=K$2,Dagbok!$E125," ")</f>
        <v xml:space="preserve"> </v>
      </c>
      <c r="M131" s="8" t="str">
        <f>IF(Dagbok!$F125=M$2,Dagbok!$E125," ")</f>
        <v xml:space="preserve"> </v>
      </c>
      <c r="N131" s="45" t="str">
        <f>IF(Dagbok!$G125=M$2,Dagbok!$E125," ")</f>
        <v xml:space="preserve"> </v>
      </c>
      <c r="O131" s="8" t="str">
        <f>IF(Dagbok!$F125=O$2,Dagbok!$E125," ")</f>
        <v xml:space="preserve"> </v>
      </c>
      <c r="P131" s="45" t="str">
        <f>IF(Dagbok!$G125=O$2,Dagbok!$E125," ")</f>
        <v xml:space="preserve"> </v>
      </c>
      <c r="Q131" s="8" t="str">
        <f>IF(Dagbok!$F125=Q$2,Dagbok!$E125," ")</f>
        <v xml:space="preserve"> </v>
      </c>
      <c r="R131" s="45" t="str">
        <f>IF(Dagbok!$G125=Q$2,Dagbok!$E125," ")</f>
        <v xml:space="preserve"> </v>
      </c>
      <c r="S131" s="8" t="str">
        <f>IF(Dagbok!$F125=S$2,Dagbok!$E125," ")</f>
        <v xml:space="preserve"> </v>
      </c>
      <c r="T131" s="45" t="str">
        <f>IF(Dagbok!$G125=S$2,Dagbok!$E125," ")</f>
        <v xml:space="preserve"> </v>
      </c>
      <c r="U131" s="8" t="str">
        <f>IF(Dagbok!$F125=U$2,Dagbok!$E125," ")</f>
        <v xml:space="preserve"> </v>
      </c>
      <c r="V131" s="45" t="str">
        <f>IF(Dagbok!$G125=U$2,Dagbok!$E125," ")</f>
        <v xml:space="preserve"> </v>
      </c>
      <c r="W131" s="8" t="str">
        <f>IF(Dagbok!$F125=W$2,Dagbok!$E125," ")</f>
        <v xml:space="preserve"> </v>
      </c>
      <c r="X131" s="45" t="str">
        <f>IF(Dagbok!$G125=W$2,Dagbok!$E125," ")</f>
        <v xml:space="preserve"> </v>
      </c>
      <c r="Y131" s="8" t="str">
        <f>IF(Dagbok!$F125=Y$2,Dagbok!$E125," ")</f>
        <v xml:space="preserve"> </v>
      </c>
      <c r="Z131" s="45" t="str">
        <f>IF(Dagbok!$G125=Y$2,Dagbok!$E125," ")</f>
        <v xml:space="preserve"> </v>
      </c>
      <c r="AA131" s="8" t="str">
        <f>IF(Dagbok!$F125=AA$2,Dagbok!$E125," ")</f>
        <v xml:space="preserve"> </v>
      </c>
      <c r="AB131" s="45" t="str">
        <f>IF(Dagbok!$G125=AA$2,Dagbok!$E125," ")</f>
        <v xml:space="preserve"> </v>
      </c>
      <c r="AC131" s="8" t="str">
        <f>IF(Dagbok!$F125=AC$2,Dagbok!$E125," ")</f>
        <v xml:space="preserve"> </v>
      </c>
      <c r="AD131" s="45" t="str">
        <f>IF(Dagbok!$G125=AC$2,Dagbok!$E125," ")</f>
        <v xml:space="preserve"> </v>
      </c>
      <c r="AE131" s="8" t="str">
        <f>IF(Dagbok!$F125=AE$2,Dagbok!$E125," ")</f>
        <v xml:space="preserve"> </v>
      </c>
      <c r="AF131" s="45" t="str">
        <f>IF(Dagbok!$G125=AE$2,Dagbok!$E125," ")</f>
        <v xml:space="preserve"> </v>
      </c>
      <c r="AG131" s="8" t="str">
        <f>IF(Dagbok!$F125=AG$2,Dagbok!$E125," ")</f>
        <v xml:space="preserve"> </v>
      </c>
      <c r="AH131" s="45" t="str">
        <f>IF(Dagbok!$G125=AG$2,Dagbok!$E125," ")</f>
        <v xml:space="preserve"> </v>
      </c>
      <c r="AI131" s="8" t="str">
        <f>IF(Dagbok!$F125=AI$2,Dagbok!$E125," ")</f>
        <v xml:space="preserve"> </v>
      </c>
      <c r="AJ131" s="45" t="str">
        <f>IF(Dagbok!$G125=AI$2,Dagbok!$E125," ")</f>
        <v xml:space="preserve"> </v>
      </c>
      <c r="AK131" s="8" t="str">
        <f>IF(Dagbok!$F125=AK$2,Dagbok!$E125," ")</f>
        <v xml:space="preserve"> </v>
      </c>
      <c r="AL131" s="45" t="str">
        <f>IF(Dagbok!$G125=AK$2,Dagbok!$E125," ")</f>
        <v xml:space="preserve"> </v>
      </c>
      <c r="AM131" s="8" t="str">
        <f>IF(Dagbok!$F125=AM$2,Dagbok!$E125," ")</f>
        <v xml:space="preserve"> </v>
      </c>
      <c r="AN131" s="45" t="str">
        <f>IF(Dagbok!$G125=AM$2,Dagbok!$E125," ")</f>
        <v xml:space="preserve"> </v>
      </c>
      <c r="AO131" s="8" t="str">
        <f>IF(Dagbok!$F125=AO$2,Dagbok!$E125," ")</f>
        <v xml:space="preserve"> </v>
      </c>
      <c r="AP131" s="45" t="str">
        <f>IF(Dagbok!$G125=AO$2,Dagbok!$E125," ")</f>
        <v xml:space="preserve"> </v>
      </c>
      <c r="AQ131" s="8" t="str">
        <f>IF(Dagbok!$F125=AQ$2,Dagbok!$E125," ")</f>
        <v xml:space="preserve"> </v>
      </c>
      <c r="AR131" s="45" t="str">
        <f>IF(Dagbok!$G125=AQ$2,Dagbok!$E125," ")</f>
        <v xml:space="preserve"> </v>
      </c>
      <c r="AS131" s="8" t="str">
        <f>IF(Dagbok!$F125=AS$2,Dagbok!$E125," ")</f>
        <v xml:space="preserve"> </v>
      </c>
      <c r="AT131" s="45" t="str">
        <f>IF(Dagbok!$G125=AS$2,Dagbok!$E125," ")</f>
        <v xml:space="preserve"> </v>
      </c>
      <c r="AU131" s="8" t="str">
        <f>IF(Dagbok!$F125=AU$2,Dagbok!$E125," ")</f>
        <v xml:space="preserve"> </v>
      </c>
      <c r="AV131" s="45" t="str">
        <f>IF(Dagbok!$G125=AU$2,Dagbok!$E125," ")</f>
        <v xml:space="preserve"> </v>
      </c>
      <c r="AW131" s="8" t="str">
        <f>IF(Dagbok!$F125=AW$2,Dagbok!$E125," ")</f>
        <v xml:space="preserve"> </v>
      </c>
      <c r="AX131" s="45" t="str">
        <f>IF(Dagbok!$G125=AW$2,Dagbok!$E125," ")</f>
        <v xml:space="preserve"> </v>
      </c>
      <c r="AY131" s="8" t="str">
        <f>IF(Dagbok!$F125=AY$2,Dagbok!$E125," ")</f>
        <v xml:space="preserve"> </v>
      </c>
      <c r="AZ131" s="45" t="str">
        <f>IF(Dagbok!$G125=AY$2,Dagbok!$E125," ")</f>
        <v xml:space="preserve"> </v>
      </c>
    </row>
    <row r="132" spans="1:52" x14ac:dyDescent="0.25">
      <c r="A132" s="47">
        <f>IF(Dagbok!B126&gt;0,Dagbok!B126," ")</f>
        <v>124</v>
      </c>
      <c r="B132" s="47">
        <f>IF(Dagbok!C126&gt;0,Dagbok!C126," ")</f>
        <v>89</v>
      </c>
      <c r="C132" s="8" t="str">
        <f>IF(Dagbok!$F126=C$2,Dagbok!$E126," ")</f>
        <v xml:space="preserve"> </v>
      </c>
      <c r="D132" s="45" t="str">
        <f>IF(Dagbok!$G126=C$2,Dagbok!$E126," ")</f>
        <v xml:space="preserve"> </v>
      </c>
      <c r="E132" s="8" t="str">
        <f>IF(Dagbok!$F126=E$2,Dagbok!$E126," ")</f>
        <v xml:space="preserve"> </v>
      </c>
      <c r="F132" s="45" t="str">
        <f>IF(Dagbok!$G126=E$2,Dagbok!$E126," ")</f>
        <v xml:space="preserve"> </v>
      </c>
      <c r="G132" s="8" t="str">
        <f>IF(Dagbok!$F126=G$2,Dagbok!$E126," ")</f>
        <v xml:space="preserve"> </v>
      </c>
      <c r="H132" s="45" t="str">
        <f>IF(Dagbok!$G126=G$2,Dagbok!$E126," ")</f>
        <v xml:space="preserve"> </v>
      </c>
      <c r="I132" s="8" t="str">
        <f>IF(Dagbok!$F126=I$2,Dagbok!$E126," ")</f>
        <v xml:space="preserve"> </v>
      </c>
      <c r="J132" s="45" t="str">
        <f>IF(Dagbok!$G126=I$2,Dagbok!$E126," ")</f>
        <v xml:space="preserve"> </v>
      </c>
      <c r="K132" s="8" t="str">
        <f>IF(Dagbok!$F126=K$2,Dagbok!$E126," ")</f>
        <v xml:space="preserve"> </v>
      </c>
      <c r="L132" s="45" t="str">
        <f>IF(Dagbok!$G126=K$2,Dagbok!$E126," ")</f>
        <v xml:space="preserve"> </v>
      </c>
      <c r="M132" s="8" t="str">
        <f>IF(Dagbok!$F126=M$2,Dagbok!$E126," ")</f>
        <v xml:space="preserve"> </v>
      </c>
      <c r="N132" s="45" t="str">
        <f>IF(Dagbok!$G126=M$2,Dagbok!$E126," ")</f>
        <v xml:space="preserve"> </v>
      </c>
      <c r="O132" s="8" t="str">
        <f>IF(Dagbok!$F126=O$2,Dagbok!$E126," ")</f>
        <v xml:space="preserve"> </v>
      </c>
      <c r="P132" s="45" t="str">
        <f>IF(Dagbok!$G126=O$2,Dagbok!$E126," ")</f>
        <v xml:space="preserve"> </v>
      </c>
      <c r="Q132" s="8" t="str">
        <f>IF(Dagbok!$F126=Q$2,Dagbok!$E126," ")</f>
        <v xml:space="preserve"> </v>
      </c>
      <c r="R132" s="45" t="str">
        <f>IF(Dagbok!$G126=Q$2,Dagbok!$E126," ")</f>
        <v xml:space="preserve"> </v>
      </c>
      <c r="S132" s="8" t="str">
        <f>IF(Dagbok!$F126=S$2,Dagbok!$E126," ")</f>
        <v xml:space="preserve"> </v>
      </c>
      <c r="T132" s="45" t="str">
        <f>IF(Dagbok!$G126=S$2,Dagbok!$E126," ")</f>
        <v xml:space="preserve"> </v>
      </c>
      <c r="U132" s="8" t="str">
        <f>IF(Dagbok!$F126=U$2,Dagbok!$E126," ")</f>
        <v xml:space="preserve"> </v>
      </c>
      <c r="V132" s="45" t="str">
        <f>IF(Dagbok!$G126=U$2,Dagbok!$E126," ")</f>
        <v xml:space="preserve"> </v>
      </c>
      <c r="W132" s="8" t="str">
        <f>IF(Dagbok!$F126=W$2,Dagbok!$E126," ")</f>
        <v xml:space="preserve"> </v>
      </c>
      <c r="X132" s="45" t="str">
        <f>IF(Dagbok!$G126=W$2,Dagbok!$E126," ")</f>
        <v xml:space="preserve"> </v>
      </c>
      <c r="Y132" s="8" t="str">
        <f>IF(Dagbok!$F126=Y$2,Dagbok!$E126," ")</f>
        <v xml:space="preserve"> </v>
      </c>
      <c r="Z132" s="45" t="str">
        <f>IF(Dagbok!$G126=Y$2,Dagbok!$E126," ")</f>
        <v xml:space="preserve"> </v>
      </c>
      <c r="AA132" s="8" t="str">
        <f>IF(Dagbok!$F126=AA$2,Dagbok!$E126," ")</f>
        <v xml:space="preserve"> </v>
      </c>
      <c r="AB132" s="45" t="str">
        <f>IF(Dagbok!$G126=AA$2,Dagbok!$E126," ")</f>
        <v xml:space="preserve"> </v>
      </c>
      <c r="AC132" s="8" t="str">
        <f>IF(Dagbok!$F126=AC$2,Dagbok!$E126," ")</f>
        <v xml:space="preserve"> </v>
      </c>
      <c r="AD132" s="45" t="str">
        <f>IF(Dagbok!$G126=AC$2,Dagbok!$E126," ")</f>
        <v xml:space="preserve"> </v>
      </c>
      <c r="AE132" s="8" t="str">
        <f>IF(Dagbok!$F126=AE$2,Dagbok!$E126," ")</f>
        <v xml:space="preserve"> </v>
      </c>
      <c r="AF132" s="45" t="str">
        <f>IF(Dagbok!$G126=AE$2,Dagbok!$E126," ")</f>
        <v xml:space="preserve"> </v>
      </c>
      <c r="AG132" s="8" t="str">
        <f>IF(Dagbok!$F126=AG$2,Dagbok!$E126," ")</f>
        <v xml:space="preserve"> </v>
      </c>
      <c r="AH132" s="45" t="str">
        <f>IF(Dagbok!$G126=AG$2,Dagbok!$E126," ")</f>
        <v xml:space="preserve"> </v>
      </c>
      <c r="AI132" s="8" t="str">
        <f>IF(Dagbok!$F126=AI$2,Dagbok!$E126," ")</f>
        <v xml:space="preserve"> </v>
      </c>
      <c r="AJ132" s="45" t="str">
        <f>IF(Dagbok!$G126=AI$2,Dagbok!$E126," ")</f>
        <v xml:space="preserve"> </v>
      </c>
      <c r="AK132" s="8" t="str">
        <f>IF(Dagbok!$F126=AK$2,Dagbok!$E126," ")</f>
        <v xml:space="preserve"> </v>
      </c>
      <c r="AL132" s="45" t="str">
        <f>IF(Dagbok!$G126=AK$2,Dagbok!$E126," ")</f>
        <v xml:space="preserve"> </v>
      </c>
      <c r="AM132" s="8" t="str">
        <f>IF(Dagbok!$F126=AM$2,Dagbok!$E126," ")</f>
        <v xml:space="preserve"> </v>
      </c>
      <c r="AN132" s="45" t="str">
        <f>IF(Dagbok!$G126=AM$2,Dagbok!$E126," ")</f>
        <v xml:space="preserve"> </v>
      </c>
      <c r="AO132" s="8" t="str">
        <f>IF(Dagbok!$F126=AO$2,Dagbok!$E126," ")</f>
        <v xml:space="preserve"> </v>
      </c>
      <c r="AP132" s="45" t="str">
        <f>IF(Dagbok!$G126=AO$2,Dagbok!$E126," ")</f>
        <v xml:space="preserve"> </v>
      </c>
      <c r="AQ132" s="8" t="str">
        <f>IF(Dagbok!$F126=AQ$2,Dagbok!$E126," ")</f>
        <v xml:space="preserve"> </v>
      </c>
      <c r="AR132" s="45" t="str">
        <f>IF(Dagbok!$G126=AQ$2,Dagbok!$E126," ")</f>
        <v xml:space="preserve"> </v>
      </c>
      <c r="AS132" s="8" t="str">
        <f>IF(Dagbok!$F126=AS$2,Dagbok!$E126," ")</f>
        <v xml:space="preserve"> </v>
      </c>
      <c r="AT132" s="45" t="str">
        <f>IF(Dagbok!$G126=AS$2,Dagbok!$E126," ")</f>
        <v xml:space="preserve"> </v>
      </c>
      <c r="AU132" s="8" t="str">
        <f>IF(Dagbok!$F126=AU$2,Dagbok!$E126," ")</f>
        <v xml:space="preserve"> </v>
      </c>
      <c r="AV132" s="45" t="str">
        <f>IF(Dagbok!$G126=AU$2,Dagbok!$E126," ")</f>
        <v xml:space="preserve"> </v>
      </c>
      <c r="AW132" s="8" t="str">
        <f>IF(Dagbok!$F126=AW$2,Dagbok!$E126," ")</f>
        <v xml:space="preserve"> </v>
      </c>
      <c r="AX132" s="45" t="str">
        <f>IF(Dagbok!$G126=AW$2,Dagbok!$E126," ")</f>
        <v xml:space="preserve"> </v>
      </c>
      <c r="AY132" s="8">
        <f>IF(Dagbok!$F126=AY$2,Dagbok!$E126," ")</f>
        <v>5600</v>
      </c>
      <c r="AZ132" s="45" t="str">
        <f>IF(Dagbok!$G126=AY$2,Dagbok!$E126," ")</f>
        <v xml:space="preserve"> </v>
      </c>
    </row>
    <row r="133" spans="1:52" x14ac:dyDescent="0.25">
      <c r="A133" s="47">
        <f>IF(Dagbok!B127&gt;0,Dagbok!B127," ")</f>
        <v>125</v>
      </c>
      <c r="B133" s="47">
        <f>IF(Dagbok!C127&gt;0,Dagbok!C127," ")</f>
        <v>90</v>
      </c>
      <c r="C133" s="8" t="str">
        <f>IF(Dagbok!$F127=C$2,Dagbok!$E127," ")</f>
        <v xml:space="preserve"> </v>
      </c>
      <c r="D133" s="45" t="str">
        <f>IF(Dagbok!$G127=C$2,Dagbok!$E127," ")</f>
        <v xml:space="preserve"> </v>
      </c>
      <c r="E133" s="8" t="str">
        <f>IF(Dagbok!$F127=E$2,Dagbok!$E127," ")</f>
        <v xml:space="preserve"> </v>
      </c>
      <c r="F133" s="45" t="str">
        <f>IF(Dagbok!$G127=E$2,Dagbok!$E127," ")</f>
        <v xml:space="preserve"> </v>
      </c>
      <c r="G133" s="8" t="str">
        <f>IF(Dagbok!$F127=G$2,Dagbok!$E127," ")</f>
        <v xml:space="preserve"> </v>
      </c>
      <c r="H133" s="45" t="str">
        <f>IF(Dagbok!$G127=G$2,Dagbok!$E127," ")</f>
        <v xml:space="preserve"> </v>
      </c>
      <c r="I133" s="8" t="str">
        <f>IF(Dagbok!$F127=I$2,Dagbok!$E127," ")</f>
        <v xml:space="preserve"> </v>
      </c>
      <c r="J133" s="45" t="str">
        <f>IF(Dagbok!$G127=I$2,Dagbok!$E127," ")</f>
        <v xml:space="preserve"> </v>
      </c>
      <c r="K133" s="8" t="str">
        <f>IF(Dagbok!$F127=K$2,Dagbok!$E127," ")</f>
        <v xml:space="preserve"> </v>
      </c>
      <c r="L133" s="45" t="str">
        <f>IF(Dagbok!$G127=K$2,Dagbok!$E127," ")</f>
        <v xml:space="preserve"> </v>
      </c>
      <c r="M133" s="8" t="str">
        <f>IF(Dagbok!$F127=M$2,Dagbok!$E127," ")</f>
        <v xml:space="preserve"> </v>
      </c>
      <c r="N133" s="45" t="str">
        <f>IF(Dagbok!$G127=M$2,Dagbok!$E127," ")</f>
        <v xml:space="preserve"> </v>
      </c>
      <c r="O133" s="8" t="str">
        <f>IF(Dagbok!$F127=O$2,Dagbok!$E127," ")</f>
        <v xml:space="preserve"> </v>
      </c>
      <c r="P133" s="45" t="str">
        <f>IF(Dagbok!$G127=O$2,Dagbok!$E127," ")</f>
        <v xml:space="preserve"> </v>
      </c>
      <c r="Q133" s="8" t="str">
        <f>IF(Dagbok!$F127=Q$2,Dagbok!$E127," ")</f>
        <v xml:space="preserve"> </v>
      </c>
      <c r="R133" s="45" t="str">
        <f>IF(Dagbok!$G127=Q$2,Dagbok!$E127," ")</f>
        <v xml:space="preserve"> </v>
      </c>
      <c r="S133" s="8" t="str">
        <f>IF(Dagbok!$F127=S$2,Dagbok!$E127," ")</f>
        <v xml:space="preserve"> </v>
      </c>
      <c r="T133" s="45" t="str">
        <f>IF(Dagbok!$G127=S$2,Dagbok!$E127," ")</f>
        <v xml:space="preserve"> </v>
      </c>
      <c r="U133" s="8" t="str">
        <f>IF(Dagbok!$F127=U$2,Dagbok!$E127," ")</f>
        <v xml:space="preserve"> </v>
      </c>
      <c r="V133" s="45" t="str">
        <f>IF(Dagbok!$G127=U$2,Dagbok!$E127," ")</f>
        <v xml:space="preserve"> </v>
      </c>
      <c r="W133" s="8" t="str">
        <f>IF(Dagbok!$F127=W$2,Dagbok!$E127," ")</f>
        <v xml:space="preserve"> </v>
      </c>
      <c r="X133" s="45" t="str">
        <f>IF(Dagbok!$G127=W$2,Dagbok!$E127," ")</f>
        <v xml:space="preserve"> </v>
      </c>
      <c r="Y133" s="8" t="str">
        <f>IF(Dagbok!$F127=Y$2,Dagbok!$E127," ")</f>
        <v xml:space="preserve"> </v>
      </c>
      <c r="Z133" s="45" t="str">
        <f>IF(Dagbok!$G127=Y$2,Dagbok!$E127," ")</f>
        <v xml:space="preserve"> </v>
      </c>
      <c r="AA133" s="8" t="str">
        <f>IF(Dagbok!$F127=AA$2,Dagbok!$E127," ")</f>
        <v xml:space="preserve"> </v>
      </c>
      <c r="AB133" s="45" t="str">
        <f>IF(Dagbok!$G127=AA$2,Dagbok!$E127," ")</f>
        <v xml:space="preserve"> </v>
      </c>
      <c r="AC133" s="8" t="str">
        <f>IF(Dagbok!$F127=AC$2,Dagbok!$E127," ")</f>
        <v xml:space="preserve"> </v>
      </c>
      <c r="AD133" s="45" t="str">
        <f>IF(Dagbok!$G127=AC$2,Dagbok!$E127," ")</f>
        <v xml:space="preserve"> </v>
      </c>
      <c r="AE133" s="8" t="str">
        <f>IF(Dagbok!$F127=AE$2,Dagbok!$E127," ")</f>
        <v xml:space="preserve"> </v>
      </c>
      <c r="AF133" s="45" t="str">
        <f>IF(Dagbok!$G127=AE$2,Dagbok!$E127," ")</f>
        <v xml:space="preserve"> </v>
      </c>
      <c r="AG133" s="8" t="str">
        <f>IF(Dagbok!$F127=AG$2,Dagbok!$E127," ")</f>
        <v xml:space="preserve"> </v>
      </c>
      <c r="AH133" s="45" t="str">
        <f>IF(Dagbok!$G127=AG$2,Dagbok!$E127," ")</f>
        <v xml:space="preserve"> </v>
      </c>
      <c r="AI133" s="8" t="str">
        <f>IF(Dagbok!$F127=AI$2,Dagbok!$E127," ")</f>
        <v xml:space="preserve"> </v>
      </c>
      <c r="AJ133" s="45" t="str">
        <f>IF(Dagbok!$G127=AI$2,Dagbok!$E127," ")</f>
        <v xml:space="preserve"> </v>
      </c>
      <c r="AK133" s="8" t="str">
        <f>IF(Dagbok!$F127=AK$2,Dagbok!$E127," ")</f>
        <v xml:space="preserve"> </v>
      </c>
      <c r="AL133" s="45" t="str">
        <f>IF(Dagbok!$G127=AK$2,Dagbok!$E127," ")</f>
        <v xml:space="preserve"> </v>
      </c>
      <c r="AM133" s="8" t="str">
        <f>IF(Dagbok!$F127=AM$2,Dagbok!$E127," ")</f>
        <v xml:space="preserve"> </v>
      </c>
      <c r="AN133" s="45" t="str">
        <f>IF(Dagbok!$G127=AM$2,Dagbok!$E127," ")</f>
        <v xml:space="preserve"> </v>
      </c>
      <c r="AO133" s="8" t="str">
        <f>IF(Dagbok!$F127=AO$2,Dagbok!$E127," ")</f>
        <v xml:space="preserve"> </v>
      </c>
      <c r="AP133" s="45" t="str">
        <f>IF(Dagbok!$G127=AO$2,Dagbok!$E127," ")</f>
        <v xml:space="preserve"> </v>
      </c>
      <c r="AQ133" s="8" t="str">
        <f>IF(Dagbok!$F127=AQ$2,Dagbok!$E127," ")</f>
        <v xml:space="preserve"> </v>
      </c>
      <c r="AR133" s="45" t="str">
        <f>IF(Dagbok!$G127=AQ$2,Dagbok!$E127," ")</f>
        <v xml:space="preserve"> </v>
      </c>
      <c r="AS133" s="8" t="str">
        <f>IF(Dagbok!$F127=AS$2,Dagbok!$E127," ")</f>
        <v xml:space="preserve"> </v>
      </c>
      <c r="AT133" s="45" t="str">
        <f>IF(Dagbok!$G127=AS$2,Dagbok!$E127," ")</f>
        <v xml:space="preserve"> </v>
      </c>
      <c r="AU133" s="8" t="str">
        <f>IF(Dagbok!$F127=AU$2,Dagbok!$E127," ")</f>
        <v xml:space="preserve"> </v>
      </c>
      <c r="AV133" s="45" t="str">
        <f>IF(Dagbok!$G127=AU$2,Dagbok!$E127," ")</f>
        <v xml:space="preserve"> </v>
      </c>
      <c r="AW133" s="8" t="str">
        <f>IF(Dagbok!$F127=AW$2,Dagbok!$E127," ")</f>
        <v xml:space="preserve"> </v>
      </c>
      <c r="AX133" s="45" t="str">
        <f>IF(Dagbok!$G127=AW$2,Dagbok!$E127," ")</f>
        <v xml:space="preserve"> </v>
      </c>
      <c r="AY133" s="8">
        <f>IF(Dagbok!$F127=AY$2,Dagbok!$E127," ")</f>
        <v>5600</v>
      </c>
      <c r="AZ133" s="45" t="str">
        <f>IF(Dagbok!$G127=AY$2,Dagbok!$E127," ")</f>
        <v xml:space="preserve"> </v>
      </c>
    </row>
    <row r="134" spans="1:52" x14ac:dyDescent="0.25">
      <c r="A134" s="47">
        <f>IF(Dagbok!B128&gt;0,Dagbok!B128," ")</f>
        <v>126</v>
      </c>
      <c r="B134" s="47">
        <f>IF(Dagbok!C128&gt;0,Dagbok!C128," ")</f>
        <v>91</v>
      </c>
      <c r="C134" s="8" t="str">
        <f>IF(Dagbok!$F128=C$2,Dagbok!$E128," ")</f>
        <v xml:space="preserve"> </v>
      </c>
      <c r="D134" s="45" t="str">
        <f>IF(Dagbok!$G128=C$2,Dagbok!$E128," ")</f>
        <v xml:space="preserve"> </v>
      </c>
      <c r="E134" s="8" t="str">
        <f>IF(Dagbok!$F128=E$2,Dagbok!$E128," ")</f>
        <v xml:space="preserve"> </v>
      </c>
      <c r="F134" s="45" t="str">
        <f>IF(Dagbok!$G128=E$2,Dagbok!$E128," ")</f>
        <v xml:space="preserve"> </v>
      </c>
      <c r="G134" s="8" t="str">
        <f>IF(Dagbok!$F128=G$2,Dagbok!$E128," ")</f>
        <v xml:space="preserve"> </v>
      </c>
      <c r="H134" s="45" t="str">
        <f>IF(Dagbok!$G128=G$2,Dagbok!$E128," ")</f>
        <v xml:space="preserve"> </v>
      </c>
      <c r="I134" s="8" t="str">
        <f>IF(Dagbok!$F128=I$2,Dagbok!$E128," ")</f>
        <v xml:space="preserve"> </v>
      </c>
      <c r="J134" s="45" t="str">
        <f>IF(Dagbok!$G128=I$2,Dagbok!$E128," ")</f>
        <v xml:space="preserve"> </v>
      </c>
      <c r="K134" s="8" t="str">
        <f>IF(Dagbok!$F128=K$2,Dagbok!$E128," ")</f>
        <v xml:space="preserve"> </v>
      </c>
      <c r="L134" s="45" t="str">
        <f>IF(Dagbok!$G128=K$2,Dagbok!$E128," ")</f>
        <v xml:space="preserve"> </v>
      </c>
      <c r="M134" s="8" t="str">
        <f>IF(Dagbok!$F128=M$2,Dagbok!$E128," ")</f>
        <v xml:space="preserve"> </v>
      </c>
      <c r="N134" s="45" t="str">
        <f>IF(Dagbok!$G128=M$2,Dagbok!$E128," ")</f>
        <v xml:space="preserve"> </v>
      </c>
      <c r="O134" s="8" t="str">
        <f>IF(Dagbok!$F128=O$2,Dagbok!$E128," ")</f>
        <v xml:space="preserve"> </v>
      </c>
      <c r="P134" s="45" t="str">
        <f>IF(Dagbok!$G128=O$2,Dagbok!$E128," ")</f>
        <v xml:space="preserve"> </v>
      </c>
      <c r="Q134" s="8" t="str">
        <f>IF(Dagbok!$F128=Q$2,Dagbok!$E128," ")</f>
        <v xml:space="preserve"> </v>
      </c>
      <c r="R134" s="45" t="str">
        <f>IF(Dagbok!$G128=Q$2,Dagbok!$E128," ")</f>
        <v xml:space="preserve"> </v>
      </c>
      <c r="S134" s="8" t="str">
        <f>IF(Dagbok!$F128=S$2,Dagbok!$E128," ")</f>
        <v xml:space="preserve"> </v>
      </c>
      <c r="T134" s="45" t="str">
        <f>IF(Dagbok!$G128=S$2,Dagbok!$E128," ")</f>
        <v xml:space="preserve"> </v>
      </c>
      <c r="U134" s="8" t="str">
        <f>IF(Dagbok!$F128=U$2,Dagbok!$E128," ")</f>
        <v xml:space="preserve"> </v>
      </c>
      <c r="V134" s="45" t="str">
        <f>IF(Dagbok!$G128=U$2,Dagbok!$E128," ")</f>
        <v xml:space="preserve"> </v>
      </c>
      <c r="W134" s="8" t="str">
        <f>IF(Dagbok!$F128=W$2,Dagbok!$E128," ")</f>
        <v xml:space="preserve"> </v>
      </c>
      <c r="X134" s="45" t="str">
        <f>IF(Dagbok!$G128=W$2,Dagbok!$E128," ")</f>
        <v xml:space="preserve"> </v>
      </c>
      <c r="Y134" s="8" t="str">
        <f>IF(Dagbok!$F128=Y$2,Dagbok!$E128," ")</f>
        <v xml:space="preserve"> </v>
      </c>
      <c r="Z134" s="45" t="str">
        <f>IF(Dagbok!$G128=Y$2,Dagbok!$E128," ")</f>
        <v xml:space="preserve"> </v>
      </c>
      <c r="AA134" s="8" t="str">
        <f>IF(Dagbok!$F128=AA$2,Dagbok!$E128," ")</f>
        <v xml:space="preserve"> </v>
      </c>
      <c r="AB134" s="45" t="str">
        <f>IF(Dagbok!$G128=AA$2,Dagbok!$E128," ")</f>
        <v xml:space="preserve"> </v>
      </c>
      <c r="AC134" s="8" t="str">
        <f>IF(Dagbok!$F128=AC$2,Dagbok!$E128," ")</f>
        <v xml:space="preserve"> </v>
      </c>
      <c r="AD134" s="45" t="str">
        <f>IF(Dagbok!$G128=AC$2,Dagbok!$E128," ")</f>
        <v xml:space="preserve"> </v>
      </c>
      <c r="AE134" s="8" t="str">
        <f>IF(Dagbok!$F128=AE$2,Dagbok!$E128," ")</f>
        <v xml:space="preserve"> </v>
      </c>
      <c r="AF134" s="45" t="str">
        <f>IF(Dagbok!$G128=AE$2,Dagbok!$E128," ")</f>
        <v xml:space="preserve"> </v>
      </c>
      <c r="AG134" s="8" t="str">
        <f>IF(Dagbok!$F128=AG$2,Dagbok!$E128," ")</f>
        <v xml:space="preserve"> </v>
      </c>
      <c r="AH134" s="45" t="str">
        <f>IF(Dagbok!$G128=AG$2,Dagbok!$E128," ")</f>
        <v xml:space="preserve"> </v>
      </c>
      <c r="AI134" s="8" t="str">
        <f>IF(Dagbok!$F128=AI$2,Dagbok!$E128," ")</f>
        <v xml:space="preserve"> </v>
      </c>
      <c r="AJ134" s="45" t="str">
        <f>IF(Dagbok!$G128=AI$2,Dagbok!$E128," ")</f>
        <v xml:space="preserve"> </v>
      </c>
      <c r="AK134" s="8" t="str">
        <f>IF(Dagbok!$F128=AK$2,Dagbok!$E128," ")</f>
        <v xml:space="preserve"> </v>
      </c>
      <c r="AL134" s="45" t="str">
        <f>IF(Dagbok!$G128=AK$2,Dagbok!$E128," ")</f>
        <v xml:space="preserve"> </v>
      </c>
      <c r="AM134" s="8" t="str">
        <f>IF(Dagbok!$F128=AM$2,Dagbok!$E128," ")</f>
        <v xml:space="preserve"> </v>
      </c>
      <c r="AN134" s="45" t="str">
        <f>IF(Dagbok!$G128=AM$2,Dagbok!$E128," ")</f>
        <v xml:space="preserve"> </v>
      </c>
      <c r="AO134" s="8" t="str">
        <f>IF(Dagbok!$F128=AO$2,Dagbok!$E128," ")</f>
        <v xml:space="preserve"> </v>
      </c>
      <c r="AP134" s="45" t="str">
        <f>IF(Dagbok!$G128=AO$2,Dagbok!$E128," ")</f>
        <v xml:space="preserve"> </v>
      </c>
      <c r="AQ134" s="8" t="str">
        <f>IF(Dagbok!$F128=AQ$2,Dagbok!$E128," ")</f>
        <v xml:space="preserve"> </v>
      </c>
      <c r="AR134" s="45" t="str">
        <f>IF(Dagbok!$G128=AQ$2,Dagbok!$E128," ")</f>
        <v xml:space="preserve"> </v>
      </c>
      <c r="AS134" s="8" t="str">
        <f>IF(Dagbok!$F128=AS$2,Dagbok!$E128," ")</f>
        <v xml:space="preserve"> </v>
      </c>
      <c r="AT134" s="45" t="str">
        <f>IF(Dagbok!$G128=AS$2,Dagbok!$E128," ")</f>
        <v xml:space="preserve"> </v>
      </c>
      <c r="AU134" s="8" t="str">
        <f>IF(Dagbok!$F128=AU$2,Dagbok!$E128," ")</f>
        <v xml:space="preserve"> </v>
      </c>
      <c r="AV134" s="45" t="str">
        <f>IF(Dagbok!$G128=AU$2,Dagbok!$E128," ")</f>
        <v xml:space="preserve"> </v>
      </c>
      <c r="AW134" s="8" t="str">
        <f>IF(Dagbok!$F128=AW$2,Dagbok!$E128," ")</f>
        <v xml:space="preserve"> </v>
      </c>
      <c r="AX134" s="45" t="str">
        <f>IF(Dagbok!$G128=AW$2,Dagbok!$E128," ")</f>
        <v xml:space="preserve"> </v>
      </c>
      <c r="AY134" s="8">
        <f>IF(Dagbok!$F128=AY$2,Dagbok!$E128," ")</f>
        <v>4000</v>
      </c>
      <c r="AZ134" s="45" t="str">
        <f>IF(Dagbok!$G128=AY$2,Dagbok!$E128," ")</f>
        <v xml:space="preserve"> </v>
      </c>
    </row>
    <row r="135" spans="1:52" x14ac:dyDescent="0.25">
      <c r="A135" s="47">
        <f>IF(Dagbok!B129&gt;0,Dagbok!B129," ")</f>
        <v>127</v>
      </c>
      <c r="B135" s="47">
        <f>IF(Dagbok!C129&gt;0,Dagbok!C129," ")</f>
        <v>92</v>
      </c>
      <c r="C135" s="8" t="str">
        <f>IF(Dagbok!$F129=C$2,Dagbok!$E129," ")</f>
        <v xml:space="preserve"> </v>
      </c>
      <c r="D135" s="45" t="str">
        <f>IF(Dagbok!$G129=C$2,Dagbok!$E129," ")</f>
        <v xml:space="preserve"> </v>
      </c>
      <c r="E135" s="8" t="str">
        <f>IF(Dagbok!$F129=E$2,Dagbok!$E129," ")</f>
        <v xml:space="preserve"> </v>
      </c>
      <c r="F135" s="45" t="str">
        <f>IF(Dagbok!$G129=E$2,Dagbok!$E129," ")</f>
        <v xml:space="preserve"> </v>
      </c>
      <c r="G135" s="8" t="str">
        <f>IF(Dagbok!$F129=G$2,Dagbok!$E129," ")</f>
        <v xml:space="preserve"> </v>
      </c>
      <c r="H135" s="45" t="str">
        <f>IF(Dagbok!$G129=G$2,Dagbok!$E129," ")</f>
        <v xml:space="preserve"> </v>
      </c>
      <c r="I135" s="8" t="str">
        <f>IF(Dagbok!$F129=I$2,Dagbok!$E129," ")</f>
        <v xml:space="preserve"> </v>
      </c>
      <c r="J135" s="45" t="str">
        <f>IF(Dagbok!$G129=I$2,Dagbok!$E129," ")</f>
        <v xml:space="preserve"> </v>
      </c>
      <c r="K135" s="8" t="str">
        <f>IF(Dagbok!$F129=K$2,Dagbok!$E129," ")</f>
        <v xml:space="preserve"> </v>
      </c>
      <c r="L135" s="45" t="str">
        <f>IF(Dagbok!$G129=K$2,Dagbok!$E129," ")</f>
        <v xml:space="preserve"> </v>
      </c>
      <c r="M135" s="8" t="str">
        <f>IF(Dagbok!$F129=M$2,Dagbok!$E129," ")</f>
        <v xml:space="preserve"> </v>
      </c>
      <c r="N135" s="45" t="str">
        <f>IF(Dagbok!$G129=M$2,Dagbok!$E129," ")</f>
        <v xml:space="preserve"> </v>
      </c>
      <c r="O135" s="8" t="str">
        <f>IF(Dagbok!$F129=O$2,Dagbok!$E129," ")</f>
        <v xml:space="preserve"> </v>
      </c>
      <c r="P135" s="45" t="str">
        <f>IF(Dagbok!$G129=O$2,Dagbok!$E129," ")</f>
        <v xml:space="preserve"> </v>
      </c>
      <c r="Q135" s="8" t="str">
        <f>IF(Dagbok!$F129=Q$2,Dagbok!$E129," ")</f>
        <v xml:space="preserve"> </v>
      </c>
      <c r="R135" s="45" t="str">
        <f>IF(Dagbok!$G129=Q$2,Dagbok!$E129," ")</f>
        <v xml:space="preserve"> </v>
      </c>
      <c r="S135" s="8" t="str">
        <f>IF(Dagbok!$F129=S$2,Dagbok!$E129," ")</f>
        <v xml:space="preserve"> </v>
      </c>
      <c r="T135" s="45" t="str">
        <f>IF(Dagbok!$G129=S$2,Dagbok!$E129," ")</f>
        <v xml:space="preserve"> </v>
      </c>
      <c r="U135" s="8" t="str">
        <f>IF(Dagbok!$F129=U$2,Dagbok!$E129," ")</f>
        <v xml:space="preserve"> </v>
      </c>
      <c r="V135" s="45" t="str">
        <f>IF(Dagbok!$G129=U$2,Dagbok!$E129," ")</f>
        <v xml:space="preserve"> </v>
      </c>
      <c r="W135" s="8" t="str">
        <f>IF(Dagbok!$F129=W$2,Dagbok!$E129," ")</f>
        <v xml:space="preserve"> </v>
      </c>
      <c r="X135" s="45" t="str">
        <f>IF(Dagbok!$G129=W$2,Dagbok!$E129," ")</f>
        <v xml:space="preserve"> </v>
      </c>
      <c r="Y135" s="8" t="str">
        <f>IF(Dagbok!$F129=Y$2,Dagbok!$E129," ")</f>
        <v xml:space="preserve"> </v>
      </c>
      <c r="Z135" s="45" t="str">
        <f>IF(Dagbok!$G129=Y$2,Dagbok!$E129," ")</f>
        <v xml:space="preserve"> </v>
      </c>
      <c r="AA135" s="8" t="str">
        <f>IF(Dagbok!$F129=AA$2,Dagbok!$E129," ")</f>
        <v xml:space="preserve"> </v>
      </c>
      <c r="AB135" s="45" t="str">
        <f>IF(Dagbok!$G129=AA$2,Dagbok!$E129," ")</f>
        <v xml:space="preserve"> </v>
      </c>
      <c r="AC135" s="8" t="str">
        <f>IF(Dagbok!$F129=AC$2,Dagbok!$E129," ")</f>
        <v xml:space="preserve"> </v>
      </c>
      <c r="AD135" s="45" t="str">
        <f>IF(Dagbok!$G129=AC$2,Dagbok!$E129," ")</f>
        <v xml:space="preserve"> </v>
      </c>
      <c r="AE135" s="8" t="str">
        <f>IF(Dagbok!$F129=AE$2,Dagbok!$E129," ")</f>
        <v xml:space="preserve"> </v>
      </c>
      <c r="AF135" s="45" t="str">
        <f>IF(Dagbok!$G129=AE$2,Dagbok!$E129," ")</f>
        <v xml:space="preserve"> </v>
      </c>
      <c r="AG135" s="8" t="str">
        <f>IF(Dagbok!$F129=AG$2,Dagbok!$E129," ")</f>
        <v xml:space="preserve"> </v>
      </c>
      <c r="AH135" s="45" t="str">
        <f>IF(Dagbok!$G129=AG$2,Dagbok!$E129," ")</f>
        <v xml:space="preserve"> </v>
      </c>
      <c r="AI135" s="8" t="str">
        <f>IF(Dagbok!$F129=AI$2,Dagbok!$E129," ")</f>
        <v xml:space="preserve"> </v>
      </c>
      <c r="AJ135" s="45" t="str">
        <f>IF(Dagbok!$G129=AI$2,Dagbok!$E129," ")</f>
        <v xml:space="preserve"> </v>
      </c>
      <c r="AK135" s="8" t="str">
        <f>IF(Dagbok!$F129=AK$2,Dagbok!$E129," ")</f>
        <v xml:space="preserve"> </v>
      </c>
      <c r="AL135" s="45" t="str">
        <f>IF(Dagbok!$G129=AK$2,Dagbok!$E129," ")</f>
        <v xml:space="preserve"> </v>
      </c>
      <c r="AM135" s="8" t="str">
        <f>IF(Dagbok!$F129=AM$2,Dagbok!$E129," ")</f>
        <v xml:space="preserve"> </v>
      </c>
      <c r="AN135" s="45" t="str">
        <f>IF(Dagbok!$G129=AM$2,Dagbok!$E129," ")</f>
        <v xml:space="preserve"> </v>
      </c>
      <c r="AO135" s="8" t="str">
        <f>IF(Dagbok!$F129=AO$2,Dagbok!$E129," ")</f>
        <v xml:space="preserve"> </v>
      </c>
      <c r="AP135" s="45" t="str">
        <f>IF(Dagbok!$G129=AO$2,Dagbok!$E129," ")</f>
        <v xml:space="preserve"> </v>
      </c>
      <c r="AQ135" s="8" t="str">
        <f>IF(Dagbok!$F129=AQ$2,Dagbok!$E129," ")</f>
        <v xml:space="preserve"> </v>
      </c>
      <c r="AR135" s="45" t="str">
        <f>IF(Dagbok!$G129=AQ$2,Dagbok!$E129," ")</f>
        <v xml:space="preserve"> </v>
      </c>
      <c r="AS135" s="8" t="str">
        <f>IF(Dagbok!$F129=AS$2,Dagbok!$E129," ")</f>
        <v xml:space="preserve"> </v>
      </c>
      <c r="AT135" s="45" t="str">
        <f>IF(Dagbok!$G129=AS$2,Dagbok!$E129," ")</f>
        <v xml:space="preserve"> </v>
      </c>
      <c r="AU135" s="8" t="str">
        <f>IF(Dagbok!$F129=AU$2,Dagbok!$E129," ")</f>
        <v xml:space="preserve"> </v>
      </c>
      <c r="AV135" s="45" t="str">
        <f>IF(Dagbok!$G129=AU$2,Dagbok!$E129," ")</f>
        <v xml:space="preserve"> </v>
      </c>
      <c r="AW135" s="8" t="str">
        <f>IF(Dagbok!$F129=AW$2,Dagbok!$E129," ")</f>
        <v xml:space="preserve"> </v>
      </c>
      <c r="AX135" s="45" t="str">
        <f>IF(Dagbok!$G129=AW$2,Dagbok!$E129," ")</f>
        <v xml:space="preserve"> </v>
      </c>
      <c r="AY135" s="8">
        <f>IF(Dagbok!$F129=AY$2,Dagbok!$E129," ")</f>
        <v>4000</v>
      </c>
      <c r="AZ135" s="45" t="str">
        <f>IF(Dagbok!$G129=AY$2,Dagbok!$E129," ")</f>
        <v xml:space="preserve"> </v>
      </c>
    </row>
    <row r="136" spans="1:52" x14ac:dyDescent="0.25">
      <c r="A136" s="47">
        <f>IF(Dagbok!B130&gt;0,Dagbok!B130," ")</f>
        <v>128</v>
      </c>
      <c r="B136" s="47">
        <f>IF(Dagbok!C130&gt;0,Dagbok!C130," ")</f>
        <v>93</v>
      </c>
      <c r="C136" s="8" t="str">
        <f>IF(Dagbok!$F130=C$2,Dagbok!$E130," ")</f>
        <v xml:space="preserve"> </v>
      </c>
      <c r="D136" s="45" t="str">
        <f>IF(Dagbok!$G130=C$2,Dagbok!$E130," ")</f>
        <v xml:space="preserve"> </v>
      </c>
      <c r="E136" s="8" t="str">
        <f>IF(Dagbok!$F130=E$2,Dagbok!$E130," ")</f>
        <v xml:space="preserve"> </v>
      </c>
      <c r="F136" s="45" t="str">
        <f>IF(Dagbok!$G130=E$2,Dagbok!$E130," ")</f>
        <v xml:space="preserve"> </v>
      </c>
      <c r="G136" s="8" t="str">
        <f>IF(Dagbok!$F130=G$2,Dagbok!$E130," ")</f>
        <v xml:space="preserve"> </v>
      </c>
      <c r="H136" s="45" t="str">
        <f>IF(Dagbok!$G130=G$2,Dagbok!$E130," ")</f>
        <v xml:space="preserve"> </v>
      </c>
      <c r="I136" s="8" t="str">
        <f>IF(Dagbok!$F130=I$2,Dagbok!$E130," ")</f>
        <v xml:space="preserve"> </v>
      </c>
      <c r="J136" s="45" t="str">
        <f>IF(Dagbok!$G130=I$2,Dagbok!$E130," ")</f>
        <v xml:space="preserve"> </v>
      </c>
      <c r="K136" s="8" t="str">
        <f>IF(Dagbok!$F130=K$2,Dagbok!$E130," ")</f>
        <v xml:space="preserve"> </v>
      </c>
      <c r="L136" s="45" t="str">
        <f>IF(Dagbok!$G130=K$2,Dagbok!$E130," ")</f>
        <v xml:space="preserve"> </v>
      </c>
      <c r="M136" s="8" t="str">
        <f>IF(Dagbok!$F130=M$2,Dagbok!$E130," ")</f>
        <v xml:space="preserve"> </v>
      </c>
      <c r="N136" s="45" t="str">
        <f>IF(Dagbok!$G130=M$2,Dagbok!$E130," ")</f>
        <v xml:space="preserve"> </v>
      </c>
      <c r="O136" s="8" t="str">
        <f>IF(Dagbok!$F130=O$2,Dagbok!$E130," ")</f>
        <v xml:space="preserve"> </v>
      </c>
      <c r="P136" s="45" t="str">
        <f>IF(Dagbok!$G130=O$2,Dagbok!$E130," ")</f>
        <v xml:space="preserve"> </v>
      </c>
      <c r="Q136" s="8" t="str">
        <f>IF(Dagbok!$F130=Q$2,Dagbok!$E130," ")</f>
        <v xml:space="preserve"> </v>
      </c>
      <c r="R136" s="45" t="str">
        <f>IF(Dagbok!$G130=Q$2,Dagbok!$E130," ")</f>
        <v xml:space="preserve"> </v>
      </c>
      <c r="S136" s="8" t="str">
        <f>IF(Dagbok!$F130=S$2,Dagbok!$E130," ")</f>
        <v xml:space="preserve"> </v>
      </c>
      <c r="T136" s="45" t="str">
        <f>IF(Dagbok!$G130=S$2,Dagbok!$E130," ")</f>
        <v xml:space="preserve"> </v>
      </c>
      <c r="U136" s="8" t="str">
        <f>IF(Dagbok!$F130=U$2,Dagbok!$E130," ")</f>
        <v xml:space="preserve"> </v>
      </c>
      <c r="V136" s="45" t="str">
        <f>IF(Dagbok!$G130=U$2,Dagbok!$E130," ")</f>
        <v xml:space="preserve"> </v>
      </c>
      <c r="W136" s="8" t="str">
        <f>IF(Dagbok!$F130=W$2,Dagbok!$E130," ")</f>
        <v xml:space="preserve"> </v>
      </c>
      <c r="X136" s="45" t="str">
        <f>IF(Dagbok!$G130=W$2,Dagbok!$E130," ")</f>
        <v xml:space="preserve"> </v>
      </c>
      <c r="Y136" s="8" t="str">
        <f>IF(Dagbok!$F130=Y$2,Dagbok!$E130," ")</f>
        <v xml:space="preserve"> </v>
      </c>
      <c r="Z136" s="45" t="str">
        <f>IF(Dagbok!$G130=Y$2,Dagbok!$E130," ")</f>
        <v xml:space="preserve"> </v>
      </c>
      <c r="AA136" s="8" t="str">
        <f>IF(Dagbok!$F130=AA$2,Dagbok!$E130," ")</f>
        <v xml:space="preserve"> </v>
      </c>
      <c r="AB136" s="45" t="str">
        <f>IF(Dagbok!$G130=AA$2,Dagbok!$E130," ")</f>
        <v xml:space="preserve"> </v>
      </c>
      <c r="AC136" s="8" t="str">
        <f>IF(Dagbok!$F130=AC$2,Dagbok!$E130," ")</f>
        <v xml:space="preserve"> </v>
      </c>
      <c r="AD136" s="45" t="str">
        <f>IF(Dagbok!$G130=AC$2,Dagbok!$E130," ")</f>
        <v xml:space="preserve"> </v>
      </c>
      <c r="AE136" s="8" t="str">
        <f>IF(Dagbok!$F130=AE$2,Dagbok!$E130," ")</f>
        <v xml:space="preserve"> </v>
      </c>
      <c r="AF136" s="45" t="str">
        <f>IF(Dagbok!$G130=AE$2,Dagbok!$E130," ")</f>
        <v xml:space="preserve"> </v>
      </c>
      <c r="AG136" s="8" t="str">
        <f>IF(Dagbok!$F130=AG$2,Dagbok!$E130," ")</f>
        <v xml:space="preserve"> </v>
      </c>
      <c r="AH136" s="45" t="str">
        <f>IF(Dagbok!$G130=AG$2,Dagbok!$E130," ")</f>
        <v xml:space="preserve"> </v>
      </c>
      <c r="AI136" s="8" t="str">
        <f>IF(Dagbok!$F130=AI$2,Dagbok!$E130," ")</f>
        <v xml:space="preserve"> </v>
      </c>
      <c r="AJ136" s="45" t="str">
        <f>IF(Dagbok!$G130=AI$2,Dagbok!$E130," ")</f>
        <v xml:space="preserve"> </v>
      </c>
      <c r="AK136" s="8" t="str">
        <f>IF(Dagbok!$F130=AK$2,Dagbok!$E130," ")</f>
        <v xml:space="preserve"> </v>
      </c>
      <c r="AL136" s="45" t="str">
        <f>IF(Dagbok!$G130=AK$2,Dagbok!$E130," ")</f>
        <v xml:space="preserve"> </v>
      </c>
      <c r="AM136" s="8" t="str">
        <f>IF(Dagbok!$F130=AM$2,Dagbok!$E130," ")</f>
        <v xml:space="preserve"> </v>
      </c>
      <c r="AN136" s="45" t="str">
        <f>IF(Dagbok!$G130=AM$2,Dagbok!$E130," ")</f>
        <v xml:space="preserve"> </v>
      </c>
      <c r="AO136" s="8" t="str">
        <f>IF(Dagbok!$F130=AO$2,Dagbok!$E130," ")</f>
        <v xml:space="preserve"> </v>
      </c>
      <c r="AP136" s="45" t="str">
        <f>IF(Dagbok!$G130=AO$2,Dagbok!$E130," ")</f>
        <v xml:space="preserve"> </v>
      </c>
      <c r="AQ136" s="8" t="str">
        <f>IF(Dagbok!$F130=AQ$2,Dagbok!$E130," ")</f>
        <v xml:space="preserve"> </v>
      </c>
      <c r="AR136" s="45" t="str">
        <f>IF(Dagbok!$G130=AQ$2,Dagbok!$E130," ")</f>
        <v xml:space="preserve"> </v>
      </c>
      <c r="AS136" s="8" t="str">
        <f>IF(Dagbok!$F130=AS$2,Dagbok!$E130," ")</f>
        <v xml:space="preserve"> </v>
      </c>
      <c r="AT136" s="45" t="str">
        <f>IF(Dagbok!$G130=AS$2,Dagbok!$E130," ")</f>
        <v xml:space="preserve"> </v>
      </c>
      <c r="AU136" s="8" t="str">
        <f>IF(Dagbok!$F130=AU$2,Dagbok!$E130," ")</f>
        <v xml:space="preserve"> </v>
      </c>
      <c r="AV136" s="45" t="str">
        <f>IF(Dagbok!$G130=AU$2,Dagbok!$E130," ")</f>
        <v xml:space="preserve"> </v>
      </c>
      <c r="AW136" s="8" t="str">
        <f>IF(Dagbok!$F130=AW$2,Dagbok!$E130," ")</f>
        <v xml:space="preserve"> </v>
      </c>
      <c r="AX136" s="45" t="str">
        <f>IF(Dagbok!$G130=AW$2,Dagbok!$E130," ")</f>
        <v xml:space="preserve"> </v>
      </c>
      <c r="AY136" s="8">
        <f>IF(Dagbok!$F130=AY$2,Dagbok!$E130," ")</f>
        <v>4000</v>
      </c>
      <c r="AZ136" s="45" t="str">
        <f>IF(Dagbok!$G130=AY$2,Dagbok!$E130," ")</f>
        <v xml:space="preserve"> </v>
      </c>
    </row>
    <row r="137" spans="1:52" x14ac:dyDescent="0.25">
      <c r="A137" s="47">
        <f>IF(Dagbok!B131&gt;0,Dagbok!B131," ")</f>
        <v>129</v>
      </c>
      <c r="B137" s="47">
        <f>IF(Dagbok!C131&gt;0,Dagbok!C131," ")</f>
        <v>94</v>
      </c>
      <c r="C137" s="8" t="str">
        <f>IF(Dagbok!$F131=C$2,Dagbok!$E131," ")</f>
        <v xml:space="preserve"> </v>
      </c>
      <c r="D137" s="45" t="str">
        <f>IF(Dagbok!$G131=C$2,Dagbok!$E131," ")</f>
        <v xml:space="preserve"> </v>
      </c>
      <c r="E137" s="8" t="str">
        <f>IF(Dagbok!$F131=E$2,Dagbok!$E131," ")</f>
        <v xml:space="preserve"> </v>
      </c>
      <c r="F137" s="45" t="str">
        <f>IF(Dagbok!$G131=E$2,Dagbok!$E131," ")</f>
        <v xml:space="preserve"> </v>
      </c>
      <c r="G137" s="8" t="str">
        <f>IF(Dagbok!$F131=G$2,Dagbok!$E131," ")</f>
        <v xml:space="preserve"> </v>
      </c>
      <c r="H137" s="45" t="str">
        <f>IF(Dagbok!$G131=G$2,Dagbok!$E131," ")</f>
        <v xml:space="preserve"> </v>
      </c>
      <c r="I137" s="8" t="str">
        <f>IF(Dagbok!$F131=I$2,Dagbok!$E131," ")</f>
        <v xml:space="preserve"> </v>
      </c>
      <c r="J137" s="45" t="str">
        <f>IF(Dagbok!$G131=I$2,Dagbok!$E131," ")</f>
        <v xml:space="preserve"> </v>
      </c>
      <c r="K137" s="8" t="str">
        <f>IF(Dagbok!$F131=K$2,Dagbok!$E131," ")</f>
        <v xml:space="preserve"> </v>
      </c>
      <c r="L137" s="45" t="str">
        <f>IF(Dagbok!$G131=K$2,Dagbok!$E131," ")</f>
        <v xml:space="preserve"> </v>
      </c>
      <c r="M137" s="8" t="str">
        <f>IF(Dagbok!$F131=M$2,Dagbok!$E131," ")</f>
        <v xml:space="preserve"> </v>
      </c>
      <c r="N137" s="45" t="str">
        <f>IF(Dagbok!$G131=M$2,Dagbok!$E131," ")</f>
        <v xml:space="preserve"> </v>
      </c>
      <c r="O137" s="8" t="str">
        <f>IF(Dagbok!$F131=O$2,Dagbok!$E131," ")</f>
        <v xml:space="preserve"> </v>
      </c>
      <c r="P137" s="45" t="str">
        <f>IF(Dagbok!$G131=O$2,Dagbok!$E131," ")</f>
        <v xml:space="preserve"> </v>
      </c>
      <c r="Q137" s="8" t="str">
        <f>IF(Dagbok!$F131=Q$2,Dagbok!$E131," ")</f>
        <v xml:space="preserve"> </v>
      </c>
      <c r="R137" s="45" t="str">
        <f>IF(Dagbok!$G131=Q$2,Dagbok!$E131," ")</f>
        <v xml:space="preserve"> </v>
      </c>
      <c r="S137" s="8" t="str">
        <f>IF(Dagbok!$F131=S$2,Dagbok!$E131," ")</f>
        <v xml:space="preserve"> </v>
      </c>
      <c r="T137" s="45" t="str">
        <f>IF(Dagbok!$G131=S$2,Dagbok!$E131," ")</f>
        <v xml:space="preserve"> </v>
      </c>
      <c r="U137" s="8" t="str">
        <f>IF(Dagbok!$F131=U$2,Dagbok!$E131," ")</f>
        <v xml:space="preserve"> </v>
      </c>
      <c r="V137" s="45" t="str">
        <f>IF(Dagbok!$G131=U$2,Dagbok!$E131," ")</f>
        <v xml:space="preserve"> </v>
      </c>
      <c r="W137" s="8" t="str">
        <f>IF(Dagbok!$F131=W$2,Dagbok!$E131," ")</f>
        <v xml:space="preserve"> </v>
      </c>
      <c r="X137" s="45" t="str">
        <f>IF(Dagbok!$G131=W$2,Dagbok!$E131," ")</f>
        <v xml:space="preserve"> </v>
      </c>
      <c r="Y137" s="8" t="str">
        <f>IF(Dagbok!$F131=Y$2,Dagbok!$E131," ")</f>
        <v xml:space="preserve"> </v>
      </c>
      <c r="Z137" s="45" t="str">
        <f>IF(Dagbok!$G131=Y$2,Dagbok!$E131," ")</f>
        <v xml:space="preserve"> </v>
      </c>
      <c r="AA137" s="8" t="str">
        <f>IF(Dagbok!$F131=AA$2,Dagbok!$E131," ")</f>
        <v xml:space="preserve"> </v>
      </c>
      <c r="AB137" s="45" t="str">
        <f>IF(Dagbok!$G131=AA$2,Dagbok!$E131," ")</f>
        <v xml:space="preserve"> </v>
      </c>
      <c r="AC137" s="8" t="str">
        <f>IF(Dagbok!$F131=AC$2,Dagbok!$E131," ")</f>
        <v xml:space="preserve"> </v>
      </c>
      <c r="AD137" s="45" t="str">
        <f>IF(Dagbok!$G131=AC$2,Dagbok!$E131," ")</f>
        <v xml:space="preserve"> </v>
      </c>
      <c r="AE137" s="8" t="str">
        <f>IF(Dagbok!$F131=AE$2,Dagbok!$E131," ")</f>
        <v xml:space="preserve"> </v>
      </c>
      <c r="AF137" s="45" t="str">
        <f>IF(Dagbok!$G131=AE$2,Dagbok!$E131," ")</f>
        <v xml:space="preserve"> </v>
      </c>
      <c r="AG137" s="8" t="str">
        <f>IF(Dagbok!$F131=AG$2,Dagbok!$E131," ")</f>
        <v xml:space="preserve"> </v>
      </c>
      <c r="AH137" s="45" t="str">
        <f>IF(Dagbok!$G131=AG$2,Dagbok!$E131," ")</f>
        <v xml:space="preserve"> </v>
      </c>
      <c r="AI137" s="8" t="str">
        <f>IF(Dagbok!$F131=AI$2,Dagbok!$E131," ")</f>
        <v xml:space="preserve"> </v>
      </c>
      <c r="AJ137" s="45" t="str">
        <f>IF(Dagbok!$G131=AI$2,Dagbok!$E131," ")</f>
        <v xml:space="preserve"> </v>
      </c>
      <c r="AK137" s="8" t="str">
        <f>IF(Dagbok!$F131=AK$2,Dagbok!$E131," ")</f>
        <v xml:space="preserve"> </v>
      </c>
      <c r="AL137" s="45" t="str">
        <f>IF(Dagbok!$G131=AK$2,Dagbok!$E131," ")</f>
        <v xml:space="preserve"> </v>
      </c>
      <c r="AM137" s="8" t="str">
        <f>IF(Dagbok!$F131=AM$2,Dagbok!$E131," ")</f>
        <v xml:space="preserve"> </v>
      </c>
      <c r="AN137" s="45" t="str">
        <f>IF(Dagbok!$G131=AM$2,Dagbok!$E131," ")</f>
        <v xml:space="preserve"> </v>
      </c>
      <c r="AO137" s="8" t="str">
        <f>IF(Dagbok!$F131=AO$2,Dagbok!$E131," ")</f>
        <v xml:space="preserve"> </v>
      </c>
      <c r="AP137" s="45" t="str">
        <f>IF(Dagbok!$G131=AO$2,Dagbok!$E131," ")</f>
        <v xml:space="preserve"> </v>
      </c>
      <c r="AQ137" s="8" t="str">
        <f>IF(Dagbok!$F131=AQ$2,Dagbok!$E131," ")</f>
        <v xml:space="preserve"> </v>
      </c>
      <c r="AR137" s="45" t="str">
        <f>IF(Dagbok!$G131=AQ$2,Dagbok!$E131," ")</f>
        <v xml:space="preserve"> </v>
      </c>
      <c r="AS137" s="8" t="str">
        <f>IF(Dagbok!$F131=AS$2,Dagbok!$E131," ")</f>
        <v xml:space="preserve"> </v>
      </c>
      <c r="AT137" s="45" t="str">
        <f>IF(Dagbok!$G131=AS$2,Dagbok!$E131," ")</f>
        <v xml:space="preserve"> </v>
      </c>
      <c r="AU137" s="8" t="str">
        <f>IF(Dagbok!$F131=AU$2,Dagbok!$E131," ")</f>
        <v xml:space="preserve"> </v>
      </c>
      <c r="AV137" s="45" t="str">
        <f>IF(Dagbok!$G131=AU$2,Dagbok!$E131," ")</f>
        <v xml:space="preserve"> </v>
      </c>
      <c r="AW137" s="8" t="str">
        <f>IF(Dagbok!$F131=AW$2,Dagbok!$E131," ")</f>
        <v xml:space="preserve"> </v>
      </c>
      <c r="AX137" s="45" t="str">
        <f>IF(Dagbok!$G131=AW$2,Dagbok!$E131," ")</f>
        <v xml:space="preserve"> </v>
      </c>
      <c r="AY137" s="8">
        <f>IF(Dagbok!$F131=AY$2,Dagbok!$E131," ")</f>
        <v>4000</v>
      </c>
      <c r="AZ137" s="45" t="str">
        <f>IF(Dagbok!$G131=AY$2,Dagbok!$E131," ")</f>
        <v xml:space="preserve"> </v>
      </c>
    </row>
    <row r="138" spans="1:52" x14ac:dyDescent="0.25">
      <c r="A138" s="47">
        <f>IF(Dagbok!B132&gt;0,Dagbok!B132," ")</f>
        <v>130</v>
      </c>
      <c r="B138" s="47">
        <f>IF(Dagbok!C132&gt;0,Dagbok!C132," ")</f>
        <v>95</v>
      </c>
      <c r="C138" s="8" t="str">
        <f>IF(Dagbok!$F132=C$2,Dagbok!$E132," ")</f>
        <v xml:space="preserve"> </v>
      </c>
      <c r="D138" s="45" t="str">
        <f>IF(Dagbok!$G132=C$2,Dagbok!$E132," ")</f>
        <v xml:space="preserve"> </v>
      </c>
      <c r="E138" s="8" t="str">
        <f>IF(Dagbok!$F132=E$2,Dagbok!$E132," ")</f>
        <v xml:space="preserve"> </v>
      </c>
      <c r="F138" s="45" t="str">
        <f>IF(Dagbok!$G132=E$2,Dagbok!$E132," ")</f>
        <v xml:space="preserve"> </v>
      </c>
      <c r="G138" s="8" t="str">
        <f>IF(Dagbok!$F132=G$2,Dagbok!$E132," ")</f>
        <v xml:space="preserve"> </v>
      </c>
      <c r="H138" s="45" t="str">
        <f>IF(Dagbok!$G132=G$2,Dagbok!$E132," ")</f>
        <v xml:space="preserve"> </v>
      </c>
      <c r="I138" s="8" t="str">
        <f>IF(Dagbok!$F132=I$2,Dagbok!$E132," ")</f>
        <v xml:space="preserve"> </v>
      </c>
      <c r="J138" s="45" t="str">
        <f>IF(Dagbok!$G132=I$2,Dagbok!$E132," ")</f>
        <v xml:space="preserve"> </v>
      </c>
      <c r="K138" s="8" t="str">
        <f>IF(Dagbok!$F132=K$2,Dagbok!$E132," ")</f>
        <v xml:space="preserve"> </v>
      </c>
      <c r="L138" s="45" t="str">
        <f>IF(Dagbok!$G132=K$2,Dagbok!$E132," ")</f>
        <v xml:space="preserve"> </v>
      </c>
      <c r="M138" s="8" t="str">
        <f>IF(Dagbok!$F132=M$2,Dagbok!$E132," ")</f>
        <v xml:space="preserve"> </v>
      </c>
      <c r="N138" s="45" t="str">
        <f>IF(Dagbok!$G132=M$2,Dagbok!$E132," ")</f>
        <v xml:space="preserve"> </v>
      </c>
      <c r="O138" s="8" t="str">
        <f>IF(Dagbok!$F132=O$2,Dagbok!$E132," ")</f>
        <v xml:space="preserve"> </v>
      </c>
      <c r="P138" s="45" t="str">
        <f>IF(Dagbok!$G132=O$2,Dagbok!$E132," ")</f>
        <v xml:space="preserve"> </v>
      </c>
      <c r="Q138" s="8" t="str">
        <f>IF(Dagbok!$F132=Q$2,Dagbok!$E132," ")</f>
        <v xml:space="preserve"> </v>
      </c>
      <c r="R138" s="45" t="str">
        <f>IF(Dagbok!$G132=Q$2,Dagbok!$E132," ")</f>
        <v xml:space="preserve"> </v>
      </c>
      <c r="S138" s="8" t="str">
        <f>IF(Dagbok!$F132=S$2,Dagbok!$E132," ")</f>
        <v xml:space="preserve"> </v>
      </c>
      <c r="T138" s="45" t="str">
        <f>IF(Dagbok!$G132=S$2,Dagbok!$E132," ")</f>
        <v xml:space="preserve"> </v>
      </c>
      <c r="U138" s="8" t="str">
        <f>IF(Dagbok!$F132=U$2,Dagbok!$E132," ")</f>
        <v xml:space="preserve"> </v>
      </c>
      <c r="V138" s="45" t="str">
        <f>IF(Dagbok!$G132=U$2,Dagbok!$E132," ")</f>
        <v xml:space="preserve"> </v>
      </c>
      <c r="W138" s="8" t="str">
        <f>IF(Dagbok!$F132=W$2,Dagbok!$E132," ")</f>
        <v xml:space="preserve"> </v>
      </c>
      <c r="X138" s="45" t="str">
        <f>IF(Dagbok!$G132=W$2,Dagbok!$E132," ")</f>
        <v xml:space="preserve"> </v>
      </c>
      <c r="Y138" s="8" t="str">
        <f>IF(Dagbok!$F132=Y$2,Dagbok!$E132," ")</f>
        <v xml:space="preserve"> </v>
      </c>
      <c r="Z138" s="45" t="str">
        <f>IF(Dagbok!$G132=Y$2,Dagbok!$E132," ")</f>
        <v xml:space="preserve"> </v>
      </c>
      <c r="AA138" s="8" t="str">
        <f>IF(Dagbok!$F132=AA$2,Dagbok!$E132," ")</f>
        <v xml:space="preserve"> </v>
      </c>
      <c r="AB138" s="45" t="str">
        <f>IF(Dagbok!$G132=AA$2,Dagbok!$E132," ")</f>
        <v xml:space="preserve"> </v>
      </c>
      <c r="AC138" s="8" t="str">
        <f>IF(Dagbok!$F132=AC$2,Dagbok!$E132," ")</f>
        <v xml:space="preserve"> </v>
      </c>
      <c r="AD138" s="45" t="str">
        <f>IF(Dagbok!$G132=AC$2,Dagbok!$E132," ")</f>
        <v xml:space="preserve"> </v>
      </c>
      <c r="AE138" s="8" t="str">
        <f>IF(Dagbok!$F132=AE$2,Dagbok!$E132," ")</f>
        <v xml:space="preserve"> </v>
      </c>
      <c r="AF138" s="45" t="str">
        <f>IF(Dagbok!$G132=AE$2,Dagbok!$E132," ")</f>
        <v xml:space="preserve"> </v>
      </c>
      <c r="AG138" s="8" t="str">
        <f>IF(Dagbok!$F132=AG$2,Dagbok!$E132," ")</f>
        <v xml:space="preserve"> </v>
      </c>
      <c r="AH138" s="45" t="str">
        <f>IF(Dagbok!$G132=AG$2,Dagbok!$E132," ")</f>
        <v xml:space="preserve"> </v>
      </c>
      <c r="AI138" s="8" t="str">
        <f>IF(Dagbok!$F132=AI$2,Dagbok!$E132," ")</f>
        <v xml:space="preserve"> </v>
      </c>
      <c r="AJ138" s="45" t="str">
        <f>IF(Dagbok!$G132=AI$2,Dagbok!$E132," ")</f>
        <v xml:space="preserve"> </v>
      </c>
      <c r="AK138" s="8" t="str">
        <f>IF(Dagbok!$F132=AK$2,Dagbok!$E132," ")</f>
        <v xml:space="preserve"> </v>
      </c>
      <c r="AL138" s="45" t="str">
        <f>IF(Dagbok!$G132=AK$2,Dagbok!$E132," ")</f>
        <v xml:space="preserve"> </v>
      </c>
      <c r="AM138" s="8" t="str">
        <f>IF(Dagbok!$F132=AM$2,Dagbok!$E132," ")</f>
        <v xml:space="preserve"> </v>
      </c>
      <c r="AN138" s="45" t="str">
        <f>IF(Dagbok!$G132=AM$2,Dagbok!$E132," ")</f>
        <v xml:space="preserve"> </v>
      </c>
      <c r="AO138" s="8" t="str">
        <f>IF(Dagbok!$F132=AO$2,Dagbok!$E132," ")</f>
        <v xml:space="preserve"> </v>
      </c>
      <c r="AP138" s="45" t="str">
        <f>IF(Dagbok!$G132=AO$2,Dagbok!$E132," ")</f>
        <v xml:space="preserve"> </v>
      </c>
      <c r="AQ138" s="8" t="str">
        <f>IF(Dagbok!$F132=AQ$2,Dagbok!$E132," ")</f>
        <v xml:space="preserve"> </v>
      </c>
      <c r="AR138" s="45" t="str">
        <f>IF(Dagbok!$G132=AQ$2,Dagbok!$E132," ")</f>
        <v xml:space="preserve"> </v>
      </c>
      <c r="AS138" s="8" t="str">
        <f>IF(Dagbok!$F132=AS$2,Dagbok!$E132," ")</f>
        <v xml:space="preserve"> </v>
      </c>
      <c r="AT138" s="45" t="str">
        <f>IF(Dagbok!$G132=AS$2,Dagbok!$E132," ")</f>
        <v xml:space="preserve"> </v>
      </c>
      <c r="AU138" s="8" t="str">
        <f>IF(Dagbok!$F132=AU$2,Dagbok!$E132," ")</f>
        <v xml:space="preserve"> </v>
      </c>
      <c r="AV138" s="45" t="str">
        <f>IF(Dagbok!$G132=AU$2,Dagbok!$E132," ")</f>
        <v xml:space="preserve"> </v>
      </c>
      <c r="AW138" s="8" t="str">
        <f>IF(Dagbok!$F132=AW$2,Dagbok!$E132," ")</f>
        <v xml:space="preserve"> </v>
      </c>
      <c r="AX138" s="45" t="str">
        <f>IF(Dagbok!$G132=AW$2,Dagbok!$E132," ")</f>
        <v xml:space="preserve"> </v>
      </c>
      <c r="AY138" s="8">
        <f>IF(Dagbok!$F132=AY$2,Dagbok!$E132," ")</f>
        <v>4000</v>
      </c>
      <c r="AZ138" s="45" t="str">
        <f>IF(Dagbok!$G132=AY$2,Dagbok!$E132," ")</f>
        <v xml:space="preserve"> </v>
      </c>
    </row>
    <row r="139" spans="1:52" x14ac:dyDescent="0.25">
      <c r="A139" s="47">
        <f>IF(Dagbok!B133&gt;0,Dagbok!B133," ")</f>
        <v>131</v>
      </c>
      <c r="B139" s="47">
        <f>IF(Dagbok!C133&gt;0,Dagbok!C133," ")</f>
        <v>96</v>
      </c>
      <c r="C139" s="8" t="str">
        <f>IF(Dagbok!$F133=C$2,Dagbok!$E133," ")</f>
        <v xml:space="preserve"> </v>
      </c>
      <c r="D139" s="45" t="str">
        <f>IF(Dagbok!$G133=C$2,Dagbok!$E133," ")</f>
        <v xml:space="preserve"> </v>
      </c>
      <c r="E139" s="8" t="str">
        <f>IF(Dagbok!$F133=E$2,Dagbok!$E133," ")</f>
        <v xml:space="preserve"> </v>
      </c>
      <c r="F139" s="45" t="str">
        <f>IF(Dagbok!$G133=E$2,Dagbok!$E133," ")</f>
        <v xml:space="preserve"> </v>
      </c>
      <c r="G139" s="8" t="str">
        <f>IF(Dagbok!$F133=G$2,Dagbok!$E133," ")</f>
        <v xml:space="preserve"> </v>
      </c>
      <c r="H139" s="45" t="str">
        <f>IF(Dagbok!$G133=G$2,Dagbok!$E133," ")</f>
        <v xml:space="preserve"> </v>
      </c>
      <c r="I139" s="8" t="str">
        <f>IF(Dagbok!$F133=I$2,Dagbok!$E133," ")</f>
        <v xml:space="preserve"> </v>
      </c>
      <c r="J139" s="45" t="str">
        <f>IF(Dagbok!$G133=I$2,Dagbok!$E133," ")</f>
        <v xml:space="preserve"> </v>
      </c>
      <c r="K139" s="8" t="str">
        <f>IF(Dagbok!$F133=K$2,Dagbok!$E133," ")</f>
        <v xml:space="preserve"> </v>
      </c>
      <c r="L139" s="45" t="str">
        <f>IF(Dagbok!$G133=K$2,Dagbok!$E133," ")</f>
        <v xml:space="preserve"> </v>
      </c>
      <c r="M139" s="8" t="str">
        <f>IF(Dagbok!$F133=M$2,Dagbok!$E133," ")</f>
        <v xml:space="preserve"> </v>
      </c>
      <c r="N139" s="45" t="str">
        <f>IF(Dagbok!$G133=M$2,Dagbok!$E133," ")</f>
        <v xml:space="preserve"> </v>
      </c>
      <c r="O139" s="8" t="str">
        <f>IF(Dagbok!$F133=O$2,Dagbok!$E133," ")</f>
        <v xml:space="preserve"> </v>
      </c>
      <c r="P139" s="45" t="str">
        <f>IF(Dagbok!$G133=O$2,Dagbok!$E133," ")</f>
        <v xml:space="preserve"> </v>
      </c>
      <c r="Q139" s="8" t="str">
        <f>IF(Dagbok!$F133=Q$2,Dagbok!$E133," ")</f>
        <v xml:space="preserve"> </v>
      </c>
      <c r="R139" s="45" t="str">
        <f>IF(Dagbok!$G133=Q$2,Dagbok!$E133," ")</f>
        <v xml:space="preserve"> </v>
      </c>
      <c r="S139" s="8" t="str">
        <f>IF(Dagbok!$F133=S$2,Dagbok!$E133," ")</f>
        <v xml:space="preserve"> </v>
      </c>
      <c r="T139" s="45" t="str">
        <f>IF(Dagbok!$G133=S$2,Dagbok!$E133," ")</f>
        <v xml:space="preserve"> </v>
      </c>
      <c r="U139" s="8" t="str">
        <f>IF(Dagbok!$F133=U$2,Dagbok!$E133," ")</f>
        <v xml:space="preserve"> </v>
      </c>
      <c r="V139" s="45" t="str">
        <f>IF(Dagbok!$G133=U$2,Dagbok!$E133," ")</f>
        <v xml:space="preserve"> </v>
      </c>
      <c r="W139" s="8" t="str">
        <f>IF(Dagbok!$F133=W$2,Dagbok!$E133," ")</f>
        <v xml:space="preserve"> </v>
      </c>
      <c r="X139" s="45" t="str">
        <f>IF(Dagbok!$G133=W$2,Dagbok!$E133," ")</f>
        <v xml:space="preserve"> </v>
      </c>
      <c r="Y139" s="8" t="str">
        <f>IF(Dagbok!$F133=Y$2,Dagbok!$E133," ")</f>
        <v xml:space="preserve"> </v>
      </c>
      <c r="Z139" s="45" t="str">
        <f>IF(Dagbok!$G133=Y$2,Dagbok!$E133," ")</f>
        <v xml:space="preserve"> </v>
      </c>
      <c r="AA139" s="8" t="str">
        <f>IF(Dagbok!$F133=AA$2,Dagbok!$E133," ")</f>
        <v xml:space="preserve"> </v>
      </c>
      <c r="AB139" s="45" t="str">
        <f>IF(Dagbok!$G133=AA$2,Dagbok!$E133," ")</f>
        <v xml:space="preserve"> </v>
      </c>
      <c r="AC139" s="8" t="str">
        <f>IF(Dagbok!$F133=AC$2,Dagbok!$E133," ")</f>
        <v xml:space="preserve"> </v>
      </c>
      <c r="AD139" s="45" t="str">
        <f>IF(Dagbok!$G133=AC$2,Dagbok!$E133," ")</f>
        <v xml:space="preserve"> </v>
      </c>
      <c r="AE139" s="8" t="str">
        <f>IF(Dagbok!$F133=AE$2,Dagbok!$E133," ")</f>
        <v xml:space="preserve"> </v>
      </c>
      <c r="AF139" s="45" t="str">
        <f>IF(Dagbok!$G133=AE$2,Dagbok!$E133," ")</f>
        <v xml:space="preserve"> </v>
      </c>
      <c r="AG139" s="8" t="str">
        <f>IF(Dagbok!$F133=AG$2,Dagbok!$E133," ")</f>
        <v xml:space="preserve"> </v>
      </c>
      <c r="AH139" s="45" t="str">
        <f>IF(Dagbok!$G133=AG$2,Dagbok!$E133," ")</f>
        <v xml:space="preserve"> </v>
      </c>
      <c r="AI139" s="8" t="str">
        <f>IF(Dagbok!$F133=AI$2,Dagbok!$E133," ")</f>
        <v xml:space="preserve"> </v>
      </c>
      <c r="AJ139" s="45" t="str">
        <f>IF(Dagbok!$G133=AI$2,Dagbok!$E133," ")</f>
        <v xml:space="preserve"> </v>
      </c>
      <c r="AK139" s="8" t="str">
        <f>IF(Dagbok!$F133=AK$2,Dagbok!$E133," ")</f>
        <v xml:space="preserve"> </v>
      </c>
      <c r="AL139" s="45" t="str">
        <f>IF(Dagbok!$G133=AK$2,Dagbok!$E133," ")</f>
        <v xml:space="preserve"> </v>
      </c>
      <c r="AM139" s="8" t="str">
        <f>IF(Dagbok!$F133=AM$2,Dagbok!$E133," ")</f>
        <v xml:space="preserve"> </v>
      </c>
      <c r="AN139" s="45" t="str">
        <f>IF(Dagbok!$G133=AM$2,Dagbok!$E133," ")</f>
        <v xml:space="preserve"> </v>
      </c>
      <c r="AO139" s="8" t="str">
        <f>IF(Dagbok!$F133=AO$2,Dagbok!$E133," ")</f>
        <v xml:space="preserve"> </v>
      </c>
      <c r="AP139" s="45" t="str">
        <f>IF(Dagbok!$G133=AO$2,Dagbok!$E133," ")</f>
        <v xml:space="preserve"> </v>
      </c>
      <c r="AQ139" s="8" t="str">
        <f>IF(Dagbok!$F133=AQ$2,Dagbok!$E133," ")</f>
        <v xml:space="preserve"> </v>
      </c>
      <c r="AR139" s="45" t="str">
        <f>IF(Dagbok!$G133=AQ$2,Dagbok!$E133," ")</f>
        <v xml:space="preserve"> </v>
      </c>
      <c r="AS139" s="8" t="str">
        <f>IF(Dagbok!$F133=AS$2,Dagbok!$E133," ")</f>
        <v xml:space="preserve"> </v>
      </c>
      <c r="AT139" s="45" t="str">
        <f>IF(Dagbok!$G133=AS$2,Dagbok!$E133," ")</f>
        <v xml:space="preserve"> </v>
      </c>
      <c r="AU139" s="8" t="str">
        <f>IF(Dagbok!$F133=AU$2,Dagbok!$E133," ")</f>
        <v xml:space="preserve"> </v>
      </c>
      <c r="AV139" s="45" t="str">
        <f>IF(Dagbok!$G133=AU$2,Dagbok!$E133," ")</f>
        <v xml:space="preserve"> </v>
      </c>
      <c r="AW139" s="8" t="str">
        <f>IF(Dagbok!$F133=AW$2,Dagbok!$E133," ")</f>
        <v xml:space="preserve"> </v>
      </c>
      <c r="AX139" s="45" t="str">
        <f>IF(Dagbok!$G133=AW$2,Dagbok!$E133," ")</f>
        <v xml:space="preserve"> </v>
      </c>
      <c r="AY139" s="8">
        <f>IF(Dagbok!$F133=AY$2,Dagbok!$E133," ")</f>
        <v>4000</v>
      </c>
      <c r="AZ139" s="45" t="str">
        <f>IF(Dagbok!$G133=AY$2,Dagbok!$E133," ")</f>
        <v xml:space="preserve"> </v>
      </c>
    </row>
    <row r="140" spans="1:52" x14ac:dyDescent="0.25">
      <c r="A140" s="47">
        <f>IF(Dagbok!B134&gt;0,Dagbok!B134," ")</f>
        <v>132</v>
      </c>
      <c r="B140" s="47">
        <f>IF(Dagbok!C134&gt;0,Dagbok!C134," ")</f>
        <v>97</v>
      </c>
      <c r="C140" s="8" t="str">
        <f>IF(Dagbok!$F134=C$2,Dagbok!$E134," ")</f>
        <v xml:space="preserve"> </v>
      </c>
      <c r="D140" s="45" t="str">
        <f>IF(Dagbok!$G134=C$2,Dagbok!$E134," ")</f>
        <v xml:space="preserve"> </v>
      </c>
      <c r="E140" s="8" t="str">
        <f>IF(Dagbok!$F134=E$2,Dagbok!$E134," ")</f>
        <v xml:space="preserve"> </v>
      </c>
      <c r="F140" s="45" t="str">
        <f>IF(Dagbok!$G134=E$2,Dagbok!$E134," ")</f>
        <v xml:space="preserve"> </v>
      </c>
      <c r="G140" s="8" t="str">
        <f>IF(Dagbok!$F134=G$2,Dagbok!$E134," ")</f>
        <v xml:space="preserve"> </v>
      </c>
      <c r="H140" s="45" t="str">
        <f>IF(Dagbok!$G134=G$2,Dagbok!$E134," ")</f>
        <v xml:space="preserve"> </v>
      </c>
      <c r="I140" s="8" t="str">
        <f>IF(Dagbok!$F134=I$2,Dagbok!$E134," ")</f>
        <v xml:space="preserve"> </v>
      </c>
      <c r="J140" s="45" t="str">
        <f>IF(Dagbok!$G134=I$2,Dagbok!$E134," ")</f>
        <v xml:space="preserve"> </v>
      </c>
      <c r="K140" s="8" t="str">
        <f>IF(Dagbok!$F134=K$2,Dagbok!$E134," ")</f>
        <v xml:space="preserve"> </v>
      </c>
      <c r="L140" s="45" t="str">
        <f>IF(Dagbok!$G134=K$2,Dagbok!$E134," ")</f>
        <v xml:space="preserve"> </v>
      </c>
      <c r="M140" s="8" t="str">
        <f>IF(Dagbok!$F134=M$2,Dagbok!$E134," ")</f>
        <v xml:space="preserve"> </v>
      </c>
      <c r="N140" s="45" t="str">
        <f>IF(Dagbok!$G134=M$2,Dagbok!$E134," ")</f>
        <v xml:space="preserve"> </v>
      </c>
      <c r="O140" s="8" t="str">
        <f>IF(Dagbok!$F134=O$2,Dagbok!$E134," ")</f>
        <v xml:space="preserve"> </v>
      </c>
      <c r="P140" s="45" t="str">
        <f>IF(Dagbok!$G134=O$2,Dagbok!$E134," ")</f>
        <v xml:space="preserve"> </v>
      </c>
      <c r="Q140" s="8" t="str">
        <f>IF(Dagbok!$F134=Q$2,Dagbok!$E134," ")</f>
        <v xml:space="preserve"> </v>
      </c>
      <c r="R140" s="45" t="str">
        <f>IF(Dagbok!$G134=Q$2,Dagbok!$E134," ")</f>
        <v xml:space="preserve"> </v>
      </c>
      <c r="S140" s="8" t="str">
        <f>IF(Dagbok!$F134=S$2,Dagbok!$E134," ")</f>
        <v xml:space="preserve"> </v>
      </c>
      <c r="T140" s="45" t="str">
        <f>IF(Dagbok!$G134=S$2,Dagbok!$E134," ")</f>
        <v xml:space="preserve"> </v>
      </c>
      <c r="U140" s="8" t="str">
        <f>IF(Dagbok!$F134=U$2,Dagbok!$E134," ")</f>
        <v xml:space="preserve"> </v>
      </c>
      <c r="V140" s="45" t="str">
        <f>IF(Dagbok!$G134=U$2,Dagbok!$E134," ")</f>
        <v xml:space="preserve"> </v>
      </c>
      <c r="W140" s="8" t="str">
        <f>IF(Dagbok!$F134=W$2,Dagbok!$E134," ")</f>
        <v xml:space="preserve"> </v>
      </c>
      <c r="X140" s="45" t="str">
        <f>IF(Dagbok!$G134=W$2,Dagbok!$E134," ")</f>
        <v xml:space="preserve"> </v>
      </c>
      <c r="Y140" s="8" t="str">
        <f>IF(Dagbok!$F134=Y$2,Dagbok!$E134," ")</f>
        <v xml:space="preserve"> </v>
      </c>
      <c r="Z140" s="45" t="str">
        <f>IF(Dagbok!$G134=Y$2,Dagbok!$E134," ")</f>
        <v xml:space="preserve"> </v>
      </c>
      <c r="AA140" s="8" t="str">
        <f>IF(Dagbok!$F134=AA$2,Dagbok!$E134," ")</f>
        <v xml:space="preserve"> </v>
      </c>
      <c r="AB140" s="45" t="str">
        <f>IF(Dagbok!$G134=AA$2,Dagbok!$E134," ")</f>
        <v xml:space="preserve"> </v>
      </c>
      <c r="AC140" s="8" t="str">
        <f>IF(Dagbok!$F134=AC$2,Dagbok!$E134," ")</f>
        <v xml:space="preserve"> </v>
      </c>
      <c r="AD140" s="45" t="str">
        <f>IF(Dagbok!$G134=AC$2,Dagbok!$E134," ")</f>
        <v xml:space="preserve"> </v>
      </c>
      <c r="AE140" s="8" t="str">
        <f>IF(Dagbok!$F134=AE$2,Dagbok!$E134," ")</f>
        <v xml:space="preserve"> </v>
      </c>
      <c r="AF140" s="45" t="str">
        <f>IF(Dagbok!$G134=AE$2,Dagbok!$E134," ")</f>
        <v xml:space="preserve"> </v>
      </c>
      <c r="AG140" s="8" t="str">
        <f>IF(Dagbok!$F134=AG$2,Dagbok!$E134," ")</f>
        <v xml:space="preserve"> </v>
      </c>
      <c r="AH140" s="45" t="str">
        <f>IF(Dagbok!$G134=AG$2,Dagbok!$E134," ")</f>
        <v xml:space="preserve"> </v>
      </c>
      <c r="AI140" s="8" t="str">
        <f>IF(Dagbok!$F134=AI$2,Dagbok!$E134," ")</f>
        <v xml:space="preserve"> </v>
      </c>
      <c r="AJ140" s="45" t="str">
        <f>IF(Dagbok!$G134=AI$2,Dagbok!$E134," ")</f>
        <v xml:space="preserve"> </v>
      </c>
      <c r="AK140" s="8" t="str">
        <f>IF(Dagbok!$F134=AK$2,Dagbok!$E134," ")</f>
        <v xml:space="preserve"> </v>
      </c>
      <c r="AL140" s="45" t="str">
        <f>IF(Dagbok!$G134=AK$2,Dagbok!$E134," ")</f>
        <v xml:space="preserve"> </v>
      </c>
      <c r="AM140" s="8" t="str">
        <f>IF(Dagbok!$F134=AM$2,Dagbok!$E134," ")</f>
        <v xml:space="preserve"> </v>
      </c>
      <c r="AN140" s="45" t="str">
        <f>IF(Dagbok!$G134=AM$2,Dagbok!$E134," ")</f>
        <v xml:space="preserve"> </v>
      </c>
      <c r="AO140" s="8" t="str">
        <f>IF(Dagbok!$F134=AO$2,Dagbok!$E134," ")</f>
        <v xml:space="preserve"> </v>
      </c>
      <c r="AP140" s="45" t="str">
        <f>IF(Dagbok!$G134=AO$2,Dagbok!$E134," ")</f>
        <v xml:space="preserve"> </v>
      </c>
      <c r="AQ140" s="8" t="str">
        <f>IF(Dagbok!$F134=AQ$2,Dagbok!$E134," ")</f>
        <v xml:space="preserve"> </v>
      </c>
      <c r="AR140" s="45" t="str">
        <f>IF(Dagbok!$G134=AQ$2,Dagbok!$E134," ")</f>
        <v xml:space="preserve"> </v>
      </c>
      <c r="AS140" s="8" t="str">
        <f>IF(Dagbok!$F134=AS$2,Dagbok!$E134," ")</f>
        <v xml:space="preserve"> </v>
      </c>
      <c r="AT140" s="45" t="str">
        <f>IF(Dagbok!$G134=AS$2,Dagbok!$E134," ")</f>
        <v xml:space="preserve"> </v>
      </c>
      <c r="AU140" s="8" t="str">
        <f>IF(Dagbok!$F134=AU$2,Dagbok!$E134," ")</f>
        <v xml:space="preserve"> </v>
      </c>
      <c r="AV140" s="45" t="str">
        <f>IF(Dagbok!$G134=AU$2,Dagbok!$E134," ")</f>
        <v xml:space="preserve"> </v>
      </c>
      <c r="AW140" s="8" t="str">
        <f>IF(Dagbok!$F134=AW$2,Dagbok!$E134," ")</f>
        <v xml:space="preserve"> </v>
      </c>
      <c r="AX140" s="45" t="str">
        <f>IF(Dagbok!$G134=AW$2,Dagbok!$E134," ")</f>
        <v xml:space="preserve"> </v>
      </c>
      <c r="AY140" s="8" t="str">
        <f>IF(Dagbok!$F134=AY$2,Dagbok!$E134," ")</f>
        <v xml:space="preserve"> </v>
      </c>
      <c r="AZ140" s="45" t="str">
        <f>IF(Dagbok!$G134=AY$2,Dagbok!$E134," ")</f>
        <v xml:space="preserve"> </v>
      </c>
    </row>
    <row r="141" spans="1:52" x14ac:dyDescent="0.25">
      <c r="A141" s="47">
        <f>IF(Dagbok!B135&gt;0,Dagbok!B135," ")</f>
        <v>133</v>
      </c>
      <c r="B141" s="47">
        <f>IF(Dagbok!C135&gt;0,Dagbok!C135," ")</f>
        <v>98</v>
      </c>
      <c r="C141" s="8" t="str">
        <f>IF(Dagbok!$F135=C$2,Dagbok!$E135," ")</f>
        <v xml:space="preserve"> </v>
      </c>
      <c r="D141" s="45" t="str">
        <f>IF(Dagbok!$G135=C$2,Dagbok!$E135," ")</f>
        <v xml:space="preserve"> </v>
      </c>
      <c r="E141" s="8" t="str">
        <f>IF(Dagbok!$F135=E$2,Dagbok!$E135," ")</f>
        <v xml:space="preserve"> </v>
      </c>
      <c r="F141" s="45" t="str">
        <f>IF(Dagbok!$G135=E$2,Dagbok!$E135," ")</f>
        <v xml:space="preserve"> </v>
      </c>
      <c r="G141" s="8" t="str">
        <f>IF(Dagbok!$F135=G$2,Dagbok!$E135," ")</f>
        <v xml:space="preserve"> </v>
      </c>
      <c r="H141" s="45" t="str">
        <f>IF(Dagbok!$G135=G$2,Dagbok!$E135," ")</f>
        <v xml:space="preserve"> </v>
      </c>
      <c r="I141" s="8" t="str">
        <f>IF(Dagbok!$F135=I$2,Dagbok!$E135," ")</f>
        <v xml:space="preserve"> </v>
      </c>
      <c r="J141" s="45" t="str">
        <f>IF(Dagbok!$G135=I$2,Dagbok!$E135," ")</f>
        <v xml:space="preserve"> </v>
      </c>
      <c r="K141" s="8" t="str">
        <f>IF(Dagbok!$F135=K$2,Dagbok!$E135," ")</f>
        <v xml:space="preserve"> </v>
      </c>
      <c r="L141" s="45" t="str">
        <f>IF(Dagbok!$G135=K$2,Dagbok!$E135," ")</f>
        <v xml:space="preserve"> </v>
      </c>
      <c r="M141" s="8" t="str">
        <f>IF(Dagbok!$F135=M$2,Dagbok!$E135," ")</f>
        <v xml:space="preserve"> </v>
      </c>
      <c r="N141" s="45" t="str">
        <f>IF(Dagbok!$G135=M$2,Dagbok!$E135," ")</f>
        <v xml:space="preserve"> </v>
      </c>
      <c r="O141" s="8" t="str">
        <f>IF(Dagbok!$F135=O$2,Dagbok!$E135," ")</f>
        <v xml:space="preserve"> </v>
      </c>
      <c r="P141" s="45" t="str">
        <f>IF(Dagbok!$G135=O$2,Dagbok!$E135," ")</f>
        <v xml:space="preserve"> </v>
      </c>
      <c r="Q141" s="8" t="str">
        <f>IF(Dagbok!$F135=Q$2,Dagbok!$E135," ")</f>
        <v xml:space="preserve"> </v>
      </c>
      <c r="R141" s="45" t="str">
        <f>IF(Dagbok!$G135=Q$2,Dagbok!$E135," ")</f>
        <v xml:space="preserve"> </v>
      </c>
      <c r="S141" s="8" t="str">
        <f>IF(Dagbok!$F135=S$2,Dagbok!$E135," ")</f>
        <v xml:space="preserve"> </v>
      </c>
      <c r="T141" s="45" t="str">
        <f>IF(Dagbok!$G135=S$2,Dagbok!$E135," ")</f>
        <v xml:space="preserve"> </v>
      </c>
      <c r="U141" s="8" t="str">
        <f>IF(Dagbok!$F135=U$2,Dagbok!$E135," ")</f>
        <v xml:space="preserve"> </v>
      </c>
      <c r="V141" s="45" t="str">
        <f>IF(Dagbok!$G135=U$2,Dagbok!$E135," ")</f>
        <v xml:space="preserve"> </v>
      </c>
      <c r="W141" s="8" t="str">
        <f>IF(Dagbok!$F135=W$2,Dagbok!$E135," ")</f>
        <v xml:space="preserve"> </v>
      </c>
      <c r="X141" s="45" t="str">
        <f>IF(Dagbok!$G135=W$2,Dagbok!$E135," ")</f>
        <v xml:space="preserve"> </v>
      </c>
      <c r="Y141" s="8" t="str">
        <f>IF(Dagbok!$F135=Y$2,Dagbok!$E135," ")</f>
        <v xml:space="preserve"> </v>
      </c>
      <c r="Z141" s="45" t="str">
        <f>IF(Dagbok!$G135=Y$2,Dagbok!$E135," ")</f>
        <v xml:space="preserve"> </v>
      </c>
      <c r="AA141" s="8" t="str">
        <f>IF(Dagbok!$F135=AA$2,Dagbok!$E135," ")</f>
        <v xml:space="preserve"> </v>
      </c>
      <c r="AB141" s="45" t="str">
        <f>IF(Dagbok!$G135=AA$2,Dagbok!$E135," ")</f>
        <v xml:space="preserve"> </v>
      </c>
      <c r="AC141" s="8" t="str">
        <f>IF(Dagbok!$F135=AC$2,Dagbok!$E135," ")</f>
        <v xml:space="preserve"> </v>
      </c>
      <c r="AD141" s="45" t="str">
        <f>IF(Dagbok!$G135=AC$2,Dagbok!$E135," ")</f>
        <v xml:space="preserve"> </v>
      </c>
      <c r="AE141" s="8" t="str">
        <f>IF(Dagbok!$F135=AE$2,Dagbok!$E135," ")</f>
        <v xml:space="preserve"> </v>
      </c>
      <c r="AF141" s="45" t="str">
        <f>IF(Dagbok!$G135=AE$2,Dagbok!$E135," ")</f>
        <v xml:space="preserve"> </v>
      </c>
      <c r="AG141" s="8" t="str">
        <f>IF(Dagbok!$F135=AG$2,Dagbok!$E135," ")</f>
        <v xml:space="preserve"> </v>
      </c>
      <c r="AH141" s="45" t="str">
        <f>IF(Dagbok!$G135=AG$2,Dagbok!$E135," ")</f>
        <v xml:space="preserve"> </v>
      </c>
      <c r="AI141" s="8" t="str">
        <f>IF(Dagbok!$F135=AI$2,Dagbok!$E135," ")</f>
        <v xml:space="preserve"> </v>
      </c>
      <c r="AJ141" s="45" t="str">
        <f>IF(Dagbok!$G135=AI$2,Dagbok!$E135," ")</f>
        <v xml:space="preserve"> </v>
      </c>
      <c r="AK141" s="8" t="str">
        <f>IF(Dagbok!$F135=AK$2,Dagbok!$E135," ")</f>
        <v xml:space="preserve"> </v>
      </c>
      <c r="AL141" s="45" t="str">
        <f>IF(Dagbok!$G135=AK$2,Dagbok!$E135," ")</f>
        <v xml:space="preserve"> </v>
      </c>
      <c r="AM141" s="8" t="str">
        <f>IF(Dagbok!$F135=AM$2,Dagbok!$E135," ")</f>
        <v xml:space="preserve"> </v>
      </c>
      <c r="AN141" s="45" t="str">
        <f>IF(Dagbok!$G135=AM$2,Dagbok!$E135," ")</f>
        <v xml:space="preserve"> </v>
      </c>
      <c r="AO141" s="8" t="str">
        <f>IF(Dagbok!$F135=AO$2,Dagbok!$E135," ")</f>
        <v xml:space="preserve"> </v>
      </c>
      <c r="AP141" s="45" t="str">
        <f>IF(Dagbok!$G135=AO$2,Dagbok!$E135," ")</f>
        <v xml:space="preserve"> </v>
      </c>
      <c r="AQ141" s="8" t="str">
        <f>IF(Dagbok!$F135=AQ$2,Dagbok!$E135," ")</f>
        <v xml:space="preserve"> </v>
      </c>
      <c r="AR141" s="45" t="str">
        <f>IF(Dagbok!$G135=AQ$2,Dagbok!$E135," ")</f>
        <v xml:space="preserve"> </v>
      </c>
      <c r="AS141" s="8" t="str">
        <f>IF(Dagbok!$F135=AS$2,Dagbok!$E135," ")</f>
        <v xml:space="preserve"> </v>
      </c>
      <c r="AT141" s="45" t="str">
        <f>IF(Dagbok!$G135=AS$2,Dagbok!$E135," ")</f>
        <v xml:space="preserve"> </v>
      </c>
      <c r="AU141" s="8" t="str">
        <f>IF(Dagbok!$F135=AU$2,Dagbok!$E135," ")</f>
        <v xml:space="preserve"> </v>
      </c>
      <c r="AV141" s="45" t="str">
        <f>IF(Dagbok!$G135=AU$2,Dagbok!$E135," ")</f>
        <v xml:space="preserve"> </v>
      </c>
      <c r="AW141" s="8" t="str">
        <f>IF(Dagbok!$F135=AW$2,Dagbok!$E135," ")</f>
        <v xml:space="preserve"> </v>
      </c>
      <c r="AX141" s="45" t="str">
        <f>IF(Dagbok!$G135=AW$2,Dagbok!$E135," ")</f>
        <v xml:space="preserve"> </v>
      </c>
      <c r="AY141" s="8" t="str">
        <f>IF(Dagbok!$F135=AY$2,Dagbok!$E135," ")</f>
        <v xml:space="preserve"> </v>
      </c>
      <c r="AZ141" s="45" t="str">
        <f>IF(Dagbok!$G135=AY$2,Dagbok!$E135," ")</f>
        <v xml:space="preserve"> </v>
      </c>
    </row>
    <row r="142" spans="1:52" x14ac:dyDescent="0.25">
      <c r="A142" s="47">
        <f>IF(Dagbok!B136&gt;0,Dagbok!B136," ")</f>
        <v>134</v>
      </c>
      <c r="B142" s="47">
        <f>IF(Dagbok!C136&gt;0,Dagbok!C136," ")</f>
        <v>99</v>
      </c>
      <c r="C142" s="8" t="str">
        <f>IF(Dagbok!$F136=C$2,Dagbok!$E136," ")</f>
        <v xml:space="preserve"> </v>
      </c>
      <c r="D142" s="45" t="str">
        <f>IF(Dagbok!$G136=C$2,Dagbok!$E136," ")</f>
        <v xml:space="preserve"> </v>
      </c>
      <c r="E142" s="8" t="str">
        <f>IF(Dagbok!$F136=E$2,Dagbok!$E136," ")</f>
        <v xml:space="preserve"> </v>
      </c>
      <c r="F142" s="45" t="str">
        <f>IF(Dagbok!$G136=E$2,Dagbok!$E136," ")</f>
        <v xml:space="preserve"> </v>
      </c>
      <c r="G142" s="8" t="str">
        <f>IF(Dagbok!$F136=G$2,Dagbok!$E136," ")</f>
        <v xml:space="preserve"> </v>
      </c>
      <c r="H142" s="45" t="str">
        <f>IF(Dagbok!$G136=G$2,Dagbok!$E136," ")</f>
        <v xml:space="preserve"> </v>
      </c>
      <c r="I142" s="8" t="str">
        <f>IF(Dagbok!$F136=I$2,Dagbok!$E136," ")</f>
        <v xml:space="preserve"> </v>
      </c>
      <c r="J142" s="45" t="str">
        <f>IF(Dagbok!$G136=I$2,Dagbok!$E136," ")</f>
        <v xml:space="preserve"> </v>
      </c>
      <c r="K142" s="8" t="str">
        <f>IF(Dagbok!$F136=K$2,Dagbok!$E136," ")</f>
        <v xml:space="preserve"> </v>
      </c>
      <c r="L142" s="45" t="str">
        <f>IF(Dagbok!$G136=K$2,Dagbok!$E136," ")</f>
        <v xml:space="preserve"> </v>
      </c>
      <c r="M142" s="8" t="str">
        <f>IF(Dagbok!$F136=M$2,Dagbok!$E136," ")</f>
        <v xml:space="preserve"> </v>
      </c>
      <c r="N142" s="45" t="str">
        <f>IF(Dagbok!$G136=M$2,Dagbok!$E136," ")</f>
        <v xml:space="preserve"> </v>
      </c>
      <c r="O142" s="8" t="str">
        <f>IF(Dagbok!$F136=O$2,Dagbok!$E136," ")</f>
        <v xml:space="preserve"> </v>
      </c>
      <c r="P142" s="45" t="str">
        <f>IF(Dagbok!$G136=O$2,Dagbok!$E136," ")</f>
        <v xml:space="preserve"> </v>
      </c>
      <c r="Q142" s="8" t="str">
        <f>IF(Dagbok!$F136=Q$2,Dagbok!$E136," ")</f>
        <v xml:space="preserve"> </v>
      </c>
      <c r="R142" s="45" t="str">
        <f>IF(Dagbok!$G136=Q$2,Dagbok!$E136," ")</f>
        <v xml:space="preserve"> </v>
      </c>
      <c r="S142" s="8" t="str">
        <f>IF(Dagbok!$F136=S$2,Dagbok!$E136," ")</f>
        <v xml:space="preserve"> </v>
      </c>
      <c r="T142" s="45" t="str">
        <f>IF(Dagbok!$G136=S$2,Dagbok!$E136," ")</f>
        <v xml:space="preserve"> </v>
      </c>
      <c r="U142" s="8" t="str">
        <f>IF(Dagbok!$F136=U$2,Dagbok!$E136," ")</f>
        <v xml:space="preserve"> </v>
      </c>
      <c r="V142" s="45" t="str">
        <f>IF(Dagbok!$G136=U$2,Dagbok!$E136," ")</f>
        <v xml:space="preserve"> </v>
      </c>
      <c r="W142" s="8" t="str">
        <f>IF(Dagbok!$F136=W$2,Dagbok!$E136," ")</f>
        <v xml:space="preserve"> </v>
      </c>
      <c r="X142" s="45" t="str">
        <f>IF(Dagbok!$G136=W$2,Dagbok!$E136," ")</f>
        <v xml:space="preserve"> </v>
      </c>
      <c r="Y142" s="8" t="str">
        <f>IF(Dagbok!$F136=Y$2,Dagbok!$E136," ")</f>
        <v xml:space="preserve"> </v>
      </c>
      <c r="Z142" s="45" t="str">
        <f>IF(Dagbok!$G136=Y$2,Dagbok!$E136," ")</f>
        <v xml:space="preserve"> </v>
      </c>
      <c r="AA142" s="8" t="str">
        <f>IF(Dagbok!$F136=AA$2,Dagbok!$E136," ")</f>
        <v xml:space="preserve"> </v>
      </c>
      <c r="AB142" s="45" t="str">
        <f>IF(Dagbok!$G136=AA$2,Dagbok!$E136," ")</f>
        <v xml:space="preserve"> </v>
      </c>
      <c r="AC142" s="8" t="str">
        <f>IF(Dagbok!$F136=AC$2,Dagbok!$E136," ")</f>
        <v xml:space="preserve"> </v>
      </c>
      <c r="AD142" s="45" t="str">
        <f>IF(Dagbok!$G136=AC$2,Dagbok!$E136," ")</f>
        <v xml:space="preserve"> </v>
      </c>
      <c r="AE142" s="8" t="str">
        <f>IF(Dagbok!$F136=AE$2,Dagbok!$E136," ")</f>
        <v xml:space="preserve"> </v>
      </c>
      <c r="AF142" s="45" t="str">
        <f>IF(Dagbok!$G136=AE$2,Dagbok!$E136," ")</f>
        <v xml:space="preserve"> </v>
      </c>
      <c r="AG142" s="8" t="str">
        <f>IF(Dagbok!$F136=AG$2,Dagbok!$E136," ")</f>
        <v xml:space="preserve"> </v>
      </c>
      <c r="AH142" s="45" t="str">
        <f>IF(Dagbok!$G136=AG$2,Dagbok!$E136," ")</f>
        <v xml:space="preserve"> </v>
      </c>
      <c r="AI142" s="8" t="str">
        <f>IF(Dagbok!$F136=AI$2,Dagbok!$E136," ")</f>
        <v xml:space="preserve"> </v>
      </c>
      <c r="AJ142" s="45" t="str">
        <f>IF(Dagbok!$G136=AI$2,Dagbok!$E136," ")</f>
        <v xml:space="preserve"> </v>
      </c>
      <c r="AK142" s="8" t="str">
        <f>IF(Dagbok!$F136=AK$2,Dagbok!$E136," ")</f>
        <v xml:space="preserve"> </v>
      </c>
      <c r="AL142" s="45" t="str">
        <f>IF(Dagbok!$G136=AK$2,Dagbok!$E136," ")</f>
        <v xml:space="preserve"> </v>
      </c>
      <c r="AM142" s="8" t="str">
        <f>IF(Dagbok!$F136=AM$2,Dagbok!$E136," ")</f>
        <v xml:space="preserve"> </v>
      </c>
      <c r="AN142" s="45" t="str">
        <f>IF(Dagbok!$G136=AM$2,Dagbok!$E136," ")</f>
        <v xml:space="preserve"> </v>
      </c>
      <c r="AO142" s="8" t="str">
        <f>IF(Dagbok!$F136=AO$2,Dagbok!$E136," ")</f>
        <v xml:space="preserve"> </v>
      </c>
      <c r="AP142" s="45" t="str">
        <f>IF(Dagbok!$G136=AO$2,Dagbok!$E136," ")</f>
        <v xml:space="preserve"> </v>
      </c>
      <c r="AQ142" s="8" t="str">
        <f>IF(Dagbok!$F136=AQ$2,Dagbok!$E136," ")</f>
        <v xml:space="preserve"> </v>
      </c>
      <c r="AR142" s="45" t="str">
        <f>IF(Dagbok!$G136=AQ$2,Dagbok!$E136," ")</f>
        <v xml:space="preserve"> </v>
      </c>
      <c r="AS142" s="8" t="str">
        <f>IF(Dagbok!$F136=AS$2,Dagbok!$E136," ")</f>
        <v xml:space="preserve"> </v>
      </c>
      <c r="AT142" s="45" t="str">
        <f>IF(Dagbok!$G136=AS$2,Dagbok!$E136," ")</f>
        <v xml:space="preserve"> </v>
      </c>
      <c r="AU142" s="8" t="str">
        <f>IF(Dagbok!$F136=AU$2,Dagbok!$E136," ")</f>
        <v xml:space="preserve"> </v>
      </c>
      <c r="AV142" s="45" t="str">
        <f>IF(Dagbok!$G136=AU$2,Dagbok!$E136," ")</f>
        <v xml:space="preserve"> </v>
      </c>
      <c r="AW142" s="8" t="str">
        <f>IF(Dagbok!$F136=AW$2,Dagbok!$E136," ")</f>
        <v xml:space="preserve"> </v>
      </c>
      <c r="AX142" s="45" t="str">
        <f>IF(Dagbok!$G136=AW$2,Dagbok!$E136," ")</f>
        <v xml:space="preserve"> </v>
      </c>
      <c r="AY142" s="8" t="str">
        <f>IF(Dagbok!$F136=AY$2,Dagbok!$E136," ")</f>
        <v xml:space="preserve"> </v>
      </c>
      <c r="AZ142" s="45" t="str">
        <f>IF(Dagbok!$G136=AY$2,Dagbok!$E136," ")</f>
        <v xml:space="preserve"> </v>
      </c>
    </row>
    <row r="143" spans="1:52" x14ac:dyDescent="0.25">
      <c r="A143" s="47">
        <f>IF(Dagbok!B137&gt;0,Dagbok!B137," ")</f>
        <v>135</v>
      </c>
      <c r="B143" s="47">
        <f>IF(Dagbok!C137&gt;0,Dagbok!C137," ")</f>
        <v>100</v>
      </c>
      <c r="C143" s="8" t="str">
        <f>IF(Dagbok!$F137=C$2,Dagbok!$E137," ")</f>
        <v xml:space="preserve"> </v>
      </c>
      <c r="D143" s="45" t="str">
        <f>IF(Dagbok!$G137=C$2,Dagbok!$E137," ")</f>
        <v xml:space="preserve"> </v>
      </c>
      <c r="E143" s="8" t="str">
        <f>IF(Dagbok!$F137=E$2,Dagbok!$E137," ")</f>
        <v xml:space="preserve"> </v>
      </c>
      <c r="F143" s="45" t="str">
        <f>IF(Dagbok!$G137=E$2,Dagbok!$E137," ")</f>
        <v xml:space="preserve"> </v>
      </c>
      <c r="G143" s="8" t="str">
        <f>IF(Dagbok!$F137=G$2,Dagbok!$E137," ")</f>
        <v xml:space="preserve"> </v>
      </c>
      <c r="H143" s="45" t="str">
        <f>IF(Dagbok!$G137=G$2,Dagbok!$E137," ")</f>
        <v xml:space="preserve"> </v>
      </c>
      <c r="I143" s="8" t="str">
        <f>IF(Dagbok!$F137=I$2,Dagbok!$E137," ")</f>
        <v xml:space="preserve"> </v>
      </c>
      <c r="J143" s="45" t="str">
        <f>IF(Dagbok!$G137=I$2,Dagbok!$E137," ")</f>
        <v xml:space="preserve"> </v>
      </c>
      <c r="K143" s="8" t="str">
        <f>IF(Dagbok!$F137=K$2,Dagbok!$E137," ")</f>
        <v xml:space="preserve"> </v>
      </c>
      <c r="L143" s="45" t="str">
        <f>IF(Dagbok!$G137=K$2,Dagbok!$E137," ")</f>
        <v xml:space="preserve"> </v>
      </c>
      <c r="M143" s="8" t="str">
        <f>IF(Dagbok!$F137=M$2,Dagbok!$E137," ")</f>
        <v xml:space="preserve"> </v>
      </c>
      <c r="N143" s="45" t="str">
        <f>IF(Dagbok!$G137=M$2,Dagbok!$E137," ")</f>
        <v xml:space="preserve"> </v>
      </c>
      <c r="O143" s="8" t="str">
        <f>IF(Dagbok!$F137=O$2,Dagbok!$E137," ")</f>
        <v xml:space="preserve"> </v>
      </c>
      <c r="P143" s="45" t="str">
        <f>IF(Dagbok!$G137=O$2,Dagbok!$E137," ")</f>
        <v xml:space="preserve"> </v>
      </c>
      <c r="Q143" s="8" t="str">
        <f>IF(Dagbok!$F137=Q$2,Dagbok!$E137," ")</f>
        <v xml:space="preserve"> </v>
      </c>
      <c r="R143" s="45" t="str">
        <f>IF(Dagbok!$G137=Q$2,Dagbok!$E137," ")</f>
        <v xml:space="preserve"> </v>
      </c>
      <c r="S143" s="8" t="str">
        <f>IF(Dagbok!$F137=S$2,Dagbok!$E137," ")</f>
        <v xml:space="preserve"> </v>
      </c>
      <c r="T143" s="45" t="str">
        <f>IF(Dagbok!$G137=S$2,Dagbok!$E137," ")</f>
        <v xml:space="preserve"> </v>
      </c>
      <c r="U143" s="8" t="str">
        <f>IF(Dagbok!$F137=U$2,Dagbok!$E137," ")</f>
        <v xml:space="preserve"> </v>
      </c>
      <c r="V143" s="45" t="str">
        <f>IF(Dagbok!$G137=U$2,Dagbok!$E137," ")</f>
        <v xml:space="preserve"> </v>
      </c>
      <c r="W143" s="8" t="str">
        <f>IF(Dagbok!$F137=W$2,Dagbok!$E137," ")</f>
        <v xml:space="preserve"> </v>
      </c>
      <c r="X143" s="45" t="str">
        <f>IF(Dagbok!$G137=W$2,Dagbok!$E137," ")</f>
        <v xml:space="preserve"> </v>
      </c>
      <c r="Y143" s="8" t="str">
        <f>IF(Dagbok!$F137=Y$2,Dagbok!$E137," ")</f>
        <v xml:space="preserve"> </v>
      </c>
      <c r="Z143" s="45" t="str">
        <f>IF(Dagbok!$G137=Y$2,Dagbok!$E137," ")</f>
        <v xml:space="preserve"> </v>
      </c>
      <c r="AA143" s="8" t="str">
        <f>IF(Dagbok!$F137=AA$2,Dagbok!$E137," ")</f>
        <v xml:space="preserve"> </v>
      </c>
      <c r="AB143" s="45" t="str">
        <f>IF(Dagbok!$G137=AA$2,Dagbok!$E137," ")</f>
        <v xml:space="preserve"> </v>
      </c>
      <c r="AC143" s="8" t="str">
        <f>IF(Dagbok!$F137=AC$2,Dagbok!$E137," ")</f>
        <v xml:space="preserve"> </v>
      </c>
      <c r="AD143" s="45" t="str">
        <f>IF(Dagbok!$G137=AC$2,Dagbok!$E137," ")</f>
        <v xml:space="preserve"> </v>
      </c>
      <c r="AE143" s="8" t="str">
        <f>IF(Dagbok!$F137=AE$2,Dagbok!$E137," ")</f>
        <v xml:space="preserve"> </v>
      </c>
      <c r="AF143" s="45" t="str">
        <f>IF(Dagbok!$G137=AE$2,Dagbok!$E137," ")</f>
        <v xml:space="preserve"> </v>
      </c>
      <c r="AG143" s="8" t="str">
        <f>IF(Dagbok!$F137=AG$2,Dagbok!$E137," ")</f>
        <v xml:space="preserve"> </v>
      </c>
      <c r="AH143" s="45" t="str">
        <f>IF(Dagbok!$G137=AG$2,Dagbok!$E137," ")</f>
        <v xml:space="preserve"> </v>
      </c>
      <c r="AI143" s="8" t="str">
        <f>IF(Dagbok!$F137=AI$2,Dagbok!$E137," ")</f>
        <v xml:space="preserve"> </v>
      </c>
      <c r="AJ143" s="45" t="str">
        <f>IF(Dagbok!$G137=AI$2,Dagbok!$E137," ")</f>
        <v xml:space="preserve"> </v>
      </c>
      <c r="AK143" s="8" t="str">
        <f>IF(Dagbok!$F137=AK$2,Dagbok!$E137," ")</f>
        <v xml:space="preserve"> </v>
      </c>
      <c r="AL143" s="45" t="str">
        <f>IF(Dagbok!$G137=AK$2,Dagbok!$E137," ")</f>
        <v xml:space="preserve"> </v>
      </c>
      <c r="AM143" s="8" t="str">
        <f>IF(Dagbok!$F137=AM$2,Dagbok!$E137," ")</f>
        <v xml:space="preserve"> </v>
      </c>
      <c r="AN143" s="45" t="str">
        <f>IF(Dagbok!$G137=AM$2,Dagbok!$E137," ")</f>
        <v xml:space="preserve"> </v>
      </c>
      <c r="AO143" s="8" t="str">
        <f>IF(Dagbok!$F137=AO$2,Dagbok!$E137," ")</f>
        <v xml:space="preserve"> </v>
      </c>
      <c r="AP143" s="45" t="str">
        <f>IF(Dagbok!$G137=AO$2,Dagbok!$E137," ")</f>
        <v xml:space="preserve"> </v>
      </c>
      <c r="AQ143" s="8" t="str">
        <f>IF(Dagbok!$F137=AQ$2,Dagbok!$E137," ")</f>
        <v xml:space="preserve"> </v>
      </c>
      <c r="AR143" s="45" t="str">
        <f>IF(Dagbok!$G137=AQ$2,Dagbok!$E137," ")</f>
        <v xml:space="preserve"> </v>
      </c>
      <c r="AS143" s="8" t="str">
        <f>IF(Dagbok!$F137=AS$2,Dagbok!$E137," ")</f>
        <v xml:space="preserve"> </v>
      </c>
      <c r="AT143" s="45" t="str">
        <f>IF(Dagbok!$G137=AS$2,Dagbok!$E137," ")</f>
        <v xml:space="preserve"> </v>
      </c>
      <c r="AU143" s="8" t="str">
        <f>IF(Dagbok!$F137=AU$2,Dagbok!$E137," ")</f>
        <v xml:space="preserve"> </v>
      </c>
      <c r="AV143" s="45" t="str">
        <f>IF(Dagbok!$G137=AU$2,Dagbok!$E137," ")</f>
        <v xml:space="preserve"> </v>
      </c>
      <c r="AW143" s="8" t="str">
        <f>IF(Dagbok!$F137=AW$2,Dagbok!$E137," ")</f>
        <v xml:space="preserve"> </v>
      </c>
      <c r="AX143" s="45" t="str">
        <f>IF(Dagbok!$G137=AW$2,Dagbok!$E137," ")</f>
        <v xml:space="preserve"> </v>
      </c>
      <c r="AY143" s="8" t="str">
        <f>IF(Dagbok!$F137=AY$2,Dagbok!$E137," ")</f>
        <v xml:space="preserve"> </v>
      </c>
      <c r="AZ143" s="45" t="str">
        <f>IF(Dagbok!$G137=AY$2,Dagbok!$E137," ")</f>
        <v xml:space="preserve"> </v>
      </c>
    </row>
    <row r="144" spans="1:52" x14ac:dyDescent="0.25">
      <c r="A144" s="47">
        <f>IF(Dagbok!B138&gt;0,Dagbok!B138," ")</f>
        <v>136</v>
      </c>
      <c r="B144" s="47">
        <f>IF(Dagbok!C138&gt;0,Dagbok!C138," ")</f>
        <v>101</v>
      </c>
      <c r="C144" s="8" t="str">
        <f>IF(Dagbok!$F138=C$2,Dagbok!$E138," ")</f>
        <v xml:space="preserve"> </v>
      </c>
      <c r="D144" s="45" t="str">
        <f>IF(Dagbok!$G138=C$2,Dagbok!$E138," ")</f>
        <v xml:space="preserve"> </v>
      </c>
      <c r="E144" s="8" t="str">
        <f>IF(Dagbok!$F138=E$2,Dagbok!$E138," ")</f>
        <v xml:space="preserve"> </v>
      </c>
      <c r="F144" s="45" t="str">
        <f>IF(Dagbok!$G138=E$2,Dagbok!$E138," ")</f>
        <v xml:space="preserve"> </v>
      </c>
      <c r="G144" s="8" t="str">
        <f>IF(Dagbok!$F138=G$2,Dagbok!$E138," ")</f>
        <v xml:space="preserve"> </v>
      </c>
      <c r="H144" s="45" t="str">
        <f>IF(Dagbok!$G138=G$2,Dagbok!$E138," ")</f>
        <v xml:space="preserve"> </v>
      </c>
      <c r="I144" s="8" t="str">
        <f>IF(Dagbok!$F138=I$2,Dagbok!$E138," ")</f>
        <v xml:space="preserve"> </v>
      </c>
      <c r="J144" s="45" t="str">
        <f>IF(Dagbok!$G138=I$2,Dagbok!$E138," ")</f>
        <v xml:space="preserve"> </v>
      </c>
      <c r="K144" s="8" t="str">
        <f>IF(Dagbok!$F138=K$2,Dagbok!$E138," ")</f>
        <v xml:space="preserve"> </v>
      </c>
      <c r="L144" s="45" t="str">
        <f>IF(Dagbok!$G138=K$2,Dagbok!$E138," ")</f>
        <v xml:space="preserve"> </v>
      </c>
      <c r="M144" s="8" t="str">
        <f>IF(Dagbok!$F138=M$2,Dagbok!$E138," ")</f>
        <v xml:space="preserve"> </v>
      </c>
      <c r="N144" s="45" t="str">
        <f>IF(Dagbok!$G138=M$2,Dagbok!$E138," ")</f>
        <v xml:space="preserve"> </v>
      </c>
      <c r="O144" s="8" t="str">
        <f>IF(Dagbok!$F138=O$2,Dagbok!$E138," ")</f>
        <v xml:space="preserve"> </v>
      </c>
      <c r="P144" s="45" t="str">
        <f>IF(Dagbok!$G138=O$2,Dagbok!$E138," ")</f>
        <v xml:space="preserve"> </v>
      </c>
      <c r="Q144" s="8">
        <f>IF(Dagbok!$F138=Q$2,Dagbok!$E138," ")</f>
        <v>700</v>
      </c>
      <c r="R144" s="45" t="str">
        <f>IF(Dagbok!$G138=Q$2,Dagbok!$E138," ")</f>
        <v xml:space="preserve"> </v>
      </c>
      <c r="S144" s="8" t="str">
        <f>IF(Dagbok!$F138=S$2,Dagbok!$E138," ")</f>
        <v xml:space="preserve"> </v>
      </c>
      <c r="T144" s="45" t="str">
        <f>IF(Dagbok!$G138=S$2,Dagbok!$E138," ")</f>
        <v xml:space="preserve"> </v>
      </c>
      <c r="U144" s="8" t="str">
        <f>IF(Dagbok!$F138=U$2,Dagbok!$E138," ")</f>
        <v xml:space="preserve"> </v>
      </c>
      <c r="V144" s="45" t="str">
        <f>IF(Dagbok!$G138=U$2,Dagbok!$E138," ")</f>
        <v xml:space="preserve"> </v>
      </c>
      <c r="W144" s="8" t="str">
        <f>IF(Dagbok!$F138=W$2,Dagbok!$E138," ")</f>
        <v xml:space="preserve"> </v>
      </c>
      <c r="X144" s="45" t="str">
        <f>IF(Dagbok!$G138=W$2,Dagbok!$E138," ")</f>
        <v xml:space="preserve"> </v>
      </c>
      <c r="Y144" s="8" t="str">
        <f>IF(Dagbok!$F138=Y$2,Dagbok!$E138," ")</f>
        <v xml:space="preserve"> </v>
      </c>
      <c r="Z144" s="45" t="str">
        <f>IF(Dagbok!$G138=Y$2,Dagbok!$E138," ")</f>
        <v xml:space="preserve"> </v>
      </c>
      <c r="AA144" s="8" t="str">
        <f>IF(Dagbok!$F138=AA$2,Dagbok!$E138," ")</f>
        <v xml:space="preserve"> </v>
      </c>
      <c r="AB144" s="45" t="str">
        <f>IF(Dagbok!$G138=AA$2,Dagbok!$E138," ")</f>
        <v xml:space="preserve"> </v>
      </c>
      <c r="AC144" s="8" t="str">
        <f>IF(Dagbok!$F138=AC$2,Dagbok!$E138," ")</f>
        <v xml:space="preserve"> </v>
      </c>
      <c r="AD144" s="45" t="str">
        <f>IF(Dagbok!$G138=AC$2,Dagbok!$E138," ")</f>
        <v xml:space="preserve"> </v>
      </c>
      <c r="AE144" s="8" t="str">
        <f>IF(Dagbok!$F138=AE$2,Dagbok!$E138," ")</f>
        <v xml:space="preserve"> </v>
      </c>
      <c r="AF144" s="45" t="str">
        <f>IF(Dagbok!$G138=AE$2,Dagbok!$E138," ")</f>
        <v xml:space="preserve"> </v>
      </c>
      <c r="AG144" s="8" t="str">
        <f>IF(Dagbok!$F138=AG$2,Dagbok!$E138," ")</f>
        <v xml:space="preserve"> </v>
      </c>
      <c r="AH144" s="45" t="str">
        <f>IF(Dagbok!$G138=AG$2,Dagbok!$E138," ")</f>
        <v xml:space="preserve"> </v>
      </c>
      <c r="AI144" s="8" t="str">
        <f>IF(Dagbok!$F138=AI$2,Dagbok!$E138," ")</f>
        <v xml:space="preserve"> </v>
      </c>
      <c r="AJ144" s="45" t="str">
        <f>IF(Dagbok!$G138=AI$2,Dagbok!$E138," ")</f>
        <v xml:space="preserve"> </v>
      </c>
      <c r="AK144" s="8" t="str">
        <f>IF(Dagbok!$F138=AK$2,Dagbok!$E138," ")</f>
        <v xml:space="preserve"> </v>
      </c>
      <c r="AL144" s="45" t="str">
        <f>IF(Dagbok!$G138=AK$2,Dagbok!$E138," ")</f>
        <v xml:space="preserve"> </v>
      </c>
      <c r="AM144" s="8" t="str">
        <f>IF(Dagbok!$F138=AM$2,Dagbok!$E138," ")</f>
        <v xml:space="preserve"> </v>
      </c>
      <c r="AN144" s="45" t="str">
        <f>IF(Dagbok!$G138=AM$2,Dagbok!$E138," ")</f>
        <v xml:space="preserve"> </v>
      </c>
      <c r="AO144" s="8" t="str">
        <f>IF(Dagbok!$F138=AO$2,Dagbok!$E138," ")</f>
        <v xml:space="preserve"> </v>
      </c>
      <c r="AP144" s="45" t="str">
        <f>IF(Dagbok!$G138=AO$2,Dagbok!$E138," ")</f>
        <v xml:space="preserve"> </v>
      </c>
      <c r="AQ144" s="8" t="str">
        <f>IF(Dagbok!$F138=AQ$2,Dagbok!$E138," ")</f>
        <v xml:space="preserve"> </v>
      </c>
      <c r="AR144" s="45" t="str">
        <f>IF(Dagbok!$G138=AQ$2,Dagbok!$E138," ")</f>
        <v xml:space="preserve"> </v>
      </c>
      <c r="AS144" s="8" t="str">
        <f>IF(Dagbok!$F138=AS$2,Dagbok!$E138," ")</f>
        <v xml:space="preserve"> </v>
      </c>
      <c r="AT144" s="45" t="str">
        <f>IF(Dagbok!$G138=AS$2,Dagbok!$E138," ")</f>
        <v xml:space="preserve"> </v>
      </c>
      <c r="AU144" s="8" t="str">
        <f>IF(Dagbok!$F138=AU$2,Dagbok!$E138," ")</f>
        <v xml:space="preserve"> </v>
      </c>
      <c r="AV144" s="45" t="str">
        <f>IF(Dagbok!$G138=AU$2,Dagbok!$E138," ")</f>
        <v xml:space="preserve"> </v>
      </c>
      <c r="AW144" s="8" t="str">
        <f>IF(Dagbok!$F138=AW$2,Dagbok!$E138," ")</f>
        <v xml:space="preserve"> </v>
      </c>
      <c r="AX144" s="45" t="str">
        <f>IF(Dagbok!$G138=AW$2,Dagbok!$E138," ")</f>
        <v xml:space="preserve"> </v>
      </c>
      <c r="AY144" s="8" t="str">
        <f>IF(Dagbok!$F138=AY$2,Dagbok!$E138," ")</f>
        <v xml:space="preserve"> </v>
      </c>
      <c r="AZ144" s="45" t="str">
        <f>IF(Dagbok!$G138=AY$2,Dagbok!$E138," ")</f>
        <v xml:space="preserve"> </v>
      </c>
    </row>
    <row r="145" spans="1:52" x14ac:dyDescent="0.25">
      <c r="A145" s="47">
        <f>IF(Dagbok!B139&gt;0,Dagbok!B139," ")</f>
        <v>137</v>
      </c>
      <c r="B145" s="47">
        <f>IF(Dagbok!C139&gt;0,Dagbok!C139," ")</f>
        <v>102</v>
      </c>
      <c r="C145" s="8" t="str">
        <f>IF(Dagbok!$F139=C$2,Dagbok!$E139," ")</f>
        <v xml:space="preserve"> </v>
      </c>
      <c r="D145" s="45" t="str">
        <f>IF(Dagbok!$G139=C$2,Dagbok!$E139," ")</f>
        <v xml:space="preserve"> </v>
      </c>
      <c r="E145" s="8" t="str">
        <f>IF(Dagbok!$F139=E$2,Dagbok!$E139," ")</f>
        <v xml:space="preserve"> </v>
      </c>
      <c r="F145" s="45" t="str">
        <f>IF(Dagbok!$G139=E$2,Dagbok!$E139," ")</f>
        <v xml:space="preserve"> </v>
      </c>
      <c r="G145" s="8" t="str">
        <f>IF(Dagbok!$F139=G$2,Dagbok!$E139," ")</f>
        <v xml:space="preserve"> </v>
      </c>
      <c r="H145" s="45" t="str">
        <f>IF(Dagbok!$G139=G$2,Dagbok!$E139," ")</f>
        <v xml:space="preserve"> </v>
      </c>
      <c r="I145" s="8" t="str">
        <f>IF(Dagbok!$F139=I$2,Dagbok!$E139," ")</f>
        <v xml:space="preserve"> </v>
      </c>
      <c r="J145" s="45" t="str">
        <f>IF(Dagbok!$G139=I$2,Dagbok!$E139," ")</f>
        <v xml:space="preserve"> </v>
      </c>
      <c r="K145" s="8" t="str">
        <f>IF(Dagbok!$F139=K$2,Dagbok!$E139," ")</f>
        <v xml:space="preserve"> </v>
      </c>
      <c r="L145" s="45" t="str">
        <f>IF(Dagbok!$G139=K$2,Dagbok!$E139," ")</f>
        <v xml:space="preserve"> </v>
      </c>
      <c r="M145" s="8" t="str">
        <f>IF(Dagbok!$F139=M$2,Dagbok!$E139," ")</f>
        <v xml:space="preserve"> </v>
      </c>
      <c r="N145" s="45" t="str">
        <f>IF(Dagbok!$G139=M$2,Dagbok!$E139," ")</f>
        <v xml:space="preserve"> </v>
      </c>
      <c r="O145" s="8" t="str">
        <f>IF(Dagbok!$F139=O$2,Dagbok!$E139," ")</f>
        <v xml:space="preserve"> </v>
      </c>
      <c r="P145" s="45" t="str">
        <f>IF(Dagbok!$G139=O$2,Dagbok!$E139," ")</f>
        <v xml:space="preserve"> </v>
      </c>
      <c r="Q145" s="8" t="str">
        <f>IF(Dagbok!$F139=Q$2,Dagbok!$E139," ")</f>
        <v xml:space="preserve"> </v>
      </c>
      <c r="R145" s="45" t="str">
        <f>IF(Dagbok!$G139=Q$2,Dagbok!$E139," ")</f>
        <v xml:space="preserve"> </v>
      </c>
      <c r="S145" s="8" t="str">
        <f>IF(Dagbok!$F139=S$2,Dagbok!$E139," ")</f>
        <v xml:space="preserve"> </v>
      </c>
      <c r="T145" s="45" t="str">
        <f>IF(Dagbok!$G139=S$2,Dagbok!$E139," ")</f>
        <v xml:space="preserve"> </v>
      </c>
      <c r="U145" s="8">
        <f>IF(Dagbok!$F139=U$2,Dagbok!$E139," ")</f>
        <v>4500</v>
      </c>
      <c r="V145" s="45" t="str">
        <f>IF(Dagbok!$G139=U$2,Dagbok!$E139," ")</f>
        <v xml:space="preserve"> </v>
      </c>
      <c r="W145" s="8" t="str">
        <f>IF(Dagbok!$F139=W$2,Dagbok!$E139," ")</f>
        <v xml:space="preserve"> </v>
      </c>
      <c r="X145" s="45" t="str">
        <f>IF(Dagbok!$G139=W$2,Dagbok!$E139," ")</f>
        <v xml:space="preserve"> </v>
      </c>
      <c r="Y145" s="8" t="str">
        <f>IF(Dagbok!$F139=Y$2,Dagbok!$E139," ")</f>
        <v xml:space="preserve"> </v>
      </c>
      <c r="Z145" s="45" t="str">
        <f>IF(Dagbok!$G139=Y$2,Dagbok!$E139," ")</f>
        <v xml:space="preserve"> </v>
      </c>
      <c r="AA145" s="8" t="str">
        <f>IF(Dagbok!$F139=AA$2,Dagbok!$E139," ")</f>
        <v xml:space="preserve"> </v>
      </c>
      <c r="AB145" s="45" t="str">
        <f>IF(Dagbok!$G139=AA$2,Dagbok!$E139," ")</f>
        <v xml:space="preserve"> </v>
      </c>
      <c r="AC145" s="8" t="str">
        <f>IF(Dagbok!$F139=AC$2,Dagbok!$E139," ")</f>
        <v xml:space="preserve"> </v>
      </c>
      <c r="AD145" s="45" t="str">
        <f>IF(Dagbok!$G139=AC$2,Dagbok!$E139," ")</f>
        <v xml:space="preserve"> </v>
      </c>
      <c r="AE145" s="8" t="str">
        <f>IF(Dagbok!$F139=AE$2,Dagbok!$E139," ")</f>
        <v xml:space="preserve"> </v>
      </c>
      <c r="AF145" s="45" t="str">
        <f>IF(Dagbok!$G139=AE$2,Dagbok!$E139," ")</f>
        <v xml:space="preserve"> </v>
      </c>
      <c r="AG145" s="8" t="str">
        <f>IF(Dagbok!$F139=AG$2,Dagbok!$E139," ")</f>
        <v xml:space="preserve"> </v>
      </c>
      <c r="AH145" s="45" t="str">
        <f>IF(Dagbok!$G139=AG$2,Dagbok!$E139," ")</f>
        <v xml:space="preserve"> </v>
      </c>
      <c r="AI145" s="8" t="str">
        <f>IF(Dagbok!$F139=AI$2,Dagbok!$E139," ")</f>
        <v xml:space="preserve"> </v>
      </c>
      <c r="AJ145" s="45" t="str">
        <f>IF(Dagbok!$G139=AI$2,Dagbok!$E139," ")</f>
        <v xml:space="preserve"> </v>
      </c>
      <c r="AK145" s="8" t="str">
        <f>IF(Dagbok!$F139=AK$2,Dagbok!$E139," ")</f>
        <v xml:space="preserve"> </v>
      </c>
      <c r="AL145" s="45" t="str">
        <f>IF(Dagbok!$G139=AK$2,Dagbok!$E139," ")</f>
        <v xml:space="preserve"> </v>
      </c>
      <c r="AM145" s="8" t="str">
        <f>IF(Dagbok!$F139=AM$2,Dagbok!$E139," ")</f>
        <v xml:space="preserve"> </v>
      </c>
      <c r="AN145" s="45" t="str">
        <f>IF(Dagbok!$G139=AM$2,Dagbok!$E139," ")</f>
        <v xml:space="preserve"> </v>
      </c>
      <c r="AO145" s="8" t="str">
        <f>IF(Dagbok!$F139=AO$2,Dagbok!$E139," ")</f>
        <v xml:space="preserve"> </v>
      </c>
      <c r="AP145" s="45" t="str">
        <f>IF(Dagbok!$G139=AO$2,Dagbok!$E139," ")</f>
        <v xml:space="preserve"> </v>
      </c>
      <c r="AQ145" s="8" t="str">
        <f>IF(Dagbok!$F139=AQ$2,Dagbok!$E139," ")</f>
        <v xml:space="preserve"> </v>
      </c>
      <c r="AR145" s="45" t="str">
        <f>IF(Dagbok!$G139=AQ$2,Dagbok!$E139," ")</f>
        <v xml:space="preserve"> </v>
      </c>
      <c r="AS145" s="8" t="str">
        <f>IF(Dagbok!$F139=AS$2,Dagbok!$E139," ")</f>
        <v xml:space="preserve"> </v>
      </c>
      <c r="AT145" s="45" t="str">
        <f>IF(Dagbok!$G139=AS$2,Dagbok!$E139," ")</f>
        <v xml:space="preserve"> </v>
      </c>
      <c r="AU145" s="8" t="str">
        <f>IF(Dagbok!$F139=AU$2,Dagbok!$E139," ")</f>
        <v xml:space="preserve"> </v>
      </c>
      <c r="AV145" s="45" t="str">
        <f>IF(Dagbok!$G139=AU$2,Dagbok!$E139," ")</f>
        <v xml:space="preserve"> </v>
      </c>
      <c r="AW145" s="8" t="str">
        <f>IF(Dagbok!$F139=AW$2,Dagbok!$E139," ")</f>
        <v xml:space="preserve"> </v>
      </c>
      <c r="AX145" s="45" t="str">
        <f>IF(Dagbok!$G139=AW$2,Dagbok!$E139," ")</f>
        <v xml:space="preserve"> </v>
      </c>
      <c r="AY145" s="8" t="str">
        <f>IF(Dagbok!$F139=AY$2,Dagbok!$E139," ")</f>
        <v xml:space="preserve"> </v>
      </c>
      <c r="AZ145" s="45" t="str">
        <f>IF(Dagbok!$G139=AY$2,Dagbok!$E139," ")</f>
        <v xml:space="preserve"> </v>
      </c>
    </row>
    <row r="146" spans="1:52" x14ac:dyDescent="0.25">
      <c r="A146" s="47">
        <f>IF(Dagbok!B140&gt;0,Dagbok!B140," ")</f>
        <v>138</v>
      </c>
      <c r="B146" s="47">
        <f>IF(Dagbok!C140&gt;0,Dagbok!C140," ")</f>
        <v>103</v>
      </c>
      <c r="C146" s="8" t="str">
        <f>IF(Dagbok!$F140=C$2,Dagbok!$E140," ")</f>
        <v xml:space="preserve"> </v>
      </c>
      <c r="D146" s="45" t="str">
        <f>IF(Dagbok!$G140=C$2,Dagbok!$E140," ")</f>
        <v xml:space="preserve"> </v>
      </c>
      <c r="E146" s="8" t="str">
        <f>IF(Dagbok!$F140=E$2,Dagbok!$E140," ")</f>
        <v xml:space="preserve"> </v>
      </c>
      <c r="F146" s="45" t="str">
        <f>IF(Dagbok!$G140=E$2,Dagbok!$E140," ")</f>
        <v xml:space="preserve"> </v>
      </c>
      <c r="G146" s="8" t="str">
        <f>IF(Dagbok!$F140=G$2,Dagbok!$E140," ")</f>
        <v xml:space="preserve"> </v>
      </c>
      <c r="H146" s="45" t="str">
        <f>IF(Dagbok!$G140=G$2,Dagbok!$E140," ")</f>
        <v xml:space="preserve"> </v>
      </c>
      <c r="I146" s="8" t="str">
        <f>IF(Dagbok!$F140=I$2,Dagbok!$E140," ")</f>
        <v xml:space="preserve"> </v>
      </c>
      <c r="J146" s="45" t="str">
        <f>IF(Dagbok!$G140=I$2,Dagbok!$E140," ")</f>
        <v xml:space="preserve"> </v>
      </c>
      <c r="K146" s="8" t="str">
        <f>IF(Dagbok!$F140=K$2,Dagbok!$E140," ")</f>
        <v xml:space="preserve"> </v>
      </c>
      <c r="L146" s="45" t="str">
        <f>IF(Dagbok!$G140=K$2,Dagbok!$E140," ")</f>
        <v xml:space="preserve"> </v>
      </c>
      <c r="M146" s="8" t="str">
        <f>IF(Dagbok!$F140=M$2,Dagbok!$E140," ")</f>
        <v xml:space="preserve"> </v>
      </c>
      <c r="N146" s="45" t="str">
        <f>IF(Dagbok!$G140=M$2,Dagbok!$E140," ")</f>
        <v xml:space="preserve"> </v>
      </c>
      <c r="O146" s="8" t="str">
        <f>IF(Dagbok!$F140=O$2,Dagbok!$E140," ")</f>
        <v xml:space="preserve"> </v>
      </c>
      <c r="P146" s="45" t="str">
        <f>IF(Dagbok!$G140=O$2,Dagbok!$E140," ")</f>
        <v xml:space="preserve"> </v>
      </c>
      <c r="Q146" s="8" t="str">
        <f>IF(Dagbok!$F140=Q$2,Dagbok!$E140," ")</f>
        <v xml:space="preserve"> </v>
      </c>
      <c r="R146" s="45" t="str">
        <f>IF(Dagbok!$G140=Q$2,Dagbok!$E140," ")</f>
        <v xml:space="preserve"> </v>
      </c>
      <c r="S146" s="8" t="str">
        <f>IF(Dagbok!$F140=S$2,Dagbok!$E140," ")</f>
        <v xml:space="preserve"> </v>
      </c>
      <c r="T146" s="45" t="str">
        <f>IF(Dagbok!$G140=S$2,Dagbok!$E140," ")</f>
        <v xml:space="preserve"> </v>
      </c>
      <c r="U146" s="8" t="str">
        <f>IF(Dagbok!$F140=U$2,Dagbok!$E140," ")</f>
        <v xml:space="preserve"> </v>
      </c>
      <c r="V146" s="45" t="str">
        <f>IF(Dagbok!$G140=U$2,Dagbok!$E140," ")</f>
        <v xml:space="preserve"> </v>
      </c>
      <c r="W146" s="8">
        <f>IF(Dagbok!$F140=W$2,Dagbok!$E140," ")</f>
        <v>2000</v>
      </c>
      <c r="X146" s="45" t="str">
        <f>IF(Dagbok!$G140=W$2,Dagbok!$E140," ")</f>
        <v xml:space="preserve"> </v>
      </c>
      <c r="Y146" s="8" t="str">
        <f>IF(Dagbok!$F140=Y$2,Dagbok!$E140," ")</f>
        <v xml:space="preserve"> </v>
      </c>
      <c r="Z146" s="45" t="str">
        <f>IF(Dagbok!$G140=Y$2,Dagbok!$E140," ")</f>
        <v xml:space="preserve"> </v>
      </c>
      <c r="AA146" s="8" t="str">
        <f>IF(Dagbok!$F140=AA$2,Dagbok!$E140," ")</f>
        <v xml:space="preserve"> </v>
      </c>
      <c r="AB146" s="45" t="str">
        <f>IF(Dagbok!$G140=AA$2,Dagbok!$E140," ")</f>
        <v xml:space="preserve"> </v>
      </c>
      <c r="AC146" s="8" t="str">
        <f>IF(Dagbok!$F140=AC$2,Dagbok!$E140," ")</f>
        <v xml:space="preserve"> </v>
      </c>
      <c r="AD146" s="45" t="str">
        <f>IF(Dagbok!$G140=AC$2,Dagbok!$E140," ")</f>
        <v xml:space="preserve"> </v>
      </c>
      <c r="AE146" s="8" t="str">
        <f>IF(Dagbok!$F140=AE$2,Dagbok!$E140," ")</f>
        <v xml:space="preserve"> </v>
      </c>
      <c r="AF146" s="45" t="str">
        <f>IF(Dagbok!$G140=AE$2,Dagbok!$E140," ")</f>
        <v xml:space="preserve"> </v>
      </c>
      <c r="AG146" s="8" t="str">
        <f>IF(Dagbok!$F140=AG$2,Dagbok!$E140," ")</f>
        <v xml:space="preserve"> </v>
      </c>
      <c r="AH146" s="45" t="str">
        <f>IF(Dagbok!$G140=AG$2,Dagbok!$E140," ")</f>
        <v xml:space="preserve"> </v>
      </c>
      <c r="AI146" s="8" t="str">
        <f>IF(Dagbok!$F140=AI$2,Dagbok!$E140," ")</f>
        <v xml:space="preserve"> </v>
      </c>
      <c r="AJ146" s="45" t="str">
        <f>IF(Dagbok!$G140=AI$2,Dagbok!$E140," ")</f>
        <v xml:space="preserve"> </v>
      </c>
      <c r="AK146" s="8" t="str">
        <f>IF(Dagbok!$F140=AK$2,Dagbok!$E140," ")</f>
        <v xml:space="preserve"> </v>
      </c>
      <c r="AL146" s="45" t="str">
        <f>IF(Dagbok!$G140=AK$2,Dagbok!$E140," ")</f>
        <v xml:space="preserve"> </v>
      </c>
      <c r="AM146" s="8" t="str">
        <f>IF(Dagbok!$F140=AM$2,Dagbok!$E140," ")</f>
        <v xml:space="preserve"> </v>
      </c>
      <c r="AN146" s="45" t="str">
        <f>IF(Dagbok!$G140=AM$2,Dagbok!$E140," ")</f>
        <v xml:space="preserve"> </v>
      </c>
      <c r="AO146" s="8" t="str">
        <f>IF(Dagbok!$F140=AO$2,Dagbok!$E140," ")</f>
        <v xml:space="preserve"> </v>
      </c>
      <c r="AP146" s="45" t="str">
        <f>IF(Dagbok!$G140=AO$2,Dagbok!$E140," ")</f>
        <v xml:space="preserve"> </v>
      </c>
      <c r="AQ146" s="8" t="str">
        <f>IF(Dagbok!$F140=AQ$2,Dagbok!$E140," ")</f>
        <v xml:space="preserve"> </v>
      </c>
      <c r="AR146" s="45" t="str">
        <f>IF(Dagbok!$G140=AQ$2,Dagbok!$E140," ")</f>
        <v xml:space="preserve"> </v>
      </c>
      <c r="AS146" s="8" t="str">
        <f>IF(Dagbok!$F140=AS$2,Dagbok!$E140," ")</f>
        <v xml:space="preserve"> </v>
      </c>
      <c r="AT146" s="45" t="str">
        <f>IF(Dagbok!$G140=AS$2,Dagbok!$E140," ")</f>
        <v xml:space="preserve"> </v>
      </c>
      <c r="AU146" s="8" t="str">
        <f>IF(Dagbok!$F140=AU$2,Dagbok!$E140," ")</f>
        <v xml:space="preserve"> </v>
      </c>
      <c r="AV146" s="45" t="str">
        <f>IF(Dagbok!$G140=AU$2,Dagbok!$E140," ")</f>
        <v xml:space="preserve"> </v>
      </c>
      <c r="AW146" s="8" t="str">
        <f>IF(Dagbok!$F140=AW$2,Dagbok!$E140," ")</f>
        <v xml:space="preserve"> </v>
      </c>
      <c r="AX146" s="45" t="str">
        <f>IF(Dagbok!$G140=AW$2,Dagbok!$E140," ")</f>
        <v xml:space="preserve"> </v>
      </c>
      <c r="AY146" s="8" t="str">
        <f>IF(Dagbok!$F140=AY$2,Dagbok!$E140," ")</f>
        <v xml:space="preserve"> </v>
      </c>
      <c r="AZ146" s="45" t="str">
        <f>IF(Dagbok!$G140=AY$2,Dagbok!$E140," ")</f>
        <v xml:space="preserve"> </v>
      </c>
    </row>
    <row r="147" spans="1:52" x14ac:dyDescent="0.25">
      <c r="A147" s="47">
        <f>IF(Dagbok!B141&gt;0,Dagbok!B141," ")</f>
        <v>139</v>
      </c>
      <c r="B147" s="47">
        <f>IF(Dagbok!C141&gt;0,Dagbok!C141," ")</f>
        <v>104</v>
      </c>
      <c r="C147" s="8" t="str">
        <f>IF(Dagbok!$F141=C$2,Dagbok!$E141," ")</f>
        <v xml:space="preserve"> </v>
      </c>
      <c r="D147" s="45" t="str">
        <f>IF(Dagbok!$G141=C$2,Dagbok!$E141," ")</f>
        <v xml:space="preserve"> </v>
      </c>
      <c r="E147" s="8" t="str">
        <f>IF(Dagbok!$F141=E$2,Dagbok!$E141," ")</f>
        <v xml:space="preserve"> </v>
      </c>
      <c r="F147" s="45" t="str">
        <f>IF(Dagbok!$G141=E$2,Dagbok!$E141," ")</f>
        <v xml:space="preserve"> </v>
      </c>
      <c r="G147" s="8" t="str">
        <f>IF(Dagbok!$F141=G$2,Dagbok!$E141," ")</f>
        <v xml:space="preserve"> </v>
      </c>
      <c r="H147" s="45" t="str">
        <f>IF(Dagbok!$G141=G$2,Dagbok!$E141," ")</f>
        <v xml:space="preserve"> </v>
      </c>
      <c r="I147" s="8" t="str">
        <f>IF(Dagbok!$F141=I$2,Dagbok!$E141," ")</f>
        <v xml:space="preserve"> </v>
      </c>
      <c r="J147" s="45" t="str">
        <f>IF(Dagbok!$G141=I$2,Dagbok!$E141," ")</f>
        <v xml:space="preserve"> </v>
      </c>
      <c r="K147" s="8" t="str">
        <f>IF(Dagbok!$F141=K$2,Dagbok!$E141," ")</f>
        <v xml:space="preserve"> </v>
      </c>
      <c r="L147" s="45" t="str">
        <f>IF(Dagbok!$G141=K$2,Dagbok!$E141," ")</f>
        <v xml:space="preserve"> </v>
      </c>
      <c r="M147" s="8" t="str">
        <f>IF(Dagbok!$F141=M$2,Dagbok!$E141," ")</f>
        <v xml:space="preserve"> </v>
      </c>
      <c r="N147" s="45" t="str">
        <f>IF(Dagbok!$G141=M$2,Dagbok!$E141," ")</f>
        <v xml:space="preserve"> </v>
      </c>
      <c r="O147" s="8" t="str">
        <f>IF(Dagbok!$F141=O$2,Dagbok!$E141," ")</f>
        <v xml:space="preserve"> </v>
      </c>
      <c r="P147" s="45" t="str">
        <f>IF(Dagbok!$G141=O$2,Dagbok!$E141," ")</f>
        <v xml:space="preserve"> </v>
      </c>
      <c r="Q147" s="8" t="str">
        <f>IF(Dagbok!$F141=Q$2,Dagbok!$E141," ")</f>
        <v xml:space="preserve"> </v>
      </c>
      <c r="R147" s="45" t="str">
        <f>IF(Dagbok!$G141=Q$2,Dagbok!$E141," ")</f>
        <v xml:space="preserve"> </v>
      </c>
      <c r="S147" s="8" t="str">
        <f>IF(Dagbok!$F141=S$2,Dagbok!$E141," ")</f>
        <v xml:space="preserve"> </v>
      </c>
      <c r="T147" s="45" t="str">
        <f>IF(Dagbok!$G141=S$2,Dagbok!$E141," ")</f>
        <v xml:space="preserve"> </v>
      </c>
      <c r="U147" s="8" t="str">
        <f>IF(Dagbok!$F141=U$2,Dagbok!$E141," ")</f>
        <v xml:space="preserve"> </v>
      </c>
      <c r="V147" s="45" t="str">
        <f>IF(Dagbok!$G141=U$2,Dagbok!$E141," ")</f>
        <v xml:space="preserve"> </v>
      </c>
      <c r="W147" s="8" t="str">
        <f>IF(Dagbok!$F141=W$2,Dagbok!$E141," ")</f>
        <v xml:space="preserve"> </v>
      </c>
      <c r="X147" s="45" t="str">
        <f>IF(Dagbok!$G141=W$2,Dagbok!$E141," ")</f>
        <v xml:space="preserve"> </v>
      </c>
      <c r="Y147" s="8">
        <f>IF(Dagbok!$F141=Y$2,Dagbok!$E141," ")</f>
        <v>4800</v>
      </c>
      <c r="Z147" s="45" t="str">
        <f>IF(Dagbok!$G141=Y$2,Dagbok!$E141," ")</f>
        <v xml:space="preserve"> </v>
      </c>
      <c r="AA147" s="8" t="str">
        <f>IF(Dagbok!$F141=AA$2,Dagbok!$E141," ")</f>
        <v xml:space="preserve"> </v>
      </c>
      <c r="AB147" s="45" t="str">
        <f>IF(Dagbok!$G141=AA$2,Dagbok!$E141," ")</f>
        <v xml:space="preserve"> </v>
      </c>
      <c r="AC147" s="8" t="str">
        <f>IF(Dagbok!$F141=AC$2,Dagbok!$E141," ")</f>
        <v xml:space="preserve"> </v>
      </c>
      <c r="AD147" s="45" t="str">
        <f>IF(Dagbok!$G141=AC$2,Dagbok!$E141," ")</f>
        <v xml:space="preserve"> </v>
      </c>
      <c r="AE147" s="8" t="str">
        <f>IF(Dagbok!$F141=AE$2,Dagbok!$E141," ")</f>
        <v xml:space="preserve"> </v>
      </c>
      <c r="AF147" s="45" t="str">
        <f>IF(Dagbok!$G141=AE$2,Dagbok!$E141," ")</f>
        <v xml:space="preserve"> </v>
      </c>
      <c r="AG147" s="8" t="str">
        <f>IF(Dagbok!$F141=AG$2,Dagbok!$E141," ")</f>
        <v xml:space="preserve"> </v>
      </c>
      <c r="AH147" s="45" t="str">
        <f>IF(Dagbok!$G141=AG$2,Dagbok!$E141," ")</f>
        <v xml:space="preserve"> </v>
      </c>
      <c r="AI147" s="8" t="str">
        <f>IF(Dagbok!$F141=AI$2,Dagbok!$E141," ")</f>
        <v xml:space="preserve"> </v>
      </c>
      <c r="AJ147" s="45" t="str">
        <f>IF(Dagbok!$G141=AI$2,Dagbok!$E141," ")</f>
        <v xml:space="preserve"> </v>
      </c>
      <c r="AK147" s="8" t="str">
        <f>IF(Dagbok!$F141=AK$2,Dagbok!$E141," ")</f>
        <v xml:space="preserve"> </v>
      </c>
      <c r="AL147" s="45" t="str">
        <f>IF(Dagbok!$G141=AK$2,Dagbok!$E141," ")</f>
        <v xml:space="preserve"> </v>
      </c>
      <c r="AM147" s="8" t="str">
        <f>IF(Dagbok!$F141=AM$2,Dagbok!$E141," ")</f>
        <v xml:space="preserve"> </v>
      </c>
      <c r="AN147" s="45" t="str">
        <f>IF(Dagbok!$G141=AM$2,Dagbok!$E141," ")</f>
        <v xml:space="preserve"> </v>
      </c>
      <c r="AO147" s="8" t="str">
        <f>IF(Dagbok!$F141=AO$2,Dagbok!$E141," ")</f>
        <v xml:space="preserve"> </v>
      </c>
      <c r="AP147" s="45" t="str">
        <f>IF(Dagbok!$G141=AO$2,Dagbok!$E141," ")</f>
        <v xml:space="preserve"> </v>
      </c>
      <c r="AQ147" s="8" t="str">
        <f>IF(Dagbok!$F141=AQ$2,Dagbok!$E141," ")</f>
        <v xml:space="preserve"> </v>
      </c>
      <c r="AR147" s="45" t="str">
        <f>IF(Dagbok!$G141=AQ$2,Dagbok!$E141," ")</f>
        <v xml:space="preserve"> </v>
      </c>
      <c r="AS147" s="8" t="str">
        <f>IF(Dagbok!$F141=AS$2,Dagbok!$E141," ")</f>
        <v xml:space="preserve"> </v>
      </c>
      <c r="AT147" s="45" t="str">
        <f>IF(Dagbok!$G141=AS$2,Dagbok!$E141," ")</f>
        <v xml:space="preserve"> </v>
      </c>
      <c r="AU147" s="8" t="str">
        <f>IF(Dagbok!$F141=AU$2,Dagbok!$E141," ")</f>
        <v xml:space="preserve"> </v>
      </c>
      <c r="AV147" s="45" t="str">
        <f>IF(Dagbok!$G141=AU$2,Dagbok!$E141," ")</f>
        <v xml:space="preserve"> </v>
      </c>
      <c r="AW147" s="8" t="str">
        <f>IF(Dagbok!$F141=AW$2,Dagbok!$E141," ")</f>
        <v xml:space="preserve"> </v>
      </c>
      <c r="AX147" s="45" t="str">
        <f>IF(Dagbok!$G141=AW$2,Dagbok!$E141," ")</f>
        <v xml:space="preserve"> </v>
      </c>
      <c r="AY147" s="8" t="str">
        <f>IF(Dagbok!$F141=AY$2,Dagbok!$E141," ")</f>
        <v xml:space="preserve"> </v>
      </c>
      <c r="AZ147" s="45" t="str">
        <f>IF(Dagbok!$G141=AY$2,Dagbok!$E141," ")</f>
        <v xml:space="preserve"> </v>
      </c>
    </row>
    <row r="148" spans="1:52" x14ac:dyDescent="0.25">
      <c r="A148" s="47">
        <f>IF(Dagbok!B142&gt;0,Dagbok!B142," ")</f>
        <v>140</v>
      </c>
      <c r="B148" s="47">
        <f>IF(Dagbok!C142&gt;0,Dagbok!C142," ")</f>
        <v>105</v>
      </c>
      <c r="C148" s="8" t="str">
        <f>IF(Dagbok!$F142=C$2,Dagbok!$E142," ")</f>
        <v xml:space="preserve"> </v>
      </c>
      <c r="D148" s="45" t="str">
        <f>IF(Dagbok!$G142=C$2,Dagbok!$E142," ")</f>
        <v xml:space="preserve"> </v>
      </c>
      <c r="E148" s="8" t="str">
        <f>IF(Dagbok!$F142=E$2,Dagbok!$E142," ")</f>
        <v xml:space="preserve"> </v>
      </c>
      <c r="F148" s="45" t="str">
        <f>IF(Dagbok!$G142=E$2,Dagbok!$E142," ")</f>
        <v xml:space="preserve"> </v>
      </c>
      <c r="G148" s="8" t="str">
        <f>IF(Dagbok!$F142=G$2,Dagbok!$E142," ")</f>
        <v xml:space="preserve"> </v>
      </c>
      <c r="H148" s="45" t="str">
        <f>IF(Dagbok!$G142=G$2,Dagbok!$E142," ")</f>
        <v xml:space="preserve"> </v>
      </c>
      <c r="I148" s="8" t="str">
        <f>IF(Dagbok!$F142=I$2,Dagbok!$E142," ")</f>
        <v xml:space="preserve"> </v>
      </c>
      <c r="J148" s="45" t="str">
        <f>IF(Dagbok!$G142=I$2,Dagbok!$E142," ")</f>
        <v xml:space="preserve"> </v>
      </c>
      <c r="K148" s="8" t="str">
        <f>IF(Dagbok!$F142=K$2,Dagbok!$E142," ")</f>
        <v xml:space="preserve"> </v>
      </c>
      <c r="L148" s="45" t="str">
        <f>IF(Dagbok!$G142=K$2,Dagbok!$E142," ")</f>
        <v xml:space="preserve"> </v>
      </c>
      <c r="M148" s="8" t="str">
        <f>IF(Dagbok!$F142=M$2,Dagbok!$E142," ")</f>
        <v xml:space="preserve"> </v>
      </c>
      <c r="N148" s="45" t="str">
        <f>IF(Dagbok!$G142=M$2,Dagbok!$E142," ")</f>
        <v xml:space="preserve"> </v>
      </c>
      <c r="O148" s="8" t="str">
        <f>IF(Dagbok!$F142=O$2,Dagbok!$E142," ")</f>
        <v xml:space="preserve"> </v>
      </c>
      <c r="P148" s="45" t="str">
        <f>IF(Dagbok!$G142=O$2,Dagbok!$E142," ")</f>
        <v xml:space="preserve"> </v>
      </c>
      <c r="Q148" s="8" t="str">
        <f>IF(Dagbok!$F142=Q$2,Dagbok!$E142," ")</f>
        <v xml:space="preserve"> </v>
      </c>
      <c r="R148" s="45" t="str">
        <f>IF(Dagbok!$G142=Q$2,Dagbok!$E142," ")</f>
        <v xml:space="preserve"> </v>
      </c>
      <c r="S148" s="8" t="str">
        <f>IF(Dagbok!$F142=S$2,Dagbok!$E142," ")</f>
        <v xml:space="preserve"> </v>
      </c>
      <c r="T148" s="45" t="str">
        <f>IF(Dagbok!$G142=S$2,Dagbok!$E142," ")</f>
        <v xml:space="preserve"> </v>
      </c>
      <c r="U148" s="8" t="str">
        <f>IF(Dagbok!$F142=U$2,Dagbok!$E142," ")</f>
        <v xml:space="preserve"> </v>
      </c>
      <c r="V148" s="45" t="str">
        <f>IF(Dagbok!$G142=U$2,Dagbok!$E142," ")</f>
        <v xml:space="preserve"> </v>
      </c>
      <c r="W148" s="8" t="str">
        <f>IF(Dagbok!$F142=W$2,Dagbok!$E142," ")</f>
        <v xml:space="preserve"> </v>
      </c>
      <c r="X148" s="45" t="str">
        <f>IF(Dagbok!$G142=W$2,Dagbok!$E142," ")</f>
        <v xml:space="preserve"> </v>
      </c>
      <c r="Y148" s="8" t="str">
        <f>IF(Dagbok!$F142=Y$2,Dagbok!$E142," ")</f>
        <v xml:space="preserve"> </v>
      </c>
      <c r="Z148" s="45" t="str">
        <f>IF(Dagbok!$G142=Y$2,Dagbok!$E142," ")</f>
        <v xml:space="preserve"> </v>
      </c>
      <c r="AA148" s="8" t="str">
        <f>IF(Dagbok!$F142=AA$2,Dagbok!$E142," ")</f>
        <v xml:space="preserve"> </v>
      </c>
      <c r="AB148" s="45" t="str">
        <f>IF(Dagbok!$G142=AA$2,Dagbok!$E142," ")</f>
        <v xml:space="preserve"> </v>
      </c>
      <c r="AC148" s="8" t="str">
        <f>IF(Dagbok!$F142=AC$2,Dagbok!$E142," ")</f>
        <v xml:space="preserve"> </v>
      </c>
      <c r="AD148" s="45" t="str">
        <f>IF(Dagbok!$G142=AC$2,Dagbok!$E142," ")</f>
        <v xml:space="preserve"> </v>
      </c>
      <c r="AE148" s="8" t="str">
        <f>IF(Dagbok!$F142=AE$2,Dagbok!$E142," ")</f>
        <v xml:space="preserve"> </v>
      </c>
      <c r="AF148" s="45" t="str">
        <f>IF(Dagbok!$G142=AE$2,Dagbok!$E142," ")</f>
        <v xml:space="preserve"> </v>
      </c>
      <c r="AG148" s="8">
        <f>IF(Dagbok!$F142=AG$2,Dagbok!$E142," ")</f>
        <v>3300</v>
      </c>
      <c r="AH148" s="45" t="str">
        <f>IF(Dagbok!$G142=AG$2,Dagbok!$E142," ")</f>
        <v xml:space="preserve"> </v>
      </c>
      <c r="AI148" s="8" t="str">
        <f>IF(Dagbok!$F142=AI$2,Dagbok!$E142," ")</f>
        <v xml:space="preserve"> </v>
      </c>
      <c r="AJ148" s="45" t="str">
        <f>IF(Dagbok!$G142=AI$2,Dagbok!$E142," ")</f>
        <v xml:space="preserve"> </v>
      </c>
      <c r="AK148" s="8" t="str">
        <f>IF(Dagbok!$F142=AK$2,Dagbok!$E142," ")</f>
        <v xml:space="preserve"> </v>
      </c>
      <c r="AL148" s="45" t="str">
        <f>IF(Dagbok!$G142=AK$2,Dagbok!$E142," ")</f>
        <v xml:space="preserve"> </v>
      </c>
      <c r="AM148" s="8" t="str">
        <f>IF(Dagbok!$F142=AM$2,Dagbok!$E142," ")</f>
        <v xml:space="preserve"> </v>
      </c>
      <c r="AN148" s="45" t="str">
        <f>IF(Dagbok!$G142=AM$2,Dagbok!$E142," ")</f>
        <v xml:space="preserve"> </v>
      </c>
      <c r="AO148" s="8" t="str">
        <f>IF(Dagbok!$F142=AO$2,Dagbok!$E142," ")</f>
        <v xml:space="preserve"> </v>
      </c>
      <c r="AP148" s="45" t="str">
        <f>IF(Dagbok!$G142=AO$2,Dagbok!$E142," ")</f>
        <v xml:space="preserve"> </v>
      </c>
      <c r="AQ148" s="8" t="str">
        <f>IF(Dagbok!$F142=AQ$2,Dagbok!$E142," ")</f>
        <v xml:space="preserve"> </v>
      </c>
      <c r="AR148" s="45" t="str">
        <f>IF(Dagbok!$G142=AQ$2,Dagbok!$E142," ")</f>
        <v xml:space="preserve"> </v>
      </c>
      <c r="AS148" s="8" t="str">
        <f>IF(Dagbok!$F142=AS$2,Dagbok!$E142," ")</f>
        <v xml:space="preserve"> </v>
      </c>
      <c r="AT148" s="45" t="str">
        <f>IF(Dagbok!$G142=AS$2,Dagbok!$E142," ")</f>
        <v xml:space="preserve"> </v>
      </c>
      <c r="AU148" s="8" t="str">
        <f>IF(Dagbok!$F142=AU$2,Dagbok!$E142," ")</f>
        <v xml:space="preserve"> </v>
      </c>
      <c r="AV148" s="45" t="str">
        <f>IF(Dagbok!$G142=AU$2,Dagbok!$E142," ")</f>
        <v xml:space="preserve"> </v>
      </c>
      <c r="AW148" s="8" t="str">
        <f>IF(Dagbok!$F142=AW$2,Dagbok!$E142," ")</f>
        <v xml:space="preserve"> </v>
      </c>
      <c r="AX148" s="45" t="str">
        <f>IF(Dagbok!$G142=AW$2,Dagbok!$E142," ")</f>
        <v xml:space="preserve"> </v>
      </c>
      <c r="AY148" s="8" t="str">
        <f>IF(Dagbok!$F142=AY$2,Dagbok!$E142," ")</f>
        <v xml:space="preserve"> </v>
      </c>
      <c r="AZ148" s="45" t="str">
        <f>IF(Dagbok!$G142=AY$2,Dagbok!$E142," ")</f>
        <v xml:space="preserve"> </v>
      </c>
    </row>
    <row r="149" spans="1:52" x14ac:dyDescent="0.25">
      <c r="A149" s="47">
        <f>IF(Dagbok!B143&gt;0,Dagbok!B143," ")</f>
        <v>141</v>
      </c>
      <c r="B149" s="47">
        <f>IF(Dagbok!C143&gt;0,Dagbok!C143," ")</f>
        <v>106</v>
      </c>
      <c r="C149" s="8" t="str">
        <f>IF(Dagbok!$F143=C$2,Dagbok!$E143," ")</f>
        <v xml:space="preserve"> </v>
      </c>
      <c r="D149" s="45" t="str">
        <f>IF(Dagbok!$G143=C$2,Dagbok!$E143," ")</f>
        <v xml:space="preserve"> </v>
      </c>
      <c r="E149" s="8" t="str">
        <f>IF(Dagbok!$F143=E$2,Dagbok!$E143," ")</f>
        <v xml:space="preserve"> </v>
      </c>
      <c r="F149" s="45" t="str">
        <f>IF(Dagbok!$G143=E$2,Dagbok!$E143," ")</f>
        <v xml:space="preserve"> </v>
      </c>
      <c r="G149" s="8" t="str">
        <f>IF(Dagbok!$F143=G$2,Dagbok!$E143," ")</f>
        <v xml:space="preserve"> </v>
      </c>
      <c r="H149" s="45" t="str">
        <f>IF(Dagbok!$G143=G$2,Dagbok!$E143," ")</f>
        <v xml:space="preserve"> </v>
      </c>
      <c r="I149" s="8" t="str">
        <f>IF(Dagbok!$F143=I$2,Dagbok!$E143," ")</f>
        <v xml:space="preserve"> </v>
      </c>
      <c r="J149" s="45" t="str">
        <f>IF(Dagbok!$G143=I$2,Dagbok!$E143," ")</f>
        <v xml:space="preserve"> </v>
      </c>
      <c r="K149" s="8" t="str">
        <f>IF(Dagbok!$F143=K$2,Dagbok!$E143," ")</f>
        <v xml:space="preserve"> </v>
      </c>
      <c r="L149" s="45" t="str">
        <f>IF(Dagbok!$G143=K$2,Dagbok!$E143," ")</f>
        <v xml:space="preserve"> </v>
      </c>
      <c r="M149" s="8" t="str">
        <f>IF(Dagbok!$F143=M$2,Dagbok!$E143," ")</f>
        <v xml:space="preserve"> </v>
      </c>
      <c r="N149" s="45" t="str">
        <f>IF(Dagbok!$G143=M$2,Dagbok!$E143," ")</f>
        <v xml:space="preserve"> </v>
      </c>
      <c r="O149" s="8" t="str">
        <f>IF(Dagbok!$F143=O$2,Dagbok!$E143," ")</f>
        <v xml:space="preserve"> </v>
      </c>
      <c r="P149" s="45" t="str">
        <f>IF(Dagbok!$G143=O$2,Dagbok!$E143," ")</f>
        <v xml:space="preserve"> </v>
      </c>
      <c r="Q149" s="8" t="str">
        <f>IF(Dagbok!$F143=Q$2,Dagbok!$E143," ")</f>
        <v xml:space="preserve"> </v>
      </c>
      <c r="R149" s="45" t="str">
        <f>IF(Dagbok!$G143=Q$2,Dagbok!$E143," ")</f>
        <v xml:space="preserve"> </v>
      </c>
      <c r="S149" s="8" t="str">
        <f>IF(Dagbok!$F143=S$2,Dagbok!$E143," ")</f>
        <v xml:space="preserve"> </v>
      </c>
      <c r="T149" s="45" t="str">
        <f>IF(Dagbok!$G143=S$2,Dagbok!$E143," ")</f>
        <v xml:space="preserve"> </v>
      </c>
      <c r="U149" s="8" t="str">
        <f>IF(Dagbok!$F143=U$2,Dagbok!$E143," ")</f>
        <v xml:space="preserve"> </v>
      </c>
      <c r="V149" s="45" t="str">
        <f>IF(Dagbok!$G143=U$2,Dagbok!$E143," ")</f>
        <v xml:space="preserve"> </v>
      </c>
      <c r="W149" s="8" t="str">
        <f>IF(Dagbok!$F143=W$2,Dagbok!$E143," ")</f>
        <v xml:space="preserve"> </v>
      </c>
      <c r="X149" s="45" t="str">
        <f>IF(Dagbok!$G143=W$2,Dagbok!$E143," ")</f>
        <v xml:space="preserve"> </v>
      </c>
      <c r="Y149" s="8" t="str">
        <f>IF(Dagbok!$F143=Y$2,Dagbok!$E143," ")</f>
        <v xml:space="preserve"> </v>
      </c>
      <c r="Z149" s="45" t="str">
        <f>IF(Dagbok!$G143=Y$2,Dagbok!$E143," ")</f>
        <v xml:space="preserve"> </v>
      </c>
      <c r="AA149" s="8" t="str">
        <f>IF(Dagbok!$F143=AA$2,Dagbok!$E143," ")</f>
        <v xml:space="preserve"> </v>
      </c>
      <c r="AB149" s="45" t="str">
        <f>IF(Dagbok!$G143=AA$2,Dagbok!$E143," ")</f>
        <v xml:space="preserve"> </v>
      </c>
      <c r="AC149" s="8" t="str">
        <f>IF(Dagbok!$F143=AC$2,Dagbok!$E143," ")</f>
        <v xml:space="preserve"> </v>
      </c>
      <c r="AD149" s="45" t="str">
        <f>IF(Dagbok!$G143=AC$2,Dagbok!$E143," ")</f>
        <v xml:space="preserve"> </v>
      </c>
      <c r="AE149" s="8" t="str">
        <f>IF(Dagbok!$F143=AE$2,Dagbok!$E143," ")</f>
        <v xml:space="preserve"> </v>
      </c>
      <c r="AF149" s="45" t="str">
        <f>IF(Dagbok!$G143=AE$2,Dagbok!$E143," ")</f>
        <v xml:space="preserve"> </v>
      </c>
      <c r="AG149" s="8" t="str">
        <f>IF(Dagbok!$F143=AG$2,Dagbok!$E143," ")</f>
        <v xml:space="preserve"> </v>
      </c>
      <c r="AH149" s="45" t="str">
        <f>IF(Dagbok!$G143=AG$2,Dagbok!$E143," ")</f>
        <v xml:space="preserve"> </v>
      </c>
      <c r="AI149" s="8">
        <f>IF(Dagbok!$F143=AI$2,Dagbok!$E143," ")</f>
        <v>2400</v>
      </c>
      <c r="AJ149" s="45" t="str">
        <f>IF(Dagbok!$G143=AI$2,Dagbok!$E143," ")</f>
        <v xml:space="preserve"> </v>
      </c>
      <c r="AK149" s="8" t="str">
        <f>IF(Dagbok!$F143=AK$2,Dagbok!$E143," ")</f>
        <v xml:space="preserve"> </v>
      </c>
      <c r="AL149" s="45" t="str">
        <f>IF(Dagbok!$G143=AK$2,Dagbok!$E143," ")</f>
        <v xml:space="preserve"> </v>
      </c>
      <c r="AM149" s="8" t="str">
        <f>IF(Dagbok!$F143=AM$2,Dagbok!$E143," ")</f>
        <v xml:space="preserve"> </v>
      </c>
      <c r="AN149" s="45" t="str">
        <f>IF(Dagbok!$G143=AM$2,Dagbok!$E143," ")</f>
        <v xml:space="preserve"> </v>
      </c>
      <c r="AO149" s="8" t="str">
        <f>IF(Dagbok!$F143=AO$2,Dagbok!$E143," ")</f>
        <v xml:space="preserve"> </v>
      </c>
      <c r="AP149" s="45" t="str">
        <f>IF(Dagbok!$G143=AO$2,Dagbok!$E143," ")</f>
        <v xml:space="preserve"> </v>
      </c>
      <c r="AQ149" s="8" t="str">
        <f>IF(Dagbok!$F143=AQ$2,Dagbok!$E143," ")</f>
        <v xml:space="preserve"> </v>
      </c>
      <c r="AR149" s="45" t="str">
        <f>IF(Dagbok!$G143=AQ$2,Dagbok!$E143," ")</f>
        <v xml:space="preserve"> </v>
      </c>
      <c r="AS149" s="8" t="str">
        <f>IF(Dagbok!$F143=AS$2,Dagbok!$E143," ")</f>
        <v xml:space="preserve"> </v>
      </c>
      <c r="AT149" s="45" t="str">
        <f>IF(Dagbok!$G143=AS$2,Dagbok!$E143," ")</f>
        <v xml:space="preserve"> </v>
      </c>
      <c r="AU149" s="8" t="str">
        <f>IF(Dagbok!$F143=AU$2,Dagbok!$E143," ")</f>
        <v xml:space="preserve"> </v>
      </c>
      <c r="AV149" s="45" t="str">
        <f>IF(Dagbok!$G143=AU$2,Dagbok!$E143," ")</f>
        <v xml:space="preserve"> </v>
      </c>
      <c r="AW149" s="8" t="str">
        <f>IF(Dagbok!$F143=AW$2,Dagbok!$E143," ")</f>
        <v xml:space="preserve"> </v>
      </c>
      <c r="AX149" s="45" t="str">
        <f>IF(Dagbok!$G143=AW$2,Dagbok!$E143," ")</f>
        <v xml:space="preserve"> </v>
      </c>
      <c r="AY149" s="8" t="str">
        <f>IF(Dagbok!$F143=AY$2,Dagbok!$E143," ")</f>
        <v xml:space="preserve"> </v>
      </c>
      <c r="AZ149" s="45" t="str">
        <f>IF(Dagbok!$G143=AY$2,Dagbok!$E143," ")</f>
        <v xml:space="preserve"> </v>
      </c>
    </row>
    <row r="150" spans="1:52" x14ac:dyDescent="0.25">
      <c r="A150" s="47">
        <f>IF(Dagbok!B144&gt;0,Dagbok!B144," ")</f>
        <v>142</v>
      </c>
      <c r="B150" s="47">
        <f>IF(Dagbok!C144&gt;0,Dagbok!C144," ")</f>
        <v>107</v>
      </c>
      <c r="C150" s="8" t="str">
        <f>IF(Dagbok!$F144=C$2,Dagbok!$E144," ")</f>
        <v xml:space="preserve"> </v>
      </c>
      <c r="D150" s="45" t="str">
        <f>IF(Dagbok!$G144=C$2,Dagbok!$E144," ")</f>
        <v xml:space="preserve"> </v>
      </c>
      <c r="E150" s="8" t="str">
        <f>IF(Dagbok!$F144=E$2,Dagbok!$E144," ")</f>
        <v xml:space="preserve"> </v>
      </c>
      <c r="F150" s="45" t="str">
        <f>IF(Dagbok!$G144=E$2,Dagbok!$E144," ")</f>
        <v xml:space="preserve"> </v>
      </c>
      <c r="G150" s="8" t="str">
        <f>IF(Dagbok!$F144=G$2,Dagbok!$E144," ")</f>
        <v xml:space="preserve"> </v>
      </c>
      <c r="H150" s="45" t="str">
        <f>IF(Dagbok!$G144=G$2,Dagbok!$E144," ")</f>
        <v xml:space="preserve"> </v>
      </c>
      <c r="I150" s="8" t="str">
        <f>IF(Dagbok!$F144=I$2,Dagbok!$E144," ")</f>
        <v xml:space="preserve"> </v>
      </c>
      <c r="J150" s="45" t="str">
        <f>IF(Dagbok!$G144=I$2,Dagbok!$E144," ")</f>
        <v xml:space="preserve"> </v>
      </c>
      <c r="K150" s="8" t="str">
        <f>IF(Dagbok!$F144=K$2,Dagbok!$E144," ")</f>
        <v xml:space="preserve"> </v>
      </c>
      <c r="L150" s="45" t="str">
        <f>IF(Dagbok!$G144=K$2,Dagbok!$E144," ")</f>
        <v xml:space="preserve"> </v>
      </c>
      <c r="M150" s="8" t="str">
        <f>IF(Dagbok!$F144=M$2,Dagbok!$E144," ")</f>
        <v xml:space="preserve"> </v>
      </c>
      <c r="N150" s="45" t="str">
        <f>IF(Dagbok!$G144=M$2,Dagbok!$E144," ")</f>
        <v xml:space="preserve"> </v>
      </c>
      <c r="O150" s="8" t="str">
        <f>IF(Dagbok!$F144=O$2,Dagbok!$E144," ")</f>
        <v xml:space="preserve"> </v>
      </c>
      <c r="P150" s="45" t="str">
        <f>IF(Dagbok!$G144=O$2,Dagbok!$E144," ")</f>
        <v xml:space="preserve"> </v>
      </c>
      <c r="Q150" s="8" t="str">
        <f>IF(Dagbok!$F144=Q$2,Dagbok!$E144," ")</f>
        <v xml:space="preserve"> </v>
      </c>
      <c r="R150" s="45" t="str">
        <f>IF(Dagbok!$G144=Q$2,Dagbok!$E144," ")</f>
        <v xml:space="preserve"> </v>
      </c>
      <c r="S150" s="8" t="str">
        <f>IF(Dagbok!$F144=S$2,Dagbok!$E144," ")</f>
        <v xml:space="preserve"> </v>
      </c>
      <c r="T150" s="45" t="str">
        <f>IF(Dagbok!$G144=S$2,Dagbok!$E144," ")</f>
        <v xml:space="preserve"> </v>
      </c>
      <c r="U150" s="8" t="str">
        <f>IF(Dagbok!$F144=U$2,Dagbok!$E144," ")</f>
        <v xml:space="preserve"> </v>
      </c>
      <c r="V150" s="45" t="str">
        <f>IF(Dagbok!$G144=U$2,Dagbok!$E144," ")</f>
        <v xml:space="preserve"> </v>
      </c>
      <c r="W150" s="8" t="str">
        <f>IF(Dagbok!$F144=W$2,Dagbok!$E144," ")</f>
        <v xml:space="preserve"> </v>
      </c>
      <c r="X150" s="45" t="str">
        <f>IF(Dagbok!$G144=W$2,Dagbok!$E144," ")</f>
        <v xml:space="preserve"> </v>
      </c>
      <c r="Y150" s="8" t="str">
        <f>IF(Dagbok!$F144=Y$2,Dagbok!$E144," ")</f>
        <v xml:space="preserve"> </v>
      </c>
      <c r="Z150" s="45" t="str">
        <f>IF(Dagbok!$G144=Y$2,Dagbok!$E144," ")</f>
        <v xml:space="preserve"> </v>
      </c>
      <c r="AA150" s="8" t="str">
        <f>IF(Dagbok!$F144=AA$2,Dagbok!$E144," ")</f>
        <v xml:space="preserve"> </v>
      </c>
      <c r="AB150" s="45" t="str">
        <f>IF(Dagbok!$G144=AA$2,Dagbok!$E144," ")</f>
        <v xml:space="preserve"> </v>
      </c>
      <c r="AC150" s="8" t="str">
        <f>IF(Dagbok!$F144=AC$2,Dagbok!$E144," ")</f>
        <v xml:space="preserve"> </v>
      </c>
      <c r="AD150" s="45" t="str">
        <f>IF(Dagbok!$G144=AC$2,Dagbok!$E144," ")</f>
        <v xml:space="preserve"> </v>
      </c>
      <c r="AE150" s="8" t="str">
        <f>IF(Dagbok!$F144=AE$2,Dagbok!$E144," ")</f>
        <v xml:space="preserve"> </v>
      </c>
      <c r="AF150" s="45" t="str">
        <f>IF(Dagbok!$G144=AE$2,Dagbok!$E144," ")</f>
        <v xml:space="preserve"> </v>
      </c>
      <c r="AG150" s="8" t="str">
        <f>IF(Dagbok!$F144=AG$2,Dagbok!$E144," ")</f>
        <v xml:space="preserve"> </v>
      </c>
      <c r="AH150" s="45" t="str">
        <f>IF(Dagbok!$G144=AG$2,Dagbok!$E144," ")</f>
        <v xml:space="preserve"> </v>
      </c>
      <c r="AI150" s="8" t="str">
        <f>IF(Dagbok!$F144=AI$2,Dagbok!$E144," ")</f>
        <v xml:space="preserve"> </v>
      </c>
      <c r="AJ150" s="45" t="str">
        <f>IF(Dagbok!$G144=AI$2,Dagbok!$E144," ")</f>
        <v xml:space="preserve"> </v>
      </c>
      <c r="AK150" s="8">
        <f>IF(Dagbok!$F144=AK$2,Dagbok!$E144," ")</f>
        <v>2100</v>
      </c>
      <c r="AL150" s="45" t="str">
        <f>IF(Dagbok!$G144=AK$2,Dagbok!$E144," ")</f>
        <v xml:space="preserve"> </v>
      </c>
      <c r="AM150" s="8" t="str">
        <f>IF(Dagbok!$F144=AM$2,Dagbok!$E144," ")</f>
        <v xml:space="preserve"> </v>
      </c>
      <c r="AN150" s="45" t="str">
        <f>IF(Dagbok!$G144=AM$2,Dagbok!$E144," ")</f>
        <v xml:space="preserve"> </v>
      </c>
      <c r="AO150" s="8" t="str">
        <f>IF(Dagbok!$F144=AO$2,Dagbok!$E144," ")</f>
        <v xml:space="preserve"> </v>
      </c>
      <c r="AP150" s="45" t="str">
        <f>IF(Dagbok!$G144=AO$2,Dagbok!$E144," ")</f>
        <v xml:space="preserve"> </v>
      </c>
      <c r="AQ150" s="8" t="str">
        <f>IF(Dagbok!$F144=AQ$2,Dagbok!$E144," ")</f>
        <v xml:space="preserve"> </v>
      </c>
      <c r="AR150" s="45" t="str">
        <f>IF(Dagbok!$G144=AQ$2,Dagbok!$E144," ")</f>
        <v xml:space="preserve"> </v>
      </c>
      <c r="AS150" s="8" t="str">
        <f>IF(Dagbok!$F144=AS$2,Dagbok!$E144," ")</f>
        <v xml:space="preserve"> </v>
      </c>
      <c r="AT150" s="45" t="str">
        <f>IF(Dagbok!$G144=AS$2,Dagbok!$E144," ")</f>
        <v xml:space="preserve"> </v>
      </c>
      <c r="AU150" s="8" t="str">
        <f>IF(Dagbok!$F144=AU$2,Dagbok!$E144," ")</f>
        <v xml:space="preserve"> </v>
      </c>
      <c r="AV150" s="45" t="str">
        <f>IF(Dagbok!$G144=AU$2,Dagbok!$E144," ")</f>
        <v xml:space="preserve"> </v>
      </c>
      <c r="AW150" s="8" t="str">
        <f>IF(Dagbok!$F144=AW$2,Dagbok!$E144," ")</f>
        <v xml:space="preserve"> </v>
      </c>
      <c r="AX150" s="45" t="str">
        <f>IF(Dagbok!$G144=AW$2,Dagbok!$E144," ")</f>
        <v xml:space="preserve"> </v>
      </c>
      <c r="AY150" s="8" t="str">
        <f>IF(Dagbok!$F144=AY$2,Dagbok!$E144," ")</f>
        <v xml:space="preserve"> </v>
      </c>
      <c r="AZ150" s="45" t="str">
        <f>IF(Dagbok!$G144=AY$2,Dagbok!$E144," ")</f>
        <v xml:space="preserve"> </v>
      </c>
    </row>
    <row r="151" spans="1:52" x14ac:dyDescent="0.25">
      <c r="A151" s="47">
        <f>IF(Dagbok!B145&gt;0,Dagbok!B145," ")</f>
        <v>143</v>
      </c>
      <c r="B151" s="47">
        <f>IF(Dagbok!C145&gt;0,Dagbok!C145," ")</f>
        <v>108</v>
      </c>
      <c r="C151" s="8" t="str">
        <f>IF(Dagbok!$F145=C$2,Dagbok!$E145," ")</f>
        <v xml:space="preserve"> </v>
      </c>
      <c r="D151" s="45" t="str">
        <f>IF(Dagbok!$G145=C$2,Dagbok!$E145," ")</f>
        <v xml:space="preserve"> </v>
      </c>
      <c r="E151" s="8" t="str">
        <f>IF(Dagbok!$F145=E$2,Dagbok!$E145," ")</f>
        <v xml:space="preserve"> </v>
      </c>
      <c r="F151" s="45" t="str">
        <f>IF(Dagbok!$G145=E$2,Dagbok!$E145," ")</f>
        <v xml:space="preserve"> </v>
      </c>
      <c r="G151" s="8" t="str">
        <f>IF(Dagbok!$F145=G$2,Dagbok!$E145," ")</f>
        <v xml:space="preserve"> </v>
      </c>
      <c r="H151" s="45" t="str">
        <f>IF(Dagbok!$G145=G$2,Dagbok!$E145," ")</f>
        <v xml:space="preserve"> </v>
      </c>
      <c r="I151" s="8" t="str">
        <f>IF(Dagbok!$F145=I$2,Dagbok!$E145," ")</f>
        <v xml:space="preserve"> </v>
      </c>
      <c r="J151" s="45" t="str">
        <f>IF(Dagbok!$G145=I$2,Dagbok!$E145," ")</f>
        <v xml:space="preserve"> </v>
      </c>
      <c r="K151" s="8" t="str">
        <f>IF(Dagbok!$F145=K$2,Dagbok!$E145," ")</f>
        <v xml:space="preserve"> </v>
      </c>
      <c r="L151" s="45" t="str">
        <f>IF(Dagbok!$G145=K$2,Dagbok!$E145," ")</f>
        <v xml:space="preserve"> </v>
      </c>
      <c r="M151" s="8" t="str">
        <f>IF(Dagbok!$F145=M$2,Dagbok!$E145," ")</f>
        <v xml:space="preserve"> </v>
      </c>
      <c r="N151" s="45" t="str">
        <f>IF(Dagbok!$G145=M$2,Dagbok!$E145," ")</f>
        <v xml:space="preserve"> </v>
      </c>
      <c r="O151" s="8" t="str">
        <f>IF(Dagbok!$F145=O$2,Dagbok!$E145," ")</f>
        <v xml:space="preserve"> </v>
      </c>
      <c r="P151" s="45" t="str">
        <f>IF(Dagbok!$G145=O$2,Dagbok!$E145," ")</f>
        <v xml:space="preserve"> </v>
      </c>
      <c r="Q151" s="8" t="str">
        <f>IF(Dagbok!$F145=Q$2,Dagbok!$E145," ")</f>
        <v xml:space="preserve"> </v>
      </c>
      <c r="R151" s="45" t="str">
        <f>IF(Dagbok!$G145=Q$2,Dagbok!$E145," ")</f>
        <v xml:space="preserve"> </v>
      </c>
      <c r="S151" s="8" t="str">
        <f>IF(Dagbok!$F145=S$2,Dagbok!$E145," ")</f>
        <v xml:space="preserve"> </v>
      </c>
      <c r="T151" s="45" t="str">
        <f>IF(Dagbok!$G145=S$2,Dagbok!$E145," ")</f>
        <v xml:space="preserve"> </v>
      </c>
      <c r="U151" s="8" t="str">
        <f>IF(Dagbok!$F145=U$2,Dagbok!$E145," ")</f>
        <v xml:space="preserve"> </v>
      </c>
      <c r="V151" s="45" t="str">
        <f>IF(Dagbok!$G145=U$2,Dagbok!$E145," ")</f>
        <v xml:space="preserve"> </v>
      </c>
      <c r="W151" s="8" t="str">
        <f>IF(Dagbok!$F145=W$2,Dagbok!$E145," ")</f>
        <v xml:space="preserve"> </v>
      </c>
      <c r="X151" s="45" t="str">
        <f>IF(Dagbok!$G145=W$2,Dagbok!$E145," ")</f>
        <v xml:space="preserve"> </v>
      </c>
      <c r="Y151" s="8" t="str">
        <f>IF(Dagbok!$F145=Y$2,Dagbok!$E145," ")</f>
        <v xml:space="preserve"> </v>
      </c>
      <c r="Z151" s="45" t="str">
        <f>IF(Dagbok!$G145=Y$2,Dagbok!$E145," ")</f>
        <v xml:space="preserve"> </v>
      </c>
      <c r="AA151" s="8" t="str">
        <f>IF(Dagbok!$F145=AA$2,Dagbok!$E145," ")</f>
        <v xml:space="preserve"> </v>
      </c>
      <c r="AB151" s="45" t="str">
        <f>IF(Dagbok!$G145=AA$2,Dagbok!$E145," ")</f>
        <v xml:space="preserve"> </v>
      </c>
      <c r="AC151" s="8" t="str">
        <f>IF(Dagbok!$F145=AC$2,Dagbok!$E145," ")</f>
        <v xml:space="preserve"> </v>
      </c>
      <c r="AD151" s="45" t="str">
        <f>IF(Dagbok!$G145=AC$2,Dagbok!$E145," ")</f>
        <v xml:space="preserve"> </v>
      </c>
      <c r="AE151" s="8" t="str">
        <f>IF(Dagbok!$F145=AE$2,Dagbok!$E145," ")</f>
        <v xml:space="preserve"> </v>
      </c>
      <c r="AF151" s="45" t="str">
        <f>IF(Dagbok!$G145=AE$2,Dagbok!$E145," ")</f>
        <v xml:space="preserve"> </v>
      </c>
      <c r="AG151" s="8" t="str">
        <f>IF(Dagbok!$F145=AG$2,Dagbok!$E145," ")</f>
        <v xml:space="preserve"> </v>
      </c>
      <c r="AH151" s="45" t="str">
        <f>IF(Dagbok!$G145=AG$2,Dagbok!$E145," ")</f>
        <v xml:space="preserve"> </v>
      </c>
      <c r="AI151" s="8" t="str">
        <f>IF(Dagbok!$F145=AI$2,Dagbok!$E145," ")</f>
        <v xml:space="preserve"> </v>
      </c>
      <c r="AJ151" s="45" t="str">
        <f>IF(Dagbok!$G145=AI$2,Dagbok!$E145," ")</f>
        <v xml:space="preserve"> </v>
      </c>
      <c r="AK151" s="8" t="str">
        <f>IF(Dagbok!$F145=AK$2,Dagbok!$E145," ")</f>
        <v xml:space="preserve"> </v>
      </c>
      <c r="AL151" s="45" t="str">
        <f>IF(Dagbok!$G145=AK$2,Dagbok!$E145," ")</f>
        <v xml:space="preserve"> </v>
      </c>
      <c r="AM151" s="8">
        <f>IF(Dagbok!$F145=AM$2,Dagbok!$E145," ")</f>
        <v>700</v>
      </c>
      <c r="AN151" s="45" t="str">
        <f>IF(Dagbok!$G145=AM$2,Dagbok!$E145," ")</f>
        <v xml:space="preserve"> </v>
      </c>
      <c r="AO151" s="8" t="str">
        <f>IF(Dagbok!$F145=AO$2,Dagbok!$E145," ")</f>
        <v xml:space="preserve"> </v>
      </c>
      <c r="AP151" s="45" t="str">
        <f>IF(Dagbok!$G145=AO$2,Dagbok!$E145," ")</f>
        <v xml:space="preserve"> </v>
      </c>
      <c r="AQ151" s="8" t="str">
        <f>IF(Dagbok!$F145=AQ$2,Dagbok!$E145," ")</f>
        <v xml:space="preserve"> </v>
      </c>
      <c r="AR151" s="45" t="str">
        <f>IF(Dagbok!$G145=AQ$2,Dagbok!$E145," ")</f>
        <v xml:space="preserve"> </v>
      </c>
      <c r="AS151" s="8" t="str">
        <f>IF(Dagbok!$F145=AS$2,Dagbok!$E145," ")</f>
        <v xml:space="preserve"> </v>
      </c>
      <c r="AT151" s="45" t="str">
        <f>IF(Dagbok!$G145=AS$2,Dagbok!$E145," ")</f>
        <v xml:space="preserve"> </v>
      </c>
      <c r="AU151" s="8" t="str">
        <f>IF(Dagbok!$F145=AU$2,Dagbok!$E145," ")</f>
        <v xml:space="preserve"> </v>
      </c>
      <c r="AV151" s="45" t="str">
        <f>IF(Dagbok!$G145=AU$2,Dagbok!$E145," ")</f>
        <v xml:space="preserve"> </v>
      </c>
      <c r="AW151" s="8" t="str">
        <f>IF(Dagbok!$F145=AW$2,Dagbok!$E145," ")</f>
        <v xml:space="preserve"> </v>
      </c>
      <c r="AX151" s="45" t="str">
        <f>IF(Dagbok!$G145=AW$2,Dagbok!$E145," ")</f>
        <v xml:space="preserve"> </v>
      </c>
      <c r="AY151" s="8" t="str">
        <f>IF(Dagbok!$F145=AY$2,Dagbok!$E145," ")</f>
        <v xml:space="preserve"> </v>
      </c>
      <c r="AZ151" s="45" t="str">
        <f>IF(Dagbok!$G145=AY$2,Dagbok!$E145," ")</f>
        <v xml:space="preserve"> </v>
      </c>
    </row>
    <row r="152" spans="1:52" x14ac:dyDescent="0.25">
      <c r="A152" s="47">
        <f>IF(Dagbok!B146&gt;0,Dagbok!B146," ")</f>
        <v>144</v>
      </c>
      <c r="B152" s="47">
        <f>IF(Dagbok!C146&gt;0,Dagbok!C146," ")</f>
        <v>109</v>
      </c>
      <c r="C152" s="8" t="str">
        <f>IF(Dagbok!$F146=C$2,Dagbok!$E146," ")</f>
        <v xml:space="preserve"> </v>
      </c>
      <c r="D152" s="45" t="str">
        <f>IF(Dagbok!$G146=C$2,Dagbok!$E146," ")</f>
        <v xml:space="preserve"> </v>
      </c>
      <c r="E152" s="8">
        <f>IF(Dagbok!$F146=E$2,Dagbok!$E146," ")</f>
        <v>1600</v>
      </c>
      <c r="F152" s="45" t="str">
        <f>IF(Dagbok!$G146=E$2,Dagbok!$E146," ")</f>
        <v xml:space="preserve"> </v>
      </c>
      <c r="G152" s="8" t="str">
        <f>IF(Dagbok!$F146=G$2,Dagbok!$E146," ")</f>
        <v xml:space="preserve"> </v>
      </c>
      <c r="H152" s="45" t="str">
        <f>IF(Dagbok!$G146=G$2,Dagbok!$E146," ")</f>
        <v xml:space="preserve"> </v>
      </c>
      <c r="I152" s="8" t="str">
        <f>IF(Dagbok!$F146=I$2,Dagbok!$E146," ")</f>
        <v xml:space="preserve"> </v>
      </c>
      <c r="J152" s="45" t="str">
        <f>IF(Dagbok!$G146=I$2,Dagbok!$E146," ")</f>
        <v xml:space="preserve"> </v>
      </c>
      <c r="K152" s="8" t="str">
        <f>IF(Dagbok!$F146=K$2,Dagbok!$E146," ")</f>
        <v xml:space="preserve"> </v>
      </c>
      <c r="L152" s="45" t="str">
        <f>IF(Dagbok!$G146=K$2,Dagbok!$E146," ")</f>
        <v xml:space="preserve"> </v>
      </c>
      <c r="M152" s="8" t="str">
        <f>IF(Dagbok!$F146=M$2,Dagbok!$E146," ")</f>
        <v xml:space="preserve"> </v>
      </c>
      <c r="N152" s="45" t="str">
        <f>IF(Dagbok!$G146=M$2,Dagbok!$E146," ")</f>
        <v xml:space="preserve"> </v>
      </c>
      <c r="O152" s="8" t="str">
        <f>IF(Dagbok!$F146=O$2,Dagbok!$E146," ")</f>
        <v xml:space="preserve"> </v>
      </c>
      <c r="P152" s="45" t="str">
        <f>IF(Dagbok!$G146=O$2,Dagbok!$E146," ")</f>
        <v xml:space="preserve"> </v>
      </c>
      <c r="Q152" s="8" t="str">
        <f>IF(Dagbok!$F146=Q$2,Dagbok!$E146," ")</f>
        <v xml:space="preserve"> </v>
      </c>
      <c r="R152" s="45" t="str">
        <f>IF(Dagbok!$G146=Q$2,Dagbok!$E146," ")</f>
        <v xml:space="preserve"> </v>
      </c>
      <c r="S152" s="8" t="str">
        <f>IF(Dagbok!$F146=S$2,Dagbok!$E146," ")</f>
        <v xml:space="preserve"> </v>
      </c>
      <c r="T152" s="45" t="str">
        <f>IF(Dagbok!$G146=S$2,Dagbok!$E146," ")</f>
        <v xml:space="preserve"> </v>
      </c>
      <c r="U152" s="8" t="str">
        <f>IF(Dagbok!$F146=U$2,Dagbok!$E146," ")</f>
        <v xml:space="preserve"> </v>
      </c>
      <c r="V152" s="45" t="str">
        <f>IF(Dagbok!$G146=U$2,Dagbok!$E146," ")</f>
        <v xml:space="preserve"> </v>
      </c>
      <c r="W152" s="8" t="str">
        <f>IF(Dagbok!$F146=W$2,Dagbok!$E146," ")</f>
        <v xml:space="preserve"> </v>
      </c>
      <c r="X152" s="45" t="str">
        <f>IF(Dagbok!$G146=W$2,Dagbok!$E146," ")</f>
        <v xml:space="preserve"> </v>
      </c>
      <c r="Y152" s="8" t="str">
        <f>IF(Dagbok!$F146=Y$2,Dagbok!$E146," ")</f>
        <v xml:space="preserve"> </v>
      </c>
      <c r="Z152" s="45" t="str">
        <f>IF(Dagbok!$G146=Y$2,Dagbok!$E146," ")</f>
        <v xml:space="preserve"> </v>
      </c>
      <c r="AA152" s="8" t="str">
        <f>IF(Dagbok!$F146=AA$2,Dagbok!$E146," ")</f>
        <v xml:space="preserve"> </v>
      </c>
      <c r="AB152" s="45" t="str">
        <f>IF(Dagbok!$G146=AA$2,Dagbok!$E146," ")</f>
        <v xml:space="preserve"> </v>
      </c>
      <c r="AC152" s="8" t="str">
        <f>IF(Dagbok!$F146=AC$2,Dagbok!$E146," ")</f>
        <v xml:space="preserve"> </v>
      </c>
      <c r="AD152" s="45" t="str">
        <f>IF(Dagbok!$G146=AC$2,Dagbok!$E146," ")</f>
        <v xml:space="preserve"> </v>
      </c>
      <c r="AE152" s="8" t="str">
        <f>IF(Dagbok!$F146=AE$2,Dagbok!$E146," ")</f>
        <v xml:space="preserve"> </v>
      </c>
      <c r="AF152" s="45" t="str">
        <f>IF(Dagbok!$G146=AE$2,Dagbok!$E146," ")</f>
        <v xml:space="preserve"> </v>
      </c>
      <c r="AG152" s="8" t="str">
        <f>IF(Dagbok!$F146=AG$2,Dagbok!$E146," ")</f>
        <v xml:space="preserve"> </v>
      </c>
      <c r="AH152" s="45" t="str">
        <f>IF(Dagbok!$G146=AG$2,Dagbok!$E146," ")</f>
        <v xml:space="preserve"> </v>
      </c>
      <c r="AI152" s="8" t="str">
        <f>IF(Dagbok!$F146=AI$2,Dagbok!$E146," ")</f>
        <v xml:space="preserve"> </v>
      </c>
      <c r="AJ152" s="45" t="str">
        <f>IF(Dagbok!$G146=AI$2,Dagbok!$E146," ")</f>
        <v xml:space="preserve"> </v>
      </c>
      <c r="AK152" s="8" t="str">
        <f>IF(Dagbok!$F146=AK$2,Dagbok!$E146," ")</f>
        <v xml:space="preserve"> </v>
      </c>
      <c r="AL152" s="45" t="str">
        <f>IF(Dagbok!$G146=AK$2,Dagbok!$E146," ")</f>
        <v xml:space="preserve"> </v>
      </c>
      <c r="AM152" s="8" t="str">
        <f>IF(Dagbok!$F146=AM$2,Dagbok!$E146," ")</f>
        <v xml:space="preserve"> </v>
      </c>
      <c r="AN152" s="45" t="str">
        <f>IF(Dagbok!$G146=AM$2,Dagbok!$E146," ")</f>
        <v xml:space="preserve"> </v>
      </c>
      <c r="AO152" s="8" t="str">
        <f>IF(Dagbok!$F146=AO$2,Dagbok!$E146," ")</f>
        <v xml:space="preserve"> </v>
      </c>
      <c r="AP152" s="45" t="str">
        <f>IF(Dagbok!$G146=AO$2,Dagbok!$E146," ")</f>
        <v xml:space="preserve"> </v>
      </c>
      <c r="AQ152" s="8" t="str">
        <f>IF(Dagbok!$F146=AQ$2,Dagbok!$E146," ")</f>
        <v xml:space="preserve"> </v>
      </c>
      <c r="AR152" s="45" t="str">
        <f>IF(Dagbok!$G146=AQ$2,Dagbok!$E146," ")</f>
        <v xml:space="preserve"> </v>
      </c>
      <c r="AS152" s="8" t="str">
        <f>IF(Dagbok!$F146=AS$2,Dagbok!$E146," ")</f>
        <v xml:space="preserve"> </v>
      </c>
      <c r="AT152" s="45" t="str">
        <f>IF(Dagbok!$G146=AS$2,Dagbok!$E146," ")</f>
        <v xml:space="preserve"> </v>
      </c>
      <c r="AU152" s="8" t="str">
        <f>IF(Dagbok!$F146=AU$2,Dagbok!$E146," ")</f>
        <v xml:space="preserve"> </v>
      </c>
      <c r="AV152" s="45" t="str">
        <f>IF(Dagbok!$G146=AU$2,Dagbok!$E146," ")</f>
        <v xml:space="preserve"> </v>
      </c>
      <c r="AW152" s="8" t="str">
        <f>IF(Dagbok!$F146=AW$2,Dagbok!$E146," ")</f>
        <v xml:space="preserve"> </v>
      </c>
      <c r="AX152" s="45" t="str">
        <f>IF(Dagbok!$G146=AW$2,Dagbok!$E146," ")</f>
        <v xml:space="preserve"> </v>
      </c>
      <c r="AY152" s="8" t="str">
        <f>IF(Dagbok!$F146=AY$2,Dagbok!$E146," ")</f>
        <v xml:space="preserve"> </v>
      </c>
      <c r="AZ152" s="45" t="str">
        <f>IF(Dagbok!$G146=AY$2,Dagbok!$E146," ")</f>
        <v xml:space="preserve"> </v>
      </c>
    </row>
    <row r="153" spans="1:52" x14ac:dyDescent="0.25">
      <c r="A153" s="47">
        <f>IF(Dagbok!B147&gt;0,Dagbok!B147," ")</f>
        <v>145</v>
      </c>
      <c r="B153" s="47">
        <f>IF(Dagbok!C147&gt;0,Dagbok!C147," ")</f>
        <v>110</v>
      </c>
      <c r="C153" s="8" t="str">
        <f>IF(Dagbok!$F147=C$2,Dagbok!$E147," ")</f>
        <v xml:space="preserve"> </v>
      </c>
      <c r="D153" s="45" t="str">
        <f>IF(Dagbok!$G147=C$2,Dagbok!$E147," ")</f>
        <v xml:space="preserve"> </v>
      </c>
      <c r="E153" s="8" t="str">
        <f>IF(Dagbok!$F147=E$2,Dagbok!$E147," ")</f>
        <v xml:space="preserve"> </v>
      </c>
      <c r="F153" s="45" t="str">
        <f>IF(Dagbok!$G147=E$2,Dagbok!$E147," ")</f>
        <v xml:space="preserve"> </v>
      </c>
      <c r="G153" s="8" t="str">
        <f>IF(Dagbok!$F147=G$2,Dagbok!$E147," ")</f>
        <v xml:space="preserve"> </v>
      </c>
      <c r="H153" s="45" t="str">
        <f>IF(Dagbok!$G147=G$2,Dagbok!$E147," ")</f>
        <v xml:space="preserve"> </v>
      </c>
      <c r="I153" s="8" t="str">
        <f>IF(Dagbok!$F147=I$2,Dagbok!$E147," ")</f>
        <v xml:space="preserve"> </v>
      </c>
      <c r="J153" s="45" t="str">
        <f>IF(Dagbok!$G147=I$2,Dagbok!$E147," ")</f>
        <v xml:space="preserve"> </v>
      </c>
      <c r="K153" s="8" t="str">
        <f>IF(Dagbok!$F147=K$2,Dagbok!$E147," ")</f>
        <v xml:space="preserve"> </v>
      </c>
      <c r="L153" s="45" t="str">
        <f>IF(Dagbok!$G147=K$2,Dagbok!$E147," ")</f>
        <v xml:space="preserve"> </v>
      </c>
      <c r="M153" s="8" t="str">
        <f>IF(Dagbok!$F147=M$2,Dagbok!$E147," ")</f>
        <v xml:space="preserve"> </v>
      </c>
      <c r="N153" s="45" t="str">
        <f>IF(Dagbok!$G147=M$2,Dagbok!$E147," ")</f>
        <v xml:space="preserve"> </v>
      </c>
      <c r="O153" s="8" t="str">
        <f>IF(Dagbok!$F147=O$2,Dagbok!$E147," ")</f>
        <v xml:space="preserve"> </v>
      </c>
      <c r="P153" s="45" t="str">
        <f>IF(Dagbok!$G147=O$2,Dagbok!$E147," ")</f>
        <v xml:space="preserve"> </v>
      </c>
      <c r="Q153" s="8" t="str">
        <f>IF(Dagbok!$F147=Q$2,Dagbok!$E147," ")</f>
        <v xml:space="preserve"> </v>
      </c>
      <c r="R153" s="45" t="str">
        <f>IF(Dagbok!$G147=Q$2,Dagbok!$E147," ")</f>
        <v xml:space="preserve"> </v>
      </c>
      <c r="S153" s="8" t="str">
        <f>IF(Dagbok!$F147=S$2,Dagbok!$E147," ")</f>
        <v xml:space="preserve"> </v>
      </c>
      <c r="T153" s="45" t="str">
        <f>IF(Dagbok!$G147=S$2,Dagbok!$E147," ")</f>
        <v xml:space="preserve"> </v>
      </c>
      <c r="U153" s="8" t="str">
        <f>IF(Dagbok!$F147=U$2,Dagbok!$E147," ")</f>
        <v xml:space="preserve"> </v>
      </c>
      <c r="V153" s="45" t="str">
        <f>IF(Dagbok!$G147=U$2,Dagbok!$E147," ")</f>
        <v xml:space="preserve"> </v>
      </c>
      <c r="W153" s="8" t="str">
        <f>IF(Dagbok!$F147=W$2,Dagbok!$E147," ")</f>
        <v xml:space="preserve"> </v>
      </c>
      <c r="X153" s="45" t="str">
        <f>IF(Dagbok!$G147=W$2,Dagbok!$E147," ")</f>
        <v xml:space="preserve"> </v>
      </c>
      <c r="Y153" s="8" t="str">
        <f>IF(Dagbok!$F147=Y$2,Dagbok!$E147," ")</f>
        <v xml:space="preserve"> </v>
      </c>
      <c r="Z153" s="45" t="str">
        <f>IF(Dagbok!$G147=Y$2,Dagbok!$E147," ")</f>
        <v xml:space="preserve"> </v>
      </c>
      <c r="AA153" s="8" t="str">
        <f>IF(Dagbok!$F147=AA$2,Dagbok!$E147," ")</f>
        <v xml:space="preserve"> </v>
      </c>
      <c r="AB153" s="45" t="str">
        <f>IF(Dagbok!$G147=AA$2,Dagbok!$E147," ")</f>
        <v xml:space="preserve"> </v>
      </c>
      <c r="AC153" s="8" t="str">
        <f>IF(Dagbok!$F147=AC$2,Dagbok!$E147," ")</f>
        <v xml:space="preserve"> </v>
      </c>
      <c r="AD153" s="45" t="str">
        <f>IF(Dagbok!$G147=AC$2,Dagbok!$E147," ")</f>
        <v xml:space="preserve"> </v>
      </c>
      <c r="AE153" s="8" t="str">
        <f>IF(Dagbok!$F147=AE$2,Dagbok!$E147," ")</f>
        <v xml:space="preserve"> </v>
      </c>
      <c r="AF153" s="45" t="str">
        <f>IF(Dagbok!$G147=AE$2,Dagbok!$E147," ")</f>
        <v xml:space="preserve"> </v>
      </c>
      <c r="AG153" s="8" t="str">
        <f>IF(Dagbok!$F147=AG$2,Dagbok!$E147," ")</f>
        <v xml:space="preserve"> </v>
      </c>
      <c r="AH153" s="45" t="str">
        <f>IF(Dagbok!$G147=AG$2,Dagbok!$E147," ")</f>
        <v xml:space="preserve"> </v>
      </c>
      <c r="AI153" s="8" t="str">
        <f>IF(Dagbok!$F147=AI$2,Dagbok!$E147," ")</f>
        <v xml:space="preserve"> </v>
      </c>
      <c r="AJ153" s="45" t="str">
        <f>IF(Dagbok!$G147=AI$2,Dagbok!$E147," ")</f>
        <v xml:space="preserve"> </v>
      </c>
      <c r="AK153" s="8" t="str">
        <f>IF(Dagbok!$F147=AK$2,Dagbok!$E147," ")</f>
        <v xml:space="preserve"> </v>
      </c>
      <c r="AL153" s="45" t="str">
        <f>IF(Dagbok!$G147=AK$2,Dagbok!$E147," ")</f>
        <v xml:space="preserve"> </v>
      </c>
      <c r="AM153" s="8" t="str">
        <f>IF(Dagbok!$F147=AM$2,Dagbok!$E147," ")</f>
        <v xml:space="preserve"> </v>
      </c>
      <c r="AN153" s="45" t="str">
        <f>IF(Dagbok!$G147=AM$2,Dagbok!$E147," ")</f>
        <v xml:space="preserve"> </v>
      </c>
      <c r="AO153" s="8" t="str">
        <f>IF(Dagbok!$F147=AO$2,Dagbok!$E147," ")</f>
        <v xml:space="preserve"> </v>
      </c>
      <c r="AP153" s="45" t="str">
        <f>IF(Dagbok!$G147=AO$2,Dagbok!$E147," ")</f>
        <v xml:space="preserve"> </v>
      </c>
      <c r="AQ153" s="8">
        <f>IF(Dagbok!$F147=AQ$2,Dagbok!$E147," ")</f>
        <v>1300</v>
      </c>
      <c r="AR153" s="45" t="str">
        <f>IF(Dagbok!$G147=AQ$2,Dagbok!$E147," ")</f>
        <v xml:space="preserve"> </v>
      </c>
      <c r="AS153" s="8" t="str">
        <f>IF(Dagbok!$F147=AS$2,Dagbok!$E147," ")</f>
        <v xml:space="preserve"> </v>
      </c>
      <c r="AT153" s="45" t="str">
        <f>IF(Dagbok!$G147=AS$2,Dagbok!$E147," ")</f>
        <v xml:space="preserve"> </v>
      </c>
      <c r="AU153" s="8" t="str">
        <f>IF(Dagbok!$F147=AU$2,Dagbok!$E147," ")</f>
        <v xml:space="preserve"> </v>
      </c>
      <c r="AV153" s="45" t="str">
        <f>IF(Dagbok!$G147=AU$2,Dagbok!$E147," ")</f>
        <v xml:space="preserve"> </v>
      </c>
      <c r="AW153" s="8" t="str">
        <f>IF(Dagbok!$F147=AW$2,Dagbok!$E147," ")</f>
        <v xml:space="preserve"> </v>
      </c>
      <c r="AX153" s="45" t="str">
        <f>IF(Dagbok!$G147=AW$2,Dagbok!$E147," ")</f>
        <v xml:space="preserve"> </v>
      </c>
      <c r="AY153" s="8" t="str">
        <f>IF(Dagbok!$F147=AY$2,Dagbok!$E147," ")</f>
        <v xml:space="preserve"> </v>
      </c>
      <c r="AZ153" s="45" t="str">
        <f>IF(Dagbok!$G147=AY$2,Dagbok!$E147," ")</f>
        <v xml:space="preserve"> </v>
      </c>
    </row>
    <row r="154" spans="1:52" x14ac:dyDescent="0.25">
      <c r="A154" s="47">
        <f>IF(Dagbok!B148&gt;0,Dagbok!B148," ")</f>
        <v>146</v>
      </c>
      <c r="B154" s="47">
        <f>IF(Dagbok!C148&gt;0,Dagbok!C148," ")</f>
        <v>111</v>
      </c>
      <c r="C154" s="8" t="str">
        <f>IF(Dagbok!$F148=C$2,Dagbok!$E148," ")</f>
        <v xml:space="preserve"> </v>
      </c>
      <c r="D154" s="45" t="str">
        <f>IF(Dagbok!$G148=C$2,Dagbok!$E148," ")</f>
        <v xml:space="preserve"> </v>
      </c>
      <c r="E154" s="8" t="str">
        <f>IF(Dagbok!$F148=E$2,Dagbok!$E148," ")</f>
        <v xml:space="preserve"> </v>
      </c>
      <c r="F154" s="45" t="str">
        <f>IF(Dagbok!$G148=E$2,Dagbok!$E148," ")</f>
        <v xml:space="preserve"> </v>
      </c>
      <c r="G154" s="8" t="str">
        <f>IF(Dagbok!$F148=G$2,Dagbok!$E148," ")</f>
        <v xml:space="preserve"> </v>
      </c>
      <c r="H154" s="45" t="str">
        <f>IF(Dagbok!$G148=G$2,Dagbok!$E148," ")</f>
        <v xml:space="preserve"> </v>
      </c>
      <c r="I154" s="8" t="str">
        <f>IF(Dagbok!$F148=I$2,Dagbok!$E148," ")</f>
        <v xml:space="preserve"> </v>
      </c>
      <c r="J154" s="45" t="str">
        <f>IF(Dagbok!$G148=I$2,Dagbok!$E148," ")</f>
        <v xml:space="preserve"> </v>
      </c>
      <c r="K154" s="8" t="str">
        <f>IF(Dagbok!$F148=K$2,Dagbok!$E148," ")</f>
        <v xml:space="preserve"> </v>
      </c>
      <c r="L154" s="45" t="str">
        <f>IF(Dagbok!$G148=K$2,Dagbok!$E148," ")</f>
        <v xml:space="preserve"> </v>
      </c>
      <c r="M154" s="8" t="str">
        <f>IF(Dagbok!$F148=M$2,Dagbok!$E148," ")</f>
        <v xml:space="preserve"> </v>
      </c>
      <c r="N154" s="45" t="str">
        <f>IF(Dagbok!$G148=M$2,Dagbok!$E148," ")</f>
        <v xml:space="preserve"> </v>
      </c>
      <c r="O154" s="8" t="str">
        <f>IF(Dagbok!$F148=O$2,Dagbok!$E148," ")</f>
        <v xml:space="preserve"> </v>
      </c>
      <c r="P154" s="45" t="str">
        <f>IF(Dagbok!$G148=O$2,Dagbok!$E148," ")</f>
        <v xml:space="preserve"> </v>
      </c>
      <c r="Q154" s="8" t="str">
        <f>IF(Dagbok!$F148=Q$2,Dagbok!$E148," ")</f>
        <v xml:space="preserve"> </v>
      </c>
      <c r="R154" s="45" t="str">
        <f>IF(Dagbok!$G148=Q$2,Dagbok!$E148," ")</f>
        <v xml:space="preserve"> </v>
      </c>
      <c r="S154" s="8" t="str">
        <f>IF(Dagbok!$F148=S$2,Dagbok!$E148," ")</f>
        <v xml:space="preserve"> </v>
      </c>
      <c r="T154" s="45" t="str">
        <f>IF(Dagbok!$G148=S$2,Dagbok!$E148," ")</f>
        <v xml:space="preserve"> </v>
      </c>
      <c r="U154" s="8" t="str">
        <f>IF(Dagbok!$F148=U$2,Dagbok!$E148," ")</f>
        <v xml:space="preserve"> </v>
      </c>
      <c r="V154" s="45" t="str">
        <f>IF(Dagbok!$G148=U$2,Dagbok!$E148," ")</f>
        <v xml:space="preserve"> </v>
      </c>
      <c r="W154" s="8" t="str">
        <f>IF(Dagbok!$F148=W$2,Dagbok!$E148," ")</f>
        <v xml:space="preserve"> </v>
      </c>
      <c r="X154" s="45" t="str">
        <f>IF(Dagbok!$G148=W$2,Dagbok!$E148," ")</f>
        <v xml:space="preserve"> </v>
      </c>
      <c r="Y154" s="8" t="str">
        <f>IF(Dagbok!$F148=Y$2,Dagbok!$E148," ")</f>
        <v xml:space="preserve"> </v>
      </c>
      <c r="Z154" s="45" t="str">
        <f>IF(Dagbok!$G148=Y$2,Dagbok!$E148," ")</f>
        <v xml:space="preserve"> </v>
      </c>
      <c r="AA154" s="8" t="str">
        <f>IF(Dagbok!$F148=AA$2,Dagbok!$E148," ")</f>
        <v xml:space="preserve"> </v>
      </c>
      <c r="AB154" s="45" t="str">
        <f>IF(Dagbok!$G148=AA$2,Dagbok!$E148," ")</f>
        <v xml:space="preserve"> </v>
      </c>
      <c r="AC154" s="8" t="str">
        <f>IF(Dagbok!$F148=AC$2,Dagbok!$E148," ")</f>
        <v xml:space="preserve"> </v>
      </c>
      <c r="AD154" s="45" t="str">
        <f>IF(Dagbok!$G148=AC$2,Dagbok!$E148," ")</f>
        <v xml:space="preserve"> </v>
      </c>
      <c r="AE154" s="8" t="str">
        <f>IF(Dagbok!$F148=AE$2,Dagbok!$E148," ")</f>
        <v xml:space="preserve"> </v>
      </c>
      <c r="AF154" s="45" t="str">
        <f>IF(Dagbok!$G148=AE$2,Dagbok!$E148," ")</f>
        <v xml:space="preserve"> </v>
      </c>
      <c r="AG154" s="8" t="str">
        <f>IF(Dagbok!$F148=AG$2,Dagbok!$E148," ")</f>
        <v xml:space="preserve"> </v>
      </c>
      <c r="AH154" s="45" t="str">
        <f>IF(Dagbok!$G148=AG$2,Dagbok!$E148," ")</f>
        <v xml:space="preserve"> </v>
      </c>
      <c r="AI154" s="8" t="str">
        <f>IF(Dagbok!$F148=AI$2,Dagbok!$E148," ")</f>
        <v xml:space="preserve"> </v>
      </c>
      <c r="AJ154" s="45" t="str">
        <f>IF(Dagbok!$G148=AI$2,Dagbok!$E148," ")</f>
        <v xml:space="preserve"> </v>
      </c>
      <c r="AK154" s="8" t="str">
        <f>IF(Dagbok!$F148=AK$2,Dagbok!$E148," ")</f>
        <v xml:space="preserve"> </v>
      </c>
      <c r="AL154" s="45" t="str">
        <f>IF(Dagbok!$G148=AK$2,Dagbok!$E148," ")</f>
        <v xml:space="preserve"> </v>
      </c>
      <c r="AM154" s="8" t="str">
        <f>IF(Dagbok!$F148=AM$2,Dagbok!$E148," ")</f>
        <v xml:space="preserve"> </v>
      </c>
      <c r="AN154" s="45" t="str">
        <f>IF(Dagbok!$G148=AM$2,Dagbok!$E148," ")</f>
        <v xml:space="preserve"> </v>
      </c>
      <c r="AO154" s="8" t="str">
        <f>IF(Dagbok!$F148=AO$2,Dagbok!$E148," ")</f>
        <v xml:space="preserve"> </v>
      </c>
      <c r="AP154" s="45" t="str">
        <f>IF(Dagbok!$G148=AO$2,Dagbok!$E148," ")</f>
        <v xml:space="preserve"> </v>
      </c>
      <c r="AQ154" s="8" t="str">
        <f>IF(Dagbok!$F148=AQ$2,Dagbok!$E148," ")</f>
        <v xml:space="preserve"> </v>
      </c>
      <c r="AR154" s="45" t="str">
        <f>IF(Dagbok!$G148=AQ$2,Dagbok!$E148," ")</f>
        <v xml:space="preserve"> </v>
      </c>
      <c r="AS154" s="8">
        <f>IF(Dagbok!$F148=AS$2,Dagbok!$E148," ")</f>
        <v>2000</v>
      </c>
      <c r="AT154" s="45" t="str">
        <f>IF(Dagbok!$G148=AS$2,Dagbok!$E148," ")</f>
        <v xml:space="preserve"> </v>
      </c>
      <c r="AU154" s="8" t="str">
        <f>IF(Dagbok!$F148=AU$2,Dagbok!$E148," ")</f>
        <v xml:space="preserve"> </v>
      </c>
      <c r="AV154" s="45" t="str">
        <f>IF(Dagbok!$G148=AU$2,Dagbok!$E148," ")</f>
        <v xml:space="preserve"> </v>
      </c>
      <c r="AW154" s="8" t="str">
        <f>IF(Dagbok!$F148=AW$2,Dagbok!$E148," ")</f>
        <v xml:space="preserve"> </v>
      </c>
      <c r="AX154" s="45" t="str">
        <f>IF(Dagbok!$G148=AW$2,Dagbok!$E148," ")</f>
        <v xml:space="preserve"> </v>
      </c>
      <c r="AY154" s="8" t="str">
        <f>IF(Dagbok!$F148=AY$2,Dagbok!$E148," ")</f>
        <v xml:space="preserve"> </v>
      </c>
      <c r="AZ154" s="45" t="str">
        <f>IF(Dagbok!$G148=AY$2,Dagbok!$E148," ")</f>
        <v xml:space="preserve"> </v>
      </c>
    </row>
    <row r="155" spans="1:52" x14ac:dyDescent="0.25">
      <c r="A155" s="47">
        <f>IF(Dagbok!B149&gt;0,Dagbok!B149," ")</f>
        <v>147</v>
      </c>
      <c r="B155" s="47">
        <f>IF(Dagbok!C149&gt;0,Dagbok!C149," ")</f>
        <v>112</v>
      </c>
      <c r="C155" s="8" t="str">
        <f>IF(Dagbok!$F149=C$2,Dagbok!$E149," ")</f>
        <v xml:space="preserve"> </v>
      </c>
      <c r="D155" s="45" t="str">
        <f>IF(Dagbok!$G149=C$2,Dagbok!$E149," ")</f>
        <v xml:space="preserve"> </v>
      </c>
      <c r="E155" s="8" t="str">
        <f>IF(Dagbok!$F149=E$2,Dagbok!$E149," ")</f>
        <v xml:space="preserve"> </v>
      </c>
      <c r="F155" s="45" t="str">
        <f>IF(Dagbok!$G149=E$2,Dagbok!$E149," ")</f>
        <v xml:space="preserve"> </v>
      </c>
      <c r="G155" s="8" t="str">
        <f>IF(Dagbok!$F149=G$2,Dagbok!$E149," ")</f>
        <v xml:space="preserve"> </v>
      </c>
      <c r="H155" s="45" t="str">
        <f>IF(Dagbok!$G149=G$2,Dagbok!$E149," ")</f>
        <v xml:space="preserve"> </v>
      </c>
      <c r="I155" s="8" t="str">
        <f>IF(Dagbok!$F149=I$2,Dagbok!$E149," ")</f>
        <v xml:space="preserve"> </v>
      </c>
      <c r="J155" s="45" t="str">
        <f>IF(Dagbok!$G149=I$2,Dagbok!$E149," ")</f>
        <v xml:space="preserve"> </v>
      </c>
      <c r="K155" s="8" t="str">
        <f>IF(Dagbok!$F149=K$2,Dagbok!$E149," ")</f>
        <v xml:space="preserve"> </v>
      </c>
      <c r="L155" s="45" t="str">
        <f>IF(Dagbok!$G149=K$2,Dagbok!$E149," ")</f>
        <v xml:space="preserve"> </v>
      </c>
      <c r="M155" s="8" t="str">
        <f>IF(Dagbok!$F149=M$2,Dagbok!$E149," ")</f>
        <v xml:space="preserve"> </v>
      </c>
      <c r="N155" s="45" t="str">
        <f>IF(Dagbok!$G149=M$2,Dagbok!$E149," ")</f>
        <v xml:space="preserve"> </v>
      </c>
      <c r="O155" s="8" t="str">
        <f>IF(Dagbok!$F149=O$2,Dagbok!$E149," ")</f>
        <v xml:space="preserve"> </v>
      </c>
      <c r="P155" s="45" t="str">
        <f>IF(Dagbok!$G149=O$2,Dagbok!$E149," ")</f>
        <v xml:space="preserve"> </v>
      </c>
      <c r="Q155" s="8" t="str">
        <f>IF(Dagbok!$F149=Q$2,Dagbok!$E149," ")</f>
        <v xml:space="preserve"> </v>
      </c>
      <c r="R155" s="45" t="str">
        <f>IF(Dagbok!$G149=Q$2,Dagbok!$E149," ")</f>
        <v xml:space="preserve"> </v>
      </c>
      <c r="S155" s="8" t="str">
        <f>IF(Dagbok!$F149=S$2,Dagbok!$E149," ")</f>
        <v xml:space="preserve"> </v>
      </c>
      <c r="T155" s="45" t="str">
        <f>IF(Dagbok!$G149=S$2,Dagbok!$E149," ")</f>
        <v xml:space="preserve"> </v>
      </c>
      <c r="U155" s="8" t="str">
        <f>IF(Dagbok!$F149=U$2,Dagbok!$E149," ")</f>
        <v xml:space="preserve"> </v>
      </c>
      <c r="V155" s="45" t="str">
        <f>IF(Dagbok!$G149=U$2,Dagbok!$E149," ")</f>
        <v xml:space="preserve"> </v>
      </c>
      <c r="W155" s="8" t="str">
        <f>IF(Dagbok!$F149=W$2,Dagbok!$E149," ")</f>
        <v xml:space="preserve"> </v>
      </c>
      <c r="X155" s="45" t="str">
        <f>IF(Dagbok!$G149=W$2,Dagbok!$E149," ")</f>
        <v xml:space="preserve"> </v>
      </c>
      <c r="Y155" s="8" t="str">
        <f>IF(Dagbok!$F149=Y$2,Dagbok!$E149," ")</f>
        <v xml:space="preserve"> </v>
      </c>
      <c r="Z155" s="45" t="str">
        <f>IF(Dagbok!$G149=Y$2,Dagbok!$E149," ")</f>
        <v xml:space="preserve"> </v>
      </c>
      <c r="AA155" s="8" t="str">
        <f>IF(Dagbok!$F149=AA$2,Dagbok!$E149," ")</f>
        <v xml:space="preserve"> </v>
      </c>
      <c r="AB155" s="45" t="str">
        <f>IF(Dagbok!$G149=AA$2,Dagbok!$E149," ")</f>
        <v xml:space="preserve"> </v>
      </c>
      <c r="AC155" s="8" t="str">
        <f>IF(Dagbok!$F149=AC$2,Dagbok!$E149," ")</f>
        <v xml:space="preserve"> </v>
      </c>
      <c r="AD155" s="45" t="str">
        <f>IF(Dagbok!$G149=AC$2,Dagbok!$E149," ")</f>
        <v xml:space="preserve"> </v>
      </c>
      <c r="AE155" s="8" t="str">
        <f>IF(Dagbok!$F149=AE$2,Dagbok!$E149," ")</f>
        <v xml:space="preserve"> </v>
      </c>
      <c r="AF155" s="45" t="str">
        <f>IF(Dagbok!$G149=AE$2,Dagbok!$E149," ")</f>
        <v xml:space="preserve"> </v>
      </c>
      <c r="AG155" s="8" t="str">
        <f>IF(Dagbok!$F149=AG$2,Dagbok!$E149," ")</f>
        <v xml:space="preserve"> </v>
      </c>
      <c r="AH155" s="45" t="str">
        <f>IF(Dagbok!$G149=AG$2,Dagbok!$E149," ")</f>
        <v xml:space="preserve"> </v>
      </c>
      <c r="AI155" s="8" t="str">
        <f>IF(Dagbok!$F149=AI$2,Dagbok!$E149," ")</f>
        <v xml:space="preserve"> </v>
      </c>
      <c r="AJ155" s="45" t="str">
        <f>IF(Dagbok!$G149=AI$2,Dagbok!$E149," ")</f>
        <v xml:space="preserve"> </v>
      </c>
      <c r="AK155" s="8" t="str">
        <f>IF(Dagbok!$F149=AK$2,Dagbok!$E149," ")</f>
        <v xml:space="preserve"> </v>
      </c>
      <c r="AL155" s="45" t="str">
        <f>IF(Dagbok!$G149=AK$2,Dagbok!$E149," ")</f>
        <v xml:space="preserve"> </v>
      </c>
      <c r="AM155" s="8" t="str">
        <f>IF(Dagbok!$F149=AM$2,Dagbok!$E149," ")</f>
        <v xml:space="preserve"> </v>
      </c>
      <c r="AN155" s="45" t="str">
        <f>IF(Dagbok!$G149=AM$2,Dagbok!$E149," ")</f>
        <v xml:space="preserve"> </v>
      </c>
      <c r="AO155" s="8" t="str">
        <f>IF(Dagbok!$F149=AO$2,Dagbok!$E149," ")</f>
        <v xml:space="preserve"> </v>
      </c>
      <c r="AP155" s="45" t="str">
        <f>IF(Dagbok!$G149=AO$2,Dagbok!$E149," ")</f>
        <v xml:space="preserve"> </v>
      </c>
      <c r="AQ155" s="8" t="str">
        <f>IF(Dagbok!$F149=AQ$2,Dagbok!$E149," ")</f>
        <v xml:space="preserve"> </v>
      </c>
      <c r="AR155" s="45" t="str">
        <f>IF(Dagbok!$G149=AQ$2,Dagbok!$E149," ")</f>
        <v xml:space="preserve"> </v>
      </c>
      <c r="AS155" s="8" t="str">
        <f>IF(Dagbok!$F149=AS$2,Dagbok!$E149," ")</f>
        <v xml:space="preserve"> </v>
      </c>
      <c r="AT155" s="45" t="str">
        <f>IF(Dagbok!$G149=AS$2,Dagbok!$E149," ")</f>
        <v xml:space="preserve"> </v>
      </c>
      <c r="AU155" s="8" t="str">
        <f>IF(Dagbok!$F149=AU$2,Dagbok!$E149," ")</f>
        <v xml:space="preserve"> </v>
      </c>
      <c r="AV155" s="45" t="str">
        <f>IF(Dagbok!$G149=AU$2,Dagbok!$E149," ")</f>
        <v xml:space="preserve"> </v>
      </c>
      <c r="AW155" s="8">
        <f>IF(Dagbok!$F149=AW$2,Dagbok!$E149," ")</f>
        <v>900</v>
      </c>
      <c r="AX155" s="45" t="str">
        <f>IF(Dagbok!$G149=AW$2,Dagbok!$E149," ")</f>
        <v xml:space="preserve"> </v>
      </c>
      <c r="AY155" s="8" t="str">
        <f>IF(Dagbok!$F149=AY$2,Dagbok!$E149," ")</f>
        <v xml:space="preserve"> </v>
      </c>
      <c r="AZ155" s="45" t="str">
        <f>IF(Dagbok!$G149=AY$2,Dagbok!$E149," ")</f>
        <v xml:space="preserve"> </v>
      </c>
    </row>
    <row r="156" spans="1:52" x14ac:dyDescent="0.25">
      <c r="A156" s="47">
        <f>IF(Dagbok!B150&gt;0,Dagbok!B150," ")</f>
        <v>148</v>
      </c>
      <c r="B156" s="47">
        <f>IF(Dagbok!C150&gt;0,Dagbok!C150," ")</f>
        <v>113</v>
      </c>
      <c r="C156" s="8">
        <f>IF(Dagbok!$F150=C$2,Dagbok!$E150," ")</f>
        <v>2700</v>
      </c>
      <c r="D156" s="45" t="str">
        <f>IF(Dagbok!$G150=C$2,Dagbok!$E150," ")</f>
        <v xml:space="preserve"> </v>
      </c>
      <c r="E156" s="8" t="str">
        <f>IF(Dagbok!$F150=E$2,Dagbok!$E150," ")</f>
        <v xml:space="preserve"> </v>
      </c>
      <c r="F156" s="45" t="str">
        <f>IF(Dagbok!$G150=E$2,Dagbok!$E150," ")</f>
        <v xml:space="preserve"> </v>
      </c>
      <c r="G156" s="8" t="str">
        <f>IF(Dagbok!$F150=G$2,Dagbok!$E150," ")</f>
        <v xml:space="preserve"> </v>
      </c>
      <c r="H156" s="45" t="str">
        <f>IF(Dagbok!$G150=G$2,Dagbok!$E150," ")</f>
        <v xml:space="preserve"> </v>
      </c>
      <c r="I156" s="8" t="str">
        <f>IF(Dagbok!$F150=I$2,Dagbok!$E150," ")</f>
        <v xml:space="preserve"> </v>
      </c>
      <c r="J156" s="45" t="str">
        <f>IF(Dagbok!$G150=I$2,Dagbok!$E150," ")</f>
        <v xml:space="preserve"> </v>
      </c>
      <c r="K156" s="8" t="str">
        <f>IF(Dagbok!$F150=K$2,Dagbok!$E150," ")</f>
        <v xml:space="preserve"> </v>
      </c>
      <c r="L156" s="45" t="str">
        <f>IF(Dagbok!$G150=K$2,Dagbok!$E150," ")</f>
        <v xml:space="preserve"> </v>
      </c>
      <c r="M156" s="8" t="str">
        <f>IF(Dagbok!$F150=M$2,Dagbok!$E150," ")</f>
        <v xml:space="preserve"> </v>
      </c>
      <c r="N156" s="45" t="str">
        <f>IF(Dagbok!$G150=M$2,Dagbok!$E150," ")</f>
        <v xml:space="preserve"> </v>
      </c>
      <c r="O156" s="8" t="str">
        <f>IF(Dagbok!$F150=O$2,Dagbok!$E150," ")</f>
        <v xml:space="preserve"> </v>
      </c>
      <c r="P156" s="45" t="str">
        <f>IF(Dagbok!$G150=O$2,Dagbok!$E150," ")</f>
        <v xml:space="preserve"> </v>
      </c>
      <c r="Q156" s="8" t="str">
        <f>IF(Dagbok!$F150=Q$2,Dagbok!$E150," ")</f>
        <v xml:space="preserve"> </v>
      </c>
      <c r="R156" s="45" t="str">
        <f>IF(Dagbok!$G150=Q$2,Dagbok!$E150," ")</f>
        <v xml:space="preserve"> </v>
      </c>
      <c r="S156" s="8" t="str">
        <f>IF(Dagbok!$F150=S$2,Dagbok!$E150," ")</f>
        <v xml:space="preserve"> </v>
      </c>
      <c r="T156" s="45" t="str">
        <f>IF(Dagbok!$G150=S$2,Dagbok!$E150," ")</f>
        <v xml:space="preserve"> </v>
      </c>
      <c r="U156" s="8" t="str">
        <f>IF(Dagbok!$F150=U$2,Dagbok!$E150," ")</f>
        <v xml:space="preserve"> </v>
      </c>
      <c r="V156" s="45" t="str">
        <f>IF(Dagbok!$G150=U$2,Dagbok!$E150," ")</f>
        <v xml:space="preserve"> </v>
      </c>
      <c r="W156" s="8" t="str">
        <f>IF(Dagbok!$F150=W$2,Dagbok!$E150," ")</f>
        <v xml:space="preserve"> </v>
      </c>
      <c r="X156" s="45" t="str">
        <f>IF(Dagbok!$G150=W$2,Dagbok!$E150," ")</f>
        <v xml:space="preserve"> </v>
      </c>
      <c r="Y156" s="8" t="str">
        <f>IF(Dagbok!$F150=Y$2,Dagbok!$E150," ")</f>
        <v xml:space="preserve"> </v>
      </c>
      <c r="Z156" s="45" t="str">
        <f>IF(Dagbok!$G150=Y$2,Dagbok!$E150," ")</f>
        <v xml:space="preserve"> </v>
      </c>
      <c r="AA156" s="8" t="str">
        <f>IF(Dagbok!$F150=AA$2,Dagbok!$E150," ")</f>
        <v xml:space="preserve"> </v>
      </c>
      <c r="AB156" s="45" t="str">
        <f>IF(Dagbok!$G150=AA$2,Dagbok!$E150," ")</f>
        <v xml:space="preserve"> </v>
      </c>
      <c r="AC156" s="8" t="str">
        <f>IF(Dagbok!$F150=AC$2,Dagbok!$E150," ")</f>
        <v xml:space="preserve"> </v>
      </c>
      <c r="AD156" s="45" t="str">
        <f>IF(Dagbok!$G150=AC$2,Dagbok!$E150," ")</f>
        <v xml:space="preserve"> </v>
      </c>
      <c r="AE156" s="8" t="str">
        <f>IF(Dagbok!$F150=AE$2,Dagbok!$E150," ")</f>
        <v xml:space="preserve"> </v>
      </c>
      <c r="AF156" s="45" t="str">
        <f>IF(Dagbok!$G150=AE$2,Dagbok!$E150," ")</f>
        <v xml:space="preserve"> </v>
      </c>
      <c r="AG156" s="8" t="str">
        <f>IF(Dagbok!$F150=AG$2,Dagbok!$E150," ")</f>
        <v xml:space="preserve"> </v>
      </c>
      <c r="AH156" s="45" t="str">
        <f>IF(Dagbok!$G150=AG$2,Dagbok!$E150," ")</f>
        <v xml:space="preserve"> </v>
      </c>
      <c r="AI156" s="8" t="str">
        <f>IF(Dagbok!$F150=AI$2,Dagbok!$E150," ")</f>
        <v xml:space="preserve"> </v>
      </c>
      <c r="AJ156" s="45" t="str">
        <f>IF(Dagbok!$G150=AI$2,Dagbok!$E150," ")</f>
        <v xml:space="preserve"> </v>
      </c>
      <c r="AK156" s="8" t="str">
        <f>IF(Dagbok!$F150=AK$2,Dagbok!$E150," ")</f>
        <v xml:space="preserve"> </v>
      </c>
      <c r="AL156" s="45" t="str">
        <f>IF(Dagbok!$G150=AK$2,Dagbok!$E150," ")</f>
        <v xml:space="preserve"> </v>
      </c>
      <c r="AM156" s="8" t="str">
        <f>IF(Dagbok!$F150=AM$2,Dagbok!$E150," ")</f>
        <v xml:space="preserve"> </v>
      </c>
      <c r="AN156" s="45" t="str">
        <f>IF(Dagbok!$G150=AM$2,Dagbok!$E150," ")</f>
        <v xml:space="preserve"> </v>
      </c>
      <c r="AO156" s="8" t="str">
        <f>IF(Dagbok!$F150=AO$2,Dagbok!$E150," ")</f>
        <v xml:space="preserve"> </v>
      </c>
      <c r="AP156" s="45" t="str">
        <f>IF(Dagbok!$G150=AO$2,Dagbok!$E150," ")</f>
        <v xml:space="preserve"> </v>
      </c>
      <c r="AQ156" s="8" t="str">
        <f>IF(Dagbok!$F150=AQ$2,Dagbok!$E150," ")</f>
        <v xml:space="preserve"> </v>
      </c>
      <c r="AR156" s="45" t="str">
        <f>IF(Dagbok!$G150=AQ$2,Dagbok!$E150," ")</f>
        <v xml:space="preserve"> </v>
      </c>
      <c r="AS156" s="8" t="str">
        <f>IF(Dagbok!$F150=AS$2,Dagbok!$E150," ")</f>
        <v xml:space="preserve"> </v>
      </c>
      <c r="AT156" s="45" t="str">
        <f>IF(Dagbok!$G150=AS$2,Dagbok!$E150," ")</f>
        <v xml:space="preserve"> </v>
      </c>
      <c r="AU156" s="8" t="str">
        <f>IF(Dagbok!$F150=AU$2,Dagbok!$E150," ")</f>
        <v xml:space="preserve"> </v>
      </c>
      <c r="AV156" s="45" t="str">
        <f>IF(Dagbok!$G150=AU$2,Dagbok!$E150," ")</f>
        <v xml:space="preserve"> </v>
      </c>
      <c r="AW156" s="8" t="str">
        <f>IF(Dagbok!$F150=AW$2,Dagbok!$E150," ")</f>
        <v xml:space="preserve"> </v>
      </c>
      <c r="AX156" s="45" t="str">
        <f>IF(Dagbok!$G150=AW$2,Dagbok!$E150," ")</f>
        <v xml:space="preserve"> </v>
      </c>
      <c r="AY156" s="8" t="str">
        <f>IF(Dagbok!$F150=AY$2,Dagbok!$E150," ")</f>
        <v xml:space="preserve"> </v>
      </c>
      <c r="AZ156" s="45" t="str">
        <f>IF(Dagbok!$G150=AY$2,Dagbok!$E150," ")</f>
        <v xml:space="preserve"> </v>
      </c>
    </row>
    <row r="157" spans="1:52" x14ac:dyDescent="0.25">
      <c r="A157" s="47">
        <f>IF(Dagbok!B151&gt;0,Dagbok!B151," ")</f>
        <v>149</v>
      </c>
      <c r="B157" s="47">
        <f>IF(Dagbok!C151&gt;0,Dagbok!C151," ")</f>
        <v>114</v>
      </c>
      <c r="C157" s="8" t="str">
        <f>IF(Dagbok!$F151=C$2,Dagbok!$E151," ")</f>
        <v xml:space="preserve"> </v>
      </c>
      <c r="D157" s="45" t="str">
        <f>IF(Dagbok!$G151=C$2,Dagbok!$E151," ")</f>
        <v xml:space="preserve"> </v>
      </c>
      <c r="E157" s="8" t="str">
        <f>IF(Dagbok!$F151=E$2,Dagbok!$E151," ")</f>
        <v xml:space="preserve"> </v>
      </c>
      <c r="F157" s="45" t="str">
        <f>IF(Dagbok!$G151=E$2,Dagbok!$E151," ")</f>
        <v xml:space="preserve"> </v>
      </c>
      <c r="G157" s="8" t="str">
        <f>IF(Dagbok!$F151=G$2,Dagbok!$E151," ")</f>
        <v xml:space="preserve"> </v>
      </c>
      <c r="H157" s="45" t="str">
        <f>IF(Dagbok!$G151=G$2,Dagbok!$E151," ")</f>
        <v xml:space="preserve"> </v>
      </c>
      <c r="I157" s="8" t="str">
        <f>IF(Dagbok!$F151=I$2,Dagbok!$E151," ")</f>
        <v xml:space="preserve"> </v>
      </c>
      <c r="J157" s="45" t="str">
        <f>IF(Dagbok!$G151=I$2,Dagbok!$E151," ")</f>
        <v xml:space="preserve"> </v>
      </c>
      <c r="K157" s="8" t="str">
        <f>IF(Dagbok!$F151=K$2,Dagbok!$E151," ")</f>
        <v xml:space="preserve"> </v>
      </c>
      <c r="L157" s="45" t="str">
        <f>IF(Dagbok!$G151=K$2,Dagbok!$E151," ")</f>
        <v xml:space="preserve"> </v>
      </c>
      <c r="M157" s="8" t="str">
        <f>IF(Dagbok!$F151=M$2,Dagbok!$E151," ")</f>
        <v xml:space="preserve"> </v>
      </c>
      <c r="N157" s="45" t="str">
        <f>IF(Dagbok!$G151=M$2,Dagbok!$E151," ")</f>
        <v xml:space="preserve"> </v>
      </c>
      <c r="O157" s="8" t="str">
        <f>IF(Dagbok!$F151=O$2,Dagbok!$E151," ")</f>
        <v xml:space="preserve"> </v>
      </c>
      <c r="P157" s="45" t="str">
        <f>IF(Dagbok!$G151=O$2,Dagbok!$E151," ")</f>
        <v xml:space="preserve"> </v>
      </c>
      <c r="Q157" s="8" t="str">
        <f>IF(Dagbok!$F151=Q$2,Dagbok!$E151," ")</f>
        <v xml:space="preserve"> </v>
      </c>
      <c r="R157" s="45" t="str">
        <f>IF(Dagbok!$G151=Q$2,Dagbok!$E151," ")</f>
        <v xml:space="preserve"> </v>
      </c>
      <c r="S157" s="8" t="str">
        <f>IF(Dagbok!$F151=S$2,Dagbok!$E151," ")</f>
        <v xml:space="preserve"> </v>
      </c>
      <c r="T157" s="45" t="str">
        <f>IF(Dagbok!$G151=S$2,Dagbok!$E151," ")</f>
        <v xml:space="preserve"> </v>
      </c>
      <c r="U157" s="8" t="str">
        <f>IF(Dagbok!$F151=U$2,Dagbok!$E151," ")</f>
        <v xml:space="preserve"> </v>
      </c>
      <c r="V157" s="45" t="str">
        <f>IF(Dagbok!$G151=U$2,Dagbok!$E151," ")</f>
        <v xml:space="preserve"> </v>
      </c>
      <c r="W157" s="8" t="str">
        <f>IF(Dagbok!$F151=W$2,Dagbok!$E151," ")</f>
        <v xml:space="preserve"> </v>
      </c>
      <c r="X157" s="45" t="str">
        <f>IF(Dagbok!$G151=W$2,Dagbok!$E151," ")</f>
        <v xml:space="preserve"> </v>
      </c>
      <c r="Y157" s="8" t="str">
        <f>IF(Dagbok!$F151=Y$2,Dagbok!$E151," ")</f>
        <v xml:space="preserve"> </v>
      </c>
      <c r="Z157" s="45" t="str">
        <f>IF(Dagbok!$G151=Y$2,Dagbok!$E151," ")</f>
        <v xml:space="preserve"> </v>
      </c>
      <c r="AA157" s="8" t="str">
        <f>IF(Dagbok!$F151=AA$2,Dagbok!$E151," ")</f>
        <v xml:space="preserve"> </v>
      </c>
      <c r="AB157" s="45" t="str">
        <f>IF(Dagbok!$G151=AA$2,Dagbok!$E151," ")</f>
        <v xml:space="preserve"> </v>
      </c>
      <c r="AC157" s="8" t="str">
        <f>IF(Dagbok!$F151=AC$2,Dagbok!$E151," ")</f>
        <v xml:space="preserve"> </v>
      </c>
      <c r="AD157" s="45" t="str">
        <f>IF(Dagbok!$G151=AC$2,Dagbok!$E151," ")</f>
        <v xml:space="preserve"> </v>
      </c>
      <c r="AE157" s="8" t="str">
        <f>IF(Dagbok!$F151=AE$2,Dagbok!$E151," ")</f>
        <v xml:space="preserve"> </v>
      </c>
      <c r="AF157" s="45" t="str">
        <f>IF(Dagbok!$G151=AE$2,Dagbok!$E151," ")</f>
        <v xml:space="preserve"> </v>
      </c>
      <c r="AG157" s="8" t="str">
        <f>IF(Dagbok!$F151=AG$2,Dagbok!$E151," ")</f>
        <v xml:space="preserve"> </v>
      </c>
      <c r="AH157" s="45" t="str">
        <f>IF(Dagbok!$G151=AG$2,Dagbok!$E151," ")</f>
        <v xml:space="preserve"> </v>
      </c>
      <c r="AI157" s="8" t="str">
        <f>IF(Dagbok!$F151=AI$2,Dagbok!$E151," ")</f>
        <v xml:space="preserve"> </v>
      </c>
      <c r="AJ157" s="45" t="str">
        <f>IF(Dagbok!$G151=AI$2,Dagbok!$E151," ")</f>
        <v xml:space="preserve"> </v>
      </c>
      <c r="AK157" s="8" t="str">
        <f>IF(Dagbok!$F151=AK$2,Dagbok!$E151," ")</f>
        <v xml:space="preserve"> </v>
      </c>
      <c r="AL157" s="45" t="str">
        <f>IF(Dagbok!$G151=AK$2,Dagbok!$E151," ")</f>
        <v xml:space="preserve"> </v>
      </c>
      <c r="AM157" s="8" t="str">
        <f>IF(Dagbok!$F151=AM$2,Dagbok!$E151," ")</f>
        <v xml:space="preserve"> </v>
      </c>
      <c r="AN157" s="45" t="str">
        <f>IF(Dagbok!$G151=AM$2,Dagbok!$E151," ")</f>
        <v xml:space="preserve"> </v>
      </c>
      <c r="AO157" s="8" t="str">
        <f>IF(Dagbok!$F151=AO$2,Dagbok!$E151," ")</f>
        <v xml:space="preserve"> </v>
      </c>
      <c r="AP157" s="45" t="str">
        <f>IF(Dagbok!$G151=AO$2,Dagbok!$E151," ")</f>
        <v xml:space="preserve"> </v>
      </c>
      <c r="AQ157" s="8" t="str">
        <f>IF(Dagbok!$F151=AQ$2,Dagbok!$E151," ")</f>
        <v xml:space="preserve"> </v>
      </c>
      <c r="AR157" s="45" t="str">
        <f>IF(Dagbok!$G151=AQ$2,Dagbok!$E151," ")</f>
        <v xml:space="preserve"> </v>
      </c>
      <c r="AS157" s="8" t="str">
        <f>IF(Dagbok!$F151=AS$2,Dagbok!$E151," ")</f>
        <v xml:space="preserve"> </v>
      </c>
      <c r="AT157" s="45" t="str">
        <f>IF(Dagbok!$G151=AS$2,Dagbok!$E151," ")</f>
        <v xml:space="preserve"> </v>
      </c>
      <c r="AU157" s="8" t="str">
        <f>IF(Dagbok!$F151=AU$2,Dagbok!$E151," ")</f>
        <v xml:space="preserve"> </v>
      </c>
      <c r="AV157" s="45" t="str">
        <f>IF(Dagbok!$G151=AU$2,Dagbok!$E151," ")</f>
        <v xml:space="preserve"> </v>
      </c>
      <c r="AW157" s="8" t="str">
        <f>IF(Dagbok!$F151=AW$2,Dagbok!$E151," ")</f>
        <v xml:space="preserve"> </v>
      </c>
      <c r="AX157" s="45" t="str">
        <f>IF(Dagbok!$G151=AW$2,Dagbok!$E151," ")</f>
        <v xml:space="preserve"> </v>
      </c>
      <c r="AY157" s="8" t="str">
        <f>IF(Dagbok!$F151=AY$2,Dagbok!$E151," ")</f>
        <v xml:space="preserve"> </v>
      </c>
      <c r="AZ157" s="45" t="str">
        <f>IF(Dagbok!$G151=AY$2,Dagbok!$E151," ")</f>
        <v xml:space="preserve"> </v>
      </c>
    </row>
    <row r="158" spans="1:52" x14ac:dyDescent="0.25">
      <c r="A158" s="47">
        <f>IF(Dagbok!B152&gt;0,Dagbok!B152," ")</f>
        <v>150</v>
      </c>
      <c r="B158" s="47">
        <f>IF(Dagbok!C152&gt;0,Dagbok!C152," ")</f>
        <v>115</v>
      </c>
      <c r="C158" s="8" t="str">
        <f>IF(Dagbok!$F152=C$2,Dagbok!$E152," ")</f>
        <v xml:space="preserve"> </v>
      </c>
      <c r="D158" s="45" t="str">
        <f>IF(Dagbok!$G152=C$2,Dagbok!$E152," ")</f>
        <v xml:space="preserve"> </v>
      </c>
      <c r="E158" s="8" t="str">
        <f>IF(Dagbok!$F152=E$2,Dagbok!$E152," ")</f>
        <v xml:space="preserve"> </v>
      </c>
      <c r="F158" s="45" t="str">
        <f>IF(Dagbok!$G152=E$2,Dagbok!$E152," ")</f>
        <v xml:space="preserve"> </v>
      </c>
      <c r="G158" s="8" t="str">
        <f>IF(Dagbok!$F152=G$2,Dagbok!$E152," ")</f>
        <v xml:space="preserve"> </v>
      </c>
      <c r="H158" s="45" t="str">
        <f>IF(Dagbok!$G152=G$2,Dagbok!$E152," ")</f>
        <v xml:space="preserve"> </v>
      </c>
      <c r="I158" s="8">
        <f>IF(Dagbok!$F152=I$2,Dagbok!$E152," ")</f>
        <v>700</v>
      </c>
      <c r="J158" s="45" t="str">
        <f>IF(Dagbok!$G152=I$2,Dagbok!$E152," ")</f>
        <v xml:space="preserve"> </v>
      </c>
      <c r="K158" s="8" t="str">
        <f>IF(Dagbok!$F152=K$2,Dagbok!$E152," ")</f>
        <v xml:space="preserve"> </v>
      </c>
      <c r="L158" s="45" t="str">
        <f>IF(Dagbok!$G152=K$2,Dagbok!$E152," ")</f>
        <v xml:space="preserve"> </v>
      </c>
      <c r="M158" s="8" t="str">
        <f>IF(Dagbok!$F152=M$2,Dagbok!$E152," ")</f>
        <v xml:space="preserve"> </v>
      </c>
      <c r="N158" s="45" t="str">
        <f>IF(Dagbok!$G152=M$2,Dagbok!$E152," ")</f>
        <v xml:space="preserve"> </v>
      </c>
      <c r="O158" s="8" t="str">
        <f>IF(Dagbok!$F152=O$2,Dagbok!$E152," ")</f>
        <v xml:space="preserve"> </v>
      </c>
      <c r="P158" s="45" t="str">
        <f>IF(Dagbok!$G152=O$2,Dagbok!$E152," ")</f>
        <v xml:space="preserve"> </v>
      </c>
      <c r="Q158" s="8" t="str">
        <f>IF(Dagbok!$F152=Q$2,Dagbok!$E152," ")</f>
        <v xml:space="preserve"> </v>
      </c>
      <c r="R158" s="45" t="str">
        <f>IF(Dagbok!$G152=Q$2,Dagbok!$E152," ")</f>
        <v xml:space="preserve"> </v>
      </c>
      <c r="S158" s="8" t="str">
        <f>IF(Dagbok!$F152=S$2,Dagbok!$E152," ")</f>
        <v xml:space="preserve"> </v>
      </c>
      <c r="T158" s="45" t="str">
        <f>IF(Dagbok!$G152=S$2,Dagbok!$E152," ")</f>
        <v xml:space="preserve"> </v>
      </c>
      <c r="U158" s="8" t="str">
        <f>IF(Dagbok!$F152=U$2,Dagbok!$E152," ")</f>
        <v xml:space="preserve"> </v>
      </c>
      <c r="V158" s="45" t="str">
        <f>IF(Dagbok!$G152=U$2,Dagbok!$E152," ")</f>
        <v xml:space="preserve"> </v>
      </c>
      <c r="W158" s="8" t="str">
        <f>IF(Dagbok!$F152=W$2,Dagbok!$E152," ")</f>
        <v xml:space="preserve"> </v>
      </c>
      <c r="X158" s="45" t="str">
        <f>IF(Dagbok!$G152=W$2,Dagbok!$E152," ")</f>
        <v xml:space="preserve"> </v>
      </c>
      <c r="Y158" s="8" t="str">
        <f>IF(Dagbok!$F152=Y$2,Dagbok!$E152," ")</f>
        <v xml:space="preserve"> </v>
      </c>
      <c r="Z158" s="45" t="str">
        <f>IF(Dagbok!$G152=Y$2,Dagbok!$E152," ")</f>
        <v xml:space="preserve"> </v>
      </c>
      <c r="AA158" s="8" t="str">
        <f>IF(Dagbok!$F152=AA$2,Dagbok!$E152," ")</f>
        <v xml:space="preserve"> </v>
      </c>
      <c r="AB158" s="45" t="str">
        <f>IF(Dagbok!$G152=AA$2,Dagbok!$E152," ")</f>
        <v xml:space="preserve"> </v>
      </c>
      <c r="AC158" s="8" t="str">
        <f>IF(Dagbok!$F152=AC$2,Dagbok!$E152," ")</f>
        <v xml:space="preserve"> </v>
      </c>
      <c r="AD158" s="45" t="str">
        <f>IF(Dagbok!$G152=AC$2,Dagbok!$E152," ")</f>
        <v xml:space="preserve"> </v>
      </c>
      <c r="AE158" s="8" t="str">
        <f>IF(Dagbok!$F152=AE$2,Dagbok!$E152," ")</f>
        <v xml:space="preserve"> </v>
      </c>
      <c r="AF158" s="45" t="str">
        <f>IF(Dagbok!$G152=AE$2,Dagbok!$E152," ")</f>
        <v xml:space="preserve"> </v>
      </c>
      <c r="AG158" s="8" t="str">
        <f>IF(Dagbok!$F152=AG$2,Dagbok!$E152," ")</f>
        <v xml:space="preserve"> </v>
      </c>
      <c r="AH158" s="45" t="str">
        <f>IF(Dagbok!$G152=AG$2,Dagbok!$E152," ")</f>
        <v xml:space="preserve"> </v>
      </c>
      <c r="AI158" s="8" t="str">
        <f>IF(Dagbok!$F152=AI$2,Dagbok!$E152," ")</f>
        <v xml:space="preserve"> </v>
      </c>
      <c r="AJ158" s="45" t="str">
        <f>IF(Dagbok!$G152=AI$2,Dagbok!$E152," ")</f>
        <v xml:space="preserve"> </v>
      </c>
      <c r="AK158" s="8" t="str">
        <f>IF(Dagbok!$F152=AK$2,Dagbok!$E152," ")</f>
        <v xml:space="preserve"> </v>
      </c>
      <c r="AL158" s="45" t="str">
        <f>IF(Dagbok!$G152=AK$2,Dagbok!$E152," ")</f>
        <v xml:space="preserve"> </v>
      </c>
      <c r="AM158" s="8" t="str">
        <f>IF(Dagbok!$F152=AM$2,Dagbok!$E152," ")</f>
        <v xml:space="preserve"> </v>
      </c>
      <c r="AN158" s="45" t="str">
        <f>IF(Dagbok!$G152=AM$2,Dagbok!$E152," ")</f>
        <v xml:space="preserve"> </v>
      </c>
      <c r="AO158" s="8" t="str">
        <f>IF(Dagbok!$F152=AO$2,Dagbok!$E152," ")</f>
        <v xml:space="preserve"> </v>
      </c>
      <c r="AP158" s="45" t="str">
        <f>IF(Dagbok!$G152=AO$2,Dagbok!$E152," ")</f>
        <v xml:space="preserve"> </v>
      </c>
      <c r="AQ158" s="8" t="str">
        <f>IF(Dagbok!$F152=AQ$2,Dagbok!$E152," ")</f>
        <v xml:space="preserve"> </v>
      </c>
      <c r="AR158" s="45" t="str">
        <f>IF(Dagbok!$G152=AQ$2,Dagbok!$E152," ")</f>
        <v xml:space="preserve"> </v>
      </c>
      <c r="AS158" s="8" t="str">
        <f>IF(Dagbok!$F152=AS$2,Dagbok!$E152," ")</f>
        <v xml:space="preserve"> </v>
      </c>
      <c r="AT158" s="45" t="str">
        <f>IF(Dagbok!$G152=AS$2,Dagbok!$E152," ")</f>
        <v xml:space="preserve"> </v>
      </c>
      <c r="AU158" s="8" t="str">
        <f>IF(Dagbok!$F152=AU$2,Dagbok!$E152," ")</f>
        <v xml:space="preserve"> </v>
      </c>
      <c r="AV158" s="45" t="str">
        <f>IF(Dagbok!$G152=AU$2,Dagbok!$E152," ")</f>
        <v xml:space="preserve"> </v>
      </c>
      <c r="AW158" s="8" t="str">
        <f>IF(Dagbok!$F152=AW$2,Dagbok!$E152," ")</f>
        <v xml:space="preserve"> </v>
      </c>
      <c r="AX158" s="45" t="str">
        <f>IF(Dagbok!$G152=AW$2,Dagbok!$E152," ")</f>
        <v xml:space="preserve"> </v>
      </c>
      <c r="AY158" s="8" t="str">
        <f>IF(Dagbok!$F152=AY$2,Dagbok!$E152," ")</f>
        <v xml:space="preserve"> </v>
      </c>
      <c r="AZ158" s="45" t="str">
        <f>IF(Dagbok!$G152=AY$2,Dagbok!$E152," ")</f>
        <v xml:space="preserve"> </v>
      </c>
    </row>
    <row r="159" spans="1:52" x14ac:dyDescent="0.25">
      <c r="A159" s="47">
        <f>IF(Dagbok!B153&gt;0,Dagbok!B153," ")</f>
        <v>151</v>
      </c>
      <c r="B159" s="47">
        <f>IF(Dagbok!C153&gt;0,Dagbok!C153," ")</f>
        <v>116</v>
      </c>
      <c r="C159" s="8" t="str">
        <f>IF(Dagbok!$F153=C$2,Dagbok!$E153," ")</f>
        <v xml:space="preserve"> </v>
      </c>
      <c r="D159" s="45" t="str">
        <f>IF(Dagbok!$G153=C$2,Dagbok!$E153," ")</f>
        <v xml:space="preserve"> </v>
      </c>
      <c r="E159" s="8" t="str">
        <f>IF(Dagbok!$F153=E$2,Dagbok!$E153," ")</f>
        <v xml:space="preserve"> </v>
      </c>
      <c r="F159" s="45" t="str">
        <f>IF(Dagbok!$G153=E$2,Dagbok!$E153," ")</f>
        <v xml:space="preserve"> </v>
      </c>
      <c r="G159" s="8" t="str">
        <f>IF(Dagbok!$F153=G$2,Dagbok!$E153," ")</f>
        <v xml:space="preserve"> </v>
      </c>
      <c r="H159" s="45" t="str">
        <f>IF(Dagbok!$G153=G$2,Dagbok!$E153," ")</f>
        <v xml:space="preserve"> </v>
      </c>
      <c r="I159" s="8" t="str">
        <f>IF(Dagbok!$F153=I$2,Dagbok!$E153," ")</f>
        <v xml:space="preserve"> </v>
      </c>
      <c r="J159" s="45" t="str">
        <f>IF(Dagbok!$G153=I$2,Dagbok!$E153," ")</f>
        <v xml:space="preserve"> </v>
      </c>
      <c r="K159" s="8">
        <f>IF(Dagbok!$F153=K$2,Dagbok!$E153," ")</f>
        <v>4800</v>
      </c>
      <c r="L159" s="45" t="str">
        <f>IF(Dagbok!$G153=K$2,Dagbok!$E153," ")</f>
        <v xml:space="preserve"> </v>
      </c>
      <c r="M159" s="8" t="str">
        <f>IF(Dagbok!$F153=M$2,Dagbok!$E153," ")</f>
        <v xml:space="preserve"> </v>
      </c>
      <c r="N159" s="45" t="str">
        <f>IF(Dagbok!$G153=M$2,Dagbok!$E153," ")</f>
        <v xml:space="preserve"> </v>
      </c>
      <c r="O159" s="8" t="str">
        <f>IF(Dagbok!$F153=O$2,Dagbok!$E153," ")</f>
        <v xml:space="preserve"> </v>
      </c>
      <c r="P159" s="45" t="str">
        <f>IF(Dagbok!$G153=O$2,Dagbok!$E153," ")</f>
        <v xml:space="preserve"> </v>
      </c>
      <c r="Q159" s="8" t="str">
        <f>IF(Dagbok!$F153=Q$2,Dagbok!$E153," ")</f>
        <v xml:space="preserve"> </v>
      </c>
      <c r="R159" s="45" t="str">
        <f>IF(Dagbok!$G153=Q$2,Dagbok!$E153," ")</f>
        <v xml:space="preserve"> </v>
      </c>
      <c r="S159" s="8" t="str">
        <f>IF(Dagbok!$F153=S$2,Dagbok!$E153," ")</f>
        <v xml:space="preserve"> </v>
      </c>
      <c r="T159" s="45" t="str">
        <f>IF(Dagbok!$G153=S$2,Dagbok!$E153," ")</f>
        <v xml:space="preserve"> </v>
      </c>
      <c r="U159" s="8" t="str">
        <f>IF(Dagbok!$F153=U$2,Dagbok!$E153," ")</f>
        <v xml:space="preserve"> </v>
      </c>
      <c r="V159" s="45" t="str">
        <f>IF(Dagbok!$G153=U$2,Dagbok!$E153," ")</f>
        <v xml:space="preserve"> </v>
      </c>
      <c r="W159" s="8" t="str">
        <f>IF(Dagbok!$F153=W$2,Dagbok!$E153," ")</f>
        <v xml:space="preserve"> </v>
      </c>
      <c r="X159" s="45" t="str">
        <f>IF(Dagbok!$G153=W$2,Dagbok!$E153," ")</f>
        <v xml:space="preserve"> </v>
      </c>
      <c r="Y159" s="8" t="str">
        <f>IF(Dagbok!$F153=Y$2,Dagbok!$E153," ")</f>
        <v xml:space="preserve"> </v>
      </c>
      <c r="Z159" s="45" t="str">
        <f>IF(Dagbok!$G153=Y$2,Dagbok!$E153," ")</f>
        <v xml:space="preserve"> </v>
      </c>
      <c r="AA159" s="8" t="str">
        <f>IF(Dagbok!$F153=AA$2,Dagbok!$E153," ")</f>
        <v xml:space="preserve"> </v>
      </c>
      <c r="AB159" s="45" t="str">
        <f>IF(Dagbok!$G153=AA$2,Dagbok!$E153," ")</f>
        <v xml:space="preserve"> </v>
      </c>
      <c r="AC159" s="8" t="str">
        <f>IF(Dagbok!$F153=AC$2,Dagbok!$E153," ")</f>
        <v xml:space="preserve"> </v>
      </c>
      <c r="AD159" s="45" t="str">
        <f>IF(Dagbok!$G153=AC$2,Dagbok!$E153," ")</f>
        <v xml:space="preserve"> </v>
      </c>
      <c r="AE159" s="8" t="str">
        <f>IF(Dagbok!$F153=AE$2,Dagbok!$E153," ")</f>
        <v xml:space="preserve"> </v>
      </c>
      <c r="AF159" s="45" t="str">
        <f>IF(Dagbok!$G153=AE$2,Dagbok!$E153," ")</f>
        <v xml:space="preserve"> </v>
      </c>
      <c r="AG159" s="8" t="str">
        <f>IF(Dagbok!$F153=AG$2,Dagbok!$E153," ")</f>
        <v xml:space="preserve"> </v>
      </c>
      <c r="AH159" s="45" t="str">
        <f>IF(Dagbok!$G153=AG$2,Dagbok!$E153," ")</f>
        <v xml:space="preserve"> </v>
      </c>
      <c r="AI159" s="8" t="str">
        <f>IF(Dagbok!$F153=AI$2,Dagbok!$E153," ")</f>
        <v xml:space="preserve"> </v>
      </c>
      <c r="AJ159" s="45" t="str">
        <f>IF(Dagbok!$G153=AI$2,Dagbok!$E153," ")</f>
        <v xml:space="preserve"> </v>
      </c>
      <c r="AK159" s="8" t="str">
        <f>IF(Dagbok!$F153=AK$2,Dagbok!$E153," ")</f>
        <v xml:space="preserve"> </v>
      </c>
      <c r="AL159" s="45" t="str">
        <f>IF(Dagbok!$G153=AK$2,Dagbok!$E153," ")</f>
        <v xml:space="preserve"> </v>
      </c>
      <c r="AM159" s="8" t="str">
        <f>IF(Dagbok!$F153=AM$2,Dagbok!$E153," ")</f>
        <v xml:space="preserve"> </v>
      </c>
      <c r="AN159" s="45" t="str">
        <f>IF(Dagbok!$G153=AM$2,Dagbok!$E153," ")</f>
        <v xml:space="preserve"> </v>
      </c>
      <c r="AO159" s="8" t="str">
        <f>IF(Dagbok!$F153=AO$2,Dagbok!$E153," ")</f>
        <v xml:space="preserve"> </v>
      </c>
      <c r="AP159" s="45" t="str">
        <f>IF(Dagbok!$G153=AO$2,Dagbok!$E153," ")</f>
        <v xml:space="preserve"> </v>
      </c>
      <c r="AQ159" s="8" t="str">
        <f>IF(Dagbok!$F153=AQ$2,Dagbok!$E153," ")</f>
        <v xml:space="preserve"> </v>
      </c>
      <c r="AR159" s="45" t="str">
        <f>IF(Dagbok!$G153=AQ$2,Dagbok!$E153," ")</f>
        <v xml:space="preserve"> </v>
      </c>
      <c r="AS159" s="8" t="str">
        <f>IF(Dagbok!$F153=AS$2,Dagbok!$E153," ")</f>
        <v xml:space="preserve"> </v>
      </c>
      <c r="AT159" s="45" t="str">
        <f>IF(Dagbok!$G153=AS$2,Dagbok!$E153," ")</f>
        <v xml:space="preserve"> </v>
      </c>
      <c r="AU159" s="8" t="str">
        <f>IF(Dagbok!$F153=AU$2,Dagbok!$E153," ")</f>
        <v xml:space="preserve"> </v>
      </c>
      <c r="AV159" s="45" t="str">
        <f>IF(Dagbok!$G153=AU$2,Dagbok!$E153," ")</f>
        <v xml:space="preserve"> </v>
      </c>
      <c r="AW159" s="8" t="str">
        <f>IF(Dagbok!$F153=AW$2,Dagbok!$E153," ")</f>
        <v xml:space="preserve"> </v>
      </c>
      <c r="AX159" s="45" t="str">
        <f>IF(Dagbok!$G153=AW$2,Dagbok!$E153," ")</f>
        <v xml:space="preserve"> </v>
      </c>
      <c r="AY159" s="8" t="str">
        <f>IF(Dagbok!$F153=AY$2,Dagbok!$E153," ")</f>
        <v xml:space="preserve"> </v>
      </c>
      <c r="AZ159" s="45" t="str">
        <f>IF(Dagbok!$G153=AY$2,Dagbok!$E153," ")</f>
        <v xml:space="preserve"> </v>
      </c>
    </row>
    <row r="160" spans="1:52" x14ac:dyDescent="0.25">
      <c r="A160" s="47">
        <f>IF(Dagbok!B154&gt;0,Dagbok!B154," ")</f>
        <v>152</v>
      </c>
      <c r="B160" s="47">
        <f>IF(Dagbok!C154&gt;0,Dagbok!C154," ")</f>
        <v>117</v>
      </c>
      <c r="C160" s="8" t="str">
        <f>IF(Dagbok!$F154=C$2,Dagbok!$E154," ")</f>
        <v xml:space="preserve"> </v>
      </c>
      <c r="D160" s="45" t="str">
        <f>IF(Dagbok!$G154=C$2,Dagbok!$E154," ")</f>
        <v xml:space="preserve"> </v>
      </c>
      <c r="E160" s="8" t="str">
        <f>IF(Dagbok!$F154=E$2,Dagbok!$E154," ")</f>
        <v xml:space="preserve"> </v>
      </c>
      <c r="F160" s="45" t="str">
        <f>IF(Dagbok!$G154=E$2,Dagbok!$E154," ")</f>
        <v xml:space="preserve"> </v>
      </c>
      <c r="G160" s="8" t="str">
        <f>IF(Dagbok!$F154=G$2,Dagbok!$E154," ")</f>
        <v xml:space="preserve"> </v>
      </c>
      <c r="H160" s="45" t="str">
        <f>IF(Dagbok!$G154=G$2,Dagbok!$E154," ")</f>
        <v xml:space="preserve"> </v>
      </c>
      <c r="I160" s="8" t="str">
        <f>IF(Dagbok!$F154=I$2,Dagbok!$E154," ")</f>
        <v xml:space="preserve"> </v>
      </c>
      <c r="J160" s="45" t="str">
        <f>IF(Dagbok!$G154=I$2,Dagbok!$E154," ")</f>
        <v xml:space="preserve"> </v>
      </c>
      <c r="K160" s="8" t="str">
        <f>IF(Dagbok!$F154=K$2,Dagbok!$E154," ")</f>
        <v xml:space="preserve"> </v>
      </c>
      <c r="L160" s="45" t="str">
        <f>IF(Dagbok!$G154=K$2,Dagbok!$E154," ")</f>
        <v xml:space="preserve"> </v>
      </c>
      <c r="M160" s="8">
        <f>IF(Dagbok!$F154=M$2,Dagbok!$E154," ")</f>
        <v>500</v>
      </c>
      <c r="N160" s="45" t="str">
        <f>IF(Dagbok!$G154=M$2,Dagbok!$E154," ")</f>
        <v xml:space="preserve"> </v>
      </c>
      <c r="O160" s="8" t="str">
        <f>IF(Dagbok!$F154=O$2,Dagbok!$E154," ")</f>
        <v xml:space="preserve"> </v>
      </c>
      <c r="P160" s="45" t="str">
        <f>IF(Dagbok!$G154=O$2,Dagbok!$E154," ")</f>
        <v xml:space="preserve"> </v>
      </c>
      <c r="Q160" s="8" t="str">
        <f>IF(Dagbok!$F154=Q$2,Dagbok!$E154," ")</f>
        <v xml:space="preserve"> </v>
      </c>
      <c r="R160" s="45" t="str">
        <f>IF(Dagbok!$G154=Q$2,Dagbok!$E154," ")</f>
        <v xml:space="preserve"> </v>
      </c>
      <c r="S160" s="8" t="str">
        <f>IF(Dagbok!$F154=S$2,Dagbok!$E154," ")</f>
        <v xml:space="preserve"> </v>
      </c>
      <c r="T160" s="45" t="str">
        <f>IF(Dagbok!$G154=S$2,Dagbok!$E154," ")</f>
        <v xml:space="preserve"> </v>
      </c>
      <c r="U160" s="8" t="str">
        <f>IF(Dagbok!$F154=U$2,Dagbok!$E154," ")</f>
        <v xml:space="preserve"> </v>
      </c>
      <c r="V160" s="45" t="str">
        <f>IF(Dagbok!$G154=U$2,Dagbok!$E154," ")</f>
        <v xml:space="preserve"> </v>
      </c>
      <c r="W160" s="8" t="str">
        <f>IF(Dagbok!$F154=W$2,Dagbok!$E154," ")</f>
        <v xml:space="preserve"> </v>
      </c>
      <c r="X160" s="45" t="str">
        <f>IF(Dagbok!$G154=W$2,Dagbok!$E154," ")</f>
        <v xml:space="preserve"> </v>
      </c>
      <c r="Y160" s="8" t="str">
        <f>IF(Dagbok!$F154=Y$2,Dagbok!$E154," ")</f>
        <v xml:space="preserve"> </v>
      </c>
      <c r="Z160" s="45" t="str">
        <f>IF(Dagbok!$G154=Y$2,Dagbok!$E154," ")</f>
        <v xml:space="preserve"> </v>
      </c>
      <c r="AA160" s="8" t="str">
        <f>IF(Dagbok!$F154=AA$2,Dagbok!$E154," ")</f>
        <v xml:space="preserve"> </v>
      </c>
      <c r="AB160" s="45" t="str">
        <f>IF(Dagbok!$G154=AA$2,Dagbok!$E154," ")</f>
        <v xml:space="preserve"> </v>
      </c>
      <c r="AC160" s="8" t="str">
        <f>IF(Dagbok!$F154=AC$2,Dagbok!$E154," ")</f>
        <v xml:space="preserve"> </v>
      </c>
      <c r="AD160" s="45" t="str">
        <f>IF(Dagbok!$G154=AC$2,Dagbok!$E154," ")</f>
        <v xml:space="preserve"> </v>
      </c>
      <c r="AE160" s="8" t="str">
        <f>IF(Dagbok!$F154=AE$2,Dagbok!$E154," ")</f>
        <v xml:space="preserve"> </v>
      </c>
      <c r="AF160" s="45" t="str">
        <f>IF(Dagbok!$G154=AE$2,Dagbok!$E154," ")</f>
        <v xml:space="preserve"> </v>
      </c>
      <c r="AG160" s="8" t="str">
        <f>IF(Dagbok!$F154=AG$2,Dagbok!$E154," ")</f>
        <v xml:space="preserve"> </v>
      </c>
      <c r="AH160" s="45" t="str">
        <f>IF(Dagbok!$G154=AG$2,Dagbok!$E154," ")</f>
        <v xml:space="preserve"> </v>
      </c>
      <c r="AI160" s="8" t="str">
        <f>IF(Dagbok!$F154=AI$2,Dagbok!$E154," ")</f>
        <v xml:space="preserve"> </v>
      </c>
      <c r="AJ160" s="45" t="str">
        <f>IF(Dagbok!$G154=AI$2,Dagbok!$E154," ")</f>
        <v xml:space="preserve"> </v>
      </c>
      <c r="AK160" s="8" t="str">
        <f>IF(Dagbok!$F154=AK$2,Dagbok!$E154," ")</f>
        <v xml:space="preserve"> </v>
      </c>
      <c r="AL160" s="45" t="str">
        <f>IF(Dagbok!$G154=AK$2,Dagbok!$E154," ")</f>
        <v xml:space="preserve"> </v>
      </c>
      <c r="AM160" s="8" t="str">
        <f>IF(Dagbok!$F154=AM$2,Dagbok!$E154," ")</f>
        <v xml:space="preserve"> </v>
      </c>
      <c r="AN160" s="45" t="str">
        <f>IF(Dagbok!$G154=AM$2,Dagbok!$E154," ")</f>
        <v xml:space="preserve"> </v>
      </c>
      <c r="AO160" s="8" t="str">
        <f>IF(Dagbok!$F154=AO$2,Dagbok!$E154," ")</f>
        <v xml:space="preserve"> </v>
      </c>
      <c r="AP160" s="45" t="str">
        <f>IF(Dagbok!$G154=AO$2,Dagbok!$E154," ")</f>
        <v xml:space="preserve"> </v>
      </c>
      <c r="AQ160" s="8" t="str">
        <f>IF(Dagbok!$F154=AQ$2,Dagbok!$E154," ")</f>
        <v xml:space="preserve"> </v>
      </c>
      <c r="AR160" s="45" t="str">
        <f>IF(Dagbok!$G154=AQ$2,Dagbok!$E154," ")</f>
        <v xml:space="preserve"> </v>
      </c>
      <c r="AS160" s="8" t="str">
        <f>IF(Dagbok!$F154=AS$2,Dagbok!$E154," ")</f>
        <v xml:space="preserve"> </v>
      </c>
      <c r="AT160" s="45" t="str">
        <f>IF(Dagbok!$G154=AS$2,Dagbok!$E154," ")</f>
        <v xml:space="preserve"> </v>
      </c>
      <c r="AU160" s="8" t="str">
        <f>IF(Dagbok!$F154=AU$2,Dagbok!$E154," ")</f>
        <v xml:space="preserve"> </v>
      </c>
      <c r="AV160" s="45" t="str">
        <f>IF(Dagbok!$G154=AU$2,Dagbok!$E154," ")</f>
        <v xml:space="preserve"> </v>
      </c>
      <c r="AW160" s="8" t="str">
        <f>IF(Dagbok!$F154=AW$2,Dagbok!$E154," ")</f>
        <v xml:space="preserve"> </v>
      </c>
      <c r="AX160" s="45" t="str">
        <f>IF(Dagbok!$G154=AW$2,Dagbok!$E154," ")</f>
        <v xml:space="preserve"> </v>
      </c>
      <c r="AY160" s="8" t="str">
        <f>IF(Dagbok!$F154=AY$2,Dagbok!$E154," ")</f>
        <v xml:space="preserve"> </v>
      </c>
      <c r="AZ160" s="45" t="str">
        <f>IF(Dagbok!$G154=AY$2,Dagbok!$E154," ")</f>
        <v xml:space="preserve"> </v>
      </c>
    </row>
    <row r="161" spans="1:52" x14ac:dyDescent="0.25">
      <c r="A161" s="47">
        <f>IF(Dagbok!B155&gt;0,Dagbok!B155," ")</f>
        <v>153</v>
      </c>
      <c r="B161" s="47">
        <f>IF(Dagbok!C155&gt;0,Dagbok!C155," ")</f>
        <v>118</v>
      </c>
      <c r="C161" s="8" t="str">
        <f>IF(Dagbok!$F155=C$2,Dagbok!$E155," ")</f>
        <v xml:space="preserve"> </v>
      </c>
      <c r="D161" s="45" t="str">
        <f>IF(Dagbok!$G155=C$2,Dagbok!$E155," ")</f>
        <v xml:space="preserve"> </v>
      </c>
      <c r="E161" s="8" t="str">
        <f>IF(Dagbok!$F155=E$2,Dagbok!$E155," ")</f>
        <v xml:space="preserve"> </v>
      </c>
      <c r="F161" s="45" t="str">
        <f>IF(Dagbok!$G155=E$2,Dagbok!$E155," ")</f>
        <v xml:space="preserve"> </v>
      </c>
      <c r="G161" s="8" t="str">
        <f>IF(Dagbok!$F155=G$2,Dagbok!$E155," ")</f>
        <v xml:space="preserve"> </v>
      </c>
      <c r="H161" s="45" t="str">
        <f>IF(Dagbok!$G155=G$2,Dagbok!$E155," ")</f>
        <v xml:space="preserve"> </v>
      </c>
      <c r="I161" s="8" t="str">
        <f>IF(Dagbok!$F155=I$2,Dagbok!$E155," ")</f>
        <v xml:space="preserve"> </v>
      </c>
      <c r="J161" s="45" t="str">
        <f>IF(Dagbok!$G155=I$2,Dagbok!$E155," ")</f>
        <v xml:space="preserve"> </v>
      </c>
      <c r="K161" s="8" t="str">
        <f>IF(Dagbok!$F155=K$2,Dagbok!$E155," ")</f>
        <v xml:space="preserve"> </v>
      </c>
      <c r="L161" s="45" t="str">
        <f>IF(Dagbok!$G155=K$2,Dagbok!$E155," ")</f>
        <v xml:space="preserve"> </v>
      </c>
      <c r="M161" s="8" t="str">
        <f>IF(Dagbok!$F155=M$2,Dagbok!$E155," ")</f>
        <v xml:space="preserve"> </v>
      </c>
      <c r="N161" s="45" t="str">
        <f>IF(Dagbok!$G155=M$2,Dagbok!$E155," ")</f>
        <v xml:space="preserve"> </v>
      </c>
      <c r="O161" s="8" t="str">
        <f>IF(Dagbok!$F155=O$2,Dagbok!$E155," ")</f>
        <v xml:space="preserve"> </v>
      </c>
      <c r="P161" s="45" t="str">
        <f>IF(Dagbok!$G155=O$2,Dagbok!$E155," ")</f>
        <v xml:space="preserve"> </v>
      </c>
      <c r="Q161" s="8" t="str">
        <f>IF(Dagbok!$F155=Q$2,Dagbok!$E155," ")</f>
        <v xml:space="preserve"> </v>
      </c>
      <c r="R161" s="45" t="str">
        <f>IF(Dagbok!$G155=Q$2,Dagbok!$E155," ")</f>
        <v xml:space="preserve"> </v>
      </c>
      <c r="S161" s="8" t="str">
        <f>IF(Dagbok!$F155=S$2,Dagbok!$E155," ")</f>
        <v xml:space="preserve"> </v>
      </c>
      <c r="T161" s="45" t="str">
        <f>IF(Dagbok!$G155=S$2,Dagbok!$E155," ")</f>
        <v xml:space="preserve"> </v>
      </c>
      <c r="U161" s="8" t="str">
        <f>IF(Dagbok!$F155=U$2,Dagbok!$E155," ")</f>
        <v xml:space="preserve"> </v>
      </c>
      <c r="V161" s="45" t="str">
        <f>IF(Dagbok!$G155=U$2,Dagbok!$E155," ")</f>
        <v xml:space="preserve"> </v>
      </c>
      <c r="W161" s="8" t="str">
        <f>IF(Dagbok!$F155=W$2,Dagbok!$E155," ")</f>
        <v xml:space="preserve"> </v>
      </c>
      <c r="X161" s="45" t="str">
        <f>IF(Dagbok!$G155=W$2,Dagbok!$E155," ")</f>
        <v xml:space="preserve"> </v>
      </c>
      <c r="Y161" s="8" t="str">
        <f>IF(Dagbok!$F155=Y$2,Dagbok!$E155," ")</f>
        <v xml:space="preserve"> </v>
      </c>
      <c r="Z161" s="45" t="str">
        <f>IF(Dagbok!$G155=Y$2,Dagbok!$E155," ")</f>
        <v xml:space="preserve"> </v>
      </c>
      <c r="AA161" s="8" t="str">
        <f>IF(Dagbok!$F155=AA$2,Dagbok!$E155," ")</f>
        <v xml:space="preserve"> </v>
      </c>
      <c r="AB161" s="45" t="str">
        <f>IF(Dagbok!$G155=AA$2,Dagbok!$E155," ")</f>
        <v xml:space="preserve"> </v>
      </c>
      <c r="AC161" s="8" t="str">
        <f>IF(Dagbok!$F155=AC$2,Dagbok!$E155," ")</f>
        <v xml:space="preserve"> </v>
      </c>
      <c r="AD161" s="45" t="str">
        <f>IF(Dagbok!$G155=AC$2,Dagbok!$E155," ")</f>
        <v xml:space="preserve"> </v>
      </c>
      <c r="AE161" s="8" t="str">
        <f>IF(Dagbok!$F155=AE$2,Dagbok!$E155," ")</f>
        <v xml:space="preserve"> </v>
      </c>
      <c r="AF161" s="45" t="str">
        <f>IF(Dagbok!$G155=AE$2,Dagbok!$E155," ")</f>
        <v xml:space="preserve"> </v>
      </c>
      <c r="AG161" s="8" t="str">
        <f>IF(Dagbok!$F155=AG$2,Dagbok!$E155," ")</f>
        <v xml:space="preserve"> </v>
      </c>
      <c r="AH161" s="45" t="str">
        <f>IF(Dagbok!$G155=AG$2,Dagbok!$E155," ")</f>
        <v xml:space="preserve"> </v>
      </c>
      <c r="AI161" s="8" t="str">
        <f>IF(Dagbok!$F155=AI$2,Dagbok!$E155," ")</f>
        <v xml:space="preserve"> </v>
      </c>
      <c r="AJ161" s="45" t="str">
        <f>IF(Dagbok!$G155=AI$2,Dagbok!$E155," ")</f>
        <v xml:space="preserve"> </v>
      </c>
      <c r="AK161" s="8" t="str">
        <f>IF(Dagbok!$F155=AK$2,Dagbok!$E155," ")</f>
        <v xml:space="preserve"> </v>
      </c>
      <c r="AL161" s="45" t="str">
        <f>IF(Dagbok!$G155=AK$2,Dagbok!$E155," ")</f>
        <v xml:space="preserve"> </v>
      </c>
      <c r="AM161" s="8" t="str">
        <f>IF(Dagbok!$F155=AM$2,Dagbok!$E155," ")</f>
        <v xml:space="preserve"> </v>
      </c>
      <c r="AN161" s="45" t="str">
        <f>IF(Dagbok!$G155=AM$2,Dagbok!$E155," ")</f>
        <v xml:space="preserve"> </v>
      </c>
      <c r="AO161" s="8" t="str">
        <f>IF(Dagbok!$F155=AO$2,Dagbok!$E155," ")</f>
        <v xml:space="preserve"> </v>
      </c>
      <c r="AP161" s="45" t="str">
        <f>IF(Dagbok!$G155=AO$2,Dagbok!$E155," ")</f>
        <v xml:space="preserve"> </v>
      </c>
      <c r="AQ161" s="8" t="str">
        <f>IF(Dagbok!$F155=AQ$2,Dagbok!$E155," ")</f>
        <v xml:space="preserve"> </v>
      </c>
      <c r="AR161" s="45" t="str">
        <f>IF(Dagbok!$G155=AQ$2,Dagbok!$E155," ")</f>
        <v xml:space="preserve"> </v>
      </c>
      <c r="AS161" s="8" t="str">
        <f>IF(Dagbok!$F155=AS$2,Dagbok!$E155," ")</f>
        <v xml:space="preserve"> </v>
      </c>
      <c r="AT161" s="45" t="str">
        <f>IF(Dagbok!$G155=AS$2,Dagbok!$E155," ")</f>
        <v xml:space="preserve"> </v>
      </c>
      <c r="AU161" s="8" t="str">
        <f>IF(Dagbok!$F155=AU$2,Dagbok!$E155," ")</f>
        <v xml:space="preserve"> </v>
      </c>
      <c r="AV161" s="45" t="str">
        <f>IF(Dagbok!$G155=AU$2,Dagbok!$E155," ")</f>
        <v xml:space="preserve"> </v>
      </c>
      <c r="AW161" s="8" t="str">
        <f>IF(Dagbok!$F155=AW$2,Dagbok!$E155," ")</f>
        <v xml:space="preserve"> </v>
      </c>
      <c r="AX161" s="45" t="str">
        <f>IF(Dagbok!$G155=AW$2,Dagbok!$E155," ")</f>
        <v xml:space="preserve"> </v>
      </c>
      <c r="AY161" s="8" t="str">
        <f>IF(Dagbok!$F155=AY$2,Dagbok!$E155," ")</f>
        <v xml:space="preserve"> </v>
      </c>
      <c r="AZ161" s="45" t="str">
        <f>IF(Dagbok!$G155=AY$2,Dagbok!$E155," ")</f>
        <v xml:space="preserve"> </v>
      </c>
    </row>
    <row r="162" spans="1:52" x14ac:dyDescent="0.25">
      <c r="A162" s="47">
        <f>IF(Dagbok!B156&gt;0,Dagbok!B156," ")</f>
        <v>154</v>
      </c>
      <c r="B162" s="47">
        <f>IF(Dagbok!C156&gt;0,Dagbok!C156," ")</f>
        <v>119</v>
      </c>
      <c r="C162" s="8" t="str">
        <f>IF(Dagbok!$F156=C$2,Dagbok!$E156," ")</f>
        <v xml:space="preserve"> </v>
      </c>
      <c r="D162" s="45" t="str">
        <f>IF(Dagbok!$G156=C$2,Dagbok!$E156," ")</f>
        <v xml:space="preserve"> </v>
      </c>
      <c r="E162" s="8" t="str">
        <f>IF(Dagbok!$F156=E$2,Dagbok!$E156," ")</f>
        <v xml:space="preserve"> </v>
      </c>
      <c r="F162" s="45" t="str">
        <f>IF(Dagbok!$G156=E$2,Dagbok!$E156," ")</f>
        <v xml:space="preserve"> </v>
      </c>
      <c r="G162" s="8" t="str">
        <f>IF(Dagbok!$F156=G$2,Dagbok!$E156," ")</f>
        <v xml:space="preserve"> </v>
      </c>
      <c r="H162" s="45" t="str">
        <f>IF(Dagbok!$G156=G$2,Dagbok!$E156," ")</f>
        <v xml:space="preserve"> </v>
      </c>
      <c r="I162" s="8" t="str">
        <f>IF(Dagbok!$F156=I$2,Dagbok!$E156," ")</f>
        <v xml:space="preserve"> </v>
      </c>
      <c r="J162" s="45" t="str">
        <f>IF(Dagbok!$G156=I$2,Dagbok!$E156," ")</f>
        <v xml:space="preserve"> </v>
      </c>
      <c r="K162" s="8" t="str">
        <f>IF(Dagbok!$F156=K$2,Dagbok!$E156," ")</f>
        <v xml:space="preserve"> </v>
      </c>
      <c r="L162" s="45" t="str">
        <f>IF(Dagbok!$G156=K$2,Dagbok!$E156," ")</f>
        <v xml:space="preserve"> </v>
      </c>
      <c r="M162" s="8" t="str">
        <f>IF(Dagbok!$F156=M$2,Dagbok!$E156," ")</f>
        <v xml:space="preserve"> </v>
      </c>
      <c r="N162" s="45" t="str">
        <f>IF(Dagbok!$G156=M$2,Dagbok!$E156," ")</f>
        <v xml:space="preserve"> </v>
      </c>
      <c r="O162" s="8" t="str">
        <f>IF(Dagbok!$F156=O$2,Dagbok!$E156," ")</f>
        <v xml:space="preserve"> </v>
      </c>
      <c r="P162" s="45" t="str">
        <f>IF(Dagbok!$G156=O$2,Dagbok!$E156," ")</f>
        <v xml:space="preserve"> </v>
      </c>
      <c r="Q162" s="8" t="str">
        <f>IF(Dagbok!$F156=Q$2,Dagbok!$E156," ")</f>
        <v xml:space="preserve"> </v>
      </c>
      <c r="R162" s="45" t="str">
        <f>IF(Dagbok!$G156=Q$2,Dagbok!$E156," ")</f>
        <v xml:space="preserve"> </v>
      </c>
      <c r="S162" s="8" t="str">
        <f>IF(Dagbok!$F156=S$2,Dagbok!$E156," ")</f>
        <v xml:space="preserve"> </v>
      </c>
      <c r="T162" s="45" t="str">
        <f>IF(Dagbok!$G156=S$2,Dagbok!$E156," ")</f>
        <v xml:space="preserve"> </v>
      </c>
      <c r="U162" s="8" t="str">
        <f>IF(Dagbok!$F156=U$2,Dagbok!$E156," ")</f>
        <v xml:space="preserve"> </v>
      </c>
      <c r="V162" s="45" t="str">
        <f>IF(Dagbok!$G156=U$2,Dagbok!$E156," ")</f>
        <v xml:space="preserve"> </v>
      </c>
      <c r="W162" s="8" t="str">
        <f>IF(Dagbok!$F156=W$2,Dagbok!$E156," ")</f>
        <v xml:space="preserve"> </v>
      </c>
      <c r="X162" s="45" t="str">
        <f>IF(Dagbok!$G156=W$2,Dagbok!$E156," ")</f>
        <v xml:space="preserve"> </v>
      </c>
      <c r="Y162" s="8" t="str">
        <f>IF(Dagbok!$F156=Y$2,Dagbok!$E156," ")</f>
        <v xml:space="preserve"> </v>
      </c>
      <c r="Z162" s="45" t="str">
        <f>IF(Dagbok!$G156=Y$2,Dagbok!$E156," ")</f>
        <v xml:space="preserve"> </v>
      </c>
      <c r="AA162" s="8" t="str">
        <f>IF(Dagbok!$F156=AA$2,Dagbok!$E156," ")</f>
        <v xml:space="preserve"> </v>
      </c>
      <c r="AB162" s="45" t="str">
        <f>IF(Dagbok!$G156=AA$2,Dagbok!$E156," ")</f>
        <v xml:space="preserve"> </v>
      </c>
      <c r="AC162" s="8" t="str">
        <f>IF(Dagbok!$F156=AC$2,Dagbok!$E156," ")</f>
        <v xml:space="preserve"> </v>
      </c>
      <c r="AD162" s="45" t="str">
        <f>IF(Dagbok!$G156=AC$2,Dagbok!$E156," ")</f>
        <v xml:space="preserve"> </v>
      </c>
      <c r="AE162" s="8" t="str">
        <f>IF(Dagbok!$F156=AE$2,Dagbok!$E156," ")</f>
        <v xml:space="preserve"> </v>
      </c>
      <c r="AF162" s="45" t="str">
        <f>IF(Dagbok!$G156=AE$2,Dagbok!$E156," ")</f>
        <v xml:space="preserve"> </v>
      </c>
      <c r="AG162" s="8" t="str">
        <f>IF(Dagbok!$F156=AG$2,Dagbok!$E156," ")</f>
        <v xml:space="preserve"> </v>
      </c>
      <c r="AH162" s="45" t="str">
        <f>IF(Dagbok!$G156=AG$2,Dagbok!$E156," ")</f>
        <v xml:space="preserve"> </v>
      </c>
      <c r="AI162" s="8" t="str">
        <f>IF(Dagbok!$F156=AI$2,Dagbok!$E156," ")</f>
        <v xml:space="preserve"> </v>
      </c>
      <c r="AJ162" s="45" t="str">
        <f>IF(Dagbok!$G156=AI$2,Dagbok!$E156," ")</f>
        <v xml:space="preserve"> </v>
      </c>
      <c r="AK162" s="8" t="str">
        <f>IF(Dagbok!$F156=AK$2,Dagbok!$E156," ")</f>
        <v xml:space="preserve"> </v>
      </c>
      <c r="AL162" s="45" t="str">
        <f>IF(Dagbok!$G156=AK$2,Dagbok!$E156," ")</f>
        <v xml:space="preserve"> </v>
      </c>
      <c r="AM162" s="8" t="str">
        <f>IF(Dagbok!$F156=AM$2,Dagbok!$E156," ")</f>
        <v xml:space="preserve"> </v>
      </c>
      <c r="AN162" s="45" t="str">
        <f>IF(Dagbok!$G156=AM$2,Dagbok!$E156," ")</f>
        <v xml:space="preserve"> </v>
      </c>
      <c r="AO162" s="8" t="str">
        <f>IF(Dagbok!$F156=AO$2,Dagbok!$E156," ")</f>
        <v xml:space="preserve"> </v>
      </c>
      <c r="AP162" s="45" t="str">
        <f>IF(Dagbok!$G156=AO$2,Dagbok!$E156," ")</f>
        <v xml:space="preserve"> </v>
      </c>
      <c r="AQ162" s="8" t="str">
        <f>IF(Dagbok!$F156=AQ$2,Dagbok!$E156," ")</f>
        <v xml:space="preserve"> </v>
      </c>
      <c r="AR162" s="45" t="str">
        <f>IF(Dagbok!$G156=AQ$2,Dagbok!$E156," ")</f>
        <v xml:space="preserve"> </v>
      </c>
      <c r="AS162" s="8" t="str">
        <f>IF(Dagbok!$F156=AS$2,Dagbok!$E156," ")</f>
        <v xml:space="preserve"> </v>
      </c>
      <c r="AT162" s="45" t="str">
        <f>IF(Dagbok!$G156=AS$2,Dagbok!$E156," ")</f>
        <v xml:space="preserve"> </v>
      </c>
      <c r="AU162" s="8" t="str">
        <f>IF(Dagbok!$F156=AU$2,Dagbok!$E156," ")</f>
        <v xml:space="preserve"> </v>
      </c>
      <c r="AV162" s="45" t="str">
        <f>IF(Dagbok!$G156=AU$2,Dagbok!$E156," ")</f>
        <v xml:space="preserve"> </v>
      </c>
      <c r="AW162" s="8" t="str">
        <f>IF(Dagbok!$F156=AW$2,Dagbok!$E156," ")</f>
        <v xml:space="preserve"> </v>
      </c>
      <c r="AX162" s="45" t="str">
        <f>IF(Dagbok!$G156=AW$2,Dagbok!$E156," ")</f>
        <v xml:space="preserve"> </v>
      </c>
      <c r="AY162" s="8" t="str">
        <f>IF(Dagbok!$F156=AY$2,Dagbok!$E156," ")</f>
        <v xml:space="preserve"> </v>
      </c>
      <c r="AZ162" s="45" t="str">
        <f>IF(Dagbok!$G156=AY$2,Dagbok!$E156," ")</f>
        <v xml:space="preserve"> </v>
      </c>
    </row>
    <row r="163" spans="1:52" x14ac:dyDescent="0.25">
      <c r="A163" s="47">
        <f>IF(Dagbok!B157&gt;0,Dagbok!B157," ")</f>
        <v>155</v>
      </c>
      <c r="B163" s="47">
        <f>IF(Dagbok!C157&gt;0,Dagbok!C157," ")</f>
        <v>120</v>
      </c>
      <c r="C163" s="8" t="str">
        <f>IF(Dagbok!$F157=C$2,Dagbok!$E157," ")</f>
        <v xml:space="preserve"> </v>
      </c>
      <c r="D163" s="45" t="str">
        <f>IF(Dagbok!$G157=C$2,Dagbok!$E157," ")</f>
        <v xml:space="preserve"> </v>
      </c>
      <c r="E163" s="8" t="str">
        <f>IF(Dagbok!$F157=E$2,Dagbok!$E157," ")</f>
        <v xml:space="preserve"> </v>
      </c>
      <c r="F163" s="45" t="str">
        <f>IF(Dagbok!$G157=E$2,Dagbok!$E157," ")</f>
        <v xml:space="preserve"> </v>
      </c>
      <c r="G163" s="8" t="str">
        <f>IF(Dagbok!$F157=G$2,Dagbok!$E157," ")</f>
        <v xml:space="preserve"> </v>
      </c>
      <c r="H163" s="45" t="str">
        <f>IF(Dagbok!$G157=G$2,Dagbok!$E157," ")</f>
        <v xml:space="preserve"> </v>
      </c>
      <c r="I163" s="8" t="str">
        <f>IF(Dagbok!$F157=I$2,Dagbok!$E157," ")</f>
        <v xml:space="preserve"> </v>
      </c>
      <c r="J163" s="45" t="str">
        <f>IF(Dagbok!$G157=I$2,Dagbok!$E157," ")</f>
        <v xml:space="preserve"> </v>
      </c>
      <c r="K163" s="8" t="str">
        <f>IF(Dagbok!$F157=K$2,Dagbok!$E157," ")</f>
        <v xml:space="preserve"> </v>
      </c>
      <c r="L163" s="45" t="str">
        <f>IF(Dagbok!$G157=K$2,Dagbok!$E157," ")</f>
        <v xml:space="preserve"> </v>
      </c>
      <c r="M163" s="8" t="str">
        <f>IF(Dagbok!$F157=M$2,Dagbok!$E157," ")</f>
        <v xml:space="preserve"> </v>
      </c>
      <c r="N163" s="45" t="str">
        <f>IF(Dagbok!$G157=M$2,Dagbok!$E157," ")</f>
        <v xml:space="preserve"> </v>
      </c>
      <c r="O163" s="8" t="str">
        <f>IF(Dagbok!$F157=O$2,Dagbok!$E157," ")</f>
        <v xml:space="preserve"> </v>
      </c>
      <c r="P163" s="45" t="str">
        <f>IF(Dagbok!$G157=O$2,Dagbok!$E157," ")</f>
        <v xml:space="preserve"> </v>
      </c>
      <c r="Q163" s="8" t="str">
        <f>IF(Dagbok!$F157=Q$2,Dagbok!$E157," ")</f>
        <v xml:space="preserve"> </v>
      </c>
      <c r="R163" s="45" t="str">
        <f>IF(Dagbok!$G157=Q$2,Dagbok!$E157," ")</f>
        <v xml:space="preserve"> </v>
      </c>
      <c r="S163" s="8" t="str">
        <f>IF(Dagbok!$F157=S$2,Dagbok!$E157," ")</f>
        <v xml:space="preserve"> </v>
      </c>
      <c r="T163" s="45" t="str">
        <f>IF(Dagbok!$G157=S$2,Dagbok!$E157," ")</f>
        <v xml:space="preserve"> </v>
      </c>
      <c r="U163" s="8" t="str">
        <f>IF(Dagbok!$F157=U$2,Dagbok!$E157," ")</f>
        <v xml:space="preserve"> </v>
      </c>
      <c r="V163" s="45" t="str">
        <f>IF(Dagbok!$G157=U$2,Dagbok!$E157," ")</f>
        <v xml:space="preserve"> </v>
      </c>
      <c r="W163" s="8" t="str">
        <f>IF(Dagbok!$F157=W$2,Dagbok!$E157," ")</f>
        <v xml:space="preserve"> </v>
      </c>
      <c r="X163" s="45" t="str">
        <f>IF(Dagbok!$G157=W$2,Dagbok!$E157," ")</f>
        <v xml:space="preserve"> </v>
      </c>
      <c r="Y163" s="8" t="str">
        <f>IF(Dagbok!$F157=Y$2,Dagbok!$E157," ")</f>
        <v xml:space="preserve"> </v>
      </c>
      <c r="Z163" s="45" t="str">
        <f>IF(Dagbok!$G157=Y$2,Dagbok!$E157," ")</f>
        <v xml:space="preserve"> </v>
      </c>
      <c r="AA163" s="8" t="str">
        <f>IF(Dagbok!$F157=AA$2,Dagbok!$E157," ")</f>
        <v xml:space="preserve"> </v>
      </c>
      <c r="AB163" s="45" t="str">
        <f>IF(Dagbok!$G157=AA$2,Dagbok!$E157," ")</f>
        <v xml:space="preserve"> </v>
      </c>
      <c r="AC163" s="8" t="str">
        <f>IF(Dagbok!$F157=AC$2,Dagbok!$E157," ")</f>
        <v xml:space="preserve"> </v>
      </c>
      <c r="AD163" s="45" t="str">
        <f>IF(Dagbok!$G157=AC$2,Dagbok!$E157," ")</f>
        <v xml:space="preserve"> </v>
      </c>
      <c r="AE163" s="8" t="str">
        <f>IF(Dagbok!$F157=AE$2,Dagbok!$E157," ")</f>
        <v xml:space="preserve"> </v>
      </c>
      <c r="AF163" s="45" t="str">
        <f>IF(Dagbok!$G157=AE$2,Dagbok!$E157," ")</f>
        <v xml:space="preserve"> </v>
      </c>
      <c r="AG163" s="8" t="str">
        <f>IF(Dagbok!$F157=AG$2,Dagbok!$E157," ")</f>
        <v xml:space="preserve"> </v>
      </c>
      <c r="AH163" s="45" t="str">
        <f>IF(Dagbok!$G157=AG$2,Dagbok!$E157," ")</f>
        <v xml:space="preserve"> </v>
      </c>
      <c r="AI163" s="8" t="str">
        <f>IF(Dagbok!$F157=AI$2,Dagbok!$E157," ")</f>
        <v xml:space="preserve"> </v>
      </c>
      <c r="AJ163" s="45" t="str">
        <f>IF(Dagbok!$G157=AI$2,Dagbok!$E157," ")</f>
        <v xml:space="preserve"> </v>
      </c>
      <c r="AK163" s="8" t="str">
        <f>IF(Dagbok!$F157=AK$2,Dagbok!$E157," ")</f>
        <v xml:space="preserve"> </v>
      </c>
      <c r="AL163" s="45" t="str">
        <f>IF(Dagbok!$G157=AK$2,Dagbok!$E157," ")</f>
        <v xml:space="preserve"> </v>
      </c>
      <c r="AM163" s="8" t="str">
        <f>IF(Dagbok!$F157=AM$2,Dagbok!$E157," ")</f>
        <v xml:space="preserve"> </v>
      </c>
      <c r="AN163" s="45" t="str">
        <f>IF(Dagbok!$G157=AM$2,Dagbok!$E157," ")</f>
        <v xml:space="preserve"> </v>
      </c>
      <c r="AO163" s="8" t="str">
        <f>IF(Dagbok!$F157=AO$2,Dagbok!$E157," ")</f>
        <v xml:space="preserve"> </v>
      </c>
      <c r="AP163" s="45" t="str">
        <f>IF(Dagbok!$G157=AO$2,Dagbok!$E157," ")</f>
        <v xml:space="preserve"> </v>
      </c>
      <c r="AQ163" s="8" t="str">
        <f>IF(Dagbok!$F157=AQ$2,Dagbok!$E157," ")</f>
        <v xml:space="preserve"> </v>
      </c>
      <c r="AR163" s="45" t="str">
        <f>IF(Dagbok!$G157=AQ$2,Dagbok!$E157," ")</f>
        <v xml:space="preserve"> </v>
      </c>
      <c r="AS163" s="8" t="str">
        <f>IF(Dagbok!$F157=AS$2,Dagbok!$E157," ")</f>
        <v xml:space="preserve"> </v>
      </c>
      <c r="AT163" s="45" t="str">
        <f>IF(Dagbok!$G157=AS$2,Dagbok!$E157," ")</f>
        <v xml:space="preserve"> </v>
      </c>
      <c r="AU163" s="8" t="str">
        <f>IF(Dagbok!$F157=AU$2,Dagbok!$E157," ")</f>
        <v xml:space="preserve"> </v>
      </c>
      <c r="AV163" s="45" t="str">
        <f>IF(Dagbok!$G157=AU$2,Dagbok!$E157," ")</f>
        <v xml:space="preserve"> </v>
      </c>
      <c r="AW163" s="8" t="str">
        <f>IF(Dagbok!$F157=AW$2,Dagbok!$E157," ")</f>
        <v xml:space="preserve"> </v>
      </c>
      <c r="AX163" s="45" t="str">
        <f>IF(Dagbok!$G157=AW$2,Dagbok!$E157," ")</f>
        <v xml:space="preserve"> </v>
      </c>
      <c r="AY163" s="8" t="str">
        <f>IF(Dagbok!$F157=AY$2,Dagbok!$E157," ")</f>
        <v xml:space="preserve"> </v>
      </c>
      <c r="AZ163" s="45" t="str">
        <f>IF(Dagbok!$G157=AY$2,Dagbok!$E157," ")</f>
        <v xml:space="preserve"> </v>
      </c>
    </row>
    <row r="164" spans="1:52" x14ac:dyDescent="0.25">
      <c r="A164" s="47">
        <f>IF(Dagbok!B158&gt;0,Dagbok!B158," ")</f>
        <v>156</v>
      </c>
      <c r="B164" s="47">
        <f>IF(Dagbok!C158&gt;0,Dagbok!C158," ")</f>
        <v>121</v>
      </c>
      <c r="C164" s="8" t="str">
        <f>IF(Dagbok!$F158=C$2,Dagbok!$E158," ")</f>
        <v xml:space="preserve"> </v>
      </c>
      <c r="D164" s="45" t="str">
        <f>IF(Dagbok!$G158=C$2,Dagbok!$E158," ")</f>
        <v xml:space="preserve"> </v>
      </c>
      <c r="E164" s="8" t="str">
        <f>IF(Dagbok!$F158=E$2,Dagbok!$E158," ")</f>
        <v xml:space="preserve"> </v>
      </c>
      <c r="F164" s="45" t="str">
        <f>IF(Dagbok!$G158=E$2,Dagbok!$E158," ")</f>
        <v xml:space="preserve"> </v>
      </c>
      <c r="G164" s="8" t="str">
        <f>IF(Dagbok!$F158=G$2,Dagbok!$E158," ")</f>
        <v xml:space="preserve"> </v>
      </c>
      <c r="H164" s="45" t="str">
        <f>IF(Dagbok!$G158=G$2,Dagbok!$E158," ")</f>
        <v xml:space="preserve"> </v>
      </c>
      <c r="I164" s="8" t="str">
        <f>IF(Dagbok!$F158=I$2,Dagbok!$E158," ")</f>
        <v xml:space="preserve"> </v>
      </c>
      <c r="J164" s="45" t="str">
        <f>IF(Dagbok!$G158=I$2,Dagbok!$E158," ")</f>
        <v xml:space="preserve"> </v>
      </c>
      <c r="K164" s="8" t="str">
        <f>IF(Dagbok!$F158=K$2,Dagbok!$E158," ")</f>
        <v xml:space="preserve"> </v>
      </c>
      <c r="L164" s="45" t="str">
        <f>IF(Dagbok!$G158=K$2,Dagbok!$E158," ")</f>
        <v xml:space="preserve"> </v>
      </c>
      <c r="M164" s="8" t="str">
        <f>IF(Dagbok!$F158=M$2,Dagbok!$E158," ")</f>
        <v xml:space="preserve"> </v>
      </c>
      <c r="N164" s="45" t="str">
        <f>IF(Dagbok!$G158=M$2,Dagbok!$E158," ")</f>
        <v xml:space="preserve"> </v>
      </c>
      <c r="O164" s="8" t="str">
        <f>IF(Dagbok!$F158=O$2,Dagbok!$E158," ")</f>
        <v xml:space="preserve"> </v>
      </c>
      <c r="P164" s="45" t="str">
        <f>IF(Dagbok!$G158=O$2,Dagbok!$E158," ")</f>
        <v xml:space="preserve"> </v>
      </c>
      <c r="Q164" s="8" t="str">
        <f>IF(Dagbok!$F158=Q$2,Dagbok!$E158," ")</f>
        <v xml:space="preserve"> </v>
      </c>
      <c r="R164" s="45" t="str">
        <f>IF(Dagbok!$G158=Q$2,Dagbok!$E158," ")</f>
        <v xml:space="preserve"> </v>
      </c>
      <c r="S164" s="8" t="str">
        <f>IF(Dagbok!$F158=S$2,Dagbok!$E158," ")</f>
        <v xml:space="preserve"> </v>
      </c>
      <c r="T164" s="45" t="str">
        <f>IF(Dagbok!$G158=S$2,Dagbok!$E158," ")</f>
        <v xml:space="preserve"> </v>
      </c>
      <c r="U164" s="8" t="str">
        <f>IF(Dagbok!$F158=U$2,Dagbok!$E158," ")</f>
        <v xml:space="preserve"> </v>
      </c>
      <c r="V164" s="45" t="str">
        <f>IF(Dagbok!$G158=U$2,Dagbok!$E158," ")</f>
        <v xml:space="preserve"> </v>
      </c>
      <c r="W164" s="8" t="str">
        <f>IF(Dagbok!$F158=W$2,Dagbok!$E158," ")</f>
        <v xml:space="preserve"> </v>
      </c>
      <c r="X164" s="45">
        <f>IF(Dagbok!$G158=W$2,Dagbok!$E158," ")</f>
        <v>2000</v>
      </c>
      <c r="Y164" s="8" t="str">
        <f>IF(Dagbok!$F158=Y$2,Dagbok!$E158," ")</f>
        <v xml:space="preserve"> </v>
      </c>
      <c r="Z164" s="45" t="str">
        <f>IF(Dagbok!$G158=Y$2,Dagbok!$E158," ")</f>
        <v xml:space="preserve"> </v>
      </c>
      <c r="AA164" s="8" t="str">
        <f>IF(Dagbok!$F158=AA$2,Dagbok!$E158," ")</f>
        <v xml:space="preserve"> </v>
      </c>
      <c r="AB164" s="45" t="str">
        <f>IF(Dagbok!$G158=AA$2,Dagbok!$E158," ")</f>
        <v xml:space="preserve"> </v>
      </c>
      <c r="AC164" s="8" t="str">
        <f>IF(Dagbok!$F158=AC$2,Dagbok!$E158," ")</f>
        <v xml:space="preserve"> </v>
      </c>
      <c r="AD164" s="45" t="str">
        <f>IF(Dagbok!$G158=AC$2,Dagbok!$E158," ")</f>
        <v xml:space="preserve"> </v>
      </c>
      <c r="AE164" s="8" t="str">
        <f>IF(Dagbok!$F158=AE$2,Dagbok!$E158," ")</f>
        <v xml:space="preserve"> </v>
      </c>
      <c r="AF164" s="45" t="str">
        <f>IF(Dagbok!$G158=AE$2,Dagbok!$E158," ")</f>
        <v xml:space="preserve"> </v>
      </c>
      <c r="AG164" s="8" t="str">
        <f>IF(Dagbok!$F158=AG$2,Dagbok!$E158," ")</f>
        <v xml:space="preserve"> </v>
      </c>
      <c r="AH164" s="45" t="str">
        <f>IF(Dagbok!$G158=AG$2,Dagbok!$E158," ")</f>
        <v xml:space="preserve"> </v>
      </c>
      <c r="AI164" s="8" t="str">
        <f>IF(Dagbok!$F158=AI$2,Dagbok!$E158," ")</f>
        <v xml:space="preserve"> </v>
      </c>
      <c r="AJ164" s="45" t="str">
        <f>IF(Dagbok!$G158=AI$2,Dagbok!$E158," ")</f>
        <v xml:space="preserve"> </v>
      </c>
      <c r="AK164" s="8" t="str">
        <f>IF(Dagbok!$F158=AK$2,Dagbok!$E158," ")</f>
        <v xml:space="preserve"> </v>
      </c>
      <c r="AL164" s="45" t="str">
        <f>IF(Dagbok!$G158=AK$2,Dagbok!$E158," ")</f>
        <v xml:space="preserve"> </v>
      </c>
      <c r="AM164" s="8" t="str">
        <f>IF(Dagbok!$F158=AM$2,Dagbok!$E158," ")</f>
        <v xml:space="preserve"> </v>
      </c>
      <c r="AN164" s="45" t="str">
        <f>IF(Dagbok!$G158=AM$2,Dagbok!$E158," ")</f>
        <v xml:space="preserve"> </v>
      </c>
      <c r="AO164" s="8" t="str">
        <f>IF(Dagbok!$F158=AO$2,Dagbok!$E158," ")</f>
        <v xml:space="preserve"> </v>
      </c>
      <c r="AP164" s="45" t="str">
        <f>IF(Dagbok!$G158=AO$2,Dagbok!$E158," ")</f>
        <v xml:space="preserve"> </v>
      </c>
      <c r="AQ164" s="8" t="str">
        <f>IF(Dagbok!$F158=AQ$2,Dagbok!$E158," ")</f>
        <v xml:space="preserve"> </v>
      </c>
      <c r="AR164" s="45" t="str">
        <f>IF(Dagbok!$G158=AQ$2,Dagbok!$E158," ")</f>
        <v xml:space="preserve"> </v>
      </c>
      <c r="AS164" s="8" t="str">
        <f>IF(Dagbok!$F158=AS$2,Dagbok!$E158," ")</f>
        <v xml:space="preserve"> </v>
      </c>
      <c r="AT164" s="45" t="str">
        <f>IF(Dagbok!$G158=AS$2,Dagbok!$E158," ")</f>
        <v xml:space="preserve"> </v>
      </c>
      <c r="AU164" s="8" t="str">
        <f>IF(Dagbok!$F158=AU$2,Dagbok!$E158," ")</f>
        <v xml:space="preserve"> </v>
      </c>
      <c r="AV164" s="45" t="str">
        <f>IF(Dagbok!$G158=AU$2,Dagbok!$E158," ")</f>
        <v xml:space="preserve"> </v>
      </c>
      <c r="AW164" s="8" t="str">
        <f>IF(Dagbok!$F158=AW$2,Dagbok!$E158," ")</f>
        <v xml:space="preserve"> </v>
      </c>
      <c r="AX164" s="45" t="str">
        <f>IF(Dagbok!$G158=AW$2,Dagbok!$E158," ")</f>
        <v xml:space="preserve"> </v>
      </c>
      <c r="AY164" s="8" t="str">
        <f>IF(Dagbok!$F158=AY$2,Dagbok!$E158," ")</f>
        <v xml:space="preserve"> </v>
      </c>
      <c r="AZ164" s="45" t="str">
        <f>IF(Dagbok!$G158=AY$2,Dagbok!$E158," ")</f>
        <v xml:space="preserve"> </v>
      </c>
    </row>
    <row r="165" spans="1:52" x14ac:dyDescent="0.25">
      <c r="A165" s="47">
        <f>IF(Dagbok!B159&gt;0,Dagbok!B159," ")</f>
        <v>157</v>
      </c>
      <c r="B165" s="47">
        <f>IF(Dagbok!C159&gt;0,Dagbok!C159," ")</f>
        <v>122</v>
      </c>
      <c r="C165" s="8" t="str">
        <f>IF(Dagbok!$F159=C$2,Dagbok!$E159," ")</f>
        <v xml:space="preserve"> </v>
      </c>
      <c r="D165" s="45" t="str">
        <f>IF(Dagbok!$G159=C$2,Dagbok!$E159," ")</f>
        <v xml:space="preserve"> </v>
      </c>
      <c r="E165" s="8" t="str">
        <f>IF(Dagbok!$F159=E$2,Dagbok!$E159," ")</f>
        <v xml:space="preserve"> </v>
      </c>
      <c r="F165" s="45" t="str">
        <f>IF(Dagbok!$G159=E$2,Dagbok!$E159," ")</f>
        <v xml:space="preserve"> </v>
      </c>
      <c r="G165" s="8">
        <f>IF(Dagbok!$F159=G$2,Dagbok!$E159," ")</f>
        <v>500</v>
      </c>
      <c r="H165" s="45" t="str">
        <f>IF(Dagbok!$G159=G$2,Dagbok!$E159," ")</f>
        <v xml:space="preserve"> </v>
      </c>
      <c r="I165" s="8" t="str">
        <f>IF(Dagbok!$F159=I$2,Dagbok!$E159," ")</f>
        <v xml:space="preserve"> </v>
      </c>
      <c r="J165" s="45" t="str">
        <f>IF(Dagbok!$G159=I$2,Dagbok!$E159," ")</f>
        <v xml:space="preserve"> </v>
      </c>
      <c r="K165" s="8" t="str">
        <f>IF(Dagbok!$F159=K$2,Dagbok!$E159," ")</f>
        <v xml:space="preserve"> </v>
      </c>
      <c r="L165" s="45" t="str">
        <f>IF(Dagbok!$G159=K$2,Dagbok!$E159," ")</f>
        <v xml:space="preserve"> </v>
      </c>
      <c r="M165" s="8" t="str">
        <f>IF(Dagbok!$F159=M$2,Dagbok!$E159," ")</f>
        <v xml:space="preserve"> </v>
      </c>
      <c r="N165" s="45" t="str">
        <f>IF(Dagbok!$G159=M$2,Dagbok!$E159," ")</f>
        <v xml:space="preserve"> </v>
      </c>
      <c r="O165" s="8" t="str">
        <f>IF(Dagbok!$F159=O$2,Dagbok!$E159," ")</f>
        <v xml:space="preserve"> </v>
      </c>
      <c r="P165" s="45" t="str">
        <f>IF(Dagbok!$G159=O$2,Dagbok!$E159," ")</f>
        <v xml:space="preserve"> </v>
      </c>
      <c r="Q165" s="8" t="str">
        <f>IF(Dagbok!$F159=Q$2,Dagbok!$E159," ")</f>
        <v xml:space="preserve"> </v>
      </c>
      <c r="R165" s="45" t="str">
        <f>IF(Dagbok!$G159=Q$2,Dagbok!$E159," ")</f>
        <v xml:space="preserve"> </v>
      </c>
      <c r="S165" s="8" t="str">
        <f>IF(Dagbok!$F159=S$2,Dagbok!$E159," ")</f>
        <v xml:space="preserve"> </v>
      </c>
      <c r="T165" s="45" t="str">
        <f>IF(Dagbok!$G159=S$2,Dagbok!$E159," ")</f>
        <v xml:space="preserve"> </v>
      </c>
      <c r="U165" s="8" t="str">
        <f>IF(Dagbok!$F159=U$2,Dagbok!$E159," ")</f>
        <v xml:space="preserve"> </v>
      </c>
      <c r="V165" s="45" t="str">
        <f>IF(Dagbok!$G159=U$2,Dagbok!$E159," ")</f>
        <v xml:space="preserve"> </v>
      </c>
      <c r="W165" s="8" t="str">
        <f>IF(Dagbok!$F159=W$2,Dagbok!$E159," ")</f>
        <v xml:space="preserve"> </v>
      </c>
      <c r="X165" s="45" t="str">
        <f>IF(Dagbok!$G159=W$2,Dagbok!$E159," ")</f>
        <v xml:space="preserve"> </v>
      </c>
      <c r="Y165" s="8" t="str">
        <f>IF(Dagbok!$F159=Y$2,Dagbok!$E159," ")</f>
        <v xml:space="preserve"> </v>
      </c>
      <c r="Z165" s="45" t="str">
        <f>IF(Dagbok!$G159=Y$2,Dagbok!$E159," ")</f>
        <v xml:space="preserve"> </v>
      </c>
      <c r="AA165" s="8" t="str">
        <f>IF(Dagbok!$F159=AA$2,Dagbok!$E159," ")</f>
        <v xml:space="preserve"> </v>
      </c>
      <c r="AB165" s="45" t="str">
        <f>IF(Dagbok!$G159=AA$2,Dagbok!$E159," ")</f>
        <v xml:space="preserve"> </v>
      </c>
      <c r="AC165" s="8" t="str">
        <f>IF(Dagbok!$F159=AC$2,Dagbok!$E159," ")</f>
        <v xml:space="preserve"> </v>
      </c>
      <c r="AD165" s="45" t="str">
        <f>IF(Dagbok!$G159=AC$2,Dagbok!$E159," ")</f>
        <v xml:space="preserve"> </v>
      </c>
      <c r="AE165" s="8" t="str">
        <f>IF(Dagbok!$F159=AE$2,Dagbok!$E159," ")</f>
        <v xml:space="preserve"> </v>
      </c>
      <c r="AF165" s="45" t="str">
        <f>IF(Dagbok!$G159=AE$2,Dagbok!$E159," ")</f>
        <v xml:space="preserve"> </v>
      </c>
      <c r="AG165" s="8" t="str">
        <f>IF(Dagbok!$F159=AG$2,Dagbok!$E159," ")</f>
        <v xml:space="preserve"> </v>
      </c>
      <c r="AH165" s="45" t="str">
        <f>IF(Dagbok!$G159=AG$2,Dagbok!$E159," ")</f>
        <v xml:space="preserve"> </v>
      </c>
      <c r="AI165" s="8" t="str">
        <f>IF(Dagbok!$F159=AI$2,Dagbok!$E159," ")</f>
        <v xml:space="preserve"> </v>
      </c>
      <c r="AJ165" s="45" t="str">
        <f>IF(Dagbok!$G159=AI$2,Dagbok!$E159," ")</f>
        <v xml:space="preserve"> </v>
      </c>
      <c r="AK165" s="8" t="str">
        <f>IF(Dagbok!$F159=AK$2,Dagbok!$E159," ")</f>
        <v xml:space="preserve"> </v>
      </c>
      <c r="AL165" s="45" t="str">
        <f>IF(Dagbok!$G159=AK$2,Dagbok!$E159," ")</f>
        <v xml:space="preserve"> </v>
      </c>
      <c r="AM165" s="8" t="str">
        <f>IF(Dagbok!$F159=AM$2,Dagbok!$E159," ")</f>
        <v xml:space="preserve"> </v>
      </c>
      <c r="AN165" s="45" t="str">
        <f>IF(Dagbok!$G159=AM$2,Dagbok!$E159," ")</f>
        <v xml:space="preserve"> </v>
      </c>
      <c r="AO165" s="8" t="str">
        <f>IF(Dagbok!$F159=AO$2,Dagbok!$E159," ")</f>
        <v xml:space="preserve"> </v>
      </c>
      <c r="AP165" s="45" t="str">
        <f>IF(Dagbok!$G159=AO$2,Dagbok!$E159," ")</f>
        <v xml:space="preserve"> </v>
      </c>
      <c r="AQ165" s="8" t="str">
        <f>IF(Dagbok!$F159=AQ$2,Dagbok!$E159," ")</f>
        <v xml:space="preserve"> </v>
      </c>
      <c r="AR165" s="45" t="str">
        <f>IF(Dagbok!$G159=AQ$2,Dagbok!$E159," ")</f>
        <v xml:space="preserve"> </v>
      </c>
      <c r="AS165" s="8" t="str">
        <f>IF(Dagbok!$F159=AS$2,Dagbok!$E159," ")</f>
        <v xml:space="preserve"> </v>
      </c>
      <c r="AT165" s="45" t="str">
        <f>IF(Dagbok!$G159=AS$2,Dagbok!$E159," ")</f>
        <v xml:space="preserve"> </v>
      </c>
      <c r="AU165" s="8" t="str">
        <f>IF(Dagbok!$F159=AU$2,Dagbok!$E159," ")</f>
        <v xml:space="preserve"> </v>
      </c>
      <c r="AV165" s="45" t="str">
        <f>IF(Dagbok!$G159=AU$2,Dagbok!$E159," ")</f>
        <v xml:space="preserve"> </v>
      </c>
      <c r="AW165" s="8" t="str">
        <f>IF(Dagbok!$F159=AW$2,Dagbok!$E159," ")</f>
        <v xml:space="preserve"> </v>
      </c>
      <c r="AX165" s="45" t="str">
        <f>IF(Dagbok!$G159=AW$2,Dagbok!$E159," ")</f>
        <v xml:space="preserve"> </v>
      </c>
      <c r="AY165" s="8" t="str">
        <f>IF(Dagbok!$F159=AY$2,Dagbok!$E159," ")</f>
        <v xml:space="preserve"> </v>
      </c>
      <c r="AZ165" s="45" t="str">
        <f>IF(Dagbok!$G159=AY$2,Dagbok!$E159," ")</f>
        <v xml:space="preserve"> </v>
      </c>
    </row>
    <row r="166" spans="1:52" x14ac:dyDescent="0.25">
      <c r="A166" s="47">
        <f>IF(Dagbok!B160&gt;0,Dagbok!B160," ")</f>
        <v>158</v>
      </c>
      <c r="B166" s="47">
        <f>IF(Dagbok!C160&gt;0,Dagbok!C160," ")</f>
        <v>123</v>
      </c>
      <c r="C166" s="8" t="str">
        <f>IF(Dagbok!$F160=C$2,Dagbok!$E160," ")</f>
        <v xml:space="preserve"> </v>
      </c>
      <c r="D166" s="45" t="str">
        <f>IF(Dagbok!$G160=C$2,Dagbok!$E160," ")</f>
        <v xml:space="preserve"> </v>
      </c>
      <c r="E166" s="8" t="str">
        <f>IF(Dagbok!$F160=E$2,Dagbok!$E160," ")</f>
        <v xml:space="preserve"> </v>
      </c>
      <c r="F166" s="45" t="str">
        <f>IF(Dagbok!$G160=E$2,Dagbok!$E160," ")</f>
        <v xml:space="preserve"> </v>
      </c>
      <c r="G166" s="8" t="str">
        <f>IF(Dagbok!$F160=G$2,Dagbok!$E160," ")</f>
        <v xml:space="preserve"> </v>
      </c>
      <c r="H166" s="45" t="str">
        <f>IF(Dagbok!$G160=G$2,Dagbok!$E160," ")</f>
        <v xml:space="preserve"> </v>
      </c>
      <c r="I166" s="8" t="str">
        <f>IF(Dagbok!$F160=I$2,Dagbok!$E160," ")</f>
        <v xml:space="preserve"> </v>
      </c>
      <c r="J166" s="45" t="str">
        <f>IF(Dagbok!$G160=I$2,Dagbok!$E160," ")</f>
        <v xml:space="preserve"> </v>
      </c>
      <c r="K166" s="8" t="str">
        <f>IF(Dagbok!$F160=K$2,Dagbok!$E160," ")</f>
        <v xml:space="preserve"> </v>
      </c>
      <c r="L166" s="45" t="str">
        <f>IF(Dagbok!$G160=K$2,Dagbok!$E160," ")</f>
        <v xml:space="preserve"> </v>
      </c>
      <c r="M166" s="8" t="str">
        <f>IF(Dagbok!$F160=M$2,Dagbok!$E160," ")</f>
        <v xml:space="preserve"> </v>
      </c>
      <c r="N166" s="45">
        <f>IF(Dagbok!$G160=M$2,Dagbok!$E160," ")</f>
        <v>500</v>
      </c>
      <c r="O166" s="8" t="str">
        <f>IF(Dagbok!$F160=O$2,Dagbok!$E160," ")</f>
        <v xml:space="preserve"> </v>
      </c>
      <c r="P166" s="45" t="str">
        <f>IF(Dagbok!$G160=O$2,Dagbok!$E160," ")</f>
        <v xml:space="preserve"> </v>
      </c>
      <c r="Q166" s="8" t="str">
        <f>IF(Dagbok!$F160=Q$2,Dagbok!$E160," ")</f>
        <v xml:space="preserve"> </v>
      </c>
      <c r="R166" s="45" t="str">
        <f>IF(Dagbok!$G160=Q$2,Dagbok!$E160," ")</f>
        <v xml:space="preserve"> </v>
      </c>
      <c r="S166" s="8" t="str">
        <f>IF(Dagbok!$F160=S$2,Dagbok!$E160," ")</f>
        <v xml:space="preserve"> </v>
      </c>
      <c r="T166" s="45" t="str">
        <f>IF(Dagbok!$G160=S$2,Dagbok!$E160," ")</f>
        <v xml:space="preserve"> </v>
      </c>
      <c r="U166" s="8" t="str">
        <f>IF(Dagbok!$F160=U$2,Dagbok!$E160," ")</f>
        <v xml:space="preserve"> </v>
      </c>
      <c r="V166" s="45" t="str">
        <f>IF(Dagbok!$G160=U$2,Dagbok!$E160," ")</f>
        <v xml:space="preserve"> </v>
      </c>
      <c r="W166" s="8" t="str">
        <f>IF(Dagbok!$F160=W$2,Dagbok!$E160," ")</f>
        <v xml:space="preserve"> </v>
      </c>
      <c r="X166" s="45" t="str">
        <f>IF(Dagbok!$G160=W$2,Dagbok!$E160," ")</f>
        <v xml:space="preserve"> </v>
      </c>
      <c r="Y166" s="8" t="str">
        <f>IF(Dagbok!$F160=Y$2,Dagbok!$E160," ")</f>
        <v xml:space="preserve"> </v>
      </c>
      <c r="Z166" s="45" t="str">
        <f>IF(Dagbok!$G160=Y$2,Dagbok!$E160," ")</f>
        <v xml:space="preserve"> </v>
      </c>
      <c r="AA166" s="8" t="str">
        <f>IF(Dagbok!$F160=AA$2,Dagbok!$E160," ")</f>
        <v xml:space="preserve"> </v>
      </c>
      <c r="AB166" s="45" t="str">
        <f>IF(Dagbok!$G160=AA$2,Dagbok!$E160," ")</f>
        <v xml:space="preserve"> </v>
      </c>
      <c r="AC166" s="8" t="str">
        <f>IF(Dagbok!$F160=AC$2,Dagbok!$E160," ")</f>
        <v xml:space="preserve"> </v>
      </c>
      <c r="AD166" s="45" t="str">
        <f>IF(Dagbok!$G160=AC$2,Dagbok!$E160," ")</f>
        <v xml:space="preserve"> </v>
      </c>
      <c r="AE166" s="8" t="str">
        <f>IF(Dagbok!$F160=AE$2,Dagbok!$E160," ")</f>
        <v xml:space="preserve"> </v>
      </c>
      <c r="AF166" s="45" t="str">
        <f>IF(Dagbok!$G160=AE$2,Dagbok!$E160," ")</f>
        <v xml:space="preserve"> </v>
      </c>
      <c r="AG166" s="8" t="str">
        <f>IF(Dagbok!$F160=AG$2,Dagbok!$E160," ")</f>
        <v xml:space="preserve"> </v>
      </c>
      <c r="AH166" s="45" t="str">
        <f>IF(Dagbok!$G160=AG$2,Dagbok!$E160," ")</f>
        <v xml:space="preserve"> </v>
      </c>
      <c r="AI166" s="8" t="str">
        <f>IF(Dagbok!$F160=AI$2,Dagbok!$E160," ")</f>
        <v xml:space="preserve"> </v>
      </c>
      <c r="AJ166" s="45" t="str">
        <f>IF(Dagbok!$G160=AI$2,Dagbok!$E160," ")</f>
        <v xml:space="preserve"> </v>
      </c>
      <c r="AK166" s="8" t="str">
        <f>IF(Dagbok!$F160=AK$2,Dagbok!$E160," ")</f>
        <v xml:space="preserve"> </v>
      </c>
      <c r="AL166" s="45" t="str">
        <f>IF(Dagbok!$G160=AK$2,Dagbok!$E160," ")</f>
        <v xml:space="preserve"> </v>
      </c>
      <c r="AM166" s="8" t="str">
        <f>IF(Dagbok!$F160=AM$2,Dagbok!$E160," ")</f>
        <v xml:space="preserve"> </v>
      </c>
      <c r="AN166" s="45" t="str">
        <f>IF(Dagbok!$G160=AM$2,Dagbok!$E160," ")</f>
        <v xml:space="preserve"> </v>
      </c>
      <c r="AO166" s="8" t="str">
        <f>IF(Dagbok!$F160=AO$2,Dagbok!$E160," ")</f>
        <v xml:space="preserve"> </v>
      </c>
      <c r="AP166" s="45" t="str">
        <f>IF(Dagbok!$G160=AO$2,Dagbok!$E160," ")</f>
        <v xml:space="preserve"> </v>
      </c>
      <c r="AQ166" s="8" t="str">
        <f>IF(Dagbok!$F160=AQ$2,Dagbok!$E160," ")</f>
        <v xml:space="preserve"> </v>
      </c>
      <c r="AR166" s="45" t="str">
        <f>IF(Dagbok!$G160=AQ$2,Dagbok!$E160," ")</f>
        <v xml:space="preserve"> </v>
      </c>
      <c r="AS166" s="8" t="str">
        <f>IF(Dagbok!$F160=AS$2,Dagbok!$E160," ")</f>
        <v xml:space="preserve"> </v>
      </c>
      <c r="AT166" s="45" t="str">
        <f>IF(Dagbok!$G160=AS$2,Dagbok!$E160," ")</f>
        <v xml:space="preserve"> </v>
      </c>
      <c r="AU166" s="8" t="str">
        <f>IF(Dagbok!$F160=AU$2,Dagbok!$E160," ")</f>
        <v xml:space="preserve"> </v>
      </c>
      <c r="AV166" s="45" t="str">
        <f>IF(Dagbok!$G160=AU$2,Dagbok!$E160," ")</f>
        <v xml:space="preserve"> </v>
      </c>
      <c r="AW166" s="8" t="str">
        <f>IF(Dagbok!$F160=AW$2,Dagbok!$E160," ")</f>
        <v xml:space="preserve"> </v>
      </c>
      <c r="AX166" s="45" t="str">
        <f>IF(Dagbok!$G160=AW$2,Dagbok!$E160," ")</f>
        <v xml:space="preserve"> </v>
      </c>
      <c r="AY166" s="8" t="str">
        <f>IF(Dagbok!$F160=AY$2,Dagbok!$E160," ")</f>
        <v xml:space="preserve"> </v>
      </c>
      <c r="AZ166" s="45" t="str">
        <f>IF(Dagbok!$G160=AY$2,Dagbok!$E160," ")</f>
        <v xml:space="preserve"> </v>
      </c>
    </row>
    <row r="167" spans="1:52" x14ac:dyDescent="0.25">
      <c r="A167" s="47">
        <f>IF(Dagbok!B161&gt;0,Dagbok!B161," ")</f>
        <v>159</v>
      </c>
      <c r="B167" s="47">
        <f>IF(Dagbok!C161&gt;0,Dagbok!C161," ")</f>
        <v>124</v>
      </c>
      <c r="C167" s="8" t="str">
        <f>IF(Dagbok!$F161=C$2,Dagbok!$E161," ")</f>
        <v xml:space="preserve"> </v>
      </c>
      <c r="D167" s="45" t="str">
        <f>IF(Dagbok!$G161=C$2,Dagbok!$E161," ")</f>
        <v xml:space="preserve"> </v>
      </c>
      <c r="E167" s="8" t="str">
        <f>IF(Dagbok!$F161=E$2,Dagbok!$E161," ")</f>
        <v xml:space="preserve"> </v>
      </c>
      <c r="F167" s="45" t="str">
        <f>IF(Dagbok!$G161=E$2,Dagbok!$E161," ")</f>
        <v xml:space="preserve"> </v>
      </c>
      <c r="G167" s="8" t="str">
        <f>IF(Dagbok!$F161=G$2,Dagbok!$E161," ")</f>
        <v xml:space="preserve"> </v>
      </c>
      <c r="H167" s="45" t="str">
        <f>IF(Dagbok!$G161=G$2,Dagbok!$E161," ")</f>
        <v xml:space="preserve"> </v>
      </c>
      <c r="I167" s="8" t="str">
        <f>IF(Dagbok!$F161=I$2,Dagbok!$E161," ")</f>
        <v xml:space="preserve"> </v>
      </c>
      <c r="J167" s="45" t="str">
        <f>IF(Dagbok!$G161=I$2,Dagbok!$E161," ")</f>
        <v xml:space="preserve"> </v>
      </c>
      <c r="K167" s="8" t="str">
        <f>IF(Dagbok!$F161=K$2,Dagbok!$E161," ")</f>
        <v xml:space="preserve"> </v>
      </c>
      <c r="L167" s="45" t="str">
        <f>IF(Dagbok!$G161=K$2,Dagbok!$E161," ")</f>
        <v xml:space="preserve"> </v>
      </c>
      <c r="M167" s="8" t="str">
        <f>IF(Dagbok!$F161=M$2,Dagbok!$E161," ")</f>
        <v xml:space="preserve"> </v>
      </c>
      <c r="N167" s="45" t="str">
        <f>IF(Dagbok!$G161=M$2,Dagbok!$E161," ")</f>
        <v xml:space="preserve"> </v>
      </c>
      <c r="O167" s="8" t="str">
        <f>IF(Dagbok!$F161=O$2,Dagbok!$E161," ")</f>
        <v xml:space="preserve"> </v>
      </c>
      <c r="P167" s="45" t="str">
        <f>IF(Dagbok!$G161=O$2,Dagbok!$E161," ")</f>
        <v xml:space="preserve"> </v>
      </c>
      <c r="Q167" s="8" t="str">
        <f>IF(Dagbok!$F161=Q$2,Dagbok!$E161," ")</f>
        <v xml:space="preserve"> </v>
      </c>
      <c r="R167" s="45">
        <f>IF(Dagbok!$G161=Q$2,Dagbok!$E161," ")</f>
        <v>700</v>
      </c>
      <c r="S167" s="8" t="str">
        <f>IF(Dagbok!$F161=S$2,Dagbok!$E161," ")</f>
        <v xml:space="preserve"> </v>
      </c>
      <c r="T167" s="45" t="str">
        <f>IF(Dagbok!$G161=S$2,Dagbok!$E161," ")</f>
        <v xml:space="preserve"> </v>
      </c>
      <c r="U167" s="8" t="str">
        <f>IF(Dagbok!$F161=U$2,Dagbok!$E161," ")</f>
        <v xml:space="preserve"> </v>
      </c>
      <c r="V167" s="45" t="str">
        <f>IF(Dagbok!$G161=U$2,Dagbok!$E161," ")</f>
        <v xml:space="preserve"> </v>
      </c>
      <c r="W167" s="8" t="str">
        <f>IF(Dagbok!$F161=W$2,Dagbok!$E161," ")</f>
        <v xml:space="preserve"> </v>
      </c>
      <c r="X167" s="45" t="str">
        <f>IF(Dagbok!$G161=W$2,Dagbok!$E161," ")</f>
        <v xml:space="preserve"> </v>
      </c>
      <c r="Y167" s="8" t="str">
        <f>IF(Dagbok!$F161=Y$2,Dagbok!$E161," ")</f>
        <v xml:space="preserve"> </v>
      </c>
      <c r="Z167" s="45" t="str">
        <f>IF(Dagbok!$G161=Y$2,Dagbok!$E161," ")</f>
        <v xml:space="preserve"> </v>
      </c>
      <c r="AA167" s="8" t="str">
        <f>IF(Dagbok!$F161=AA$2,Dagbok!$E161," ")</f>
        <v xml:space="preserve"> </v>
      </c>
      <c r="AB167" s="45" t="str">
        <f>IF(Dagbok!$G161=AA$2,Dagbok!$E161," ")</f>
        <v xml:space="preserve"> </v>
      </c>
      <c r="AC167" s="8" t="str">
        <f>IF(Dagbok!$F161=AC$2,Dagbok!$E161," ")</f>
        <v xml:space="preserve"> </v>
      </c>
      <c r="AD167" s="45" t="str">
        <f>IF(Dagbok!$G161=AC$2,Dagbok!$E161," ")</f>
        <v xml:space="preserve"> </v>
      </c>
      <c r="AE167" s="8" t="str">
        <f>IF(Dagbok!$F161=AE$2,Dagbok!$E161," ")</f>
        <v xml:space="preserve"> </v>
      </c>
      <c r="AF167" s="45" t="str">
        <f>IF(Dagbok!$G161=AE$2,Dagbok!$E161," ")</f>
        <v xml:space="preserve"> </v>
      </c>
      <c r="AG167" s="8" t="str">
        <f>IF(Dagbok!$F161=AG$2,Dagbok!$E161," ")</f>
        <v xml:space="preserve"> </v>
      </c>
      <c r="AH167" s="45" t="str">
        <f>IF(Dagbok!$G161=AG$2,Dagbok!$E161," ")</f>
        <v xml:space="preserve"> </v>
      </c>
      <c r="AI167" s="8" t="str">
        <f>IF(Dagbok!$F161=AI$2,Dagbok!$E161," ")</f>
        <v xml:space="preserve"> </v>
      </c>
      <c r="AJ167" s="45" t="str">
        <f>IF(Dagbok!$G161=AI$2,Dagbok!$E161," ")</f>
        <v xml:space="preserve"> </v>
      </c>
      <c r="AK167" s="8" t="str">
        <f>IF(Dagbok!$F161=AK$2,Dagbok!$E161," ")</f>
        <v xml:space="preserve"> </v>
      </c>
      <c r="AL167" s="45" t="str">
        <f>IF(Dagbok!$G161=AK$2,Dagbok!$E161," ")</f>
        <v xml:space="preserve"> </v>
      </c>
      <c r="AM167" s="8" t="str">
        <f>IF(Dagbok!$F161=AM$2,Dagbok!$E161," ")</f>
        <v xml:space="preserve"> </v>
      </c>
      <c r="AN167" s="45" t="str">
        <f>IF(Dagbok!$G161=AM$2,Dagbok!$E161," ")</f>
        <v xml:space="preserve"> </v>
      </c>
      <c r="AO167" s="8" t="str">
        <f>IF(Dagbok!$F161=AO$2,Dagbok!$E161," ")</f>
        <v xml:space="preserve"> </v>
      </c>
      <c r="AP167" s="45" t="str">
        <f>IF(Dagbok!$G161=AO$2,Dagbok!$E161," ")</f>
        <v xml:space="preserve"> </v>
      </c>
      <c r="AQ167" s="8" t="str">
        <f>IF(Dagbok!$F161=AQ$2,Dagbok!$E161," ")</f>
        <v xml:space="preserve"> </v>
      </c>
      <c r="AR167" s="45" t="str">
        <f>IF(Dagbok!$G161=AQ$2,Dagbok!$E161," ")</f>
        <v xml:space="preserve"> </v>
      </c>
      <c r="AS167" s="8" t="str">
        <f>IF(Dagbok!$F161=AS$2,Dagbok!$E161," ")</f>
        <v xml:space="preserve"> </v>
      </c>
      <c r="AT167" s="45" t="str">
        <f>IF(Dagbok!$G161=AS$2,Dagbok!$E161," ")</f>
        <v xml:space="preserve"> </v>
      </c>
      <c r="AU167" s="8" t="str">
        <f>IF(Dagbok!$F161=AU$2,Dagbok!$E161," ")</f>
        <v xml:space="preserve"> </v>
      </c>
      <c r="AV167" s="45" t="str">
        <f>IF(Dagbok!$G161=AU$2,Dagbok!$E161," ")</f>
        <v xml:space="preserve"> </v>
      </c>
      <c r="AW167" s="8" t="str">
        <f>IF(Dagbok!$F161=AW$2,Dagbok!$E161," ")</f>
        <v xml:space="preserve"> </v>
      </c>
      <c r="AX167" s="45" t="str">
        <f>IF(Dagbok!$G161=AW$2,Dagbok!$E161," ")</f>
        <v xml:space="preserve"> </v>
      </c>
      <c r="AY167" s="8" t="str">
        <f>IF(Dagbok!$F161=AY$2,Dagbok!$E161," ")</f>
        <v xml:space="preserve"> </v>
      </c>
      <c r="AZ167" s="45" t="str">
        <f>IF(Dagbok!$G161=AY$2,Dagbok!$E161," ")</f>
        <v xml:space="preserve"> </v>
      </c>
    </row>
    <row r="168" spans="1:52" x14ac:dyDescent="0.25">
      <c r="A168" s="47">
        <f>IF(Dagbok!B162&gt;0,Dagbok!B162," ")</f>
        <v>160</v>
      </c>
      <c r="B168" s="47">
        <f>IF(Dagbok!C162&gt;0,Dagbok!C162," ")</f>
        <v>125</v>
      </c>
      <c r="C168" s="8" t="str">
        <f>IF(Dagbok!$F162=C$2,Dagbok!$E162," ")</f>
        <v xml:space="preserve"> </v>
      </c>
      <c r="D168" s="45" t="str">
        <f>IF(Dagbok!$G162=C$2,Dagbok!$E162," ")</f>
        <v xml:space="preserve"> </v>
      </c>
      <c r="E168" s="8" t="str">
        <f>IF(Dagbok!$F162=E$2,Dagbok!$E162," ")</f>
        <v xml:space="preserve"> </v>
      </c>
      <c r="F168" s="45" t="str">
        <f>IF(Dagbok!$G162=E$2,Dagbok!$E162," ")</f>
        <v xml:space="preserve"> </v>
      </c>
      <c r="G168" s="8" t="str">
        <f>IF(Dagbok!$F162=G$2,Dagbok!$E162," ")</f>
        <v xml:space="preserve"> </v>
      </c>
      <c r="H168" s="45">
        <f>IF(Dagbok!$G162=G$2,Dagbok!$E162," ")</f>
        <v>500</v>
      </c>
      <c r="I168" s="8" t="str">
        <f>IF(Dagbok!$F162=I$2,Dagbok!$E162," ")</f>
        <v xml:space="preserve"> </v>
      </c>
      <c r="J168" s="45" t="str">
        <f>IF(Dagbok!$G162=I$2,Dagbok!$E162," ")</f>
        <v xml:space="preserve"> </v>
      </c>
      <c r="K168" s="8" t="str">
        <f>IF(Dagbok!$F162=K$2,Dagbok!$E162," ")</f>
        <v xml:space="preserve"> </v>
      </c>
      <c r="L168" s="45" t="str">
        <f>IF(Dagbok!$G162=K$2,Dagbok!$E162," ")</f>
        <v xml:space="preserve"> </v>
      </c>
      <c r="M168" s="8" t="str">
        <f>IF(Dagbok!$F162=M$2,Dagbok!$E162," ")</f>
        <v xml:space="preserve"> </v>
      </c>
      <c r="N168" s="45" t="str">
        <f>IF(Dagbok!$G162=M$2,Dagbok!$E162," ")</f>
        <v xml:space="preserve"> </v>
      </c>
      <c r="O168" s="8" t="str">
        <f>IF(Dagbok!$F162=O$2,Dagbok!$E162," ")</f>
        <v xml:space="preserve"> </v>
      </c>
      <c r="P168" s="45" t="str">
        <f>IF(Dagbok!$G162=O$2,Dagbok!$E162," ")</f>
        <v xml:space="preserve"> </v>
      </c>
      <c r="Q168" s="8" t="str">
        <f>IF(Dagbok!$F162=Q$2,Dagbok!$E162," ")</f>
        <v xml:space="preserve"> </v>
      </c>
      <c r="R168" s="45" t="str">
        <f>IF(Dagbok!$G162=Q$2,Dagbok!$E162," ")</f>
        <v xml:space="preserve"> </v>
      </c>
      <c r="S168" s="8" t="str">
        <f>IF(Dagbok!$F162=S$2,Dagbok!$E162," ")</f>
        <v xml:space="preserve"> </v>
      </c>
      <c r="T168" s="45" t="str">
        <f>IF(Dagbok!$G162=S$2,Dagbok!$E162," ")</f>
        <v xml:space="preserve"> </v>
      </c>
      <c r="U168" s="8" t="str">
        <f>IF(Dagbok!$F162=U$2,Dagbok!$E162," ")</f>
        <v xml:space="preserve"> </v>
      </c>
      <c r="V168" s="45" t="str">
        <f>IF(Dagbok!$G162=U$2,Dagbok!$E162," ")</f>
        <v xml:space="preserve"> </v>
      </c>
      <c r="W168" s="8" t="str">
        <f>IF(Dagbok!$F162=W$2,Dagbok!$E162," ")</f>
        <v xml:space="preserve"> </v>
      </c>
      <c r="X168" s="45" t="str">
        <f>IF(Dagbok!$G162=W$2,Dagbok!$E162," ")</f>
        <v xml:space="preserve"> </v>
      </c>
      <c r="Y168" s="8" t="str">
        <f>IF(Dagbok!$F162=Y$2,Dagbok!$E162," ")</f>
        <v xml:space="preserve"> </v>
      </c>
      <c r="Z168" s="45" t="str">
        <f>IF(Dagbok!$G162=Y$2,Dagbok!$E162," ")</f>
        <v xml:space="preserve"> </v>
      </c>
      <c r="AA168" s="8" t="str">
        <f>IF(Dagbok!$F162=AA$2,Dagbok!$E162," ")</f>
        <v xml:space="preserve"> </v>
      </c>
      <c r="AB168" s="45" t="str">
        <f>IF(Dagbok!$G162=AA$2,Dagbok!$E162," ")</f>
        <v xml:space="preserve"> </v>
      </c>
      <c r="AC168" s="8" t="str">
        <f>IF(Dagbok!$F162=AC$2,Dagbok!$E162," ")</f>
        <v xml:space="preserve"> </v>
      </c>
      <c r="AD168" s="45" t="str">
        <f>IF(Dagbok!$G162=AC$2,Dagbok!$E162," ")</f>
        <v xml:space="preserve"> </v>
      </c>
      <c r="AE168" s="8" t="str">
        <f>IF(Dagbok!$F162=AE$2,Dagbok!$E162," ")</f>
        <v xml:space="preserve"> </v>
      </c>
      <c r="AF168" s="45" t="str">
        <f>IF(Dagbok!$G162=AE$2,Dagbok!$E162," ")</f>
        <v xml:space="preserve"> </v>
      </c>
      <c r="AG168" s="8" t="str">
        <f>IF(Dagbok!$F162=AG$2,Dagbok!$E162," ")</f>
        <v xml:space="preserve"> </v>
      </c>
      <c r="AH168" s="45" t="str">
        <f>IF(Dagbok!$G162=AG$2,Dagbok!$E162," ")</f>
        <v xml:space="preserve"> </v>
      </c>
      <c r="AI168" s="8" t="str">
        <f>IF(Dagbok!$F162=AI$2,Dagbok!$E162," ")</f>
        <v xml:space="preserve"> </v>
      </c>
      <c r="AJ168" s="45" t="str">
        <f>IF(Dagbok!$G162=AI$2,Dagbok!$E162," ")</f>
        <v xml:space="preserve"> </v>
      </c>
      <c r="AK168" s="8" t="str">
        <f>IF(Dagbok!$F162=AK$2,Dagbok!$E162," ")</f>
        <v xml:space="preserve"> </v>
      </c>
      <c r="AL168" s="45" t="str">
        <f>IF(Dagbok!$G162=AK$2,Dagbok!$E162," ")</f>
        <v xml:space="preserve"> </v>
      </c>
      <c r="AM168" s="8" t="str">
        <f>IF(Dagbok!$F162=AM$2,Dagbok!$E162," ")</f>
        <v xml:space="preserve"> </v>
      </c>
      <c r="AN168" s="45" t="str">
        <f>IF(Dagbok!$G162=AM$2,Dagbok!$E162," ")</f>
        <v xml:space="preserve"> </v>
      </c>
      <c r="AO168" s="8" t="str">
        <f>IF(Dagbok!$F162=AO$2,Dagbok!$E162," ")</f>
        <v xml:space="preserve"> </v>
      </c>
      <c r="AP168" s="45" t="str">
        <f>IF(Dagbok!$G162=AO$2,Dagbok!$E162," ")</f>
        <v xml:space="preserve"> </v>
      </c>
      <c r="AQ168" s="8" t="str">
        <f>IF(Dagbok!$F162=AQ$2,Dagbok!$E162," ")</f>
        <v xml:space="preserve"> </v>
      </c>
      <c r="AR168" s="45" t="str">
        <f>IF(Dagbok!$G162=AQ$2,Dagbok!$E162," ")</f>
        <v xml:space="preserve"> </v>
      </c>
      <c r="AS168" s="8" t="str">
        <f>IF(Dagbok!$F162=AS$2,Dagbok!$E162," ")</f>
        <v xml:space="preserve"> </v>
      </c>
      <c r="AT168" s="45" t="str">
        <f>IF(Dagbok!$G162=AS$2,Dagbok!$E162," ")</f>
        <v xml:space="preserve"> </v>
      </c>
      <c r="AU168" s="8" t="str">
        <f>IF(Dagbok!$F162=AU$2,Dagbok!$E162," ")</f>
        <v xml:space="preserve"> </v>
      </c>
      <c r="AV168" s="45" t="str">
        <f>IF(Dagbok!$G162=AU$2,Dagbok!$E162," ")</f>
        <v xml:space="preserve"> </v>
      </c>
      <c r="AW168" s="8" t="str">
        <f>IF(Dagbok!$F162=AW$2,Dagbok!$E162," ")</f>
        <v xml:space="preserve"> </v>
      </c>
      <c r="AX168" s="45" t="str">
        <f>IF(Dagbok!$G162=AW$2,Dagbok!$E162," ")</f>
        <v xml:space="preserve"> </v>
      </c>
      <c r="AY168" s="8" t="str">
        <f>IF(Dagbok!$F162=AY$2,Dagbok!$E162," ")</f>
        <v xml:space="preserve"> </v>
      </c>
      <c r="AZ168" s="45" t="str">
        <f>IF(Dagbok!$G162=AY$2,Dagbok!$E162," ")</f>
        <v xml:space="preserve"> </v>
      </c>
    </row>
    <row r="169" spans="1:52" x14ac:dyDescent="0.25">
      <c r="A169" s="47">
        <f>IF(Dagbok!B163&gt;0,Dagbok!B163," ")</f>
        <v>161</v>
      </c>
      <c r="B169" s="47">
        <f>IF(Dagbok!C163&gt;0,Dagbok!C163," ")</f>
        <v>126</v>
      </c>
      <c r="C169" s="8" t="str">
        <f>IF(Dagbok!$F163=C$2,Dagbok!$E163," ")</f>
        <v xml:space="preserve"> </v>
      </c>
      <c r="D169" s="45" t="str">
        <f>IF(Dagbok!$G163=C$2,Dagbok!$E163," ")</f>
        <v xml:space="preserve"> </v>
      </c>
      <c r="E169" s="8" t="str">
        <f>IF(Dagbok!$F163=E$2,Dagbok!$E163," ")</f>
        <v xml:space="preserve"> </v>
      </c>
      <c r="F169" s="45" t="str">
        <f>IF(Dagbok!$G163=E$2,Dagbok!$E163," ")</f>
        <v xml:space="preserve"> </v>
      </c>
      <c r="G169" s="8" t="str">
        <f>IF(Dagbok!$F163=G$2,Dagbok!$E163," ")</f>
        <v xml:space="preserve"> </v>
      </c>
      <c r="H169" s="45" t="str">
        <f>IF(Dagbok!$G163=G$2,Dagbok!$E163," ")</f>
        <v xml:space="preserve"> </v>
      </c>
      <c r="I169" s="8" t="str">
        <f>IF(Dagbok!$F163=I$2,Dagbok!$E163," ")</f>
        <v xml:space="preserve"> </v>
      </c>
      <c r="J169" s="45" t="str">
        <f>IF(Dagbok!$G163=I$2,Dagbok!$E163," ")</f>
        <v xml:space="preserve"> </v>
      </c>
      <c r="K169" s="8" t="str">
        <f>IF(Dagbok!$F163=K$2,Dagbok!$E163," ")</f>
        <v xml:space="preserve"> </v>
      </c>
      <c r="L169" s="45" t="str">
        <f>IF(Dagbok!$G163=K$2,Dagbok!$E163," ")</f>
        <v xml:space="preserve"> </v>
      </c>
      <c r="M169" s="8" t="str">
        <f>IF(Dagbok!$F163=M$2,Dagbok!$E163," ")</f>
        <v xml:space="preserve"> </v>
      </c>
      <c r="N169" s="45" t="str">
        <f>IF(Dagbok!$G163=M$2,Dagbok!$E163," ")</f>
        <v xml:space="preserve"> </v>
      </c>
      <c r="O169" s="8" t="str">
        <f>IF(Dagbok!$F163=O$2,Dagbok!$E163," ")</f>
        <v xml:space="preserve"> </v>
      </c>
      <c r="P169" s="45" t="str">
        <f>IF(Dagbok!$G163=O$2,Dagbok!$E163," ")</f>
        <v xml:space="preserve"> </v>
      </c>
      <c r="Q169" s="8" t="str">
        <f>IF(Dagbok!$F163=Q$2,Dagbok!$E163," ")</f>
        <v xml:space="preserve"> </v>
      </c>
      <c r="R169" s="45" t="str">
        <f>IF(Dagbok!$G163=Q$2,Dagbok!$E163," ")</f>
        <v xml:space="preserve"> </v>
      </c>
      <c r="S169" s="8" t="str">
        <f>IF(Dagbok!$F163=S$2,Dagbok!$E163," ")</f>
        <v xml:space="preserve"> </v>
      </c>
      <c r="T169" s="45" t="str">
        <f>IF(Dagbok!$G163=S$2,Dagbok!$E163," ")</f>
        <v xml:space="preserve"> </v>
      </c>
      <c r="U169" s="8" t="str">
        <f>IF(Dagbok!$F163=U$2,Dagbok!$E163," ")</f>
        <v xml:space="preserve"> </v>
      </c>
      <c r="V169" s="45" t="str">
        <f>IF(Dagbok!$G163=U$2,Dagbok!$E163," ")</f>
        <v xml:space="preserve"> </v>
      </c>
      <c r="W169" s="8" t="str">
        <f>IF(Dagbok!$F163=W$2,Dagbok!$E163," ")</f>
        <v xml:space="preserve"> </v>
      </c>
      <c r="X169" s="45" t="str">
        <f>IF(Dagbok!$G163=W$2,Dagbok!$E163," ")</f>
        <v xml:space="preserve"> </v>
      </c>
      <c r="Y169" s="8" t="str">
        <f>IF(Dagbok!$F163=Y$2,Dagbok!$E163," ")</f>
        <v xml:space="preserve"> </v>
      </c>
      <c r="Z169" s="45" t="str">
        <f>IF(Dagbok!$G163=Y$2,Dagbok!$E163," ")</f>
        <v xml:space="preserve"> </v>
      </c>
      <c r="AA169" s="8" t="str">
        <f>IF(Dagbok!$F163=AA$2,Dagbok!$E163," ")</f>
        <v xml:space="preserve"> </v>
      </c>
      <c r="AB169" s="45" t="str">
        <f>IF(Dagbok!$G163=AA$2,Dagbok!$E163," ")</f>
        <v xml:space="preserve"> </v>
      </c>
      <c r="AC169" s="8" t="str">
        <f>IF(Dagbok!$F163=AC$2,Dagbok!$E163," ")</f>
        <v xml:space="preserve"> </v>
      </c>
      <c r="AD169" s="45" t="str">
        <f>IF(Dagbok!$G163=AC$2,Dagbok!$E163," ")</f>
        <v xml:space="preserve"> </v>
      </c>
      <c r="AE169" s="8" t="str">
        <f>IF(Dagbok!$F163=AE$2,Dagbok!$E163," ")</f>
        <v xml:space="preserve"> </v>
      </c>
      <c r="AF169" s="45" t="str">
        <f>IF(Dagbok!$G163=AE$2,Dagbok!$E163," ")</f>
        <v xml:space="preserve"> </v>
      </c>
      <c r="AG169" s="8" t="str">
        <f>IF(Dagbok!$F163=AG$2,Dagbok!$E163," ")</f>
        <v xml:space="preserve"> </v>
      </c>
      <c r="AH169" s="45" t="str">
        <f>IF(Dagbok!$G163=AG$2,Dagbok!$E163," ")</f>
        <v xml:space="preserve"> </v>
      </c>
      <c r="AI169" s="8" t="str">
        <f>IF(Dagbok!$F163=AI$2,Dagbok!$E163," ")</f>
        <v xml:space="preserve"> </v>
      </c>
      <c r="AJ169" s="45" t="str">
        <f>IF(Dagbok!$G163=AI$2,Dagbok!$E163," ")</f>
        <v xml:space="preserve"> </v>
      </c>
      <c r="AK169" s="8" t="str">
        <f>IF(Dagbok!$F163=AK$2,Dagbok!$E163," ")</f>
        <v xml:space="preserve"> </v>
      </c>
      <c r="AL169" s="45" t="str">
        <f>IF(Dagbok!$G163=AK$2,Dagbok!$E163," ")</f>
        <v xml:space="preserve"> </v>
      </c>
      <c r="AM169" s="8" t="str">
        <f>IF(Dagbok!$F163=AM$2,Dagbok!$E163," ")</f>
        <v xml:space="preserve"> </v>
      </c>
      <c r="AN169" s="45" t="str">
        <f>IF(Dagbok!$G163=AM$2,Dagbok!$E163," ")</f>
        <v xml:space="preserve"> </v>
      </c>
      <c r="AO169" s="8" t="str">
        <f>IF(Dagbok!$F163=AO$2,Dagbok!$E163," ")</f>
        <v xml:space="preserve"> </v>
      </c>
      <c r="AP169" s="45" t="str">
        <f>IF(Dagbok!$G163=AO$2,Dagbok!$E163," ")</f>
        <v xml:space="preserve"> </v>
      </c>
      <c r="AQ169" s="8" t="str">
        <f>IF(Dagbok!$F163=AQ$2,Dagbok!$E163," ")</f>
        <v xml:space="preserve"> </v>
      </c>
      <c r="AR169" s="45" t="str">
        <f>IF(Dagbok!$G163=AQ$2,Dagbok!$E163," ")</f>
        <v xml:space="preserve"> </v>
      </c>
      <c r="AS169" s="8" t="str">
        <f>IF(Dagbok!$F163=AS$2,Dagbok!$E163," ")</f>
        <v xml:space="preserve"> </v>
      </c>
      <c r="AT169" s="45" t="str">
        <f>IF(Dagbok!$G163=AS$2,Dagbok!$E163," ")</f>
        <v xml:space="preserve"> </v>
      </c>
      <c r="AU169" s="8" t="str">
        <f>IF(Dagbok!$F163=AU$2,Dagbok!$E163," ")</f>
        <v xml:space="preserve"> </v>
      </c>
      <c r="AV169" s="45" t="str">
        <f>IF(Dagbok!$G163=AU$2,Dagbok!$E163," ")</f>
        <v xml:space="preserve"> </v>
      </c>
      <c r="AW169" s="8" t="str">
        <f>IF(Dagbok!$F163=AW$2,Dagbok!$E163," ")</f>
        <v xml:space="preserve"> </v>
      </c>
      <c r="AX169" s="45" t="str">
        <f>IF(Dagbok!$G163=AW$2,Dagbok!$E163," ")</f>
        <v xml:space="preserve"> </v>
      </c>
      <c r="AY169" s="8" t="str">
        <f>IF(Dagbok!$F163=AY$2,Dagbok!$E163," ")</f>
        <v xml:space="preserve"> </v>
      </c>
      <c r="AZ169" s="45" t="str">
        <f>IF(Dagbok!$G163=AY$2,Dagbok!$E163," ")</f>
        <v xml:space="preserve"> </v>
      </c>
    </row>
    <row r="170" spans="1:52" x14ac:dyDescent="0.25">
      <c r="A170" s="47">
        <f>IF(Dagbok!B164&gt;0,Dagbok!B164," ")</f>
        <v>162</v>
      </c>
      <c r="B170" s="47">
        <f>IF(Dagbok!C164&gt;0,Dagbok!C164," ")</f>
        <v>127</v>
      </c>
      <c r="C170" s="8" t="str">
        <f>IF(Dagbok!$F164=C$2,Dagbok!$E164," ")</f>
        <v xml:space="preserve"> </v>
      </c>
      <c r="D170" s="45" t="str">
        <f>IF(Dagbok!$G164=C$2,Dagbok!$E164," ")</f>
        <v xml:space="preserve"> </v>
      </c>
      <c r="E170" s="8" t="str">
        <f>IF(Dagbok!$F164=E$2,Dagbok!$E164," ")</f>
        <v xml:space="preserve"> </v>
      </c>
      <c r="F170" s="45" t="str">
        <f>IF(Dagbok!$G164=E$2,Dagbok!$E164," ")</f>
        <v xml:space="preserve"> </v>
      </c>
      <c r="G170" s="8" t="str">
        <f>IF(Dagbok!$F164=G$2,Dagbok!$E164," ")</f>
        <v xml:space="preserve"> </v>
      </c>
      <c r="H170" s="45" t="str">
        <f>IF(Dagbok!$G164=G$2,Dagbok!$E164," ")</f>
        <v xml:space="preserve"> </v>
      </c>
      <c r="I170" s="8" t="str">
        <f>IF(Dagbok!$F164=I$2,Dagbok!$E164," ")</f>
        <v xml:space="preserve"> </v>
      </c>
      <c r="J170" s="45">
        <f>IF(Dagbok!$G164=I$2,Dagbok!$E164," ")</f>
        <v>700</v>
      </c>
      <c r="K170" s="8" t="str">
        <f>IF(Dagbok!$F164=K$2,Dagbok!$E164," ")</f>
        <v xml:space="preserve"> </v>
      </c>
      <c r="L170" s="45" t="str">
        <f>IF(Dagbok!$G164=K$2,Dagbok!$E164," ")</f>
        <v xml:space="preserve"> </v>
      </c>
      <c r="M170" s="8" t="str">
        <f>IF(Dagbok!$F164=M$2,Dagbok!$E164," ")</f>
        <v xml:space="preserve"> </v>
      </c>
      <c r="N170" s="45" t="str">
        <f>IF(Dagbok!$G164=M$2,Dagbok!$E164," ")</f>
        <v xml:space="preserve"> </v>
      </c>
      <c r="O170" s="8" t="str">
        <f>IF(Dagbok!$F164=O$2,Dagbok!$E164," ")</f>
        <v xml:space="preserve"> </v>
      </c>
      <c r="P170" s="45" t="str">
        <f>IF(Dagbok!$G164=O$2,Dagbok!$E164," ")</f>
        <v xml:space="preserve"> </v>
      </c>
      <c r="Q170" s="8" t="str">
        <f>IF(Dagbok!$F164=Q$2,Dagbok!$E164," ")</f>
        <v xml:space="preserve"> </v>
      </c>
      <c r="R170" s="45" t="str">
        <f>IF(Dagbok!$G164=Q$2,Dagbok!$E164," ")</f>
        <v xml:space="preserve"> </v>
      </c>
      <c r="S170" s="8" t="str">
        <f>IF(Dagbok!$F164=S$2,Dagbok!$E164," ")</f>
        <v xml:space="preserve"> </v>
      </c>
      <c r="T170" s="45" t="str">
        <f>IF(Dagbok!$G164=S$2,Dagbok!$E164," ")</f>
        <v xml:space="preserve"> </v>
      </c>
      <c r="U170" s="8" t="str">
        <f>IF(Dagbok!$F164=U$2,Dagbok!$E164," ")</f>
        <v xml:space="preserve"> </v>
      </c>
      <c r="V170" s="45" t="str">
        <f>IF(Dagbok!$G164=U$2,Dagbok!$E164," ")</f>
        <v xml:space="preserve"> </v>
      </c>
      <c r="W170" s="8" t="str">
        <f>IF(Dagbok!$F164=W$2,Dagbok!$E164," ")</f>
        <v xml:space="preserve"> </v>
      </c>
      <c r="X170" s="45" t="str">
        <f>IF(Dagbok!$G164=W$2,Dagbok!$E164," ")</f>
        <v xml:space="preserve"> </v>
      </c>
      <c r="Y170" s="8" t="str">
        <f>IF(Dagbok!$F164=Y$2,Dagbok!$E164," ")</f>
        <v xml:space="preserve"> </v>
      </c>
      <c r="Z170" s="45" t="str">
        <f>IF(Dagbok!$G164=Y$2,Dagbok!$E164," ")</f>
        <v xml:space="preserve"> </v>
      </c>
      <c r="AA170" s="8" t="str">
        <f>IF(Dagbok!$F164=AA$2,Dagbok!$E164," ")</f>
        <v xml:space="preserve"> </v>
      </c>
      <c r="AB170" s="45" t="str">
        <f>IF(Dagbok!$G164=AA$2,Dagbok!$E164," ")</f>
        <v xml:space="preserve"> </v>
      </c>
      <c r="AC170" s="8" t="str">
        <f>IF(Dagbok!$F164=AC$2,Dagbok!$E164," ")</f>
        <v xml:space="preserve"> </v>
      </c>
      <c r="AD170" s="45" t="str">
        <f>IF(Dagbok!$G164=AC$2,Dagbok!$E164," ")</f>
        <v xml:space="preserve"> </v>
      </c>
      <c r="AE170" s="8" t="str">
        <f>IF(Dagbok!$F164=AE$2,Dagbok!$E164," ")</f>
        <v xml:space="preserve"> </v>
      </c>
      <c r="AF170" s="45" t="str">
        <f>IF(Dagbok!$G164=AE$2,Dagbok!$E164," ")</f>
        <v xml:space="preserve"> </v>
      </c>
      <c r="AG170" s="8" t="str">
        <f>IF(Dagbok!$F164=AG$2,Dagbok!$E164," ")</f>
        <v xml:space="preserve"> </v>
      </c>
      <c r="AH170" s="45" t="str">
        <f>IF(Dagbok!$G164=AG$2,Dagbok!$E164," ")</f>
        <v xml:space="preserve"> </v>
      </c>
      <c r="AI170" s="8" t="str">
        <f>IF(Dagbok!$F164=AI$2,Dagbok!$E164," ")</f>
        <v xml:space="preserve"> </v>
      </c>
      <c r="AJ170" s="45" t="str">
        <f>IF(Dagbok!$G164=AI$2,Dagbok!$E164," ")</f>
        <v xml:space="preserve"> </v>
      </c>
      <c r="AK170" s="8" t="str">
        <f>IF(Dagbok!$F164=AK$2,Dagbok!$E164," ")</f>
        <v xml:space="preserve"> </v>
      </c>
      <c r="AL170" s="45" t="str">
        <f>IF(Dagbok!$G164=AK$2,Dagbok!$E164," ")</f>
        <v xml:space="preserve"> </v>
      </c>
      <c r="AM170" s="8" t="str">
        <f>IF(Dagbok!$F164=AM$2,Dagbok!$E164," ")</f>
        <v xml:space="preserve"> </v>
      </c>
      <c r="AN170" s="45" t="str">
        <f>IF(Dagbok!$G164=AM$2,Dagbok!$E164," ")</f>
        <v xml:space="preserve"> </v>
      </c>
      <c r="AO170" s="8" t="str">
        <f>IF(Dagbok!$F164=AO$2,Dagbok!$E164," ")</f>
        <v xml:space="preserve"> </v>
      </c>
      <c r="AP170" s="45" t="str">
        <f>IF(Dagbok!$G164=AO$2,Dagbok!$E164," ")</f>
        <v xml:space="preserve"> </v>
      </c>
      <c r="AQ170" s="8" t="str">
        <f>IF(Dagbok!$F164=AQ$2,Dagbok!$E164," ")</f>
        <v xml:space="preserve"> </v>
      </c>
      <c r="AR170" s="45" t="str">
        <f>IF(Dagbok!$G164=AQ$2,Dagbok!$E164," ")</f>
        <v xml:space="preserve"> </v>
      </c>
      <c r="AS170" s="8" t="str">
        <f>IF(Dagbok!$F164=AS$2,Dagbok!$E164," ")</f>
        <v xml:space="preserve"> </v>
      </c>
      <c r="AT170" s="45" t="str">
        <f>IF(Dagbok!$G164=AS$2,Dagbok!$E164," ")</f>
        <v xml:space="preserve"> </v>
      </c>
      <c r="AU170" s="8" t="str">
        <f>IF(Dagbok!$F164=AU$2,Dagbok!$E164," ")</f>
        <v xml:space="preserve"> </v>
      </c>
      <c r="AV170" s="45" t="str">
        <f>IF(Dagbok!$G164=AU$2,Dagbok!$E164," ")</f>
        <v xml:space="preserve"> </v>
      </c>
      <c r="AW170" s="8" t="str">
        <f>IF(Dagbok!$F164=AW$2,Dagbok!$E164," ")</f>
        <v xml:space="preserve"> </v>
      </c>
      <c r="AX170" s="45" t="str">
        <f>IF(Dagbok!$G164=AW$2,Dagbok!$E164," ")</f>
        <v xml:space="preserve"> </v>
      </c>
      <c r="AY170" s="8" t="str">
        <f>IF(Dagbok!$F164=AY$2,Dagbok!$E164," ")</f>
        <v xml:space="preserve"> </v>
      </c>
      <c r="AZ170" s="45" t="str">
        <f>IF(Dagbok!$G164=AY$2,Dagbok!$E164," ")</f>
        <v xml:space="preserve"> </v>
      </c>
    </row>
    <row r="171" spans="1:52" x14ac:dyDescent="0.25">
      <c r="A171" s="47">
        <f>IF(Dagbok!B165&gt;0,Dagbok!B165," ")</f>
        <v>163</v>
      </c>
      <c r="B171" s="47">
        <f>IF(Dagbok!C165&gt;0,Dagbok!C165," ")</f>
        <v>128</v>
      </c>
      <c r="C171" s="8" t="str">
        <f>IF(Dagbok!$F165=C$2,Dagbok!$E165," ")</f>
        <v xml:space="preserve"> </v>
      </c>
      <c r="D171" s="45" t="str">
        <f>IF(Dagbok!$G165=C$2,Dagbok!$E165," ")</f>
        <v xml:space="preserve"> </v>
      </c>
      <c r="E171" s="8" t="str">
        <f>IF(Dagbok!$F165=E$2,Dagbok!$E165," ")</f>
        <v xml:space="preserve"> </v>
      </c>
      <c r="F171" s="45" t="str">
        <f>IF(Dagbok!$G165=E$2,Dagbok!$E165," ")</f>
        <v xml:space="preserve"> </v>
      </c>
      <c r="G171" s="8" t="str">
        <f>IF(Dagbok!$F165=G$2,Dagbok!$E165," ")</f>
        <v xml:space="preserve"> </v>
      </c>
      <c r="H171" s="45" t="str">
        <f>IF(Dagbok!$G165=G$2,Dagbok!$E165," ")</f>
        <v xml:space="preserve"> </v>
      </c>
      <c r="I171" s="8" t="str">
        <f>IF(Dagbok!$F165=I$2,Dagbok!$E165," ")</f>
        <v xml:space="preserve"> </v>
      </c>
      <c r="J171" s="45" t="str">
        <f>IF(Dagbok!$G165=I$2,Dagbok!$E165," ")</f>
        <v xml:space="preserve"> </v>
      </c>
      <c r="K171" s="8" t="str">
        <f>IF(Dagbok!$F165=K$2,Dagbok!$E165," ")</f>
        <v xml:space="preserve"> </v>
      </c>
      <c r="L171" s="45">
        <f>IF(Dagbok!$G165=K$2,Dagbok!$E165," ")</f>
        <v>4800</v>
      </c>
      <c r="M171" s="8" t="str">
        <f>IF(Dagbok!$F165=M$2,Dagbok!$E165," ")</f>
        <v xml:space="preserve"> </v>
      </c>
      <c r="N171" s="45" t="str">
        <f>IF(Dagbok!$G165=M$2,Dagbok!$E165," ")</f>
        <v xml:space="preserve"> </v>
      </c>
      <c r="O171" s="8" t="str">
        <f>IF(Dagbok!$F165=O$2,Dagbok!$E165," ")</f>
        <v xml:space="preserve"> </v>
      </c>
      <c r="P171" s="45" t="str">
        <f>IF(Dagbok!$G165=O$2,Dagbok!$E165," ")</f>
        <v xml:space="preserve"> </v>
      </c>
      <c r="Q171" s="8" t="str">
        <f>IF(Dagbok!$F165=Q$2,Dagbok!$E165," ")</f>
        <v xml:space="preserve"> </v>
      </c>
      <c r="R171" s="45" t="str">
        <f>IF(Dagbok!$G165=Q$2,Dagbok!$E165," ")</f>
        <v xml:space="preserve"> </v>
      </c>
      <c r="S171" s="8" t="str">
        <f>IF(Dagbok!$F165=S$2,Dagbok!$E165," ")</f>
        <v xml:space="preserve"> </v>
      </c>
      <c r="T171" s="45" t="str">
        <f>IF(Dagbok!$G165=S$2,Dagbok!$E165," ")</f>
        <v xml:space="preserve"> </v>
      </c>
      <c r="U171" s="8" t="str">
        <f>IF(Dagbok!$F165=U$2,Dagbok!$E165," ")</f>
        <v xml:space="preserve"> </v>
      </c>
      <c r="V171" s="45" t="str">
        <f>IF(Dagbok!$G165=U$2,Dagbok!$E165," ")</f>
        <v xml:space="preserve"> </v>
      </c>
      <c r="W171" s="8" t="str">
        <f>IF(Dagbok!$F165=W$2,Dagbok!$E165," ")</f>
        <v xml:space="preserve"> </v>
      </c>
      <c r="X171" s="45" t="str">
        <f>IF(Dagbok!$G165=W$2,Dagbok!$E165," ")</f>
        <v xml:space="preserve"> </v>
      </c>
      <c r="Y171" s="8" t="str">
        <f>IF(Dagbok!$F165=Y$2,Dagbok!$E165," ")</f>
        <v xml:space="preserve"> </v>
      </c>
      <c r="Z171" s="45" t="str">
        <f>IF(Dagbok!$G165=Y$2,Dagbok!$E165," ")</f>
        <v xml:space="preserve"> </v>
      </c>
      <c r="AA171" s="8" t="str">
        <f>IF(Dagbok!$F165=AA$2,Dagbok!$E165," ")</f>
        <v xml:space="preserve"> </v>
      </c>
      <c r="AB171" s="45" t="str">
        <f>IF(Dagbok!$G165=AA$2,Dagbok!$E165," ")</f>
        <v xml:space="preserve"> </v>
      </c>
      <c r="AC171" s="8" t="str">
        <f>IF(Dagbok!$F165=AC$2,Dagbok!$E165," ")</f>
        <v xml:space="preserve"> </v>
      </c>
      <c r="AD171" s="45" t="str">
        <f>IF(Dagbok!$G165=AC$2,Dagbok!$E165," ")</f>
        <v xml:space="preserve"> </v>
      </c>
      <c r="AE171" s="8" t="str">
        <f>IF(Dagbok!$F165=AE$2,Dagbok!$E165," ")</f>
        <v xml:space="preserve"> </v>
      </c>
      <c r="AF171" s="45" t="str">
        <f>IF(Dagbok!$G165=AE$2,Dagbok!$E165," ")</f>
        <v xml:space="preserve"> </v>
      </c>
      <c r="AG171" s="8" t="str">
        <f>IF(Dagbok!$F165=AG$2,Dagbok!$E165," ")</f>
        <v xml:space="preserve"> </v>
      </c>
      <c r="AH171" s="45" t="str">
        <f>IF(Dagbok!$G165=AG$2,Dagbok!$E165," ")</f>
        <v xml:space="preserve"> </v>
      </c>
      <c r="AI171" s="8" t="str">
        <f>IF(Dagbok!$F165=AI$2,Dagbok!$E165," ")</f>
        <v xml:space="preserve"> </v>
      </c>
      <c r="AJ171" s="45" t="str">
        <f>IF(Dagbok!$G165=AI$2,Dagbok!$E165," ")</f>
        <v xml:space="preserve"> </v>
      </c>
      <c r="AK171" s="8" t="str">
        <f>IF(Dagbok!$F165=AK$2,Dagbok!$E165," ")</f>
        <v xml:space="preserve"> </v>
      </c>
      <c r="AL171" s="45" t="str">
        <f>IF(Dagbok!$G165=AK$2,Dagbok!$E165," ")</f>
        <v xml:space="preserve"> </v>
      </c>
      <c r="AM171" s="8" t="str">
        <f>IF(Dagbok!$F165=AM$2,Dagbok!$E165," ")</f>
        <v xml:space="preserve"> </v>
      </c>
      <c r="AN171" s="45" t="str">
        <f>IF(Dagbok!$G165=AM$2,Dagbok!$E165," ")</f>
        <v xml:space="preserve"> </v>
      </c>
      <c r="AO171" s="8" t="str">
        <f>IF(Dagbok!$F165=AO$2,Dagbok!$E165," ")</f>
        <v xml:space="preserve"> </v>
      </c>
      <c r="AP171" s="45" t="str">
        <f>IF(Dagbok!$G165=AO$2,Dagbok!$E165," ")</f>
        <v xml:space="preserve"> </v>
      </c>
      <c r="AQ171" s="8" t="str">
        <f>IF(Dagbok!$F165=AQ$2,Dagbok!$E165," ")</f>
        <v xml:space="preserve"> </v>
      </c>
      <c r="AR171" s="45" t="str">
        <f>IF(Dagbok!$G165=AQ$2,Dagbok!$E165," ")</f>
        <v xml:space="preserve"> </v>
      </c>
      <c r="AS171" s="8" t="str">
        <f>IF(Dagbok!$F165=AS$2,Dagbok!$E165," ")</f>
        <v xml:space="preserve"> </v>
      </c>
      <c r="AT171" s="45" t="str">
        <f>IF(Dagbok!$G165=AS$2,Dagbok!$E165," ")</f>
        <v xml:space="preserve"> </v>
      </c>
      <c r="AU171" s="8" t="str">
        <f>IF(Dagbok!$F165=AU$2,Dagbok!$E165," ")</f>
        <v xml:space="preserve"> </v>
      </c>
      <c r="AV171" s="45" t="str">
        <f>IF(Dagbok!$G165=AU$2,Dagbok!$E165," ")</f>
        <v xml:space="preserve"> </v>
      </c>
      <c r="AW171" s="8" t="str">
        <f>IF(Dagbok!$F165=AW$2,Dagbok!$E165," ")</f>
        <v xml:space="preserve"> </v>
      </c>
      <c r="AX171" s="45" t="str">
        <f>IF(Dagbok!$G165=AW$2,Dagbok!$E165," ")</f>
        <v xml:space="preserve"> </v>
      </c>
      <c r="AY171" s="8" t="str">
        <f>IF(Dagbok!$F165=AY$2,Dagbok!$E165," ")</f>
        <v xml:space="preserve"> </v>
      </c>
      <c r="AZ171" s="45" t="str">
        <f>IF(Dagbok!$G165=AY$2,Dagbok!$E165," ")</f>
        <v xml:space="preserve"> </v>
      </c>
    </row>
    <row r="172" spans="1:52" x14ac:dyDescent="0.25">
      <c r="A172" s="47">
        <f>IF(Dagbok!B166&gt;0,Dagbok!B166," ")</f>
        <v>164</v>
      </c>
      <c r="B172" s="47">
        <f>IF(Dagbok!C166&gt;0,Dagbok!C166," ")</f>
        <v>129</v>
      </c>
      <c r="C172" s="8" t="str">
        <f>IF(Dagbok!$F166=C$2,Dagbok!$E166," ")</f>
        <v xml:space="preserve"> </v>
      </c>
      <c r="D172" s="45" t="str">
        <f>IF(Dagbok!$G166=C$2,Dagbok!$E166," ")</f>
        <v xml:space="preserve"> </v>
      </c>
      <c r="E172" s="8" t="str">
        <f>IF(Dagbok!$F166=E$2,Dagbok!$E166," ")</f>
        <v xml:space="preserve"> </v>
      </c>
      <c r="F172" s="45" t="str">
        <f>IF(Dagbok!$G166=E$2,Dagbok!$E166," ")</f>
        <v xml:space="preserve"> </v>
      </c>
      <c r="G172" s="8" t="str">
        <f>IF(Dagbok!$F166=G$2,Dagbok!$E166," ")</f>
        <v xml:space="preserve"> </v>
      </c>
      <c r="H172" s="45" t="str">
        <f>IF(Dagbok!$G166=G$2,Dagbok!$E166," ")</f>
        <v xml:space="preserve"> </v>
      </c>
      <c r="I172" s="8" t="str">
        <f>IF(Dagbok!$F166=I$2,Dagbok!$E166," ")</f>
        <v xml:space="preserve"> </v>
      </c>
      <c r="J172" s="45" t="str">
        <f>IF(Dagbok!$G166=I$2,Dagbok!$E166," ")</f>
        <v xml:space="preserve"> </v>
      </c>
      <c r="K172" s="8" t="str">
        <f>IF(Dagbok!$F166=K$2,Dagbok!$E166," ")</f>
        <v xml:space="preserve"> </v>
      </c>
      <c r="L172" s="45" t="str">
        <f>IF(Dagbok!$G166=K$2,Dagbok!$E166," ")</f>
        <v xml:space="preserve"> </v>
      </c>
      <c r="M172" s="8" t="str">
        <f>IF(Dagbok!$F166=M$2,Dagbok!$E166," ")</f>
        <v xml:space="preserve"> </v>
      </c>
      <c r="N172" s="45" t="str">
        <f>IF(Dagbok!$G166=M$2,Dagbok!$E166," ")</f>
        <v xml:space="preserve"> </v>
      </c>
      <c r="O172" s="8" t="str">
        <f>IF(Dagbok!$F166=O$2,Dagbok!$E166," ")</f>
        <v xml:space="preserve"> </v>
      </c>
      <c r="P172" s="45" t="str">
        <f>IF(Dagbok!$G166=O$2,Dagbok!$E166," ")</f>
        <v xml:space="preserve"> </v>
      </c>
      <c r="Q172" s="8" t="str">
        <f>IF(Dagbok!$F166=Q$2,Dagbok!$E166," ")</f>
        <v xml:space="preserve"> </v>
      </c>
      <c r="R172" s="45" t="str">
        <f>IF(Dagbok!$G166=Q$2,Dagbok!$E166," ")</f>
        <v xml:space="preserve"> </v>
      </c>
      <c r="S172" s="8" t="str">
        <f>IF(Dagbok!$F166=S$2,Dagbok!$E166," ")</f>
        <v xml:space="preserve"> </v>
      </c>
      <c r="T172" s="45" t="str">
        <f>IF(Dagbok!$G166=S$2,Dagbok!$E166," ")</f>
        <v xml:space="preserve"> </v>
      </c>
      <c r="U172" s="8" t="str">
        <f>IF(Dagbok!$F166=U$2,Dagbok!$E166," ")</f>
        <v xml:space="preserve"> </v>
      </c>
      <c r="V172" s="45" t="str">
        <f>IF(Dagbok!$G166=U$2,Dagbok!$E166," ")</f>
        <v xml:space="preserve"> </v>
      </c>
      <c r="W172" s="8" t="str">
        <f>IF(Dagbok!$F166=W$2,Dagbok!$E166," ")</f>
        <v xml:space="preserve"> </v>
      </c>
      <c r="X172" s="45" t="str">
        <f>IF(Dagbok!$G166=W$2,Dagbok!$E166," ")</f>
        <v xml:space="preserve"> </v>
      </c>
      <c r="Y172" s="8" t="str">
        <f>IF(Dagbok!$F166=Y$2,Dagbok!$E166," ")</f>
        <v xml:space="preserve"> </v>
      </c>
      <c r="Z172" s="45" t="str">
        <f>IF(Dagbok!$G166=Y$2,Dagbok!$E166," ")</f>
        <v xml:space="preserve"> </v>
      </c>
      <c r="AA172" s="8" t="str">
        <f>IF(Dagbok!$F166=AA$2,Dagbok!$E166," ")</f>
        <v xml:space="preserve"> </v>
      </c>
      <c r="AB172" s="45" t="str">
        <f>IF(Dagbok!$G166=AA$2,Dagbok!$E166," ")</f>
        <v xml:space="preserve"> </v>
      </c>
      <c r="AC172" s="8" t="str">
        <f>IF(Dagbok!$F166=AC$2,Dagbok!$E166," ")</f>
        <v xml:space="preserve"> </v>
      </c>
      <c r="AD172" s="45" t="str">
        <f>IF(Dagbok!$G166=AC$2,Dagbok!$E166," ")</f>
        <v xml:space="preserve"> </v>
      </c>
      <c r="AE172" s="8" t="str">
        <f>IF(Dagbok!$F166=AE$2,Dagbok!$E166," ")</f>
        <v xml:space="preserve"> </v>
      </c>
      <c r="AF172" s="45" t="str">
        <f>IF(Dagbok!$G166=AE$2,Dagbok!$E166," ")</f>
        <v xml:space="preserve"> </v>
      </c>
      <c r="AG172" s="8" t="str">
        <f>IF(Dagbok!$F166=AG$2,Dagbok!$E166," ")</f>
        <v xml:space="preserve"> </v>
      </c>
      <c r="AH172" s="45" t="str">
        <f>IF(Dagbok!$G166=AG$2,Dagbok!$E166," ")</f>
        <v xml:space="preserve"> </v>
      </c>
      <c r="AI172" s="8" t="str">
        <f>IF(Dagbok!$F166=AI$2,Dagbok!$E166," ")</f>
        <v xml:space="preserve"> </v>
      </c>
      <c r="AJ172" s="45" t="str">
        <f>IF(Dagbok!$G166=AI$2,Dagbok!$E166," ")</f>
        <v xml:space="preserve"> </v>
      </c>
      <c r="AK172" s="8" t="str">
        <f>IF(Dagbok!$F166=AK$2,Dagbok!$E166," ")</f>
        <v xml:space="preserve"> </v>
      </c>
      <c r="AL172" s="45">
        <f>IF(Dagbok!$G166=AK$2,Dagbok!$E166," ")</f>
        <v>2100</v>
      </c>
      <c r="AM172" s="8" t="str">
        <f>IF(Dagbok!$F166=AM$2,Dagbok!$E166," ")</f>
        <v xml:space="preserve"> </v>
      </c>
      <c r="AN172" s="45" t="str">
        <f>IF(Dagbok!$G166=AM$2,Dagbok!$E166," ")</f>
        <v xml:space="preserve"> </v>
      </c>
      <c r="AO172" s="8" t="str">
        <f>IF(Dagbok!$F166=AO$2,Dagbok!$E166," ")</f>
        <v xml:space="preserve"> </v>
      </c>
      <c r="AP172" s="45" t="str">
        <f>IF(Dagbok!$G166=AO$2,Dagbok!$E166," ")</f>
        <v xml:space="preserve"> </v>
      </c>
      <c r="AQ172" s="8" t="str">
        <f>IF(Dagbok!$F166=AQ$2,Dagbok!$E166," ")</f>
        <v xml:space="preserve"> </v>
      </c>
      <c r="AR172" s="45" t="str">
        <f>IF(Dagbok!$G166=AQ$2,Dagbok!$E166," ")</f>
        <v xml:space="preserve"> </v>
      </c>
      <c r="AS172" s="8" t="str">
        <f>IF(Dagbok!$F166=AS$2,Dagbok!$E166," ")</f>
        <v xml:space="preserve"> </v>
      </c>
      <c r="AT172" s="45" t="str">
        <f>IF(Dagbok!$G166=AS$2,Dagbok!$E166," ")</f>
        <v xml:space="preserve"> </v>
      </c>
      <c r="AU172" s="8" t="str">
        <f>IF(Dagbok!$F166=AU$2,Dagbok!$E166," ")</f>
        <v xml:space="preserve"> </v>
      </c>
      <c r="AV172" s="45" t="str">
        <f>IF(Dagbok!$G166=AU$2,Dagbok!$E166," ")</f>
        <v xml:space="preserve"> </v>
      </c>
      <c r="AW172" s="8" t="str">
        <f>IF(Dagbok!$F166=AW$2,Dagbok!$E166," ")</f>
        <v xml:space="preserve"> </v>
      </c>
      <c r="AX172" s="45" t="str">
        <f>IF(Dagbok!$G166=AW$2,Dagbok!$E166," ")</f>
        <v xml:space="preserve"> </v>
      </c>
      <c r="AY172" s="8" t="str">
        <f>IF(Dagbok!$F166=AY$2,Dagbok!$E166," ")</f>
        <v xml:space="preserve"> </v>
      </c>
      <c r="AZ172" s="45" t="str">
        <f>IF(Dagbok!$G166=AY$2,Dagbok!$E166," ")</f>
        <v xml:space="preserve"> </v>
      </c>
    </row>
    <row r="173" spans="1:52" x14ac:dyDescent="0.25">
      <c r="A173" s="47">
        <f>IF(Dagbok!B167&gt;0,Dagbok!B167," ")</f>
        <v>165</v>
      </c>
      <c r="B173" s="47">
        <f>IF(Dagbok!C167&gt;0,Dagbok!C167," ")</f>
        <v>130</v>
      </c>
      <c r="C173" s="8" t="str">
        <f>IF(Dagbok!$F167=C$2,Dagbok!$E167," ")</f>
        <v xml:space="preserve"> </v>
      </c>
      <c r="D173" s="45" t="str">
        <f>IF(Dagbok!$G167=C$2,Dagbok!$E167," ")</f>
        <v xml:space="preserve"> </v>
      </c>
      <c r="E173" s="8" t="str">
        <f>IF(Dagbok!$F167=E$2,Dagbok!$E167," ")</f>
        <v xml:space="preserve"> </v>
      </c>
      <c r="F173" s="45" t="str">
        <f>IF(Dagbok!$G167=E$2,Dagbok!$E167," ")</f>
        <v xml:space="preserve"> </v>
      </c>
      <c r="G173" s="8" t="str">
        <f>IF(Dagbok!$F167=G$2,Dagbok!$E167," ")</f>
        <v xml:space="preserve"> </v>
      </c>
      <c r="H173" s="45" t="str">
        <f>IF(Dagbok!$G167=G$2,Dagbok!$E167," ")</f>
        <v xml:space="preserve"> </v>
      </c>
      <c r="I173" s="8" t="str">
        <f>IF(Dagbok!$F167=I$2,Dagbok!$E167," ")</f>
        <v xml:space="preserve"> </v>
      </c>
      <c r="J173" s="45" t="str">
        <f>IF(Dagbok!$G167=I$2,Dagbok!$E167," ")</f>
        <v xml:space="preserve"> </v>
      </c>
      <c r="K173" s="8" t="str">
        <f>IF(Dagbok!$F167=K$2,Dagbok!$E167," ")</f>
        <v xml:space="preserve"> </v>
      </c>
      <c r="L173" s="45" t="str">
        <f>IF(Dagbok!$G167=K$2,Dagbok!$E167," ")</f>
        <v xml:space="preserve"> </v>
      </c>
      <c r="M173" s="8" t="str">
        <f>IF(Dagbok!$F167=M$2,Dagbok!$E167," ")</f>
        <v xml:space="preserve"> </v>
      </c>
      <c r="N173" s="45" t="str">
        <f>IF(Dagbok!$G167=M$2,Dagbok!$E167," ")</f>
        <v xml:space="preserve"> </v>
      </c>
      <c r="O173" s="8" t="str">
        <f>IF(Dagbok!$F167=O$2,Dagbok!$E167," ")</f>
        <v xml:space="preserve"> </v>
      </c>
      <c r="P173" s="45" t="str">
        <f>IF(Dagbok!$G167=O$2,Dagbok!$E167," ")</f>
        <v xml:space="preserve"> </v>
      </c>
      <c r="Q173" s="8" t="str">
        <f>IF(Dagbok!$F167=Q$2,Dagbok!$E167," ")</f>
        <v xml:space="preserve"> </v>
      </c>
      <c r="R173" s="45" t="str">
        <f>IF(Dagbok!$G167=Q$2,Dagbok!$E167," ")</f>
        <v xml:space="preserve"> </v>
      </c>
      <c r="S173" s="8" t="str">
        <f>IF(Dagbok!$F167=S$2,Dagbok!$E167," ")</f>
        <v xml:space="preserve"> </v>
      </c>
      <c r="T173" s="45" t="str">
        <f>IF(Dagbok!$G167=S$2,Dagbok!$E167," ")</f>
        <v xml:space="preserve"> </v>
      </c>
      <c r="U173" s="8" t="str">
        <f>IF(Dagbok!$F167=U$2,Dagbok!$E167," ")</f>
        <v xml:space="preserve"> </v>
      </c>
      <c r="V173" s="45" t="str">
        <f>IF(Dagbok!$G167=U$2,Dagbok!$E167," ")</f>
        <v xml:space="preserve"> </v>
      </c>
      <c r="W173" s="8" t="str">
        <f>IF(Dagbok!$F167=W$2,Dagbok!$E167," ")</f>
        <v xml:space="preserve"> </v>
      </c>
      <c r="X173" s="45" t="str">
        <f>IF(Dagbok!$G167=W$2,Dagbok!$E167," ")</f>
        <v xml:space="preserve"> </v>
      </c>
      <c r="Y173" s="8" t="str">
        <f>IF(Dagbok!$F167=Y$2,Dagbok!$E167," ")</f>
        <v xml:space="preserve"> </v>
      </c>
      <c r="Z173" s="45" t="str">
        <f>IF(Dagbok!$G167=Y$2,Dagbok!$E167," ")</f>
        <v xml:space="preserve"> </v>
      </c>
      <c r="AA173" s="8" t="str">
        <f>IF(Dagbok!$F167=AA$2,Dagbok!$E167," ")</f>
        <v xml:space="preserve"> </v>
      </c>
      <c r="AB173" s="45" t="str">
        <f>IF(Dagbok!$G167=AA$2,Dagbok!$E167," ")</f>
        <v xml:space="preserve"> </v>
      </c>
      <c r="AC173" s="8" t="str">
        <f>IF(Dagbok!$F167=AC$2,Dagbok!$E167," ")</f>
        <v xml:space="preserve"> </v>
      </c>
      <c r="AD173" s="45" t="str">
        <f>IF(Dagbok!$G167=AC$2,Dagbok!$E167," ")</f>
        <v xml:space="preserve"> </v>
      </c>
      <c r="AE173" s="8" t="str">
        <f>IF(Dagbok!$F167=AE$2,Dagbok!$E167," ")</f>
        <v xml:space="preserve"> </v>
      </c>
      <c r="AF173" s="45" t="str">
        <f>IF(Dagbok!$G167=AE$2,Dagbok!$E167," ")</f>
        <v xml:space="preserve"> </v>
      </c>
      <c r="AG173" s="8" t="str">
        <f>IF(Dagbok!$F167=AG$2,Dagbok!$E167," ")</f>
        <v xml:space="preserve"> </v>
      </c>
      <c r="AH173" s="45" t="str">
        <f>IF(Dagbok!$G167=AG$2,Dagbok!$E167," ")</f>
        <v xml:space="preserve"> </v>
      </c>
      <c r="AI173" s="8" t="str">
        <f>IF(Dagbok!$F167=AI$2,Dagbok!$E167," ")</f>
        <v xml:space="preserve"> </v>
      </c>
      <c r="AJ173" s="45" t="str">
        <f>IF(Dagbok!$G167=AI$2,Dagbok!$E167," ")</f>
        <v xml:space="preserve"> </v>
      </c>
      <c r="AK173" s="8" t="str">
        <f>IF(Dagbok!$F167=AK$2,Dagbok!$E167," ")</f>
        <v xml:space="preserve"> </v>
      </c>
      <c r="AL173" s="45" t="str">
        <f>IF(Dagbok!$G167=AK$2,Dagbok!$E167," ")</f>
        <v xml:space="preserve"> </v>
      </c>
      <c r="AM173" s="8" t="str">
        <f>IF(Dagbok!$F167=AM$2,Dagbok!$E167," ")</f>
        <v xml:space="preserve"> </v>
      </c>
      <c r="AN173" s="45" t="str">
        <f>IF(Dagbok!$G167=AM$2,Dagbok!$E167," ")</f>
        <v xml:space="preserve"> </v>
      </c>
      <c r="AO173" s="8" t="str">
        <f>IF(Dagbok!$F167=AO$2,Dagbok!$E167," ")</f>
        <v xml:space="preserve"> </v>
      </c>
      <c r="AP173" s="45" t="str">
        <f>IF(Dagbok!$G167=AO$2,Dagbok!$E167," ")</f>
        <v xml:space="preserve"> </v>
      </c>
      <c r="AQ173" s="8" t="str">
        <f>IF(Dagbok!$F167=AQ$2,Dagbok!$E167," ")</f>
        <v xml:space="preserve"> </v>
      </c>
      <c r="AR173" s="45" t="str">
        <f>IF(Dagbok!$G167=AQ$2,Dagbok!$E167," ")</f>
        <v xml:space="preserve"> </v>
      </c>
      <c r="AS173" s="8" t="str">
        <f>IF(Dagbok!$F167=AS$2,Dagbok!$E167," ")</f>
        <v xml:space="preserve"> </v>
      </c>
      <c r="AT173" s="45" t="str">
        <f>IF(Dagbok!$G167=AS$2,Dagbok!$E167," ")</f>
        <v xml:space="preserve"> </v>
      </c>
      <c r="AU173" s="8" t="str">
        <f>IF(Dagbok!$F167=AU$2,Dagbok!$E167," ")</f>
        <v xml:space="preserve"> </v>
      </c>
      <c r="AV173" s="45" t="str">
        <f>IF(Dagbok!$G167=AU$2,Dagbok!$E167," ")</f>
        <v xml:space="preserve"> </v>
      </c>
      <c r="AW173" s="8" t="str">
        <f>IF(Dagbok!$F167=AW$2,Dagbok!$E167," ")</f>
        <v xml:space="preserve"> </v>
      </c>
      <c r="AX173" s="45" t="str">
        <f>IF(Dagbok!$G167=AW$2,Dagbok!$E167," ")</f>
        <v xml:space="preserve"> </v>
      </c>
      <c r="AY173" s="8" t="str">
        <f>IF(Dagbok!$F167=AY$2,Dagbok!$E167," ")</f>
        <v xml:space="preserve"> </v>
      </c>
      <c r="AZ173" s="45" t="str">
        <f>IF(Dagbok!$G167=AY$2,Dagbok!$E167," ")</f>
        <v xml:space="preserve"> </v>
      </c>
    </row>
    <row r="174" spans="1:52" x14ac:dyDescent="0.25">
      <c r="A174" s="47">
        <f>IF(Dagbok!B168&gt;0,Dagbok!B168," ")</f>
        <v>166</v>
      </c>
      <c r="B174" s="47">
        <f>IF(Dagbok!C168&gt;0,Dagbok!C168," ")</f>
        <v>131</v>
      </c>
      <c r="C174" s="8" t="str">
        <f>IF(Dagbok!$F168=C$2,Dagbok!$E168," ")</f>
        <v xml:space="preserve"> </v>
      </c>
      <c r="D174" s="45" t="str">
        <f>IF(Dagbok!$G168=C$2,Dagbok!$E168," ")</f>
        <v xml:space="preserve"> </v>
      </c>
      <c r="E174" s="8" t="str">
        <f>IF(Dagbok!$F168=E$2,Dagbok!$E168," ")</f>
        <v xml:space="preserve"> </v>
      </c>
      <c r="F174" s="45" t="str">
        <f>IF(Dagbok!$G168=E$2,Dagbok!$E168," ")</f>
        <v xml:space="preserve"> </v>
      </c>
      <c r="G174" s="8" t="str">
        <f>IF(Dagbok!$F168=G$2,Dagbok!$E168," ")</f>
        <v xml:space="preserve"> </v>
      </c>
      <c r="H174" s="45" t="str">
        <f>IF(Dagbok!$G168=G$2,Dagbok!$E168," ")</f>
        <v xml:space="preserve"> </v>
      </c>
      <c r="I174" s="8" t="str">
        <f>IF(Dagbok!$F168=I$2,Dagbok!$E168," ")</f>
        <v xml:space="preserve"> </v>
      </c>
      <c r="J174" s="45" t="str">
        <f>IF(Dagbok!$G168=I$2,Dagbok!$E168," ")</f>
        <v xml:space="preserve"> </v>
      </c>
      <c r="K174" s="8" t="str">
        <f>IF(Dagbok!$F168=K$2,Dagbok!$E168," ")</f>
        <v xml:space="preserve"> </v>
      </c>
      <c r="L174" s="45" t="str">
        <f>IF(Dagbok!$G168=K$2,Dagbok!$E168," ")</f>
        <v xml:space="preserve"> </v>
      </c>
      <c r="M174" s="8" t="str">
        <f>IF(Dagbok!$F168=M$2,Dagbok!$E168," ")</f>
        <v xml:space="preserve"> </v>
      </c>
      <c r="N174" s="45" t="str">
        <f>IF(Dagbok!$G168=M$2,Dagbok!$E168," ")</f>
        <v xml:space="preserve"> </v>
      </c>
      <c r="O174" s="8" t="str">
        <f>IF(Dagbok!$F168=O$2,Dagbok!$E168," ")</f>
        <v xml:space="preserve"> </v>
      </c>
      <c r="P174" s="45" t="str">
        <f>IF(Dagbok!$G168=O$2,Dagbok!$E168," ")</f>
        <v xml:space="preserve"> </v>
      </c>
      <c r="Q174" s="8" t="str">
        <f>IF(Dagbok!$F168=Q$2,Dagbok!$E168," ")</f>
        <v xml:space="preserve"> </v>
      </c>
      <c r="R174" s="45" t="str">
        <f>IF(Dagbok!$G168=Q$2,Dagbok!$E168," ")</f>
        <v xml:space="preserve"> </v>
      </c>
      <c r="S174" s="8" t="str">
        <f>IF(Dagbok!$F168=S$2,Dagbok!$E168," ")</f>
        <v xml:space="preserve"> </v>
      </c>
      <c r="T174" s="45" t="str">
        <f>IF(Dagbok!$G168=S$2,Dagbok!$E168," ")</f>
        <v xml:space="preserve"> </v>
      </c>
      <c r="U174" s="8" t="str">
        <f>IF(Dagbok!$F168=U$2,Dagbok!$E168," ")</f>
        <v xml:space="preserve"> </v>
      </c>
      <c r="V174" s="45" t="str">
        <f>IF(Dagbok!$G168=U$2,Dagbok!$E168," ")</f>
        <v xml:space="preserve"> </v>
      </c>
      <c r="W174" s="8" t="str">
        <f>IF(Dagbok!$F168=W$2,Dagbok!$E168," ")</f>
        <v xml:space="preserve"> </v>
      </c>
      <c r="X174" s="45" t="str">
        <f>IF(Dagbok!$G168=W$2,Dagbok!$E168," ")</f>
        <v xml:space="preserve"> </v>
      </c>
      <c r="Y174" s="8" t="str">
        <f>IF(Dagbok!$F168=Y$2,Dagbok!$E168," ")</f>
        <v xml:space="preserve"> </v>
      </c>
      <c r="Z174" s="45" t="str">
        <f>IF(Dagbok!$G168=Y$2,Dagbok!$E168," ")</f>
        <v xml:space="preserve"> </v>
      </c>
      <c r="AA174" s="8" t="str">
        <f>IF(Dagbok!$F168=AA$2,Dagbok!$E168," ")</f>
        <v xml:space="preserve"> </v>
      </c>
      <c r="AB174" s="45" t="str">
        <f>IF(Dagbok!$G168=AA$2,Dagbok!$E168," ")</f>
        <v xml:space="preserve"> </v>
      </c>
      <c r="AC174" s="8" t="str">
        <f>IF(Dagbok!$F168=AC$2,Dagbok!$E168," ")</f>
        <v xml:space="preserve"> </v>
      </c>
      <c r="AD174" s="45" t="str">
        <f>IF(Dagbok!$G168=AC$2,Dagbok!$E168," ")</f>
        <v xml:space="preserve"> </v>
      </c>
      <c r="AE174" s="8" t="str">
        <f>IF(Dagbok!$F168=AE$2,Dagbok!$E168," ")</f>
        <v xml:space="preserve"> </v>
      </c>
      <c r="AF174" s="45" t="str">
        <f>IF(Dagbok!$G168=AE$2,Dagbok!$E168," ")</f>
        <v xml:space="preserve"> </v>
      </c>
      <c r="AG174" s="8" t="str">
        <f>IF(Dagbok!$F168=AG$2,Dagbok!$E168," ")</f>
        <v xml:space="preserve"> </v>
      </c>
      <c r="AH174" s="45" t="str">
        <f>IF(Dagbok!$G168=AG$2,Dagbok!$E168," ")</f>
        <v xml:space="preserve"> </v>
      </c>
      <c r="AI174" s="8" t="str">
        <f>IF(Dagbok!$F168=AI$2,Dagbok!$E168," ")</f>
        <v xml:space="preserve"> </v>
      </c>
      <c r="AJ174" s="45" t="str">
        <f>IF(Dagbok!$G168=AI$2,Dagbok!$E168," ")</f>
        <v xml:space="preserve"> </v>
      </c>
      <c r="AK174" s="8" t="str">
        <f>IF(Dagbok!$F168=AK$2,Dagbok!$E168," ")</f>
        <v xml:space="preserve"> </v>
      </c>
      <c r="AL174" s="45" t="str">
        <f>IF(Dagbok!$G168=AK$2,Dagbok!$E168," ")</f>
        <v xml:space="preserve"> </v>
      </c>
      <c r="AM174" s="8" t="str">
        <f>IF(Dagbok!$F168=AM$2,Dagbok!$E168," ")</f>
        <v xml:space="preserve"> </v>
      </c>
      <c r="AN174" s="45" t="str">
        <f>IF(Dagbok!$G168=AM$2,Dagbok!$E168," ")</f>
        <v xml:space="preserve"> </v>
      </c>
      <c r="AO174" s="8" t="str">
        <f>IF(Dagbok!$F168=AO$2,Dagbok!$E168," ")</f>
        <v xml:space="preserve"> </v>
      </c>
      <c r="AP174" s="45" t="str">
        <f>IF(Dagbok!$G168=AO$2,Dagbok!$E168," ")</f>
        <v xml:space="preserve"> </v>
      </c>
      <c r="AQ174" s="8" t="str">
        <f>IF(Dagbok!$F168=AQ$2,Dagbok!$E168," ")</f>
        <v xml:space="preserve"> </v>
      </c>
      <c r="AR174" s="45" t="str">
        <f>IF(Dagbok!$G168=AQ$2,Dagbok!$E168," ")</f>
        <v xml:space="preserve"> </v>
      </c>
      <c r="AS174" s="8" t="str">
        <f>IF(Dagbok!$F168=AS$2,Dagbok!$E168," ")</f>
        <v xml:space="preserve"> </v>
      </c>
      <c r="AT174" s="45" t="str">
        <f>IF(Dagbok!$G168=AS$2,Dagbok!$E168," ")</f>
        <v xml:space="preserve"> </v>
      </c>
      <c r="AU174" s="8" t="str">
        <f>IF(Dagbok!$F168=AU$2,Dagbok!$E168," ")</f>
        <v xml:space="preserve"> </v>
      </c>
      <c r="AV174" s="45" t="str">
        <f>IF(Dagbok!$G168=AU$2,Dagbok!$E168," ")</f>
        <v xml:space="preserve"> </v>
      </c>
      <c r="AW174" s="8" t="str">
        <f>IF(Dagbok!$F168=AW$2,Dagbok!$E168," ")</f>
        <v xml:space="preserve"> </v>
      </c>
      <c r="AX174" s="45" t="str">
        <f>IF(Dagbok!$G168=AW$2,Dagbok!$E168," ")</f>
        <v xml:space="preserve"> </v>
      </c>
      <c r="AY174" s="8" t="str">
        <f>IF(Dagbok!$F168=AY$2,Dagbok!$E168," ")</f>
        <v xml:space="preserve"> </v>
      </c>
      <c r="AZ174" s="45" t="str">
        <f>IF(Dagbok!$G168=AY$2,Dagbok!$E168," ")</f>
        <v xml:space="preserve"> </v>
      </c>
    </row>
    <row r="175" spans="1:52" x14ac:dyDescent="0.25">
      <c r="A175" s="47">
        <f>IF(Dagbok!B169&gt;0,Dagbok!B169," ")</f>
        <v>167</v>
      </c>
      <c r="B175" s="47">
        <f>IF(Dagbok!C169&gt;0,Dagbok!C169," ")</f>
        <v>132</v>
      </c>
      <c r="C175" s="8" t="str">
        <f>IF(Dagbok!$F169=C$2,Dagbok!$E169," ")</f>
        <v xml:space="preserve"> </v>
      </c>
      <c r="D175" s="45" t="str">
        <f>IF(Dagbok!$G169=C$2,Dagbok!$E169," ")</f>
        <v xml:space="preserve"> </v>
      </c>
      <c r="E175" s="8" t="str">
        <f>IF(Dagbok!$F169=E$2,Dagbok!$E169," ")</f>
        <v xml:space="preserve"> </v>
      </c>
      <c r="F175" s="45" t="str">
        <f>IF(Dagbok!$G169=E$2,Dagbok!$E169," ")</f>
        <v xml:space="preserve"> </v>
      </c>
      <c r="G175" s="8" t="str">
        <f>IF(Dagbok!$F169=G$2,Dagbok!$E169," ")</f>
        <v xml:space="preserve"> </v>
      </c>
      <c r="H175" s="45" t="str">
        <f>IF(Dagbok!$G169=G$2,Dagbok!$E169," ")</f>
        <v xml:space="preserve"> </v>
      </c>
      <c r="I175" s="8" t="str">
        <f>IF(Dagbok!$F169=I$2,Dagbok!$E169," ")</f>
        <v xml:space="preserve"> </v>
      </c>
      <c r="J175" s="45" t="str">
        <f>IF(Dagbok!$G169=I$2,Dagbok!$E169," ")</f>
        <v xml:space="preserve"> </v>
      </c>
      <c r="K175" s="8" t="str">
        <f>IF(Dagbok!$F169=K$2,Dagbok!$E169," ")</f>
        <v xml:space="preserve"> </v>
      </c>
      <c r="L175" s="45" t="str">
        <f>IF(Dagbok!$G169=K$2,Dagbok!$E169," ")</f>
        <v xml:space="preserve"> </v>
      </c>
      <c r="M175" s="8" t="str">
        <f>IF(Dagbok!$F169=M$2,Dagbok!$E169," ")</f>
        <v xml:space="preserve"> </v>
      </c>
      <c r="N175" s="45" t="str">
        <f>IF(Dagbok!$G169=M$2,Dagbok!$E169," ")</f>
        <v xml:space="preserve"> </v>
      </c>
      <c r="O175" s="8" t="str">
        <f>IF(Dagbok!$F169=O$2,Dagbok!$E169," ")</f>
        <v xml:space="preserve"> </v>
      </c>
      <c r="P175" s="45" t="str">
        <f>IF(Dagbok!$G169=O$2,Dagbok!$E169," ")</f>
        <v xml:space="preserve"> </v>
      </c>
      <c r="Q175" s="8" t="str">
        <f>IF(Dagbok!$F169=Q$2,Dagbok!$E169," ")</f>
        <v xml:space="preserve"> </v>
      </c>
      <c r="R175" s="45" t="str">
        <f>IF(Dagbok!$G169=Q$2,Dagbok!$E169," ")</f>
        <v xml:space="preserve"> </v>
      </c>
      <c r="S175" s="8" t="str">
        <f>IF(Dagbok!$F169=S$2,Dagbok!$E169," ")</f>
        <v xml:space="preserve"> </v>
      </c>
      <c r="T175" s="45" t="str">
        <f>IF(Dagbok!$G169=S$2,Dagbok!$E169," ")</f>
        <v xml:space="preserve"> </v>
      </c>
      <c r="U175" s="8" t="str">
        <f>IF(Dagbok!$F169=U$2,Dagbok!$E169," ")</f>
        <v xml:space="preserve"> </v>
      </c>
      <c r="V175" s="45" t="str">
        <f>IF(Dagbok!$G169=U$2,Dagbok!$E169," ")</f>
        <v xml:space="preserve"> </v>
      </c>
      <c r="W175" s="8" t="str">
        <f>IF(Dagbok!$F169=W$2,Dagbok!$E169," ")</f>
        <v xml:space="preserve"> </v>
      </c>
      <c r="X175" s="45" t="str">
        <f>IF(Dagbok!$G169=W$2,Dagbok!$E169," ")</f>
        <v xml:space="preserve"> </v>
      </c>
      <c r="Y175" s="8" t="str">
        <f>IF(Dagbok!$F169=Y$2,Dagbok!$E169," ")</f>
        <v xml:space="preserve"> </v>
      </c>
      <c r="Z175" s="45" t="str">
        <f>IF(Dagbok!$G169=Y$2,Dagbok!$E169," ")</f>
        <v xml:space="preserve"> </v>
      </c>
      <c r="AA175" s="8" t="str">
        <f>IF(Dagbok!$F169=AA$2,Dagbok!$E169," ")</f>
        <v xml:space="preserve"> </v>
      </c>
      <c r="AB175" s="45" t="str">
        <f>IF(Dagbok!$G169=AA$2,Dagbok!$E169," ")</f>
        <v xml:space="preserve"> </v>
      </c>
      <c r="AC175" s="8" t="str">
        <f>IF(Dagbok!$F169=AC$2,Dagbok!$E169," ")</f>
        <v xml:space="preserve"> </v>
      </c>
      <c r="AD175" s="45" t="str">
        <f>IF(Dagbok!$G169=AC$2,Dagbok!$E169," ")</f>
        <v xml:space="preserve"> </v>
      </c>
      <c r="AE175" s="8" t="str">
        <f>IF(Dagbok!$F169=AE$2,Dagbok!$E169," ")</f>
        <v xml:space="preserve"> </v>
      </c>
      <c r="AF175" s="45" t="str">
        <f>IF(Dagbok!$G169=AE$2,Dagbok!$E169," ")</f>
        <v xml:space="preserve"> </v>
      </c>
      <c r="AG175" s="8" t="str">
        <f>IF(Dagbok!$F169=AG$2,Dagbok!$E169," ")</f>
        <v xml:space="preserve"> </v>
      </c>
      <c r="AH175" s="45" t="str">
        <f>IF(Dagbok!$G169=AG$2,Dagbok!$E169," ")</f>
        <v xml:space="preserve"> </v>
      </c>
      <c r="AI175" s="8" t="str">
        <f>IF(Dagbok!$F169=AI$2,Dagbok!$E169," ")</f>
        <v xml:space="preserve"> </v>
      </c>
      <c r="AJ175" s="45" t="str">
        <f>IF(Dagbok!$G169=AI$2,Dagbok!$E169," ")</f>
        <v xml:space="preserve"> </v>
      </c>
      <c r="AK175" s="8" t="str">
        <f>IF(Dagbok!$F169=AK$2,Dagbok!$E169," ")</f>
        <v xml:space="preserve"> </v>
      </c>
      <c r="AL175" s="45" t="str">
        <f>IF(Dagbok!$G169=AK$2,Dagbok!$E169," ")</f>
        <v xml:space="preserve"> </v>
      </c>
      <c r="AM175" s="8" t="str">
        <f>IF(Dagbok!$F169=AM$2,Dagbok!$E169," ")</f>
        <v xml:space="preserve"> </v>
      </c>
      <c r="AN175" s="45" t="str">
        <f>IF(Dagbok!$G169=AM$2,Dagbok!$E169," ")</f>
        <v xml:space="preserve"> </v>
      </c>
      <c r="AO175" s="8" t="str">
        <f>IF(Dagbok!$F169=AO$2,Dagbok!$E169," ")</f>
        <v xml:space="preserve"> </v>
      </c>
      <c r="AP175" s="45" t="str">
        <f>IF(Dagbok!$G169=AO$2,Dagbok!$E169," ")</f>
        <v xml:space="preserve"> </v>
      </c>
      <c r="AQ175" s="8" t="str">
        <f>IF(Dagbok!$F169=AQ$2,Dagbok!$E169," ")</f>
        <v xml:space="preserve"> </v>
      </c>
      <c r="AR175" s="45" t="str">
        <f>IF(Dagbok!$G169=AQ$2,Dagbok!$E169," ")</f>
        <v xml:space="preserve"> </v>
      </c>
      <c r="AS175" s="8" t="str">
        <f>IF(Dagbok!$F169=AS$2,Dagbok!$E169," ")</f>
        <v xml:space="preserve"> </v>
      </c>
      <c r="AT175" s="45" t="str">
        <f>IF(Dagbok!$G169=AS$2,Dagbok!$E169," ")</f>
        <v xml:space="preserve"> </v>
      </c>
      <c r="AU175" s="8" t="str">
        <f>IF(Dagbok!$F169=AU$2,Dagbok!$E169," ")</f>
        <v xml:space="preserve"> </v>
      </c>
      <c r="AV175" s="45" t="str">
        <f>IF(Dagbok!$G169=AU$2,Dagbok!$E169," ")</f>
        <v xml:space="preserve"> </v>
      </c>
      <c r="AW175" s="8" t="str">
        <f>IF(Dagbok!$F169=AW$2,Dagbok!$E169," ")</f>
        <v xml:space="preserve"> </v>
      </c>
      <c r="AX175" s="45" t="str">
        <f>IF(Dagbok!$G169=AW$2,Dagbok!$E169," ")</f>
        <v xml:space="preserve"> </v>
      </c>
      <c r="AY175" s="8" t="str">
        <f>IF(Dagbok!$F169=AY$2,Dagbok!$E169," ")</f>
        <v xml:space="preserve"> </v>
      </c>
      <c r="AZ175" s="45">
        <f>IF(Dagbok!$G169=AY$2,Dagbok!$E169," ")</f>
        <v>4000</v>
      </c>
    </row>
    <row r="176" spans="1:52" x14ac:dyDescent="0.25">
      <c r="A176" s="47">
        <f>IF(Dagbok!B170&gt;0,Dagbok!B170," ")</f>
        <v>168</v>
      </c>
      <c r="B176" s="47">
        <f>IF(Dagbok!C170&gt;0,Dagbok!C170," ")</f>
        <v>133</v>
      </c>
      <c r="C176" s="8" t="str">
        <f>IF(Dagbok!$F170=C$2,Dagbok!$E170," ")</f>
        <v xml:space="preserve"> </v>
      </c>
      <c r="D176" s="45" t="str">
        <f>IF(Dagbok!$G170=C$2,Dagbok!$E170," ")</f>
        <v xml:space="preserve"> </v>
      </c>
      <c r="E176" s="8" t="str">
        <f>IF(Dagbok!$F170=E$2,Dagbok!$E170," ")</f>
        <v xml:space="preserve"> </v>
      </c>
      <c r="F176" s="45" t="str">
        <f>IF(Dagbok!$G170=E$2,Dagbok!$E170," ")</f>
        <v xml:space="preserve"> </v>
      </c>
      <c r="G176" s="8" t="str">
        <f>IF(Dagbok!$F170=G$2,Dagbok!$E170," ")</f>
        <v xml:space="preserve"> </v>
      </c>
      <c r="H176" s="45" t="str">
        <f>IF(Dagbok!$G170=G$2,Dagbok!$E170," ")</f>
        <v xml:space="preserve"> </v>
      </c>
      <c r="I176" s="8" t="str">
        <f>IF(Dagbok!$F170=I$2,Dagbok!$E170," ")</f>
        <v xml:space="preserve"> </v>
      </c>
      <c r="J176" s="45" t="str">
        <f>IF(Dagbok!$G170=I$2,Dagbok!$E170," ")</f>
        <v xml:space="preserve"> </v>
      </c>
      <c r="K176" s="8" t="str">
        <f>IF(Dagbok!$F170=K$2,Dagbok!$E170," ")</f>
        <v xml:space="preserve"> </v>
      </c>
      <c r="L176" s="45" t="str">
        <f>IF(Dagbok!$G170=K$2,Dagbok!$E170," ")</f>
        <v xml:space="preserve"> </v>
      </c>
      <c r="M176" s="8" t="str">
        <f>IF(Dagbok!$F170=M$2,Dagbok!$E170," ")</f>
        <v xml:space="preserve"> </v>
      </c>
      <c r="N176" s="45" t="str">
        <f>IF(Dagbok!$G170=M$2,Dagbok!$E170," ")</f>
        <v xml:space="preserve"> </v>
      </c>
      <c r="O176" s="8" t="str">
        <f>IF(Dagbok!$F170=O$2,Dagbok!$E170," ")</f>
        <v xml:space="preserve"> </v>
      </c>
      <c r="P176" s="45" t="str">
        <f>IF(Dagbok!$G170=O$2,Dagbok!$E170," ")</f>
        <v xml:space="preserve"> </v>
      </c>
      <c r="Q176" s="8" t="str">
        <f>IF(Dagbok!$F170=Q$2,Dagbok!$E170," ")</f>
        <v xml:space="preserve"> </v>
      </c>
      <c r="R176" s="45" t="str">
        <f>IF(Dagbok!$G170=Q$2,Dagbok!$E170," ")</f>
        <v xml:space="preserve"> </v>
      </c>
      <c r="S176" s="8" t="str">
        <f>IF(Dagbok!$F170=S$2,Dagbok!$E170," ")</f>
        <v xml:space="preserve"> </v>
      </c>
      <c r="T176" s="45" t="str">
        <f>IF(Dagbok!$G170=S$2,Dagbok!$E170," ")</f>
        <v xml:space="preserve"> </v>
      </c>
      <c r="U176" s="8" t="str">
        <f>IF(Dagbok!$F170=U$2,Dagbok!$E170," ")</f>
        <v xml:space="preserve"> </v>
      </c>
      <c r="V176" s="45" t="str">
        <f>IF(Dagbok!$G170=U$2,Dagbok!$E170," ")</f>
        <v xml:space="preserve"> </v>
      </c>
      <c r="W176" s="8" t="str">
        <f>IF(Dagbok!$F170=W$2,Dagbok!$E170," ")</f>
        <v xml:space="preserve"> </v>
      </c>
      <c r="X176" s="45" t="str">
        <f>IF(Dagbok!$G170=W$2,Dagbok!$E170," ")</f>
        <v xml:space="preserve"> </v>
      </c>
      <c r="Y176" s="8" t="str">
        <f>IF(Dagbok!$F170=Y$2,Dagbok!$E170," ")</f>
        <v xml:space="preserve"> </v>
      </c>
      <c r="Z176" s="45" t="str">
        <f>IF(Dagbok!$G170=Y$2,Dagbok!$E170," ")</f>
        <v xml:space="preserve"> </v>
      </c>
      <c r="AA176" s="8" t="str">
        <f>IF(Dagbok!$F170=AA$2,Dagbok!$E170," ")</f>
        <v xml:space="preserve"> </v>
      </c>
      <c r="AB176" s="45" t="str">
        <f>IF(Dagbok!$G170=AA$2,Dagbok!$E170," ")</f>
        <v xml:space="preserve"> </v>
      </c>
      <c r="AC176" s="8" t="str">
        <f>IF(Dagbok!$F170=AC$2,Dagbok!$E170," ")</f>
        <v xml:space="preserve"> </v>
      </c>
      <c r="AD176" s="45" t="str">
        <f>IF(Dagbok!$G170=AC$2,Dagbok!$E170," ")</f>
        <v xml:space="preserve"> </v>
      </c>
      <c r="AE176" s="8" t="str">
        <f>IF(Dagbok!$F170=AE$2,Dagbok!$E170," ")</f>
        <v xml:space="preserve"> </v>
      </c>
      <c r="AF176" s="45" t="str">
        <f>IF(Dagbok!$G170=AE$2,Dagbok!$E170," ")</f>
        <v xml:space="preserve"> </v>
      </c>
      <c r="AG176" s="8" t="str">
        <f>IF(Dagbok!$F170=AG$2,Dagbok!$E170," ")</f>
        <v xml:space="preserve"> </v>
      </c>
      <c r="AH176" s="45" t="str">
        <f>IF(Dagbok!$G170=AG$2,Dagbok!$E170," ")</f>
        <v xml:space="preserve"> </v>
      </c>
      <c r="AI176" s="8" t="str">
        <f>IF(Dagbok!$F170=AI$2,Dagbok!$E170," ")</f>
        <v xml:space="preserve"> </v>
      </c>
      <c r="AJ176" s="45" t="str">
        <f>IF(Dagbok!$G170=AI$2,Dagbok!$E170," ")</f>
        <v xml:space="preserve"> </v>
      </c>
      <c r="AK176" s="8" t="str">
        <f>IF(Dagbok!$F170=AK$2,Dagbok!$E170," ")</f>
        <v xml:space="preserve"> </v>
      </c>
      <c r="AL176" s="45" t="str">
        <f>IF(Dagbok!$G170=AK$2,Dagbok!$E170," ")</f>
        <v xml:space="preserve"> </v>
      </c>
      <c r="AM176" s="8" t="str">
        <f>IF(Dagbok!$F170=AM$2,Dagbok!$E170," ")</f>
        <v xml:space="preserve"> </v>
      </c>
      <c r="AN176" s="45" t="str">
        <f>IF(Dagbok!$G170=AM$2,Dagbok!$E170," ")</f>
        <v xml:space="preserve"> </v>
      </c>
      <c r="AO176" s="8" t="str">
        <f>IF(Dagbok!$F170=AO$2,Dagbok!$E170," ")</f>
        <v xml:space="preserve"> </v>
      </c>
      <c r="AP176" s="45" t="str">
        <f>IF(Dagbok!$G170=AO$2,Dagbok!$E170," ")</f>
        <v xml:space="preserve"> </v>
      </c>
      <c r="AQ176" s="8" t="str">
        <f>IF(Dagbok!$F170=AQ$2,Dagbok!$E170," ")</f>
        <v xml:space="preserve"> </v>
      </c>
      <c r="AR176" s="45" t="str">
        <f>IF(Dagbok!$G170=AQ$2,Dagbok!$E170," ")</f>
        <v xml:space="preserve"> </v>
      </c>
      <c r="AS176" s="8" t="str">
        <f>IF(Dagbok!$F170=AS$2,Dagbok!$E170," ")</f>
        <v xml:space="preserve"> </v>
      </c>
      <c r="AT176" s="45" t="str">
        <f>IF(Dagbok!$G170=AS$2,Dagbok!$E170," ")</f>
        <v xml:space="preserve"> </v>
      </c>
      <c r="AU176" s="8" t="str">
        <f>IF(Dagbok!$F170=AU$2,Dagbok!$E170," ")</f>
        <v xml:space="preserve"> </v>
      </c>
      <c r="AV176" s="45" t="str">
        <f>IF(Dagbok!$G170=AU$2,Dagbok!$E170," ")</f>
        <v xml:space="preserve"> </v>
      </c>
      <c r="AW176" s="8" t="str">
        <f>IF(Dagbok!$F170=AW$2,Dagbok!$E170," ")</f>
        <v xml:space="preserve"> </v>
      </c>
      <c r="AX176" s="45" t="str">
        <f>IF(Dagbok!$G170=AW$2,Dagbok!$E170," ")</f>
        <v xml:space="preserve"> </v>
      </c>
      <c r="AY176" s="8" t="str">
        <f>IF(Dagbok!$F170=AY$2,Dagbok!$E170," ")</f>
        <v xml:space="preserve"> </v>
      </c>
      <c r="AZ176" s="45">
        <f>IF(Dagbok!$G170=AY$2,Dagbok!$E170," ")</f>
        <v>4000</v>
      </c>
    </row>
    <row r="177" spans="1:52" x14ac:dyDescent="0.25">
      <c r="A177" s="47">
        <f>IF(Dagbok!B171&gt;0,Dagbok!B171," ")</f>
        <v>169</v>
      </c>
      <c r="B177" s="47">
        <f>IF(Dagbok!C171&gt;0,Dagbok!C171," ")</f>
        <v>134</v>
      </c>
      <c r="C177" s="8" t="str">
        <f>IF(Dagbok!$F171=C$2,Dagbok!$E171," ")</f>
        <v xml:space="preserve"> </v>
      </c>
      <c r="D177" s="45" t="str">
        <f>IF(Dagbok!$G171=C$2,Dagbok!$E171," ")</f>
        <v xml:space="preserve"> </v>
      </c>
      <c r="E177" s="8" t="str">
        <f>IF(Dagbok!$F171=E$2,Dagbok!$E171," ")</f>
        <v xml:space="preserve"> </v>
      </c>
      <c r="F177" s="45" t="str">
        <f>IF(Dagbok!$G171=E$2,Dagbok!$E171," ")</f>
        <v xml:space="preserve"> </v>
      </c>
      <c r="G177" s="8" t="str">
        <f>IF(Dagbok!$F171=G$2,Dagbok!$E171," ")</f>
        <v xml:space="preserve"> </v>
      </c>
      <c r="H177" s="45" t="str">
        <f>IF(Dagbok!$G171=G$2,Dagbok!$E171," ")</f>
        <v xml:space="preserve"> </v>
      </c>
      <c r="I177" s="8" t="str">
        <f>IF(Dagbok!$F171=I$2,Dagbok!$E171," ")</f>
        <v xml:space="preserve"> </v>
      </c>
      <c r="J177" s="45" t="str">
        <f>IF(Dagbok!$G171=I$2,Dagbok!$E171," ")</f>
        <v xml:space="preserve"> </v>
      </c>
      <c r="K177" s="8" t="str">
        <f>IF(Dagbok!$F171=K$2,Dagbok!$E171," ")</f>
        <v xml:space="preserve"> </v>
      </c>
      <c r="L177" s="45" t="str">
        <f>IF(Dagbok!$G171=K$2,Dagbok!$E171," ")</f>
        <v xml:space="preserve"> </v>
      </c>
      <c r="M177" s="8" t="str">
        <f>IF(Dagbok!$F171=M$2,Dagbok!$E171," ")</f>
        <v xml:space="preserve"> </v>
      </c>
      <c r="N177" s="45" t="str">
        <f>IF(Dagbok!$G171=M$2,Dagbok!$E171," ")</f>
        <v xml:space="preserve"> </v>
      </c>
      <c r="O177" s="8" t="str">
        <f>IF(Dagbok!$F171=O$2,Dagbok!$E171," ")</f>
        <v xml:space="preserve"> </v>
      </c>
      <c r="P177" s="45" t="str">
        <f>IF(Dagbok!$G171=O$2,Dagbok!$E171," ")</f>
        <v xml:space="preserve"> </v>
      </c>
      <c r="Q177" s="8" t="str">
        <f>IF(Dagbok!$F171=Q$2,Dagbok!$E171," ")</f>
        <v xml:space="preserve"> </v>
      </c>
      <c r="R177" s="45" t="str">
        <f>IF(Dagbok!$G171=Q$2,Dagbok!$E171," ")</f>
        <v xml:space="preserve"> </v>
      </c>
      <c r="S177" s="8" t="str">
        <f>IF(Dagbok!$F171=S$2,Dagbok!$E171," ")</f>
        <v xml:space="preserve"> </v>
      </c>
      <c r="T177" s="45" t="str">
        <f>IF(Dagbok!$G171=S$2,Dagbok!$E171," ")</f>
        <v xml:space="preserve"> </v>
      </c>
      <c r="U177" s="8" t="str">
        <f>IF(Dagbok!$F171=U$2,Dagbok!$E171," ")</f>
        <v xml:space="preserve"> </v>
      </c>
      <c r="V177" s="45" t="str">
        <f>IF(Dagbok!$G171=U$2,Dagbok!$E171," ")</f>
        <v xml:space="preserve"> </v>
      </c>
      <c r="W177" s="8" t="str">
        <f>IF(Dagbok!$F171=W$2,Dagbok!$E171," ")</f>
        <v xml:space="preserve"> </v>
      </c>
      <c r="X177" s="45" t="str">
        <f>IF(Dagbok!$G171=W$2,Dagbok!$E171," ")</f>
        <v xml:space="preserve"> </v>
      </c>
      <c r="Y177" s="8" t="str">
        <f>IF(Dagbok!$F171=Y$2,Dagbok!$E171," ")</f>
        <v xml:space="preserve"> </v>
      </c>
      <c r="Z177" s="45" t="str">
        <f>IF(Dagbok!$G171=Y$2,Dagbok!$E171," ")</f>
        <v xml:space="preserve"> </v>
      </c>
      <c r="AA177" s="8" t="str">
        <f>IF(Dagbok!$F171=AA$2,Dagbok!$E171," ")</f>
        <v xml:space="preserve"> </v>
      </c>
      <c r="AB177" s="45" t="str">
        <f>IF(Dagbok!$G171=AA$2,Dagbok!$E171," ")</f>
        <v xml:space="preserve"> </v>
      </c>
      <c r="AC177" s="8" t="str">
        <f>IF(Dagbok!$F171=AC$2,Dagbok!$E171," ")</f>
        <v xml:space="preserve"> </v>
      </c>
      <c r="AD177" s="45" t="str">
        <f>IF(Dagbok!$G171=AC$2,Dagbok!$E171," ")</f>
        <v xml:space="preserve"> </v>
      </c>
      <c r="AE177" s="8" t="str">
        <f>IF(Dagbok!$F171=AE$2,Dagbok!$E171," ")</f>
        <v xml:space="preserve"> </v>
      </c>
      <c r="AF177" s="45" t="str">
        <f>IF(Dagbok!$G171=AE$2,Dagbok!$E171," ")</f>
        <v xml:space="preserve"> </v>
      </c>
      <c r="AG177" s="8" t="str">
        <f>IF(Dagbok!$F171=AG$2,Dagbok!$E171," ")</f>
        <v xml:space="preserve"> </v>
      </c>
      <c r="AH177" s="45" t="str">
        <f>IF(Dagbok!$G171=AG$2,Dagbok!$E171," ")</f>
        <v xml:space="preserve"> </v>
      </c>
      <c r="AI177" s="8" t="str">
        <f>IF(Dagbok!$F171=AI$2,Dagbok!$E171," ")</f>
        <v xml:space="preserve"> </v>
      </c>
      <c r="AJ177" s="45" t="str">
        <f>IF(Dagbok!$G171=AI$2,Dagbok!$E171," ")</f>
        <v xml:space="preserve"> </v>
      </c>
      <c r="AK177" s="8" t="str">
        <f>IF(Dagbok!$F171=AK$2,Dagbok!$E171," ")</f>
        <v xml:space="preserve"> </v>
      </c>
      <c r="AL177" s="45" t="str">
        <f>IF(Dagbok!$G171=AK$2,Dagbok!$E171," ")</f>
        <v xml:space="preserve"> </v>
      </c>
      <c r="AM177" s="8" t="str">
        <f>IF(Dagbok!$F171=AM$2,Dagbok!$E171," ")</f>
        <v xml:space="preserve"> </v>
      </c>
      <c r="AN177" s="45" t="str">
        <f>IF(Dagbok!$G171=AM$2,Dagbok!$E171," ")</f>
        <v xml:space="preserve"> </v>
      </c>
      <c r="AO177" s="8" t="str">
        <f>IF(Dagbok!$F171=AO$2,Dagbok!$E171," ")</f>
        <v xml:space="preserve"> </v>
      </c>
      <c r="AP177" s="45" t="str">
        <f>IF(Dagbok!$G171=AO$2,Dagbok!$E171," ")</f>
        <v xml:space="preserve"> </v>
      </c>
      <c r="AQ177" s="8" t="str">
        <f>IF(Dagbok!$F171=AQ$2,Dagbok!$E171," ")</f>
        <v xml:space="preserve"> </v>
      </c>
      <c r="AR177" s="45" t="str">
        <f>IF(Dagbok!$G171=AQ$2,Dagbok!$E171," ")</f>
        <v xml:space="preserve"> </v>
      </c>
      <c r="AS177" s="8" t="str">
        <f>IF(Dagbok!$F171=AS$2,Dagbok!$E171," ")</f>
        <v xml:space="preserve"> </v>
      </c>
      <c r="AT177" s="45" t="str">
        <f>IF(Dagbok!$G171=AS$2,Dagbok!$E171," ")</f>
        <v xml:space="preserve"> </v>
      </c>
      <c r="AU177" s="8" t="str">
        <f>IF(Dagbok!$F171=AU$2,Dagbok!$E171," ")</f>
        <v xml:space="preserve"> </v>
      </c>
      <c r="AV177" s="45" t="str">
        <f>IF(Dagbok!$G171=AU$2,Dagbok!$E171," ")</f>
        <v xml:space="preserve"> </v>
      </c>
      <c r="AW177" s="8" t="str">
        <f>IF(Dagbok!$F171=AW$2,Dagbok!$E171," ")</f>
        <v xml:space="preserve"> </v>
      </c>
      <c r="AX177" s="45" t="str">
        <f>IF(Dagbok!$G171=AW$2,Dagbok!$E171," ")</f>
        <v xml:space="preserve"> </v>
      </c>
      <c r="AY177" s="8" t="str">
        <f>IF(Dagbok!$F171=AY$2,Dagbok!$E171," ")</f>
        <v xml:space="preserve"> </v>
      </c>
      <c r="AZ177" s="45">
        <f>IF(Dagbok!$G171=AY$2,Dagbok!$E171," ")</f>
        <v>4000</v>
      </c>
    </row>
    <row r="178" spans="1:52" x14ac:dyDescent="0.25">
      <c r="A178" s="47">
        <f>IF(Dagbok!B172&gt;0,Dagbok!B172," ")</f>
        <v>170</v>
      </c>
      <c r="B178" s="47">
        <f>IF(Dagbok!C172&gt;0,Dagbok!C172," ")</f>
        <v>135</v>
      </c>
      <c r="C178" s="8" t="str">
        <f>IF(Dagbok!$F172=C$2,Dagbok!$E172," ")</f>
        <v xml:space="preserve"> </v>
      </c>
      <c r="D178" s="45" t="str">
        <f>IF(Dagbok!$G172=C$2,Dagbok!$E172," ")</f>
        <v xml:space="preserve"> </v>
      </c>
      <c r="E178" s="8" t="str">
        <f>IF(Dagbok!$F172=E$2,Dagbok!$E172," ")</f>
        <v xml:space="preserve"> </v>
      </c>
      <c r="F178" s="45" t="str">
        <f>IF(Dagbok!$G172=E$2,Dagbok!$E172," ")</f>
        <v xml:space="preserve"> </v>
      </c>
      <c r="G178" s="8" t="str">
        <f>IF(Dagbok!$F172=G$2,Dagbok!$E172," ")</f>
        <v xml:space="preserve"> </v>
      </c>
      <c r="H178" s="45" t="str">
        <f>IF(Dagbok!$G172=G$2,Dagbok!$E172," ")</f>
        <v xml:space="preserve"> </v>
      </c>
      <c r="I178" s="8" t="str">
        <f>IF(Dagbok!$F172=I$2,Dagbok!$E172," ")</f>
        <v xml:space="preserve"> </v>
      </c>
      <c r="J178" s="45" t="str">
        <f>IF(Dagbok!$G172=I$2,Dagbok!$E172," ")</f>
        <v xml:space="preserve"> </v>
      </c>
      <c r="K178" s="8" t="str">
        <f>IF(Dagbok!$F172=K$2,Dagbok!$E172," ")</f>
        <v xml:space="preserve"> </v>
      </c>
      <c r="L178" s="45" t="str">
        <f>IF(Dagbok!$G172=K$2,Dagbok!$E172," ")</f>
        <v xml:space="preserve"> </v>
      </c>
      <c r="M178" s="8" t="str">
        <f>IF(Dagbok!$F172=M$2,Dagbok!$E172," ")</f>
        <v xml:space="preserve"> </v>
      </c>
      <c r="N178" s="45" t="str">
        <f>IF(Dagbok!$G172=M$2,Dagbok!$E172," ")</f>
        <v xml:space="preserve"> </v>
      </c>
      <c r="O178" s="8" t="str">
        <f>IF(Dagbok!$F172=O$2,Dagbok!$E172," ")</f>
        <v xml:space="preserve"> </v>
      </c>
      <c r="P178" s="45" t="str">
        <f>IF(Dagbok!$G172=O$2,Dagbok!$E172," ")</f>
        <v xml:space="preserve"> </v>
      </c>
      <c r="Q178" s="8" t="str">
        <f>IF(Dagbok!$F172=Q$2,Dagbok!$E172," ")</f>
        <v xml:space="preserve"> </v>
      </c>
      <c r="R178" s="45" t="str">
        <f>IF(Dagbok!$G172=Q$2,Dagbok!$E172," ")</f>
        <v xml:space="preserve"> </v>
      </c>
      <c r="S178" s="8" t="str">
        <f>IF(Dagbok!$F172=S$2,Dagbok!$E172," ")</f>
        <v xml:space="preserve"> </v>
      </c>
      <c r="T178" s="45" t="str">
        <f>IF(Dagbok!$G172=S$2,Dagbok!$E172," ")</f>
        <v xml:space="preserve"> </v>
      </c>
      <c r="U178" s="8" t="str">
        <f>IF(Dagbok!$F172=U$2,Dagbok!$E172," ")</f>
        <v xml:space="preserve"> </v>
      </c>
      <c r="V178" s="45" t="str">
        <f>IF(Dagbok!$G172=U$2,Dagbok!$E172," ")</f>
        <v xml:space="preserve"> </v>
      </c>
      <c r="W178" s="8" t="str">
        <f>IF(Dagbok!$F172=W$2,Dagbok!$E172," ")</f>
        <v xml:space="preserve"> </v>
      </c>
      <c r="X178" s="45" t="str">
        <f>IF(Dagbok!$G172=W$2,Dagbok!$E172," ")</f>
        <v xml:space="preserve"> </v>
      </c>
      <c r="Y178" s="8" t="str">
        <f>IF(Dagbok!$F172=Y$2,Dagbok!$E172," ")</f>
        <v xml:space="preserve"> </v>
      </c>
      <c r="Z178" s="45" t="str">
        <f>IF(Dagbok!$G172=Y$2,Dagbok!$E172," ")</f>
        <v xml:space="preserve"> </v>
      </c>
      <c r="AA178" s="8" t="str">
        <f>IF(Dagbok!$F172=AA$2,Dagbok!$E172," ")</f>
        <v xml:space="preserve"> </v>
      </c>
      <c r="AB178" s="45" t="str">
        <f>IF(Dagbok!$G172=AA$2,Dagbok!$E172," ")</f>
        <v xml:space="preserve"> </v>
      </c>
      <c r="AC178" s="8" t="str">
        <f>IF(Dagbok!$F172=AC$2,Dagbok!$E172," ")</f>
        <v xml:space="preserve"> </v>
      </c>
      <c r="AD178" s="45" t="str">
        <f>IF(Dagbok!$G172=AC$2,Dagbok!$E172," ")</f>
        <v xml:space="preserve"> </v>
      </c>
      <c r="AE178" s="8" t="str">
        <f>IF(Dagbok!$F172=AE$2,Dagbok!$E172," ")</f>
        <v xml:space="preserve"> </v>
      </c>
      <c r="AF178" s="45" t="str">
        <f>IF(Dagbok!$G172=AE$2,Dagbok!$E172," ")</f>
        <v xml:space="preserve"> </v>
      </c>
      <c r="AG178" s="8" t="str">
        <f>IF(Dagbok!$F172=AG$2,Dagbok!$E172," ")</f>
        <v xml:space="preserve"> </v>
      </c>
      <c r="AH178" s="45" t="str">
        <f>IF(Dagbok!$G172=AG$2,Dagbok!$E172," ")</f>
        <v xml:space="preserve"> </v>
      </c>
      <c r="AI178" s="8" t="str">
        <f>IF(Dagbok!$F172=AI$2,Dagbok!$E172," ")</f>
        <v xml:space="preserve"> </v>
      </c>
      <c r="AJ178" s="45" t="str">
        <f>IF(Dagbok!$G172=AI$2,Dagbok!$E172," ")</f>
        <v xml:space="preserve"> </v>
      </c>
      <c r="AK178" s="8" t="str">
        <f>IF(Dagbok!$F172=AK$2,Dagbok!$E172," ")</f>
        <v xml:space="preserve"> </v>
      </c>
      <c r="AL178" s="45" t="str">
        <f>IF(Dagbok!$G172=AK$2,Dagbok!$E172," ")</f>
        <v xml:space="preserve"> </v>
      </c>
      <c r="AM178" s="8" t="str">
        <f>IF(Dagbok!$F172=AM$2,Dagbok!$E172," ")</f>
        <v xml:space="preserve"> </v>
      </c>
      <c r="AN178" s="45" t="str">
        <f>IF(Dagbok!$G172=AM$2,Dagbok!$E172," ")</f>
        <v xml:space="preserve"> </v>
      </c>
      <c r="AO178" s="8" t="str">
        <f>IF(Dagbok!$F172=AO$2,Dagbok!$E172," ")</f>
        <v xml:space="preserve"> </v>
      </c>
      <c r="AP178" s="45" t="str">
        <f>IF(Dagbok!$G172=AO$2,Dagbok!$E172," ")</f>
        <v xml:space="preserve"> </v>
      </c>
      <c r="AQ178" s="8" t="str">
        <f>IF(Dagbok!$F172=AQ$2,Dagbok!$E172," ")</f>
        <v xml:space="preserve"> </v>
      </c>
      <c r="AR178" s="45" t="str">
        <f>IF(Dagbok!$G172=AQ$2,Dagbok!$E172," ")</f>
        <v xml:space="preserve"> </v>
      </c>
      <c r="AS178" s="8" t="str">
        <f>IF(Dagbok!$F172=AS$2,Dagbok!$E172," ")</f>
        <v xml:space="preserve"> </v>
      </c>
      <c r="AT178" s="45" t="str">
        <f>IF(Dagbok!$G172=AS$2,Dagbok!$E172," ")</f>
        <v xml:space="preserve"> </v>
      </c>
      <c r="AU178" s="8" t="str">
        <f>IF(Dagbok!$F172=AU$2,Dagbok!$E172," ")</f>
        <v xml:space="preserve"> </v>
      </c>
      <c r="AV178" s="45" t="str">
        <f>IF(Dagbok!$G172=AU$2,Dagbok!$E172," ")</f>
        <v xml:space="preserve"> </v>
      </c>
      <c r="AW178" s="8" t="str">
        <f>IF(Dagbok!$F172=AW$2,Dagbok!$E172," ")</f>
        <v xml:space="preserve"> </v>
      </c>
      <c r="AX178" s="45" t="str">
        <f>IF(Dagbok!$G172=AW$2,Dagbok!$E172," ")</f>
        <v xml:space="preserve"> </v>
      </c>
      <c r="AY178" s="8" t="str">
        <f>IF(Dagbok!$F172=AY$2,Dagbok!$E172," ")</f>
        <v xml:space="preserve"> </v>
      </c>
      <c r="AZ178" s="45">
        <f>IF(Dagbok!$G172=AY$2,Dagbok!$E172," ")</f>
        <v>5600</v>
      </c>
    </row>
    <row r="179" spans="1:52" x14ac:dyDescent="0.25">
      <c r="A179" s="47">
        <f>IF(Dagbok!B173&gt;0,Dagbok!B173," ")</f>
        <v>171</v>
      </c>
      <c r="B179" s="47">
        <f>IF(Dagbok!C173&gt;0,Dagbok!C173," ")</f>
        <v>136</v>
      </c>
      <c r="C179" s="8" t="str">
        <f>IF(Dagbok!$F173=C$2,Dagbok!$E173," ")</f>
        <v xml:space="preserve"> </v>
      </c>
      <c r="D179" s="45" t="str">
        <f>IF(Dagbok!$G173=C$2,Dagbok!$E173," ")</f>
        <v xml:space="preserve"> </v>
      </c>
      <c r="E179" s="8" t="str">
        <f>IF(Dagbok!$F173=E$2,Dagbok!$E173," ")</f>
        <v xml:space="preserve"> </v>
      </c>
      <c r="F179" s="45" t="str">
        <f>IF(Dagbok!$G173=E$2,Dagbok!$E173," ")</f>
        <v xml:space="preserve"> </v>
      </c>
      <c r="G179" s="8" t="str">
        <f>IF(Dagbok!$F173=G$2,Dagbok!$E173," ")</f>
        <v xml:space="preserve"> </v>
      </c>
      <c r="H179" s="45" t="str">
        <f>IF(Dagbok!$G173=G$2,Dagbok!$E173," ")</f>
        <v xml:space="preserve"> </v>
      </c>
      <c r="I179" s="8" t="str">
        <f>IF(Dagbok!$F173=I$2,Dagbok!$E173," ")</f>
        <v xml:space="preserve"> </v>
      </c>
      <c r="J179" s="45" t="str">
        <f>IF(Dagbok!$G173=I$2,Dagbok!$E173," ")</f>
        <v xml:space="preserve"> </v>
      </c>
      <c r="K179" s="8" t="str">
        <f>IF(Dagbok!$F173=K$2,Dagbok!$E173," ")</f>
        <v xml:space="preserve"> </v>
      </c>
      <c r="L179" s="45" t="str">
        <f>IF(Dagbok!$G173=K$2,Dagbok!$E173," ")</f>
        <v xml:space="preserve"> </v>
      </c>
      <c r="M179" s="8" t="str">
        <f>IF(Dagbok!$F173=M$2,Dagbok!$E173," ")</f>
        <v xml:space="preserve"> </v>
      </c>
      <c r="N179" s="45" t="str">
        <f>IF(Dagbok!$G173=M$2,Dagbok!$E173," ")</f>
        <v xml:space="preserve"> </v>
      </c>
      <c r="O179" s="8" t="str">
        <f>IF(Dagbok!$F173=O$2,Dagbok!$E173," ")</f>
        <v xml:space="preserve"> </v>
      </c>
      <c r="P179" s="45" t="str">
        <f>IF(Dagbok!$G173=O$2,Dagbok!$E173," ")</f>
        <v xml:space="preserve"> </v>
      </c>
      <c r="Q179" s="8" t="str">
        <f>IF(Dagbok!$F173=Q$2,Dagbok!$E173," ")</f>
        <v xml:space="preserve"> </v>
      </c>
      <c r="R179" s="45" t="str">
        <f>IF(Dagbok!$G173=Q$2,Dagbok!$E173," ")</f>
        <v xml:space="preserve"> </v>
      </c>
      <c r="S179" s="8" t="str">
        <f>IF(Dagbok!$F173=S$2,Dagbok!$E173," ")</f>
        <v xml:space="preserve"> </v>
      </c>
      <c r="T179" s="45" t="str">
        <f>IF(Dagbok!$G173=S$2,Dagbok!$E173," ")</f>
        <v xml:space="preserve"> </v>
      </c>
      <c r="U179" s="8" t="str">
        <f>IF(Dagbok!$F173=U$2,Dagbok!$E173," ")</f>
        <v xml:space="preserve"> </v>
      </c>
      <c r="V179" s="45" t="str">
        <f>IF(Dagbok!$G173=U$2,Dagbok!$E173," ")</f>
        <v xml:space="preserve"> </v>
      </c>
      <c r="W179" s="8" t="str">
        <f>IF(Dagbok!$F173=W$2,Dagbok!$E173," ")</f>
        <v xml:space="preserve"> </v>
      </c>
      <c r="X179" s="45" t="str">
        <f>IF(Dagbok!$G173=W$2,Dagbok!$E173," ")</f>
        <v xml:space="preserve"> </v>
      </c>
      <c r="Y179" s="8" t="str">
        <f>IF(Dagbok!$F173=Y$2,Dagbok!$E173," ")</f>
        <v xml:space="preserve"> </v>
      </c>
      <c r="Z179" s="45" t="str">
        <f>IF(Dagbok!$G173=Y$2,Dagbok!$E173," ")</f>
        <v xml:space="preserve"> </v>
      </c>
      <c r="AA179" s="8" t="str">
        <f>IF(Dagbok!$F173=AA$2,Dagbok!$E173," ")</f>
        <v xml:space="preserve"> </v>
      </c>
      <c r="AB179" s="45" t="str">
        <f>IF(Dagbok!$G173=AA$2,Dagbok!$E173," ")</f>
        <v xml:space="preserve"> </v>
      </c>
      <c r="AC179" s="8" t="str">
        <f>IF(Dagbok!$F173=AC$2,Dagbok!$E173," ")</f>
        <v xml:space="preserve"> </v>
      </c>
      <c r="AD179" s="45" t="str">
        <f>IF(Dagbok!$G173=AC$2,Dagbok!$E173," ")</f>
        <v xml:space="preserve"> </v>
      </c>
      <c r="AE179" s="8" t="str">
        <f>IF(Dagbok!$F173=AE$2,Dagbok!$E173," ")</f>
        <v xml:space="preserve"> </v>
      </c>
      <c r="AF179" s="45" t="str">
        <f>IF(Dagbok!$G173=AE$2,Dagbok!$E173," ")</f>
        <v xml:space="preserve"> </v>
      </c>
      <c r="AG179" s="8" t="str">
        <f>IF(Dagbok!$F173=AG$2,Dagbok!$E173," ")</f>
        <v xml:space="preserve"> </v>
      </c>
      <c r="AH179" s="45" t="str">
        <f>IF(Dagbok!$G173=AG$2,Dagbok!$E173," ")</f>
        <v xml:space="preserve"> </v>
      </c>
      <c r="AI179" s="8" t="str">
        <f>IF(Dagbok!$F173=AI$2,Dagbok!$E173," ")</f>
        <v xml:space="preserve"> </v>
      </c>
      <c r="AJ179" s="45" t="str">
        <f>IF(Dagbok!$G173=AI$2,Dagbok!$E173," ")</f>
        <v xml:space="preserve"> </v>
      </c>
      <c r="AK179" s="8" t="str">
        <f>IF(Dagbok!$F173=AK$2,Dagbok!$E173," ")</f>
        <v xml:space="preserve"> </v>
      </c>
      <c r="AL179" s="45" t="str">
        <f>IF(Dagbok!$G173=AK$2,Dagbok!$E173," ")</f>
        <v xml:space="preserve"> </v>
      </c>
      <c r="AM179" s="8" t="str">
        <f>IF(Dagbok!$F173=AM$2,Dagbok!$E173," ")</f>
        <v xml:space="preserve"> </v>
      </c>
      <c r="AN179" s="45" t="str">
        <f>IF(Dagbok!$G173=AM$2,Dagbok!$E173," ")</f>
        <v xml:space="preserve"> </v>
      </c>
      <c r="AO179" s="8" t="str">
        <f>IF(Dagbok!$F173=AO$2,Dagbok!$E173," ")</f>
        <v xml:space="preserve"> </v>
      </c>
      <c r="AP179" s="45" t="str">
        <f>IF(Dagbok!$G173=AO$2,Dagbok!$E173," ")</f>
        <v xml:space="preserve"> </v>
      </c>
      <c r="AQ179" s="8" t="str">
        <f>IF(Dagbok!$F173=AQ$2,Dagbok!$E173," ")</f>
        <v xml:space="preserve"> </v>
      </c>
      <c r="AR179" s="45" t="str">
        <f>IF(Dagbok!$G173=AQ$2,Dagbok!$E173," ")</f>
        <v xml:space="preserve"> </v>
      </c>
      <c r="AS179" s="8" t="str">
        <f>IF(Dagbok!$F173=AS$2,Dagbok!$E173," ")</f>
        <v xml:space="preserve"> </v>
      </c>
      <c r="AT179" s="45" t="str">
        <f>IF(Dagbok!$G173=AS$2,Dagbok!$E173," ")</f>
        <v xml:space="preserve"> </v>
      </c>
      <c r="AU179" s="8" t="str">
        <f>IF(Dagbok!$F173=AU$2,Dagbok!$E173," ")</f>
        <v xml:space="preserve"> </v>
      </c>
      <c r="AV179" s="45" t="str">
        <f>IF(Dagbok!$G173=AU$2,Dagbok!$E173," ")</f>
        <v xml:space="preserve"> </v>
      </c>
      <c r="AW179" s="8" t="str">
        <f>IF(Dagbok!$F173=AW$2,Dagbok!$E173," ")</f>
        <v xml:space="preserve"> </v>
      </c>
      <c r="AX179" s="45" t="str">
        <f>IF(Dagbok!$G173=AW$2,Dagbok!$E173," ")</f>
        <v xml:space="preserve"> </v>
      </c>
      <c r="AY179" s="8" t="str">
        <f>IF(Dagbok!$F173=AY$2,Dagbok!$E173," ")</f>
        <v xml:space="preserve"> </v>
      </c>
      <c r="AZ179" s="45" t="str">
        <f>IF(Dagbok!$G173=AY$2,Dagbok!$E173," ")</f>
        <v xml:space="preserve"> </v>
      </c>
    </row>
    <row r="180" spans="1:52" x14ac:dyDescent="0.25">
      <c r="A180" s="47">
        <f>IF(Dagbok!B174&gt;0,Dagbok!B174," ")</f>
        <v>172</v>
      </c>
      <c r="B180" s="47">
        <f>IF(Dagbok!C174&gt;0,Dagbok!C174," ")</f>
        <v>137</v>
      </c>
      <c r="C180" s="8" t="str">
        <f>IF(Dagbok!$F174=C$2,Dagbok!$E174," ")</f>
        <v xml:space="preserve"> </v>
      </c>
      <c r="D180" s="45" t="str">
        <f>IF(Dagbok!$G174=C$2,Dagbok!$E174," ")</f>
        <v xml:space="preserve"> </v>
      </c>
      <c r="E180" s="8" t="str">
        <f>IF(Dagbok!$F174=E$2,Dagbok!$E174," ")</f>
        <v xml:space="preserve"> </v>
      </c>
      <c r="F180" s="45" t="str">
        <f>IF(Dagbok!$G174=E$2,Dagbok!$E174," ")</f>
        <v xml:space="preserve"> </v>
      </c>
      <c r="G180" s="8" t="str">
        <f>IF(Dagbok!$F174=G$2,Dagbok!$E174," ")</f>
        <v xml:space="preserve"> </v>
      </c>
      <c r="H180" s="45" t="str">
        <f>IF(Dagbok!$G174=G$2,Dagbok!$E174," ")</f>
        <v xml:space="preserve"> </v>
      </c>
      <c r="I180" s="8" t="str">
        <f>IF(Dagbok!$F174=I$2,Dagbok!$E174," ")</f>
        <v xml:space="preserve"> </v>
      </c>
      <c r="J180" s="45" t="str">
        <f>IF(Dagbok!$G174=I$2,Dagbok!$E174," ")</f>
        <v xml:space="preserve"> </v>
      </c>
      <c r="K180" s="8" t="str">
        <f>IF(Dagbok!$F174=K$2,Dagbok!$E174," ")</f>
        <v xml:space="preserve"> </v>
      </c>
      <c r="L180" s="45" t="str">
        <f>IF(Dagbok!$G174=K$2,Dagbok!$E174," ")</f>
        <v xml:space="preserve"> </v>
      </c>
      <c r="M180" s="8" t="str">
        <f>IF(Dagbok!$F174=M$2,Dagbok!$E174," ")</f>
        <v xml:space="preserve"> </v>
      </c>
      <c r="N180" s="45" t="str">
        <f>IF(Dagbok!$G174=M$2,Dagbok!$E174," ")</f>
        <v xml:space="preserve"> </v>
      </c>
      <c r="O180" s="8" t="str">
        <f>IF(Dagbok!$F174=O$2,Dagbok!$E174," ")</f>
        <v xml:space="preserve"> </v>
      </c>
      <c r="P180" s="45" t="str">
        <f>IF(Dagbok!$G174=O$2,Dagbok!$E174," ")</f>
        <v xml:space="preserve"> </v>
      </c>
      <c r="Q180" s="8" t="str">
        <f>IF(Dagbok!$F174=Q$2,Dagbok!$E174," ")</f>
        <v xml:space="preserve"> </v>
      </c>
      <c r="R180" s="45" t="str">
        <f>IF(Dagbok!$G174=Q$2,Dagbok!$E174," ")</f>
        <v xml:space="preserve"> </v>
      </c>
      <c r="S180" s="8" t="str">
        <f>IF(Dagbok!$F174=S$2,Dagbok!$E174," ")</f>
        <v xml:space="preserve"> </v>
      </c>
      <c r="T180" s="45" t="str">
        <f>IF(Dagbok!$G174=S$2,Dagbok!$E174," ")</f>
        <v xml:space="preserve"> </v>
      </c>
      <c r="U180" s="8" t="str">
        <f>IF(Dagbok!$F174=U$2,Dagbok!$E174," ")</f>
        <v xml:space="preserve"> </v>
      </c>
      <c r="V180" s="45" t="str">
        <f>IF(Dagbok!$G174=U$2,Dagbok!$E174," ")</f>
        <v xml:space="preserve"> </v>
      </c>
      <c r="W180" s="8" t="str">
        <f>IF(Dagbok!$F174=W$2,Dagbok!$E174," ")</f>
        <v xml:space="preserve"> </v>
      </c>
      <c r="X180" s="45" t="str">
        <f>IF(Dagbok!$G174=W$2,Dagbok!$E174," ")</f>
        <v xml:space="preserve"> </v>
      </c>
      <c r="Y180" s="8" t="str">
        <f>IF(Dagbok!$F174=Y$2,Dagbok!$E174," ")</f>
        <v xml:space="preserve"> </v>
      </c>
      <c r="Z180" s="45" t="str">
        <f>IF(Dagbok!$G174=Y$2,Dagbok!$E174," ")</f>
        <v xml:space="preserve"> </v>
      </c>
      <c r="AA180" s="8" t="str">
        <f>IF(Dagbok!$F174=AA$2,Dagbok!$E174," ")</f>
        <v xml:space="preserve"> </v>
      </c>
      <c r="AB180" s="45" t="str">
        <f>IF(Dagbok!$G174=AA$2,Dagbok!$E174," ")</f>
        <v xml:space="preserve"> </v>
      </c>
      <c r="AC180" s="8" t="str">
        <f>IF(Dagbok!$F174=AC$2,Dagbok!$E174," ")</f>
        <v xml:space="preserve"> </v>
      </c>
      <c r="AD180" s="45" t="str">
        <f>IF(Dagbok!$G174=AC$2,Dagbok!$E174," ")</f>
        <v xml:space="preserve"> </v>
      </c>
      <c r="AE180" s="8" t="str">
        <f>IF(Dagbok!$F174=AE$2,Dagbok!$E174," ")</f>
        <v xml:space="preserve"> </v>
      </c>
      <c r="AF180" s="45" t="str">
        <f>IF(Dagbok!$G174=AE$2,Dagbok!$E174," ")</f>
        <v xml:space="preserve"> </v>
      </c>
      <c r="AG180" s="8" t="str">
        <f>IF(Dagbok!$F174=AG$2,Dagbok!$E174," ")</f>
        <v xml:space="preserve"> </v>
      </c>
      <c r="AH180" s="45" t="str">
        <f>IF(Dagbok!$G174=AG$2,Dagbok!$E174," ")</f>
        <v xml:space="preserve"> </v>
      </c>
      <c r="AI180" s="8" t="str">
        <f>IF(Dagbok!$F174=AI$2,Dagbok!$E174," ")</f>
        <v xml:space="preserve"> </v>
      </c>
      <c r="AJ180" s="45" t="str">
        <f>IF(Dagbok!$G174=AI$2,Dagbok!$E174," ")</f>
        <v xml:space="preserve"> </v>
      </c>
      <c r="AK180" s="8" t="str">
        <f>IF(Dagbok!$F174=AK$2,Dagbok!$E174," ")</f>
        <v xml:space="preserve"> </v>
      </c>
      <c r="AL180" s="45" t="str">
        <f>IF(Dagbok!$G174=AK$2,Dagbok!$E174," ")</f>
        <v xml:space="preserve"> </v>
      </c>
      <c r="AM180" s="8" t="str">
        <f>IF(Dagbok!$F174=AM$2,Dagbok!$E174," ")</f>
        <v xml:space="preserve"> </v>
      </c>
      <c r="AN180" s="45" t="str">
        <f>IF(Dagbok!$G174=AM$2,Dagbok!$E174," ")</f>
        <v xml:space="preserve"> </v>
      </c>
      <c r="AO180" s="8" t="str">
        <f>IF(Dagbok!$F174=AO$2,Dagbok!$E174," ")</f>
        <v xml:space="preserve"> </v>
      </c>
      <c r="AP180" s="45" t="str">
        <f>IF(Dagbok!$G174=AO$2,Dagbok!$E174," ")</f>
        <v xml:space="preserve"> </v>
      </c>
      <c r="AQ180" s="8" t="str">
        <f>IF(Dagbok!$F174=AQ$2,Dagbok!$E174," ")</f>
        <v xml:space="preserve"> </v>
      </c>
      <c r="AR180" s="45" t="str">
        <f>IF(Dagbok!$G174=AQ$2,Dagbok!$E174," ")</f>
        <v xml:space="preserve"> </v>
      </c>
      <c r="AS180" s="8" t="str">
        <f>IF(Dagbok!$F174=AS$2,Dagbok!$E174," ")</f>
        <v xml:space="preserve"> </v>
      </c>
      <c r="AT180" s="45" t="str">
        <f>IF(Dagbok!$G174=AS$2,Dagbok!$E174," ")</f>
        <v xml:space="preserve"> </v>
      </c>
      <c r="AU180" s="8" t="str">
        <f>IF(Dagbok!$F174=AU$2,Dagbok!$E174," ")</f>
        <v xml:space="preserve"> </v>
      </c>
      <c r="AV180" s="45" t="str">
        <f>IF(Dagbok!$G174=AU$2,Dagbok!$E174," ")</f>
        <v xml:space="preserve"> </v>
      </c>
      <c r="AW180" s="8" t="str">
        <f>IF(Dagbok!$F174=AW$2,Dagbok!$E174," ")</f>
        <v xml:space="preserve"> </v>
      </c>
      <c r="AX180" s="45" t="str">
        <f>IF(Dagbok!$G174=AW$2,Dagbok!$E174," ")</f>
        <v xml:space="preserve"> </v>
      </c>
      <c r="AY180" s="8" t="str">
        <f>IF(Dagbok!$F174=AY$2,Dagbok!$E174," ")</f>
        <v xml:space="preserve"> </v>
      </c>
      <c r="AZ180" s="45" t="str">
        <f>IF(Dagbok!$G174=AY$2,Dagbok!$E174," ")</f>
        <v xml:space="preserve"> </v>
      </c>
    </row>
    <row r="181" spans="1:52" x14ac:dyDescent="0.25">
      <c r="A181" s="47">
        <f>IF(Dagbok!B175&gt;0,Dagbok!B175," ")</f>
        <v>173</v>
      </c>
      <c r="B181" s="47">
        <f>IF(Dagbok!C175&gt;0,Dagbok!C175," ")</f>
        <v>138</v>
      </c>
      <c r="C181" s="8" t="str">
        <f>IF(Dagbok!$F175=C$2,Dagbok!$E175," ")</f>
        <v xml:space="preserve"> </v>
      </c>
      <c r="D181" s="45" t="str">
        <f>IF(Dagbok!$G175=C$2,Dagbok!$E175," ")</f>
        <v xml:space="preserve"> </v>
      </c>
      <c r="E181" s="8" t="str">
        <f>IF(Dagbok!$F175=E$2,Dagbok!$E175," ")</f>
        <v xml:space="preserve"> </v>
      </c>
      <c r="F181" s="45" t="str">
        <f>IF(Dagbok!$G175=E$2,Dagbok!$E175," ")</f>
        <v xml:space="preserve"> </v>
      </c>
      <c r="G181" s="8" t="str">
        <f>IF(Dagbok!$F175=G$2,Dagbok!$E175," ")</f>
        <v xml:space="preserve"> </v>
      </c>
      <c r="H181" s="45" t="str">
        <f>IF(Dagbok!$G175=G$2,Dagbok!$E175," ")</f>
        <v xml:space="preserve"> </v>
      </c>
      <c r="I181" s="8" t="str">
        <f>IF(Dagbok!$F175=I$2,Dagbok!$E175," ")</f>
        <v xml:space="preserve"> </v>
      </c>
      <c r="J181" s="45" t="str">
        <f>IF(Dagbok!$G175=I$2,Dagbok!$E175," ")</f>
        <v xml:space="preserve"> </v>
      </c>
      <c r="K181" s="8" t="str">
        <f>IF(Dagbok!$F175=K$2,Dagbok!$E175," ")</f>
        <v xml:space="preserve"> </v>
      </c>
      <c r="L181" s="45" t="str">
        <f>IF(Dagbok!$G175=K$2,Dagbok!$E175," ")</f>
        <v xml:space="preserve"> </v>
      </c>
      <c r="M181" s="8" t="str">
        <f>IF(Dagbok!$F175=M$2,Dagbok!$E175," ")</f>
        <v xml:space="preserve"> </v>
      </c>
      <c r="N181" s="45" t="str">
        <f>IF(Dagbok!$G175=M$2,Dagbok!$E175," ")</f>
        <v xml:space="preserve"> </v>
      </c>
      <c r="O181" s="8" t="str">
        <f>IF(Dagbok!$F175=O$2,Dagbok!$E175," ")</f>
        <v xml:space="preserve"> </v>
      </c>
      <c r="P181" s="45" t="str">
        <f>IF(Dagbok!$G175=O$2,Dagbok!$E175," ")</f>
        <v xml:space="preserve"> </v>
      </c>
      <c r="Q181" s="8" t="str">
        <f>IF(Dagbok!$F175=Q$2,Dagbok!$E175," ")</f>
        <v xml:space="preserve"> </v>
      </c>
      <c r="R181" s="45" t="str">
        <f>IF(Dagbok!$G175=Q$2,Dagbok!$E175," ")</f>
        <v xml:space="preserve"> </v>
      </c>
      <c r="S181" s="8" t="str">
        <f>IF(Dagbok!$F175=S$2,Dagbok!$E175," ")</f>
        <v xml:space="preserve"> </v>
      </c>
      <c r="T181" s="45" t="str">
        <f>IF(Dagbok!$G175=S$2,Dagbok!$E175," ")</f>
        <v xml:space="preserve"> </v>
      </c>
      <c r="U181" s="8" t="str">
        <f>IF(Dagbok!$F175=U$2,Dagbok!$E175," ")</f>
        <v xml:space="preserve"> </v>
      </c>
      <c r="V181" s="45" t="str">
        <f>IF(Dagbok!$G175=U$2,Dagbok!$E175," ")</f>
        <v xml:space="preserve"> </v>
      </c>
      <c r="W181" s="8" t="str">
        <f>IF(Dagbok!$F175=W$2,Dagbok!$E175," ")</f>
        <v xml:space="preserve"> </v>
      </c>
      <c r="X181" s="45" t="str">
        <f>IF(Dagbok!$G175=W$2,Dagbok!$E175," ")</f>
        <v xml:space="preserve"> </v>
      </c>
      <c r="Y181" s="8" t="str">
        <f>IF(Dagbok!$F175=Y$2,Dagbok!$E175," ")</f>
        <v xml:space="preserve"> </v>
      </c>
      <c r="Z181" s="45" t="str">
        <f>IF(Dagbok!$G175=Y$2,Dagbok!$E175," ")</f>
        <v xml:space="preserve"> </v>
      </c>
      <c r="AA181" s="8" t="str">
        <f>IF(Dagbok!$F175=AA$2,Dagbok!$E175," ")</f>
        <v xml:space="preserve"> </v>
      </c>
      <c r="AB181" s="45" t="str">
        <f>IF(Dagbok!$G175=AA$2,Dagbok!$E175," ")</f>
        <v xml:space="preserve"> </v>
      </c>
      <c r="AC181" s="8" t="str">
        <f>IF(Dagbok!$F175=AC$2,Dagbok!$E175," ")</f>
        <v xml:space="preserve"> </v>
      </c>
      <c r="AD181" s="45" t="str">
        <f>IF(Dagbok!$G175=AC$2,Dagbok!$E175," ")</f>
        <v xml:space="preserve"> </v>
      </c>
      <c r="AE181" s="8" t="str">
        <f>IF(Dagbok!$F175=AE$2,Dagbok!$E175," ")</f>
        <v xml:space="preserve"> </v>
      </c>
      <c r="AF181" s="45" t="str">
        <f>IF(Dagbok!$G175=AE$2,Dagbok!$E175," ")</f>
        <v xml:space="preserve"> </v>
      </c>
      <c r="AG181" s="8" t="str">
        <f>IF(Dagbok!$F175=AG$2,Dagbok!$E175," ")</f>
        <v xml:space="preserve"> </v>
      </c>
      <c r="AH181" s="45" t="str">
        <f>IF(Dagbok!$G175=AG$2,Dagbok!$E175," ")</f>
        <v xml:space="preserve"> </v>
      </c>
      <c r="AI181" s="8" t="str">
        <f>IF(Dagbok!$F175=AI$2,Dagbok!$E175," ")</f>
        <v xml:space="preserve"> </v>
      </c>
      <c r="AJ181" s="45" t="str">
        <f>IF(Dagbok!$G175=AI$2,Dagbok!$E175," ")</f>
        <v xml:space="preserve"> </v>
      </c>
      <c r="AK181" s="8" t="str">
        <f>IF(Dagbok!$F175=AK$2,Dagbok!$E175," ")</f>
        <v xml:space="preserve"> </v>
      </c>
      <c r="AL181" s="45" t="str">
        <f>IF(Dagbok!$G175=AK$2,Dagbok!$E175," ")</f>
        <v xml:space="preserve"> </v>
      </c>
      <c r="AM181" s="8" t="str">
        <f>IF(Dagbok!$F175=AM$2,Dagbok!$E175," ")</f>
        <v xml:space="preserve"> </v>
      </c>
      <c r="AN181" s="45" t="str">
        <f>IF(Dagbok!$G175=AM$2,Dagbok!$E175," ")</f>
        <v xml:space="preserve"> </v>
      </c>
      <c r="AO181" s="8" t="str">
        <f>IF(Dagbok!$F175=AO$2,Dagbok!$E175," ")</f>
        <v xml:space="preserve"> </v>
      </c>
      <c r="AP181" s="45" t="str">
        <f>IF(Dagbok!$G175=AO$2,Dagbok!$E175," ")</f>
        <v xml:space="preserve"> </v>
      </c>
      <c r="AQ181" s="8" t="str">
        <f>IF(Dagbok!$F175=AQ$2,Dagbok!$E175," ")</f>
        <v xml:space="preserve"> </v>
      </c>
      <c r="AR181" s="45" t="str">
        <f>IF(Dagbok!$G175=AQ$2,Dagbok!$E175," ")</f>
        <v xml:space="preserve"> </v>
      </c>
      <c r="AS181" s="8" t="str">
        <f>IF(Dagbok!$F175=AS$2,Dagbok!$E175," ")</f>
        <v xml:space="preserve"> </v>
      </c>
      <c r="AT181" s="45" t="str">
        <f>IF(Dagbok!$G175=AS$2,Dagbok!$E175," ")</f>
        <v xml:space="preserve"> </v>
      </c>
      <c r="AU181" s="8" t="str">
        <f>IF(Dagbok!$F175=AU$2,Dagbok!$E175," ")</f>
        <v xml:space="preserve"> </v>
      </c>
      <c r="AV181" s="45" t="str">
        <f>IF(Dagbok!$G175=AU$2,Dagbok!$E175," ")</f>
        <v xml:space="preserve"> </v>
      </c>
      <c r="AW181" s="8" t="str">
        <f>IF(Dagbok!$F175=AW$2,Dagbok!$E175," ")</f>
        <v xml:space="preserve"> </v>
      </c>
      <c r="AX181" s="45" t="str">
        <f>IF(Dagbok!$G175=AW$2,Dagbok!$E175," ")</f>
        <v xml:space="preserve"> </v>
      </c>
      <c r="AY181" s="8" t="str">
        <f>IF(Dagbok!$F175=AY$2,Dagbok!$E175," ")</f>
        <v xml:space="preserve"> </v>
      </c>
      <c r="AZ181" s="45" t="str">
        <f>IF(Dagbok!$G175=AY$2,Dagbok!$E175," ")</f>
        <v xml:space="preserve"> </v>
      </c>
    </row>
    <row r="182" spans="1:52" x14ac:dyDescent="0.25">
      <c r="A182" s="47">
        <f>IF(Dagbok!B176&gt;0,Dagbok!B176," ")</f>
        <v>174</v>
      </c>
      <c r="B182" s="47">
        <f>IF(Dagbok!C176&gt;0,Dagbok!C176," ")</f>
        <v>139</v>
      </c>
      <c r="C182" s="8" t="str">
        <f>IF(Dagbok!$F176=C$2,Dagbok!$E176," ")</f>
        <v xml:space="preserve"> </v>
      </c>
      <c r="D182" s="45" t="str">
        <f>IF(Dagbok!$G176=C$2,Dagbok!$E176," ")</f>
        <v xml:space="preserve"> </v>
      </c>
      <c r="E182" s="8" t="str">
        <f>IF(Dagbok!$F176=E$2,Dagbok!$E176," ")</f>
        <v xml:space="preserve"> </v>
      </c>
      <c r="F182" s="45" t="str">
        <f>IF(Dagbok!$G176=E$2,Dagbok!$E176," ")</f>
        <v xml:space="preserve"> </v>
      </c>
      <c r="G182" s="8" t="str">
        <f>IF(Dagbok!$F176=G$2,Dagbok!$E176," ")</f>
        <v xml:space="preserve"> </v>
      </c>
      <c r="H182" s="45" t="str">
        <f>IF(Dagbok!$G176=G$2,Dagbok!$E176," ")</f>
        <v xml:space="preserve"> </v>
      </c>
      <c r="I182" s="8" t="str">
        <f>IF(Dagbok!$F176=I$2,Dagbok!$E176," ")</f>
        <v xml:space="preserve"> </v>
      </c>
      <c r="J182" s="45" t="str">
        <f>IF(Dagbok!$G176=I$2,Dagbok!$E176," ")</f>
        <v xml:space="preserve"> </v>
      </c>
      <c r="K182" s="8" t="str">
        <f>IF(Dagbok!$F176=K$2,Dagbok!$E176," ")</f>
        <v xml:space="preserve"> </v>
      </c>
      <c r="L182" s="45" t="str">
        <f>IF(Dagbok!$G176=K$2,Dagbok!$E176," ")</f>
        <v xml:space="preserve"> </v>
      </c>
      <c r="M182" s="8" t="str">
        <f>IF(Dagbok!$F176=M$2,Dagbok!$E176," ")</f>
        <v xml:space="preserve"> </v>
      </c>
      <c r="N182" s="45" t="str">
        <f>IF(Dagbok!$G176=M$2,Dagbok!$E176," ")</f>
        <v xml:space="preserve"> </v>
      </c>
      <c r="O182" s="8" t="str">
        <f>IF(Dagbok!$F176=O$2,Dagbok!$E176," ")</f>
        <v xml:space="preserve"> </v>
      </c>
      <c r="P182" s="45" t="str">
        <f>IF(Dagbok!$G176=O$2,Dagbok!$E176," ")</f>
        <v xml:space="preserve"> </v>
      </c>
      <c r="Q182" s="8" t="str">
        <f>IF(Dagbok!$F176=Q$2,Dagbok!$E176," ")</f>
        <v xml:space="preserve"> </v>
      </c>
      <c r="R182" s="45" t="str">
        <f>IF(Dagbok!$G176=Q$2,Dagbok!$E176," ")</f>
        <v xml:space="preserve"> </v>
      </c>
      <c r="S182" s="8" t="str">
        <f>IF(Dagbok!$F176=S$2,Dagbok!$E176," ")</f>
        <v xml:space="preserve"> </v>
      </c>
      <c r="T182" s="45" t="str">
        <f>IF(Dagbok!$G176=S$2,Dagbok!$E176," ")</f>
        <v xml:space="preserve"> </v>
      </c>
      <c r="U182" s="8" t="str">
        <f>IF(Dagbok!$F176=U$2,Dagbok!$E176," ")</f>
        <v xml:space="preserve"> </v>
      </c>
      <c r="V182" s="45" t="str">
        <f>IF(Dagbok!$G176=U$2,Dagbok!$E176," ")</f>
        <v xml:space="preserve"> </v>
      </c>
      <c r="W182" s="8" t="str">
        <f>IF(Dagbok!$F176=W$2,Dagbok!$E176," ")</f>
        <v xml:space="preserve"> </v>
      </c>
      <c r="X182" s="45" t="str">
        <f>IF(Dagbok!$G176=W$2,Dagbok!$E176," ")</f>
        <v xml:space="preserve"> </v>
      </c>
      <c r="Y182" s="8" t="str">
        <f>IF(Dagbok!$F176=Y$2,Dagbok!$E176," ")</f>
        <v xml:space="preserve"> </v>
      </c>
      <c r="Z182" s="45" t="str">
        <f>IF(Dagbok!$G176=Y$2,Dagbok!$E176," ")</f>
        <v xml:space="preserve"> </v>
      </c>
      <c r="AA182" s="8" t="str">
        <f>IF(Dagbok!$F176=AA$2,Dagbok!$E176," ")</f>
        <v xml:space="preserve"> </v>
      </c>
      <c r="AB182" s="45" t="str">
        <f>IF(Dagbok!$G176=AA$2,Dagbok!$E176," ")</f>
        <v xml:space="preserve"> </v>
      </c>
      <c r="AC182" s="8" t="str">
        <f>IF(Dagbok!$F176=AC$2,Dagbok!$E176," ")</f>
        <v xml:space="preserve"> </v>
      </c>
      <c r="AD182" s="45" t="str">
        <f>IF(Dagbok!$G176=AC$2,Dagbok!$E176," ")</f>
        <v xml:space="preserve"> </v>
      </c>
      <c r="AE182" s="8" t="str">
        <f>IF(Dagbok!$F176=AE$2,Dagbok!$E176," ")</f>
        <v xml:space="preserve"> </v>
      </c>
      <c r="AF182" s="45" t="str">
        <f>IF(Dagbok!$G176=AE$2,Dagbok!$E176," ")</f>
        <v xml:space="preserve"> </v>
      </c>
      <c r="AG182" s="8" t="str">
        <f>IF(Dagbok!$F176=AG$2,Dagbok!$E176," ")</f>
        <v xml:space="preserve"> </v>
      </c>
      <c r="AH182" s="45" t="str">
        <f>IF(Dagbok!$G176=AG$2,Dagbok!$E176," ")</f>
        <v xml:space="preserve"> </v>
      </c>
      <c r="AI182" s="8" t="str">
        <f>IF(Dagbok!$F176=AI$2,Dagbok!$E176," ")</f>
        <v xml:space="preserve"> </v>
      </c>
      <c r="AJ182" s="45" t="str">
        <f>IF(Dagbok!$G176=AI$2,Dagbok!$E176," ")</f>
        <v xml:space="preserve"> </v>
      </c>
      <c r="AK182" s="8" t="str">
        <f>IF(Dagbok!$F176=AK$2,Dagbok!$E176," ")</f>
        <v xml:space="preserve"> </v>
      </c>
      <c r="AL182" s="45" t="str">
        <f>IF(Dagbok!$G176=AK$2,Dagbok!$E176," ")</f>
        <v xml:space="preserve"> </v>
      </c>
      <c r="AM182" s="8" t="str">
        <f>IF(Dagbok!$F176=AM$2,Dagbok!$E176," ")</f>
        <v xml:space="preserve"> </v>
      </c>
      <c r="AN182" s="45" t="str">
        <f>IF(Dagbok!$G176=AM$2,Dagbok!$E176," ")</f>
        <v xml:space="preserve"> </v>
      </c>
      <c r="AO182" s="8" t="str">
        <f>IF(Dagbok!$F176=AO$2,Dagbok!$E176," ")</f>
        <v xml:space="preserve"> </v>
      </c>
      <c r="AP182" s="45" t="str">
        <f>IF(Dagbok!$G176=AO$2,Dagbok!$E176," ")</f>
        <v xml:space="preserve"> </v>
      </c>
      <c r="AQ182" s="8" t="str">
        <f>IF(Dagbok!$F176=AQ$2,Dagbok!$E176," ")</f>
        <v xml:space="preserve"> </v>
      </c>
      <c r="AR182" s="45" t="str">
        <f>IF(Dagbok!$G176=AQ$2,Dagbok!$E176," ")</f>
        <v xml:space="preserve"> </v>
      </c>
      <c r="AS182" s="8" t="str">
        <f>IF(Dagbok!$F176=AS$2,Dagbok!$E176," ")</f>
        <v xml:space="preserve"> </v>
      </c>
      <c r="AT182" s="45" t="str">
        <f>IF(Dagbok!$G176=AS$2,Dagbok!$E176," ")</f>
        <v xml:space="preserve"> </v>
      </c>
      <c r="AU182" s="8" t="str">
        <f>IF(Dagbok!$F176=AU$2,Dagbok!$E176," ")</f>
        <v xml:space="preserve"> </v>
      </c>
      <c r="AV182" s="45" t="str">
        <f>IF(Dagbok!$G176=AU$2,Dagbok!$E176," ")</f>
        <v xml:space="preserve"> </v>
      </c>
      <c r="AW182" s="8" t="str">
        <f>IF(Dagbok!$F176=AW$2,Dagbok!$E176," ")</f>
        <v xml:space="preserve"> </v>
      </c>
      <c r="AX182" s="45" t="str">
        <f>IF(Dagbok!$G176=AW$2,Dagbok!$E176," ")</f>
        <v xml:space="preserve"> </v>
      </c>
      <c r="AY182" s="8" t="str">
        <f>IF(Dagbok!$F176=AY$2,Dagbok!$E176," ")</f>
        <v xml:space="preserve"> </v>
      </c>
      <c r="AZ182" s="45" t="str">
        <f>IF(Dagbok!$G176=AY$2,Dagbok!$E176," ")</f>
        <v xml:space="preserve"> </v>
      </c>
    </row>
    <row r="183" spans="1:52" x14ac:dyDescent="0.25">
      <c r="A183" s="47">
        <f>IF(Dagbok!B177&gt;0,Dagbok!B177," ")</f>
        <v>175</v>
      </c>
      <c r="B183" s="47">
        <f>IF(Dagbok!C177&gt;0,Dagbok!C177," ")</f>
        <v>140</v>
      </c>
      <c r="C183" s="8" t="str">
        <f>IF(Dagbok!$F177=C$2,Dagbok!$E177," ")</f>
        <v xml:space="preserve"> </v>
      </c>
      <c r="D183" s="45" t="str">
        <f>IF(Dagbok!$G177=C$2,Dagbok!$E177," ")</f>
        <v xml:space="preserve"> </v>
      </c>
      <c r="E183" s="8" t="str">
        <f>IF(Dagbok!$F177=E$2,Dagbok!$E177," ")</f>
        <v xml:space="preserve"> </v>
      </c>
      <c r="F183" s="45" t="str">
        <f>IF(Dagbok!$G177=E$2,Dagbok!$E177," ")</f>
        <v xml:space="preserve"> </v>
      </c>
      <c r="G183" s="8" t="str">
        <f>IF(Dagbok!$F177=G$2,Dagbok!$E177," ")</f>
        <v xml:space="preserve"> </v>
      </c>
      <c r="H183" s="45" t="str">
        <f>IF(Dagbok!$G177=G$2,Dagbok!$E177," ")</f>
        <v xml:space="preserve"> </v>
      </c>
      <c r="I183" s="8" t="str">
        <f>IF(Dagbok!$F177=I$2,Dagbok!$E177," ")</f>
        <v xml:space="preserve"> </v>
      </c>
      <c r="J183" s="45" t="str">
        <f>IF(Dagbok!$G177=I$2,Dagbok!$E177," ")</f>
        <v xml:space="preserve"> </v>
      </c>
      <c r="K183" s="8" t="str">
        <f>IF(Dagbok!$F177=K$2,Dagbok!$E177," ")</f>
        <v xml:space="preserve"> </v>
      </c>
      <c r="L183" s="45" t="str">
        <f>IF(Dagbok!$G177=K$2,Dagbok!$E177," ")</f>
        <v xml:space="preserve"> </v>
      </c>
      <c r="M183" s="8" t="str">
        <f>IF(Dagbok!$F177=M$2,Dagbok!$E177," ")</f>
        <v xml:space="preserve"> </v>
      </c>
      <c r="N183" s="45" t="str">
        <f>IF(Dagbok!$G177=M$2,Dagbok!$E177," ")</f>
        <v xml:space="preserve"> </v>
      </c>
      <c r="O183" s="8" t="str">
        <f>IF(Dagbok!$F177=O$2,Dagbok!$E177," ")</f>
        <v xml:space="preserve"> </v>
      </c>
      <c r="P183" s="45" t="str">
        <f>IF(Dagbok!$G177=O$2,Dagbok!$E177," ")</f>
        <v xml:space="preserve"> </v>
      </c>
      <c r="Q183" s="8" t="str">
        <f>IF(Dagbok!$F177=Q$2,Dagbok!$E177," ")</f>
        <v xml:space="preserve"> </v>
      </c>
      <c r="R183" s="45" t="str">
        <f>IF(Dagbok!$G177=Q$2,Dagbok!$E177," ")</f>
        <v xml:space="preserve"> </v>
      </c>
      <c r="S183" s="8" t="str">
        <f>IF(Dagbok!$F177=S$2,Dagbok!$E177," ")</f>
        <v xml:space="preserve"> </v>
      </c>
      <c r="T183" s="45" t="str">
        <f>IF(Dagbok!$G177=S$2,Dagbok!$E177," ")</f>
        <v xml:space="preserve"> </v>
      </c>
      <c r="U183" s="8" t="str">
        <f>IF(Dagbok!$F177=U$2,Dagbok!$E177," ")</f>
        <v xml:space="preserve"> </v>
      </c>
      <c r="V183" s="45" t="str">
        <f>IF(Dagbok!$G177=U$2,Dagbok!$E177," ")</f>
        <v xml:space="preserve"> </v>
      </c>
      <c r="W183" s="8" t="str">
        <f>IF(Dagbok!$F177=W$2,Dagbok!$E177," ")</f>
        <v xml:space="preserve"> </v>
      </c>
      <c r="X183" s="45" t="str">
        <f>IF(Dagbok!$G177=W$2,Dagbok!$E177," ")</f>
        <v xml:space="preserve"> </v>
      </c>
      <c r="Y183" s="8" t="str">
        <f>IF(Dagbok!$F177=Y$2,Dagbok!$E177," ")</f>
        <v xml:space="preserve"> </v>
      </c>
      <c r="Z183" s="45" t="str">
        <f>IF(Dagbok!$G177=Y$2,Dagbok!$E177," ")</f>
        <v xml:space="preserve"> </v>
      </c>
      <c r="AA183" s="8" t="str">
        <f>IF(Dagbok!$F177=AA$2,Dagbok!$E177," ")</f>
        <v xml:space="preserve"> </v>
      </c>
      <c r="AB183" s="45" t="str">
        <f>IF(Dagbok!$G177=AA$2,Dagbok!$E177," ")</f>
        <v xml:space="preserve"> </v>
      </c>
      <c r="AC183" s="8" t="str">
        <f>IF(Dagbok!$F177=AC$2,Dagbok!$E177," ")</f>
        <v xml:space="preserve"> </v>
      </c>
      <c r="AD183" s="45" t="str">
        <f>IF(Dagbok!$G177=AC$2,Dagbok!$E177," ")</f>
        <v xml:space="preserve"> </v>
      </c>
      <c r="AE183" s="8" t="str">
        <f>IF(Dagbok!$F177=AE$2,Dagbok!$E177," ")</f>
        <v xml:space="preserve"> </v>
      </c>
      <c r="AF183" s="45" t="str">
        <f>IF(Dagbok!$G177=AE$2,Dagbok!$E177," ")</f>
        <v xml:space="preserve"> </v>
      </c>
      <c r="AG183" s="8" t="str">
        <f>IF(Dagbok!$F177=AG$2,Dagbok!$E177," ")</f>
        <v xml:space="preserve"> </v>
      </c>
      <c r="AH183" s="45" t="str">
        <f>IF(Dagbok!$G177=AG$2,Dagbok!$E177," ")</f>
        <v xml:space="preserve"> </v>
      </c>
      <c r="AI183" s="8" t="str">
        <f>IF(Dagbok!$F177=AI$2,Dagbok!$E177," ")</f>
        <v xml:space="preserve"> </v>
      </c>
      <c r="AJ183" s="45" t="str">
        <f>IF(Dagbok!$G177=AI$2,Dagbok!$E177," ")</f>
        <v xml:space="preserve"> </v>
      </c>
      <c r="AK183" s="8" t="str">
        <f>IF(Dagbok!$F177=AK$2,Dagbok!$E177," ")</f>
        <v xml:space="preserve"> </v>
      </c>
      <c r="AL183" s="45" t="str">
        <f>IF(Dagbok!$G177=AK$2,Dagbok!$E177," ")</f>
        <v xml:space="preserve"> </v>
      </c>
      <c r="AM183" s="8" t="str">
        <f>IF(Dagbok!$F177=AM$2,Dagbok!$E177," ")</f>
        <v xml:space="preserve"> </v>
      </c>
      <c r="AN183" s="45" t="str">
        <f>IF(Dagbok!$G177=AM$2,Dagbok!$E177," ")</f>
        <v xml:space="preserve"> </v>
      </c>
      <c r="AO183" s="8" t="str">
        <f>IF(Dagbok!$F177=AO$2,Dagbok!$E177," ")</f>
        <v xml:space="preserve"> </v>
      </c>
      <c r="AP183" s="45" t="str">
        <f>IF(Dagbok!$G177=AO$2,Dagbok!$E177," ")</f>
        <v xml:space="preserve"> </v>
      </c>
      <c r="AQ183" s="8" t="str">
        <f>IF(Dagbok!$F177=AQ$2,Dagbok!$E177," ")</f>
        <v xml:space="preserve"> </v>
      </c>
      <c r="AR183" s="45" t="str">
        <f>IF(Dagbok!$G177=AQ$2,Dagbok!$E177," ")</f>
        <v xml:space="preserve"> </v>
      </c>
      <c r="AS183" s="8" t="str">
        <f>IF(Dagbok!$F177=AS$2,Dagbok!$E177," ")</f>
        <v xml:space="preserve"> </v>
      </c>
      <c r="AT183" s="45" t="str">
        <f>IF(Dagbok!$G177=AS$2,Dagbok!$E177," ")</f>
        <v xml:space="preserve"> </v>
      </c>
      <c r="AU183" s="8" t="str">
        <f>IF(Dagbok!$F177=AU$2,Dagbok!$E177," ")</f>
        <v xml:space="preserve"> </v>
      </c>
      <c r="AV183" s="45" t="str">
        <f>IF(Dagbok!$G177=AU$2,Dagbok!$E177," ")</f>
        <v xml:space="preserve"> </v>
      </c>
      <c r="AW183" s="8" t="str">
        <f>IF(Dagbok!$F177=AW$2,Dagbok!$E177," ")</f>
        <v xml:space="preserve"> </v>
      </c>
      <c r="AX183" s="45" t="str">
        <f>IF(Dagbok!$G177=AW$2,Dagbok!$E177," ")</f>
        <v xml:space="preserve"> </v>
      </c>
      <c r="AY183" s="8" t="str">
        <f>IF(Dagbok!$F177=AY$2,Dagbok!$E177," ")</f>
        <v xml:space="preserve"> </v>
      </c>
      <c r="AZ183" s="45">
        <f>IF(Dagbok!$G177=AY$2,Dagbok!$E177," ")</f>
        <v>5600</v>
      </c>
    </row>
    <row r="184" spans="1:52" x14ac:dyDescent="0.25">
      <c r="A184" s="47">
        <f>IF(Dagbok!B178&gt;0,Dagbok!B178," ")</f>
        <v>176</v>
      </c>
      <c r="B184" s="47">
        <f>IF(Dagbok!C178&gt;0,Dagbok!C178," ")</f>
        <v>141</v>
      </c>
      <c r="C184" s="8" t="str">
        <f>IF(Dagbok!$F178=C$2,Dagbok!$E178," ")</f>
        <v xml:space="preserve"> </v>
      </c>
      <c r="D184" s="45" t="str">
        <f>IF(Dagbok!$G178=C$2,Dagbok!$E178," ")</f>
        <v xml:space="preserve"> </v>
      </c>
      <c r="E184" s="8" t="str">
        <f>IF(Dagbok!$F178=E$2,Dagbok!$E178," ")</f>
        <v xml:space="preserve"> </v>
      </c>
      <c r="F184" s="45" t="str">
        <f>IF(Dagbok!$G178=E$2,Dagbok!$E178," ")</f>
        <v xml:space="preserve"> </v>
      </c>
      <c r="G184" s="8" t="str">
        <f>IF(Dagbok!$F178=G$2,Dagbok!$E178," ")</f>
        <v xml:space="preserve"> </v>
      </c>
      <c r="H184" s="45" t="str">
        <f>IF(Dagbok!$G178=G$2,Dagbok!$E178," ")</f>
        <v xml:space="preserve"> </v>
      </c>
      <c r="I184" s="8" t="str">
        <f>IF(Dagbok!$F178=I$2,Dagbok!$E178," ")</f>
        <v xml:space="preserve"> </v>
      </c>
      <c r="J184" s="45" t="str">
        <f>IF(Dagbok!$G178=I$2,Dagbok!$E178," ")</f>
        <v xml:space="preserve"> </v>
      </c>
      <c r="K184" s="8" t="str">
        <f>IF(Dagbok!$F178=K$2,Dagbok!$E178," ")</f>
        <v xml:space="preserve"> </v>
      </c>
      <c r="L184" s="45" t="str">
        <f>IF(Dagbok!$G178=K$2,Dagbok!$E178," ")</f>
        <v xml:space="preserve"> </v>
      </c>
      <c r="M184" s="8" t="str">
        <f>IF(Dagbok!$F178=M$2,Dagbok!$E178," ")</f>
        <v xml:space="preserve"> </v>
      </c>
      <c r="N184" s="45" t="str">
        <f>IF(Dagbok!$G178=M$2,Dagbok!$E178," ")</f>
        <v xml:space="preserve"> </v>
      </c>
      <c r="O184" s="8" t="str">
        <f>IF(Dagbok!$F178=O$2,Dagbok!$E178," ")</f>
        <v xml:space="preserve"> </v>
      </c>
      <c r="P184" s="45" t="str">
        <f>IF(Dagbok!$G178=O$2,Dagbok!$E178," ")</f>
        <v xml:space="preserve"> </v>
      </c>
      <c r="Q184" s="8" t="str">
        <f>IF(Dagbok!$F178=Q$2,Dagbok!$E178," ")</f>
        <v xml:space="preserve"> </v>
      </c>
      <c r="R184" s="45" t="str">
        <f>IF(Dagbok!$G178=Q$2,Dagbok!$E178," ")</f>
        <v xml:space="preserve"> </v>
      </c>
      <c r="S184" s="8" t="str">
        <f>IF(Dagbok!$F178=S$2,Dagbok!$E178," ")</f>
        <v xml:space="preserve"> </v>
      </c>
      <c r="T184" s="45" t="str">
        <f>IF(Dagbok!$G178=S$2,Dagbok!$E178," ")</f>
        <v xml:space="preserve"> </v>
      </c>
      <c r="U184" s="8" t="str">
        <f>IF(Dagbok!$F178=U$2,Dagbok!$E178," ")</f>
        <v xml:space="preserve"> </v>
      </c>
      <c r="V184" s="45" t="str">
        <f>IF(Dagbok!$G178=U$2,Dagbok!$E178," ")</f>
        <v xml:space="preserve"> </v>
      </c>
      <c r="W184" s="8" t="str">
        <f>IF(Dagbok!$F178=W$2,Dagbok!$E178," ")</f>
        <v xml:space="preserve"> </v>
      </c>
      <c r="X184" s="45" t="str">
        <f>IF(Dagbok!$G178=W$2,Dagbok!$E178," ")</f>
        <v xml:space="preserve"> </v>
      </c>
      <c r="Y184" s="8" t="str">
        <f>IF(Dagbok!$F178=Y$2,Dagbok!$E178," ")</f>
        <v xml:space="preserve"> </v>
      </c>
      <c r="Z184" s="45" t="str">
        <f>IF(Dagbok!$G178=Y$2,Dagbok!$E178," ")</f>
        <v xml:space="preserve"> </v>
      </c>
      <c r="AA184" s="8" t="str">
        <f>IF(Dagbok!$F178=AA$2,Dagbok!$E178," ")</f>
        <v xml:space="preserve"> </v>
      </c>
      <c r="AB184" s="45" t="str">
        <f>IF(Dagbok!$G178=AA$2,Dagbok!$E178," ")</f>
        <v xml:space="preserve"> </v>
      </c>
      <c r="AC184" s="8" t="str">
        <f>IF(Dagbok!$F178=AC$2,Dagbok!$E178," ")</f>
        <v xml:space="preserve"> </v>
      </c>
      <c r="AD184" s="45" t="str">
        <f>IF(Dagbok!$G178=AC$2,Dagbok!$E178," ")</f>
        <v xml:space="preserve"> </v>
      </c>
      <c r="AE184" s="8" t="str">
        <f>IF(Dagbok!$F178=AE$2,Dagbok!$E178," ")</f>
        <v xml:space="preserve"> </v>
      </c>
      <c r="AF184" s="45" t="str">
        <f>IF(Dagbok!$G178=AE$2,Dagbok!$E178," ")</f>
        <v xml:space="preserve"> </v>
      </c>
      <c r="AG184" s="8" t="str">
        <f>IF(Dagbok!$F178=AG$2,Dagbok!$E178," ")</f>
        <v xml:space="preserve"> </v>
      </c>
      <c r="AH184" s="45" t="str">
        <f>IF(Dagbok!$G178=AG$2,Dagbok!$E178," ")</f>
        <v xml:space="preserve"> </v>
      </c>
      <c r="AI184" s="8" t="str">
        <f>IF(Dagbok!$F178=AI$2,Dagbok!$E178," ")</f>
        <v xml:space="preserve"> </v>
      </c>
      <c r="AJ184" s="45" t="str">
        <f>IF(Dagbok!$G178=AI$2,Dagbok!$E178," ")</f>
        <v xml:space="preserve"> </v>
      </c>
      <c r="AK184" s="8" t="str">
        <f>IF(Dagbok!$F178=AK$2,Dagbok!$E178," ")</f>
        <v xml:space="preserve"> </v>
      </c>
      <c r="AL184" s="45" t="str">
        <f>IF(Dagbok!$G178=AK$2,Dagbok!$E178," ")</f>
        <v xml:space="preserve"> </v>
      </c>
      <c r="AM184" s="8" t="str">
        <f>IF(Dagbok!$F178=AM$2,Dagbok!$E178," ")</f>
        <v xml:space="preserve"> </v>
      </c>
      <c r="AN184" s="45" t="str">
        <f>IF(Dagbok!$G178=AM$2,Dagbok!$E178," ")</f>
        <v xml:space="preserve"> </v>
      </c>
      <c r="AO184" s="8" t="str">
        <f>IF(Dagbok!$F178=AO$2,Dagbok!$E178," ")</f>
        <v xml:space="preserve"> </v>
      </c>
      <c r="AP184" s="45" t="str">
        <f>IF(Dagbok!$G178=AO$2,Dagbok!$E178," ")</f>
        <v xml:space="preserve"> </v>
      </c>
      <c r="AQ184" s="8" t="str">
        <f>IF(Dagbok!$F178=AQ$2,Dagbok!$E178," ")</f>
        <v xml:space="preserve"> </v>
      </c>
      <c r="AR184" s="45" t="str">
        <f>IF(Dagbok!$G178=AQ$2,Dagbok!$E178," ")</f>
        <v xml:space="preserve"> </v>
      </c>
      <c r="AS184" s="8" t="str">
        <f>IF(Dagbok!$F178=AS$2,Dagbok!$E178," ")</f>
        <v xml:space="preserve"> </v>
      </c>
      <c r="AT184" s="45" t="str">
        <f>IF(Dagbok!$G178=AS$2,Dagbok!$E178," ")</f>
        <v xml:space="preserve"> </v>
      </c>
      <c r="AU184" s="8" t="str">
        <f>IF(Dagbok!$F178=AU$2,Dagbok!$E178," ")</f>
        <v xml:space="preserve"> </v>
      </c>
      <c r="AV184" s="45" t="str">
        <f>IF(Dagbok!$G178=AU$2,Dagbok!$E178," ")</f>
        <v xml:space="preserve"> </v>
      </c>
      <c r="AW184" s="8" t="str">
        <f>IF(Dagbok!$F178=AW$2,Dagbok!$E178," ")</f>
        <v xml:space="preserve"> </v>
      </c>
      <c r="AX184" s="45" t="str">
        <f>IF(Dagbok!$G178=AW$2,Dagbok!$E178," ")</f>
        <v xml:space="preserve"> </v>
      </c>
      <c r="AY184" s="8" t="str">
        <f>IF(Dagbok!$F178=AY$2,Dagbok!$E178," ")</f>
        <v xml:space="preserve"> </v>
      </c>
      <c r="AZ184" s="45">
        <f>IF(Dagbok!$G178=AY$2,Dagbok!$E178," ")</f>
        <v>4000</v>
      </c>
    </row>
    <row r="185" spans="1:52" x14ac:dyDescent="0.25">
      <c r="A185" s="47">
        <f>IF(Dagbok!B179&gt;0,Dagbok!B179," ")</f>
        <v>177</v>
      </c>
      <c r="B185" s="47">
        <f>IF(Dagbok!C179&gt;0,Dagbok!C179," ")</f>
        <v>142</v>
      </c>
      <c r="C185" s="8" t="str">
        <f>IF(Dagbok!$F179=C$2,Dagbok!$E179," ")</f>
        <v xml:space="preserve"> </v>
      </c>
      <c r="D185" s="45" t="str">
        <f>IF(Dagbok!$G179=C$2,Dagbok!$E179," ")</f>
        <v xml:space="preserve"> </v>
      </c>
      <c r="E185" s="8" t="str">
        <f>IF(Dagbok!$F179=E$2,Dagbok!$E179," ")</f>
        <v xml:space="preserve"> </v>
      </c>
      <c r="F185" s="45" t="str">
        <f>IF(Dagbok!$G179=E$2,Dagbok!$E179," ")</f>
        <v xml:space="preserve"> </v>
      </c>
      <c r="G185" s="8" t="str">
        <f>IF(Dagbok!$F179=G$2,Dagbok!$E179," ")</f>
        <v xml:space="preserve"> </v>
      </c>
      <c r="H185" s="45" t="str">
        <f>IF(Dagbok!$G179=G$2,Dagbok!$E179," ")</f>
        <v xml:space="preserve"> </v>
      </c>
      <c r="I185" s="8" t="str">
        <f>IF(Dagbok!$F179=I$2,Dagbok!$E179," ")</f>
        <v xml:space="preserve"> </v>
      </c>
      <c r="J185" s="45" t="str">
        <f>IF(Dagbok!$G179=I$2,Dagbok!$E179," ")</f>
        <v xml:space="preserve"> </v>
      </c>
      <c r="K185" s="8" t="str">
        <f>IF(Dagbok!$F179=K$2,Dagbok!$E179," ")</f>
        <v xml:space="preserve"> </v>
      </c>
      <c r="L185" s="45" t="str">
        <f>IF(Dagbok!$G179=K$2,Dagbok!$E179," ")</f>
        <v xml:space="preserve"> </v>
      </c>
      <c r="M185" s="8" t="str">
        <f>IF(Dagbok!$F179=M$2,Dagbok!$E179," ")</f>
        <v xml:space="preserve"> </v>
      </c>
      <c r="N185" s="45" t="str">
        <f>IF(Dagbok!$G179=M$2,Dagbok!$E179," ")</f>
        <v xml:space="preserve"> </v>
      </c>
      <c r="O185" s="8" t="str">
        <f>IF(Dagbok!$F179=O$2,Dagbok!$E179," ")</f>
        <v xml:space="preserve"> </v>
      </c>
      <c r="P185" s="45" t="str">
        <f>IF(Dagbok!$G179=O$2,Dagbok!$E179," ")</f>
        <v xml:space="preserve"> </v>
      </c>
      <c r="Q185" s="8" t="str">
        <f>IF(Dagbok!$F179=Q$2,Dagbok!$E179," ")</f>
        <v xml:space="preserve"> </v>
      </c>
      <c r="R185" s="45" t="str">
        <f>IF(Dagbok!$G179=Q$2,Dagbok!$E179," ")</f>
        <v xml:space="preserve"> </v>
      </c>
      <c r="S185" s="8" t="str">
        <f>IF(Dagbok!$F179=S$2,Dagbok!$E179," ")</f>
        <v xml:space="preserve"> </v>
      </c>
      <c r="T185" s="45" t="str">
        <f>IF(Dagbok!$G179=S$2,Dagbok!$E179," ")</f>
        <v xml:space="preserve"> </v>
      </c>
      <c r="U185" s="8" t="str">
        <f>IF(Dagbok!$F179=U$2,Dagbok!$E179," ")</f>
        <v xml:space="preserve"> </v>
      </c>
      <c r="V185" s="45" t="str">
        <f>IF(Dagbok!$G179=U$2,Dagbok!$E179," ")</f>
        <v xml:space="preserve"> </v>
      </c>
      <c r="W185" s="8" t="str">
        <f>IF(Dagbok!$F179=W$2,Dagbok!$E179," ")</f>
        <v xml:space="preserve"> </v>
      </c>
      <c r="X185" s="45" t="str">
        <f>IF(Dagbok!$G179=W$2,Dagbok!$E179," ")</f>
        <v xml:space="preserve"> </v>
      </c>
      <c r="Y185" s="8" t="str">
        <f>IF(Dagbok!$F179=Y$2,Dagbok!$E179," ")</f>
        <v xml:space="preserve"> </v>
      </c>
      <c r="Z185" s="45" t="str">
        <f>IF(Dagbok!$G179=Y$2,Dagbok!$E179," ")</f>
        <v xml:space="preserve"> </v>
      </c>
      <c r="AA185" s="8" t="str">
        <f>IF(Dagbok!$F179=AA$2,Dagbok!$E179," ")</f>
        <v xml:space="preserve"> </v>
      </c>
      <c r="AB185" s="45" t="str">
        <f>IF(Dagbok!$G179=AA$2,Dagbok!$E179," ")</f>
        <v xml:space="preserve"> </v>
      </c>
      <c r="AC185" s="8" t="str">
        <f>IF(Dagbok!$F179=AC$2,Dagbok!$E179," ")</f>
        <v xml:space="preserve"> </v>
      </c>
      <c r="AD185" s="45" t="str">
        <f>IF(Dagbok!$G179=AC$2,Dagbok!$E179," ")</f>
        <v xml:space="preserve"> </v>
      </c>
      <c r="AE185" s="8" t="str">
        <f>IF(Dagbok!$F179=AE$2,Dagbok!$E179," ")</f>
        <v xml:space="preserve"> </v>
      </c>
      <c r="AF185" s="45" t="str">
        <f>IF(Dagbok!$G179=AE$2,Dagbok!$E179," ")</f>
        <v xml:space="preserve"> </v>
      </c>
      <c r="AG185" s="8" t="str">
        <f>IF(Dagbok!$F179=AG$2,Dagbok!$E179," ")</f>
        <v xml:space="preserve"> </v>
      </c>
      <c r="AH185" s="45" t="str">
        <f>IF(Dagbok!$G179=AG$2,Dagbok!$E179," ")</f>
        <v xml:space="preserve"> </v>
      </c>
      <c r="AI185" s="8" t="str">
        <f>IF(Dagbok!$F179=AI$2,Dagbok!$E179," ")</f>
        <v xml:space="preserve"> </v>
      </c>
      <c r="AJ185" s="45" t="str">
        <f>IF(Dagbok!$G179=AI$2,Dagbok!$E179," ")</f>
        <v xml:space="preserve"> </v>
      </c>
      <c r="AK185" s="8" t="str">
        <f>IF(Dagbok!$F179=AK$2,Dagbok!$E179," ")</f>
        <v xml:space="preserve"> </v>
      </c>
      <c r="AL185" s="45" t="str">
        <f>IF(Dagbok!$G179=AK$2,Dagbok!$E179," ")</f>
        <v xml:space="preserve"> </v>
      </c>
      <c r="AM185" s="8" t="str">
        <f>IF(Dagbok!$F179=AM$2,Dagbok!$E179," ")</f>
        <v xml:space="preserve"> </v>
      </c>
      <c r="AN185" s="45" t="str">
        <f>IF(Dagbok!$G179=AM$2,Dagbok!$E179," ")</f>
        <v xml:space="preserve"> </v>
      </c>
      <c r="AO185" s="8" t="str">
        <f>IF(Dagbok!$F179=AO$2,Dagbok!$E179," ")</f>
        <v xml:space="preserve"> </v>
      </c>
      <c r="AP185" s="45" t="str">
        <f>IF(Dagbok!$G179=AO$2,Dagbok!$E179," ")</f>
        <v xml:space="preserve"> </v>
      </c>
      <c r="AQ185" s="8" t="str">
        <f>IF(Dagbok!$F179=AQ$2,Dagbok!$E179," ")</f>
        <v xml:space="preserve"> </v>
      </c>
      <c r="AR185" s="45">
        <f>IF(Dagbok!$G179=AQ$2,Dagbok!$E179," ")</f>
        <v>1300</v>
      </c>
      <c r="AS185" s="8" t="str">
        <f>IF(Dagbok!$F179=AS$2,Dagbok!$E179," ")</f>
        <v xml:space="preserve"> </v>
      </c>
      <c r="AT185" s="45" t="str">
        <f>IF(Dagbok!$G179=AS$2,Dagbok!$E179," ")</f>
        <v xml:space="preserve"> </v>
      </c>
      <c r="AU185" s="8" t="str">
        <f>IF(Dagbok!$F179=AU$2,Dagbok!$E179," ")</f>
        <v xml:space="preserve"> </v>
      </c>
      <c r="AV185" s="45" t="str">
        <f>IF(Dagbok!$G179=AU$2,Dagbok!$E179," ")</f>
        <v xml:space="preserve"> </v>
      </c>
      <c r="AW185" s="8" t="str">
        <f>IF(Dagbok!$F179=AW$2,Dagbok!$E179," ")</f>
        <v xml:space="preserve"> </v>
      </c>
      <c r="AX185" s="45" t="str">
        <f>IF(Dagbok!$G179=AW$2,Dagbok!$E179," ")</f>
        <v xml:space="preserve"> </v>
      </c>
      <c r="AY185" s="8" t="str">
        <f>IF(Dagbok!$F179=AY$2,Dagbok!$E179," ")</f>
        <v xml:space="preserve"> </v>
      </c>
      <c r="AZ185" s="45" t="str">
        <f>IF(Dagbok!$G179=AY$2,Dagbok!$E179," ")</f>
        <v xml:space="preserve"> </v>
      </c>
    </row>
    <row r="186" spans="1:52" x14ac:dyDescent="0.25">
      <c r="A186" s="47">
        <f>IF(Dagbok!B180&gt;0,Dagbok!B180," ")</f>
        <v>178</v>
      </c>
      <c r="B186" s="47">
        <f>IF(Dagbok!C180&gt;0,Dagbok!C180," ")</f>
        <v>143</v>
      </c>
      <c r="C186" s="8" t="str">
        <f>IF(Dagbok!$F180=C$2,Dagbok!$E180," ")</f>
        <v xml:space="preserve"> </v>
      </c>
      <c r="D186" s="45" t="str">
        <f>IF(Dagbok!$G180=C$2,Dagbok!$E180," ")</f>
        <v xml:space="preserve"> </v>
      </c>
      <c r="E186" s="8" t="str">
        <f>IF(Dagbok!$F180=E$2,Dagbok!$E180," ")</f>
        <v xml:space="preserve"> </v>
      </c>
      <c r="F186" s="45" t="str">
        <f>IF(Dagbok!$G180=E$2,Dagbok!$E180," ")</f>
        <v xml:space="preserve"> </v>
      </c>
      <c r="G186" s="8" t="str">
        <f>IF(Dagbok!$F180=G$2,Dagbok!$E180," ")</f>
        <v xml:space="preserve"> </v>
      </c>
      <c r="H186" s="45" t="str">
        <f>IF(Dagbok!$G180=G$2,Dagbok!$E180," ")</f>
        <v xml:space="preserve"> </v>
      </c>
      <c r="I186" s="8" t="str">
        <f>IF(Dagbok!$F180=I$2,Dagbok!$E180," ")</f>
        <v xml:space="preserve"> </v>
      </c>
      <c r="J186" s="45" t="str">
        <f>IF(Dagbok!$G180=I$2,Dagbok!$E180," ")</f>
        <v xml:space="preserve"> </v>
      </c>
      <c r="K186" s="8" t="str">
        <f>IF(Dagbok!$F180=K$2,Dagbok!$E180," ")</f>
        <v xml:space="preserve"> </v>
      </c>
      <c r="L186" s="45" t="str">
        <f>IF(Dagbok!$G180=K$2,Dagbok!$E180," ")</f>
        <v xml:space="preserve"> </v>
      </c>
      <c r="M186" s="8" t="str">
        <f>IF(Dagbok!$F180=M$2,Dagbok!$E180," ")</f>
        <v xml:space="preserve"> </v>
      </c>
      <c r="N186" s="45" t="str">
        <f>IF(Dagbok!$G180=M$2,Dagbok!$E180," ")</f>
        <v xml:space="preserve"> </v>
      </c>
      <c r="O186" s="8" t="str">
        <f>IF(Dagbok!$F180=O$2,Dagbok!$E180," ")</f>
        <v xml:space="preserve"> </v>
      </c>
      <c r="P186" s="45" t="str">
        <f>IF(Dagbok!$G180=O$2,Dagbok!$E180," ")</f>
        <v xml:space="preserve"> </v>
      </c>
      <c r="Q186" s="8" t="str">
        <f>IF(Dagbok!$F180=Q$2,Dagbok!$E180," ")</f>
        <v xml:space="preserve"> </v>
      </c>
      <c r="R186" s="45" t="str">
        <f>IF(Dagbok!$G180=Q$2,Dagbok!$E180," ")</f>
        <v xml:space="preserve"> </v>
      </c>
      <c r="S186" s="8" t="str">
        <f>IF(Dagbok!$F180=S$2,Dagbok!$E180," ")</f>
        <v xml:space="preserve"> </v>
      </c>
      <c r="T186" s="45" t="str">
        <f>IF(Dagbok!$G180=S$2,Dagbok!$E180," ")</f>
        <v xml:space="preserve"> </v>
      </c>
      <c r="U186" s="8" t="str">
        <f>IF(Dagbok!$F180=U$2,Dagbok!$E180," ")</f>
        <v xml:space="preserve"> </v>
      </c>
      <c r="V186" s="45" t="str">
        <f>IF(Dagbok!$G180=U$2,Dagbok!$E180," ")</f>
        <v xml:space="preserve"> </v>
      </c>
      <c r="W186" s="8" t="str">
        <f>IF(Dagbok!$F180=W$2,Dagbok!$E180," ")</f>
        <v xml:space="preserve"> </v>
      </c>
      <c r="X186" s="45" t="str">
        <f>IF(Dagbok!$G180=W$2,Dagbok!$E180," ")</f>
        <v xml:space="preserve"> </v>
      </c>
      <c r="Y186" s="8" t="str">
        <f>IF(Dagbok!$F180=Y$2,Dagbok!$E180," ")</f>
        <v xml:space="preserve"> </v>
      </c>
      <c r="Z186" s="45" t="str">
        <f>IF(Dagbok!$G180=Y$2,Dagbok!$E180," ")</f>
        <v xml:space="preserve"> </v>
      </c>
      <c r="AA186" s="8" t="str">
        <f>IF(Dagbok!$F180=AA$2,Dagbok!$E180," ")</f>
        <v xml:space="preserve"> </v>
      </c>
      <c r="AB186" s="45" t="str">
        <f>IF(Dagbok!$G180=AA$2,Dagbok!$E180," ")</f>
        <v xml:space="preserve"> </v>
      </c>
      <c r="AC186" s="8" t="str">
        <f>IF(Dagbok!$F180=AC$2,Dagbok!$E180," ")</f>
        <v xml:space="preserve"> </v>
      </c>
      <c r="AD186" s="45" t="str">
        <f>IF(Dagbok!$G180=AC$2,Dagbok!$E180," ")</f>
        <v xml:space="preserve"> </v>
      </c>
      <c r="AE186" s="8" t="str">
        <f>IF(Dagbok!$F180=AE$2,Dagbok!$E180," ")</f>
        <v xml:space="preserve"> </v>
      </c>
      <c r="AF186" s="45" t="str">
        <f>IF(Dagbok!$G180=AE$2,Dagbok!$E180," ")</f>
        <v xml:space="preserve"> </v>
      </c>
      <c r="AG186" s="8" t="str">
        <f>IF(Dagbok!$F180=AG$2,Dagbok!$E180," ")</f>
        <v xml:space="preserve"> </v>
      </c>
      <c r="AH186" s="45" t="str">
        <f>IF(Dagbok!$G180=AG$2,Dagbok!$E180," ")</f>
        <v xml:space="preserve"> </v>
      </c>
      <c r="AI186" s="8" t="str">
        <f>IF(Dagbok!$F180=AI$2,Dagbok!$E180," ")</f>
        <v xml:space="preserve"> </v>
      </c>
      <c r="AJ186" s="45" t="str">
        <f>IF(Dagbok!$G180=AI$2,Dagbok!$E180," ")</f>
        <v xml:space="preserve"> </v>
      </c>
      <c r="AK186" s="8" t="str">
        <f>IF(Dagbok!$F180=AK$2,Dagbok!$E180," ")</f>
        <v xml:space="preserve"> </v>
      </c>
      <c r="AL186" s="45" t="str">
        <f>IF(Dagbok!$G180=AK$2,Dagbok!$E180," ")</f>
        <v xml:space="preserve"> </v>
      </c>
      <c r="AM186" s="8" t="str">
        <f>IF(Dagbok!$F180=AM$2,Dagbok!$E180," ")</f>
        <v xml:space="preserve"> </v>
      </c>
      <c r="AN186" s="45" t="str">
        <f>IF(Dagbok!$G180=AM$2,Dagbok!$E180," ")</f>
        <v xml:space="preserve"> </v>
      </c>
      <c r="AO186" s="8" t="str">
        <f>IF(Dagbok!$F180=AO$2,Dagbok!$E180," ")</f>
        <v xml:space="preserve"> </v>
      </c>
      <c r="AP186" s="45" t="str">
        <f>IF(Dagbok!$G180=AO$2,Dagbok!$E180," ")</f>
        <v xml:space="preserve"> </v>
      </c>
      <c r="AQ186" s="8" t="str">
        <f>IF(Dagbok!$F180=AQ$2,Dagbok!$E180," ")</f>
        <v xml:space="preserve"> </v>
      </c>
      <c r="AR186" s="45" t="str">
        <f>IF(Dagbok!$G180=AQ$2,Dagbok!$E180," ")</f>
        <v xml:space="preserve"> </v>
      </c>
      <c r="AS186" s="8" t="str">
        <f>IF(Dagbok!$F180=AS$2,Dagbok!$E180," ")</f>
        <v xml:space="preserve"> </v>
      </c>
      <c r="AT186" s="45" t="str">
        <f>IF(Dagbok!$G180=AS$2,Dagbok!$E180," ")</f>
        <v xml:space="preserve"> </v>
      </c>
      <c r="AU186" s="8" t="str">
        <f>IF(Dagbok!$F180=AU$2,Dagbok!$E180," ")</f>
        <v xml:space="preserve"> </v>
      </c>
      <c r="AV186" s="45" t="str">
        <f>IF(Dagbok!$G180=AU$2,Dagbok!$E180," ")</f>
        <v xml:space="preserve"> </v>
      </c>
      <c r="AW186" s="8" t="str">
        <f>IF(Dagbok!$F180=AW$2,Dagbok!$E180," ")</f>
        <v xml:space="preserve"> </v>
      </c>
      <c r="AX186" s="45">
        <f>IF(Dagbok!$G180=AW$2,Dagbok!$E180," ")</f>
        <v>900</v>
      </c>
      <c r="AY186" s="8" t="str">
        <f>IF(Dagbok!$F180=AY$2,Dagbok!$E180," ")</f>
        <v xml:space="preserve"> </v>
      </c>
      <c r="AZ186" s="45" t="str">
        <f>IF(Dagbok!$G180=AY$2,Dagbok!$E180," ")</f>
        <v xml:space="preserve"> </v>
      </c>
    </row>
    <row r="187" spans="1:52" x14ac:dyDescent="0.25">
      <c r="A187" s="47">
        <f>IF(Dagbok!B181&gt;0,Dagbok!B181," ")</f>
        <v>179</v>
      </c>
      <c r="B187" s="47">
        <f>IF(Dagbok!C181&gt;0,Dagbok!C181," ")</f>
        <v>144</v>
      </c>
      <c r="C187" s="8" t="str">
        <f>IF(Dagbok!$F181=C$2,Dagbok!$E181," ")</f>
        <v xml:space="preserve"> </v>
      </c>
      <c r="D187" s="45" t="str">
        <f>IF(Dagbok!$G181=C$2,Dagbok!$E181," ")</f>
        <v xml:space="preserve"> </v>
      </c>
      <c r="E187" s="8" t="str">
        <f>IF(Dagbok!$F181=E$2,Dagbok!$E181," ")</f>
        <v xml:space="preserve"> </v>
      </c>
      <c r="F187" s="45" t="str">
        <f>IF(Dagbok!$G181=E$2,Dagbok!$E181," ")</f>
        <v xml:space="preserve"> </v>
      </c>
      <c r="G187" s="8" t="str">
        <f>IF(Dagbok!$F181=G$2,Dagbok!$E181," ")</f>
        <v xml:space="preserve"> </v>
      </c>
      <c r="H187" s="45" t="str">
        <f>IF(Dagbok!$G181=G$2,Dagbok!$E181," ")</f>
        <v xml:space="preserve"> </v>
      </c>
      <c r="I187" s="8" t="str">
        <f>IF(Dagbok!$F181=I$2,Dagbok!$E181," ")</f>
        <v xml:space="preserve"> </v>
      </c>
      <c r="J187" s="45" t="str">
        <f>IF(Dagbok!$G181=I$2,Dagbok!$E181," ")</f>
        <v xml:space="preserve"> </v>
      </c>
      <c r="K187" s="8" t="str">
        <f>IF(Dagbok!$F181=K$2,Dagbok!$E181," ")</f>
        <v xml:space="preserve"> </v>
      </c>
      <c r="L187" s="45" t="str">
        <f>IF(Dagbok!$G181=K$2,Dagbok!$E181," ")</f>
        <v xml:space="preserve"> </v>
      </c>
      <c r="M187" s="8" t="str">
        <f>IF(Dagbok!$F181=M$2,Dagbok!$E181," ")</f>
        <v xml:space="preserve"> </v>
      </c>
      <c r="N187" s="45" t="str">
        <f>IF(Dagbok!$G181=M$2,Dagbok!$E181," ")</f>
        <v xml:space="preserve"> </v>
      </c>
      <c r="O187" s="8" t="str">
        <f>IF(Dagbok!$F181=O$2,Dagbok!$E181," ")</f>
        <v xml:space="preserve"> </v>
      </c>
      <c r="P187" s="45" t="str">
        <f>IF(Dagbok!$G181=O$2,Dagbok!$E181," ")</f>
        <v xml:space="preserve"> </v>
      </c>
      <c r="Q187" s="8" t="str">
        <f>IF(Dagbok!$F181=Q$2,Dagbok!$E181," ")</f>
        <v xml:space="preserve"> </v>
      </c>
      <c r="R187" s="45" t="str">
        <f>IF(Dagbok!$G181=Q$2,Dagbok!$E181," ")</f>
        <v xml:space="preserve"> </v>
      </c>
      <c r="S187" s="8" t="str">
        <f>IF(Dagbok!$F181=S$2,Dagbok!$E181," ")</f>
        <v xml:space="preserve"> </v>
      </c>
      <c r="T187" s="45" t="str">
        <f>IF(Dagbok!$G181=S$2,Dagbok!$E181," ")</f>
        <v xml:space="preserve"> </v>
      </c>
      <c r="U187" s="8" t="str">
        <f>IF(Dagbok!$F181=U$2,Dagbok!$E181," ")</f>
        <v xml:space="preserve"> </v>
      </c>
      <c r="V187" s="45" t="str">
        <f>IF(Dagbok!$G181=U$2,Dagbok!$E181," ")</f>
        <v xml:space="preserve"> </v>
      </c>
      <c r="W187" s="8" t="str">
        <f>IF(Dagbok!$F181=W$2,Dagbok!$E181," ")</f>
        <v xml:space="preserve"> </v>
      </c>
      <c r="X187" s="45" t="str">
        <f>IF(Dagbok!$G181=W$2,Dagbok!$E181," ")</f>
        <v xml:space="preserve"> </v>
      </c>
      <c r="Y187" s="8" t="str">
        <f>IF(Dagbok!$F181=Y$2,Dagbok!$E181," ")</f>
        <v xml:space="preserve"> </v>
      </c>
      <c r="Z187" s="45" t="str">
        <f>IF(Dagbok!$G181=Y$2,Dagbok!$E181," ")</f>
        <v xml:space="preserve"> </v>
      </c>
      <c r="AA187" s="8" t="str">
        <f>IF(Dagbok!$F181=AA$2,Dagbok!$E181," ")</f>
        <v xml:space="preserve"> </v>
      </c>
      <c r="AB187" s="45" t="str">
        <f>IF(Dagbok!$G181=AA$2,Dagbok!$E181," ")</f>
        <v xml:space="preserve"> </v>
      </c>
      <c r="AC187" s="8" t="str">
        <f>IF(Dagbok!$F181=AC$2,Dagbok!$E181," ")</f>
        <v xml:space="preserve"> </v>
      </c>
      <c r="AD187" s="45" t="str">
        <f>IF(Dagbok!$G181=AC$2,Dagbok!$E181," ")</f>
        <v xml:space="preserve"> </v>
      </c>
      <c r="AE187" s="8" t="str">
        <f>IF(Dagbok!$F181=AE$2,Dagbok!$E181," ")</f>
        <v xml:space="preserve"> </v>
      </c>
      <c r="AF187" s="45" t="str">
        <f>IF(Dagbok!$G181=AE$2,Dagbok!$E181," ")</f>
        <v xml:space="preserve"> </v>
      </c>
      <c r="AG187" s="8" t="str">
        <f>IF(Dagbok!$F181=AG$2,Dagbok!$E181," ")</f>
        <v xml:space="preserve"> </v>
      </c>
      <c r="AH187" s="45" t="str">
        <f>IF(Dagbok!$G181=AG$2,Dagbok!$E181," ")</f>
        <v xml:space="preserve"> </v>
      </c>
      <c r="AI187" s="8" t="str">
        <f>IF(Dagbok!$F181=AI$2,Dagbok!$E181," ")</f>
        <v xml:space="preserve"> </v>
      </c>
      <c r="AJ187" s="45">
        <f>IF(Dagbok!$G181=AI$2,Dagbok!$E181," ")</f>
        <v>2400</v>
      </c>
      <c r="AK187" s="8" t="str">
        <f>IF(Dagbok!$F181=AK$2,Dagbok!$E181," ")</f>
        <v xml:space="preserve"> </v>
      </c>
      <c r="AL187" s="45" t="str">
        <f>IF(Dagbok!$G181=AK$2,Dagbok!$E181," ")</f>
        <v xml:space="preserve"> </v>
      </c>
      <c r="AM187" s="8" t="str">
        <f>IF(Dagbok!$F181=AM$2,Dagbok!$E181," ")</f>
        <v xml:space="preserve"> </v>
      </c>
      <c r="AN187" s="45" t="str">
        <f>IF(Dagbok!$G181=AM$2,Dagbok!$E181," ")</f>
        <v xml:space="preserve"> </v>
      </c>
      <c r="AO187" s="8" t="str">
        <f>IF(Dagbok!$F181=AO$2,Dagbok!$E181," ")</f>
        <v xml:space="preserve"> </v>
      </c>
      <c r="AP187" s="45" t="str">
        <f>IF(Dagbok!$G181=AO$2,Dagbok!$E181," ")</f>
        <v xml:space="preserve"> </v>
      </c>
      <c r="AQ187" s="8" t="str">
        <f>IF(Dagbok!$F181=AQ$2,Dagbok!$E181," ")</f>
        <v xml:space="preserve"> </v>
      </c>
      <c r="AR187" s="45" t="str">
        <f>IF(Dagbok!$G181=AQ$2,Dagbok!$E181," ")</f>
        <v xml:space="preserve"> </v>
      </c>
      <c r="AS187" s="8" t="str">
        <f>IF(Dagbok!$F181=AS$2,Dagbok!$E181," ")</f>
        <v xml:space="preserve"> </v>
      </c>
      <c r="AT187" s="45" t="str">
        <f>IF(Dagbok!$G181=AS$2,Dagbok!$E181," ")</f>
        <v xml:space="preserve"> </v>
      </c>
      <c r="AU187" s="8" t="str">
        <f>IF(Dagbok!$F181=AU$2,Dagbok!$E181," ")</f>
        <v xml:space="preserve"> </v>
      </c>
      <c r="AV187" s="45" t="str">
        <f>IF(Dagbok!$G181=AU$2,Dagbok!$E181," ")</f>
        <v xml:space="preserve"> </v>
      </c>
      <c r="AW187" s="8" t="str">
        <f>IF(Dagbok!$F181=AW$2,Dagbok!$E181," ")</f>
        <v xml:space="preserve"> </v>
      </c>
      <c r="AX187" s="45" t="str">
        <f>IF(Dagbok!$G181=AW$2,Dagbok!$E181," ")</f>
        <v xml:space="preserve"> </v>
      </c>
      <c r="AY187" s="8" t="str">
        <f>IF(Dagbok!$F181=AY$2,Dagbok!$E181," ")</f>
        <v xml:space="preserve"> </v>
      </c>
      <c r="AZ187" s="45" t="str">
        <f>IF(Dagbok!$G181=AY$2,Dagbok!$E181," ")</f>
        <v xml:space="preserve"> </v>
      </c>
    </row>
    <row r="188" spans="1:52" x14ac:dyDescent="0.25">
      <c r="A188" s="47">
        <f>IF(Dagbok!B182&gt;0,Dagbok!B182," ")</f>
        <v>180</v>
      </c>
      <c r="B188" s="47">
        <f>IF(Dagbok!C182&gt;0,Dagbok!C182," ")</f>
        <v>145</v>
      </c>
      <c r="C188" s="8" t="str">
        <f>IF(Dagbok!$F182=C$2,Dagbok!$E182," ")</f>
        <v xml:space="preserve"> </v>
      </c>
      <c r="D188" s="45" t="str">
        <f>IF(Dagbok!$G182=C$2,Dagbok!$E182," ")</f>
        <v xml:space="preserve"> </v>
      </c>
      <c r="E188" s="8" t="str">
        <f>IF(Dagbok!$F182=E$2,Dagbok!$E182," ")</f>
        <v xml:space="preserve"> </v>
      </c>
      <c r="F188" s="45" t="str">
        <f>IF(Dagbok!$G182=E$2,Dagbok!$E182," ")</f>
        <v xml:space="preserve"> </v>
      </c>
      <c r="G188" s="8" t="str">
        <f>IF(Dagbok!$F182=G$2,Dagbok!$E182," ")</f>
        <v xml:space="preserve"> </v>
      </c>
      <c r="H188" s="45" t="str">
        <f>IF(Dagbok!$G182=G$2,Dagbok!$E182," ")</f>
        <v xml:space="preserve"> </v>
      </c>
      <c r="I188" s="8" t="str">
        <f>IF(Dagbok!$F182=I$2,Dagbok!$E182," ")</f>
        <v xml:space="preserve"> </v>
      </c>
      <c r="J188" s="45" t="str">
        <f>IF(Dagbok!$G182=I$2,Dagbok!$E182," ")</f>
        <v xml:space="preserve"> </v>
      </c>
      <c r="K188" s="8" t="str">
        <f>IF(Dagbok!$F182=K$2,Dagbok!$E182," ")</f>
        <v xml:space="preserve"> </v>
      </c>
      <c r="L188" s="45" t="str">
        <f>IF(Dagbok!$G182=K$2,Dagbok!$E182," ")</f>
        <v xml:space="preserve"> </v>
      </c>
      <c r="M188" s="8" t="str">
        <f>IF(Dagbok!$F182=M$2,Dagbok!$E182," ")</f>
        <v xml:space="preserve"> </v>
      </c>
      <c r="N188" s="45" t="str">
        <f>IF(Dagbok!$G182=M$2,Dagbok!$E182," ")</f>
        <v xml:space="preserve"> </v>
      </c>
      <c r="O188" s="8" t="str">
        <f>IF(Dagbok!$F182=O$2,Dagbok!$E182," ")</f>
        <v xml:space="preserve"> </v>
      </c>
      <c r="P188" s="45" t="str">
        <f>IF(Dagbok!$G182=O$2,Dagbok!$E182," ")</f>
        <v xml:space="preserve"> </v>
      </c>
      <c r="Q188" s="8" t="str">
        <f>IF(Dagbok!$F182=Q$2,Dagbok!$E182," ")</f>
        <v xml:space="preserve"> </v>
      </c>
      <c r="R188" s="45" t="str">
        <f>IF(Dagbok!$G182=Q$2,Dagbok!$E182," ")</f>
        <v xml:space="preserve"> </v>
      </c>
      <c r="S188" s="8" t="str">
        <f>IF(Dagbok!$F182=S$2,Dagbok!$E182," ")</f>
        <v xml:space="preserve"> </v>
      </c>
      <c r="T188" s="45" t="str">
        <f>IF(Dagbok!$G182=S$2,Dagbok!$E182," ")</f>
        <v xml:space="preserve"> </v>
      </c>
      <c r="U188" s="8" t="str">
        <f>IF(Dagbok!$F182=U$2,Dagbok!$E182," ")</f>
        <v xml:space="preserve"> </v>
      </c>
      <c r="V188" s="45">
        <f>IF(Dagbok!$G182=U$2,Dagbok!$E182," ")</f>
        <v>4500</v>
      </c>
      <c r="W188" s="8" t="str">
        <f>IF(Dagbok!$F182=W$2,Dagbok!$E182," ")</f>
        <v xml:space="preserve"> </v>
      </c>
      <c r="X188" s="45" t="str">
        <f>IF(Dagbok!$G182=W$2,Dagbok!$E182," ")</f>
        <v xml:space="preserve"> </v>
      </c>
      <c r="Y188" s="8" t="str">
        <f>IF(Dagbok!$F182=Y$2,Dagbok!$E182," ")</f>
        <v xml:space="preserve"> </v>
      </c>
      <c r="Z188" s="45" t="str">
        <f>IF(Dagbok!$G182=Y$2,Dagbok!$E182," ")</f>
        <v xml:space="preserve"> </v>
      </c>
      <c r="AA188" s="8" t="str">
        <f>IF(Dagbok!$F182=AA$2,Dagbok!$E182," ")</f>
        <v xml:space="preserve"> </v>
      </c>
      <c r="AB188" s="45" t="str">
        <f>IF(Dagbok!$G182=AA$2,Dagbok!$E182," ")</f>
        <v xml:space="preserve"> </v>
      </c>
      <c r="AC188" s="8" t="str">
        <f>IF(Dagbok!$F182=AC$2,Dagbok!$E182," ")</f>
        <v xml:space="preserve"> </v>
      </c>
      <c r="AD188" s="45" t="str">
        <f>IF(Dagbok!$G182=AC$2,Dagbok!$E182," ")</f>
        <v xml:space="preserve"> </v>
      </c>
      <c r="AE188" s="8" t="str">
        <f>IF(Dagbok!$F182=AE$2,Dagbok!$E182," ")</f>
        <v xml:space="preserve"> </v>
      </c>
      <c r="AF188" s="45" t="str">
        <f>IF(Dagbok!$G182=AE$2,Dagbok!$E182," ")</f>
        <v xml:space="preserve"> </v>
      </c>
      <c r="AG188" s="8" t="str">
        <f>IF(Dagbok!$F182=AG$2,Dagbok!$E182," ")</f>
        <v xml:space="preserve"> </v>
      </c>
      <c r="AH188" s="45" t="str">
        <f>IF(Dagbok!$G182=AG$2,Dagbok!$E182," ")</f>
        <v xml:space="preserve"> </v>
      </c>
      <c r="AI188" s="8" t="str">
        <f>IF(Dagbok!$F182=AI$2,Dagbok!$E182," ")</f>
        <v xml:space="preserve"> </v>
      </c>
      <c r="AJ188" s="45" t="str">
        <f>IF(Dagbok!$G182=AI$2,Dagbok!$E182," ")</f>
        <v xml:space="preserve"> </v>
      </c>
      <c r="AK188" s="8" t="str">
        <f>IF(Dagbok!$F182=AK$2,Dagbok!$E182," ")</f>
        <v xml:space="preserve"> </v>
      </c>
      <c r="AL188" s="45" t="str">
        <f>IF(Dagbok!$G182=AK$2,Dagbok!$E182," ")</f>
        <v xml:space="preserve"> </v>
      </c>
      <c r="AM188" s="8" t="str">
        <f>IF(Dagbok!$F182=AM$2,Dagbok!$E182," ")</f>
        <v xml:space="preserve"> </v>
      </c>
      <c r="AN188" s="45" t="str">
        <f>IF(Dagbok!$G182=AM$2,Dagbok!$E182," ")</f>
        <v xml:space="preserve"> </v>
      </c>
      <c r="AO188" s="8" t="str">
        <f>IF(Dagbok!$F182=AO$2,Dagbok!$E182," ")</f>
        <v xml:space="preserve"> </v>
      </c>
      <c r="AP188" s="45" t="str">
        <f>IF(Dagbok!$G182=AO$2,Dagbok!$E182," ")</f>
        <v xml:space="preserve"> </v>
      </c>
      <c r="AQ188" s="8" t="str">
        <f>IF(Dagbok!$F182=AQ$2,Dagbok!$E182," ")</f>
        <v xml:space="preserve"> </v>
      </c>
      <c r="AR188" s="45" t="str">
        <f>IF(Dagbok!$G182=AQ$2,Dagbok!$E182," ")</f>
        <v xml:space="preserve"> </v>
      </c>
      <c r="AS188" s="8" t="str">
        <f>IF(Dagbok!$F182=AS$2,Dagbok!$E182," ")</f>
        <v xml:space="preserve"> </v>
      </c>
      <c r="AT188" s="45" t="str">
        <f>IF(Dagbok!$G182=AS$2,Dagbok!$E182," ")</f>
        <v xml:space="preserve"> </v>
      </c>
      <c r="AU188" s="8" t="str">
        <f>IF(Dagbok!$F182=AU$2,Dagbok!$E182," ")</f>
        <v xml:space="preserve"> </v>
      </c>
      <c r="AV188" s="45" t="str">
        <f>IF(Dagbok!$G182=AU$2,Dagbok!$E182," ")</f>
        <v xml:space="preserve"> </v>
      </c>
      <c r="AW188" s="8" t="str">
        <f>IF(Dagbok!$F182=AW$2,Dagbok!$E182," ")</f>
        <v xml:space="preserve"> </v>
      </c>
      <c r="AX188" s="45" t="str">
        <f>IF(Dagbok!$G182=AW$2,Dagbok!$E182," ")</f>
        <v xml:space="preserve"> </v>
      </c>
      <c r="AY188" s="8" t="str">
        <f>IF(Dagbok!$F182=AY$2,Dagbok!$E182," ")</f>
        <v xml:space="preserve"> </v>
      </c>
      <c r="AZ188" s="45" t="str">
        <f>IF(Dagbok!$G182=AY$2,Dagbok!$E182," ")</f>
        <v xml:space="preserve"> </v>
      </c>
    </row>
    <row r="189" spans="1:52" x14ac:dyDescent="0.25">
      <c r="A189" s="47">
        <f>IF(Dagbok!B183&gt;0,Dagbok!B183," ")</f>
        <v>181</v>
      </c>
      <c r="B189" s="47">
        <f>IF(Dagbok!C183&gt;0,Dagbok!C183," ")</f>
        <v>146</v>
      </c>
      <c r="C189" s="8" t="str">
        <f>IF(Dagbok!$F183=C$2,Dagbok!$E183," ")</f>
        <v xml:space="preserve"> </v>
      </c>
      <c r="D189" s="45">
        <f>IF(Dagbok!$G183=C$2,Dagbok!$E183," ")</f>
        <v>2700</v>
      </c>
      <c r="E189" s="8" t="str">
        <f>IF(Dagbok!$F183=E$2,Dagbok!$E183," ")</f>
        <v xml:space="preserve"> </v>
      </c>
      <c r="F189" s="45" t="str">
        <f>IF(Dagbok!$G183=E$2,Dagbok!$E183," ")</f>
        <v xml:space="preserve"> </v>
      </c>
      <c r="G189" s="8" t="str">
        <f>IF(Dagbok!$F183=G$2,Dagbok!$E183," ")</f>
        <v xml:space="preserve"> </v>
      </c>
      <c r="H189" s="45" t="str">
        <f>IF(Dagbok!$G183=G$2,Dagbok!$E183," ")</f>
        <v xml:space="preserve"> </v>
      </c>
      <c r="I189" s="8" t="str">
        <f>IF(Dagbok!$F183=I$2,Dagbok!$E183," ")</f>
        <v xml:space="preserve"> </v>
      </c>
      <c r="J189" s="45" t="str">
        <f>IF(Dagbok!$G183=I$2,Dagbok!$E183," ")</f>
        <v xml:space="preserve"> </v>
      </c>
      <c r="K189" s="8" t="str">
        <f>IF(Dagbok!$F183=K$2,Dagbok!$E183," ")</f>
        <v xml:space="preserve"> </v>
      </c>
      <c r="L189" s="45" t="str">
        <f>IF(Dagbok!$G183=K$2,Dagbok!$E183," ")</f>
        <v xml:space="preserve"> </v>
      </c>
      <c r="M189" s="8" t="str">
        <f>IF(Dagbok!$F183=M$2,Dagbok!$E183," ")</f>
        <v xml:space="preserve"> </v>
      </c>
      <c r="N189" s="45" t="str">
        <f>IF(Dagbok!$G183=M$2,Dagbok!$E183," ")</f>
        <v xml:space="preserve"> </v>
      </c>
      <c r="O189" s="8" t="str">
        <f>IF(Dagbok!$F183=O$2,Dagbok!$E183," ")</f>
        <v xml:space="preserve"> </v>
      </c>
      <c r="P189" s="45" t="str">
        <f>IF(Dagbok!$G183=O$2,Dagbok!$E183," ")</f>
        <v xml:space="preserve"> </v>
      </c>
      <c r="Q189" s="8" t="str">
        <f>IF(Dagbok!$F183=Q$2,Dagbok!$E183," ")</f>
        <v xml:space="preserve"> </v>
      </c>
      <c r="R189" s="45" t="str">
        <f>IF(Dagbok!$G183=Q$2,Dagbok!$E183," ")</f>
        <v xml:space="preserve"> </v>
      </c>
      <c r="S189" s="8" t="str">
        <f>IF(Dagbok!$F183=S$2,Dagbok!$E183," ")</f>
        <v xml:space="preserve"> </v>
      </c>
      <c r="T189" s="45" t="str">
        <f>IF(Dagbok!$G183=S$2,Dagbok!$E183," ")</f>
        <v xml:space="preserve"> </v>
      </c>
      <c r="U189" s="8" t="str">
        <f>IF(Dagbok!$F183=U$2,Dagbok!$E183," ")</f>
        <v xml:space="preserve"> </v>
      </c>
      <c r="V189" s="45" t="str">
        <f>IF(Dagbok!$G183=U$2,Dagbok!$E183," ")</f>
        <v xml:space="preserve"> </v>
      </c>
      <c r="W189" s="8" t="str">
        <f>IF(Dagbok!$F183=W$2,Dagbok!$E183," ")</f>
        <v xml:space="preserve"> </v>
      </c>
      <c r="X189" s="45" t="str">
        <f>IF(Dagbok!$G183=W$2,Dagbok!$E183," ")</f>
        <v xml:space="preserve"> </v>
      </c>
      <c r="Y189" s="8" t="str">
        <f>IF(Dagbok!$F183=Y$2,Dagbok!$E183," ")</f>
        <v xml:space="preserve"> </v>
      </c>
      <c r="Z189" s="45" t="str">
        <f>IF(Dagbok!$G183=Y$2,Dagbok!$E183," ")</f>
        <v xml:space="preserve"> </v>
      </c>
      <c r="AA189" s="8" t="str">
        <f>IF(Dagbok!$F183=AA$2,Dagbok!$E183," ")</f>
        <v xml:space="preserve"> </v>
      </c>
      <c r="AB189" s="45" t="str">
        <f>IF(Dagbok!$G183=AA$2,Dagbok!$E183," ")</f>
        <v xml:space="preserve"> </v>
      </c>
      <c r="AC189" s="8" t="str">
        <f>IF(Dagbok!$F183=AC$2,Dagbok!$E183," ")</f>
        <v xml:space="preserve"> </v>
      </c>
      <c r="AD189" s="45" t="str">
        <f>IF(Dagbok!$G183=AC$2,Dagbok!$E183," ")</f>
        <v xml:space="preserve"> </v>
      </c>
      <c r="AE189" s="8" t="str">
        <f>IF(Dagbok!$F183=AE$2,Dagbok!$E183," ")</f>
        <v xml:space="preserve"> </v>
      </c>
      <c r="AF189" s="45" t="str">
        <f>IF(Dagbok!$G183=AE$2,Dagbok!$E183," ")</f>
        <v xml:space="preserve"> </v>
      </c>
      <c r="AG189" s="8" t="str">
        <f>IF(Dagbok!$F183=AG$2,Dagbok!$E183," ")</f>
        <v xml:space="preserve"> </v>
      </c>
      <c r="AH189" s="45" t="str">
        <f>IF(Dagbok!$G183=AG$2,Dagbok!$E183," ")</f>
        <v xml:space="preserve"> </v>
      </c>
      <c r="AI189" s="8" t="str">
        <f>IF(Dagbok!$F183=AI$2,Dagbok!$E183," ")</f>
        <v xml:space="preserve"> </v>
      </c>
      <c r="AJ189" s="45" t="str">
        <f>IF(Dagbok!$G183=AI$2,Dagbok!$E183," ")</f>
        <v xml:space="preserve"> </v>
      </c>
      <c r="AK189" s="8" t="str">
        <f>IF(Dagbok!$F183=AK$2,Dagbok!$E183," ")</f>
        <v xml:space="preserve"> </v>
      </c>
      <c r="AL189" s="45" t="str">
        <f>IF(Dagbok!$G183=AK$2,Dagbok!$E183," ")</f>
        <v xml:space="preserve"> </v>
      </c>
      <c r="AM189" s="8" t="str">
        <f>IF(Dagbok!$F183=AM$2,Dagbok!$E183," ")</f>
        <v xml:space="preserve"> </v>
      </c>
      <c r="AN189" s="45" t="str">
        <f>IF(Dagbok!$G183=AM$2,Dagbok!$E183," ")</f>
        <v xml:space="preserve"> </v>
      </c>
      <c r="AO189" s="8" t="str">
        <f>IF(Dagbok!$F183=AO$2,Dagbok!$E183," ")</f>
        <v xml:space="preserve"> </v>
      </c>
      <c r="AP189" s="45" t="str">
        <f>IF(Dagbok!$G183=AO$2,Dagbok!$E183," ")</f>
        <v xml:space="preserve"> </v>
      </c>
      <c r="AQ189" s="8" t="str">
        <f>IF(Dagbok!$F183=AQ$2,Dagbok!$E183," ")</f>
        <v xml:space="preserve"> </v>
      </c>
      <c r="AR189" s="45" t="str">
        <f>IF(Dagbok!$G183=AQ$2,Dagbok!$E183," ")</f>
        <v xml:space="preserve"> </v>
      </c>
      <c r="AS189" s="8" t="str">
        <f>IF(Dagbok!$F183=AS$2,Dagbok!$E183," ")</f>
        <v xml:space="preserve"> </v>
      </c>
      <c r="AT189" s="45" t="str">
        <f>IF(Dagbok!$G183=AS$2,Dagbok!$E183," ")</f>
        <v xml:space="preserve"> </v>
      </c>
      <c r="AU189" s="8" t="str">
        <f>IF(Dagbok!$F183=AU$2,Dagbok!$E183," ")</f>
        <v xml:space="preserve"> </v>
      </c>
      <c r="AV189" s="45" t="str">
        <f>IF(Dagbok!$G183=AU$2,Dagbok!$E183," ")</f>
        <v xml:space="preserve"> </v>
      </c>
      <c r="AW189" s="8" t="str">
        <f>IF(Dagbok!$F183=AW$2,Dagbok!$E183," ")</f>
        <v xml:space="preserve"> </v>
      </c>
      <c r="AX189" s="45" t="str">
        <f>IF(Dagbok!$G183=AW$2,Dagbok!$E183," ")</f>
        <v xml:space="preserve"> </v>
      </c>
      <c r="AY189" s="8" t="str">
        <f>IF(Dagbok!$F183=AY$2,Dagbok!$E183," ")</f>
        <v xml:space="preserve"> </v>
      </c>
      <c r="AZ189" s="45" t="str">
        <f>IF(Dagbok!$G183=AY$2,Dagbok!$E183," ")</f>
        <v xml:space="preserve"> </v>
      </c>
    </row>
    <row r="190" spans="1:52" x14ac:dyDescent="0.25">
      <c r="A190" s="47">
        <f>IF(Dagbok!B184&gt;0,Dagbok!B184," ")</f>
        <v>182</v>
      </c>
      <c r="B190" s="47">
        <f>IF(Dagbok!C184&gt;0,Dagbok!C184," ")</f>
        <v>147</v>
      </c>
      <c r="C190" s="8" t="str">
        <f>IF(Dagbok!$F184=C$2,Dagbok!$E184," ")</f>
        <v xml:space="preserve"> </v>
      </c>
      <c r="D190" s="45" t="str">
        <f>IF(Dagbok!$G184=C$2,Dagbok!$E184," ")</f>
        <v xml:space="preserve"> </v>
      </c>
      <c r="E190" s="8" t="str">
        <f>IF(Dagbok!$F184=E$2,Dagbok!$E184," ")</f>
        <v xml:space="preserve"> </v>
      </c>
      <c r="F190" s="45" t="str">
        <f>IF(Dagbok!$G184=E$2,Dagbok!$E184," ")</f>
        <v xml:space="preserve"> </v>
      </c>
      <c r="G190" s="8" t="str">
        <f>IF(Dagbok!$F184=G$2,Dagbok!$E184," ")</f>
        <v xml:space="preserve"> </v>
      </c>
      <c r="H190" s="45" t="str">
        <f>IF(Dagbok!$G184=G$2,Dagbok!$E184," ")</f>
        <v xml:space="preserve"> </v>
      </c>
      <c r="I190" s="8" t="str">
        <f>IF(Dagbok!$F184=I$2,Dagbok!$E184," ")</f>
        <v xml:space="preserve"> </v>
      </c>
      <c r="J190" s="45" t="str">
        <f>IF(Dagbok!$G184=I$2,Dagbok!$E184," ")</f>
        <v xml:space="preserve"> </v>
      </c>
      <c r="K190" s="8" t="str">
        <f>IF(Dagbok!$F184=K$2,Dagbok!$E184," ")</f>
        <v xml:space="preserve"> </v>
      </c>
      <c r="L190" s="45" t="str">
        <f>IF(Dagbok!$G184=K$2,Dagbok!$E184," ")</f>
        <v xml:space="preserve"> </v>
      </c>
      <c r="M190" s="8" t="str">
        <f>IF(Dagbok!$F184=M$2,Dagbok!$E184," ")</f>
        <v xml:space="preserve"> </v>
      </c>
      <c r="N190" s="45" t="str">
        <f>IF(Dagbok!$G184=M$2,Dagbok!$E184," ")</f>
        <v xml:space="preserve"> </v>
      </c>
      <c r="O190" s="8" t="str">
        <f>IF(Dagbok!$F184=O$2,Dagbok!$E184," ")</f>
        <v xml:space="preserve"> </v>
      </c>
      <c r="P190" s="45" t="str">
        <f>IF(Dagbok!$G184=O$2,Dagbok!$E184," ")</f>
        <v xml:space="preserve"> </v>
      </c>
      <c r="Q190" s="8" t="str">
        <f>IF(Dagbok!$F184=Q$2,Dagbok!$E184," ")</f>
        <v xml:space="preserve"> </v>
      </c>
      <c r="R190" s="45" t="str">
        <f>IF(Dagbok!$G184=Q$2,Dagbok!$E184," ")</f>
        <v xml:space="preserve"> </v>
      </c>
      <c r="S190" s="8" t="str">
        <f>IF(Dagbok!$F184=S$2,Dagbok!$E184," ")</f>
        <v xml:space="preserve"> </v>
      </c>
      <c r="T190" s="45" t="str">
        <f>IF(Dagbok!$G184=S$2,Dagbok!$E184," ")</f>
        <v xml:space="preserve"> </v>
      </c>
      <c r="U190" s="8" t="str">
        <f>IF(Dagbok!$F184=U$2,Dagbok!$E184," ")</f>
        <v xml:space="preserve"> </v>
      </c>
      <c r="V190" s="45" t="str">
        <f>IF(Dagbok!$G184=U$2,Dagbok!$E184," ")</f>
        <v xml:space="preserve"> </v>
      </c>
      <c r="W190" s="8" t="str">
        <f>IF(Dagbok!$F184=W$2,Dagbok!$E184," ")</f>
        <v xml:space="preserve"> </v>
      </c>
      <c r="X190" s="45" t="str">
        <f>IF(Dagbok!$G184=W$2,Dagbok!$E184," ")</f>
        <v xml:space="preserve"> </v>
      </c>
      <c r="Y190" s="8" t="str">
        <f>IF(Dagbok!$F184=Y$2,Dagbok!$E184," ")</f>
        <v xml:space="preserve"> </v>
      </c>
      <c r="Z190" s="45" t="str">
        <f>IF(Dagbok!$G184=Y$2,Dagbok!$E184," ")</f>
        <v xml:space="preserve"> </v>
      </c>
      <c r="AA190" s="8" t="str">
        <f>IF(Dagbok!$F184=AA$2,Dagbok!$E184," ")</f>
        <v xml:space="preserve"> </v>
      </c>
      <c r="AB190" s="45" t="str">
        <f>IF(Dagbok!$G184=AA$2,Dagbok!$E184," ")</f>
        <v xml:space="preserve"> </v>
      </c>
      <c r="AC190" s="8" t="str">
        <f>IF(Dagbok!$F184=AC$2,Dagbok!$E184," ")</f>
        <v xml:space="preserve"> </v>
      </c>
      <c r="AD190" s="45" t="str">
        <f>IF(Dagbok!$G184=AC$2,Dagbok!$E184," ")</f>
        <v xml:space="preserve"> </v>
      </c>
      <c r="AE190" s="8" t="str">
        <f>IF(Dagbok!$F184=AE$2,Dagbok!$E184," ")</f>
        <v xml:space="preserve"> </v>
      </c>
      <c r="AF190" s="45" t="str">
        <f>IF(Dagbok!$G184=AE$2,Dagbok!$E184," ")</f>
        <v xml:space="preserve"> </v>
      </c>
      <c r="AG190" s="8" t="str">
        <f>IF(Dagbok!$F184=AG$2,Dagbok!$E184," ")</f>
        <v xml:space="preserve"> </v>
      </c>
      <c r="AH190" s="45" t="str">
        <f>IF(Dagbok!$G184=AG$2,Dagbok!$E184," ")</f>
        <v xml:space="preserve"> </v>
      </c>
      <c r="AI190" s="8" t="str">
        <f>IF(Dagbok!$F184=AI$2,Dagbok!$E184," ")</f>
        <v xml:space="preserve"> </v>
      </c>
      <c r="AJ190" s="45" t="str">
        <f>IF(Dagbok!$G184=AI$2,Dagbok!$E184," ")</f>
        <v xml:space="preserve"> </v>
      </c>
      <c r="AK190" s="8" t="str">
        <f>IF(Dagbok!$F184=AK$2,Dagbok!$E184," ")</f>
        <v xml:space="preserve"> </v>
      </c>
      <c r="AL190" s="45" t="str">
        <f>IF(Dagbok!$G184=AK$2,Dagbok!$E184," ")</f>
        <v xml:space="preserve"> </v>
      </c>
      <c r="AM190" s="8" t="str">
        <f>IF(Dagbok!$F184=AM$2,Dagbok!$E184," ")</f>
        <v xml:space="preserve"> </v>
      </c>
      <c r="AN190" s="45">
        <f>IF(Dagbok!$G184=AM$2,Dagbok!$E184," ")</f>
        <v>700</v>
      </c>
      <c r="AO190" s="8" t="str">
        <f>IF(Dagbok!$F184=AO$2,Dagbok!$E184," ")</f>
        <v xml:space="preserve"> </v>
      </c>
      <c r="AP190" s="45" t="str">
        <f>IF(Dagbok!$G184=AO$2,Dagbok!$E184," ")</f>
        <v xml:space="preserve"> </v>
      </c>
      <c r="AQ190" s="8" t="str">
        <f>IF(Dagbok!$F184=AQ$2,Dagbok!$E184," ")</f>
        <v xml:space="preserve"> </v>
      </c>
      <c r="AR190" s="45" t="str">
        <f>IF(Dagbok!$G184=AQ$2,Dagbok!$E184," ")</f>
        <v xml:space="preserve"> </v>
      </c>
      <c r="AS190" s="8" t="str">
        <f>IF(Dagbok!$F184=AS$2,Dagbok!$E184," ")</f>
        <v xml:space="preserve"> </v>
      </c>
      <c r="AT190" s="45" t="str">
        <f>IF(Dagbok!$G184=AS$2,Dagbok!$E184," ")</f>
        <v xml:space="preserve"> </v>
      </c>
      <c r="AU190" s="8" t="str">
        <f>IF(Dagbok!$F184=AU$2,Dagbok!$E184," ")</f>
        <v xml:space="preserve"> </v>
      </c>
      <c r="AV190" s="45" t="str">
        <f>IF(Dagbok!$G184=AU$2,Dagbok!$E184," ")</f>
        <v xml:space="preserve"> </v>
      </c>
      <c r="AW190" s="8" t="str">
        <f>IF(Dagbok!$F184=AW$2,Dagbok!$E184," ")</f>
        <v xml:space="preserve"> </v>
      </c>
      <c r="AX190" s="45" t="str">
        <f>IF(Dagbok!$G184=AW$2,Dagbok!$E184," ")</f>
        <v xml:space="preserve"> </v>
      </c>
      <c r="AY190" s="8" t="str">
        <f>IF(Dagbok!$F184=AY$2,Dagbok!$E184," ")</f>
        <v xml:space="preserve"> </v>
      </c>
      <c r="AZ190" s="45" t="str">
        <f>IF(Dagbok!$G184=AY$2,Dagbok!$E184," ")</f>
        <v xml:space="preserve"> </v>
      </c>
    </row>
    <row r="191" spans="1:52" x14ac:dyDescent="0.25">
      <c r="A191" s="47">
        <f>IF(Dagbok!B185&gt;0,Dagbok!B185," ")</f>
        <v>183</v>
      </c>
      <c r="B191" s="47">
        <f>IF(Dagbok!C185&gt;0,Dagbok!C185," ")</f>
        <v>148</v>
      </c>
      <c r="C191" s="8" t="str">
        <f>IF(Dagbok!$F185=C$2,Dagbok!$E185," ")</f>
        <v xml:space="preserve"> </v>
      </c>
      <c r="D191" s="45" t="str">
        <f>IF(Dagbok!$G185=C$2,Dagbok!$E185," ")</f>
        <v xml:space="preserve"> </v>
      </c>
      <c r="E191" s="8" t="str">
        <f>IF(Dagbok!$F185=E$2,Dagbok!$E185," ")</f>
        <v xml:space="preserve"> </v>
      </c>
      <c r="F191" s="45" t="str">
        <f>IF(Dagbok!$G185=E$2,Dagbok!$E185," ")</f>
        <v xml:space="preserve"> </v>
      </c>
      <c r="G191" s="8" t="str">
        <f>IF(Dagbok!$F185=G$2,Dagbok!$E185," ")</f>
        <v xml:space="preserve"> </v>
      </c>
      <c r="H191" s="45" t="str">
        <f>IF(Dagbok!$G185=G$2,Dagbok!$E185," ")</f>
        <v xml:space="preserve"> </v>
      </c>
      <c r="I191" s="8" t="str">
        <f>IF(Dagbok!$F185=I$2,Dagbok!$E185," ")</f>
        <v xml:space="preserve"> </v>
      </c>
      <c r="J191" s="45" t="str">
        <f>IF(Dagbok!$G185=I$2,Dagbok!$E185," ")</f>
        <v xml:space="preserve"> </v>
      </c>
      <c r="K191" s="8" t="str">
        <f>IF(Dagbok!$F185=K$2,Dagbok!$E185," ")</f>
        <v xml:space="preserve"> </v>
      </c>
      <c r="L191" s="45" t="str">
        <f>IF(Dagbok!$G185=K$2,Dagbok!$E185," ")</f>
        <v xml:space="preserve"> </v>
      </c>
      <c r="M191" s="8" t="str">
        <f>IF(Dagbok!$F185=M$2,Dagbok!$E185," ")</f>
        <v xml:space="preserve"> </v>
      </c>
      <c r="N191" s="45" t="str">
        <f>IF(Dagbok!$G185=M$2,Dagbok!$E185," ")</f>
        <v xml:space="preserve"> </v>
      </c>
      <c r="O191" s="8" t="str">
        <f>IF(Dagbok!$F185=O$2,Dagbok!$E185," ")</f>
        <v xml:space="preserve"> </v>
      </c>
      <c r="P191" s="45" t="str">
        <f>IF(Dagbok!$G185=O$2,Dagbok!$E185," ")</f>
        <v xml:space="preserve"> </v>
      </c>
      <c r="Q191" s="8" t="str">
        <f>IF(Dagbok!$F185=Q$2,Dagbok!$E185," ")</f>
        <v xml:space="preserve"> </v>
      </c>
      <c r="R191" s="45" t="str">
        <f>IF(Dagbok!$G185=Q$2,Dagbok!$E185," ")</f>
        <v xml:space="preserve"> </v>
      </c>
      <c r="S191" s="8" t="str">
        <f>IF(Dagbok!$F185=S$2,Dagbok!$E185," ")</f>
        <v xml:space="preserve"> </v>
      </c>
      <c r="T191" s="45" t="str">
        <f>IF(Dagbok!$G185=S$2,Dagbok!$E185," ")</f>
        <v xml:space="preserve"> </v>
      </c>
      <c r="U191" s="8" t="str">
        <f>IF(Dagbok!$F185=U$2,Dagbok!$E185," ")</f>
        <v xml:space="preserve"> </v>
      </c>
      <c r="V191" s="45" t="str">
        <f>IF(Dagbok!$G185=U$2,Dagbok!$E185," ")</f>
        <v xml:space="preserve"> </v>
      </c>
      <c r="W191" s="8" t="str">
        <f>IF(Dagbok!$F185=W$2,Dagbok!$E185," ")</f>
        <v xml:space="preserve"> </v>
      </c>
      <c r="X191" s="45" t="str">
        <f>IF(Dagbok!$G185=W$2,Dagbok!$E185," ")</f>
        <v xml:space="preserve"> </v>
      </c>
      <c r="Y191" s="8" t="str">
        <f>IF(Dagbok!$F185=Y$2,Dagbok!$E185," ")</f>
        <v xml:space="preserve"> </v>
      </c>
      <c r="Z191" s="45" t="str">
        <f>IF(Dagbok!$G185=Y$2,Dagbok!$E185," ")</f>
        <v xml:space="preserve"> </v>
      </c>
      <c r="AA191" s="8" t="str">
        <f>IF(Dagbok!$F185=AA$2,Dagbok!$E185," ")</f>
        <v xml:space="preserve"> </v>
      </c>
      <c r="AB191" s="45" t="str">
        <f>IF(Dagbok!$G185=AA$2,Dagbok!$E185," ")</f>
        <v xml:space="preserve"> </v>
      </c>
      <c r="AC191" s="8" t="str">
        <f>IF(Dagbok!$F185=AC$2,Dagbok!$E185," ")</f>
        <v xml:space="preserve"> </v>
      </c>
      <c r="AD191" s="45" t="str">
        <f>IF(Dagbok!$G185=AC$2,Dagbok!$E185," ")</f>
        <v xml:space="preserve"> </v>
      </c>
      <c r="AE191" s="8" t="str">
        <f>IF(Dagbok!$F185=AE$2,Dagbok!$E185," ")</f>
        <v xml:space="preserve"> </v>
      </c>
      <c r="AF191" s="45" t="str">
        <f>IF(Dagbok!$G185=AE$2,Dagbok!$E185," ")</f>
        <v xml:space="preserve"> </v>
      </c>
      <c r="AG191" s="8" t="str">
        <f>IF(Dagbok!$F185=AG$2,Dagbok!$E185," ")</f>
        <v xml:space="preserve"> </v>
      </c>
      <c r="AH191" s="45" t="str">
        <f>IF(Dagbok!$G185=AG$2,Dagbok!$E185," ")</f>
        <v xml:space="preserve"> </v>
      </c>
      <c r="AI191" s="8" t="str">
        <f>IF(Dagbok!$F185=AI$2,Dagbok!$E185," ")</f>
        <v xml:space="preserve"> </v>
      </c>
      <c r="AJ191" s="45" t="str">
        <f>IF(Dagbok!$G185=AI$2,Dagbok!$E185," ")</f>
        <v xml:space="preserve"> </v>
      </c>
      <c r="AK191" s="8" t="str">
        <f>IF(Dagbok!$F185=AK$2,Dagbok!$E185," ")</f>
        <v xml:space="preserve"> </v>
      </c>
      <c r="AL191" s="45" t="str">
        <f>IF(Dagbok!$G185=AK$2,Dagbok!$E185," ")</f>
        <v xml:space="preserve"> </v>
      </c>
      <c r="AM191" s="8" t="str">
        <f>IF(Dagbok!$F185=AM$2,Dagbok!$E185," ")</f>
        <v xml:space="preserve"> </v>
      </c>
      <c r="AN191" s="45" t="str">
        <f>IF(Dagbok!$G185=AM$2,Dagbok!$E185," ")</f>
        <v xml:space="preserve"> </v>
      </c>
      <c r="AO191" s="8" t="str">
        <f>IF(Dagbok!$F185=AO$2,Dagbok!$E185," ")</f>
        <v xml:space="preserve"> </v>
      </c>
      <c r="AP191" s="45" t="str">
        <f>IF(Dagbok!$G185=AO$2,Dagbok!$E185," ")</f>
        <v xml:space="preserve"> </v>
      </c>
      <c r="AQ191" s="8" t="str">
        <f>IF(Dagbok!$F185=AQ$2,Dagbok!$E185," ")</f>
        <v xml:space="preserve"> </v>
      </c>
      <c r="AR191" s="45" t="str">
        <f>IF(Dagbok!$G185=AQ$2,Dagbok!$E185," ")</f>
        <v xml:space="preserve"> </v>
      </c>
      <c r="AS191" s="8" t="str">
        <f>IF(Dagbok!$F185=AS$2,Dagbok!$E185," ")</f>
        <v xml:space="preserve"> </v>
      </c>
      <c r="AT191" s="45">
        <f>IF(Dagbok!$G185=AS$2,Dagbok!$E185," ")</f>
        <v>2000</v>
      </c>
      <c r="AU191" s="8" t="str">
        <f>IF(Dagbok!$F185=AU$2,Dagbok!$E185," ")</f>
        <v xml:space="preserve"> </v>
      </c>
      <c r="AV191" s="45" t="str">
        <f>IF(Dagbok!$G185=AU$2,Dagbok!$E185," ")</f>
        <v xml:space="preserve"> </v>
      </c>
      <c r="AW191" s="8" t="str">
        <f>IF(Dagbok!$F185=AW$2,Dagbok!$E185," ")</f>
        <v xml:space="preserve"> </v>
      </c>
      <c r="AX191" s="45" t="str">
        <f>IF(Dagbok!$G185=AW$2,Dagbok!$E185," ")</f>
        <v xml:space="preserve"> </v>
      </c>
      <c r="AY191" s="8" t="str">
        <f>IF(Dagbok!$F185=AY$2,Dagbok!$E185," ")</f>
        <v xml:space="preserve"> </v>
      </c>
      <c r="AZ191" s="45" t="str">
        <f>IF(Dagbok!$G185=AY$2,Dagbok!$E185," ")</f>
        <v xml:space="preserve"> </v>
      </c>
    </row>
    <row r="192" spans="1:52" x14ac:dyDescent="0.25">
      <c r="A192" s="47">
        <f>IF(Dagbok!B186&gt;0,Dagbok!B186," ")</f>
        <v>184</v>
      </c>
      <c r="B192" s="47">
        <f>IF(Dagbok!C186&gt;0,Dagbok!C186," ")</f>
        <v>149</v>
      </c>
      <c r="C192" s="8" t="str">
        <f>IF(Dagbok!$F186=C$2,Dagbok!$E186," ")</f>
        <v xml:space="preserve"> </v>
      </c>
      <c r="D192" s="45" t="str">
        <f>IF(Dagbok!$G186=C$2,Dagbok!$E186," ")</f>
        <v xml:space="preserve"> </v>
      </c>
      <c r="E192" s="8" t="str">
        <f>IF(Dagbok!$F186=E$2,Dagbok!$E186," ")</f>
        <v xml:space="preserve"> </v>
      </c>
      <c r="F192" s="45" t="str">
        <f>IF(Dagbok!$G186=E$2,Dagbok!$E186," ")</f>
        <v xml:space="preserve"> </v>
      </c>
      <c r="G192" s="8" t="str">
        <f>IF(Dagbok!$F186=G$2,Dagbok!$E186," ")</f>
        <v xml:space="preserve"> </v>
      </c>
      <c r="H192" s="45" t="str">
        <f>IF(Dagbok!$G186=G$2,Dagbok!$E186," ")</f>
        <v xml:space="preserve"> </v>
      </c>
      <c r="I192" s="8" t="str">
        <f>IF(Dagbok!$F186=I$2,Dagbok!$E186," ")</f>
        <v xml:space="preserve"> </v>
      </c>
      <c r="J192" s="45" t="str">
        <f>IF(Dagbok!$G186=I$2,Dagbok!$E186," ")</f>
        <v xml:space="preserve"> </v>
      </c>
      <c r="K192" s="8" t="str">
        <f>IF(Dagbok!$F186=K$2,Dagbok!$E186," ")</f>
        <v xml:space="preserve"> </v>
      </c>
      <c r="L192" s="45" t="str">
        <f>IF(Dagbok!$G186=K$2,Dagbok!$E186," ")</f>
        <v xml:space="preserve"> </v>
      </c>
      <c r="M192" s="8" t="str">
        <f>IF(Dagbok!$F186=M$2,Dagbok!$E186," ")</f>
        <v xml:space="preserve"> </v>
      </c>
      <c r="N192" s="45" t="str">
        <f>IF(Dagbok!$G186=M$2,Dagbok!$E186," ")</f>
        <v xml:space="preserve"> </v>
      </c>
      <c r="O192" s="8" t="str">
        <f>IF(Dagbok!$F186=O$2,Dagbok!$E186," ")</f>
        <v xml:space="preserve"> </v>
      </c>
      <c r="P192" s="45" t="str">
        <f>IF(Dagbok!$G186=O$2,Dagbok!$E186," ")</f>
        <v xml:space="preserve"> </v>
      </c>
      <c r="Q192" s="8" t="str">
        <f>IF(Dagbok!$F186=Q$2,Dagbok!$E186," ")</f>
        <v xml:space="preserve"> </v>
      </c>
      <c r="R192" s="45" t="str">
        <f>IF(Dagbok!$G186=Q$2,Dagbok!$E186," ")</f>
        <v xml:space="preserve"> </v>
      </c>
      <c r="S192" s="8" t="str">
        <f>IF(Dagbok!$F186=S$2,Dagbok!$E186," ")</f>
        <v xml:space="preserve"> </v>
      </c>
      <c r="T192" s="45" t="str">
        <f>IF(Dagbok!$G186=S$2,Dagbok!$E186," ")</f>
        <v xml:space="preserve"> </v>
      </c>
      <c r="U192" s="8" t="str">
        <f>IF(Dagbok!$F186=U$2,Dagbok!$E186," ")</f>
        <v xml:space="preserve"> </v>
      </c>
      <c r="V192" s="45" t="str">
        <f>IF(Dagbok!$G186=U$2,Dagbok!$E186," ")</f>
        <v xml:space="preserve"> </v>
      </c>
      <c r="W192" s="8" t="str">
        <f>IF(Dagbok!$F186=W$2,Dagbok!$E186," ")</f>
        <v xml:space="preserve"> </v>
      </c>
      <c r="X192" s="45" t="str">
        <f>IF(Dagbok!$G186=W$2,Dagbok!$E186," ")</f>
        <v xml:space="preserve"> </v>
      </c>
      <c r="Y192" s="8" t="str">
        <f>IF(Dagbok!$F186=Y$2,Dagbok!$E186," ")</f>
        <v xml:space="preserve"> </v>
      </c>
      <c r="Z192" s="45" t="str">
        <f>IF(Dagbok!$G186=Y$2,Dagbok!$E186," ")</f>
        <v xml:space="preserve"> </v>
      </c>
      <c r="AA192" s="8" t="str">
        <f>IF(Dagbok!$F186=AA$2,Dagbok!$E186," ")</f>
        <v xml:space="preserve"> </v>
      </c>
      <c r="AB192" s="45" t="str">
        <f>IF(Dagbok!$G186=AA$2,Dagbok!$E186," ")</f>
        <v xml:space="preserve"> </v>
      </c>
      <c r="AC192" s="8" t="str">
        <f>IF(Dagbok!$F186=AC$2,Dagbok!$E186," ")</f>
        <v xml:space="preserve"> </v>
      </c>
      <c r="AD192" s="45" t="str">
        <f>IF(Dagbok!$G186=AC$2,Dagbok!$E186," ")</f>
        <v xml:space="preserve"> </v>
      </c>
      <c r="AE192" s="8" t="str">
        <f>IF(Dagbok!$F186=AE$2,Dagbok!$E186," ")</f>
        <v xml:space="preserve"> </v>
      </c>
      <c r="AF192" s="45" t="str">
        <f>IF(Dagbok!$G186=AE$2,Dagbok!$E186," ")</f>
        <v xml:space="preserve"> </v>
      </c>
      <c r="AG192" s="8" t="str">
        <f>IF(Dagbok!$F186=AG$2,Dagbok!$E186," ")</f>
        <v xml:space="preserve"> </v>
      </c>
      <c r="AH192" s="45" t="str">
        <f>IF(Dagbok!$G186=AG$2,Dagbok!$E186," ")</f>
        <v xml:space="preserve"> </v>
      </c>
      <c r="AI192" s="8" t="str">
        <f>IF(Dagbok!$F186=AI$2,Dagbok!$E186," ")</f>
        <v xml:space="preserve"> </v>
      </c>
      <c r="AJ192" s="45" t="str">
        <f>IF(Dagbok!$G186=AI$2,Dagbok!$E186," ")</f>
        <v xml:space="preserve"> </v>
      </c>
      <c r="AK192" s="8" t="str">
        <f>IF(Dagbok!$F186=AK$2,Dagbok!$E186," ")</f>
        <v xml:space="preserve"> </v>
      </c>
      <c r="AL192" s="45">
        <f>IF(Dagbok!$G186=AK$2,Dagbok!$E186," ")</f>
        <v>2100</v>
      </c>
      <c r="AM192" s="8" t="str">
        <f>IF(Dagbok!$F186=AM$2,Dagbok!$E186," ")</f>
        <v xml:space="preserve"> </v>
      </c>
      <c r="AN192" s="45" t="str">
        <f>IF(Dagbok!$G186=AM$2,Dagbok!$E186," ")</f>
        <v xml:space="preserve"> </v>
      </c>
      <c r="AO192" s="8" t="str">
        <f>IF(Dagbok!$F186=AO$2,Dagbok!$E186," ")</f>
        <v xml:space="preserve"> </v>
      </c>
      <c r="AP192" s="45" t="str">
        <f>IF(Dagbok!$G186=AO$2,Dagbok!$E186," ")</f>
        <v xml:space="preserve"> </v>
      </c>
      <c r="AQ192" s="8" t="str">
        <f>IF(Dagbok!$F186=AQ$2,Dagbok!$E186," ")</f>
        <v xml:space="preserve"> </v>
      </c>
      <c r="AR192" s="45" t="str">
        <f>IF(Dagbok!$G186=AQ$2,Dagbok!$E186," ")</f>
        <v xml:space="preserve"> </v>
      </c>
      <c r="AS192" s="8" t="str">
        <f>IF(Dagbok!$F186=AS$2,Dagbok!$E186," ")</f>
        <v xml:space="preserve"> </v>
      </c>
      <c r="AT192" s="45" t="str">
        <f>IF(Dagbok!$G186=AS$2,Dagbok!$E186," ")</f>
        <v xml:space="preserve"> </v>
      </c>
      <c r="AU192" s="8" t="str">
        <f>IF(Dagbok!$F186=AU$2,Dagbok!$E186," ")</f>
        <v xml:space="preserve"> </v>
      </c>
      <c r="AV192" s="45" t="str">
        <f>IF(Dagbok!$G186=AU$2,Dagbok!$E186," ")</f>
        <v xml:space="preserve"> </v>
      </c>
      <c r="AW192" s="8" t="str">
        <f>IF(Dagbok!$F186=AW$2,Dagbok!$E186," ")</f>
        <v xml:space="preserve"> </v>
      </c>
      <c r="AX192" s="45" t="str">
        <f>IF(Dagbok!$G186=AW$2,Dagbok!$E186," ")</f>
        <v xml:space="preserve"> </v>
      </c>
      <c r="AY192" s="8" t="str">
        <f>IF(Dagbok!$F186=AY$2,Dagbok!$E186," ")</f>
        <v xml:space="preserve"> </v>
      </c>
      <c r="AZ192" s="45" t="str">
        <f>IF(Dagbok!$G186=AY$2,Dagbok!$E186," ")</f>
        <v xml:space="preserve"> </v>
      </c>
    </row>
    <row r="193" spans="1:52" x14ac:dyDescent="0.25">
      <c r="A193" s="47">
        <f>IF(Dagbok!B187&gt;0,Dagbok!B187," ")</f>
        <v>185</v>
      </c>
      <c r="B193" s="47">
        <f>IF(Dagbok!C187&gt;0,Dagbok!C187," ")</f>
        <v>150</v>
      </c>
      <c r="C193" s="8" t="str">
        <f>IF(Dagbok!$F187=C$2,Dagbok!$E187," ")</f>
        <v xml:space="preserve"> </v>
      </c>
      <c r="D193" s="45" t="str">
        <f>IF(Dagbok!$G187=C$2,Dagbok!$E187," ")</f>
        <v xml:space="preserve"> </v>
      </c>
      <c r="E193" s="8" t="str">
        <f>IF(Dagbok!$F187=E$2,Dagbok!$E187," ")</f>
        <v xml:space="preserve"> </v>
      </c>
      <c r="F193" s="45">
        <f>IF(Dagbok!$G187=E$2,Dagbok!$E187," ")</f>
        <v>1600</v>
      </c>
      <c r="G193" s="8" t="str">
        <f>IF(Dagbok!$F187=G$2,Dagbok!$E187," ")</f>
        <v xml:space="preserve"> </v>
      </c>
      <c r="H193" s="45" t="str">
        <f>IF(Dagbok!$G187=G$2,Dagbok!$E187," ")</f>
        <v xml:space="preserve"> </v>
      </c>
      <c r="I193" s="8" t="str">
        <f>IF(Dagbok!$F187=I$2,Dagbok!$E187," ")</f>
        <v xml:space="preserve"> </v>
      </c>
      <c r="J193" s="45" t="str">
        <f>IF(Dagbok!$G187=I$2,Dagbok!$E187," ")</f>
        <v xml:space="preserve"> </v>
      </c>
      <c r="K193" s="8" t="str">
        <f>IF(Dagbok!$F187=K$2,Dagbok!$E187," ")</f>
        <v xml:space="preserve"> </v>
      </c>
      <c r="L193" s="45" t="str">
        <f>IF(Dagbok!$G187=K$2,Dagbok!$E187," ")</f>
        <v xml:space="preserve"> </v>
      </c>
      <c r="M193" s="8" t="str">
        <f>IF(Dagbok!$F187=M$2,Dagbok!$E187," ")</f>
        <v xml:space="preserve"> </v>
      </c>
      <c r="N193" s="45" t="str">
        <f>IF(Dagbok!$G187=M$2,Dagbok!$E187," ")</f>
        <v xml:space="preserve"> </v>
      </c>
      <c r="O193" s="8" t="str">
        <f>IF(Dagbok!$F187=O$2,Dagbok!$E187," ")</f>
        <v xml:space="preserve"> </v>
      </c>
      <c r="P193" s="45" t="str">
        <f>IF(Dagbok!$G187=O$2,Dagbok!$E187," ")</f>
        <v xml:space="preserve"> </v>
      </c>
      <c r="Q193" s="8" t="str">
        <f>IF(Dagbok!$F187=Q$2,Dagbok!$E187," ")</f>
        <v xml:space="preserve"> </v>
      </c>
      <c r="R193" s="45" t="str">
        <f>IF(Dagbok!$G187=Q$2,Dagbok!$E187," ")</f>
        <v xml:space="preserve"> </v>
      </c>
      <c r="S193" s="8" t="str">
        <f>IF(Dagbok!$F187=S$2,Dagbok!$E187," ")</f>
        <v xml:space="preserve"> </v>
      </c>
      <c r="T193" s="45" t="str">
        <f>IF(Dagbok!$G187=S$2,Dagbok!$E187," ")</f>
        <v xml:space="preserve"> </v>
      </c>
      <c r="U193" s="8" t="str">
        <f>IF(Dagbok!$F187=U$2,Dagbok!$E187," ")</f>
        <v xml:space="preserve"> </v>
      </c>
      <c r="V193" s="45" t="str">
        <f>IF(Dagbok!$G187=U$2,Dagbok!$E187," ")</f>
        <v xml:space="preserve"> </v>
      </c>
      <c r="W193" s="8" t="str">
        <f>IF(Dagbok!$F187=W$2,Dagbok!$E187," ")</f>
        <v xml:space="preserve"> </v>
      </c>
      <c r="X193" s="45" t="str">
        <f>IF(Dagbok!$G187=W$2,Dagbok!$E187," ")</f>
        <v xml:space="preserve"> </v>
      </c>
      <c r="Y193" s="8" t="str">
        <f>IF(Dagbok!$F187=Y$2,Dagbok!$E187," ")</f>
        <v xml:space="preserve"> </v>
      </c>
      <c r="Z193" s="45" t="str">
        <f>IF(Dagbok!$G187=Y$2,Dagbok!$E187," ")</f>
        <v xml:space="preserve"> </v>
      </c>
      <c r="AA193" s="8" t="str">
        <f>IF(Dagbok!$F187=AA$2,Dagbok!$E187," ")</f>
        <v xml:space="preserve"> </v>
      </c>
      <c r="AB193" s="45" t="str">
        <f>IF(Dagbok!$G187=AA$2,Dagbok!$E187," ")</f>
        <v xml:space="preserve"> </v>
      </c>
      <c r="AC193" s="8" t="str">
        <f>IF(Dagbok!$F187=AC$2,Dagbok!$E187," ")</f>
        <v xml:space="preserve"> </v>
      </c>
      <c r="AD193" s="45" t="str">
        <f>IF(Dagbok!$G187=AC$2,Dagbok!$E187," ")</f>
        <v xml:space="preserve"> </v>
      </c>
      <c r="AE193" s="8" t="str">
        <f>IF(Dagbok!$F187=AE$2,Dagbok!$E187," ")</f>
        <v xml:space="preserve"> </v>
      </c>
      <c r="AF193" s="45" t="str">
        <f>IF(Dagbok!$G187=AE$2,Dagbok!$E187," ")</f>
        <v xml:space="preserve"> </v>
      </c>
      <c r="AG193" s="8" t="str">
        <f>IF(Dagbok!$F187=AG$2,Dagbok!$E187," ")</f>
        <v xml:space="preserve"> </v>
      </c>
      <c r="AH193" s="45" t="str">
        <f>IF(Dagbok!$G187=AG$2,Dagbok!$E187," ")</f>
        <v xml:space="preserve"> </v>
      </c>
      <c r="AI193" s="8" t="str">
        <f>IF(Dagbok!$F187=AI$2,Dagbok!$E187," ")</f>
        <v xml:space="preserve"> </v>
      </c>
      <c r="AJ193" s="45" t="str">
        <f>IF(Dagbok!$G187=AI$2,Dagbok!$E187," ")</f>
        <v xml:space="preserve"> </v>
      </c>
      <c r="AK193" s="8" t="str">
        <f>IF(Dagbok!$F187=AK$2,Dagbok!$E187," ")</f>
        <v xml:space="preserve"> </v>
      </c>
      <c r="AL193" s="45" t="str">
        <f>IF(Dagbok!$G187=AK$2,Dagbok!$E187," ")</f>
        <v xml:space="preserve"> </v>
      </c>
      <c r="AM193" s="8" t="str">
        <f>IF(Dagbok!$F187=AM$2,Dagbok!$E187," ")</f>
        <v xml:space="preserve"> </v>
      </c>
      <c r="AN193" s="45" t="str">
        <f>IF(Dagbok!$G187=AM$2,Dagbok!$E187," ")</f>
        <v xml:space="preserve"> </v>
      </c>
      <c r="AO193" s="8" t="str">
        <f>IF(Dagbok!$F187=AO$2,Dagbok!$E187," ")</f>
        <v xml:space="preserve"> </v>
      </c>
      <c r="AP193" s="45" t="str">
        <f>IF(Dagbok!$G187=AO$2,Dagbok!$E187," ")</f>
        <v xml:space="preserve"> </v>
      </c>
      <c r="AQ193" s="8" t="str">
        <f>IF(Dagbok!$F187=AQ$2,Dagbok!$E187," ")</f>
        <v xml:space="preserve"> </v>
      </c>
      <c r="AR193" s="45" t="str">
        <f>IF(Dagbok!$G187=AQ$2,Dagbok!$E187," ")</f>
        <v xml:space="preserve"> </v>
      </c>
      <c r="AS193" s="8" t="str">
        <f>IF(Dagbok!$F187=AS$2,Dagbok!$E187," ")</f>
        <v xml:space="preserve"> </v>
      </c>
      <c r="AT193" s="45" t="str">
        <f>IF(Dagbok!$G187=AS$2,Dagbok!$E187," ")</f>
        <v xml:space="preserve"> </v>
      </c>
      <c r="AU193" s="8" t="str">
        <f>IF(Dagbok!$F187=AU$2,Dagbok!$E187," ")</f>
        <v xml:space="preserve"> </v>
      </c>
      <c r="AV193" s="45" t="str">
        <f>IF(Dagbok!$G187=AU$2,Dagbok!$E187," ")</f>
        <v xml:space="preserve"> </v>
      </c>
      <c r="AW193" s="8" t="str">
        <f>IF(Dagbok!$F187=AW$2,Dagbok!$E187," ")</f>
        <v xml:space="preserve"> </v>
      </c>
      <c r="AX193" s="45" t="str">
        <f>IF(Dagbok!$G187=AW$2,Dagbok!$E187," ")</f>
        <v xml:space="preserve"> </v>
      </c>
      <c r="AY193" s="8" t="str">
        <f>IF(Dagbok!$F187=AY$2,Dagbok!$E187," ")</f>
        <v xml:space="preserve"> </v>
      </c>
      <c r="AZ193" s="45" t="str">
        <f>IF(Dagbok!$G187=AY$2,Dagbok!$E187," ")</f>
        <v xml:space="preserve"> </v>
      </c>
    </row>
    <row r="194" spans="1:52" x14ac:dyDescent="0.25">
      <c r="A194" s="47">
        <f>IF(Dagbok!B188&gt;0,Dagbok!B188," ")</f>
        <v>186</v>
      </c>
      <c r="B194" s="47">
        <f>IF(Dagbok!C188&gt;0,Dagbok!C188," ")</f>
        <v>151</v>
      </c>
      <c r="C194" s="8" t="str">
        <f>IF(Dagbok!$F188=C$2,Dagbok!$E188," ")</f>
        <v xml:space="preserve"> </v>
      </c>
      <c r="D194" s="45" t="str">
        <f>IF(Dagbok!$G188=C$2,Dagbok!$E188," ")</f>
        <v xml:space="preserve"> </v>
      </c>
      <c r="E194" s="8" t="str">
        <f>IF(Dagbok!$F188=E$2,Dagbok!$E188," ")</f>
        <v xml:space="preserve"> </v>
      </c>
      <c r="F194" s="45" t="str">
        <f>IF(Dagbok!$G188=E$2,Dagbok!$E188," ")</f>
        <v xml:space="preserve"> </v>
      </c>
      <c r="G194" s="8" t="str">
        <f>IF(Dagbok!$F188=G$2,Dagbok!$E188," ")</f>
        <v xml:space="preserve"> </v>
      </c>
      <c r="H194" s="45" t="str">
        <f>IF(Dagbok!$G188=G$2,Dagbok!$E188," ")</f>
        <v xml:space="preserve"> </v>
      </c>
      <c r="I194" s="8" t="str">
        <f>IF(Dagbok!$F188=I$2,Dagbok!$E188," ")</f>
        <v xml:space="preserve"> </v>
      </c>
      <c r="J194" s="45" t="str">
        <f>IF(Dagbok!$G188=I$2,Dagbok!$E188," ")</f>
        <v xml:space="preserve"> </v>
      </c>
      <c r="K194" s="8" t="str">
        <f>IF(Dagbok!$F188=K$2,Dagbok!$E188," ")</f>
        <v xml:space="preserve"> </v>
      </c>
      <c r="L194" s="45" t="str">
        <f>IF(Dagbok!$G188=K$2,Dagbok!$E188," ")</f>
        <v xml:space="preserve"> </v>
      </c>
      <c r="M194" s="8" t="str">
        <f>IF(Dagbok!$F188=M$2,Dagbok!$E188," ")</f>
        <v xml:space="preserve"> </v>
      </c>
      <c r="N194" s="45" t="str">
        <f>IF(Dagbok!$G188=M$2,Dagbok!$E188," ")</f>
        <v xml:space="preserve"> </v>
      </c>
      <c r="O194" s="8" t="str">
        <f>IF(Dagbok!$F188=O$2,Dagbok!$E188," ")</f>
        <v xml:space="preserve"> </v>
      </c>
      <c r="P194" s="45" t="str">
        <f>IF(Dagbok!$G188=O$2,Dagbok!$E188," ")</f>
        <v xml:space="preserve"> </v>
      </c>
      <c r="Q194" s="8" t="str">
        <f>IF(Dagbok!$F188=Q$2,Dagbok!$E188," ")</f>
        <v xml:space="preserve"> </v>
      </c>
      <c r="R194" s="45" t="str">
        <f>IF(Dagbok!$G188=Q$2,Dagbok!$E188," ")</f>
        <v xml:space="preserve"> </v>
      </c>
      <c r="S194" s="8" t="str">
        <f>IF(Dagbok!$F188=S$2,Dagbok!$E188," ")</f>
        <v xml:space="preserve"> </v>
      </c>
      <c r="T194" s="45" t="str">
        <f>IF(Dagbok!$G188=S$2,Dagbok!$E188," ")</f>
        <v xml:space="preserve"> </v>
      </c>
      <c r="U194" s="8" t="str">
        <f>IF(Dagbok!$F188=U$2,Dagbok!$E188," ")</f>
        <v xml:space="preserve"> </v>
      </c>
      <c r="V194" s="45" t="str">
        <f>IF(Dagbok!$G188=U$2,Dagbok!$E188," ")</f>
        <v xml:space="preserve"> </v>
      </c>
      <c r="W194" s="8" t="str">
        <f>IF(Dagbok!$F188=W$2,Dagbok!$E188," ")</f>
        <v xml:space="preserve"> </v>
      </c>
      <c r="X194" s="45" t="str">
        <f>IF(Dagbok!$G188=W$2,Dagbok!$E188," ")</f>
        <v xml:space="preserve"> </v>
      </c>
      <c r="Y194" s="8" t="str">
        <f>IF(Dagbok!$F188=Y$2,Dagbok!$E188," ")</f>
        <v xml:space="preserve"> </v>
      </c>
      <c r="Z194" s="45" t="str">
        <f>IF(Dagbok!$G188=Y$2,Dagbok!$E188," ")</f>
        <v xml:space="preserve"> </v>
      </c>
      <c r="AA194" s="8" t="str">
        <f>IF(Dagbok!$F188=AA$2,Dagbok!$E188," ")</f>
        <v xml:space="preserve"> </v>
      </c>
      <c r="AB194" s="45" t="str">
        <f>IF(Dagbok!$G188=AA$2,Dagbok!$E188," ")</f>
        <v xml:space="preserve"> </v>
      </c>
      <c r="AC194" s="8" t="str">
        <f>IF(Dagbok!$F188=AC$2,Dagbok!$E188," ")</f>
        <v xml:space="preserve"> </v>
      </c>
      <c r="AD194" s="45" t="str">
        <f>IF(Dagbok!$G188=AC$2,Dagbok!$E188," ")</f>
        <v xml:space="preserve"> </v>
      </c>
      <c r="AE194" s="8" t="str">
        <f>IF(Dagbok!$F188=AE$2,Dagbok!$E188," ")</f>
        <v xml:space="preserve"> </v>
      </c>
      <c r="AF194" s="45" t="str">
        <f>IF(Dagbok!$G188=AE$2,Dagbok!$E188," ")</f>
        <v xml:space="preserve"> </v>
      </c>
      <c r="AG194" s="8" t="str">
        <f>IF(Dagbok!$F188=AG$2,Dagbok!$E188," ")</f>
        <v xml:space="preserve"> </v>
      </c>
      <c r="AH194" s="45" t="str">
        <f>IF(Dagbok!$G188=AG$2,Dagbok!$E188," ")</f>
        <v xml:space="preserve"> </v>
      </c>
      <c r="AI194" s="8" t="str">
        <f>IF(Dagbok!$F188=AI$2,Dagbok!$E188," ")</f>
        <v xml:space="preserve"> </v>
      </c>
      <c r="AJ194" s="45" t="str">
        <f>IF(Dagbok!$G188=AI$2,Dagbok!$E188," ")</f>
        <v xml:space="preserve"> </v>
      </c>
      <c r="AK194" s="8">
        <f>IF(Dagbok!$F188=AK$2,Dagbok!$E188," ")</f>
        <v>2100</v>
      </c>
      <c r="AL194" s="45" t="str">
        <f>IF(Dagbok!$G188=AK$2,Dagbok!$E188," ")</f>
        <v xml:space="preserve"> </v>
      </c>
      <c r="AM194" s="8" t="str">
        <f>IF(Dagbok!$F188=AM$2,Dagbok!$E188," ")</f>
        <v xml:space="preserve"> </v>
      </c>
      <c r="AN194" s="45" t="str">
        <f>IF(Dagbok!$G188=AM$2,Dagbok!$E188," ")</f>
        <v xml:space="preserve"> </v>
      </c>
      <c r="AO194" s="8" t="str">
        <f>IF(Dagbok!$F188=AO$2,Dagbok!$E188," ")</f>
        <v xml:space="preserve"> </v>
      </c>
      <c r="AP194" s="45" t="str">
        <f>IF(Dagbok!$G188=AO$2,Dagbok!$E188," ")</f>
        <v xml:space="preserve"> </v>
      </c>
      <c r="AQ194" s="8" t="str">
        <f>IF(Dagbok!$F188=AQ$2,Dagbok!$E188," ")</f>
        <v xml:space="preserve"> </v>
      </c>
      <c r="AR194" s="45" t="str">
        <f>IF(Dagbok!$G188=AQ$2,Dagbok!$E188," ")</f>
        <v xml:space="preserve"> </v>
      </c>
      <c r="AS194" s="8" t="str">
        <f>IF(Dagbok!$F188=AS$2,Dagbok!$E188," ")</f>
        <v xml:space="preserve"> </v>
      </c>
      <c r="AT194" s="45" t="str">
        <f>IF(Dagbok!$G188=AS$2,Dagbok!$E188," ")</f>
        <v xml:space="preserve"> </v>
      </c>
      <c r="AU194" s="8" t="str">
        <f>IF(Dagbok!$F188=AU$2,Dagbok!$E188," ")</f>
        <v xml:space="preserve"> </v>
      </c>
      <c r="AV194" s="45" t="str">
        <f>IF(Dagbok!$G188=AU$2,Dagbok!$E188," ")</f>
        <v xml:space="preserve"> </v>
      </c>
      <c r="AW194" s="8" t="str">
        <f>IF(Dagbok!$F188=AW$2,Dagbok!$E188," ")</f>
        <v xml:space="preserve"> </v>
      </c>
      <c r="AX194" s="45" t="str">
        <f>IF(Dagbok!$G188=AW$2,Dagbok!$E188," ")</f>
        <v xml:space="preserve"> </v>
      </c>
      <c r="AY194" s="8" t="str">
        <f>IF(Dagbok!$F188=AY$2,Dagbok!$E188," ")</f>
        <v xml:space="preserve"> </v>
      </c>
      <c r="AZ194" s="45" t="str">
        <f>IF(Dagbok!$G188=AY$2,Dagbok!$E188," ")</f>
        <v xml:space="preserve"> </v>
      </c>
    </row>
    <row r="195" spans="1:52" x14ac:dyDescent="0.25">
      <c r="A195" s="47">
        <f>IF(Dagbok!B189&gt;0,Dagbok!B189," ")</f>
        <v>187</v>
      </c>
      <c r="B195" s="47">
        <f>IF(Dagbok!C189&gt;0,Dagbok!C189," ")</f>
        <v>152</v>
      </c>
      <c r="C195" s="8" t="str">
        <f>IF(Dagbok!$F189=C$2,Dagbok!$E189," ")</f>
        <v xml:space="preserve"> </v>
      </c>
      <c r="D195" s="45" t="str">
        <f>IF(Dagbok!$G189=C$2,Dagbok!$E189," ")</f>
        <v xml:space="preserve"> </v>
      </c>
      <c r="E195" s="8" t="str">
        <f>IF(Dagbok!$F189=E$2,Dagbok!$E189," ")</f>
        <v xml:space="preserve"> </v>
      </c>
      <c r="F195" s="45" t="str">
        <f>IF(Dagbok!$G189=E$2,Dagbok!$E189," ")</f>
        <v xml:space="preserve"> </v>
      </c>
      <c r="G195" s="8" t="str">
        <f>IF(Dagbok!$F189=G$2,Dagbok!$E189," ")</f>
        <v xml:space="preserve"> </v>
      </c>
      <c r="H195" s="45" t="str">
        <f>IF(Dagbok!$G189=G$2,Dagbok!$E189," ")</f>
        <v xml:space="preserve"> </v>
      </c>
      <c r="I195" s="8" t="str">
        <f>IF(Dagbok!$F189=I$2,Dagbok!$E189," ")</f>
        <v xml:space="preserve"> </v>
      </c>
      <c r="J195" s="45" t="str">
        <f>IF(Dagbok!$G189=I$2,Dagbok!$E189," ")</f>
        <v xml:space="preserve"> </v>
      </c>
      <c r="K195" s="8" t="str">
        <f>IF(Dagbok!$F189=K$2,Dagbok!$E189," ")</f>
        <v xml:space="preserve"> </v>
      </c>
      <c r="L195" s="45" t="str">
        <f>IF(Dagbok!$G189=K$2,Dagbok!$E189," ")</f>
        <v xml:space="preserve"> </v>
      </c>
      <c r="M195" s="8" t="str">
        <f>IF(Dagbok!$F189=M$2,Dagbok!$E189," ")</f>
        <v xml:space="preserve"> </v>
      </c>
      <c r="N195" s="45" t="str">
        <f>IF(Dagbok!$G189=M$2,Dagbok!$E189," ")</f>
        <v xml:space="preserve"> </v>
      </c>
      <c r="O195" s="8" t="str">
        <f>IF(Dagbok!$F189=O$2,Dagbok!$E189," ")</f>
        <v xml:space="preserve"> </v>
      </c>
      <c r="P195" s="45" t="str">
        <f>IF(Dagbok!$G189=O$2,Dagbok!$E189," ")</f>
        <v xml:space="preserve"> </v>
      </c>
      <c r="Q195" s="8" t="str">
        <f>IF(Dagbok!$F189=Q$2,Dagbok!$E189," ")</f>
        <v xml:space="preserve"> </v>
      </c>
      <c r="R195" s="45" t="str">
        <f>IF(Dagbok!$G189=Q$2,Dagbok!$E189," ")</f>
        <v xml:space="preserve"> </v>
      </c>
      <c r="S195" s="8" t="str">
        <f>IF(Dagbok!$F189=S$2,Dagbok!$E189," ")</f>
        <v xml:space="preserve"> </v>
      </c>
      <c r="T195" s="45" t="str">
        <f>IF(Dagbok!$G189=S$2,Dagbok!$E189," ")</f>
        <v xml:space="preserve"> </v>
      </c>
      <c r="U195" s="8" t="str">
        <f>IF(Dagbok!$F189=U$2,Dagbok!$E189," ")</f>
        <v xml:space="preserve"> </v>
      </c>
      <c r="V195" s="45" t="str">
        <f>IF(Dagbok!$G189=U$2,Dagbok!$E189," ")</f>
        <v xml:space="preserve"> </v>
      </c>
      <c r="W195" s="8" t="str">
        <f>IF(Dagbok!$F189=W$2,Dagbok!$E189," ")</f>
        <v xml:space="preserve"> </v>
      </c>
      <c r="X195" s="45" t="str">
        <f>IF(Dagbok!$G189=W$2,Dagbok!$E189," ")</f>
        <v xml:space="preserve"> </v>
      </c>
      <c r="Y195" s="8" t="str">
        <f>IF(Dagbok!$F189=Y$2,Dagbok!$E189," ")</f>
        <v xml:space="preserve"> </v>
      </c>
      <c r="Z195" s="45" t="str">
        <f>IF(Dagbok!$G189=Y$2,Dagbok!$E189," ")</f>
        <v xml:space="preserve"> </v>
      </c>
      <c r="AA195" s="8" t="str">
        <f>IF(Dagbok!$F189=AA$2,Dagbok!$E189," ")</f>
        <v xml:space="preserve"> </v>
      </c>
      <c r="AB195" s="45" t="str">
        <f>IF(Dagbok!$G189=AA$2,Dagbok!$E189," ")</f>
        <v xml:space="preserve"> </v>
      </c>
      <c r="AC195" s="8" t="str">
        <f>IF(Dagbok!$F189=AC$2,Dagbok!$E189," ")</f>
        <v xml:space="preserve"> </v>
      </c>
      <c r="AD195" s="45" t="str">
        <f>IF(Dagbok!$G189=AC$2,Dagbok!$E189," ")</f>
        <v xml:space="preserve"> </v>
      </c>
      <c r="AE195" s="8" t="str">
        <f>IF(Dagbok!$F189=AE$2,Dagbok!$E189," ")</f>
        <v xml:space="preserve"> </v>
      </c>
      <c r="AF195" s="45" t="str">
        <f>IF(Dagbok!$G189=AE$2,Dagbok!$E189," ")</f>
        <v xml:space="preserve"> </v>
      </c>
      <c r="AG195" s="8" t="str">
        <f>IF(Dagbok!$F189=AG$2,Dagbok!$E189," ")</f>
        <v xml:space="preserve"> </v>
      </c>
      <c r="AH195" s="45" t="str">
        <f>IF(Dagbok!$G189=AG$2,Dagbok!$E189," ")</f>
        <v xml:space="preserve"> </v>
      </c>
      <c r="AI195" s="8" t="str">
        <f>IF(Dagbok!$F189=AI$2,Dagbok!$E189," ")</f>
        <v xml:space="preserve"> </v>
      </c>
      <c r="AJ195" s="45" t="str">
        <f>IF(Dagbok!$G189=AI$2,Dagbok!$E189," ")</f>
        <v xml:space="preserve"> </v>
      </c>
      <c r="AK195" s="8" t="str">
        <f>IF(Dagbok!$F189=AK$2,Dagbok!$E189," ")</f>
        <v xml:space="preserve"> </v>
      </c>
      <c r="AL195" s="45" t="str">
        <f>IF(Dagbok!$G189=AK$2,Dagbok!$E189," ")</f>
        <v xml:space="preserve"> </v>
      </c>
      <c r="AM195" s="8" t="str">
        <f>IF(Dagbok!$F189=AM$2,Dagbok!$E189," ")</f>
        <v xml:space="preserve"> </v>
      </c>
      <c r="AN195" s="45" t="str">
        <f>IF(Dagbok!$G189=AM$2,Dagbok!$E189," ")</f>
        <v xml:space="preserve"> </v>
      </c>
      <c r="AO195" s="8" t="str">
        <f>IF(Dagbok!$F189=AO$2,Dagbok!$E189," ")</f>
        <v xml:space="preserve"> </v>
      </c>
      <c r="AP195" s="45" t="str">
        <f>IF(Dagbok!$G189=AO$2,Dagbok!$E189," ")</f>
        <v xml:space="preserve"> </v>
      </c>
      <c r="AQ195" s="8" t="str">
        <f>IF(Dagbok!$F189=AQ$2,Dagbok!$E189," ")</f>
        <v xml:space="preserve"> </v>
      </c>
      <c r="AR195" s="45" t="str">
        <f>IF(Dagbok!$G189=AQ$2,Dagbok!$E189," ")</f>
        <v xml:space="preserve"> </v>
      </c>
      <c r="AS195" s="8" t="str">
        <f>IF(Dagbok!$F189=AS$2,Dagbok!$E189," ")</f>
        <v xml:space="preserve"> </v>
      </c>
      <c r="AT195" s="45" t="str">
        <f>IF(Dagbok!$G189=AS$2,Dagbok!$E189," ")</f>
        <v xml:space="preserve"> </v>
      </c>
      <c r="AU195" s="8" t="str">
        <f>IF(Dagbok!$F189=AU$2,Dagbok!$E189," ")</f>
        <v xml:space="preserve"> </v>
      </c>
      <c r="AV195" s="45" t="str">
        <f>IF(Dagbok!$G189=AU$2,Dagbok!$E189," ")</f>
        <v xml:space="preserve"> </v>
      </c>
      <c r="AW195" s="8" t="str">
        <f>IF(Dagbok!$F189=AW$2,Dagbok!$E189," ")</f>
        <v xml:space="preserve"> </v>
      </c>
      <c r="AX195" s="45" t="str">
        <f>IF(Dagbok!$G189=AW$2,Dagbok!$E189," ")</f>
        <v xml:space="preserve"> </v>
      </c>
      <c r="AY195" s="8" t="str">
        <f>IF(Dagbok!$F189=AY$2,Dagbok!$E189," ")</f>
        <v xml:space="preserve"> </v>
      </c>
      <c r="AZ195" s="45">
        <f>IF(Dagbok!$G189=AY$2,Dagbok!$E189," ")</f>
        <v>4000</v>
      </c>
    </row>
    <row r="196" spans="1:52" x14ac:dyDescent="0.25">
      <c r="A196" s="47">
        <f>IF(Dagbok!B190&gt;0,Dagbok!B190," ")</f>
        <v>188</v>
      </c>
      <c r="B196" s="47">
        <f>IF(Dagbok!C190&gt;0,Dagbok!C190," ")</f>
        <v>153</v>
      </c>
      <c r="C196" s="8" t="str">
        <f>IF(Dagbok!$F190=C$2,Dagbok!$E190," ")</f>
        <v xml:space="preserve"> </v>
      </c>
      <c r="D196" s="45" t="str">
        <f>IF(Dagbok!$G190=C$2,Dagbok!$E190," ")</f>
        <v xml:space="preserve"> </v>
      </c>
      <c r="E196" s="8" t="str">
        <f>IF(Dagbok!$F190=E$2,Dagbok!$E190," ")</f>
        <v xml:space="preserve"> </v>
      </c>
      <c r="F196" s="45" t="str">
        <f>IF(Dagbok!$G190=E$2,Dagbok!$E190," ")</f>
        <v xml:space="preserve"> </v>
      </c>
      <c r="G196" s="8" t="str">
        <f>IF(Dagbok!$F190=G$2,Dagbok!$E190," ")</f>
        <v xml:space="preserve"> </v>
      </c>
      <c r="H196" s="45" t="str">
        <f>IF(Dagbok!$G190=G$2,Dagbok!$E190," ")</f>
        <v xml:space="preserve"> </v>
      </c>
      <c r="I196" s="8" t="str">
        <f>IF(Dagbok!$F190=I$2,Dagbok!$E190," ")</f>
        <v xml:space="preserve"> </v>
      </c>
      <c r="J196" s="45" t="str">
        <f>IF(Dagbok!$G190=I$2,Dagbok!$E190," ")</f>
        <v xml:space="preserve"> </v>
      </c>
      <c r="K196" s="8" t="str">
        <f>IF(Dagbok!$F190=K$2,Dagbok!$E190," ")</f>
        <v xml:space="preserve"> </v>
      </c>
      <c r="L196" s="45" t="str">
        <f>IF(Dagbok!$G190=K$2,Dagbok!$E190," ")</f>
        <v xml:space="preserve"> </v>
      </c>
      <c r="M196" s="8" t="str">
        <f>IF(Dagbok!$F190=M$2,Dagbok!$E190," ")</f>
        <v xml:space="preserve"> </v>
      </c>
      <c r="N196" s="45" t="str">
        <f>IF(Dagbok!$G190=M$2,Dagbok!$E190," ")</f>
        <v xml:space="preserve"> </v>
      </c>
      <c r="O196" s="8" t="str">
        <f>IF(Dagbok!$F190=O$2,Dagbok!$E190," ")</f>
        <v xml:space="preserve"> </v>
      </c>
      <c r="P196" s="45" t="str">
        <f>IF(Dagbok!$G190=O$2,Dagbok!$E190," ")</f>
        <v xml:space="preserve"> </v>
      </c>
      <c r="Q196" s="8" t="str">
        <f>IF(Dagbok!$F190=Q$2,Dagbok!$E190," ")</f>
        <v xml:space="preserve"> </v>
      </c>
      <c r="R196" s="45" t="str">
        <f>IF(Dagbok!$G190=Q$2,Dagbok!$E190," ")</f>
        <v xml:space="preserve"> </v>
      </c>
      <c r="S196" s="8" t="str">
        <f>IF(Dagbok!$F190=S$2,Dagbok!$E190," ")</f>
        <v xml:space="preserve"> </v>
      </c>
      <c r="T196" s="45" t="str">
        <f>IF(Dagbok!$G190=S$2,Dagbok!$E190," ")</f>
        <v xml:space="preserve"> </v>
      </c>
      <c r="U196" s="8" t="str">
        <f>IF(Dagbok!$F190=U$2,Dagbok!$E190," ")</f>
        <v xml:space="preserve"> </v>
      </c>
      <c r="V196" s="45" t="str">
        <f>IF(Dagbok!$G190=U$2,Dagbok!$E190," ")</f>
        <v xml:space="preserve"> </v>
      </c>
      <c r="W196" s="8" t="str">
        <f>IF(Dagbok!$F190=W$2,Dagbok!$E190," ")</f>
        <v xml:space="preserve"> </v>
      </c>
      <c r="X196" s="45" t="str">
        <f>IF(Dagbok!$G190=W$2,Dagbok!$E190," ")</f>
        <v xml:space="preserve"> </v>
      </c>
      <c r="Y196" s="8" t="str">
        <f>IF(Dagbok!$F190=Y$2,Dagbok!$E190," ")</f>
        <v xml:space="preserve"> </v>
      </c>
      <c r="Z196" s="45" t="str">
        <f>IF(Dagbok!$G190=Y$2,Dagbok!$E190," ")</f>
        <v xml:space="preserve"> </v>
      </c>
      <c r="AA196" s="8" t="str">
        <f>IF(Dagbok!$F190=AA$2,Dagbok!$E190," ")</f>
        <v xml:space="preserve"> </v>
      </c>
      <c r="AB196" s="45" t="str">
        <f>IF(Dagbok!$G190=AA$2,Dagbok!$E190," ")</f>
        <v xml:space="preserve"> </v>
      </c>
      <c r="AC196" s="8" t="str">
        <f>IF(Dagbok!$F190=AC$2,Dagbok!$E190," ")</f>
        <v xml:space="preserve"> </v>
      </c>
      <c r="AD196" s="45" t="str">
        <f>IF(Dagbok!$G190=AC$2,Dagbok!$E190," ")</f>
        <v xml:space="preserve"> </v>
      </c>
      <c r="AE196" s="8" t="str">
        <f>IF(Dagbok!$F190=AE$2,Dagbok!$E190," ")</f>
        <v xml:space="preserve"> </v>
      </c>
      <c r="AF196" s="45" t="str">
        <f>IF(Dagbok!$G190=AE$2,Dagbok!$E190," ")</f>
        <v xml:space="preserve"> </v>
      </c>
      <c r="AG196" s="8" t="str">
        <f>IF(Dagbok!$F190=AG$2,Dagbok!$E190," ")</f>
        <v xml:space="preserve"> </v>
      </c>
      <c r="AH196" s="45" t="str">
        <f>IF(Dagbok!$G190=AG$2,Dagbok!$E190," ")</f>
        <v xml:space="preserve"> </v>
      </c>
      <c r="AI196" s="8" t="str">
        <f>IF(Dagbok!$F190=AI$2,Dagbok!$E190," ")</f>
        <v xml:space="preserve"> </v>
      </c>
      <c r="AJ196" s="45" t="str">
        <f>IF(Dagbok!$G190=AI$2,Dagbok!$E190," ")</f>
        <v xml:space="preserve"> </v>
      </c>
      <c r="AK196" s="8" t="str">
        <f>IF(Dagbok!$F190=AK$2,Dagbok!$E190," ")</f>
        <v xml:space="preserve"> </v>
      </c>
      <c r="AL196" s="45" t="str">
        <f>IF(Dagbok!$G190=AK$2,Dagbok!$E190," ")</f>
        <v xml:space="preserve"> </v>
      </c>
      <c r="AM196" s="8" t="str">
        <f>IF(Dagbok!$F190=AM$2,Dagbok!$E190," ")</f>
        <v xml:space="preserve"> </v>
      </c>
      <c r="AN196" s="45" t="str">
        <f>IF(Dagbok!$G190=AM$2,Dagbok!$E190," ")</f>
        <v xml:space="preserve"> </v>
      </c>
      <c r="AO196" s="8" t="str">
        <f>IF(Dagbok!$F190=AO$2,Dagbok!$E190," ")</f>
        <v xml:space="preserve"> </v>
      </c>
      <c r="AP196" s="45" t="str">
        <f>IF(Dagbok!$G190=AO$2,Dagbok!$E190," ")</f>
        <v xml:space="preserve"> </v>
      </c>
      <c r="AQ196" s="8" t="str">
        <f>IF(Dagbok!$F190=AQ$2,Dagbok!$E190," ")</f>
        <v xml:space="preserve"> </v>
      </c>
      <c r="AR196" s="45" t="str">
        <f>IF(Dagbok!$G190=AQ$2,Dagbok!$E190," ")</f>
        <v xml:space="preserve"> </v>
      </c>
      <c r="AS196" s="8" t="str">
        <f>IF(Dagbok!$F190=AS$2,Dagbok!$E190," ")</f>
        <v xml:space="preserve"> </v>
      </c>
      <c r="AT196" s="45" t="str">
        <f>IF(Dagbok!$G190=AS$2,Dagbok!$E190," ")</f>
        <v xml:space="preserve"> </v>
      </c>
      <c r="AU196" s="8" t="str">
        <f>IF(Dagbok!$F190=AU$2,Dagbok!$E190," ")</f>
        <v xml:space="preserve"> </v>
      </c>
      <c r="AV196" s="45" t="str">
        <f>IF(Dagbok!$G190=AU$2,Dagbok!$E190," ")</f>
        <v xml:space="preserve"> </v>
      </c>
      <c r="AW196" s="8" t="str">
        <f>IF(Dagbok!$F190=AW$2,Dagbok!$E190," ")</f>
        <v xml:space="preserve"> </v>
      </c>
      <c r="AX196" s="45" t="str">
        <f>IF(Dagbok!$G190=AW$2,Dagbok!$E190," ")</f>
        <v xml:space="preserve"> </v>
      </c>
      <c r="AY196" s="8" t="str">
        <f>IF(Dagbok!$F190=AY$2,Dagbok!$E190," ")</f>
        <v xml:space="preserve"> </v>
      </c>
      <c r="AZ196" s="45" t="str">
        <f>IF(Dagbok!$G190=AY$2,Dagbok!$E190," ")</f>
        <v xml:space="preserve"> </v>
      </c>
    </row>
    <row r="197" spans="1:52" x14ac:dyDescent="0.25">
      <c r="A197" s="47">
        <f>IF(Dagbok!B191&gt;0,Dagbok!B191," ")</f>
        <v>189</v>
      </c>
      <c r="B197" s="47">
        <f>IF(Dagbok!C191&gt;0,Dagbok!C191," ")</f>
        <v>154</v>
      </c>
      <c r="C197" s="8" t="str">
        <f>IF(Dagbok!$F191=C$2,Dagbok!$E191," ")</f>
        <v xml:space="preserve"> </v>
      </c>
      <c r="D197" s="45" t="str">
        <f>IF(Dagbok!$G191=C$2,Dagbok!$E191," ")</f>
        <v xml:space="preserve"> </v>
      </c>
      <c r="E197" s="8" t="str">
        <f>IF(Dagbok!$F191=E$2,Dagbok!$E191," ")</f>
        <v xml:space="preserve"> </v>
      </c>
      <c r="F197" s="45" t="str">
        <f>IF(Dagbok!$G191=E$2,Dagbok!$E191," ")</f>
        <v xml:space="preserve"> </v>
      </c>
      <c r="G197" s="8" t="str">
        <f>IF(Dagbok!$F191=G$2,Dagbok!$E191," ")</f>
        <v xml:space="preserve"> </v>
      </c>
      <c r="H197" s="45" t="str">
        <f>IF(Dagbok!$G191=G$2,Dagbok!$E191," ")</f>
        <v xml:space="preserve"> </v>
      </c>
      <c r="I197" s="8" t="str">
        <f>IF(Dagbok!$F191=I$2,Dagbok!$E191," ")</f>
        <v xml:space="preserve"> </v>
      </c>
      <c r="J197" s="45" t="str">
        <f>IF(Dagbok!$G191=I$2,Dagbok!$E191," ")</f>
        <v xml:space="preserve"> </v>
      </c>
      <c r="K197" s="8" t="str">
        <f>IF(Dagbok!$F191=K$2,Dagbok!$E191," ")</f>
        <v xml:space="preserve"> </v>
      </c>
      <c r="L197" s="45" t="str">
        <f>IF(Dagbok!$G191=K$2,Dagbok!$E191," ")</f>
        <v xml:space="preserve"> </v>
      </c>
      <c r="M197" s="8" t="str">
        <f>IF(Dagbok!$F191=M$2,Dagbok!$E191," ")</f>
        <v xml:space="preserve"> </v>
      </c>
      <c r="N197" s="45" t="str">
        <f>IF(Dagbok!$G191=M$2,Dagbok!$E191," ")</f>
        <v xml:space="preserve"> </v>
      </c>
      <c r="O197" s="8" t="str">
        <f>IF(Dagbok!$F191=O$2,Dagbok!$E191," ")</f>
        <v xml:space="preserve"> </v>
      </c>
      <c r="P197" s="45" t="str">
        <f>IF(Dagbok!$G191=O$2,Dagbok!$E191," ")</f>
        <v xml:space="preserve"> </v>
      </c>
      <c r="Q197" s="8" t="str">
        <f>IF(Dagbok!$F191=Q$2,Dagbok!$E191," ")</f>
        <v xml:space="preserve"> </v>
      </c>
      <c r="R197" s="45" t="str">
        <f>IF(Dagbok!$G191=Q$2,Dagbok!$E191," ")</f>
        <v xml:space="preserve"> </v>
      </c>
      <c r="S197" s="8" t="str">
        <f>IF(Dagbok!$F191=S$2,Dagbok!$E191," ")</f>
        <v xml:space="preserve"> </v>
      </c>
      <c r="T197" s="45" t="str">
        <f>IF(Dagbok!$G191=S$2,Dagbok!$E191," ")</f>
        <v xml:space="preserve"> </v>
      </c>
      <c r="U197" s="8" t="str">
        <f>IF(Dagbok!$F191=U$2,Dagbok!$E191," ")</f>
        <v xml:space="preserve"> </v>
      </c>
      <c r="V197" s="45" t="str">
        <f>IF(Dagbok!$G191=U$2,Dagbok!$E191," ")</f>
        <v xml:space="preserve"> </v>
      </c>
      <c r="W197" s="8" t="str">
        <f>IF(Dagbok!$F191=W$2,Dagbok!$E191," ")</f>
        <v xml:space="preserve"> </v>
      </c>
      <c r="X197" s="45" t="str">
        <f>IF(Dagbok!$G191=W$2,Dagbok!$E191," ")</f>
        <v xml:space="preserve"> </v>
      </c>
      <c r="Y197" s="8" t="str">
        <f>IF(Dagbok!$F191=Y$2,Dagbok!$E191," ")</f>
        <v xml:space="preserve"> </v>
      </c>
      <c r="Z197" s="45" t="str">
        <f>IF(Dagbok!$G191=Y$2,Dagbok!$E191," ")</f>
        <v xml:space="preserve"> </v>
      </c>
      <c r="AA197" s="8" t="str">
        <f>IF(Dagbok!$F191=AA$2,Dagbok!$E191," ")</f>
        <v xml:space="preserve"> </v>
      </c>
      <c r="AB197" s="45" t="str">
        <f>IF(Dagbok!$G191=AA$2,Dagbok!$E191," ")</f>
        <v xml:space="preserve"> </v>
      </c>
      <c r="AC197" s="8" t="str">
        <f>IF(Dagbok!$F191=AC$2,Dagbok!$E191," ")</f>
        <v xml:space="preserve"> </v>
      </c>
      <c r="AD197" s="45" t="str">
        <f>IF(Dagbok!$G191=AC$2,Dagbok!$E191," ")</f>
        <v xml:space="preserve"> </v>
      </c>
      <c r="AE197" s="8" t="str">
        <f>IF(Dagbok!$F191=AE$2,Dagbok!$E191," ")</f>
        <v xml:space="preserve"> </v>
      </c>
      <c r="AF197" s="45" t="str">
        <f>IF(Dagbok!$G191=AE$2,Dagbok!$E191," ")</f>
        <v xml:space="preserve"> </v>
      </c>
      <c r="AG197" s="8" t="str">
        <f>IF(Dagbok!$F191=AG$2,Dagbok!$E191," ")</f>
        <v xml:space="preserve"> </v>
      </c>
      <c r="AH197" s="45" t="str">
        <f>IF(Dagbok!$G191=AG$2,Dagbok!$E191," ")</f>
        <v xml:space="preserve"> </v>
      </c>
      <c r="AI197" s="8" t="str">
        <f>IF(Dagbok!$F191=AI$2,Dagbok!$E191," ")</f>
        <v xml:space="preserve"> </v>
      </c>
      <c r="AJ197" s="45" t="str">
        <f>IF(Dagbok!$G191=AI$2,Dagbok!$E191," ")</f>
        <v xml:space="preserve"> </v>
      </c>
      <c r="AK197" s="8" t="str">
        <f>IF(Dagbok!$F191=AK$2,Dagbok!$E191," ")</f>
        <v xml:space="preserve"> </v>
      </c>
      <c r="AL197" s="45" t="str">
        <f>IF(Dagbok!$G191=AK$2,Dagbok!$E191," ")</f>
        <v xml:space="preserve"> </v>
      </c>
      <c r="AM197" s="8" t="str">
        <f>IF(Dagbok!$F191=AM$2,Dagbok!$E191," ")</f>
        <v xml:space="preserve"> </v>
      </c>
      <c r="AN197" s="45" t="str">
        <f>IF(Dagbok!$G191=AM$2,Dagbok!$E191," ")</f>
        <v xml:space="preserve"> </v>
      </c>
      <c r="AO197" s="8" t="str">
        <f>IF(Dagbok!$F191=AO$2,Dagbok!$E191," ")</f>
        <v xml:space="preserve"> </v>
      </c>
      <c r="AP197" s="45" t="str">
        <f>IF(Dagbok!$G191=AO$2,Dagbok!$E191," ")</f>
        <v xml:space="preserve"> </v>
      </c>
      <c r="AQ197" s="8" t="str">
        <f>IF(Dagbok!$F191=AQ$2,Dagbok!$E191," ")</f>
        <v xml:space="preserve"> </v>
      </c>
      <c r="AR197" s="45" t="str">
        <f>IF(Dagbok!$G191=AQ$2,Dagbok!$E191," ")</f>
        <v xml:space="preserve"> </v>
      </c>
      <c r="AS197" s="8" t="str">
        <f>IF(Dagbok!$F191=AS$2,Dagbok!$E191," ")</f>
        <v xml:space="preserve"> </v>
      </c>
      <c r="AT197" s="45" t="str">
        <f>IF(Dagbok!$G191=AS$2,Dagbok!$E191," ")</f>
        <v xml:space="preserve"> </v>
      </c>
      <c r="AU197" s="8" t="str">
        <f>IF(Dagbok!$F191=AU$2,Dagbok!$E191," ")</f>
        <v xml:space="preserve"> </v>
      </c>
      <c r="AV197" s="45" t="str">
        <f>IF(Dagbok!$G191=AU$2,Dagbok!$E191," ")</f>
        <v xml:space="preserve"> </v>
      </c>
      <c r="AW197" s="8" t="str">
        <f>IF(Dagbok!$F191=AW$2,Dagbok!$E191," ")</f>
        <v xml:space="preserve"> </v>
      </c>
      <c r="AX197" s="45" t="str">
        <f>IF(Dagbok!$G191=AW$2,Dagbok!$E191," ")</f>
        <v xml:space="preserve"> </v>
      </c>
      <c r="AY197" s="8" t="str">
        <f>IF(Dagbok!$F191=AY$2,Dagbok!$E191," ")</f>
        <v xml:space="preserve"> </v>
      </c>
      <c r="AZ197" s="45" t="str">
        <f>IF(Dagbok!$G191=AY$2,Dagbok!$E191," ")</f>
        <v xml:space="preserve"> </v>
      </c>
    </row>
    <row r="198" spans="1:52" x14ac:dyDescent="0.25">
      <c r="A198" s="47">
        <f>IF(Dagbok!B192&gt;0,Dagbok!B192," ")</f>
        <v>190</v>
      </c>
      <c r="B198" s="47">
        <f>IF(Dagbok!C192&gt;0,Dagbok!C192," ")</f>
        <v>155</v>
      </c>
      <c r="C198" s="8" t="str">
        <f>IF(Dagbok!$F192=C$2,Dagbok!$E192," ")</f>
        <v xml:space="preserve"> </v>
      </c>
      <c r="D198" s="45" t="str">
        <f>IF(Dagbok!$G192=C$2,Dagbok!$E192," ")</f>
        <v xml:space="preserve"> </v>
      </c>
      <c r="E198" s="8" t="str">
        <f>IF(Dagbok!$F192=E$2,Dagbok!$E192," ")</f>
        <v xml:space="preserve"> </v>
      </c>
      <c r="F198" s="45" t="str">
        <f>IF(Dagbok!$G192=E$2,Dagbok!$E192," ")</f>
        <v xml:space="preserve"> </v>
      </c>
      <c r="G198" s="8" t="str">
        <f>IF(Dagbok!$F192=G$2,Dagbok!$E192," ")</f>
        <v xml:space="preserve"> </v>
      </c>
      <c r="H198" s="45" t="str">
        <f>IF(Dagbok!$G192=G$2,Dagbok!$E192," ")</f>
        <v xml:space="preserve"> </v>
      </c>
      <c r="I198" s="8" t="str">
        <f>IF(Dagbok!$F192=I$2,Dagbok!$E192," ")</f>
        <v xml:space="preserve"> </v>
      </c>
      <c r="J198" s="45" t="str">
        <f>IF(Dagbok!$G192=I$2,Dagbok!$E192," ")</f>
        <v xml:space="preserve"> </v>
      </c>
      <c r="K198" s="8" t="str">
        <f>IF(Dagbok!$F192=K$2,Dagbok!$E192," ")</f>
        <v xml:space="preserve"> </v>
      </c>
      <c r="L198" s="45" t="str">
        <f>IF(Dagbok!$G192=K$2,Dagbok!$E192," ")</f>
        <v xml:space="preserve"> </v>
      </c>
      <c r="M198" s="8" t="str">
        <f>IF(Dagbok!$F192=M$2,Dagbok!$E192," ")</f>
        <v xml:space="preserve"> </v>
      </c>
      <c r="N198" s="45" t="str">
        <f>IF(Dagbok!$G192=M$2,Dagbok!$E192," ")</f>
        <v xml:space="preserve"> </v>
      </c>
      <c r="O198" s="8" t="str">
        <f>IF(Dagbok!$F192=O$2,Dagbok!$E192," ")</f>
        <v xml:space="preserve"> </v>
      </c>
      <c r="P198" s="45" t="str">
        <f>IF(Dagbok!$G192=O$2,Dagbok!$E192," ")</f>
        <v xml:space="preserve"> </v>
      </c>
      <c r="Q198" s="8" t="str">
        <f>IF(Dagbok!$F192=Q$2,Dagbok!$E192," ")</f>
        <v xml:space="preserve"> </v>
      </c>
      <c r="R198" s="45" t="str">
        <f>IF(Dagbok!$G192=Q$2,Dagbok!$E192," ")</f>
        <v xml:space="preserve"> </v>
      </c>
      <c r="S198" s="8" t="str">
        <f>IF(Dagbok!$F192=S$2,Dagbok!$E192," ")</f>
        <v xml:space="preserve"> </v>
      </c>
      <c r="T198" s="45" t="str">
        <f>IF(Dagbok!$G192=S$2,Dagbok!$E192," ")</f>
        <v xml:space="preserve"> </v>
      </c>
      <c r="U198" s="8" t="str">
        <f>IF(Dagbok!$F192=U$2,Dagbok!$E192," ")</f>
        <v xml:space="preserve"> </v>
      </c>
      <c r="V198" s="45" t="str">
        <f>IF(Dagbok!$G192=U$2,Dagbok!$E192," ")</f>
        <v xml:space="preserve"> </v>
      </c>
      <c r="W198" s="8" t="str">
        <f>IF(Dagbok!$F192=W$2,Dagbok!$E192," ")</f>
        <v xml:space="preserve"> </v>
      </c>
      <c r="X198" s="45" t="str">
        <f>IF(Dagbok!$G192=W$2,Dagbok!$E192," ")</f>
        <v xml:space="preserve"> </v>
      </c>
      <c r="Y198" s="8" t="str">
        <f>IF(Dagbok!$F192=Y$2,Dagbok!$E192," ")</f>
        <v xml:space="preserve"> </v>
      </c>
      <c r="Z198" s="45" t="str">
        <f>IF(Dagbok!$G192=Y$2,Dagbok!$E192," ")</f>
        <v xml:space="preserve"> </v>
      </c>
      <c r="AA198" s="8" t="str">
        <f>IF(Dagbok!$F192=AA$2,Dagbok!$E192," ")</f>
        <v xml:space="preserve"> </v>
      </c>
      <c r="AB198" s="45" t="str">
        <f>IF(Dagbok!$G192=AA$2,Dagbok!$E192," ")</f>
        <v xml:space="preserve"> </v>
      </c>
      <c r="AC198" s="8" t="str">
        <f>IF(Dagbok!$F192=AC$2,Dagbok!$E192," ")</f>
        <v xml:space="preserve"> </v>
      </c>
      <c r="AD198" s="45" t="str">
        <f>IF(Dagbok!$G192=AC$2,Dagbok!$E192," ")</f>
        <v xml:space="preserve"> </v>
      </c>
      <c r="AE198" s="8" t="str">
        <f>IF(Dagbok!$F192=AE$2,Dagbok!$E192," ")</f>
        <v xml:space="preserve"> </v>
      </c>
      <c r="AF198" s="45" t="str">
        <f>IF(Dagbok!$G192=AE$2,Dagbok!$E192," ")</f>
        <v xml:space="preserve"> </v>
      </c>
      <c r="AG198" s="8" t="str">
        <f>IF(Dagbok!$F192=AG$2,Dagbok!$E192," ")</f>
        <v xml:space="preserve"> </v>
      </c>
      <c r="AH198" s="45" t="str">
        <f>IF(Dagbok!$G192=AG$2,Dagbok!$E192," ")</f>
        <v xml:space="preserve"> </v>
      </c>
      <c r="AI198" s="8" t="str">
        <f>IF(Dagbok!$F192=AI$2,Dagbok!$E192," ")</f>
        <v xml:space="preserve"> </v>
      </c>
      <c r="AJ198" s="45" t="str">
        <f>IF(Dagbok!$G192=AI$2,Dagbok!$E192," ")</f>
        <v xml:space="preserve"> </v>
      </c>
      <c r="AK198" s="8" t="str">
        <f>IF(Dagbok!$F192=AK$2,Dagbok!$E192," ")</f>
        <v xml:space="preserve"> </v>
      </c>
      <c r="AL198" s="45" t="str">
        <f>IF(Dagbok!$G192=AK$2,Dagbok!$E192," ")</f>
        <v xml:space="preserve"> </v>
      </c>
      <c r="AM198" s="8" t="str">
        <f>IF(Dagbok!$F192=AM$2,Dagbok!$E192," ")</f>
        <v xml:space="preserve"> </v>
      </c>
      <c r="AN198" s="45" t="str">
        <f>IF(Dagbok!$G192=AM$2,Dagbok!$E192," ")</f>
        <v xml:space="preserve"> </v>
      </c>
      <c r="AO198" s="8" t="str">
        <f>IF(Dagbok!$F192=AO$2,Dagbok!$E192," ")</f>
        <v xml:space="preserve"> </v>
      </c>
      <c r="AP198" s="45" t="str">
        <f>IF(Dagbok!$G192=AO$2,Dagbok!$E192," ")</f>
        <v xml:space="preserve"> </v>
      </c>
      <c r="AQ198" s="8" t="str">
        <f>IF(Dagbok!$F192=AQ$2,Dagbok!$E192," ")</f>
        <v xml:space="preserve"> </v>
      </c>
      <c r="AR198" s="45" t="str">
        <f>IF(Dagbok!$G192=AQ$2,Dagbok!$E192," ")</f>
        <v xml:space="preserve"> </v>
      </c>
      <c r="AS198" s="8" t="str">
        <f>IF(Dagbok!$F192=AS$2,Dagbok!$E192," ")</f>
        <v xml:space="preserve"> </v>
      </c>
      <c r="AT198" s="45" t="str">
        <f>IF(Dagbok!$G192=AS$2,Dagbok!$E192," ")</f>
        <v xml:space="preserve"> </v>
      </c>
      <c r="AU198" s="8" t="str">
        <f>IF(Dagbok!$F192=AU$2,Dagbok!$E192," ")</f>
        <v xml:space="preserve"> </v>
      </c>
      <c r="AV198" s="45" t="str">
        <f>IF(Dagbok!$G192=AU$2,Dagbok!$E192," ")</f>
        <v xml:space="preserve"> </v>
      </c>
      <c r="AW198" s="8" t="str">
        <f>IF(Dagbok!$F192=AW$2,Dagbok!$E192," ")</f>
        <v xml:space="preserve"> </v>
      </c>
      <c r="AX198" s="45" t="str">
        <f>IF(Dagbok!$G192=AW$2,Dagbok!$E192," ")</f>
        <v xml:space="preserve"> </v>
      </c>
      <c r="AY198" s="8" t="str">
        <f>IF(Dagbok!$F192=AY$2,Dagbok!$E192," ")</f>
        <v xml:space="preserve"> </v>
      </c>
      <c r="AZ198" s="45">
        <f>IF(Dagbok!$G192=AY$2,Dagbok!$E192," ")</f>
        <v>4000</v>
      </c>
    </row>
    <row r="199" spans="1:52" x14ac:dyDescent="0.25">
      <c r="A199" s="47">
        <f>IF(Dagbok!B193&gt;0,Dagbok!B193," ")</f>
        <v>191</v>
      </c>
      <c r="B199" s="47">
        <f>IF(Dagbok!C193&gt;0,Dagbok!C193," ")</f>
        <v>156</v>
      </c>
      <c r="C199" s="8" t="str">
        <f>IF(Dagbok!$F193=C$2,Dagbok!$E193," ")</f>
        <v xml:space="preserve"> </v>
      </c>
      <c r="D199" s="45" t="str">
        <f>IF(Dagbok!$G193=C$2,Dagbok!$E193," ")</f>
        <v xml:space="preserve"> </v>
      </c>
      <c r="E199" s="8" t="str">
        <f>IF(Dagbok!$F193=E$2,Dagbok!$E193," ")</f>
        <v xml:space="preserve"> </v>
      </c>
      <c r="F199" s="45" t="str">
        <f>IF(Dagbok!$G193=E$2,Dagbok!$E193," ")</f>
        <v xml:space="preserve"> </v>
      </c>
      <c r="G199" s="8" t="str">
        <f>IF(Dagbok!$F193=G$2,Dagbok!$E193," ")</f>
        <v xml:space="preserve"> </v>
      </c>
      <c r="H199" s="45" t="str">
        <f>IF(Dagbok!$G193=G$2,Dagbok!$E193," ")</f>
        <v xml:space="preserve"> </v>
      </c>
      <c r="I199" s="8" t="str">
        <f>IF(Dagbok!$F193=I$2,Dagbok!$E193," ")</f>
        <v xml:space="preserve"> </v>
      </c>
      <c r="J199" s="45" t="str">
        <f>IF(Dagbok!$G193=I$2,Dagbok!$E193," ")</f>
        <v xml:space="preserve"> </v>
      </c>
      <c r="K199" s="8" t="str">
        <f>IF(Dagbok!$F193=K$2,Dagbok!$E193," ")</f>
        <v xml:space="preserve"> </v>
      </c>
      <c r="L199" s="45" t="str">
        <f>IF(Dagbok!$G193=K$2,Dagbok!$E193," ")</f>
        <v xml:space="preserve"> </v>
      </c>
      <c r="M199" s="8" t="str">
        <f>IF(Dagbok!$F193=M$2,Dagbok!$E193," ")</f>
        <v xml:space="preserve"> </v>
      </c>
      <c r="N199" s="45" t="str">
        <f>IF(Dagbok!$G193=M$2,Dagbok!$E193," ")</f>
        <v xml:space="preserve"> </v>
      </c>
      <c r="O199" s="8" t="str">
        <f>IF(Dagbok!$F193=O$2,Dagbok!$E193," ")</f>
        <v xml:space="preserve"> </v>
      </c>
      <c r="P199" s="45" t="str">
        <f>IF(Dagbok!$G193=O$2,Dagbok!$E193," ")</f>
        <v xml:space="preserve"> </v>
      </c>
      <c r="Q199" s="8" t="str">
        <f>IF(Dagbok!$F193=Q$2,Dagbok!$E193," ")</f>
        <v xml:space="preserve"> </v>
      </c>
      <c r="R199" s="45" t="str">
        <f>IF(Dagbok!$G193=Q$2,Dagbok!$E193," ")</f>
        <v xml:space="preserve"> </v>
      </c>
      <c r="S199" s="8" t="str">
        <f>IF(Dagbok!$F193=S$2,Dagbok!$E193," ")</f>
        <v xml:space="preserve"> </v>
      </c>
      <c r="T199" s="45" t="str">
        <f>IF(Dagbok!$G193=S$2,Dagbok!$E193," ")</f>
        <v xml:space="preserve"> </v>
      </c>
      <c r="U199" s="8" t="str">
        <f>IF(Dagbok!$F193=U$2,Dagbok!$E193," ")</f>
        <v xml:space="preserve"> </v>
      </c>
      <c r="V199" s="45" t="str">
        <f>IF(Dagbok!$G193=U$2,Dagbok!$E193," ")</f>
        <v xml:space="preserve"> </v>
      </c>
      <c r="W199" s="8" t="str">
        <f>IF(Dagbok!$F193=W$2,Dagbok!$E193," ")</f>
        <v xml:space="preserve"> </v>
      </c>
      <c r="X199" s="45" t="str">
        <f>IF(Dagbok!$G193=W$2,Dagbok!$E193," ")</f>
        <v xml:space="preserve"> </v>
      </c>
      <c r="Y199" s="8" t="str">
        <f>IF(Dagbok!$F193=Y$2,Dagbok!$E193," ")</f>
        <v xml:space="preserve"> </v>
      </c>
      <c r="Z199" s="45" t="str">
        <f>IF(Dagbok!$G193=Y$2,Dagbok!$E193," ")</f>
        <v xml:space="preserve"> </v>
      </c>
      <c r="AA199" s="8" t="str">
        <f>IF(Dagbok!$F193=AA$2,Dagbok!$E193," ")</f>
        <v xml:space="preserve"> </v>
      </c>
      <c r="AB199" s="45" t="str">
        <f>IF(Dagbok!$G193=AA$2,Dagbok!$E193," ")</f>
        <v xml:space="preserve"> </v>
      </c>
      <c r="AC199" s="8" t="str">
        <f>IF(Dagbok!$F193=AC$2,Dagbok!$E193," ")</f>
        <v xml:space="preserve"> </v>
      </c>
      <c r="AD199" s="45" t="str">
        <f>IF(Dagbok!$G193=AC$2,Dagbok!$E193," ")</f>
        <v xml:space="preserve"> </v>
      </c>
      <c r="AE199" s="8" t="str">
        <f>IF(Dagbok!$F193=AE$2,Dagbok!$E193," ")</f>
        <v xml:space="preserve"> </v>
      </c>
      <c r="AF199" s="45" t="str">
        <f>IF(Dagbok!$G193=AE$2,Dagbok!$E193," ")</f>
        <v xml:space="preserve"> </v>
      </c>
      <c r="AG199" s="8" t="str">
        <f>IF(Dagbok!$F193=AG$2,Dagbok!$E193," ")</f>
        <v xml:space="preserve"> </v>
      </c>
      <c r="AH199" s="45" t="str">
        <f>IF(Dagbok!$G193=AG$2,Dagbok!$E193," ")</f>
        <v xml:space="preserve"> </v>
      </c>
      <c r="AI199" s="8" t="str">
        <f>IF(Dagbok!$F193=AI$2,Dagbok!$E193," ")</f>
        <v xml:space="preserve"> </v>
      </c>
      <c r="AJ199" s="45" t="str">
        <f>IF(Dagbok!$G193=AI$2,Dagbok!$E193," ")</f>
        <v xml:space="preserve"> </v>
      </c>
      <c r="AK199" s="8" t="str">
        <f>IF(Dagbok!$F193=AK$2,Dagbok!$E193," ")</f>
        <v xml:space="preserve"> </v>
      </c>
      <c r="AL199" s="45" t="str">
        <f>IF(Dagbok!$G193=AK$2,Dagbok!$E193," ")</f>
        <v xml:space="preserve"> </v>
      </c>
      <c r="AM199" s="8" t="str">
        <f>IF(Dagbok!$F193=AM$2,Dagbok!$E193," ")</f>
        <v xml:space="preserve"> </v>
      </c>
      <c r="AN199" s="45" t="str">
        <f>IF(Dagbok!$G193=AM$2,Dagbok!$E193," ")</f>
        <v xml:space="preserve"> </v>
      </c>
      <c r="AO199" s="8" t="str">
        <f>IF(Dagbok!$F193=AO$2,Dagbok!$E193," ")</f>
        <v xml:space="preserve"> </v>
      </c>
      <c r="AP199" s="45" t="str">
        <f>IF(Dagbok!$G193=AO$2,Dagbok!$E193," ")</f>
        <v xml:space="preserve"> </v>
      </c>
      <c r="AQ199" s="8" t="str">
        <f>IF(Dagbok!$F193=AQ$2,Dagbok!$E193," ")</f>
        <v xml:space="preserve"> </v>
      </c>
      <c r="AR199" s="45" t="str">
        <f>IF(Dagbok!$G193=AQ$2,Dagbok!$E193," ")</f>
        <v xml:space="preserve"> </v>
      </c>
      <c r="AS199" s="8" t="str">
        <f>IF(Dagbok!$F193=AS$2,Dagbok!$E193," ")</f>
        <v xml:space="preserve"> </v>
      </c>
      <c r="AT199" s="45" t="str">
        <f>IF(Dagbok!$G193=AS$2,Dagbok!$E193," ")</f>
        <v xml:space="preserve"> </v>
      </c>
      <c r="AU199" s="8" t="str">
        <f>IF(Dagbok!$F193=AU$2,Dagbok!$E193," ")</f>
        <v xml:space="preserve"> </v>
      </c>
      <c r="AV199" s="45" t="str">
        <f>IF(Dagbok!$G193=AU$2,Dagbok!$E193," ")</f>
        <v xml:space="preserve"> </v>
      </c>
      <c r="AW199" s="8" t="str">
        <f>IF(Dagbok!$F193=AW$2,Dagbok!$E193," ")</f>
        <v xml:space="preserve"> </v>
      </c>
      <c r="AX199" s="45" t="str">
        <f>IF(Dagbok!$G193=AW$2,Dagbok!$E193," ")</f>
        <v xml:space="preserve"> </v>
      </c>
      <c r="AY199" s="8" t="str">
        <f>IF(Dagbok!$F193=AY$2,Dagbok!$E193," ")</f>
        <v xml:space="preserve"> </v>
      </c>
      <c r="AZ199" s="45" t="str">
        <f>IF(Dagbok!$G193=AY$2,Dagbok!$E193," ")</f>
        <v xml:space="preserve"> </v>
      </c>
    </row>
    <row r="200" spans="1:52" x14ac:dyDescent="0.25">
      <c r="A200" s="47">
        <f>IF(Dagbok!B194&gt;0,Dagbok!B194," ")</f>
        <v>192</v>
      </c>
      <c r="B200" s="47">
        <f>IF(Dagbok!C194&gt;0,Dagbok!C194," ")</f>
        <v>157</v>
      </c>
      <c r="C200" s="8" t="str">
        <f>IF(Dagbok!$F194=C$2,Dagbok!$E194," ")</f>
        <v xml:space="preserve"> </v>
      </c>
      <c r="D200" s="45" t="str">
        <f>IF(Dagbok!$G194=C$2,Dagbok!$E194," ")</f>
        <v xml:space="preserve"> </v>
      </c>
      <c r="E200" s="8" t="str">
        <f>IF(Dagbok!$F194=E$2,Dagbok!$E194," ")</f>
        <v xml:space="preserve"> </v>
      </c>
      <c r="F200" s="45" t="str">
        <f>IF(Dagbok!$G194=E$2,Dagbok!$E194," ")</f>
        <v xml:space="preserve"> </v>
      </c>
      <c r="G200" s="8" t="str">
        <f>IF(Dagbok!$F194=G$2,Dagbok!$E194," ")</f>
        <v xml:space="preserve"> </v>
      </c>
      <c r="H200" s="45" t="str">
        <f>IF(Dagbok!$G194=G$2,Dagbok!$E194," ")</f>
        <v xml:space="preserve"> </v>
      </c>
      <c r="I200" s="8" t="str">
        <f>IF(Dagbok!$F194=I$2,Dagbok!$E194," ")</f>
        <v xml:space="preserve"> </v>
      </c>
      <c r="J200" s="45" t="str">
        <f>IF(Dagbok!$G194=I$2,Dagbok!$E194," ")</f>
        <v xml:space="preserve"> </v>
      </c>
      <c r="K200" s="8" t="str">
        <f>IF(Dagbok!$F194=K$2,Dagbok!$E194," ")</f>
        <v xml:space="preserve"> </v>
      </c>
      <c r="L200" s="45" t="str">
        <f>IF(Dagbok!$G194=K$2,Dagbok!$E194," ")</f>
        <v xml:space="preserve"> </v>
      </c>
      <c r="M200" s="8" t="str">
        <f>IF(Dagbok!$F194=M$2,Dagbok!$E194," ")</f>
        <v xml:space="preserve"> </v>
      </c>
      <c r="N200" s="45" t="str">
        <f>IF(Dagbok!$G194=M$2,Dagbok!$E194," ")</f>
        <v xml:space="preserve"> </v>
      </c>
      <c r="O200" s="8" t="str">
        <f>IF(Dagbok!$F194=O$2,Dagbok!$E194," ")</f>
        <v xml:space="preserve"> </v>
      </c>
      <c r="P200" s="45" t="str">
        <f>IF(Dagbok!$G194=O$2,Dagbok!$E194," ")</f>
        <v xml:space="preserve"> </v>
      </c>
      <c r="Q200" s="8" t="str">
        <f>IF(Dagbok!$F194=Q$2,Dagbok!$E194," ")</f>
        <v xml:space="preserve"> </v>
      </c>
      <c r="R200" s="45" t="str">
        <f>IF(Dagbok!$G194=Q$2,Dagbok!$E194," ")</f>
        <v xml:space="preserve"> </v>
      </c>
      <c r="S200" s="8" t="str">
        <f>IF(Dagbok!$F194=S$2,Dagbok!$E194," ")</f>
        <v xml:space="preserve"> </v>
      </c>
      <c r="T200" s="45" t="str">
        <f>IF(Dagbok!$G194=S$2,Dagbok!$E194," ")</f>
        <v xml:space="preserve"> </v>
      </c>
      <c r="U200" s="8" t="str">
        <f>IF(Dagbok!$F194=U$2,Dagbok!$E194," ")</f>
        <v xml:space="preserve"> </v>
      </c>
      <c r="V200" s="45" t="str">
        <f>IF(Dagbok!$G194=U$2,Dagbok!$E194," ")</f>
        <v xml:space="preserve"> </v>
      </c>
      <c r="W200" s="8" t="str">
        <f>IF(Dagbok!$F194=W$2,Dagbok!$E194," ")</f>
        <v xml:space="preserve"> </v>
      </c>
      <c r="X200" s="45" t="str">
        <f>IF(Dagbok!$G194=W$2,Dagbok!$E194," ")</f>
        <v xml:space="preserve"> </v>
      </c>
      <c r="Y200" s="8" t="str">
        <f>IF(Dagbok!$F194=Y$2,Dagbok!$E194," ")</f>
        <v xml:space="preserve"> </v>
      </c>
      <c r="Z200" s="45" t="str">
        <f>IF(Dagbok!$G194=Y$2,Dagbok!$E194," ")</f>
        <v xml:space="preserve"> </v>
      </c>
      <c r="AA200" s="8" t="str">
        <f>IF(Dagbok!$F194=AA$2,Dagbok!$E194," ")</f>
        <v xml:space="preserve"> </v>
      </c>
      <c r="AB200" s="45" t="str">
        <f>IF(Dagbok!$G194=AA$2,Dagbok!$E194," ")</f>
        <v xml:space="preserve"> </v>
      </c>
      <c r="AC200" s="8" t="str">
        <f>IF(Dagbok!$F194=AC$2,Dagbok!$E194," ")</f>
        <v xml:space="preserve"> </v>
      </c>
      <c r="AD200" s="45" t="str">
        <f>IF(Dagbok!$G194=AC$2,Dagbok!$E194," ")</f>
        <v xml:space="preserve"> </v>
      </c>
      <c r="AE200" s="8" t="str">
        <f>IF(Dagbok!$F194=AE$2,Dagbok!$E194," ")</f>
        <v xml:space="preserve"> </v>
      </c>
      <c r="AF200" s="45" t="str">
        <f>IF(Dagbok!$G194=AE$2,Dagbok!$E194," ")</f>
        <v xml:space="preserve"> </v>
      </c>
      <c r="AG200" s="8" t="str">
        <f>IF(Dagbok!$F194=AG$2,Dagbok!$E194," ")</f>
        <v xml:space="preserve"> </v>
      </c>
      <c r="AH200" s="45" t="str">
        <f>IF(Dagbok!$G194=AG$2,Dagbok!$E194," ")</f>
        <v xml:space="preserve"> </v>
      </c>
      <c r="AI200" s="8" t="str">
        <f>IF(Dagbok!$F194=AI$2,Dagbok!$E194," ")</f>
        <v xml:space="preserve"> </v>
      </c>
      <c r="AJ200" s="45" t="str">
        <f>IF(Dagbok!$G194=AI$2,Dagbok!$E194," ")</f>
        <v xml:space="preserve"> </v>
      </c>
      <c r="AK200" s="8" t="str">
        <f>IF(Dagbok!$F194=AK$2,Dagbok!$E194," ")</f>
        <v xml:space="preserve"> </v>
      </c>
      <c r="AL200" s="45" t="str">
        <f>IF(Dagbok!$G194=AK$2,Dagbok!$E194," ")</f>
        <v xml:space="preserve"> </v>
      </c>
      <c r="AM200" s="8" t="str">
        <f>IF(Dagbok!$F194=AM$2,Dagbok!$E194," ")</f>
        <v xml:space="preserve"> </v>
      </c>
      <c r="AN200" s="45" t="str">
        <f>IF(Dagbok!$G194=AM$2,Dagbok!$E194," ")</f>
        <v xml:space="preserve"> </v>
      </c>
      <c r="AO200" s="8" t="str">
        <f>IF(Dagbok!$F194=AO$2,Dagbok!$E194," ")</f>
        <v xml:space="preserve"> </v>
      </c>
      <c r="AP200" s="45" t="str">
        <f>IF(Dagbok!$G194=AO$2,Dagbok!$E194," ")</f>
        <v xml:space="preserve"> </v>
      </c>
      <c r="AQ200" s="8" t="str">
        <f>IF(Dagbok!$F194=AQ$2,Dagbok!$E194," ")</f>
        <v xml:space="preserve"> </v>
      </c>
      <c r="AR200" s="45" t="str">
        <f>IF(Dagbok!$G194=AQ$2,Dagbok!$E194," ")</f>
        <v xml:space="preserve"> </v>
      </c>
      <c r="AS200" s="8" t="str">
        <f>IF(Dagbok!$F194=AS$2,Dagbok!$E194," ")</f>
        <v xml:space="preserve"> </v>
      </c>
      <c r="AT200" s="45" t="str">
        <f>IF(Dagbok!$G194=AS$2,Dagbok!$E194," ")</f>
        <v xml:space="preserve"> </v>
      </c>
      <c r="AU200" s="8" t="str">
        <f>IF(Dagbok!$F194=AU$2,Dagbok!$E194," ")</f>
        <v xml:space="preserve"> </v>
      </c>
      <c r="AV200" s="45" t="str">
        <f>IF(Dagbok!$G194=AU$2,Dagbok!$E194," ")</f>
        <v xml:space="preserve"> </v>
      </c>
      <c r="AW200" s="8" t="str">
        <f>IF(Dagbok!$F194=AW$2,Dagbok!$E194," ")</f>
        <v xml:space="preserve"> </v>
      </c>
      <c r="AX200" s="45" t="str">
        <f>IF(Dagbok!$G194=AW$2,Dagbok!$E194," ")</f>
        <v xml:space="preserve"> </v>
      </c>
      <c r="AY200" s="8" t="str">
        <f>IF(Dagbok!$F194=AY$2,Dagbok!$E194," ")</f>
        <v xml:space="preserve"> </v>
      </c>
      <c r="AZ200" s="45" t="str">
        <f>IF(Dagbok!$G194=AY$2,Dagbok!$E194," ")</f>
        <v xml:space="preserve"> </v>
      </c>
    </row>
    <row r="201" spans="1:52" x14ac:dyDescent="0.25">
      <c r="A201" s="47">
        <f>IF(Dagbok!B195&gt;0,Dagbok!B195," ")</f>
        <v>193</v>
      </c>
      <c r="B201" s="47">
        <f>IF(Dagbok!C195&gt;0,Dagbok!C195," ")</f>
        <v>158</v>
      </c>
      <c r="C201" s="8" t="str">
        <f>IF(Dagbok!$F195=C$2,Dagbok!$E195," ")</f>
        <v xml:space="preserve"> </v>
      </c>
      <c r="D201" s="45" t="str">
        <f>IF(Dagbok!$G195=C$2,Dagbok!$E195," ")</f>
        <v xml:space="preserve"> </v>
      </c>
      <c r="E201" s="8" t="str">
        <f>IF(Dagbok!$F195=E$2,Dagbok!$E195," ")</f>
        <v xml:space="preserve"> </v>
      </c>
      <c r="F201" s="45" t="str">
        <f>IF(Dagbok!$G195=E$2,Dagbok!$E195," ")</f>
        <v xml:space="preserve"> </v>
      </c>
      <c r="G201" s="8" t="str">
        <f>IF(Dagbok!$F195=G$2,Dagbok!$E195," ")</f>
        <v xml:space="preserve"> </v>
      </c>
      <c r="H201" s="45" t="str">
        <f>IF(Dagbok!$G195=G$2,Dagbok!$E195," ")</f>
        <v xml:space="preserve"> </v>
      </c>
      <c r="I201" s="8" t="str">
        <f>IF(Dagbok!$F195=I$2,Dagbok!$E195," ")</f>
        <v xml:space="preserve"> </v>
      </c>
      <c r="J201" s="45" t="str">
        <f>IF(Dagbok!$G195=I$2,Dagbok!$E195," ")</f>
        <v xml:space="preserve"> </v>
      </c>
      <c r="K201" s="8" t="str">
        <f>IF(Dagbok!$F195=K$2,Dagbok!$E195," ")</f>
        <v xml:space="preserve"> </v>
      </c>
      <c r="L201" s="45" t="str">
        <f>IF(Dagbok!$G195=K$2,Dagbok!$E195," ")</f>
        <v xml:space="preserve"> </v>
      </c>
      <c r="M201" s="8" t="str">
        <f>IF(Dagbok!$F195=M$2,Dagbok!$E195," ")</f>
        <v xml:space="preserve"> </v>
      </c>
      <c r="N201" s="45" t="str">
        <f>IF(Dagbok!$G195=M$2,Dagbok!$E195," ")</f>
        <v xml:space="preserve"> </v>
      </c>
      <c r="O201" s="8" t="str">
        <f>IF(Dagbok!$F195=O$2,Dagbok!$E195," ")</f>
        <v xml:space="preserve"> </v>
      </c>
      <c r="P201" s="45" t="str">
        <f>IF(Dagbok!$G195=O$2,Dagbok!$E195," ")</f>
        <v xml:space="preserve"> </v>
      </c>
      <c r="Q201" s="8" t="str">
        <f>IF(Dagbok!$F195=Q$2,Dagbok!$E195," ")</f>
        <v xml:space="preserve"> </v>
      </c>
      <c r="R201" s="45" t="str">
        <f>IF(Dagbok!$G195=Q$2,Dagbok!$E195," ")</f>
        <v xml:space="preserve"> </v>
      </c>
      <c r="S201" s="8" t="str">
        <f>IF(Dagbok!$F195=S$2,Dagbok!$E195," ")</f>
        <v xml:space="preserve"> </v>
      </c>
      <c r="T201" s="45" t="str">
        <f>IF(Dagbok!$G195=S$2,Dagbok!$E195," ")</f>
        <v xml:space="preserve"> </v>
      </c>
      <c r="U201" s="8" t="str">
        <f>IF(Dagbok!$F195=U$2,Dagbok!$E195," ")</f>
        <v xml:space="preserve"> </v>
      </c>
      <c r="V201" s="45" t="str">
        <f>IF(Dagbok!$G195=U$2,Dagbok!$E195," ")</f>
        <v xml:space="preserve"> </v>
      </c>
      <c r="W201" s="8" t="str">
        <f>IF(Dagbok!$F195=W$2,Dagbok!$E195," ")</f>
        <v xml:space="preserve"> </v>
      </c>
      <c r="X201" s="45" t="str">
        <f>IF(Dagbok!$G195=W$2,Dagbok!$E195," ")</f>
        <v xml:space="preserve"> </v>
      </c>
      <c r="Y201" s="8" t="str">
        <f>IF(Dagbok!$F195=Y$2,Dagbok!$E195," ")</f>
        <v xml:space="preserve"> </v>
      </c>
      <c r="Z201" s="45" t="str">
        <f>IF(Dagbok!$G195=Y$2,Dagbok!$E195," ")</f>
        <v xml:space="preserve"> </v>
      </c>
      <c r="AA201" s="8" t="str">
        <f>IF(Dagbok!$F195=AA$2,Dagbok!$E195," ")</f>
        <v xml:space="preserve"> </v>
      </c>
      <c r="AB201" s="45" t="str">
        <f>IF(Dagbok!$G195=AA$2,Dagbok!$E195," ")</f>
        <v xml:space="preserve"> </v>
      </c>
      <c r="AC201" s="8" t="str">
        <f>IF(Dagbok!$F195=AC$2,Dagbok!$E195," ")</f>
        <v xml:space="preserve"> </v>
      </c>
      <c r="AD201" s="45" t="str">
        <f>IF(Dagbok!$G195=AC$2,Dagbok!$E195," ")</f>
        <v xml:space="preserve"> </v>
      </c>
      <c r="AE201" s="8" t="str">
        <f>IF(Dagbok!$F195=AE$2,Dagbok!$E195," ")</f>
        <v xml:space="preserve"> </v>
      </c>
      <c r="AF201" s="45" t="str">
        <f>IF(Dagbok!$G195=AE$2,Dagbok!$E195," ")</f>
        <v xml:space="preserve"> </v>
      </c>
      <c r="AG201" s="8" t="str">
        <f>IF(Dagbok!$F195=AG$2,Dagbok!$E195," ")</f>
        <v xml:space="preserve"> </v>
      </c>
      <c r="AH201" s="45" t="str">
        <f>IF(Dagbok!$G195=AG$2,Dagbok!$E195," ")</f>
        <v xml:space="preserve"> </v>
      </c>
      <c r="AI201" s="8" t="str">
        <f>IF(Dagbok!$F195=AI$2,Dagbok!$E195," ")</f>
        <v xml:space="preserve"> </v>
      </c>
      <c r="AJ201" s="45" t="str">
        <f>IF(Dagbok!$G195=AI$2,Dagbok!$E195," ")</f>
        <v xml:space="preserve"> </v>
      </c>
      <c r="AK201" s="8" t="str">
        <f>IF(Dagbok!$F195=AK$2,Dagbok!$E195," ")</f>
        <v xml:space="preserve"> </v>
      </c>
      <c r="AL201" s="45" t="str">
        <f>IF(Dagbok!$G195=AK$2,Dagbok!$E195," ")</f>
        <v xml:space="preserve"> </v>
      </c>
      <c r="AM201" s="8" t="str">
        <f>IF(Dagbok!$F195=AM$2,Dagbok!$E195," ")</f>
        <v xml:space="preserve"> </v>
      </c>
      <c r="AN201" s="45" t="str">
        <f>IF(Dagbok!$G195=AM$2,Dagbok!$E195," ")</f>
        <v xml:space="preserve"> </v>
      </c>
      <c r="AO201" s="8" t="str">
        <f>IF(Dagbok!$F195=AO$2,Dagbok!$E195," ")</f>
        <v xml:space="preserve"> </v>
      </c>
      <c r="AP201" s="45" t="str">
        <f>IF(Dagbok!$G195=AO$2,Dagbok!$E195," ")</f>
        <v xml:space="preserve"> </v>
      </c>
      <c r="AQ201" s="8" t="str">
        <f>IF(Dagbok!$F195=AQ$2,Dagbok!$E195," ")</f>
        <v xml:space="preserve"> </v>
      </c>
      <c r="AR201" s="45" t="str">
        <f>IF(Dagbok!$G195=AQ$2,Dagbok!$E195," ")</f>
        <v xml:space="preserve"> </v>
      </c>
      <c r="AS201" s="8" t="str">
        <f>IF(Dagbok!$F195=AS$2,Dagbok!$E195," ")</f>
        <v xml:space="preserve"> </v>
      </c>
      <c r="AT201" s="45" t="str">
        <f>IF(Dagbok!$G195=AS$2,Dagbok!$E195," ")</f>
        <v xml:space="preserve"> </v>
      </c>
      <c r="AU201" s="8" t="str">
        <f>IF(Dagbok!$F195=AU$2,Dagbok!$E195," ")</f>
        <v xml:space="preserve"> </v>
      </c>
      <c r="AV201" s="45" t="str">
        <f>IF(Dagbok!$G195=AU$2,Dagbok!$E195," ")</f>
        <v xml:space="preserve"> </v>
      </c>
      <c r="AW201" s="8" t="str">
        <f>IF(Dagbok!$F195=AW$2,Dagbok!$E195," ")</f>
        <v xml:space="preserve"> </v>
      </c>
      <c r="AX201" s="45" t="str">
        <f>IF(Dagbok!$G195=AW$2,Dagbok!$E195," ")</f>
        <v xml:space="preserve"> </v>
      </c>
      <c r="AY201" s="8" t="str">
        <f>IF(Dagbok!$F195=AY$2,Dagbok!$E195," ")</f>
        <v xml:space="preserve"> </v>
      </c>
      <c r="AZ201" s="45" t="str">
        <f>IF(Dagbok!$G195=AY$2,Dagbok!$E195," ")</f>
        <v xml:space="preserve"> </v>
      </c>
    </row>
    <row r="202" spans="1:52" x14ac:dyDescent="0.25">
      <c r="A202" s="47">
        <f>IF(Dagbok!B196&gt;0,Dagbok!B196," ")</f>
        <v>194</v>
      </c>
      <c r="B202" s="47">
        <f>IF(Dagbok!C196&gt;0,Dagbok!C196," ")</f>
        <v>159</v>
      </c>
      <c r="C202" s="8" t="str">
        <f>IF(Dagbok!$F196=C$2,Dagbok!$E196," ")</f>
        <v xml:space="preserve"> </v>
      </c>
      <c r="D202" s="45" t="str">
        <f>IF(Dagbok!$G196=C$2,Dagbok!$E196," ")</f>
        <v xml:space="preserve"> </v>
      </c>
      <c r="E202" s="8" t="str">
        <f>IF(Dagbok!$F196=E$2,Dagbok!$E196," ")</f>
        <v xml:space="preserve"> </v>
      </c>
      <c r="F202" s="45" t="str">
        <f>IF(Dagbok!$G196=E$2,Dagbok!$E196," ")</f>
        <v xml:space="preserve"> </v>
      </c>
      <c r="G202" s="8" t="str">
        <f>IF(Dagbok!$F196=G$2,Dagbok!$E196," ")</f>
        <v xml:space="preserve"> </v>
      </c>
      <c r="H202" s="45" t="str">
        <f>IF(Dagbok!$G196=G$2,Dagbok!$E196," ")</f>
        <v xml:space="preserve"> </v>
      </c>
      <c r="I202" s="8" t="str">
        <f>IF(Dagbok!$F196=I$2,Dagbok!$E196," ")</f>
        <v xml:space="preserve"> </v>
      </c>
      <c r="J202" s="45" t="str">
        <f>IF(Dagbok!$G196=I$2,Dagbok!$E196," ")</f>
        <v xml:space="preserve"> </v>
      </c>
      <c r="K202" s="8" t="str">
        <f>IF(Dagbok!$F196=K$2,Dagbok!$E196," ")</f>
        <v xml:space="preserve"> </v>
      </c>
      <c r="L202" s="45" t="str">
        <f>IF(Dagbok!$G196=K$2,Dagbok!$E196," ")</f>
        <v xml:space="preserve"> </v>
      </c>
      <c r="M202" s="8" t="str">
        <f>IF(Dagbok!$F196=M$2,Dagbok!$E196," ")</f>
        <v xml:space="preserve"> </v>
      </c>
      <c r="N202" s="45" t="str">
        <f>IF(Dagbok!$G196=M$2,Dagbok!$E196," ")</f>
        <v xml:space="preserve"> </v>
      </c>
      <c r="O202" s="8" t="str">
        <f>IF(Dagbok!$F196=O$2,Dagbok!$E196," ")</f>
        <v xml:space="preserve"> </v>
      </c>
      <c r="P202" s="45" t="str">
        <f>IF(Dagbok!$G196=O$2,Dagbok!$E196," ")</f>
        <v xml:space="preserve"> </v>
      </c>
      <c r="Q202" s="8" t="str">
        <f>IF(Dagbok!$F196=Q$2,Dagbok!$E196," ")</f>
        <v xml:space="preserve"> </v>
      </c>
      <c r="R202" s="45" t="str">
        <f>IF(Dagbok!$G196=Q$2,Dagbok!$E196," ")</f>
        <v xml:space="preserve"> </v>
      </c>
      <c r="S202" s="8" t="str">
        <f>IF(Dagbok!$F196=S$2,Dagbok!$E196," ")</f>
        <v xml:space="preserve"> </v>
      </c>
      <c r="T202" s="45" t="str">
        <f>IF(Dagbok!$G196=S$2,Dagbok!$E196," ")</f>
        <v xml:space="preserve"> </v>
      </c>
      <c r="U202" s="8" t="str">
        <f>IF(Dagbok!$F196=U$2,Dagbok!$E196," ")</f>
        <v xml:space="preserve"> </v>
      </c>
      <c r="V202" s="45" t="str">
        <f>IF(Dagbok!$G196=U$2,Dagbok!$E196," ")</f>
        <v xml:space="preserve"> </v>
      </c>
      <c r="W202" s="8" t="str">
        <f>IF(Dagbok!$F196=W$2,Dagbok!$E196," ")</f>
        <v xml:space="preserve"> </v>
      </c>
      <c r="X202" s="45" t="str">
        <f>IF(Dagbok!$G196=W$2,Dagbok!$E196," ")</f>
        <v xml:space="preserve"> </v>
      </c>
      <c r="Y202" s="8" t="str">
        <f>IF(Dagbok!$F196=Y$2,Dagbok!$E196," ")</f>
        <v xml:space="preserve"> </v>
      </c>
      <c r="Z202" s="45" t="str">
        <f>IF(Dagbok!$G196=Y$2,Dagbok!$E196," ")</f>
        <v xml:space="preserve"> </v>
      </c>
      <c r="AA202" s="8" t="str">
        <f>IF(Dagbok!$F196=AA$2,Dagbok!$E196," ")</f>
        <v xml:space="preserve"> </v>
      </c>
      <c r="AB202" s="45" t="str">
        <f>IF(Dagbok!$G196=AA$2,Dagbok!$E196," ")</f>
        <v xml:space="preserve"> </v>
      </c>
      <c r="AC202" s="8" t="str">
        <f>IF(Dagbok!$F196=AC$2,Dagbok!$E196," ")</f>
        <v xml:space="preserve"> </v>
      </c>
      <c r="AD202" s="45" t="str">
        <f>IF(Dagbok!$G196=AC$2,Dagbok!$E196," ")</f>
        <v xml:space="preserve"> </v>
      </c>
      <c r="AE202" s="8" t="str">
        <f>IF(Dagbok!$F196=AE$2,Dagbok!$E196," ")</f>
        <v xml:space="preserve"> </v>
      </c>
      <c r="AF202" s="45" t="str">
        <f>IF(Dagbok!$G196=AE$2,Dagbok!$E196," ")</f>
        <v xml:space="preserve"> </v>
      </c>
      <c r="AG202" s="8" t="str">
        <f>IF(Dagbok!$F196=AG$2,Dagbok!$E196," ")</f>
        <v xml:space="preserve"> </v>
      </c>
      <c r="AH202" s="45" t="str">
        <f>IF(Dagbok!$G196=AG$2,Dagbok!$E196," ")</f>
        <v xml:space="preserve"> </v>
      </c>
      <c r="AI202" s="8" t="str">
        <f>IF(Dagbok!$F196=AI$2,Dagbok!$E196," ")</f>
        <v xml:space="preserve"> </v>
      </c>
      <c r="AJ202" s="45" t="str">
        <f>IF(Dagbok!$G196=AI$2,Dagbok!$E196," ")</f>
        <v xml:space="preserve"> </v>
      </c>
      <c r="AK202" s="8" t="str">
        <f>IF(Dagbok!$F196=AK$2,Dagbok!$E196," ")</f>
        <v xml:space="preserve"> </v>
      </c>
      <c r="AL202" s="45" t="str">
        <f>IF(Dagbok!$G196=AK$2,Dagbok!$E196," ")</f>
        <v xml:space="preserve"> </v>
      </c>
      <c r="AM202" s="8" t="str">
        <f>IF(Dagbok!$F196=AM$2,Dagbok!$E196," ")</f>
        <v xml:space="preserve"> </v>
      </c>
      <c r="AN202" s="45" t="str">
        <f>IF(Dagbok!$G196=AM$2,Dagbok!$E196," ")</f>
        <v xml:space="preserve"> </v>
      </c>
      <c r="AO202" s="8" t="str">
        <f>IF(Dagbok!$F196=AO$2,Dagbok!$E196," ")</f>
        <v xml:space="preserve"> </v>
      </c>
      <c r="AP202" s="45" t="str">
        <f>IF(Dagbok!$G196=AO$2,Dagbok!$E196," ")</f>
        <v xml:space="preserve"> </v>
      </c>
      <c r="AQ202" s="8" t="str">
        <f>IF(Dagbok!$F196=AQ$2,Dagbok!$E196," ")</f>
        <v xml:space="preserve"> </v>
      </c>
      <c r="AR202" s="45" t="str">
        <f>IF(Dagbok!$G196=AQ$2,Dagbok!$E196," ")</f>
        <v xml:space="preserve"> </v>
      </c>
      <c r="AS202" s="8" t="str">
        <f>IF(Dagbok!$F196=AS$2,Dagbok!$E196," ")</f>
        <v xml:space="preserve"> </v>
      </c>
      <c r="AT202" s="45" t="str">
        <f>IF(Dagbok!$G196=AS$2,Dagbok!$E196," ")</f>
        <v xml:space="preserve"> </v>
      </c>
      <c r="AU202" s="8" t="str">
        <f>IF(Dagbok!$F196=AU$2,Dagbok!$E196," ")</f>
        <v xml:space="preserve"> </v>
      </c>
      <c r="AV202" s="45" t="str">
        <f>IF(Dagbok!$G196=AU$2,Dagbok!$E196," ")</f>
        <v xml:space="preserve"> </v>
      </c>
      <c r="AW202" s="8" t="str">
        <f>IF(Dagbok!$F196=AW$2,Dagbok!$E196," ")</f>
        <v xml:space="preserve"> </v>
      </c>
      <c r="AX202" s="45" t="str">
        <f>IF(Dagbok!$G196=AW$2,Dagbok!$E196," ")</f>
        <v xml:space="preserve"> </v>
      </c>
      <c r="AY202" s="8" t="str">
        <f>IF(Dagbok!$F196=AY$2,Dagbok!$E196," ")</f>
        <v xml:space="preserve"> </v>
      </c>
      <c r="AZ202" s="45" t="str">
        <f>IF(Dagbok!$G196=AY$2,Dagbok!$E196," ")</f>
        <v xml:space="preserve"> </v>
      </c>
    </row>
    <row r="203" spans="1:52" x14ac:dyDescent="0.25">
      <c r="A203" s="47">
        <f>IF(Dagbok!B197&gt;0,Dagbok!B197," ")</f>
        <v>195</v>
      </c>
      <c r="B203" s="47">
        <f>IF(Dagbok!C197&gt;0,Dagbok!C197," ")</f>
        <v>160</v>
      </c>
      <c r="C203" s="8" t="str">
        <f>IF(Dagbok!$F197=C$2,Dagbok!$E197," ")</f>
        <v xml:space="preserve"> </v>
      </c>
      <c r="D203" s="45" t="str">
        <f>IF(Dagbok!$G197=C$2,Dagbok!$E197," ")</f>
        <v xml:space="preserve"> </v>
      </c>
      <c r="E203" s="8" t="str">
        <f>IF(Dagbok!$F197=E$2,Dagbok!$E197," ")</f>
        <v xml:space="preserve"> </v>
      </c>
      <c r="F203" s="45" t="str">
        <f>IF(Dagbok!$G197=E$2,Dagbok!$E197," ")</f>
        <v xml:space="preserve"> </v>
      </c>
      <c r="G203" s="8" t="str">
        <f>IF(Dagbok!$F197=G$2,Dagbok!$E197," ")</f>
        <v xml:space="preserve"> </v>
      </c>
      <c r="H203" s="45" t="str">
        <f>IF(Dagbok!$G197=G$2,Dagbok!$E197," ")</f>
        <v xml:space="preserve"> </v>
      </c>
      <c r="I203" s="8" t="str">
        <f>IF(Dagbok!$F197=I$2,Dagbok!$E197," ")</f>
        <v xml:space="preserve"> </v>
      </c>
      <c r="J203" s="45" t="str">
        <f>IF(Dagbok!$G197=I$2,Dagbok!$E197," ")</f>
        <v xml:space="preserve"> </v>
      </c>
      <c r="K203" s="8" t="str">
        <f>IF(Dagbok!$F197=K$2,Dagbok!$E197," ")</f>
        <v xml:space="preserve"> </v>
      </c>
      <c r="L203" s="45" t="str">
        <f>IF(Dagbok!$G197=K$2,Dagbok!$E197," ")</f>
        <v xml:space="preserve"> </v>
      </c>
      <c r="M203" s="8" t="str">
        <f>IF(Dagbok!$F197=M$2,Dagbok!$E197," ")</f>
        <v xml:space="preserve"> </v>
      </c>
      <c r="N203" s="45" t="str">
        <f>IF(Dagbok!$G197=M$2,Dagbok!$E197," ")</f>
        <v xml:space="preserve"> </v>
      </c>
      <c r="O203" s="8" t="str">
        <f>IF(Dagbok!$F197=O$2,Dagbok!$E197," ")</f>
        <v xml:space="preserve"> </v>
      </c>
      <c r="P203" s="45" t="str">
        <f>IF(Dagbok!$G197=O$2,Dagbok!$E197," ")</f>
        <v xml:space="preserve"> </v>
      </c>
      <c r="Q203" s="8" t="str">
        <f>IF(Dagbok!$F197=Q$2,Dagbok!$E197," ")</f>
        <v xml:space="preserve"> </v>
      </c>
      <c r="R203" s="45" t="str">
        <f>IF(Dagbok!$G197=Q$2,Dagbok!$E197," ")</f>
        <v xml:space="preserve"> </v>
      </c>
      <c r="S203" s="8" t="str">
        <f>IF(Dagbok!$F197=S$2,Dagbok!$E197," ")</f>
        <v xml:space="preserve"> </v>
      </c>
      <c r="T203" s="45" t="str">
        <f>IF(Dagbok!$G197=S$2,Dagbok!$E197," ")</f>
        <v xml:space="preserve"> </v>
      </c>
      <c r="U203" s="8" t="str">
        <f>IF(Dagbok!$F197=U$2,Dagbok!$E197," ")</f>
        <v xml:space="preserve"> </v>
      </c>
      <c r="V203" s="45" t="str">
        <f>IF(Dagbok!$G197=U$2,Dagbok!$E197," ")</f>
        <v xml:space="preserve"> </v>
      </c>
      <c r="W203" s="8" t="str">
        <f>IF(Dagbok!$F197=W$2,Dagbok!$E197," ")</f>
        <v xml:space="preserve"> </v>
      </c>
      <c r="X203" s="45" t="str">
        <f>IF(Dagbok!$G197=W$2,Dagbok!$E197," ")</f>
        <v xml:space="preserve"> </v>
      </c>
      <c r="Y203" s="8" t="str">
        <f>IF(Dagbok!$F197=Y$2,Dagbok!$E197," ")</f>
        <v xml:space="preserve"> </v>
      </c>
      <c r="Z203" s="45" t="str">
        <f>IF(Dagbok!$G197=Y$2,Dagbok!$E197," ")</f>
        <v xml:space="preserve"> </v>
      </c>
      <c r="AA203" s="8" t="str">
        <f>IF(Dagbok!$F197=AA$2,Dagbok!$E197," ")</f>
        <v xml:space="preserve"> </v>
      </c>
      <c r="AB203" s="45" t="str">
        <f>IF(Dagbok!$G197=AA$2,Dagbok!$E197," ")</f>
        <v xml:space="preserve"> </v>
      </c>
      <c r="AC203" s="8" t="str">
        <f>IF(Dagbok!$F197=AC$2,Dagbok!$E197," ")</f>
        <v xml:space="preserve"> </v>
      </c>
      <c r="AD203" s="45" t="str">
        <f>IF(Dagbok!$G197=AC$2,Dagbok!$E197," ")</f>
        <v xml:space="preserve"> </v>
      </c>
      <c r="AE203" s="8" t="str">
        <f>IF(Dagbok!$F197=AE$2,Dagbok!$E197," ")</f>
        <v xml:space="preserve"> </v>
      </c>
      <c r="AF203" s="45" t="str">
        <f>IF(Dagbok!$G197=AE$2,Dagbok!$E197," ")</f>
        <v xml:space="preserve"> </v>
      </c>
      <c r="AG203" s="8" t="str">
        <f>IF(Dagbok!$F197=AG$2,Dagbok!$E197," ")</f>
        <v xml:space="preserve"> </v>
      </c>
      <c r="AH203" s="45" t="str">
        <f>IF(Dagbok!$G197=AG$2,Dagbok!$E197," ")</f>
        <v xml:space="preserve"> </v>
      </c>
      <c r="AI203" s="8" t="str">
        <f>IF(Dagbok!$F197=AI$2,Dagbok!$E197," ")</f>
        <v xml:space="preserve"> </v>
      </c>
      <c r="AJ203" s="45" t="str">
        <f>IF(Dagbok!$G197=AI$2,Dagbok!$E197," ")</f>
        <v xml:space="preserve"> </v>
      </c>
      <c r="AK203" s="8" t="str">
        <f>IF(Dagbok!$F197=AK$2,Dagbok!$E197," ")</f>
        <v xml:space="preserve"> </v>
      </c>
      <c r="AL203" s="45" t="str">
        <f>IF(Dagbok!$G197=AK$2,Dagbok!$E197," ")</f>
        <v xml:space="preserve"> </v>
      </c>
      <c r="AM203" s="8" t="str">
        <f>IF(Dagbok!$F197=AM$2,Dagbok!$E197," ")</f>
        <v xml:space="preserve"> </v>
      </c>
      <c r="AN203" s="45" t="str">
        <f>IF(Dagbok!$G197=AM$2,Dagbok!$E197," ")</f>
        <v xml:space="preserve"> </v>
      </c>
      <c r="AO203" s="8" t="str">
        <f>IF(Dagbok!$F197=AO$2,Dagbok!$E197," ")</f>
        <v xml:space="preserve"> </v>
      </c>
      <c r="AP203" s="45" t="str">
        <f>IF(Dagbok!$G197=AO$2,Dagbok!$E197," ")</f>
        <v xml:space="preserve"> </v>
      </c>
      <c r="AQ203" s="8" t="str">
        <f>IF(Dagbok!$F197=AQ$2,Dagbok!$E197," ")</f>
        <v xml:space="preserve"> </v>
      </c>
      <c r="AR203" s="45" t="str">
        <f>IF(Dagbok!$G197=AQ$2,Dagbok!$E197," ")</f>
        <v xml:space="preserve"> </v>
      </c>
      <c r="AS203" s="8" t="str">
        <f>IF(Dagbok!$F197=AS$2,Dagbok!$E197," ")</f>
        <v xml:space="preserve"> </v>
      </c>
      <c r="AT203" s="45" t="str">
        <f>IF(Dagbok!$G197=AS$2,Dagbok!$E197," ")</f>
        <v xml:space="preserve"> </v>
      </c>
      <c r="AU203" s="8" t="str">
        <f>IF(Dagbok!$F197=AU$2,Dagbok!$E197," ")</f>
        <v xml:space="preserve"> </v>
      </c>
      <c r="AV203" s="45" t="str">
        <f>IF(Dagbok!$G197=AU$2,Dagbok!$E197," ")</f>
        <v xml:space="preserve"> </v>
      </c>
      <c r="AW203" s="8" t="str">
        <f>IF(Dagbok!$F197=AW$2,Dagbok!$E197," ")</f>
        <v xml:space="preserve"> </v>
      </c>
      <c r="AX203" s="45" t="str">
        <f>IF(Dagbok!$G197=AW$2,Dagbok!$E197," ")</f>
        <v xml:space="preserve"> </v>
      </c>
      <c r="AY203" s="8" t="str">
        <f>IF(Dagbok!$F197=AY$2,Dagbok!$E197," ")</f>
        <v xml:space="preserve"> </v>
      </c>
      <c r="AZ203" s="45" t="str">
        <f>IF(Dagbok!$G197=AY$2,Dagbok!$E197," ")</f>
        <v xml:space="preserve"> </v>
      </c>
    </row>
    <row r="204" spans="1:52" x14ac:dyDescent="0.25">
      <c r="A204" s="47">
        <f>IF(Dagbok!B198&gt;0,Dagbok!B198," ")</f>
        <v>196</v>
      </c>
      <c r="B204" s="47">
        <f>IF(Dagbok!C198&gt;0,Dagbok!C198," ")</f>
        <v>161</v>
      </c>
      <c r="C204" s="8" t="str">
        <f>IF(Dagbok!$F198=C$2,Dagbok!$E198," ")</f>
        <v xml:space="preserve"> </v>
      </c>
      <c r="D204" s="45" t="str">
        <f>IF(Dagbok!$G198=C$2,Dagbok!$E198," ")</f>
        <v xml:space="preserve"> </v>
      </c>
      <c r="E204" s="8" t="str">
        <f>IF(Dagbok!$F198=E$2,Dagbok!$E198," ")</f>
        <v xml:space="preserve"> </v>
      </c>
      <c r="F204" s="45" t="str">
        <f>IF(Dagbok!$G198=E$2,Dagbok!$E198," ")</f>
        <v xml:space="preserve"> </v>
      </c>
      <c r="G204" s="8" t="str">
        <f>IF(Dagbok!$F198=G$2,Dagbok!$E198," ")</f>
        <v xml:space="preserve"> </v>
      </c>
      <c r="H204" s="45" t="str">
        <f>IF(Dagbok!$G198=G$2,Dagbok!$E198," ")</f>
        <v xml:space="preserve"> </v>
      </c>
      <c r="I204" s="8" t="str">
        <f>IF(Dagbok!$F198=I$2,Dagbok!$E198," ")</f>
        <v xml:space="preserve"> </v>
      </c>
      <c r="J204" s="45" t="str">
        <f>IF(Dagbok!$G198=I$2,Dagbok!$E198," ")</f>
        <v xml:space="preserve"> </v>
      </c>
      <c r="K204" s="8" t="str">
        <f>IF(Dagbok!$F198=K$2,Dagbok!$E198," ")</f>
        <v xml:space="preserve"> </v>
      </c>
      <c r="L204" s="45" t="str">
        <f>IF(Dagbok!$G198=K$2,Dagbok!$E198," ")</f>
        <v xml:space="preserve"> </v>
      </c>
      <c r="M204" s="8" t="str">
        <f>IF(Dagbok!$F198=M$2,Dagbok!$E198," ")</f>
        <v xml:space="preserve"> </v>
      </c>
      <c r="N204" s="45" t="str">
        <f>IF(Dagbok!$G198=M$2,Dagbok!$E198," ")</f>
        <v xml:space="preserve"> </v>
      </c>
      <c r="O204" s="8" t="str">
        <f>IF(Dagbok!$F198=O$2,Dagbok!$E198," ")</f>
        <v xml:space="preserve"> </v>
      </c>
      <c r="P204" s="45" t="str">
        <f>IF(Dagbok!$G198=O$2,Dagbok!$E198," ")</f>
        <v xml:space="preserve"> </v>
      </c>
      <c r="Q204" s="8" t="str">
        <f>IF(Dagbok!$F198=Q$2,Dagbok!$E198," ")</f>
        <v xml:space="preserve"> </v>
      </c>
      <c r="R204" s="45" t="str">
        <f>IF(Dagbok!$G198=Q$2,Dagbok!$E198," ")</f>
        <v xml:space="preserve"> </v>
      </c>
      <c r="S204" s="8" t="str">
        <f>IF(Dagbok!$F198=S$2,Dagbok!$E198," ")</f>
        <v xml:space="preserve"> </v>
      </c>
      <c r="T204" s="45" t="str">
        <f>IF(Dagbok!$G198=S$2,Dagbok!$E198," ")</f>
        <v xml:space="preserve"> </v>
      </c>
      <c r="U204" s="8" t="str">
        <f>IF(Dagbok!$F198=U$2,Dagbok!$E198," ")</f>
        <v xml:space="preserve"> </v>
      </c>
      <c r="V204" s="45" t="str">
        <f>IF(Dagbok!$G198=U$2,Dagbok!$E198," ")</f>
        <v xml:space="preserve"> </v>
      </c>
      <c r="W204" s="8" t="str">
        <f>IF(Dagbok!$F198=W$2,Dagbok!$E198," ")</f>
        <v xml:space="preserve"> </v>
      </c>
      <c r="X204" s="45" t="str">
        <f>IF(Dagbok!$G198=W$2,Dagbok!$E198," ")</f>
        <v xml:space="preserve"> </v>
      </c>
      <c r="Y204" s="8" t="str">
        <f>IF(Dagbok!$F198=Y$2,Dagbok!$E198," ")</f>
        <v xml:space="preserve"> </v>
      </c>
      <c r="Z204" s="45" t="str">
        <f>IF(Dagbok!$G198=Y$2,Dagbok!$E198," ")</f>
        <v xml:space="preserve"> </v>
      </c>
      <c r="AA204" s="8" t="str">
        <f>IF(Dagbok!$F198=AA$2,Dagbok!$E198," ")</f>
        <v xml:space="preserve"> </v>
      </c>
      <c r="AB204" s="45" t="str">
        <f>IF(Dagbok!$G198=AA$2,Dagbok!$E198," ")</f>
        <v xml:space="preserve"> </v>
      </c>
      <c r="AC204" s="8" t="str">
        <f>IF(Dagbok!$F198=AC$2,Dagbok!$E198," ")</f>
        <v xml:space="preserve"> </v>
      </c>
      <c r="AD204" s="45" t="str">
        <f>IF(Dagbok!$G198=AC$2,Dagbok!$E198," ")</f>
        <v xml:space="preserve"> </v>
      </c>
      <c r="AE204" s="8" t="str">
        <f>IF(Dagbok!$F198=AE$2,Dagbok!$E198," ")</f>
        <v xml:space="preserve"> </v>
      </c>
      <c r="AF204" s="45" t="str">
        <f>IF(Dagbok!$G198=AE$2,Dagbok!$E198," ")</f>
        <v xml:space="preserve"> </v>
      </c>
      <c r="AG204" s="8" t="str">
        <f>IF(Dagbok!$F198=AG$2,Dagbok!$E198," ")</f>
        <v xml:space="preserve"> </v>
      </c>
      <c r="AH204" s="45" t="str">
        <f>IF(Dagbok!$G198=AG$2,Dagbok!$E198," ")</f>
        <v xml:space="preserve"> </v>
      </c>
      <c r="AI204" s="8" t="str">
        <f>IF(Dagbok!$F198=AI$2,Dagbok!$E198," ")</f>
        <v xml:space="preserve"> </v>
      </c>
      <c r="AJ204" s="45" t="str">
        <f>IF(Dagbok!$G198=AI$2,Dagbok!$E198," ")</f>
        <v xml:space="preserve"> </v>
      </c>
      <c r="AK204" s="8" t="str">
        <f>IF(Dagbok!$F198=AK$2,Dagbok!$E198," ")</f>
        <v xml:space="preserve"> </v>
      </c>
      <c r="AL204" s="45" t="str">
        <f>IF(Dagbok!$G198=AK$2,Dagbok!$E198," ")</f>
        <v xml:space="preserve"> </v>
      </c>
      <c r="AM204" s="8" t="str">
        <f>IF(Dagbok!$F198=AM$2,Dagbok!$E198," ")</f>
        <v xml:space="preserve"> </v>
      </c>
      <c r="AN204" s="45" t="str">
        <f>IF(Dagbok!$G198=AM$2,Dagbok!$E198," ")</f>
        <v xml:space="preserve"> </v>
      </c>
      <c r="AO204" s="8" t="str">
        <f>IF(Dagbok!$F198=AO$2,Dagbok!$E198," ")</f>
        <v xml:space="preserve"> </v>
      </c>
      <c r="AP204" s="45" t="str">
        <f>IF(Dagbok!$G198=AO$2,Dagbok!$E198," ")</f>
        <v xml:space="preserve"> </v>
      </c>
      <c r="AQ204" s="8" t="str">
        <f>IF(Dagbok!$F198=AQ$2,Dagbok!$E198," ")</f>
        <v xml:space="preserve"> </v>
      </c>
      <c r="AR204" s="45" t="str">
        <f>IF(Dagbok!$G198=AQ$2,Dagbok!$E198," ")</f>
        <v xml:space="preserve"> </v>
      </c>
      <c r="AS204" s="8" t="str">
        <f>IF(Dagbok!$F198=AS$2,Dagbok!$E198," ")</f>
        <v xml:space="preserve"> </v>
      </c>
      <c r="AT204" s="45" t="str">
        <f>IF(Dagbok!$G198=AS$2,Dagbok!$E198," ")</f>
        <v xml:space="preserve"> </v>
      </c>
      <c r="AU204" s="8" t="str">
        <f>IF(Dagbok!$F198=AU$2,Dagbok!$E198," ")</f>
        <v xml:space="preserve"> </v>
      </c>
      <c r="AV204" s="45" t="str">
        <f>IF(Dagbok!$G198=AU$2,Dagbok!$E198," ")</f>
        <v xml:space="preserve"> </v>
      </c>
      <c r="AW204" s="8" t="str">
        <f>IF(Dagbok!$F198=AW$2,Dagbok!$E198," ")</f>
        <v xml:space="preserve"> </v>
      </c>
      <c r="AX204" s="45" t="str">
        <f>IF(Dagbok!$G198=AW$2,Dagbok!$E198," ")</f>
        <v xml:space="preserve"> </v>
      </c>
      <c r="AY204" s="8" t="str">
        <f>IF(Dagbok!$F198=AY$2,Dagbok!$E198," ")</f>
        <v xml:space="preserve"> </v>
      </c>
      <c r="AZ204" s="45" t="str">
        <f>IF(Dagbok!$G198=AY$2,Dagbok!$E198," ")</f>
        <v xml:space="preserve"> </v>
      </c>
    </row>
    <row r="205" spans="1:52" x14ac:dyDescent="0.25">
      <c r="A205" s="47">
        <f>IF(Dagbok!B199&gt;0,Dagbok!B199," ")</f>
        <v>197</v>
      </c>
      <c r="B205" s="47">
        <f>IF(Dagbok!C199&gt;0,Dagbok!C199," ")</f>
        <v>162</v>
      </c>
      <c r="C205" s="8" t="str">
        <f>IF(Dagbok!$F199=C$2,Dagbok!$E199," ")</f>
        <v xml:space="preserve"> </v>
      </c>
      <c r="D205" s="45" t="str">
        <f>IF(Dagbok!$G199=C$2,Dagbok!$E199," ")</f>
        <v xml:space="preserve"> </v>
      </c>
      <c r="E205" s="8" t="str">
        <f>IF(Dagbok!$F199=E$2,Dagbok!$E199," ")</f>
        <v xml:space="preserve"> </v>
      </c>
      <c r="F205" s="45" t="str">
        <f>IF(Dagbok!$G199=E$2,Dagbok!$E199," ")</f>
        <v xml:space="preserve"> </v>
      </c>
      <c r="G205" s="8" t="str">
        <f>IF(Dagbok!$F199=G$2,Dagbok!$E199," ")</f>
        <v xml:space="preserve"> </v>
      </c>
      <c r="H205" s="45" t="str">
        <f>IF(Dagbok!$G199=G$2,Dagbok!$E199," ")</f>
        <v xml:space="preserve"> </v>
      </c>
      <c r="I205" s="8" t="str">
        <f>IF(Dagbok!$F199=I$2,Dagbok!$E199," ")</f>
        <v xml:space="preserve"> </v>
      </c>
      <c r="J205" s="45" t="str">
        <f>IF(Dagbok!$G199=I$2,Dagbok!$E199," ")</f>
        <v xml:space="preserve"> </v>
      </c>
      <c r="K205" s="8" t="str">
        <f>IF(Dagbok!$F199=K$2,Dagbok!$E199," ")</f>
        <v xml:space="preserve"> </v>
      </c>
      <c r="L205" s="45" t="str">
        <f>IF(Dagbok!$G199=K$2,Dagbok!$E199," ")</f>
        <v xml:space="preserve"> </v>
      </c>
      <c r="M205" s="8" t="str">
        <f>IF(Dagbok!$F199=M$2,Dagbok!$E199," ")</f>
        <v xml:space="preserve"> </v>
      </c>
      <c r="N205" s="45" t="str">
        <f>IF(Dagbok!$G199=M$2,Dagbok!$E199," ")</f>
        <v xml:space="preserve"> </v>
      </c>
      <c r="O205" s="8" t="str">
        <f>IF(Dagbok!$F199=O$2,Dagbok!$E199," ")</f>
        <v xml:space="preserve"> </v>
      </c>
      <c r="P205" s="45" t="str">
        <f>IF(Dagbok!$G199=O$2,Dagbok!$E199," ")</f>
        <v xml:space="preserve"> </v>
      </c>
      <c r="Q205" s="8" t="str">
        <f>IF(Dagbok!$F199=Q$2,Dagbok!$E199," ")</f>
        <v xml:space="preserve"> </v>
      </c>
      <c r="R205" s="45" t="str">
        <f>IF(Dagbok!$G199=Q$2,Dagbok!$E199," ")</f>
        <v xml:space="preserve"> </v>
      </c>
      <c r="S205" s="8" t="str">
        <f>IF(Dagbok!$F199=S$2,Dagbok!$E199," ")</f>
        <v xml:space="preserve"> </v>
      </c>
      <c r="T205" s="45" t="str">
        <f>IF(Dagbok!$G199=S$2,Dagbok!$E199," ")</f>
        <v xml:space="preserve"> </v>
      </c>
      <c r="U205" s="8" t="str">
        <f>IF(Dagbok!$F199=U$2,Dagbok!$E199," ")</f>
        <v xml:space="preserve"> </v>
      </c>
      <c r="V205" s="45" t="str">
        <f>IF(Dagbok!$G199=U$2,Dagbok!$E199," ")</f>
        <v xml:space="preserve"> </v>
      </c>
      <c r="W205" s="8" t="str">
        <f>IF(Dagbok!$F199=W$2,Dagbok!$E199," ")</f>
        <v xml:space="preserve"> </v>
      </c>
      <c r="X205" s="45" t="str">
        <f>IF(Dagbok!$G199=W$2,Dagbok!$E199," ")</f>
        <v xml:space="preserve"> </v>
      </c>
      <c r="Y205" s="8" t="str">
        <f>IF(Dagbok!$F199=Y$2,Dagbok!$E199," ")</f>
        <v xml:space="preserve"> </v>
      </c>
      <c r="Z205" s="45" t="str">
        <f>IF(Dagbok!$G199=Y$2,Dagbok!$E199," ")</f>
        <v xml:space="preserve"> </v>
      </c>
      <c r="AA205" s="8" t="str">
        <f>IF(Dagbok!$F199=AA$2,Dagbok!$E199," ")</f>
        <v xml:space="preserve"> </v>
      </c>
      <c r="AB205" s="45" t="str">
        <f>IF(Dagbok!$G199=AA$2,Dagbok!$E199," ")</f>
        <v xml:space="preserve"> </v>
      </c>
      <c r="AC205" s="8" t="str">
        <f>IF(Dagbok!$F199=AC$2,Dagbok!$E199," ")</f>
        <v xml:space="preserve"> </v>
      </c>
      <c r="AD205" s="45" t="str">
        <f>IF(Dagbok!$G199=AC$2,Dagbok!$E199," ")</f>
        <v xml:space="preserve"> </v>
      </c>
      <c r="AE205" s="8" t="str">
        <f>IF(Dagbok!$F199=AE$2,Dagbok!$E199," ")</f>
        <v xml:space="preserve"> </v>
      </c>
      <c r="AF205" s="45" t="str">
        <f>IF(Dagbok!$G199=AE$2,Dagbok!$E199," ")</f>
        <v xml:space="preserve"> </v>
      </c>
      <c r="AG205" s="8" t="str">
        <f>IF(Dagbok!$F199=AG$2,Dagbok!$E199," ")</f>
        <v xml:space="preserve"> </v>
      </c>
      <c r="AH205" s="45">
        <f>IF(Dagbok!$G199=AG$2,Dagbok!$E199," ")</f>
        <v>3300</v>
      </c>
      <c r="AI205" s="8" t="str">
        <f>IF(Dagbok!$F199=AI$2,Dagbok!$E199," ")</f>
        <v xml:space="preserve"> </v>
      </c>
      <c r="AJ205" s="45" t="str">
        <f>IF(Dagbok!$G199=AI$2,Dagbok!$E199," ")</f>
        <v xml:space="preserve"> </v>
      </c>
      <c r="AK205" s="8" t="str">
        <f>IF(Dagbok!$F199=AK$2,Dagbok!$E199," ")</f>
        <v xml:space="preserve"> </v>
      </c>
      <c r="AL205" s="45" t="str">
        <f>IF(Dagbok!$G199=AK$2,Dagbok!$E199," ")</f>
        <v xml:space="preserve"> </v>
      </c>
      <c r="AM205" s="8" t="str">
        <f>IF(Dagbok!$F199=AM$2,Dagbok!$E199," ")</f>
        <v xml:space="preserve"> </v>
      </c>
      <c r="AN205" s="45" t="str">
        <f>IF(Dagbok!$G199=AM$2,Dagbok!$E199," ")</f>
        <v xml:space="preserve"> </v>
      </c>
      <c r="AO205" s="8" t="str">
        <f>IF(Dagbok!$F199=AO$2,Dagbok!$E199," ")</f>
        <v xml:space="preserve"> </v>
      </c>
      <c r="AP205" s="45" t="str">
        <f>IF(Dagbok!$G199=AO$2,Dagbok!$E199," ")</f>
        <v xml:space="preserve"> </v>
      </c>
      <c r="AQ205" s="8" t="str">
        <f>IF(Dagbok!$F199=AQ$2,Dagbok!$E199," ")</f>
        <v xml:space="preserve"> </v>
      </c>
      <c r="AR205" s="45" t="str">
        <f>IF(Dagbok!$G199=AQ$2,Dagbok!$E199," ")</f>
        <v xml:space="preserve"> </v>
      </c>
      <c r="AS205" s="8" t="str">
        <f>IF(Dagbok!$F199=AS$2,Dagbok!$E199," ")</f>
        <v xml:space="preserve"> </v>
      </c>
      <c r="AT205" s="45" t="str">
        <f>IF(Dagbok!$G199=AS$2,Dagbok!$E199," ")</f>
        <v xml:space="preserve"> </v>
      </c>
      <c r="AU205" s="8" t="str">
        <f>IF(Dagbok!$F199=AU$2,Dagbok!$E199," ")</f>
        <v xml:space="preserve"> </v>
      </c>
      <c r="AV205" s="45" t="str">
        <f>IF(Dagbok!$G199=AU$2,Dagbok!$E199," ")</f>
        <v xml:space="preserve"> </v>
      </c>
      <c r="AW205" s="8" t="str">
        <f>IF(Dagbok!$F199=AW$2,Dagbok!$E199," ")</f>
        <v xml:space="preserve"> </v>
      </c>
      <c r="AX205" s="45" t="str">
        <f>IF(Dagbok!$G199=AW$2,Dagbok!$E199," ")</f>
        <v xml:space="preserve"> </v>
      </c>
      <c r="AY205" s="8" t="str">
        <f>IF(Dagbok!$F199=AY$2,Dagbok!$E199," ")</f>
        <v xml:space="preserve"> </v>
      </c>
      <c r="AZ205" s="45" t="str">
        <f>IF(Dagbok!$G199=AY$2,Dagbok!$E199," ")</f>
        <v xml:space="preserve"> </v>
      </c>
    </row>
    <row r="206" spans="1:52" x14ac:dyDescent="0.25">
      <c r="A206" s="47">
        <f>IF(Dagbok!B200&gt;0,Dagbok!B200," ")</f>
        <v>198</v>
      </c>
      <c r="B206" s="47">
        <f>IF(Dagbok!C200&gt;0,Dagbok!C200," ")</f>
        <v>163</v>
      </c>
      <c r="C206" s="8" t="str">
        <f>IF(Dagbok!$F200=C$2,Dagbok!$E200," ")</f>
        <v xml:space="preserve"> </v>
      </c>
      <c r="D206" s="45" t="str">
        <f>IF(Dagbok!$G200=C$2,Dagbok!$E200," ")</f>
        <v xml:space="preserve"> </v>
      </c>
      <c r="E206" s="8" t="str">
        <f>IF(Dagbok!$F200=E$2,Dagbok!$E200," ")</f>
        <v xml:space="preserve"> </v>
      </c>
      <c r="F206" s="45" t="str">
        <f>IF(Dagbok!$G200=E$2,Dagbok!$E200," ")</f>
        <v xml:space="preserve"> </v>
      </c>
      <c r="G206" s="8" t="str">
        <f>IF(Dagbok!$F200=G$2,Dagbok!$E200," ")</f>
        <v xml:space="preserve"> </v>
      </c>
      <c r="H206" s="45" t="str">
        <f>IF(Dagbok!$G200=G$2,Dagbok!$E200," ")</f>
        <v xml:space="preserve"> </v>
      </c>
      <c r="I206" s="8" t="str">
        <f>IF(Dagbok!$F200=I$2,Dagbok!$E200," ")</f>
        <v xml:space="preserve"> </v>
      </c>
      <c r="J206" s="45" t="str">
        <f>IF(Dagbok!$G200=I$2,Dagbok!$E200," ")</f>
        <v xml:space="preserve"> </v>
      </c>
      <c r="K206" s="8" t="str">
        <f>IF(Dagbok!$F200=K$2,Dagbok!$E200," ")</f>
        <v xml:space="preserve"> </v>
      </c>
      <c r="L206" s="45" t="str">
        <f>IF(Dagbok!$G200=K$2,Dagbok!$E200," ")</f>
        <v xml:space="preserve"> </v>
      </c>
      <c r="M206" s="8" t="str">
        <f>IF(Dagbok!$F200=M$2,Dagbok!$E200," ")</f>
        <v xml:space="preserve"> </v>
      </c>
      <c r="N206" s="45" t="str">
        <f>IF(Dagbok!$G200=M$2,Dagbok!$E200," ")</f>
        <v xml:space="preserve"> </v>
      </c>
      <c r="O206" s="8" t="str">
        <f>IF(Dagbok!$F200=O$2,Dagbok!$E200," ")</f>
        <v xml:space="preserve"> </v>
      </c>
      <c r="P206" s="45" t="str">
        <f>IF(Dagbok!$G200=O$2,Dagbok!$E200," ")</f>
        <v xml:space="preserve"> </v>
      </c>
      <c r="Q206" s="8" t="str">
        <f>IF(Dagbok!$F200=Q$2,Dagbok!$E200," ")</f>
        <v xml:space="preserve"> </v>
      </c>
      <c r="R206" s="45" t="str">
        <f>IF(Dagbok!$G200=Q$2,Dagbok!$E200," ")</f>
        <v xml:space="preserve"> </v>
      </c>
      <c r="S206" s="8" t="str">
        <f>IF(Dagbok!$F200=S$2,Dagbok!$E200," ")</f>
        <v xml:space="preserve"> </v>
      </c>
      <c r="T206" s="45" t="str">
        <f>IF(Dagbok!$G200=S$2,Dagbok!$E200," ")</f>
        <v xml:space="preserve"> </v>
      </c>
      <c r="U206" s="8" t="str">
        <f>IF(Dagbok!$F200=U$2,Dagbok!$E200," ")</f>
        <v xml:space="preserve"> </v>
      </c>
      <c r="V206" s="45" t="str">
        <f>IF(Dagbok!$G200=U$2,Dagbok!$E200," ")</f>
        <v xml:space="preserve"> </v>
      </c>
      <c r="W206" s="8" t="str">
        <f>IF(Dagbok!$F200=W$2,Dagbok!$E200," ")</f>
        <v xml:space="preserve"> </v>
      </c>
      <c r="X206" s="45" t="str">
        <f>IF(Dagbok!$G200=W$2,Dagbok!$E200," ")</f>
        <v xml:space="preserve"> </v>
      </c>
      <c r="Y206" s="8" t="str">
        <f>IF(Dagbok!$F200=Y$2,Dagbok!$E200," ")</f>
        <v xml:space="preserve"> </v>
      </c>
      <c r="Z206" s="45">
        <f>IF(Dagbok!$G200=Y$2,Dagbok!$E200," ")</f>
        <v>4800</v>
      </c>
      <c r="AA206" s="8" t="str">
        <f>IF(Dagbok!$F200=AA$2,Dagbok!$E200," ")</f>
        <v xml:space="preserve"> </v>
      </c>
      <c r="AB206" s="45" t="str">
        <f>IF(Dagbok!$G200=AA$2,Dagbok!$E200," ")</f>
        <v xml:space="preserve"> </v>
      </c>
      <c r="AC206" s="8" t="str">
        <f>IF(Dagbok!$F200=AC$2,Dagbok!$E200," ")</f>
        <v xml:space="preserve"> </v>
      </c>
      <c r="AD206" s="45" t="str">
        <f>IF(Dagbok!$G200=AC$2,Dagbok!$E200," ")</f>
        <v xml:space="preserve"> </v>
      </c>
      <c r="AE206" s="8" t="str">
        <f>IF(Dagbok!$F200=AE$2,Dagbok!$E200," ")</f>
        <v xml:space="preserve"> </v>
      </c>
      <c r="AF206" s="45" t="str">
        <f>IF(Dagbok!$G200=AE$2,Dagbok!$E200," ")</f>
        <v xml:space="preserve"> </v>
      </c>
      <c r="AG206" s="8" t="str">
        <f>IF(Dagbok!$F200=AG$2,Dagbok!$E200," ")</f>
        <v xml:space="preserve"> </v>
      </c>
      <c r="AH206" s="45" t="str">
        <f>IF(Dagbok!$G200=AG$2,Dagbok!$E200," ")</f>
        <v xml:space="preserve"> </v>
      </c>
      <c r="AI206" s="8" t="str">
        <f>IF(Dagbok!$F200=AI$2,Dagbok!$E200," ")</f>
        <v xml:space="preserve"> </v>
      </c>
      <c r="AJ206" s="45" t="str">
        <f>IF(Dagbok!$G200=AI$2,Dagbok!$E200," ")</f>
        <v xml:space="preserve"> </v>
      </c>
      <c r="AK206" s="8" t="str">
        <f>IF(Dagbok!$F200=AK$2,Dagbok!$E200," ")</f>
        <v xml:space="preserve"> </v>
      </c>
      <c r="AL206" s="45" t="str">
        <f>IF(Dagbok!$G200=AK$2,Dagbok!$E200," ")</f>
        <v xml:space="preserve"> </v>
      </c>
      <c r="AM206" s="8" t="str">
        <f>IF(Dagbok!$F200=AM$2,Dagbok!$E200," ")</f>
        <v xml:space="preserve"> </v>
      </c>
      <c r="AN206" s="45" t="str">
        <f>IF(Dagbok!$G200=AM$2,Dagbok!$E200," ")</f>
        <v xml:space="preserve"> </v>
      </c>
      <c r="AO206" s="8" t="str">
        <f>IF(Dagbok!$F200=AO$2,Dagbok!$E200," ")</f>
        <v xml:space="preserve"> </v>
      </c>
      <c r="AP206" s="45" t="str">
        <f>IF(Dagbok!$G200=AO$2,Dagbok!$E200," ")</f>
        <v xml:space="preserve"> </v>
      </c>
      <c r="AQ206" s="8" t="str">
        <f>IF(Dagbok!$F200=AQ$2,Dagbok!$E200," ")</f>
        <v xml:space="preserve"> </v>
      </c>
      <c r="AR206" s="45" t="str">
        <f>IF(Dagbok!$G200=AQ$2,Dagbok!$E200," ")</f>
        <v xml:space="preserve"> </v>
      </c>
      <c r="AS206" s="8" t="str">
        <f>IF(Dagbok!$F200=AS$2,Dagbok!$E200," ")</f>
        <v xml:space="preserve"> </v>
      </c>
      <c r="AT206" s="45" t="str">
        <f>IF(Dagbok!$G200=AS$2,Dagbok!$E200," ")</f>
        <v xml:space="preserve"> </v>
      </c>
      <c r="AU206" s="8" t="str">
        <f>IF(Dagbok!$F200=AU$2,Dagbok!$E200," ")</f>
        <v xml:space="preserve"> </v>
      </c>
      <c r="AV206" s="45" t="str">
        <f>IF(Dagbok!$G200=AU$2,Dagbok!$E200," ")</f>
        <v xml:space="preserve"> </v>
      </c>
      <c r="AW206" s="8" t="str">
        <f>IF(Dagbok!$F200=AW$2,Dagbok!$E200," ")</f>
        <v xml:space="preserve"> </v>
      </c>
      <c r="AX206" s="45" t="str">
        <f>IF(Dagbok!$G200=AW$2,Dagbok!$E200," ")</f>
        <v xml:space="preserve"> </v>
      </c>
      <c r="AY206" s="8" t="str">
        <f>IF(Dagbok!$F200=AY$2,Dagbok!$E200," ")</f>
        <v xml:space="preserve"> </v>
      </c>
      <c r="AZ206" s="45" t="str">
        <f>IF(Dagbok!$G200=AY$2,Dagbok!$E200," ")</f>
        <v xml:space="preserve"> </v>
      </c>
    </row>
    <row r="207" spans="1:52" x14ac:dyDescent="0.25">
      <c r="A207" s="47">
        <f>IF(Dagbok!B201&gt;0,Dagbok!B201," ")</f>
        <v>199</v>
      </c>
      <c r="B207" s="47">
        <f>IF(Dagbok!C201&gt;0,Dagbok!C201," ")</f>
        <v>164</v>
      </c>
      <c r="C207" s="8" t="str">
        <f>IF(Dagbok!$F201=C$2,Dagbok!$E201," ")</f>
        <v xml:space="preserve"> </v>
      </c>
      <c r="D207" s="45" t="str">
        <f>IF(Dagbok!$G201=C$2,Dagbok!$E201," ")</f>
        <v xml:space="preserve"> </v>
      </c>
      <c r="E207" s="8" t="str">
        <f>IF(Dagbok!$F201=E$2,Dagbok!$E201," ")</f>
        <v xml:space="preserve"> </v>
      </c>
      <c r="F207" s="45" t="str">
        <f>IF(Dagbok!$G201=E$2,Dagbok!$E201," ")</f>
        <v xml:space="preserve"> </v>
      </c>
      <c r="G207" s="8" t="str">
        <f>IF(Dagbok!$F201=G$2,Dagbok!$E201," ")</f>
        <v xml:space="preserve"> </v>
      </c>
      <c r="H207" s="45" t="str">
        <f>IF(Dagbok!$G201=G$2,Dagbok!$E201," ")</f>
        <v xml:space="preserve"> </v>
      </c>
      <c r="I207" s="8" t="str">
        <f>IF(Dagbok!$F201=I$2,Dagbok!$E201," ")</f>
        <v xml:space="preserve"> </v>
      </c>
      <c r="J207" s="45" t="str">
        <f>IF(Dagbok!$G201=I$2,Dagbok!$E201," ")</f>
        <v xml:space="preserve"> </v>
      </c>
      <c r="K207" s="8" t="str">
        <f>IF(Dagbok!$F201=K$2,Dagbok!$E201," ")</f>
        <v xml:space="preserve"> </v>
      </c>
      <c r="L207" s="45" t="str">
        <f>IF(Dagbok!$G201=K$2,Dagbok!$E201," ")</f>
        <v xml:space="preserve"> </v>
      </c>
      <c r="M207" s="8" t="str">
        <f>IF(Dagbok!$F201=M$2,Dagbok!$E201," ")</f>
        <v xml:space="preserve"> </v>
      </c>
      <c r="N207" s="45" t="str">
        <f>IF(Dagbok!$G201=M$2,Dagbok!$E201," ")</f>
        <v xml:space="preserve"> </v>
      </c>
      <c r="O207" s="8" t="str">
        <f>IF(Dagbok!$F201=O$2,Dagbok!$E201," ")</f>
        <v xml:space="preserve"> </v>
      </c>
      <c r="P207" s="45" t="str">
        <f>IF(Dagbok!$G201=O$2,Dagbok!$E201," ")</f>
        <v xml:space="preserve"> </v>
      </c>
      <c r="Q207" s="8" t="str">
        <f>IF(Dagbok!$F201=Q$2,Dagbok!$E201," ")</f>
        <v xml:space="preserve"> </v>
      </c>
      <c r="R207" s="45" t="str">
        <f>IF(Dagbok!$G201=Q$2,Dagbok!$E201," ")</f>
        <v xml:space="preserve"> </v>
      </c>
      <c r="S207" s="8" t="str">
        <f>IF(Dagbok!$F201=S$2,Dagbok!$E201," ")</f>
        <v xml:space="preserve"> </v>
      </c>
      <c r="T207" s="45" t="str">
        <f>IF(Dagbok!$G201=S$2,Dagbok!$E201," ")</f>
        <v xml:space="preserve"> </v>
      </c>
      <c r="U207" s="8" t="str">
        <f>IF(Dagbok!$F201=U$2,Dagbok!$E201," ")</f>
        <v xml:space="preserve"> </v>
      </c>
      <c r="V207" s="45" t="str">
        <f>IF(Dagbok!$G201=U$2,Dagbok!$E201," ")</f>
        <v xml:space="preserve"> </v>
      </c>
      <c r="W207" s="8" t="str">
        <f>IF(Dagbok!$F201=W$2,Dagbok!$E201," ")</f>
        <v xml:space="preserve"> </v>
      </c>
      <c r="X207" s="45" t="str">
        <f>IF(Dagbok!$G201=W$2,Dagbok!$E201," ")</f>
        <v xml:space="preserve"> </v>
      </c>
      <c r="Y207" s="8" t="str">
        <f>IF(Dagbok!$F201=Y$2,Dagbok!$E201," ")</f>
        <v xml:space="preserve"> </v>
      </c>
      <c r="Z207" s="45" t="str">
        <f>IF(Dagbok!$G201=Y$2,Dagbok!$E201," ")</f>
        <v xml:space="preserve"> </v>
      </c>
      <c r="AA207" s="8" t="str">
        <f>IF(Dagbok!$F201=AA$2,Dagbok!$E201," ")</f>
        <v xml:space="preserve"> </v>
      </c>
      <c r="AB207" s="45" t="str">
        <f>IF(Dagbok!$G201=AA$2,Dagbok!$E201," ")</f>
        <v xml:space="preserve"> </v>
      </c>
      <c r="AC207" s="8" t="str">
        <f>IF(Dagbok!$F201=AC$2,Dagbok!$E201," ")</f>
        <v xml:space="preserve"> </v>
      </c>
      <c r="AD207" s="45" t="str">
        <f>IF(Dagbok!$G201=AC$2,Dagbok!$E201," ")</f>
        <v xml:space="preserve"> </v>
      </c>
      <c r="AE207" s="8" t="str">
        <f>IF(Dagbok!$F201=AE$2,Dagbok!$E201," ")</f>
        <v xml:space="preserve"> </v>
      </c>
      <c r="AF207" s="45" t="str">
        <f>IF(Dagbok!$G201=AE$2,Dagbok!$E201," ")</f>
        <v xml:space="preserve"> </v>
      </c>
      <c r="AG207" s="8" t="str">
        <f>IF(Dagbok!$F201=AG$2,Dagbok!$E201," ")</f>
        <v xml:space="preserve"> </v>
      </c>
      <c r="AH207" s="45" t="str">
        <f>IF(Dagbok!$G201=AG$2,Dagbok!$E201," ")</f>
        <v xml:space="preserve"> </v>
      </c>
      <c r="AI207" s="8" t="str">
        <f>IF(Dagbok!$F201=AI$2,Dagbok!$E201," ")</f>
        <v xml:space="preserve"> </v>
      </c>
      <c r="AJ207" s="45" t="str">
        <f>IF(Dagbok!$G201=AI$2,Dagbok!$E201," ")</f>
        <v xml:space="preserve"> </v>
      </c>
      <c r="AK207" s="8" t="str">
        <f>IF(Dagbok!$F201=AK$2,Dagbok!$E201," ")</f>
        <v xml:space="preserve"> </v>
      </c>
      <c r="AL207" s="45" t="str">
        <f>IF(Dagbok!$G201=AK$2,Dagbok!$E201," ")</f>
        <v xml:space="preserve"> </v>
      </c>
      <c r="AM207" s="8" t="str">
        <f>IF(Dagbok!$F201=AM$2,Dagbok!$E201," ")</f>
        <v xml:space="preserve"> </v>
      </c>
      <c r="AN207" s="45" t="str">
        <f>IF(Dagbok!$G201=AM$2,Dagbok!$E201," ")</f>
        <v xml:space="preserve"> </v>
      </c>
      <c r="AO207" s="8" t="str">
        <f>IF(Dagbok!$F201=AO$2,Dagbok!$E201," ")</f>
        <v xml:space="preserve"> </v>
      </c>
      <c r="AP207" s="45" t="str">
        <f>IF(Dagbok!$G201=AO$2,Dagbok!$E201," ")</f>
        <v xml:space="preserve"> </v>
      </c>
      <c r="AQ207" s="8" t="str">
        <f>IF(Dagbok!$F201=AQ$2,Dagbok!$E201," ")</f>
        <v xml:space="preserve"> </v>
      </c>
      <c r="AR207" s="45" t="str">
        <f>IF(Dagbok!$G201=AQ$2,Dagbok!$E201," ")</f>
        <v xml:space="preserve"> </v>
      </c>
      <c r="AS207" s="8" t="str">
        <f>IF(Dagbok!$F201=AS$2,Dagbok!$E201," ")</f>
        <v xml:space="preserve"> </v>
      </c>
      <c r="AT207" s="45" t="str">
        <f>IF(Dagbok!$G201=AS$2,Dagbok!$E201," ")</f>
        <v xml:space="preserve"> </v>
      </c>
      <c r="AU207" s="8" t="str">
        <f>IF(Dagbok!$F201=AU$2,Dagbok!$E201," ")</f>
        <v xml:space="preserve"> </v>
      </c>
      <c r="AV207" s="45" t="str">
        <f>IF(Dagbok!$G201=AU$2,Dagbok!$E201," ")</f>
        <v xml:space="preserve"> </v>
      </c>
      <c r="AW207" s="8" t="str">
        <f>IF(Dagbok!$F201=AW$2,Dagbok!$E201," ")</f>
        <v xml:space="preserve"> </v>
      </c>
      <c r="AX207" s="45" t="str">
        <f>IF(Dagbok!$G201=AW$2,Dagbok!$E201," ")</f>
        <v xml:space="preserve"> </v>
      </c>
      <c r="AY207" s="8" t="str">
        <f>IF(Dagbok!$F201=AY$2,Dagbok!$E201," ")</f>
        <v xml:space="preserve"> </v>
      </c>
      <c r="AZ207" s="45" t="str">
        <f>IF(Dagbok!$G201=AY$2,Dagbok!$E201," ")</f>
        <v xml:space="preserve"> </v>
      </c>
    </row>
    <row r="208" spans="1:52" x14ac:dyDescent="0.25">
      <c r="A208" s="47">
        <f>IF(Dagbok!B202&gt;0,Dagbok!B202," ")</f>
        <v>200</v>
      </c>
      <c r="B208" s="47">
        <f>IF(Dagbok!C202&gt;0,Dagbok!C202," ")</f>
        <v>165</v>
      </c>
      <c r="C208" s="8" t="str">
        <f>IF(Dagbok!$F202=C$2,Dagbok!$E202," ")</f>
        <v xml:space="preserve"> </v>
      </c>
      <c r="D208" s="45" t="str">
        <f>IF(Dagbok!$G202=C$2,Dagbok!$E202," ")</f>
        <v xml:space="preserve"> </v>
      </c>
      <c r="E208" s="8" t="str">
        <f>IF(Dagbok!$F202=E$2,Dagbok!$E202," ")</f>
        <v xml:space="preserve"> </v>
      </c>
      <c r="F208" s="45" t="str">
        <f>IF(Dagbok!$G202=E$2,Dagbok!$E202," ")</f>
        <v xml:space="preserve"> </v>
      </c>
      <c r="G208" s="8" t="str">
        <f>IF(Dagbok!$F202=G$2,Dagbok!$E202," ")</f>
        <v xml:space="preserve"> </v>
      </c>
      <c r="H208" s="45" t="str">
        <f>IF(Dagbok!$G202=G$2,Dagbok!$E202," ")</f>
        <v xml:space="preserve"> </v>
      </c>
      <c r="I208" s="8" t="str">
        <f>IF(Dagbok!$F202=I$2,Dagbok!$E202," ")</f>
        <v xml:space="preserve"> </v>
      </c>
      <c r="J208" s="45" t="str">
        <f>IF(Dagbok!$G202=I$2,Dagbok!$E202," ")</f>
        <v xml:space="preserve"> </v>
      </c>
      <c r="K208" s="8" t="str">
        <f>IF(Dagbok!$F202=K$2,Dagbok!$E202," ")</f>
        <v xml:space="preserve"> </v>
      </c>
      <c r="L208" s="45" t="str">
        <f>IF(Dagbok!$G202=K$2,Dagbok!$E202," ")</f>
        <v xml:space="preserve"> </v>
      </c>
      <c r="M208" s="8" t="str">
        <f>IF(Dagbok!$F202=M$2,Dagbok!$E202," ")</f>
        <v xml:space="preserve"> </v>
      </c>
      <c r="N208" s="45" t="str">
        <f>IF(Dagbok!$G202=M$2,Dagbok!$E202," ")</f>
        <v xml:space="preserve"> </v>
      </c>
      <c r="O208" s="8" t="str">
        <f>IF(Dagbok!$F202=O$2,Dagbok!$E202," ")</f>
        <v xml:space="preserve"> </v>
      </c>
      <c r="P208" s="45" t="str">
        <f>IF(Dagbok!$G202=O$2,Dagbok!$E202," ")</f>
        <v xml:space="preserve"> </v>
      </c>
      <c r="Q208" s="8" t="str">
        <f>IF(Dagbok!$F202=Q$2,Dagbok!$E202," ")</f>
        <v xml:space="preserve"> </v>
      </c>
      <c r="R208" s="45" t="str">
        <f>IF(Dagbok!$G202=Q$2,Dagbok!$E202," ")</f>
        <v xml:space="preserve"> </v>
      </c>
      <c r="S208" s="8" t="str">
        <f>IF(Dagbok!$F202=S$2,Dagbok!$E202," ")</f>
        <v xml:space="preserve"> </v>
      </c>
      <c r="T208" s="45" t="str">
        <f>IF(Dagbok!$G202=S$2,Dagbok!$E202," ")</f>
        <v xml:space="preserve"> </v>
      </c>
      <c r="U208" s="8" t="str">
        <f>IF(Dagbok!$F202=U$2,Dagbok!$E202," ")</f>
        <v xml:space="preserve"> </v>
      </c>
      <c r="V208" s="45" t="str">
        <f>IF(Dagbok!$G202=U$2,Dagbok!$E202," ")</f>
        <v xml:space="preserve"> </v>
      </c>
      <c r="W208" s="8" t="str">
        <f>IF(Dagbok!$F202=W$2,Dagbok!$E202," ")</f>
        <v xml:space="preserve"> </v>
      </c>
      <c r="X208" s="45" t="str">
        <f>IF(Dagbok!$G202=W$2,Dagbok!$E202," ")</f>
        <v xml:space="preserve"> </v>
      </c>
      <c r="Y208" s="8" t="str">
        <f>IF(Dagbok!$F202=Y$2,Dagbok!$E202," ")</f>
        <v xml:space="preserve"> </v>
      </c>
      <c r="Z208" s="45" t="str">
        <f>IF(Dagbok!$G202=Y$2,Dagbok!$E202," ")</f>
        <v xml:space="preserve"> </v>
      </c>
      <c r="AA208" s="8" t="str">
        <f>IF(Dagbok!$F202=AA$2,Dagbok!$E202," ")</f>
        <v xml:space="preserve"> </v>
      </c>
      <c r="AB208" s="45" t="str">
        <f>IF(Dagbok!$G202=AA$2,Dagbok!$E202," ")</f>
        <v xml:space="preserve"> </v>
      </c>
      <c r="AC208" s="8" t="str">
        <f>IF(Dagbok!$F202=AC$2,Dagbok!$E202," ")</f>
        <v xml:space="preserve"> </v>
      </c>
      <c r="AD208" s="45" t="str">
        <f>IF(Dagbok!$G202=AC$2,Dagbok!$E202," ")</f>
        <v xml:space="preserve"> </v>
      </c>
      <c r="AE208" s="8" t="str">
        <f>IF(Dagbok!$F202=AE$2,Dagbok!$E202," ")</f>
        <v xml:space="preserve"> </v>
      </c>
      <c r="AF208" s="45" t="str">
        <f>IF(Dagbok!$G202=AE$2,Dagbok!$E202," ")</f>
        <v xml:space="preserve"> </v>
      </c>
      <c r="AG208" s="8" t="str">
        <f>IF(Dagbok!$F202=AG$2,Dagbok!$E202," ")</f>
        <v xml:space="preserve"> </v>
      </c>
      <c r="AH208" s="45" t="str">
        <f>IF(Dagbok!$G202=AG$2,Dagbok!$E202," ")</f>
        <v xml:space="preserve"> </v>
      </c>
      <c r="AI208" s="8" t="str">
        <f>IF(Dagbok!$F202=AI$2,Dagbok!$E202," ")</f>
        <v xml:space="preserve"> </v>
      </c>
      <c r="AJ208" s="45" t="str">
        <f>IF(Dagbok!$G202=AI$2,Dagbok!$E202," ")</f>
        <v xml:space="preserve"> </v>
      </c>
      <c r="AK208" s="8" t="str">
        <f>IF(Dagbok!$F202=AK$2,Dagbok!$E202," ")</f>
        <v xml:space="preserve"> </v>
      </c>
      <c r="AL208" s="45" t="str">
        <f>IF(Dagbok!$G202=AK$2,Dagbok!$E202," ")</f>
        <v xml:space="preserve"> </v>
      </c>
      <c r="AM208" s="8" t="str">
        <f>IF(Dagbok!$F202=AM$2,Dagbok!$E202," ")</f>
        <v xml:space="preserve"> </v>
      </c>
      <c r="AN208" s="45" t="str">
        <f>IF(Dagbok!$G202=AM$2,Dagbok!$E202," ")</f>
        <v xml:space="preserve"> </v>
      </c>
      <c r="AO208" s="8" t="str">
        <f>IF(Dagbok!$F202=AO$2,Dagbok!$E202," ")</f>
        <v xml:space="preserve"> </v>
      </c>
      <c r="AP208" s="45" t="str">
        <f>IF(Dagbok!$G202=AO$2,Dagbok!$E202," ")</f>
        <v xml:space="preserve"> </v>
      </c>
      <c r="AQ208" s="8" t="str">
        <f>IF(Dagbok!$F202=AQ$2,Dagbok!$E202," ")</f>
        <v xml:space="preserve"> </v>
      </c>
      <c r="AR208" s="45" t="str">
        <f>IF(Dagbok!$G202=AQ$2,Dagbok!$E202," ")</f>
        <v xml:space="preserve"> </v>
      </c>
      <c r="AS208" s="8" t="str">
        <f>IF(Dagbok!$F202=AS$2,Dagbok!$E202," ")</f>
        <v xml:space="preserve"> </v>
      </c>
      <c r="AT208" s="45" t="str">
        <f>IF(Dagbok!$G202=AS$2,Dagbok!$E202," ")</f>
        <v xml:space="preserve"> </v>
      </c>
      <c r="AU208" s="8" t="str">
        <f>IF(Dagbok!$F202=AU$2,Dagbok!$E202," ")</f>
        <v xml:space="preserve"> </v>
      </c>
      <c r="AV208" s="45" t="str">
        <f>IF(Dagbok!$G202=AU$2,Dagbok!$E202," ")</f>
        <v xml:space="preserve"> </v>
      </c>
      <c r="AW208" s="8" t="str">
        <f>IF(Dagbok!$F202=AW$2,Dagbok!$E202," ")</f>
        <v xml:space="preserve"> </v>
      </c>
      <c r="AX208" s="45" t="str">
        <f>IF(Dagbok!$G202=AW$2,Dagbok!$E202," ")</f>
        <v xml:space="preserve"> </v>
      </c>
      <c r="AY208" s="8" t="str">
        <f>IF(Dagbok!$F202=AY$2,Dagbok!$E202," ")</f>
        <v xml:space="preserve"> </v>
      </c>
      <c r="AZ208" s="45" t="str">
        <f>IF(Dagbok!$G202=AY$2,Dagbok!$E202," ")</f>
        <v xml:space="preserve"> </v>
      </c>
    </row>
    <row r="209" spans="1:52" x14ac:dyDescent="0.25">
      <c r="A209" s="47">
        <f>IF(Dagbok!B203&gt;0,Dagbok!B203," ")</f>
        <v>201</v>
      </c>
      <c r="B209" s="47">
        <f>IF(Dagbok!C203&gt;0,Dagbok!C203," ")</f>
        <v>166</v>
      </c>
      <c r="C209" s="8" t="str">
        <f>IF(Dagbok!$F203=C$2,Dagbok!$E203," ")</f>
        <v xml:space="preserve"> </v>
      </c>
      <c r="D209" s="45" t="str">
        <f>IF(Dagbok!$G203=C$2,Dagbok!$E203," ")</f>
        <v xml:space="preserve"> </v>
      </c>
      <c r="E209" s="8" t="str">
        <f>IF(Dagbok!$F203=E$2,Dagbok!$E203," ")</f>
        <v xml:space="preserve"> </v>
      </c>
      <c r="F209" s="45" t="str">
        <f>IF(Dagbok!$G203=E$2,Dagbok!$E203," ")</f>
        <v xml:space="preserve"> </v>
      </c>
      <c r="G209" s="8" t="str">
        <f>IF(Dagbok!$F203=G$2,Dagbok!$E203," ")</f>
        <v xml:space="preserve"> </v>
      </c>
      <c r="H209" s="45" t="str">
        <f>IF(Dagbok!$G203=G$2,Dagbok!$E203," ")</f>
        <v xml:space="preserve"> </v>
      </c>
      <c r="I209" s="8" t="str">
        <f>IF(Dagbok!$F203=I$2,Dagbok!$E203," ")</f>
        <v xml:space="preserve"> </v>
      </c>
      <c r="J209" s="45" t="str">
        <f>IF(Dagbok!$G203=I$2,Dagbok!$E203," ")</f>
        <v xml:space="preserve"> </v>
      </c>
      <c r="K209" s="8" t="str">
        <f>IF(Dagbok!$F203=K$2,Dagbok!$E203," ")</f>
        <v xml:space="preserve"> </v>
      </c>
      <c r="L209" s="45" t="str">
        <f>IF(Dagbok!$G203=K$2,Dagbok!$E203," ")</f>
        <v xml:space="preserve"> </v>
      </c>
      <c r="M209" s="8" t="str">
        <f>IF(Dagbok!$F203=M$2,Dagbok!$E203," ")</f>
        <v xml:space="preserve"> </v>
      </c>
      <c r="N209" s="45" t="str">
        <f>IF(Dagbok!$G203=M$2,Dagbok!$E203," ")</f>
        <v xml:space="preserve"> </v>
      </c>
      <c r="O209" s="8" t="str">
        <f>IF(Dagbok!$F203=O$2,Dagbok!$E203," ")</f>
        <v xml:space="preserve"> </v>
      </c>
      <c r="P209" s="45" t="str">
        <f>IF(Dagbok!$G203=O$2,Dagbok!$E203," ")</f>
        <v xml:space="preserve"> </v>
      </c>
      <c r="Q209" s="8" t="str">
        <f>IF(Dagbok!$F203=Q$2,Dagbok!$E203," ")</f>
        <v xml:space="preserve"> </v>
      </c>
      <c r="R209" s="45" t="str">
        <f>IF(Dagbok!$G203=Q$2,Dagbok!$E203," ")</f>
        <v xml:space="preserve"> </v>
      </c>
      <c r="S209" s="8" t="str">
        <f>IF(Dagbok!$F203=S$2,Dagbok!$E203," ")</f>
        <v xml:space="preserve"> </v>
      </c>
      <c r="T209" s="45" t="str">
        <f>IF(Dagbok!$G203=S$2,Dagbok!$E203," ")</f>
        <v xml:space="preserve"> </v>
      </c>
      <c r="U209" s="8" t="str">
        <f>IF(Dagbok!$F203=U$2,Dagbok!$E203," ")</f>
        <v xml:space="preserve"> </v>
      </c>
      <c r="V209" s="45" t="str">
        <f>IF(Dagbok!$G203=U$2,Dagbok!$E203," ")</f>
        <v xml:space="preserve"> </v>
      </c>
      <c r="W209" s="8" t="str">
        <f>IF(Dagbok!$F203=W$2,Dagbok!$E203," ")</f>
        <v xml:space="preserve"> </v>
      </c>
      <c r="X209" s="45" t="str">
        <f>IF(Dagbok!$G203=W$2,Dagbok!$E203," ")</f>
        <v xml:space="preserve"> </v>
      </c>
      <c r="Y209" s="8" t="str">
        <f>IF(Dagbok!$F203=Y$2,Dagbok!$E203," ")</f>
        <v xml:space="preserve"> </v>
      </c>
      <c r="Z209" s="45" t="str">
        <f>IF(Dagbok!$G203=Y$2,Dagbok!$E203," ")</f>
        <v xml:space="preserve"> </v>
      </c>
      <c r="AA209" s="8" t="str">
        <f>IF(Dagbok!$F203=AA$2,Dagbok!$E203," ")</f>
        <v xml:space="preserve"> </v>
      </c>
      <c r="AB209" s="45" t="str">
        <f>IF(Dagbok!$G203=AA$2,Dagbok!$E203," ")</f>
        <v xml:space="preserve"> </v>
      </c>
      <c r="AC209" s="8" t="str">
        <f>IF(Dagbok!$F203=AC$2,Dagbok!$E203," ")</f>
        <v xml:space="preserve"> </v>
      </c>
      <c r="AD209" s="45" t="str">
        <f>IF(Dagbok!$G203=AC$2,Dagbok!$E203," ")</f>
        <v xml:space="preserve"> </v>
      </c>
      <c r="AE209" s="8" t="str">
        <f>IF(Dagbok!$F203=AE$2,Dagbok!$E203," ")</f>
        <v xml:space="preserve"> </v>
      </c>
      <c r="AF209" s="45" t="str">
        <f>IF(Dagbok!$G203=AE$2,Dagbok!$E203," ")</f>
        <v xml:space="preserve"> </v>
      </c>
      <c r="AG209" s="8" t="str">
        <f>IF(Dagbok!$F203=AG$2,Dagbok!$E203," ")</f>
        <v xml:space="preserve"> </v>
      </c>
      <c r="AH209" s="45" t="str">
        <f>IF(Dagbok!$G203=AG$2,Dagbok!$E203," ")</f>
        <v xml:space="preserve"> </v>
      </c>
      <c r="AI209" s="8" t="str">
        <f>IF(Dagbok!$F203=AI$2,Dagbok!$E203," ")</f>
        <v xml:space="preserve"> </v>
      </c>
      <c r="AJ209" s="45" t="str">
        <f>IF(Dagbok!$G203=AI$2,Dagbok!$E203," ")</f>
        <v xml:space="preserve"> </v>
      </c>
      <c r="AK209" s="8" t="str">
        <f>IF(Dagbok!$F203=AK$2,Dagbok!$E203," ")</f>
        <v xml:space="preserve"> </v>
      </c>
      <c r="AL209" s="45" t="str">
        <f>IF(Dagbok!$G203=AK$2,Dagbok!$E203," ")</f>
        <v xml:space="preserve"> </v>
      </c>
      <c r="AM209" s="8" t="str">
        <f>IF(Dagbok!$F203=AM$2,Dagbok!$E203," ")</f>
        <v xml:space="preserve"> </v>
      </c>
      <c r="AN209" s="45" t="str">
        <f>IF(Dagbok!$G203=AM$2,Dagbok!$E203," ")</f>
        <v xml:space="preserve"> </v>
      </c>
      <c r="AO209" s="8" t="str">
        <f>IF(Dagbok!$F203=AO$2,Dagbok!$E203," ")</f>
        <v xml:space="preserve"> </v>
      </c>
      <c r="AP209" s="45" t="str">
        <f>IF(Dagbok!$G203=AO$2,Dagbok!$E203," ")</f>
        <v xml:space="preserve"> </v>
      </c>
      <c r="AQ209" s="8" t="str">
        <f>IF(Dagbok!$F203=AQ$2,Dagbok!$E203," ")</f>
        <v xml:space="preserve"> </v>
      </c>
      <c r="AR209" s="45" t="str">
        <f>IF(Dagbok!$G203=AQ$2,Dagbok!$E203," ")</f>
        <v xml:space="preserve"> </v>
      </c>
      <c r="AS209" s="8" t="str">
        <f>IF(Dagbok!$F203=AS$2,Dagbok!$E203," ")</f>
        <v xml:space="preserve"> </v>
      </c>
      <c r="AT209" s="45" t="str">
        <f>IF(Dagbok!$G203=AS$2,Dagbok!$E203," ")</f>
        <v xml:space="preserve"> </v>
      </c>
      <c r="AU209" s="8" t="str">
        <f>IF(Dagbok!$F203=AU$2,Dagbok!$E203," ")</f>
        <v xml:space="preserve"> </v>
      </c>
      <c r="AV209" s="45" t="str">
        <f>IF(Dagbok!$G203=AU$2,Dagbok!$E203," ")</f>
        <v xml:space="preserve"> </v>
      </c>
      <c r="AW209" s="8" t="str">
        <f>IF(Dagbok!$F203=AW$2,Dagbok!$E203," ")</f>
        <v xml:space="preserve"> </v>
      </c>
      <c r="AX209" s="45" t="str">
        <f>IF(Dagbok!$G203=AW$2,Dagbok!$E203," ")</f>
        <v xml:space="preserve"> </v>
      </c>
      <c r="AY209" s="8" t="str">
        <f>IF(Dagbok!$F203=AY$2,Dagbok!$E203," ")</f>
        <v xml:space="preserve"> </v>
      </c>
      <c r="AZ209" s="45" t="str">
        <f>IF(Dagbok!$G203=AY$2,Dagbok!$E203," ")</f>
        <v xml:space="preserve"> </v>
      </c>
    </row>
    <row r="210" spans="1:52" x14ac:dyDescent="0.25">
      <c r="A210" s="47">
        <f>IF(Dagbok!B204&gt;0,Dagbok!B204," ")</f>
        <v>202</v>
      </c>
      <c r="B210" s="47">
        <f>IF(Dagbok!C204&gt;0,Dagbok!C204," ")</f>
        <v>167</v>
      </c>
      <c r="C210" s="8" t="str">
        <f>IF(Dagbok!$F204=C$2,Dagbok!$E204," ")</f>
        <v xml:space="preserve"> </v>
      </c>
      <c r="D210" s="45" t="str">
        <f>IF(Dagbok!$G204=C$2,Dagbok!$E204," ")</f>
        <v xml:space="preserve"> </v>
      </c>
      <c r="E210" s="8" t="str">
        <f>IF(Dagbok!$F204=E$2,Dagbok!$E204," ")</f>
        <v xml:space="preserve"> </v>
      </c>
      <c r="F210" s="45" t="str">
        <f>IF(Dagbok!$G204=E$2,Dagbok!$E204," ")</f>
        <v xml:space="preserve"> </v>
      </c>
      <c r="G210" s="8" t="str">
        <f>IF(Dagbok!$F204=G$2,Dagbok!$E204," ")</f>
        <v xml:space="preserve"> </v>
      </c>
      <c r="H210" s="45" t="str">
        <f>IF(Dagbok!$G204=G$2,Dagbok!$E204," ")</f>
        <v xml:space="preserve"> </v>
      </c>
      <c r="I210" s="8" t="str">
        <f>IF(Dagbok!$F204=I$2,Dagbok!$E204," ")</f>
        <v xml:space="preserve"> </v>
      </c>
      <c r="J210" s="45" t="str">
        <f>IF(Dagbok!$G204=I$2,Dagbok!$E204," ")</f>
        <v xml:space="preserve"> </v>
      </c>
      <c r="K210" s="8" t="str">
        <f>IF(Dagbok!$F204=K$2,Dagbok!$E204," ")</f>
        <v xml:space="preserve"> </v>
      </c>
      <c r="L210" s="45" t="str">
        <f>IF(Dagbok!$G204=K$2,Dagbok!$E204," ")</f>
        <v xml:space="preserve"> </v>
      </c>
      <c r="M210" s="8" t="str">
        <f>IF(Dagbok!$F204=M$2,Dagbok!$E204," ")</f>
        <v xml:space="preserve"> </v>
      </c>
      <c r="N210" s="45" t="str">
        <f>IF(Dagbok!$G204=M$2,Dagbok!$E204," ")</f>
        <v xml:space="preserve"> </v>
      </c>
      <c r="O210" s="8" t="str">
        <f>IF(Dagbok!$F204=O$2,Dagbok!$E204," ")</f>
        <v xml:space="preserve"> </v>
      </c>
      <c r="P210" s="45" t="str">
        <f>IF(Dagbok!$G204=O$2,Dagbok!$E204," ")</f>
        <v xml:space="preserve"> </v>
      </c>
      <c r="Q210" s="8" t="str">
        <f>IF(Dagbok!$F204=Q$2,Dagbok!$E204," ")</f>
        <v xml:space="preserve"> </v>
      </c>
      <c r="R210" s="45" t="str">
        <f>IF(Dagbok!$G204=Q$2,Dagbok!$E204," ")</f>
        <v xml:space="preserve"> </v>
      </c>
      <c r="S210" s="8" t="str">
        <f>IF(Dagbok!$F204=S$2,Dagbok!$E204," ")</f>
        <v xml:space="preserve"> </v>
      </c>
      <c r="T210" s="45" t="str">
        <f>IF(Dagbok!$G204=S$2,Dagbok!$E204," ")</f>
        <v xml:space="preserve"> </v>
      </c>
      <c r="U210" s="8" t="str">
        <f>IF(Dagbok!$F204=U$2,Dagbok!$E204," ")</f>
        <v xml:space="preserve"> </v>
      </c>
      <c r="V210" s="45" t="str">
        <f>IF(Dagbok!$G204=U$2,Dagbok!$E204," ")</f>
        <v xml:space="preserve"> </v>
      </c>
      <c r="W210" s="8" t="str">
        <f>IF(Dagbok!$F204=W$2,Dagbok!$E204," ")</f>
        <v xml:space="preserve"> </v>
      </c>
      <c r="X210" s="45" t="str">
        <f>IF(Dagbok!$G204=W$2,Dagbok!$E204," ")</f>
        <v xml:space="preserve"> </v>
      </c>
      <c r="Y210" s="8" t="str">
        <f>IF(Dagbok!$F204=Y$2,Dagbok!$E204," ")</f>
        <v xml:space="preserve"> </v>
      </c>
      <c r="Z210" s="45" t="str">
        <f>IF(Dagbok!$G204=Y$2,Dagbok!$E204," ")</f>
        <v xml:space="preserve"> </v>
      </c>
      <c r="AA210" s="8" t="str">
        <f>IF(Dagbok!$F204=AA$2,Dagbok!$E204," ")</f>
        <v xml:space="preserve"> </v>
      </c>
      <c r="AB210" s="45" t="str">
        <f>IF(Dagbok!$G204=AA$2,Dagbok!$E204," ")</f>
        <v xml:space="preserve"> </v>
      </c>
      <c r="AC210" s="8" t="str">
        <f>IF(Dagbok!$F204=AC$2,Dagbok!$E204," ")</f>
        <v xml:space="preserve"> </v>
      </c>
      <c r="AD210" s="45" t="str">
        <f>IF(Dagbok!$G204=AC$2,Dagbok!$E204," ")</f>
        <v xml:space="preserve"> </v>
      </c>
      <c r="AE210" s="8" t="str">
        <f>IF(Dagbok!$F204=AE$2,Dagbok!$E204," ")</f>
        <v xml:space="preserve"> </v>
      </c>
      <c r="AF210" s="45" t="str">
        <f>IF(Dagbok!$G204=AE$2,Dagbok!$E204," ")</f>
        <v xml:space="preserve"> </v>
      </c>
      <c r="AG210" s="8" t="str">
        <f>IF(Dagbok!$F204=AG$2,Dagbok!$E204," ")</f>
        <v xml:space="preserve"> </v>
      </c>
      <c r="AH210" s="45" t="str">
        <f>IF(Dagbok!$G204=AG$2,Dagbok!$E204," ")</f>
        <v xml:space="preserve"> </v>
      </c>
      <c r="AI210" s="8" t="str">
        <f>IF(Dagbok!$F204=AI$2,Dagbok!$E204," ")</f>
        <v xml:space="preserve"> </v>
      </c>
      <c r="AJ210" s="45" t="str">
        <f>IF(Dagbok!$G204=AI$2,Dagbok!$E204," ")</f>
        <v xml:space="preserve"> </v>
      </c>
      <c r="AK210" s="8" t="str">
        <f>IF(Dagbok!$F204=AK$2,Dagbok!$E204," ")</f>
        <v xml:space="preserve"> </v>
      </c>
      <c r="AL210" s="45" t="str">
        <f>IF(Dagbok!$G204=AK$2,Dagbok!$E204," ")</f>
        <v xml:space="preserve"> </v>
      </c>
      <c r="AM210" s="8" t="str">
        <f>IF(Dagbok!$F204=AM$2,Dagbok!$E204," ")</f>
        <v xml:space="preserve"> </v>
      </c>
      <c r="AN210" s="45" t="str">
        <f>IF(Dagbok!$G204=AM$2,Dagbok!$E204," ")</f>
        <v xml:space="preserve"> </v>
      </c>
      <c r="AO210" s="8" t="str">
        <f>IF(Dagbok!$F204=AO$2,Dagbok!$E204," ")</f>
        <v xml:space="preserve"> </v>
      </c>
      <c r="AP210" s="45" t="str">
        <f>IF(Dagbok!$G204=AO$2,Dagbok!$E204," ")</f>
        <v xml:space="preserve"> </v>
      </c>
      <c r="AQ210" s="8" t="str">
        <f>IF(Dagbok!$F204=AQ$2,Dagbok!$E204," ")</f>
        <v xml:space="preserve"> </v>
      </c>
      <c r="AR210" s="45" t="str">
        <f>IF(Dagbok!$G204=AQ$2,Dagbok!$E204," ")</f>
        <v xml:space="preserve"> </v>
      </c>
      <c r="AS210" s="8" t="str">
        <f>IF(Dagbok!$F204=AS$2,Dagbok!$E204," ")</f>
        <v xml:space="preserve"> </v>
      </c>
      <c r="AT210" s="45" t="str">
        <f>IF(Dagbok!$G204=AS$2,Dagbok!$E204," ")</f>
        <v xml:space="preserve"> </v>
      </c>
      <c r="AU210" s="8" t="str">
        <f>IF(Dagbok!$F204=AU$2,Dagbok!$E204," ")</f>
        <v xml:space="preserve"> </v>
      </c>
      <c r="AV210" s="45" t="str">
        <f>IF(Dagbok!$G204=AU$2,Dagbok!$E204," ")</f>
        <v xml:space="preserve"> </v>
      </c>
      <c r="AW210" s="8" t="str">
        <f>IF(Dagbok!$F204=AW$2,Dagbok!$E204," ")</f>
        <v xml:space="preserve"> </v>
      </c>
      <c r="AX210" s="45" t="str">
        <f>IF(Dagbok!$G204=AW$2,Dagbok!$E204," ")</f>
        <v xml:space="preserve"> </v>
      </c>
      <c r="AY210" s="8" t="str">
        <f>IF(Dagbok!$F204=AY$2,Dagbok!$E204," ")</f>
        <v xml:space="preserve"> </v>
      </c>
      <c r="AZ210" s="45" t="str">
        <f>IF(Dagbok!$G204=AY$2,Dagbok!$E204," ")</f>
        <v xml:space="preserve"> </v>
      </c>
    </row>
    <row r="211" spans="1:52" x14ac:dyDescent="0.25">
      <c r="A211" s="47">
        <f>IF(Dagbok!B205&gt;0,Dagbok!B205," ")</f>
        <v>203</v>
      </c>
      <c r="B211" s="47">
        <f>IF(Dagbok!C205&gt;0,Dagbok!C205," ")</f>
        <v>168</v>
      </c>
      <c r="C211" s="8" t="str">
        <f>IF(Dagbok!$F205=C$2,Dagbok!$E205," ")</f>
        <v xml:space="preserve"> </v>
      </c>
      <c r="D211" s="45" t="str">
        <f>IF(Dagbok!$G205=C$2,Dagbok!$E205," ")</f>
        <v xml:space="preserve"> </v>
      </c>
      <c r="E211" s="8" t="str">
        <f>IF(Dagbok!$F205=E$2,Dagbok!$E205," ")</f>
        <v xml:space="preserve"> </v>
      </c>
      <c r="F211" s="45" t="str">
        <f>IF(Dagbok!$G205=E$2,Dagbok!$E205," ")</f>
        <v xml:space="preserve"> </v>
      </c>
      <c r="G211" s="8" t="str">
        <f>IF(Dagbok!$F205=G$2,Dagbok!$E205," ")</f>
        <v xml:space="preserve"> </v>
      </c>
      <c r="H211" s="45" t="str">
        <f>IF(Dagbok!$G205=G$2,Dagbok!$E205," ")</f>
        <v xml:space="preserve"> </v>
      </c>
      <c r="I211" s="8" t="str">
        <f>IF(Dagbok!$F205=I$2,Dagbok!$E205," ")</f>
        <v xml:space="preserve"> </v>
      </c>
      <c r="J211" s="45" t="str">
        <f>IF(Dagbok!$G205=I$2,Dagbok!$E205," ")</f>
        <v xml:space="preserve"> </v>
      </c>
      <c r="K211" s="8" t="str">
        <f>IF(Dagbok!$F205=K$2,Dagbok!$E205," ")</f>
        <v xml:space="preserve"> </v>
      </c>
      <c r="L211" s="45" t="str">
        <f>IF(Dagbok!$G205=K$2,Dagbok!$E205," ")</f>
        <v xml:space="preserve"> </v>
      </c>
      <c r="M211" s="8" t="str">
        <f>IF(Dagbok!$F205=M$2,Dagbok!$E205," ")</f>
        <v xml:space="preserve"> </v>
      </c>
      <c r="N211" s="45" t="str">
        <f>IF(Dagbok!$G205=M$2,Dagbok!$E205," ")</f>
        <v xml:space="preserve"> </v>
      </c>
      <c r="O211" s="8" t="str">
        <f>IF(Dagbok!$F205=O$2,Dagbok!$E205," ")</f>
        <v xml:space="preserve"> </v>
      </c>
      <c r="P211" s="45" t="str">
        <f>IF(Dagbok!$G205=O$2,Dagbok!$E205," ")</f>
        <v xml:space="preserve"> </v>
      </c>
      <c r="Q211" s="8" t="str">
        <f>IF(Dagbok!$F205=Q$2,Dagbok!$E205," ")</f>
        <v xml:space="preserve"> </v>
      </c>
      <c r="R211" s="45" t="str">
        <f>IF(Dagbok!$G205=Q$2,Dagbok!$E205," ")</f>
        <v xml:space="preserve"> </v>
      </c>
      <c r="S211" s="8" t="str">
        <f>IF(Dagbok!$F205=S$2,Dagbok!$E205," ")</f>
        <v xml:space="preserve"> </v>
      </c>
      <c r="T211" s="45" t="str">
        <f>IF(Dagbok!$G205=S$2,Dagbok!$E205," ")</f>
        <v xml:space="preserve"> </v>
      </c>
      <c r="U211" s="8" t="str">
        <f>IF(Dagbok!$F205=U$2,Dagbok!$E205," ")</f>
        <v xml:space="preserve"> </v>
      </c>
      <c r="V211" s="45" t="str">
        <f>IF(Dagbok!$G205=U$2,Dagbok!$E205," ")</f>
        <v xml:space="preserve"> </v>
      </c>
      <c r="W211" s="8" t="str">
        <f>IF(Dagbok!$F205=W$2,Dagbok!$E205," ")</f>
        <v xml:space="preserve"> </v>
      </c>
      <c r="X211" s="45" t="str">
        <f>IF(Dagbok!$G205=W$2,Dagbok!$E205," ")</f>
        <v xml:space="preserve"> </v>
      </c>
      <c r="Y211" s="8" t="str">
        <f>IF(Dagbok!$F205=Y$2,Dagbok!$E205," ")</f>
        <v xml:space="preserve"> </v>
      </c>
      <c r="Z211" s="45" t="str">
        <f>IF(Dagbok!$G205=Y$2,Dagbok!$E205," ")</f>
        <v xml:space="preserve"> </v>
      </c>
      <c r="AA211" s="8" t="str">
        <f>IF(Dagbok!$F205=AA$2,Dagbok!$E205," ")</f>
        <v xml:space="preserve"> </v>
      </c>
      <c r="AB211" s="45" t="str">
        <f>IF(Dagbok!$G205=AA$2,Dagbok!$E205," ")</f>
        <v xml:space="preserve"> </v>
      </c>
      <c r="AC211" s="8" t="str">
        <f>IF(Dagbok!$F205=AC$2,Dagbok!$E205," ")</f>
        <v xml:space="preserve"> </v>
      </c>
      <c r="AD211" s="45" t="str">
        <f>IF(Dagbok!$G205=AC$2,Dagbok!$E205," ")</f>
        <v xml:space="preserve"> </v>
      </c>
      <c r="AE211" s="8" t="str">
        <f>IF(Dagbok!$F205=AE$2,Dagbok!$E205," ")</f>
        <v xml:space="preserve"> </v>
      </c>
      <c r="AF211" s="45" t="str">
        <f>IF(Dagbok!$G205=AE$2,Dagbok!$E205," ")</f>
        <v xml:space="preserve"> </v>
      </c>
      <c r="AG211" s="8" t="str">
        <f>IF(Dagbok!$F205=AG$2,Dagbok!$E205," ")</f>
        <v xml:space="preserve"> </v>
      </c>
      <c r="AH211" s="45" t="str">
        <f>IF(Dagbok!$G205=AG$2,Dagbok!$E205," ")</f>
        <v xml:space="preserve"> </v>
      </c>
      <c r="AI211" s="8" t="str">
        <f>IF(Dagbok!$F205=AI$2,Dagbok!$E205," ")</f>
        <v xml:space="preserve"> </v>
      </c>
      <c r="AJ211" s="45" t="str">
        <f>IF(Dagbok!$G205=AI$2,Dagbok!$E205," ")</f>
        <v xml:space="preserve"> </v>
      </c>
      <c r="AK211" s="8" t="str">
        <f>IF(Dagbok!$F205=AK$2,Dagbok!$E205," ")</f>
        <v xml:space="preserve"> </v>
      </c>
      <c r="AL211" s="45" t="str">
        <f>IF(Dagbok!$G205=AK$2,Dagbok!$E205," ")</f>
        <v xml:space="preserve"> </v>
      </c>
      <c r="AM211" s="8" t="str">
        <f>IF(Dagbok!$F205=AM$2,Dagbok!$E205," ")</f>
        <v xml:space="preserve"> </v>
      </c>
      <c r="AN211" s="45" t="str">
        <f>IF(Dagbok!$G205=AM$2,Dagbok!$E205," ")</f>
        <v xml:space="preserve"> </v>
      </c>
      <c r="AO211" s="8" t="str">
        <f>IF(Dagbok!$F205=AO$2,Dagbok!$E205," ")</f>
        <v xml:space="preserve"> </v>
      </c>
      <c r="AP211" s="45" t="str">
        <f>IF(Dagbok!$G205=AO$2,Dagbok!$E205," ")</f>
        <v xml:space="preserve"> </v>
      </c>
      <c r="AQ211" s="8" t="str">
        <f>IF(Dagbok!$F205=AQ$2,Dagbok!$E205," ")</f>
        <v xml:space="preserve"> </v>
      </c>
      <c r="AR211" s="45" t="str">
        <f>IF(Dagbok!$G205=AQ$2,Dagbok!$E205," ")</f>
        <v xml:space="preserve"> </v>
      </c>
      <c r="AS211" s="8" t="str">
        <f>IF(Dagbok!$F205=AS$2,Dagbok!$E205," ")</f>
        <v xml:space="preserve"> </v>
      </c>
      <c r="AT211" s="45" t="str">
        <f>IF(Dagbok!$G205=AS$2,Dagbok!$E205," ")</f>
        <v xml:space="preserve"> </v>
      </c>
      <c r="AU211" s="8" t="str">
        <f>IF(Dagbok!$F205=AU$2,Dagbok!$E205," ")</f>
        <v xml:space="preserve"> </v>
      </c>
      <c r="AV211" s="45" t="str">
        <f>IF(Dagbok!$G205=AU$2,Dagbok!$E205," ")</f>
        <v xml:space="preserve"> </v>
      </c>
      <c r="AW211" s="8" t="str">
        <f>IF(Dagbok!$F205=AW$2,Dagbok!$E205," ")</f>
        <v xml:space="preserve"> </v>
      </c>
      <c r="AX211" s="45" t="str">
        <f>IF(Dagbok!$G205=AW$2,Dagbok!$E205," ")</f>
        <v xml:space="preserve"> </v>
      </c>
      <c r="AY211" s="8" t="str">
        <f>IF(Dagbok!$F205=AY$2,Dagbok!$E205," ")</f>
        <v xml:space="preserve"> </v>
      </c>
      <c r="AZ211" s="45" t="str">
        <f>IF(Dagbok!$G205=AY$2,Dagbok!$E205," ")</f>
        <v xml:space="preserve"> </v>
      </c>
    </row>
    <row r="212" spans="1:52" x14ac:dyDescent="0.25">
      <c r="A212" s="47">
        <f>IF(Dagbok!B206&gt;0,Dagbok!B206," ")</f>
        <v>204</v>
      </c>
      <c r="B212" s="47">
        <f>IF(Dagbok!C206&gt;0,Dagbok!C206," ")</f>
        <v>169</v>
      </c>
      <c r="C212" s="8" t="str">
        <f>IF(Dagbok!$F206=C$2,Dagbok!$E206," ")</f>
        <v xml:space="preserve"> </v>
      </c>
      <c r="D212" s="45" t="str">
        <f>IF(Dagbok!$G206=C$2,Dagbok!$E206," ")</f>
        <v xml:space="preserve"> </v>
      </c>
      <c r="E212" s="8" t="str">
        <f>IF(Dagbok!$F206=E$2,Dagbok!$E206," ")</f>
        <v xml:space="preserve"> </v>
      </c>
      <c r="F212" s="45" t="str">
        <f>IF(Dagbok!$G206=E$2,Dagbok!$E206," ")</f>
        <v xml:space="preserve"> </v>
      </c>
      <c r="G212" s="8" t="str">
        <f>IF(Dagbok!$F206=G$2,Dagbok!$E206," ")</f>
        <v xml:space="preserve"> </v>
      </c>
      <c r="H212" s="45" t="str">
        <f>IF(Dagbok!$G206=G$2,Dagbok!$E206," ")</f>
        <v xml:space="preserve"> </v>
      </c>
      <c r="I212" s="8" t="str">
        <f>IF(Dagbok!$F206=I$2,Dagbok!$E206," ")</f>
        <v xml:space="preserve"> </v>
      </c>
      <c r="J212" s="45" t="str">
        <f>IF(Dagbok!$G206=I$2,Dagbok!$E206," ")</f>
        <v xml:space="preserve"> </v>
      </c>
      <c r="K212" s="8" t="str">
        <f>IF(Dagbok!$F206=K$2,Dagbok!$E206," ")</f>
        <v xml:space="preserve"> </v>
      </c>
      <c r="L212" s="45" t="str">
        <f>IF(Dagbok!$G206=K$2,Dagbok!$E206," ")</f>
        <v xml:space="preserve"> </v>
      </c>
      <c r="M212" s="8" t="str">
        <f>IF(Dagbok!$F206=M$2,Dagbok!$E206," ")</f>
        <v xml:space="preserve"> </v>
      </c>
      <c r="N212" s="45" t="str">
        <f>IF(Dagbok!$G206=M$2,Dagbok!$E206," ")</f>
        <v xml:space="preserve"> </v>
      </c>
      <c r="O212" s="8" t="str">
        <f>IF(Dagbok!$F206=O$2,Dagbok!$E206," ")</f>
        <v xml:space="preserve"> </v>
      </c>
      <c r="P212" s="45" t="str">
        <f>IF(Dagbok!$G206=O$2,Dagbok!$E206," ")</f>
        <v xml:space="preserve"> </v>
      </c>
      <c r="Q212" s="8" t="str">
        <f>IF(Dagbok!$F206=Q$2,Dagbok!$E206," ")</f>
        <v xml:space="preserve"> </v>
      </c>
      <c r="R212" s="45" t="str">
        <f>IF(Dagbok!$G206=Q$2,Dagbok!$E206," ")</f>
        <v xml:space="preserve"> </v>
      </c>
      <c r="S212" s="8" t="str">
        <f>IF(Dagbok!$F206=S$2,Dagbok!$E206," ")</f>
        <v xml:space="preserve"> </v>
      </c>
      <c r="T212" s="45" t="str">
        <f>IF(Dagbok!$G206=S$2,Dagbok!$E206," ")</f>
        <v xml:space="preserve"> </v>
      </c>
      <c r="U212" s="8" t="str">
        <f>IF(Dagbok!$F206=U$2,Dagbok!$E206," ")</f>
        <v xml:space="preserve"> </v>
      </c>
      <c r="V212" s="45" t="str">
        <f>IF(Dagbok!$G206=U$2,Dagbok!$E206," ")</f>
        <v xml:space="preserve"> </v>
      </c>
      <c r="W212" s="8" t="str">
        <f>IF(Dagbok!$F206=W$2,Dagbok!$E206," ")</f>
        <v xml:space="preserve"> </v>
      </c>
      <c r="X212" s="45" t="str">
        <f>IF(Dagbok!$G206=W$2,Dagbok!$E206," ")</f>
        <v xml:space="preserve"> </v>
      </c>
      <c r="Y212" s="8" t="str">
        <f>IF(Dagbok!$F206=Y$2,Dagbok!$E206," ")</f>
        <v xml:space="preserve"> </v>
      </c>
      <c r="Z212" s="45" t="str">
        <f>IF(Dagbok!$G206=Y$2,Dagbok!$E206," ")</f>
        <v xml:space="preserve"> </v>
      </c>
      <c r="AA212" s="8" t="str">
        <f>IF(Dagbok!$F206=AA$2,Dagbok!$E206," ")</f>
        <v xml:space="preserve"> </v>
      </c>
      <c r="AB212" s="45" t="str">
        <f>IF(Dagbok!$G206=AA$2,Dagbok!$E206," ")</f>
        <v xml:space="preserve"> </v>
      </c>
      <c r="AC212" s="8" t="str">
        <f>IF(Dagbok!$F206=AC$2,Dagbok!$E206," ")</f>
        <v xml:space="preserve"> </v>
      </c>
      <c r="AD212" s="45" t="str">
        <f>IF(Dagbok!$G206=AC$2,Dagbok!$E206," ")</f>
        <v xml:space="preserve"> </v>
      </c>
      <c r="AE212" s="8" t="str">
        <f>IF(Dagbok!$F206=AE$2,Dagbok!$E206," ")</f>
        <v xml:space="preserve"> </v>
      </c>
      <c r="AF212" s="45" t="str">
        <f>IF(Dagbok!$G206=AE$2,Dagbok!$E206," ")</f>
        <v xml:space="preserve"> </v>
      </c>
      <c r="AG212" s="8" t="str">
        <f>IF(Dagbok!$F206=AG$2,Dagbok!$E206," ")</f>
        <v xml:space="preserve"> </v>
      </c>
      <c r="AH212" s="45" t="str">
        <f>IF(Dagbok!$G206=AG$2,Dagbok!$E206," ")</f>
        <v xml:space="preserve"> </v>
      </c>
      <c r="AI212" s="8" t="str">
        <f>IF(Dagbok!$F206=AI$2,Dagbok!$E206," ")</f>
        <v xml:space="preserve"> </v>
      </c>
      <c r="AJ212" s="45" t="str">
        <f>IF(Dagbok!$G206=AI$2,Dagbok!$E206," ")</f>
        <v xml:space="preserve"> </v>
      </c>
      <c r="AK212" s="8" t="str">
        <f>IF(Dagbok!$F206=AK$2,Dagbok!$E206," ")</f>
        <v xml:space="preserve"> </v>
      </c>
      <c r="AL212" s="45" t="str">
        <f>IF(Dagbok!$G206=AK$2,Dagbok!$E206," ")</f>
        <v xml:space="preserve"> </v>
      </c>
      <c r="AM212" s="8" t="str">
        <f>IF(Dagbok!$F206=AM$2,Dagbok!$E206," ")</f>
        <v xml:space="preserve"> </v>
      </c>
      <c r="AN212" s="45" t="str">
        <f>IF(Dagbok!$G206=AM$2,Dagbok!$E206," ")</f>
        <v xml:space="preserve"> </v>
      </c>
      <c r="AO212" s="8" t="str">
        <f>IF(Dagbok!$F206=AO$2,Dagbok!$E206," ")</f>
        <v xml:space="preserve"> </v>
      </c>
      <c r="AP212" s="45" t="str">
        <f>IF(Dagbok!$G206=AO$2,Dagbok!$E206," ")</f>
        <v xml:space="preserve"> </v>
      </c>
      <c r="AQ212" s="8" t="str">
        <f>IF(Dagbok!$F206=AQ$2,Dagbok!$E206," ")</f>
        <v xml:space="preserve"> </v>
      </c>
      <c r="AR212" s="45" t="str">
        <f>IF(Dagbok!$G206=AQ$2,Dagbok!$E206," ")</f>
        <v xml:space="preserve"> </v>
      </c>
      <c r="AS212" s="8" t="str">
        <f>IF(Dagbok!$F206=AS$2,Dagbok!$E206," ")</f>
        <v xml:space="preserve"> </v>
      </c>
      <c r="AT212" s="45" t="str">
        <f>IF(Dagbok!$G206=AS$2,Dagbok!$E206," ")</f>
        <v xml:space="preserve"> </v>
      </c>
      <c r="AU212" s="8" t="str">
        <f>IF(Dagbok!$F206=AU$2,Dagbok!$E206," ")</f>
        <v xml:space="preserve"> </v>
      </c>
      <c r="AV212" s="45" t="str">
        <f>IF(Dagbok!$G206=AU$2,Dagbok!$E206," ")</f>
        <v xml:space="preserve"> </v>
      </c>
      <c r="AW212" s="8" t="str">
        <f>IF(Dagbok!$F206=AW$2,Dagbok!$E206," ")</f>
        <v xml:space="preserve"> </v>
      </c>
      <c r="AX212" s="45" t="str">
        <f>IF(Dagbok!$G206=AW$2,Dagbok!$E206," ")</f>
        <v xml:space="preserve"> </v>
      </c>
      <c r="AY212" s="8" t="str">
        <f>IF(Dagbok!$F206=AY$2,Dagbok!$E206," ")</f>
        <v xml:space="preserve"> </v>
      </c>
      <c r="AZ212" s="45" t="str">
        <f>IF(Dagbok!$G206=AY$2,Dagbok!$E206," ")</f>
        <v xml:space="preserve"> </v>
      </c>
    </row>
    <row r="213" spans="1:52" x14ac:dyDescent="0.25">
      <c r="A213" s="47">
        <f>IF(Dagbok!B207&gt;0,Dagbok!B207," ")</f>
        <v>205</v>
      </c>
      <c r="B213" s="47">
        <f>IF(Dagbok!C207&gt;0,Dagbok!C207," ")</f>
        <v>170</v>
      </c>
      <c r="C213" s="8" t="str">
        <f>IF(Dagbok!$F207=C$2,Dagbok!$E207," ")</f>
        <v xml:space="preserve"> </v>
      </c>
      <c r="D213" s="45" t="str">
        <f>IF(Dagbok!$G207=C$2,Dagbok!$E207," ")</f>
        <v xml:space="preserve"> </v>
      </c>
      <c r="E213" s="8" t="str">
        <f>IF(Dagbok!$F207=E$2,Dagbok!$E207," ")</f>
        <v xml:space="preserve"> </v>
      </c>
      <c r="F213" s="45" t="str">
        <f>IF(Dagbok!$G207=E$2,Dagbok!$E207," ")</f>
        <v xml:space="preserve"> </v>
      </c>
      <c r="G213" s="8" t="str">
        <f>IF(Dagbok!$F207=G$2,Dagbok!$E207," ")</f>
        <v xml:space="preserve"> </v>
      </c>
      <c r="H213" s="45" t="str">
        <f>IF(Dagbok!$G207=G$2,Dagbok!$E207," ")</f>
        <v xml:space="preserve"> </v>
      </c>
      <c r="I213" s="8" t="str">
        <f>IF(Dagbok!$F207=I$2,Dagbok!$E207," ")</f>
        <v xml:space="preserve"> </v>
      </c>
      <c r="J213" s="45" t="str">
        <f>IF(Dagbok!$G207=I$2,Dagbok!$E207," ")</f>
        <v xml:space="preserve"> </v>
      </c>
      <c r="K213" s="8" t="str">
        <f>IF(Dagbok!$F207=K$2,Dagbok!$E207," ")</f>
        <v xml:space="preserve"> </v>
      </c>
      <c r="L213" s="45" t="str">
        <f>IF(Dagbok!$G207=K$2,Dagbok!$E207," ")</f>
        <v xml:space="preserve"> </v>
      </c>
      <c r="M213" s="8" t="str">
        <f>IF(Dagbok!$F207=M$2,Dagbok!$E207," ")</f>
        <v xml:space="preserve"> </v>
      </c>
      <c r="N213" s="45" t="str">
        <f>IF(Dagbok!$G207=M$2,Dagbok!$E207," ")</f>
        <v xml:space="preserve"> </v>
      </c>
      <c r="O213" s="8" t="str">
        <f>IF(Dagbok!$F207=O$2,Dagbok!$E207," ")</f>
        <v xml:space="preserve"> </v>
      </c>
      <c r="P213" s="45" t="str">
        <f>IF(Dagbok!$G207=O$2,Dagbok!$E207," ")</f>
        <v xml:space="preserve"> </v>
      </c>
      <c r="Q213" s="8" t="str">
        <f>IF(Dagbok!$F207=Q$2,Dagbok!$E207," ")</f>
        <v xml:space="preserve"> </v>
      </c>
      <c r="R213" s="45" t="str">
        <f>IF(Dagbok!$G207=Q$2,Dagbok!$E207," ")</f>
        <v xml:space="preserve"> </v>
      </c>
      <c r="S213" s="8" t="str">
        <f>IF(Dagbok!$F207=S$2,Dagbok!$E207," ")</f>
        <v xml:space="preserve"> </v>
      </c>
      <c r="T213" s="45" t="str">
        <f>IF(Dagbok!$G207=S$2,Dagbok!$E207," ")</f>
        <v xml:space="preserve"> </v>
      </c>
      <c r="U213" s="8" t="str">
        <f>IF(Dagbok!$F207=U$2,Dagbok!$E207," ")</f>
        <v xml:space="preserve"> </v>
      </c>
      <c r="V213" s="45" t="str">
        <f>IF(Dagbok!$G207=U$2,Dagbok!$E207," ")</f>
        <v xml:space="preserve"> </v>
      </c>
      <c r="W213" s="8" t="str">
        <f>IF(Dagbok!$F207=W$2,Dagbok!$E207," ")</f>
        <v xml:space="preserve"> </v>
      </c>
      <c r="X213" s="45" t="str">
        <f>IF(Dagbok!$G207=W$2,Dagbok!$E207," ")</f>
        <v xml:space="preserve"> </v>
      </c>
      <c r="Y213" s="8" t="str">
        <f>IF(Dagbok!$F207=Y$2,Dagbok!$E207," ")</f>
        <v xml:space="preserve"> </v>
      </c>
      <c r="Z213" s="45" t="str">
        <f>IF(Dagbok!$G207=Y$2,Dagbok!$E207," ")</f>
        <v xml:space="preserve"> </v>
      </c>
      <c r="AA213" s="8" t="str">
        <f>IF(Dagbok!$F207=AA$2,Dagbok!$E207," ")</f>
        <v xml:space="preserve"> </v>
      </c>
      <c r="AB213" s="45" t="str">
        <f>IF(Dagbok!$G207=AA$2,Dagbok!$E207," ")</f>
        <v xml:space="preserve"> </v>
      </c>
      <c r="AC213" s="8" t="str">
        <f>IF(Dagbok!$F207=AC$2,Dagbok!$E207," ")</f>
        <v xml:space="preserve"> </v>
      </c>
      <c r="AD213" s="45" t="str">
        <f>IF(Dagbok!$G207=AC$2,Dagbok!$E207," ")</f>
        <v xml:space="preserve"> </v>
      </c>
      <c r="AE213" s="8" t="str">
        <f>IF(Dagbok!$F207=AE$2,Dagbok!$E207," ")</f>
        <v xml:space="preserve"> </v>
      </c>
      <c r="AF213" s="45" t="str">
        <f>IF(Dagbok!$G207=AE$2,Dagbok!$E207," ")</f>
        <v xml:space="preserve"> </v>
      </c>
      <c r="AG213" s="8" t="str">
        <f>IF(Dagbok!$F207=AG$2,Dagbok!$E207," ")</f>
        <v xml:space="preserve"> </v>
      </c>
      <c r="AH213" s="45" t="str">
        <f>IF(Dagbok!$G207=AG$2,Dagbok!$E207," ")</f>
        <v xml:space="preserve"> </v>
      </c>
      <c r="AI213" s="8" t="str">
        <f>IF(Dagbok!$F207=AI$2,Dagbok!$E207," ")</f>
        <v xml:space="preserve"> </v>
      </c>
      <c r="AJ213" s="45" t="str">
        <f>IF(Dagbok!$G207=AI$2,Dagbok!$E207," ")</f>
        <v xml:space="preserve"> </v>
      </c>
      <c r="AK213" s="8" t="str">
        <f>IF(Dagbok!$F207=AK$2,Dagbok!$E207," ")</f>
        <v xml:space="preserve"> </v>
      </c>
      <c r="AL213" s="45" t="str">
        <f>IF(Dagbok!$G207=AK$2,Dagbok!$E207," ")</f>
        <v xml:space="preserve"> </v>
      </c>
      <c r="AM213" s="8" t="str">
        <f>IF(Dagbok!$F207=AM$2,Dagbok!$E207," ")</f>
        <v xml:space="preserve"> </v>
      </c>
      <c r="AN213" s="45" t="str">
        <f>IF(Dagbok!$G207=AM$2,Dagbok!$E207," ")</f>
        <v xml:space="preserve"> </v>
      </c>
      <c r="AO213" s="8" t="str">
        <f>IF(Dagbok!$F207=AO$2,Dagbok!$E207," ")</f>
        <v xml:space="preserve"> </v>
      </c>
      <c r="AP213" s="45" t="str">
        <f>IF(Dagbok!$G207=AO$2,Dagbok!$E207," ")</f>
        <v xml:space="preserve"> </v>
      </c>
      <c r="AQ213" s="8" t="str">
        <f>IF(Dagbok!$F207=AQ$2,Dagbok!$E207," ")</f>
        <v xml:space="preserve"> </v>
      </c>
      <c r="AR213" s="45" t="str">
        <f>IF(Dagbok!$G207=AQ$2,Dagbok!$E207," ")</f>
        <v xml:space="preserve"> </v>
      </c>
      <c r="AS213" s="8" t="str">
        <f>IF(Dagbok!$F207=AS$2,Dagbok!$E207," ")</f>
        <v xml:space="preserve"> </v>
      </c>
      <c r="AT213" s="45" t="str">
        <f>IF(Dagbok!$G207=AS$2,Dagbok!$E207," ")</f>
        <v xml:space="preserve"> </v>
      </c>
      <c r="AU213" s="8" t="str">
        <f>IF(Dagbok!$F207=AU$2,Dagbok!$E207," ")</f>
        <v xml:space="preserve"> </v>
      </c>
      <c r="AV213" s="45" t="str">
        <f>IF(Dagbok!$G207=AU$2,Dagbok!$E207," ")</f>
        <v xml:space="preserve"> </v>
      </c>
      <c r="AW213" s="8" t="str">
        <f>IF(Dagbok!$F207=AW$2,Dagbok!$E207," ")</f>
        <v xml:space="preserve"> </v>
      </c>
      <c r="AX213" s="45" t="str">
        <f>IF(Dagbok!$G207=AW$2,Dagbok!$E207," ")</f>
        <v xml:space="preserve"> </v>
      </c>
      <c r="AY213" s="8" t="str">
        <f>IF(Dagbok!$F207=AY$2,Dagbok!$E207," ")</f>
        <v xml:space="preserve"> </v>
      </c>
      <c r="AZ213" s="45" t="str">
        <f>IF(Dagbok!$G207=AY$2,Dagbok!$E207," ")</f>
        <v xml:space="preserve"> </v>
      </c>
    </row>
    <row r="214" spans="1:52" x14ac:dyDescent="0.25">
      <c r="A214" s="47">
        <f>IF(Dagbok!B208&gt;0,Dagbok!B208," ")</f>
        <v>206</v>
      </c>
      <c r="B214" s="47">
        <f>IF(Dagbok!C208&gt;0,Dagbok!C208," ")</f>
        <v>171</v>
      </c>
      <c r="C214" s="8" t="str">
        <f>IF(Dagbok!$F208=C$2,Dagbok!$E208," ")</f>
        <v xml:space="preserve"> </v>
      </c>
      <c r="D214" s="45" t="str">
        <f>IF(Dagbok!$G208=C$2,Dagbok!$E208," ")</f>
        <v xml:space="preserve"> </v>
      </c>
      <c r="E214" s="8" t="str">
        <f>IF(Dagbok!$F208=E$2,Dagbok!$E208," ")</f>
        <v xml:space="preserve"> </v>
      </c>
      <c r="F214" s="45" t="str">
        <f>IF(Dagbok!$G208=E$2,Dagbok!$E208," ")</f>
        <v xml:space="preserve"> </v>
      </c>
      <c r="G214" s="8" t="str">
        <f>IF(Dagbok!$F208=G$2,Dagbok!$E208," ")</f>
        <v xml:space="preserve"> </v>
      </c>
      <c r="H214" s="45" t="str">
        <f>IF(Dagbok!$G208=G$2,Dagbok!$E208," ")</f>
        <v xml:space="preserve"> </v>
      </c>
      <c r="I214" s="8" t="str">
        <f>IF(Dagbok!$F208=I$2,Dagbok!$E208," ")</f>
        <v xml:space="preserve"> </v>
      </c>
      <c r="J214" s="45" t="str">
        <f>IF(Dagbok!$G208=I$2,Dagbok!$E208," ")</f>
        <v xml:space="preserve"> </v>
      </c>
      <c r="K214" s="8" t="str">
        <f>IF(Dagbok!$F208=K$2,Dagbok!$E208," ")</f>
        <v xml:space="preserve"> </v>
      </c>
      <c r="L214" s="45" t="str">
        <f>IF(Dagbok!$G208=K$2,Dagbok!$E208," ")</f>
        <v xml:space="preserve"> </v>
      </c>
      <c r="M214" s="8" t="str">
        <f>IF(Dagbok!$F208=M$2,Dagbok!$E208," ")</f>
        <v xml:space="preserve"> </v>
      </c>
      <c r="N214" s="45" t="str">
        <f>IF(Dagbok!$G208=M$2,Dagbok!$E208," ")</f>
        <v xml:space="preserve"> </v>
      </c>
      <c r="O214" s="8" t="str">
        <f>IF(Dagbok!$F208=O$2,Dagbok!$E208," ")</f>
        <v xml:space="preserve"> </v>
      </c>
      <c r="P214" s="45" t="str">
        <f>IF(Dagbok!$G208=O$2,Dagbok!$E208," ")</f>
        <v xml:space="preserve"> </v>
      </c>
      <c r="Q214" s="8" t="str">
        <f>IF(Dagbok!$F208=Q$2,Dagbok!$E208," ")</f>
        <v xml:space="preserve"> </v>
      </c>
      <c r="R214" s="45" t="str">
        <f>IF(Dagbok!$G208=Q$2,Dagbok!$E208," ")</f>
        <v xml:space="preserve"> </v>
      </c>
      <c r="S214" s="8" t="str">
        <f>IF(Dagbok!$F208=S$2,Dagbok!$E208," ")</f>
        <v xml:space="preserve"> </v>
      </c>
      <c r="T214" s="45" t="str">
        <f>IF(Dagbok!$G208=S$2,Dagbok!$E208," ")</f>
        <v xml:space="preserve"> </v>
      </c>
      <c r="U214" s="8" t="str">
        <f>IF(Dagbok!$F208=U$2,Dagbok!$E208," ")</f>
        <v xml:space="preserve"> </v>
      </c>
      <c r="V214" s="45" t="str">
        <f>IF(Dagbok!$G208=U$2,Dagbok!$E208," ")</f>
        <v xml:space="preserve"> </v>
      </c>
      <c r="W214" s="8" t="str">
        <f>IF(Dagbok!$F208=W$2,Dagbok!$E208," ")</f>
        <v xml:space="preserve"> </v>
      </c>
      <c r="X214" s="45" t="str">
        <f>IF(Dagbok!$G208=W$2,Dagbok!$E208," ")</f>
        <v xml:space="preserve"> </v>
      </c>
      <c r="Y214" s="8" t="str">
        <f>IF(Dagbok!$F208=Y$2,Dagbok!$E208," ")</f>
        <v xml:space="preserve"> </v>
      </c>
      <c r="Z214" s="45" t="str">
        <f>IF(Dagbok!$G208=Y$2,Dagbok!$E208," ")</f>
        <v xml:space="preserve"> </v>
      </c>
      <c r="AA214" s="8" t="str">
        <f>IF(Dagbok!$F208=AA$2,Dagbok!$E208," ")</f>
        <v xml:space="preserve"> </v>
      </c>
      <c r="AB214" s="45" t="str">
        <f>IF(Dagbok!$G208=AA$2,Dagbok!$E208," ")</f>
        <v xml:space="preserve"> </v>
      </c>
      <c r="AC214" s="8" t="str">
        <f>IF(Dagbok!$F208=AC$2,Dagbok!$E208," ")</f>
        <v xml:space="preserve"> </v>
      </c>
      <c r="AD214" s="45" t="str">
        <f>IF(Dagbok!$G208=AC$2,Dagbok!$E208," ")</f>
        <v xml:space="preserve"> </v>
      </c>
      <c r="AE214" s="8" t="str">
        <f>IF(Dagbok!$F208=AE$2,Dagbok!$E208," ")</f>
        <v xml:space="preserve"> </v>
      </c>
      <c r="AF214" s="45" t="str">
        <f>IF(Dagbok!$G208=AE$2,Dagbok!$E208," ")</f>
        <v xml:space="preserve"> </v>
      </c>
      <c r="AG214" s="8" t="str">
        <f>IF(Dagbok!$F208=AG$2,Dagbok!$E208," ")</f>
        <v xml:space="preserve"> </v>
      </c>
      <c r="AH214" s="45" t="str">
        <f>IF(Dagbok!$G208=AG$2,Dagbok!$E208," ")</f>
        <v xml:space="preserve"> </v>
      </c>
      <c r="AI214" s="8" t="str">
        <f>IF(Dagbok!$F208=AI$2,Dagbok!$E208," ")</f>
        <v xml:space="preserve"> </v>
      </c>
      <c r="AJ214" s="45" t="str">
        <f>IF(Dagbok!$G208=AI$2,Dagbok!$E208," ")</f>
        <v xml:space="preserve"> </v>
      </c>
      <c r="AK214" s="8" t="str">
        <f>IF(Dagbok!$F208=AK$2,Dagbok!$E208," ")</f>
        <v xml:space="preserve"> </v>
      </c>
      <c r="AL214" s="45" t="str">
        <f>IF(Dagbok!$G208=AK$2,Dagbok!$E208," ")</f>
        <v xml:space="preserve"> </v>
      </c>
      <c r="AM214" s="8" t="str">
        <f>IF(Dagbok!$F208=AM$2,Dagbok!$E208," ")</f>
        <v xml:space="preserve"> </v>
      </c>
      <c r="AN214" s="45" t="str">
        <f>IF(Dagbok!$G208=AM$2,Dagbok!$E208," ")</f>
        <v xml:space="preserve"> </v>
      </c>
      <c r="AO214" s="8" t="str">
        <f>IF(Dagbok!$F208=AO$2,Dagbok!$E208," ")</f>
        <v xml:space="preserve"> </v>
      </c>
      <c r="AP214" s="45" t="str">
        <f>IF(Dagbok!$G208=AO$2,Dagbok!$E208," ")</f>
        <v xml:space="preserve"> </v>
      </c>
      <c r="AQ214" s="8" t="str">
        <f>IF(Dagbok!$F208=AQ$2,Dagbok!$E208," ")</f>
        <v xml:space="preserve"> </v>
      </c>
      <c r="AR214" s="45" t="str">
        <f>IF(Dagbok!$G208=AQ$2,Dagbok!$E208," ")</f>
        <v xml:space="preserve"> </v>
      </c>
      <c r="AS214" s="8" t="str">
        <f>IF(Dagbok!$F208=AS$2,Dagbok!$E208," ")</f>
        <v xml:space="preserve"> </v>
      </c>
      <c r="AT214" s="45" t="str">
        <f>IF(Dagbok!$G208=AS$2,Dagbok!$E208," ")</f>
        <v xml:space="preserve"> </v>
      </c>
      <c r="AU214" s="8" t="str">
        <f>IF(Dagbok!$F208=AU$2,Dagbok!$E208," ")</f>
        <v xml:space="preserve"> </v>
      </c>
      <c r="AV214" s="45" t="str">
        <f>IF(Dagbok!$G208=AU$2,Dagbok!$E208," ")</f>
        <v xml:space="preserve"> </v>
      </c>
      <c r="AW214" s="8" t="str">
        <f>IF(Dagbok!$F208=AW$2,Dagbok!$E208," ")</f>
        <v xml:space="preserve"> </v>
      </c>
      <c r="AX214" s="45" t="str">
        <f>IF(Dagbok!$G208=AW$2,Dagbok!$E208," ")</f>
        <v xml:space="preserve"> </v>
      </c>
      <c r="AY214" s="8" t="str">
        <f>IF(Dagbok!$F208=AY$2,Dagbok!$E208," ")</f>
        <v xml:space="preserve"> </v>
      </c>
      <c r="AZ214" s="45" t="str">
        <f>IF(Dagbok!$G208=AY$2,Dagbok!$E208," ")</f>
        <v xml:space="preserve"> </v>
      </c>
    </row>
    <row r="215" spans="1:52" x14ac:dyDescent="0.25">
      <c r="A215" s="47">
        <f>IF(Dagbok!B209&gt;0,Dagbok!B209," ")</f>
        <v>207</v>
      </c>
      <c r="B215" s="47">
        <f>IF(Dagbok!C209&gt;0,Dagbok!C209," ")</f>
        <v>172</v>
      </c>
      <c r="C215" s="8" t="str">
        <f>IF(Dagbok!$F209=C$2,Dagbok!$E209," ")</f>
        <v xml:space="preserve"> </v>
      </c>
      <c r="D215" s="45" t="str">
        <f>IF(Dagbok!$G209=C$2,Dagbok!$E209," ")</f>
        <v xml:space="preserve"> </v>
      </c>
      <c r="E215" s="8" t="str">
        <f>IF(Dagbok!$F209=E$2,Dagbok!$E209," ")</f>
        <v xml:space="preserve"> </v>
      </c>
      <c r="F215" s="45" t="str">
        <f>IF(Dagbok!$G209=E$2,Dagbok!$E209," ")</f>
        <v xml:space="preserve"> </v>
      </c>
      <c r="G215" s="8" t="str">
        <f>IF(Dagbok!$F209=G$2,Dagbok!$E209," ")</f>
        <v xml:space="preserve"> </v>
      </c>
      <c r="H215" s="45" t="str">
        <f>IF(Dagbok!$G209=G$2,Dagbok!$E209," ")</f>
        <v xml:space="preserve"> </v>
      </c>
      <c r="I215" s="8" t="str">
        <f>IF(Dagbok!$F209=I$2,Dagbok!$E209," ")</f>
        <v xml:space="preserve"> </v>
      </c>
      <c r="J215" s="45" t="str">
        <f>IF(Dagbok!$G209=I$2,Dagbok!$E209," ")</f>
        <v xml:space="preserve"> </v>
      </c>
      <c r="K215" s="8" t="str">
        <f>IF(Dagbok!$F209=K$2,Dagbok!$E209," ")</f>
        <v xml:space="preserve"> </v>
      </c>
      <c r="L215" s="45" t="str">
        <f>IF(Dagbok!$G209=K$2,Dagbok!$E209," ")</f>
        <v xml:space="preserve"> </v>
      </c>
      <c r="M215" s="8" t="str">
        <f>IF(Dagbok!$F209=M$2,Dagbok!$E209," ")</f>
        <v xml:space="preserve"> </v>
      </c>
      <c r="N215" s="45" t="str">
        <f>IF(Dagbok!$G209=M$2,Dagbok!$E209," ")</f>
        <v xml:space="preserve"> </v>
      </c>
      <c r="O215" s="8" t="str">
        <f>IF(Dagbok!$F209=O$2,Dagbok!$E209," ")</f>
        <v xml:space="preserve"> </v>
      </c>
      <c r="P215" s="45" t="str">
        <f>IF(Dagbok!$G209=O$2,Dagbok!$E209," ")</f>
        <v xml:space="preserve"> </v>
      </c>
      <c r="Q215" s="8" t="str">
        <f>IF(Dagbok!$F209=Q$2,Dagbok!$E209," ")</f>
        <v xml:space="preserve"> </v>
      </c>
      <c r="R215" s="45" t="str">
        <f>IF(Dagbok!$G209=Q$2,Dagbok!$E209," ")</f>
        <v xml:space="preserve"> </v>
      </c>
      <c r="S215" s="8" t="str">
        <f>IF(Dagbok!$F209=S$2,Dagbok!$E209," ")</f>
        <v xml:space="preserve"> </v>
      </c>
      <c r="T215" s="45" t="str">
        <f>IF(Dagbok!$G209=S$2,Dagbok!$E209," ")</f>
        <v xml:space="preserve"> </v>
      </c>
      <c r="U215" s="8" t="str">
        <f>IF(Dagbok!$F209=U$2,Dagbok!$E209," ")</f>
        <v xml:space="preserve"> </v>
      </c>
      <c r="V215" s="45" t="str">
        <f>IF(Dagbok!$G209=U$2,Dagbok!$E209," ")</f>
        <v xml:space="preserve"> </v>
      </c>
      <c r="W215" s="8" t="str">
        <f>IF(Dagbok!$F209=W$2,Dagbok!$E209," ")</f>
        <v xml:space="preserve"> </v>
      </c>
      <c r="X215" s="45" t="str">
        <f>IF(Dagbok!$G209=W$2,Dagbok!$E209," ")</f>
        <v xml:space="preserve"> </v>
      </c>
      <c r="Y215" s="8" t="str">
        <f>IF(Dagbok!$F209=Y$2,Dagbok!$E209," ")</f>
        <v xml:space="preserve"> </v>
      </c>
      <c r="Z215" s="45" t="str">
        <f>IF(Dagbok!$G209=Y$2,Dagbok!$E209," ")</f>
        <v xml:space="preserve"> </v>
      </c>
      <c r="AA215" s="8" t="str">
        <f>IF(Dagbok!$F209=AA$2,Dagbok!$E209," ")</f>
        <v xml:space="preserve"> </v>
      </c>
      <c r="AB215" s="45" t="str">
        <f>IF(Dagbok!$G209=AA$2,Dagbok!$E209," ")</f>
        <v xml:space="preserve"> </v>
      </c>
      <c r="AC215" s="8" t="str">
        <f>IF(Dagbok!$F209=AC$2,Dagbok!$E209," ")</f>
        <v xml:space="preserve"> </v>
      </c>
      <c r="AD215" s="45" t="str">
        <f>IF(Dagbok!$G209=AC$2,Dagbok!$E209," ")</f>
        <v xml:space="preserve"> </v>
      </c>
      <c r="AE215" s="8" t="str">
        <f>IF(Dagbok!$F209=AE$2,Dagbok!$E209," ")</f>
        <v xml:space="preserve"> </v>
      </c>
      <c r="AF215" s="45" t="str">
        <f>IF(Dagbok!$G209=AE$2,Dagbok!$E209," ")</f>
        <v xml:space="preserve"> </v>
      </c>
      <c r="AG215" s="8" t="str">
        <f>IF(Dagbok!$F209=AG$2,Dagbok!$E209," ")</f>
        <v xml:space="preserve"> </v>
      </c>
      <c r="AH215" s="45" t="str">
        <f>IF(Dagbok!$G209=AG$2,Dagbok!$E209," ")</f>
        <v xml:space="preserve"> </v>
      </c>
      <c r="AI215" s="8" t="str">
        <f>IF(Dagbok!$F209=AI$2,Dagbok!$E209," ")</f>
        <v xml:space="preserve"> </v>
      </c>
      <c r="AJ215" s="45" t="str">
        <f>IF(Dagbok!$G209=AI$2,Dagbok!$E209," ")</f>
        <v xml:space="preserve"> </v>
      </c>
      <c r="AK215" s="8" t="str">
        <f>IF(Dagbok!$F209=AK$2,Dagbok!$E209," ")</f>
        <v xml:space="preserve"> </v>
      </c>
      <c r="AL215" s="45" t="str">
        <f>IF(Dagbok!$G209=AK$2,Dagbok!$E209," ")</f>
        <v xml:space="preserve"> </v>
      </c>
      <c r="AM215" s="8" t="str">
        <f>IF(Dagbok!$F209=AM$2,Dagbok!$E209," ")</f>
        <v xml:space="preserve"> </v>
      </c>
      <c r="AN215" s="45" t="str">
        <f>IF(Dagbok!$G209=AM$2,Dagbok!$E209," ")</f>
        <v xml:space="preserve"> </v>
      </c>
      <c r="AO215" s="8" t="str">
        <f>IF(Dagbok!$F209=AO$2,Dagbok!$E209," ")</f>
        <v xml:space="preserve"> </v>
      </c>
      <c r="AP215" s="45" t="str">
        <f>IF(Dagbok!$G209=AO$2,Dagbok!$E209," ")</f>
        <v xml:space="preserve"> </v>
      </c>
      <c r="AQ215" s="8" t="str">
        <f>IF(Dagbok!$F209=AQ$2,Dagbok!$E209," ")</f>
        <v xml:space="preserve"> </v>
      </c>
      <c r="AR215" s="45" t="str">
        <f>IF(Dagbok!$G209=AQ$2,Dagbok!$E209," ")</f>
        <v xml:space="preserve"> </v>
      </c>
      <c r="AS215" s="8" t="str">
        <f>IF(Dagbok!$F209=AS$2,Dagbok!$E209," ")</f>
        <v xml:space="preserve"> </v>
      </c>
      <c r="AT215" s="45" t="str">
        <f>IF(Dagbok!$G209=AS$2,Dagbok!$E209," ")</f>
        <v xml:space="preserve"> </v>
      </c>
      <c r="AU215" s="8" t="str">
        <f>IF(Dagbok!$F209=AU$2,Dagbok!$E209," ")</f>
        <v xml:space="preserve"> </v>
      </c>
      <c r="AV215" s="45" t="str">
        <f>IF(Dagbok!$G209=AU$2,Dagbok!$E209," ")</f>
        <v xml:space="preserve"> </v>
      </c>
      <c r="AW215" s="8" t="str">
        <f>IF(Dagbok!$F209=AW$2,Dagbok!$E209," ")</f>
        <v xml:space="preserve"> </v>
      </c>
      <c r="AX215" s="45" t="str">
        <f>IF(Dagbok!$G209=AW$2,Dagbok!$E209," ")</f>
        <v xml:space="preserve"> </v>
      </c>
      <c r="AY215" s="8" t="str">
        <f>IF(Dagbok!$F209=AY$2,Dagbok!$E209," ")</f>
        <v xml:space="preserve"> </v>
      </c>
      <c r="AZ215" s="45" t="str">
        <f>IF(Dagbok!$G209=AY$2,Dagbok!$E209," ")</f>
        <v xml:space="preserve"> </v>
      </c>
    </row>
    <row r="216" spans="1:52" x14ac:dyDescent="0.25">
      <c r="A216" s="47">
        <f>IF(Dagbok!B210&gt;0,Dagbok!B210," ")</f>
        <v>208</v>
      </c>
      <c r="B216" s="47">
        <f>IF(Dagbok!C210&gt;0,Dagbok!C210," ")</f>
        <v>173</v>
      </c>
      <c r="C216" s="8" t="str">
        <f>IF(Dagbok!$F210=C$2,Dagbok!$E210," ")</f>
        <v xml:space="preserve"> </v>
      </c>
      <c r="D216" s="45" t="str">
        <f>IF(Dagbok!$G210=C$2,Dagbok!$E210," ")</f>
        <v xml:space="preserve"> </v>
      </c>
      <c r="E216" s="8" t="str">
        <f>IF(Dagbok!$F210=E$2,Dagbok!$E210," ")</f>
        <v xml:space="preserve"> </v>
      </c>
      <c r="F216" s="45" t="str">
        <f>IF(Dagbok!$G210=E$2,Dagbok!$E210," ")</f>
        <v xml:space="preserve"> </v>
      </c>
      <c r="G216" s="8" t="str">
        <f>IF(Dagbok!$F210=G$2,Dagbok!$E210," ")</f>
        <v xml:space="preserve"> </v>
      </c>
      <c r="H216" s="45" t="str">
        <f>IF(Dagbok!$G210=G$2,Dagbok!$E210," ")</f>
        <v xml:space="preserve"> </v>
      </c>
      <c r="I216" s="8" t="str">
        <f>IF(Dagbok!$F210=I$2,Dagbok!$E210," ")</f>
        <v xml:space="preserve"> </v>
      </c>
      <c r="J216" s="45" t="str">
        <f>IF(Dagbok!$G210=I$2,Dagbok!$E210," ")</f>
        <v xml:space="preserve"> </v>
      </c>
      <c r="K216" s="8" t="str">
        <f>IF(Dagbok!$F210=K$2,Dagbok!$E210," ")</f>
        <v xml:space="preserve"> </v>
      </c>
      <c r="L216" s="45" t="str">
        <f>IF(Dagbok!$G210=K$2,Dagbok!$E210," ")</f>
        <v xml:space="preserve"> </v>
      </c>
      <c r="M216" s="8" t="str">
        <f>IF(Dagbok!$F210=M$2,Dagbok!$E210," ")</f>
        <v xml:space="preserve"> </v>
      </c>
      <c r="N216" s="45" t="str">
        <f>IF(Dagbok!$G210=M$2,Dagbok!$E210," ")</f>
        <v xml:space="preserve"> </v>
      </c>
      <c r="O216" s="8" t="str">
        <f>IF(Dagbok!$F210=O$2,Dagbok!$E210," ")</f>
        <v xml:space="preserve"> </v>
      </c>
      <c r="P216" s="45" t="str">
        <f>IF(Dagbok!$G210=O$2,Dagbok!$E210," ")</f>
        <v xml:space="preserve"> </v>
      </c>
      <c r="Q216" s="8" t="str">
        <f>IF(Dagbok!$F210=Q$2,Dagbok!$E210," ")</f>
        <v xml:space="preserve"> </v>
      </c>
      <c r="R216" s="45" t="str">
        <f>IF(Dagbok!$G210=Q$2,Dagbok!$E210," ")</f>
        <v xml:space="preserve"> </v>
      </c>
      <c r="S216" s="8" t="str">
        <f>IF(Dagbok!$F210=S$2,Dagbok!$E210," ")</f>
        <v xml:space="preserve"> </v>
      </c>
      <c r="T216" s="45" t="str">
        <f>IF(Dagbok!$G210=S$2,Dagbok!$E210," ")</f>
        <v xml:space="preserve"> </v>
      </c>
      <c r="U216" s="8" t="str">
        <f>IF(Dagbok!$F210=U$2,Dagbok!$E210," ")</f>
        <v xml:space="preserve"> </v>
      </c>
      <c r="V216" s="45" t="str">
        <f>IF(Dagbok!$G210=U$2,Dagbok!$E210," ")</f>
        <v xml:space="preserve"> </v>
      </c>
      <c r="W216" s="8" t="str">
        <f>IF(Dagbok!$F210=W$2,Dagbok!$E210," ")</f>
        <v xml:space="preserve"> </v>
      </c>
      <c r="X216" s="45" t="str">
        <f>IF(Dagbok!$G210=W$2,Dagbok!$E210," ")</f>
        <v xml:space="preserve"> </v>
      </c>
      <c r="Y216" s="8" t="str">
        <f>IF(Dagbok!$F210=Y$2,Dagbok!$E210," ")</f>
        <v xml:space="preserve"> </v>
      </c>
      <c r="Z216" s="45" t="str">
        <f>IF(Dagbok!$G210=Y$2,Dagbok!$E210," ")</f>
        <v xml:space="preserve"> </v>
      </c>
      <c r="AA216" s="8" t="str">
        <f>IF(Dagbok!$F210=AA$2,Dagbok!$E210," ")</f>
        <v xml:space="preserve"> </v>
      </c>
      <c r="AB216" s="45" t="str">
        <f>IF(Dagbok!$G210=AA$2,Dagbok!$E210," ")</f>
        <v xml:space="preserve"> </v>
      </c>
      <c r="AC216" s="8" t="str">
        <f>IF(Dagbok!$F210=AC$2,Dagbok!$E210," ")</f>
        <v xml:space="preserve"> </v>
      </c>
      <c r="AD216" s="45" t="str">
        <f>IF(Dagbok!$G210=AC$2,Dagbok!$E210," ")</f>
        <v xml:space="preserve"> </v>
      </c>
      <c r="AE216" s="8" t="str">
        <f>IF(Dagbok!$F210=AE$2,Dagbok!$E210," ")</f>
        <v xml:space="preserve"> </v>
      </c>
      <c r="AF216" s="45" t="str">
        <f>IF(Dagbok!$G210=AE$2,Dagbok!$E210," ")</f>
        <v xml:space="preserve"> </v>
      </c>
      <c r="AG216" s="8" t="str">
        <f>IF(Dagbok!$F210=AG$2,Dagbok!$E210," ")</f>
        <v xml:space="preserve"> </v>
      </c>
      <c r="AH216" s="45" t="str">
        <f>IF(Dagbok!$G210=AG$2,Dagbok!$E210," ")</f>
        <v xml:space="preserve"> </v>
      </c>
      <c r="AI216" s="8" t="str">
        <f>IF(Dagbok!$F210=AI$2,Dagbok!$E210," ")</f>
        <v xml:space="preserve"> </v>
      </c>
      <c r="AJ216" s="45" t="str">
        <f>IF(Dagbok!$G210=AI$2,Dagbok!$E210," ")</f>
        <v xml:space="preserve"> </v>
      </c>
      <c r="AK216" s="8" t="str">
        <f>IF(Dagbok!$F210=AK$2,Dagbok!$E210," ")</f>
        <v xml:space="preserve"> </v>
      </c>
      <c r="AL216" s="45" t="str">
        <f>IF(Dagbok!$G210=AK$2,Dagbok!$E210," ")</f>
        <v xml:space="preserve"> </v>
      </c>
      <c r="AM216" s="8" t="str">
        <f>IF(Dagbok!$F210=AM$2,Dagbok!$E210," ")</f>
        <v xml:space="preserve"> </v>
      </c>
      <c r="AN216" s="45" t="str">
        <f>IF(Dagbok!$G210=AM$2,Dagbok!$E210," ")</f>
        <v xml:space="preserve"> </v>
      </c>
      <c r="AO216" s="8" t="str">
        <f>IF(Dagbok!$F210=AO$2,Dagbok!$E210," ")</f>
        <v xml:space="preserve"> </v>
      </c>
      <c r="AP216" s="45" t="str">
        <f>IF(Dagbok!$G210=AO$2,Dagbok!$E210," ")</f>
        <v xml:space="preserve"> </v>
      </c>
      <c r="AQ216" s="8" t="str">
        <f>IF(Dagbok!$F210=AQ$2,Dagbok!$E210," ")</f>
        <v xml:space="preserve"> </v>
      </c>
      <c r="AR216" s="45" t="str">
        <f>IF(Dagbok!$G210=AQ$2,Dagbok!$E210," ")</f>
        <v xml:space="preserve"> </v>
      </c>
      <c r="AS216" s="8" t="str">
        <f>IF(Dagbok!$F210=AS$2,Dagbok!$E210," ")</f>
        <v xml:space="preserve"> </v>
      </c>
      <c r="AT216" s="45" t="str">
        <f>IF(Dagbok!$G210=AS$2,Dagbok!$E210," ")</f>
        <v xml:space="preserve"> </v>
      </c>
      <c r="AU216" s="8" t="str">
        <f>IF(Dagbok!$F210=AU$2,Dagbok!$E210," ")</f>
        <v xml:space="preserve"> </v>
      </c>
      <c r="AV216" s="45" t="str">
        <f>IF(Dagbok!$G210=AU$2,Dagbok!$E210," ")</f>
        <v xml:space="preserve"> </v>
      </c>
      <c r="AW216" s="8" t="str">
        <f>IF(Dagbok!$F210=AW$2,Dagbok!$E210," ")</f>
        <v xml:space="preserve"> </v>
      </c>
      <c r="AX216" s="45" t="str">
        <f>IF(Dagbok!$G210=AW$2,Dagbok!$E210," ")</f>
        <v xml:space="preserve"> </v>
      </c>
      <c r="AY216" s="8" t="str">
        <f>IF(Dagbok!$F210=AY$2,Dagbok!$E210," ")</f>
        <v xml:space="preserve"> </v>
      </c>
      <c r="AZ216" s="45" t="str">
        <f>IF(Dagbok!$G210=AY$2,Dagbok!$E210," ")</f>
        <v xml:space="preserve"> </v>
      </c>
    </row>
    <row r="217" spans="1:52" x14ac:dyDescent="0.25">
      <c r="A217" s="47">
        <f>IF(Dagbok!B211&gt;0,Dagbok!B211," ")</f>
        <v>209</v>
      </c>
      <c r="B217" s="47">
        <f>IF(Dagbok!C211&gt;0,Dagbok!C211," ")</f>
        <v>174</v>
      </c>
      <c r="C217" s="8" t="str">
        <f>IF(Dagbok!$F211=C$2,Dagbok!$E211," ")</f>
        <v xml:space="preserve"> </v>
      </c>
      <c r="D217" s="45" t="str">
        <f>IF(Dagbok!$G211=C$2,Dagbok!$E211," ")</f>
        <v xml:space="preserve"> </v>
      </c>
      <c r="E217" s="8" t="str">
        <f>IF(Dagbok!$F211=E$2,Dagbok!$E211," ")</f>
        <v xml:space="preserve"> </v>
      </c>
      <c r="F217" s="45" t="str">
        <f>IF(Dagbok!$G211=E$2,Dagbok!$E211," ")</f>
        <v xml:space="preserve"> </v>
      </c>
      <c r="G217" s="8" t="str">
        <f>IF(Dagbok!$F211=G$2,Dagbok!$E211," ")</f>
        <v xml:space="preserve"> </v>
      </c>
      <c r="H217" s="45" t="str">
        <f>IF(Dagbok!$G211=G$2,Dagbok!$E211," ")</f>
        <v xml:space="preserve"> </v>
      </c>
      <c r="I217" s="8" t="str">
        <f>IF(Dagbok!$F211=I$2,Dagbok!$E211," ")</f>
        <v xml:space="preserve"> </v>
      </c>
      <c r="J217" s="45" t="str">
        <f>IF(Dagbok!$G211=I$2,Dagbok!$E211," ")</f>
        <v xml:space="preserve"> </v>
      </c>
      <c r="K217" s="8" t="str">
        <f>IF(Dagbok!$F211=K$2,Dagbok!$E211," ")</f>
        <v xml:space="preserve"> </v>
      </c>
      <c r="L217" s="45" t="str">
        <f>IF(Dagbok!$G211=K$2,Dagbok!$E211," ")</f>
        <v xml:space="preserve"> </v>
      </c>
      <c r="M217" s="8" t="str">
        <f>IF(Dagbok!$F211=M$2,Dagbok!$E211," ")</f>
        <v xml:space="preserve"> </v>
      </c>
      <c r="N217" s="45" t="str">
        <f>IF(Dagbok!$G211=M$2,Dagbok!$E211," ")</f>
        <v xml:space="preserve"> </v>
      </c>
      <c r="O217" s="8" t="str">
        <f>IF(Dagbok!$F211=O$2,Dagbok!$E211," ")</f>
        <v xml:space="preserve"> </v>
      </c>
      <c r="P217" s="45" t="str">
        <f>IF(Dagbok!$G211=O$2,Dagbok!$E211," ")</f>
        <v xml:space="preserve"> </v>
      </c>
      <c r="Q217" s="8" t="str">
        <f>IF(Dagbok!$F211=Q$2,Dagbok!$E211," ")</f>
        <v xml:space="preserve"> </v>
      </c>
      <c r="R217" s="45" t="str">
        <f>IF(Dagbok!$G211=Q$2,Dagbok!$E211," ")</f>
        <v xml:space="preserve"> </v>
      </c>
      <c r="S217" s="8" t="str">
        <f>IF(Dagbok!$F211=S$2,Dagbok!$E211," ")</f>
        <v xml:space="preserve"> </v>
      </c>
      <c r="T217" s="45" t="str">
        <f>IF(Dagbok!$G211=S$2,Dagbok!$E211," ")</f>
        <v xml:space="preserve"> </v>
      </c>
      <c r="U217" s="8" t="str">
        <f>IF(Dagbok!$F211=U$2,Dagbok!$E211," ")</f>
        <v xml:space="preserve"> </v>
      </c>
      <c r="V217" s="45" t="str">
        <f>IF(Dagbok!$G211=U$2,Dagbok!$E211," ")</f>
        <v xml:space="preserve"> </v>
      </c>
      <c r="W217" s="8" t="str">
        <f>IF(Dagbok!$F211=W$2,Dagbok!$E211," ")</f>
        <v xml:space="preserve"> </v>
      </c>
      <c r="X217" s="45" t="str">
        <f>IF(Dagbok!$G211=W$2,Dagbok!$E211," ")</f>
        <v xml:space="preserve"> </v>
      </c>
      <c r="Y217" s="8" t="str">
        <f>IF(Dagbok!$F211=Y$2,Dagbok!$E211," ")</f>
        <v xml:space="preserve"> </v>
      </c>
      <c r="Z217" s="45" t="str">
        <f>IF(Dagbok!$G211=Y$2,Dagbok!$E211," ")</f>
        <v xml:space="preserve"> </v>
      </c>
      <c r="AA217" s="8" t="str">
        <f>IF(Dagbok!$F211=AA$2,Dagbok!$E211," ")</f>
        <v xml:space="preserve"> </v>
      </c>
      <c r="AB217" s="45" t="str">
        <f>IF(Dagbok!$G211=AA$2,Dagbok!$E211," ")</f>
        <v xml:space="preserve"> </v>
      </c>
      <c r="AC217" s="8" t="str">
        <f>IF(Dagbok!$F211=AC$2,Dagbok!$E211," ")</f>
        <v xml:space="preserve"> </v>
      </c>
      <c r="AD217" s="45" t="str">
        <f>IF(Dagbok!$G211=AC$2,Dagbok!$E211," ")</f>
        <v xml:space="preserve"> </v>
      </c>
      <c r="AE217" s="8" t="str">
        <f>IF(Dagbok!$F211=AE$2,Dagbok!$E211," ")</f>
        <v xml:space="preserve"> </v>
      </c>
      <c r="AF217" s="45" t="str">
        <f>IF(Dagbok!$G211=AE$2,Dagbok!$E211," ")</f>
        <v xml:space="preserve"> </v>
      </c>
      <c r="AG217" s="8" t="str">
        <f>IF(Dagbok!$F211=AG$2,Dagbok!$E211," ")</f>
        <v xml:space="preserve"> </v>
      </c>
      <c r="AH217" s="45" t="str">
        <f>IF(Dagbok!$G211=AG$2,Dagbok!$E211," ")</f>
        <v xml:space="preserve"> </v>
      </c>
      <c r="AI217" s="8" t="str">
        <f>IF(Dagbok!$F211=AI$2,Dagbok!$E211," ")</f>
        <v xml:space="preserve"> </v>
      </c>
      <c r="AJ217" s="45" t="str">
        <f>IF(Dagbok!$G211=AI$2,Dagbok!$E211," ")</f>
        <v xml:space="preserve"> </v>
      </c>
      <c r="AK217" s="8" t="str">
        <f>IF(Dagbok!$F211=AK$2,Dagbok!$E211," ")</f>
        <v xml:space="preserve"> </v>
      </c>
      <c r="AL217" s="45" t="str">
        <f>IF(Dagbok!$G211=AK$2,Dagbok!$E211," ")</f>
        <v xml:space="preserve"> </v>
      </c>
      <c r="AM217" s="8" t="str">
        <f>IF(Dagbok!$F211=AM$2,Dagbok!$E211," ")</f>
        <v xml:space="preserve"> </v>
      </c>
      <c r="AN217" s="45" t="str">
        <f>IF(Dagbok!$G211=AM$2,Dagbok!$E211," ")</f>
        <v xml:space="preserve"> </v>
      </c>
      <c r="AO217" s="8" t="str">
        <f>IF(Dagbok!$F211=AO$2,Dagbok!$E211," ")</f>
        <v xml:space="preserve"> </v>
      </c>
      <c r="AP217" s="45" t="str">
        <f>IF(Dagbok!$G211=AO$2,Dagbok!$E211," ")</f>
        <v xml:space="preserve"> </v>
      </c>
      <c r="AQ217" s="8" t="str">
        <f>IF(Dagbok!$F211=AQ$2,Dagbok!$E211," ")</f>
        <v xml:space="preserve"> </v>
      </c>
      <c r="AR217" s="45" t="str">
        <f>IF(Dagbok!$G211=AQ$2,Dagbok!$E211," ")</f>
        <v xml:space="preserve"> </v>
      </c>
      <c r="AS217" s="8" t="str">
        <f>IF(Dagbok!$F211=AS$2,Dagbok!$E211," ")</f>
        <v xml:space="preserve"> </v>
      </c>
      <c r="AT217" s="45" t="str">
        <f>IF(Dagbok!$G211=AS$2,Dagbok!$E211," ")</f>
        <v xml:space="preserve"> </v>
      </c>
      <c r="AU217" s="8" t="str">
        <f>IF(Dagbok!$F211=AU$2,Dagbok!$E211," ")</f>
        <v xml:space="preserve"> </v>
      </c>
      <c r="AV217" s="45" t="str">
        <f>IF(Dagbok!$G211=AU$2,Dagbok!$E211," ")</f>
        <v xml:space="preserve"> </v>
      </c>
      <c r="AW217" s="8" t="str">
        <f>IF(Dagbok!$F211=AW$2,Dagbok!$E211," ")</f>
        <v xml:space="preserve"> </v>
      </c>
      <c r="AX217" s="45" t="str">
        <f>IF(Dagbok!$G211=AW$2,Dagbok!$E211," ")</f>
        <v xml:space="preserve"> </v>
      </c>
      <c r="AY217" s="8" t="str">
        <f>IF(Dagbok!$F211=AY$2,Dagbok!$E211," ")</f>
        <v xml:space="preserve"> </v>
      </c>
      <c r="AZ217" s="45" t="str">
        <f>IF(Dagbok!$G211=AY$2,Dagbok!$E211," ")</f>
        <v xml:space="preserve"> </v>
      </c>
    </row>
    <row r="218" spans="1:52" x14ac:dyDescent="0.25">
      <c r="A218" s="47">
        <f>IF(Dagbok!B212&gt;0,Dagbok!B212," ")</f>
        <v>210</v>
      </c>
      <c r="B218" s="47">
        <f>IF(Dagbok!C212&gt;0,Dagbok!C212," ")</f>
        <v>175</v>
      </c>
      <c r="C218" s="8" t="str">
        <f>IF(Dagbok!$F212=C$2,Dagbok!$E212," ")</f>
        <v xml:space="preserve"> </v>
      </c>
      <c r="D218" s="45" t="str">
        <f>IF(Dagbok!$G212=C$2,Dagbok!$E212," ")</f>
        <v xml:space="preserve"> </v>
      </c>
      <c r="E218" s="8" t="str">
        <f>IF(Dagbok!$F212=E$2,Dagbok!$E212," ")</f>
        <v xml:space="preserve"> </v>
      </c>
      <c r="F218" s="45" t="str">
        <f>IF(Dagbok!$G212=E$2,Dagbok!$E212," ")</f>
        <v xml:space="preserve"> </v>
      </c>
      <c r="G218" s="8" t="str">
        <f>IF(Dagbok!$F212=G$2,Dagbok!$E212," ")</f>
        <v xml:space="preserve"> </v>
      </c>
      <c r="H218" s="45" t="str">
        <f>IF(Dagbok!$G212=G$2,Dagbok!$E212," ")</f>
        <v xml:space="preserve"> </v>
      </c>
      <c r="I218" s="8" t="str">
        <f>IF(Dagbok!$F212=I$2,Dagbok!$E212," ")</f>
        <v xml:space="preserve"> </v>
      </c>
      <c r="J218" s="45" t="str">
        <f>IF(Dagbok!$G212=I$2,Dagbok!$E212," ")</f>
        <v xml:space="preserve"> </v>
      </c>
      <c r="K218" s="8" t="str">
        <f>IF(Dagbok!$F212=K$2,Dagbok!$E212," ")</f>
        <v xml:space="preserve"> </v>
      </c>
      <c r="L218" s="45" t="str">
        <f>IF(Dagbok!$G212=K$2,Dagbok!$E212," ")</f>
        <v xml:space="preserve"> </v>
      </c>
      <c r="M218" s="8" t="str">
        <f>IF(Dagbok!$F212=M$2,Dagbok!$E212," ")</f>
        <v xml:space="preserve"> </v>
      </c>
      <c r="N218" s="45" t="str">
        <f>IF(Dagbok!$G212=M$2,Dagbok!$E212," ")</f>
        <v xml:space="preserve"> </v>
      </c>
      <c r="O218" s="8" t="str">
        <f>IF(Dagbok!$F212=O$2,Dagbok!$E212," ")</f>
        <v xml:space="preserve"> </v>
      </c>
      <c r="P218" s="45" t="str">
        <f>IF(Dagbok!$G212=O$2,Dagbok!$E212," ")</f>
        <v xml:space="preserve"> </v>
      </c>
      <c r="Q218" s="8" t="str">
        <f>IF(Dagbok!$F212=Q$2,Dagbok!$E212," ")</f>
        <v xml:space="preserve"> </v>
      </c>
      <c r="R218" s="45" t="str">
        <f>IF(Dagbok!$G212=Q$2,Dagbok!$E212," ")</f>
        <v xml:space="preserve"> </v>
      </c>
      <c r="S218" s="8" t="str">
        <f>IF(Dagbok!$F212=S$2,Dagbok!$E212," ")</f>
        <v xml:space="preserve"> </v>
      </c>
      <c r="T218" s="45" t="str">
        <f>IF(Dagbok!$G212=S$2,Dagbok!$E212," ")</f>
        <v xml:space="preserve"> </v>
      </c>
      <c r="U218" s="8" t="str">
        <f>IF(Dagbok!$F212=U$2,Dagbok!$E212," ")</f>
        <v xml:space="preserve"> </v>
      </c>
      <c r="V218" s="45" t="str">
        <f>IF(Dagbok!$G212=U$2,Dagbok!$E212," ")</f>
        <v xml:space="preserve"> </v>
      </c>
      <c r="W218" s="8" t="str">
        <f>IF(Dagbok!$F212=W$2,Dagbok!$E212," ")</f>
        <v xml:space="preserve"> </v>
      </c>
      <c r="X218" s="45" t="str">
        <f>IF(Dagbok!$G212=W$2,Dagbok!$E212," ")</f>
        <v xml:space="preserve"> </v>
      </c>
      <c r="Y218" s="8" t="str">
        <f>IF(Dagbok!$F212=Y$2,Dagbok!$E212," ")</f>
        <v xml:space="preserve"> </v>
      </c>
      <c r="Z218" s="45" t="str">
        <f>IF(Dagbok!$G212=Y$2,Dagbok!$E212," ")</f>
        <v xml:space="preserve"> </v>
      </c>
      <c r="AA218" s="8" t="str">
        <f>IF(Dagbok!$F212=AA$2,Dagbok!$E212," ")</f>
        <v xml:space="preserve"> </v>
      </c>
      <c r="AB218" s="45" t="str">
        <f>IF(Dagbok!$G212=AA$2,Dagbok!$E212," ")</f>
        <v xml:space="preserve"> </v>
      </c>
      <c r="AC218" s="8" t="str">
        <f>IF(Dagbok!$F212=AC$2,Dagbok!$E212," ")</f>
        <v xml:space="preserve"> </v>
      </c>
      <c r="AD218" s="45" t="str">
        <f>IF(Dagbok!$G212=AC$2,Dagbok!$E212," ")</f>
        <v xml:space="preserve"> </v>
      </c>
      <c r="AE218" s="8" t="str">
        <f>IF(Dagbok!$F212=AE$2,Dagbok!$E212," ")</f>
        <v xml:space="preserve"> </v>
      </c>
      <c r="AF218" s="45" t="str">
        <f>IF(Dagbok!$G212=AE$2,Dagbok!$E212," ")</f>
        <v xml:space="preserve"> </v>
      </c>
      <c r="AG218" s="8" t="str">
        <f>IF(Dagbok!$F212=AG$2,Dagbok!$E212," ")</f>
        <v xml:space="preserve"> </v>
      </c>
      <c r="AH218" s="45" t="str">
        <f>IF(Dagbok!$G212=AG$2,Dagbok!$E212," ")</f>
        <v xml:space="preserve"> </v>
      </c>
      <c r="AI218" s="8" t="str">
        <f>IF(Dagbok!$F212=AI$2,Dagbok!$E212," ")</f>
        <v xml:space="preserve"> </v>
      </c>
      <c r="AJ218" s="45" t="str">
        <f>IF(Dagbok!$G212=AI$2,Dagbok!$E212," ")</f>
        <v xml:space="preserve"> </v>
      </c>
      <c r="AK218" s="8" t="str">
        <f>IF(Dagbok!$F212=AK$2,Dagbok!$E212," ")</f>
        <v xml:space="preserve"> </v>
      </c>
      <c r="AL218" s="45" t="str">
        <f>IF(Dagbok!$G212=AK$2,Dagbok!$E212," ")</f>
        <v xml:space="preserve"> </v>
      </c>
      <c r="AM218" s="8" t="str">
        <f>IF(Dagbok!$F212=AM$2,Dagbok!$E212," ")</f>
        <v xml:space="preserve"> </v>
      </c>
      <c r="AN218" s="45" t="str">
        <f>IF(Dagbok!$G212=AM$2,Dagbok!$E212," ")</f>
        <v xml:space="preserve"> </v>
      </c>
      <c r="AO218" s="8" t="str">
        <f>IF(Dagbok!$F212=AO$2,Dagbok!$E212," ")</f>
        <v xml:space="preserve"> </v>
      </c>
      <c r="AP218" s="45" t="str">
        <f>IF(Dagbok!$G212=AO$2,Dagbok!$E212," ")</f>
        <v xml:space="preserve"> </v>
      </c>
      <c r="AQ218" s="8" t="str">
        <f>IF(Dagbok!$F212=AQ$2,Dagbok!$E212," ")</f>
        <v xml:space="preserve"> </v>
      </c>
      <c r="AR218" s="45" t="str">
        <f>IF(Dagbok!$G212=AQ$2,Dagbok!$E212," ")</f>
        <v xml:space="preserve"> </v>
      </c>
      <c r="AS218" s="8" t="str">
        <f>IF(Dagbok!$F212=AS$2,Dagbok!$E212," ")</f>
        <v xml:space="preserve"> </v>
      </c>
      <c r="AT218" s="45" t="str">
        <f>IF(Dagbok!$G212=AS$2,Dagbok!$E212," ")</f>
        <v xml:space="preserve"> </v>
      </c>
      <c r="AU218" s="8" t="str">
        <f>IF(Dagbok!$F212=AU$2,Dagbok!$E212," ")</f>
        <v xml:space="preserve"> </v>
      </c>
      <c r="AV218" s="45" t="str">
        <f>IF(Dagbok!$G212=AU$2,Dagbok!$E212," ")</f>
        <v xml:space="preserve"> </v>
      </c>
      <c r="AW218" s="8" t="str">
        <f>IF(Dagbok!$F212=AW$2,Dagbok!$E212," ")</f>
        <v xml:space="preserve"> </v>
      </c>
      <c r="AX218" s="45" t="str">
        <f>IF(Dagbok!$G212=AW$2,Dagbok!$E212," ")</f>
        <v xml:space="preserve"> </v>
      </c>
      <c r="AY218" s="8" t="str">
        <f>IF(Dagbok!$F212=AY$2,Dagbok!$E212," ")</f>
        <v xml:space="preserve"> </v>
      </c>
      <c r="AZ218" s="45" t="str">
        <f>IF(Dagbok!$G212=AY$2,Dagbok!$E212," ")</f>
        <v xml:space="preserve"> </v>
      </c>
    </row>
    <row r="219" spans="1:52" x14ac:dyDescent="0.25">
      <c r="A219" s="47">
        <f>IF(Dagbok!B213&gt;0,Dagbok!B213," ")</f>
        <v>211</v>
      </c>
      <c r="B219" s="47">
        <f>IF(Dagbok!C213&gt;0,Dagbok!C213," ")</f>
        <v>175</v>
      </c>
      <c r="C219" s="8" t="str">
        <f>IF(Dagbok!$F213=C$2,Dagbok!$E213," ")</f>
        <v xml:space="preserve"> </v>
      </c>
      <c r="D219" s="45" t="str">
        <f>IF(Dagbok!$G213=C$2,Dagbok!$E213," ")</f>
        <v xml:space="preserve"> </v>
      </c>
      <c r="E219" s="8" t="str">
        <f>IF(Dagbok!$F213=E$2,Dagbok!$E213," ")</f>
        <v xml:space="preserve"> </v>
      </c>
      <c r="F219" s="45" t="str">
        <f>IF(Dagbok!$G213=E$2,Dagbok!$E213," ")</f>
        <v xml:space="preserve"> </v>
      </c>
      <c r="G219" s="8" t="str">
        <f>IF(Dagbok!$F213=G$2,Dagbok!$E213," ")</f>
        <v xml:space="preserve"> </v>
      </c>
      <c r="H219" s="45" t="str">
        <f>IF(Dagbok!$G213=G$2,Dagbok!$E213," ")</f>
        <v xml:space="preserve"> </v>
      </c>
      <c r="I219" s="8" t="str">
        <f>IF(Dagbok!$F213=I$2,Dagbok!$E213," ")</f>
        <v xml:space="preserve"> </v>
      </c>
      <c r="J219" s="45" t="str">
        <f>IF(Dagbok!$G213=I$2,Dagbok!$E213," ")</f>
        <v xml:space="preserve"> </v>
      </c>
      <c r="K219" s="8" t="str">
        <f>IF(Dagbok!$F213=K$2,Dagbok!$E213," ")</f>
        <v xml:space="preserve"> </v>
      </c>
      <c r="L219" s="45" t="str">
        <f>IF(Dagbok!$G213=K$2,Dagbok!$E213," ")</f>
        <v xml:space="preserve"> </v>
      </c>
      <c r="M219" s="8" t="str">
        <f>IF(Dagbok!$F213=M$2,Dagbok!$E213," ")</f>
        <v xml:space="preserve"> </v>
      </c>
      <c r="N219" s="45" t="str">
        <f>IF(Dagbok!$G213=M$2,Dagbok!$E213," ")</f>
        <v xml:space="preserve"> </v>
      </c>
      <c r="O219" s="8" t="str">
        <f>IF(Dagbok!$F213=O$2,Dagbok!$E213," ")</f>
        <v xml:space="preserve"> </v>
      </c>
      <c r="P219" s="45" t="str">
        <f>IF(Dagbok!$G213=O$2,Dagbok!$E213," ")</f>
        <v xml:space="preserve"> </v>
      </c>
      <c r="Q219" s="8" t="str">
        <f>IF(Dagbok!$F213=Q$2,Dagbok!$E213," ")</f>
        <v xml:space="preserve"> </v>
      </c>
      <c r="R219" s="45" t="str">
        <f>IF(Dagbok!$G213=Q$2,Dagbok!$E213," ")</f>
        <v xml:space="preserve"> </v>
      </c>
      <c r="S219" s="8" t="str">
        <f>IF(Dagbok!$F213=S$2,Dagbok!$E213," ")</f>
        <v xml:space="preserve"> </v>
      </c>
      <c r="T219" s="45" t="str">
        <f>IF(Dagbok!$G213=S$2,Dagbok!$E213," ")</f>
        <v xml:space="preserve"> </v>
      </c>
      <c r="U219" s="8" t="str">
        <f>IF(Dagbok!$F213=U$2,Dagbok!$E213," ")</f>
        <v xml:space="preserve"> </v>
      </c>
      <c r="V219" s="45" t="str">
        <f>IF(Dagbok!$G213=U$2,Dagbok!$E213," ")</f>
        <v xml:space="preserve"> </v>
      </c>
      <c r="W219" s="8" t="str">
        <f>IF(Dagbok!$F213=W$2,Dagbok!$E213," ")</f>
        <v xml:space="preserve"> </v>
      </c>
      <c r="X219" s="45" t="str">
        <f>IF(Dagbok!$G213=W$2,Dagbok!$E213," ")</f>
        <v xml:space="preserve"> </v>
      </c>
      <c r="Y219" s="8" t="str">
        <f>IF(Dagbok!$F213=Y$2,Dagbok!$E213," ")</f>
        <v xml:space="preserve"> </v>
      </c>
      <c r="Z219" s="45" t="str">
        <f>IF(Dagbok!$G213=Y$2,Dagbok!$E213," ")</f>
        <v xml:space="preserve"> </v>
      </c>
      <c r="AA219" s="8" t="str">
        <f>IF(Dagbok!$F213=AA$2,Dagbok!$E213," ")</f>
        <v xml:space="preserve"> </v>
      </c>
      <c r="AB219" s="45" t="str">
        <f>IF(Dagbok!$G213=AA$2,Dagbok!$E213," ")</f>
        <v xml:space="preserve"> </v>
      </c>
      <c r="AC219" s="8" t="str">
        <f>IF(Dagbok!$F213=AC$2,Dagbok!$E213," ")</f>
        <v xml:space="preserve"> </v>
      </c>
      <c r="AD219" s="45" t="str">
        <f>IF(Dagbok!$G213=AC$2,Dagbok!$E213," ")</f>
        <v xml:space="preserve"> </v>
      </c>
      <c r="AE219" s="8" t="str">
        <f>IF(Dagbok!$F213=AE$2,Dagbok!$E213," ")</f>
        <v xml:space="preserve"> </v>
      </c>
      <c r="AF219" s="45" t="str">
        <f>IF(Dagbok!$G213=AE$2,Dagbok!$E213," ")</f>
        <v xml:space="preserve"> </v>
      </c>
      <c r="AG219" s="8" t="str">
        <f>IF(Dagbok!$F213=AG$2,Dagbok!$E213," ")</f>
        <v xml:space="preserve"> </v>
      </c>
      <c r="AH219" s="45" t="str">
        <f>IF(Dagbok!$G213=AG$2,Dagbok!$E213," ")</f>
        <v xml:space="preserve"> </v>
      </c>
      <c r="AI219" s="8" t="str">
        <f>IF(Dagbok!$F213=AI$2,Dagbok!$E213," ")</f>
        <v xml:space="preserve"> </v>
      </c>
      <c r="AJ219" s="45" t="str">
        <f>IF(Dagbok!$G213=AI$2,Dagbok!$E213," ")</f>
        <v xml:space="preserve"> </v>
      </c>
      <c r="AK219" s="8" t="str">
        <f>IF(Dagbok!$F213=AK$2,Dagbok!$E213," ")</f>
        <v xml:space="preserve"> </v>
      </c>
      <c r="AL219" s="45" t="str">
        <f>IF(Dagbok!$G213=AK$2,Dagbok!$E213," ")</f>
        <v xml:space="preserve"> </v>
      </c>
      <c r="AM219" s="8" t="str">
        <f>IF(Dagbok!$F213=AM$2,Dagbok!$E213," ")</f>
        <v xml:space="preserve"> </v>
      </c>
      <c r="AN219" s="45" t="str">
        <f>IF(Dagbok!$G213=AM$2,Dagbok!$E213," ")</f>
        <v xml:space="preserve"> </v>
      </c>
      <c r="AO219" s="8" t="str">
        <f>IF(Dagbok!$F213=AO$2,Dagbok!$E213," ")</f>
        <v xml:space="preserve"> </v>
      </c>
      <c r="AP219" s="45" t="str">
        <f>IF(Dagbok!$G213=AO$2,Dagbok!$E213," ")</f>
        <v xml:space="preserve"> </v>
      </c>
      <c r="AQ219" s="8" t="str">
        <f>IF(Dagbok!$F213=AQ$2,Dagbok!$E213," ")</f>
        <v xml:space="preserve"> </v>
      </c>
      <c r="AR219" s="45" t="str">
        <f>IF(Dagbok!$G213=AQ$2,Dagbok!$E213," ")</f>
        <v xml:space="preserve"> </v>
      </c>
      <c r="AS219" s="8" t="str">
        <f>IF(Dagbok!$F213=AS$2,Dagbok!$E213," ")</f>
        <v xml:space="preserve"> </v>
      </c>
      <c r="AT219" s="45" t="str">
        <f>IF(Dagbok!$G213=AS$2,Dagbok!$E213," ")</f>
        <v xml:space="preserve"> </v>
      </c>
      <c r="AU219" s="8" t="str">
        <f>IF(Dagbok!$F213=AU$2,Dagbok!$E213," ")</f>
        <v xml:space="preserve"> </v>
      </c>
      <c r="AV219" s="45" t="str">
        <f>IF(Dagbok!$G213=AU$2,Dagbok!$E213," ")</f>
        <v xml:space="preserve"> </v>
      </c>
      <c r="AW219" s="8" t="str">
        <f>IF(Dagbok!$F213=AW$2,Dagbok!$E213," ")</f>
        <v xml:space="preserve"> </v>
      </c>
      <c r="AX219" s="45" t="str">
        <f>IF(Dagbok!$G213=AW$2,Dagbok!$E213," ")</f>
        <v xml:space="preserve"> </v>
      </c>
      <c r="AY219" s="8" t="str">
        <f>IF(Dagbok!$F213=AY$2,Dagbok!$E213," ")</f>
        <v xml:space="preserve"> </v>
      </c>
      <c r="AZ219" s="45" t="str">
        <f>IF(Dagbok!$G213=AY$2,Dagbok!$E213," ")</f>
        <v xml:space="preserve"> </v>
      </c>
    </row>
    <row r="220" spans="1:52" x14ac:dyDescent="0.25">
      <c r="A220" s="47">
        <f>IF(Dagbok!B214&gt;0,Dagbok!B214," ")</f>
        <v>212</v>
      </c>
      <c r="B220" s="47">
        <f>IF(Dagbok!C214&gt;0,Dagbok!C214," ")</f>
        <v>175</v>
      </c>
      <c r="C220" s="8" t="str">
        <f>IF(Dagbok!$F214=C$2,Dagbok!$E214," ")</f>
        <v xml:space="preserve"> </v>
      </c>
      <c r="D220" s="45" t="str">
        <f>IF(Dagbok!$G214=C$2,Dagbok!$E214," ")</f>
        <v xml:space="preserve"> </v>
      </c>
      <c r="E220" s="8" t="str">
        <f>IF(Dagbok!$F214=E$2,Dagbok!$E214," ")</f>
        <v xml:space="preserve"> </v>
      </c>
      <c r="F220" s="45" t="str">
        <f>IF(Dagbok!$G214=E$2,Dagbok!$E214," ")</f>
        <v xml:space="preserve"> </v>
      </c>
      <c r="G220" s="8" t="str">
        <f>IF(Dagbok!$F214=G$2,Dagbok!$E214," ")</f>
        <v xml:space="preserve"> </v>
      </c>
      <c r="H220" s="45" t="str">
        <f>IF(Dagbok!$G214=G$2,Dagbok!$E214," ")</f>
        <v xml:space="preserve"> </v>
      </c>
      <c r="I220" s="8" t="str">
        <f>IF(Dagbok!$F214=I$2,Dagbok!$E214," ")</f>
        <v xml:space="preserve"> </v>
      </c>
      <c r="J220" s="45" t="str">
        <f>IF(Dagbok!$G214=I$2,Dagbok!$E214," ")</f>
        <v xml:space="preserve"> </v>
      </c>
      <c r="K220" s="8" t="str">
        <f>IF(Dagbok!$F214=K$2,Dagbok!$E214," ")</f>
        <v xml:space="preserve"> </v>
      </c>
      <c r="L220" s="45" t="str">
        <f>IF(Dagbok!$G214=K$2,Dagbok!$E214," ")</f>
        <v xml:space="preserve"> </v>
      </c>
      <c r="M220" s="8" t="str">
        <f>IF(Dagbok!$F214=M$2,Dagbok!$E214," ")</f>
        <v xml:space="preserve"> </v>
      </c>
      <c r="N220" s="45" t="str">
        <f>IF(Dagbok!$G214=M$2,Dagbok!$E214," ")</f>
        <v xml:space="preserve"> </v>
      </c>
      <c r="O220" s="8" t="str">
        <f>IF(Dagbok!$F214=O$2,Dagbok!$E214," ")</f>
        <v xml:space="preserve"> </v>
      </c>
      <c r="P220" s="45" t="str">
        <f>IF(Dagbok!$G214=O$2,Dagbok!$E214," ")</f>
        <v xml:space="preserve"> </v>
      </c>
      <c r="Q220" s="8" t="str">
        <f>IF(Dagbok!$F214=Q$2,Dagbok!$E214," ")</f>
        <v xml:space="preserve"> </v>
      </c>
      <c r="R220" s="45" t="str">
        <f>IF(Dagbok!$G214=Q$2,Dagbok!$E214," ")</f>
        <v xml:space="preserve"> </v>
      </c>
      <c r="S220" s="8" t="str">
        <f>IF(Dagbok!$F214=S$2,Dagbok!$E214," ")</f>
        <v xml:space="preserve"> </v>
      </c>
      <c r="T220" s="45" t="str">
        <f>IF(Dagbok!$G214=S$2,Dagbok!$E214," ")</f>
        <v xml:space="preserve"> </v>
      </c>
      <c r="U220" s="8" t="str">
        <f>IF(Dagbok!$F214=U$2,Dagbok!$E214," ")</f>
        <v xml:space="preserve"> </v>
      </c>
      <c r="V220" s="45" t="str">
        <f>IF(Dagbok!$G214=U$2,Dagbok!$E214," ")</f>
        <v xml:space="preserve"> </v>
      </c>
      <c r="W220" s="8" t="str">
        <f>IF(Dagbok!$F214=W$2,Dagbok!$E214," ")</f>
        <v xml:space="preserve"> </v>
      </c>
      <c r="X220" s="45" t="str">
        <f>IF(Dagbok!$G214=W$2,Dagbok!$E214," ")</f>
        <v xml:space="preserve"> </v>
      </c>
      <c r="Y220" s="8" t="str">
        <f>IF(Dagbok!$F214=Y$2,Dagbok!$E214," ")</f>
        <v xml:space="preserve"> </v>
      </c>
      <c r="Z220" s="45" t="str">
        <f>IF(Dagbok!$G214=Y$2,Dagbok!$E214," ")</f>
        <v xml:space="preserve"> </v>
      </c>
      <c r="AA220" s="8" t="str">
        <f>IF(Dagbok!$F214=AA$2,Dagbok!$E214," ")</f>
        <v xml:space="preserve"> </v>
      </c>
      <c r="AB220" s="45" t="str">
        <f>IF(Dagbok!$G214=AA$2,Dagbok!$E214," ")</f>
        <v xml:space="preserve"> </v>
      </c>
      <c r="AC220" s="8" t="str">
        <f>IF(Dagbok!$F214=AC$2,Dagbok!$E214," ")</f>
        <v xml:space="preserve"> </v>
      </c>
      <c r="AD220" s="45" t="str">
        <f>IF(Dagbok!$G214=AC$2,Dagbok!$E214," ")</f>
        <v xml:space="preserve"> </v>
      </c>
      <c r="AE220" s="8" t="str">
        <f>IF(Dagbok!$F214=AE$2,Dagbok!$E214," ")</f>
        <v xml:space="preserve"> </v>
      </c>
      <c r="AF220" s="45" t="str">
        <f>IF(Dagbok!$G214=AE$2,Dagbok!$E214," ")</f>
        <v xml:space="preserve"> </v>
      </c>
      <c r="AG220" s="8" t="str">
        <f>IF(Dagbok!$F214=AG$2,Dagbok!$E214," ")</f>
        <v xml:space="preserve"> </v>
      </c>
      <c r="AH220" s="45" t="str">
        <f>IF(Dagbok!$G214=AG$2,Dagbok!$E214," ")</f>
        <v xml:space="preserve"> </v>
      </c>
      <c r="AI220" s="8" t="str">
        <f>IF(Dagbok!$F214=AI$2,Dagbok!$E214," ")</f>
        <v xml:space="preserve"> </v>
      </c>
      <c r="AJ220" s="45" t="str">
        <f>IF(Dagbok!$G214=AI$2,Dagbok!$E214," ")</f>
        <v xml:space="preserve"> </v>
      </c>
      <c r="AK220" s="8" t="str">
        <f>IF(Dagbok!$F214=AK$2,Dagbok!$E214," ")</f>
        <v xml:space="preserve"> </v>
      </c>
      <c r="AL220" s="45" t="str">
        <f>IF(Dagbok!$G214=AK$2,Dagbok!$E214," ")</f>
        <v xml:space="preserve"> </v>
      </c>
      <c r="AM220" s="8" t="str">
        <f>IF(Dagbok!$F214=AM$2,Dagbok!$E214," ")</f>
        <v xml:space="preserve"> </v>
      </c>
      <c r="AN220" s="45" t="str">
        <f>IF(Dagbok!$G214=AM$2,Dagbok!$E214," ")</f>
        <v xml:space="preserve"> </v>
      </c>
      <c r="AO220" s="8" t="str">
        <f>IF(Dagbok!$F214=AO$2,Dagbok!$E214," ")</f>
        <v xml:space="preserve"> </v>
      </c>
      <c r="AP220" s="45" t="str">
        <f>IF(Dagbok!$G214=AO$2,Dagbok!$E214," ")</f>
        <v xml:space="preserve"> </v>
      </c>
      <c r="AQ220" s="8" t="str">
        <f>IF(Dagbok!$F214=AQ$2,Dagbok!$E214," ")</f>
        <v xml:space="preserve"> </v>
      </c>
      <c r="AR220" s="45" t="str">
        <f>IF(Dagbok!$G214=AQ$2,Dagbok!$E214," ")</f>
        <v xml:space="preserve"> </v>
      </c>
      <c r="AS220" s="8" t="str">
        <f>IF(Dagbok!$F214=AS$2,Dagbok!$E214," ")</f>
        <v xml:space="preserve"> </v>
      </c>
      <c r="AT220" s="45" t="str">
        <f>IF(Dagbok!$G214=AS$2,Dagbok!$E214," ")</f>
        <v xml:space="preserve"> </v>
      </c>
      <c r="AU220" s="8" t="str">
        <f>IF(Dagbok!$F214=AU$2,Dagbok!$E214," ")</f>
        <v xml:space="preserve"> </v>
      </c>
      <c r="AV220" s="45" t="str">
        <f>IF(Dagbok!$G214=AU$2,Dagbok!$E214," ")</f>
        <v xml:space="preserve"> </v>
      </c>
      <c r="AW220" s="8" t="str">
        <f>IF(Dagbok!$F214=AW$2,Dagbok!$E214," ")</f>
        <v xml:space="preserve"> </v>
      </c>
      <c r="AX220" s="45" t="str">
        <f>IF(Dagbok!$G214=AW$2,Dagbok!$E214," ")</f>
        <v xml:space="preserve"> </v>
      </c>
      <c r="AY220" s="8" t="str">
        <f>IF(Dagbok!$F214=AY$2,Dagbok!$E214," ")</f>
        <v xml:space="preserve"> </v>
      </c>
      <c r="AZ220" s="45" t="str">
        <f>IF(Dagbok!$G214=AY$2,Dagbok!$E214," ")</f>
        <v xml:space="preserve"> </v>
      </c>
    </row>
    <row r="221" spans="1:52" x14ac:dyDescent="0.25">
      <c r="A221" s="47">
        <f>IF(Dagbok!B215&gt;0,Dagbok!B215," ")</f>
        <v>213</v>
      </c>
      <c r="B221" s="47">
        <f>IF(Dagbok!C215&gt;0,Dagbok!C215," ")</f>
        <v>175</v>
      </c>
      <c r="C221" s="8" t="str">
        <f>IF(Dagbok!$F215=C$2,Dagbok!$E215," ")</f>
        <v xml:space="preserve"> </v>
      </c>
      <c r="D221" s="45" t="str">
        <f>IF(Dagbok!$G215=C$2,Dagbok!$E215," ")</f>
        <v xml:space="preserve"> </v>
      </c>
      <c r="E221" s="8" t="str">
        <f>IF(Dagbok!$F215=E$2,Dagbok!$E215," ")</f>
        <v xml:space="preserve"> </v>
      </c>
      <c r="F221" s="45" t="str">
        <f>IF(Dagbok!$G215=E$2,Dagbok!$E215," ")</f>
        <v xml:space="preserve"> </v>
      </c>
      <c r="G221" s="8" t="str">
        <f>IF(Dagbok!$F215=G$2,Dagbok!$E215," ")</f>
        <v xml:space="preserve"> </v>
      </c>
      <c r="H221" s="45" t="str">
        <f>IF(Dagbok!$G215=G$2,Dagbok!$E215," ")</f>
        <v xml:space="preserve"> </v>
      </c>
      <c r="I221" s="8" t="str">
        <f>IF(Dagbok!$F215=I$2,Dagbok!$E215," ")</f>
        <v xml:space="preserve"> </v>
      </c>
      <c r="J221" s="45" t="str">
        <f>IF(Dagbok!$G215=I$2,Dagbok!$E215," ")</f>
        <v xml:space="preserve"> </v>
      </c>
      <c r="K221" s="8" t="str">
        <f>IF(Dagbok!$F215=K$2,Dagbok!$E215," ")</f>
        <v xml:space="preserve"> </v>
      </c>
      <c r="L221" s="45" t="str">
        <f>IF(Dagbok!$G215=K$2,Dagbok!$E215," ")</f>
        <v xml:space="preserve"> </v>
      </c>
      <c r="M221" s="8" t="str">
        <f>IF(Dagbok!$F215=M$2,Dagbok!$E215," ")</f>
        <v xml:space="preserve"> </v>
      </c>
      <c r="N221" s="45" t="str">
        <f>IF(Dagbok!$G215=M$2,Dagbok!$E215," ")</f>
        <v xml:space="preserve"> </v>
      </c>
      <c r="O221" s="8" t="str">
        <f>IF(Dagbok!$F215=O$2,Dagbok!$E215," ")</f>
        <v xml:space="preserve"> </v>
      </c>
      <c r="P221" s="45" t="str">
        <f>IF(Dagbok!$G215=O$2,Dagbok!$E215," ")</f>
        <v xml:space="preserve"> </v>
      </c>
      <c r="Q221" s="8" t="str">
        <f>IF(Dagbok!$F215=Q$2,Dagbok!$E215," ")</f>
        <v xml:space="preserve"> </v>
      </c>
      <c r="R221" s="45" t="str">
        <f>IF(Dagbok!$G215=Q$2,Dagbok!$E215," ")</f>
        <v xml:space="preserve"> </v>
      </c>
      <c r="S221" s="8" t="str">
        <f>IF(Dagbok!$F215=S$2,Dagbok!$E215," ")</f>
        <v xml:space="preserve"> </v>
      </c>
      <c r="T221" s="45" t="str">
        <f>IF(Dagbok!$G215=S$2,Dagbok!$E215," ")</f>
        <v xml:space="preserve"> </v>
      </c>
      <c r="U221" s="8" t="str">
        <f>IF(Dagbok!$F215=U$2,Dagbok!$E215," ")</f>
        <v xml:space="preserve"> </v>
      </c>
      <c r="V221" s="45" t="str">
        <f>IF(Dagbok!$G215=U$2,Dagbok!$E215," ")</f>
        <v xml:space="preserve"> </v>
      </c>
      <c r="W221" s="8" t="str">
        <f>IF(Dagbok!$F215=W$2,Dagbok!$E215," ")</f>
        <v xml:space="preserve"> </v>
      </c>
      <c r="X221" s="45" t="str">
        <f>IF(Dagbok!$G215=W$2,Dagbok!$E215," ")</f>
        <v xml:space="preserve"> </v>
      </c>
      <c r="Y221" s="8" t="str">
        <f>IF(Dagbok!$F215=Y$2,Dagbok!$E215," ")</f>
        <v xml:space="preserve"> </v>
      </c>
      <c r="Z221" s="45" t="str">
        <f>IF(Dagbok!$G215=Y$2,Dagbok!$E215," ")</f>
        <v xml:space="preserve"> </v>
      </c>
      <c r="AA221" s="8" t="str">
        <f>IF(Dagbok!$F215=AA$2,Dagbok!$E215," ")</f>
        <v xml:space="preserve"> </v>
      </c>
      <c r="AB221" s="45" t="str">
        <f>IF(Dagbok!$G215=AA$2,Dagbok!$E215," ")</f>
        <v xml:space="preserve"> </v>
      </c>
      <c r="AC221" s="8" t="str">
        <f>IF(Dagbok!$F215=AC$2,Dagbok!$E215," ")</f>
        <v xml:space="preserve"> </v>
      </c>
      <c r="AD221" s="45" t="str">
        <f>IF(Dagbok!$G215=AC$2,Dagbok!$E215," ")</f>
        <v xml:space="preserve"> </v>
      </c>
      <c r="AE221" s="8" t="str">
        <f>IF(Dagbok!$F215=AE$2,Dagbok!$E215," ")</f>
        <v xml:space="preserve"> </v>
      </c>
      <c r="AF221" s="45" t="str">
        <f>IF(Dagbok!$G215=AE$2,Dagbok!$E215," ")</f>
        <v xml:space="preserve"> </v>
      </c>
      <c r="AG221" s="8" t="str">
        <f>IF(Dagbok!$F215=AG$2,Dagbok!$E215," ")</f>
        <v xml:space="preserve"> </v>
      </c>
      <c r="AH221" s="45" t="str">
        <f>IF(Dagbok!$G215=AG$2,Dagbok!$E215," ")</f>
        <v xml:space="preserve"> </v>
      </c>
      <c r="AI221" s="8" t="str">
        <f>IF(Dagbok!$F215=AI$2,Dagbok!$E215," ")</f>
        <v xml:space="preserve"> </v>
      </c>
      <c r="AJ221" s="45" t="str">
        <f>IF(Dagbok!$G215=AI$2,Dagbok!$E215," ")</f>
        <v xml:space="preserve"> </v>
      </c>
      <c r="AK221" s="8" t="str">
        <f>IF(Dagbok!$F215=AK$2,Dagbok!$E215," ")</f>
        <v xml:space="preserve"> </v>
      </c>
      <c r="AL221" s="45" t="str">
        <f>IF(Dagbok!$G215=AK$2,Dagbok!$E215," ")</f>
        <v xml:space="preserve"> </v>
      </c>
      <c r="AM221" s="8" t="str">
        <f>IF(Dagbok!$F215=AM$2,Dagbok!$E215," ")</f>
        <v xml:space="preserve"> </v>
      </c>
      <c r="AN221" s="45" t="str">
        <f>IF(Dagbok!$G215=AM$2,Dagbok!$E215," ")</f>
        <v xml:space="preserve"> </v>
      </c>
      <c r="AO221" s="8" t="str">
        <f>IF(Dagbok!$F215=AO$2,Dagbok!$E215," ")</f>
        <v xml:space="preserve"> </v>
      </c>
      <c r="AP221" s="45" t="str">
        <f>IF(Dagbok!$G215=AO$2,Dagbok!$E215," ")</f>
        <v xml:space="preserve"> </v>
      </c>
      <c r="AQ221" s="8" t="str">
        <f>IF(Dagbok!$F215=AQ$2,Dagbok!$E215," ")</f>
        <v xml:space="preserve"> </v>
      </c>
      <c r="AR221" s="45" t="str">
        <f>IF(Dagbok!$G215=AQ$2,Dagbok!$E215," ")</f>
        <v xml:space="preserve"> </v>
      </c>
      <c r="AS221" s="8" t="str">
        <f>IF(Dagbok!$F215=AS$2,Dagbok!$E215," ")</f>
        <v xml:space="preserve"> </v>
      </c>
      <c r="AT221" s="45" t="str">
        <f>IF(Dagbok!$G215=AS$2,Dagbok!$E215," ")</f>
        <v xml:space="preserve"> </v>
      </c>
      <c r="AU221" s="8" t="str">
        <f>IF(Dagbok!$F215=AU$2,Dagbok!$E215," ")</f>
        <v xml:space="preserve"> </v>
      </c>
      <c r="AV221" s="45" t="str">
        <f>IF(Dagbok!$G215=AU$2,Dagbok!$E215," ")</f>
        <v xml:space="preserve"> </v>
      </c>
      <c r="AW221" s="8" t="str">
        <f>IF(Dagbok!$F215=AW$2,Dagbok!$E215," ")</f>
        <v xml:space="preserve"> </v>
      </c>
      <c r="AX221" s="45" t="str">
        <f>IF(Dagbok!$G215=AW$2,Dagbok!$E215," ")</f>
        <v xml:space="preserve"> </v>
      </c>
      <c r="AY221" s="8" t="str">
        <f>IF(Dagbok!$F215=AY$2,Dagbok!$E215," ")</f>
        <v xml:space="preserve"> </v>
      </c>
      <c r="AZ221" s="45" t="str">
        <f>IF(Dagbok!$G215=AY$2,Dagbok!$E215," ")</f>
        <v xml:space="preserve"> </v>
      </c>
    </row>
    <row r="222" spans="1:52" x14ac:dyDescent="0.25">
      <c r="A222" s="47">
        <f>IF(Dagbok!B216&gt;0,Dagbok!B216," ")</f>
        <v>214</v>
      </c>
      <c r="B222" s="47">
        <f>IF(Dagbok!C216&gt;0,Dagbok!C216," ")</f>
        <v>175</v>
      </c>
      <c r="C222" s="8" t="str">
        <f>IF(Dagbok!$F216=C$2,Dagbok!$E216," ")</f>
        <v xml:space="preserve"> </v>
      </c>
      <c r="D222" s="45" t="str">
        <f>IF(Dagbok!$G216=C$2,Dagbok!$E216," ")</f>
        <v xml:space="preserve"> </v>
      </c>
      <c r="E222" s="8" t="str">
        <f>IF(Dagbok!$F216=E$2,Dagbok!$E216," ")</f>
        <v xml:space="preserve"> </v>
      </c>
      <c r="F222" s="45" t="str">
        <f>IF(Dagbok!$G216=E$2,Dagbok!$E216," ")</f>
        <v xml:space="preserve"> </v>
      </c>
      <c r="G222" s="8" t="str">
        <f>IF(Dagbok!$F216=G$2,Dagbok!$E216," ")</f>
        <v xml:space="preserve"> </v>
      </c>
      <c r="H222" s="45" t="str">
        <f>IF(Dagbok!$G216=G$2,Dagbok!$E216," ")</f>
        <v xml:space="preserve"> </v>
      </c>
      <c r="I222" s="8" t="str">
        <f>IF(Dagbok!$F216=I$2,Dagbok!$E216," ")</f>
        <v xml:space="preserve"> </v>
      </c>
      <c r="J222" s="45" t="str">
        <f>IF(Dagbok!$G216=I$2,Dagbok!$E216," ")</f>
        <v xml:space="preserve"> </v>
      </c>
      <c r="K222" s="8" t="str">
        <f>IF(Dagbok!$F216=K$2,Dagbok!$E216," ")</f>
        <v xml:space="preserve"> </v>
      </c>
      <c r="L222" s="45" t="str">
        <f>IF(Dagbok!$G216=K$2,Dagbok!$E216," ")</f>
        <v xml:space="preserve"> </v>
      </c>
      <c r="M222" s="8" t="str">
        <f>IF(Dagbok!$F216=M$2,Dagbok!$E216," ")</f>
        <v xml:space="preserve"> </v>
      </c>
      <c r="N222" s="45" t="str">
        <f>IF(Dagbok!$G216=M$2,Dagbok!$E216," ")</f>
        <v xml:space="preserve"> </v>
      </c>
      <c r="O222" s="8" t="str">
        <f>IF(Dagbok!$F216=O$2,Dagbok!$E216," ")</f>
        <v xml:space="preserve"> </v>
      </c>
      <c r="P222" s="45" t="str">
        <f>IF(Dagbok!$G216=O$2,Dagbok!$E216," ")</f>
        <v xml:space="preserve"> </v>
      </c>
      <c r="Q222" s="8" t="str">
        <f>IF(Dagbok!$F216=Q$2,Dagbok!$E216," ")</f>
        <v xml:space="preserve"> </v>
      </c>
      <c r="R222" s="45" t="str">
        <f>IF(Dagbok!$G216=Q$2,Dagbok!$E216," ")</f>
        <v xml:space="preserve"> </v>
      </c>
      <c r="S222" s="8" t="str">
        <f>IF(Dagbok!$F216=S$2,Dagbok!$E216," ")</f>
        <v xml:space="preserve"> </v>
      </c>
      <c r="T222" s="45" t="str">
        <f>IF(Dagbok!$G216=S$2,Dagbok!$E216," ")</f>
        <v xml:space="preserve"> </v>
      </c>
      <c r="U222" s="8" t="str">
        <f>IF(Dagbok!$F216=U$2,Dagbok!$E216," ")</f>
        <v xml:space="preserve"> </v>
      </c>
      <c r="V222" s="45" t="str">
        <f>IF(Dagbok!$G216=U$2,Dagbok!$E216," ")</f>
        <v xml:space="preserve"> </v>
      </c>
      <c r="W222" s="8" t="str">
        <f>IF(Dagbok!$F216=W$2,Dagbok!$E216," ")</f>
        <v xml:space="preserve"> </v>
      </c>
      <c r="X222" s="45" t="str">
        <f>IF(Dagbok!$G216=W$2,Dagbok!$E216," ")</f>
        <v xml:space="preserve"> </v>
      </c>
      <c r="Y222" s="8" t="str">
        <f>IF(Dagbok!$F216=Y$2,Dagbok!$E216," ")</f>
        <v xml:space="preserve"> </v>
      </c>
      <c r="Z222" s="45" t="str">
        <f>IF(Dagbok!$G216=Y$2,Dagbok!$E216," ")</f>
        <v xml:space="preserve"> </v>
      </c>
      <c r="AA222" s="8" t="str">
        <f>IF(Dagbok!$F216=AA$2,Dagbok!$E216," ")</f>
        <v xml:space="preserve"> </v>
      </c>
      <c r="AB222" s="45" t="str">
        <f>IF(Dagbok!$G216=AA$2,Dagbok!$E216," ")</f>
        <v xml:space="preserve"> </v>
      </c>
      <c r="AC222" s="8" t="str">
        <f>IF(Dagbok!$F216=AC$2,Dagbok!$E216," ")</f>
        <v xml:space="preserve"> </v>
      </c>
      <c r="AD222" s="45" t="str">
        <f>IF(Dagbok!$G216=AC$2,Dagbok!$E216," ")</f>
        <v xml:space="preserve"> </v>
      </c>
      <c r="AE222" s="8" t="str">
        <f>IF(Dagbok!$F216=AE$2,Dagbok!$E216," ")</f>
        <v xml:space="preserve"> </v>
      </c>
      <c r="AF222" s="45" t="str">
        <f>IF(Dagbok!$G216=AE$2,Dagbok!$E216," ")</f>
        <v xml:space="preserve"> </v>
      </c>
      <c r="AG222" s="8" t="str">
        <f>IF(Dagbok!$F216=AG$2,Dagbok!$E216," ")</f>
        <v xml:space="preserve"> </v>
      </c>
      <c r="AH222" s="45" t="str">
        <f>IF(Dagbok!$G216=AG$2,Dagbok!$E216," ")</f>
        <v xml:space="preserve"> </v>
      </c>
      <c r="AI222" s="8" t="str">
        <f>IF(Dagbok!$F216=AI$2,Dagbok!$E216," ")</f>
        <v xml:space="preserve"> </v>
      </c>
      <c r="AJ222" s="45" t="str">
        <f>IF(Dagbok!$G216=AI$2,Dagbok!$E216," ")</f>
        <v xml:space="preserve"> </v>
      </c>
      <c r="AK222" s="8" t="str">
        <f>IF(Dagbok!$F216=AK$2,Dagbok!$E216," ")</f>
        <v xml:space="preserve"> </v>
      </c>
      <c r="AL222" s="45" t="str">
        <f>IF(Dagbok!$G216=AK$2,Dagbok!$E216," ")</f>
        <v xml:space="preserve"> </v>
      </c>
      <c r="AM222" s="8" t="str">
        <f>IF(Dagbok!$F216=AM$2,Dagbok!$E216," ")</f>
        <v xml:space="preserve"> </v>
      </c>
      <c r="AN222" s="45" t="str">
        <f>IF(Dagbok!$G216=AM$2,Dagbok!$E216," ")</f>
        <v xml:space="preserve"> </v>
      </c>
      <c r="AO222" s="8" t="str">
        <f>IF(Dagbok!$F216=AO$2,Dagbok!$E216," ")</f>
        <v xml:space="preserve"> </v>
      </c>
      <c r="AP222" s="45" t="str">
        <f>IF(Dagbok!$G216=AO$2,Dagbok!$E216," ")</f>
        <v xml:space="preserve"> </v>
      </c>
      <c r="AQ222" s="8" t="str">
        <f>IF(Dagbok!$F216=AQ$2,Dagbok!$E216," ")</f>
        <v xml:space="preserve"> </v>
      </c>
      <c r="AR222" s="45" t="str">
        <f>IF(Dagbok!$G216=AQ$2,Dagbok!$E216," ")</f>
        <v xml:space="preserve"> </v>
      </c>
      <c r="AS222" s="8" t="str">
        <f>IF(Dagbok!$F216=AS$2,Dagbok!$E216," ")</f>
        <v xml:space="preserve"> </v>
      </c>
      <c r="AT222" s="45" t="str">
        <f>IF(Dagbok!$G216=AS$2,Dagbok!$E216," ")</f>
        <v xml:space="preserve"> </v>
      </c>
      <c r="AU222" s="8" t="str">
        <f>IF(Dagbok!$F216=AU$2,Dagbok!$E216," ")</f>
        <v xml:space="preserve"> </v>
      </c>
      <c r="AV222" s="45" t="str">
        <f>IF(Dagbok!$G216=AU$2,Dagbok!$E216," ")</f>
        <v xml:space="preserve"> </v>
      </c>
      <c r="AW222" s="8" t="str">
        <f>IF(Dagbok!$F216=AW$2,Dagbok!$E216," ")</f>
        <v xml:space="preserve"> </v>
      </c>
      <c r="AX222" s="45" t="str">
        <f>IF(Dagbok!$G216=AW$2,Dagbok!$E216," ")</f>
        <v xml:space="preserve"> </v>
      </c>
      <c r="AY222" s="8" t="str">
        <f>IF(Dagbok!$F216=AY$2,Dagbok!$E216," ")</f>
        <v xml:space="preserve"> </v>
      </c>
      <c r="AZ222" s="45" t="str">
        <f>IF(Dagbok!$G216=AY$2,Dagbok!$E216," ")</f>
        <v xml:space="preserve"> </v>
      </c>
    </row>
    <row r="223" spans="1:52" x14ac:dyDescent="0.25">
      <c r="A223" s="47">
        <f>IF(Dagbok!B217&gt;0,Dagbok!B217," ")</f>
        <v>215</v>
      </c>
      <c r="B223" s="47">
        <f>IF(Dagbok!C217&gt;0,Dagbok!C217," ")</f>
        <v>175</v>
      </c>
      <c r="C223" s="8" t="str">
        <f>IF(Dagbok!$F217=C$2,Dagbok!$E217," ")</f>
        <v xml:space="preserve"> </v>
      </c>
      <c r="D223" s="45" t="str">
        <f>IF(Dagbok!$G217=C$2,Dagbok!$E217," ")</f>
        <v xml:space="preserve"> </v>
      </c>
      <c r="E223" s="8" t="str">
        <f>IF(Dagbok!$F217=E$2,Dagbok!$E217," ")</f>
        <v xml:space="preserve"> </v>
      </c>
      <c r="F223" s="45" t="str">
        <f>IF(Dagbok!$G217=E$2,Dagbok!$E217," ")</f>
        <v xml:space="preserve"> </v>
      </c>
      <c r="G223" s="8" t="str">
        <f>IF(Dagbok!$F217=G$2,Dagbok!$E217," ")</f>
        <v xml:space="preserve"> </v>
      </c>
      <c r="H223" s="45" t="str">
        <f>IF(Dagbok!$G217=G$2,Dagbok!$E217," ")</f>
        <v xml:space="preserve"> </v>
      </c>
      <c r="I223" s="8" t="str">
        <f>IF(Dagbok!$F217=I$2,Dagbok!$E217," ")</f>
        <v xml:space="preserve"> </v>
      </c>
      <c r="J223" s="45" t="str">
        <f>IF(Dagbok!$G217=I$2,Dagbok!$E217," ")</f>
        <v xml:space="preserve"> </v>
      </c>
      <c r="K223" s="8" t="str">
        <f>IF(Dagbok!$F217=K$2,Dagbok!$E217," ")</f>
        <v xml:space="preserve"> </v>
      </c>
      <c r="L223" s="45" t="str">
        <f>IF(Dagbok!$G217=K$2,Dagbok!$E217," ")</f>
        <v xml:space="preserve"> </v>
      </c>
      <c r="M223" s="8" t="str">
        <f>IF(Dagbok!$F217=M$2,Dagbok!$E217," ")</f>
        <v xml:space="preserve"> </v>
      </c>
      <c r="N223" s="45" t="str">
        <f>IF(Dagbok!$G217=M$2,Dagbok!$E217," ")</f>
        <v xml:space="preserve"> </v>
      </c>
      <c r="O223" s="8" t="str">
        <f>IF(Dagbok!$F217=O$2,Dagbok!$E217," ")</f>
        <v xml:space="preserve"> </v>
      </c>
      <c r="P223" s="45" t="str">
        <f>IF(Dagbok!$G217=O$2,Dagbok!$E217," ")</f>
        <v xml:space="preserve"> </v>
      </c>
      <c r="Q223" s="8" t="str">
        <f>IF(Dagbok!$F217=Q$2,Dagbok!$E217," ")</f>
        <v xml:space="preserve"> </v>
      </c>
      <c r="R223" s="45" t="str">
        <f>IF(Dagbok!$G217=Q$2,Dagbok!$E217," ")</f>
        <v xml:space="preserve"> </v>
      </c>
      <c r="S223" s="8" t="str">
        <f>IF(Dagbok!$F217=S$2,Dagbok!$E217," ")</f>
        <v xml:space="preserve"> </v>
      </c>
      <c r="T223" s="45" t="str">
        <f>IF(Dagbok!$G217=S$2,Dagbok!$E217," ")</f>
        <v xml:space="preserve"> </v>
      </c>
      <c r="U223" s="8" t="str">
        <f>IF(Dagbok!$F217=U$2,Dagbok!$E217," ")</f>
        <v xml:space="preserve"> </v>
      </c>
      <c r="V223" s="45" t="str">
        <f>IF(Dagbok!$G217=U$2,Dagbok!$E217," ")</f>
        <v xml:space="preserve"> </v>
      </c>
      <c r="W223" s="8" t="str">
        <f>IF(Dagbok!$F217=W$2,Dagbok!$E217," ")</f>
        <v xml:space="preserve"> </v>
      </c>
      <c r="X223" s="45" t="str">
        <f>IF(Dagbok!$G217=W$2,Dagbok!$E217," ")</f>
        <v xml:space="preserve"> </v>
      </c>
      <c r="Y223" s="8" t="str">
        <f>IF(Dagbok!$F217=Y$2,Dagbok!$E217," ")</f>
        <v xml:space="preserve"> </v>
      </c>
      <c r="Z223" s="45" t="str">
        <f>IF(Dagbok!$G217=Y$2,Dagbok!$E217," ")</f>
        <v xml:space="preserve"> </v>
      </c>
      <c r="AA223" s="8" t="str">
        <f>IF(Dagbok!$F217=AA$2,Dagbok!$E217," ")</f>
        <v xml:space="preserve"> </v>
      </c>
      <c r="AB223" s="45" t="str">
        <f>IF(Dagbok!$G217=AA$2,Dagbok!$E217," ")</f>
        <v xml:space="preserve"> </v>
      </c>
      <c r="AC223" s="8" t="str">
        <f>IF(Dagbok!$F217=AC$2,Dagbok!$E217," ")</f>
        <v xml:space="preserve"> </v>
      </c>
      <c r="AD223" s="45" t="str">
        <f>IF(Dagbok!$G217=AC$2,Dagbok!$E217," ")</f>
        <v xml:space="preserve"> </v>
      </c>
      <c r="AE223" s="8" t="str">
        <f>IF(Dagbok!$F217=AE$2,Dagbok!$E217," ")</f>
        <v xml:space="preserve"> </v>
      </c>
      <c r="AF223" s="45" t="str">
        <f>IF(Dagbok!$G217=AE$2,Dagbok!$E217," ")</f>
        <v xml:space="preserve"> </v>
      </c>
      <c r="AG223" s="8" t="str">
        <f>IF(Dagbok!$F217=AG$2,Dagbok!$E217," ")</f>
        <v xml:space="preserve"> </v>
      </c>
      <c r="AH223" s="45" t="str">
        <f>IF(Dagbok!$G217=AG$2,Dagbok!$E217," ")</f>
        <v xml:space="preserve"> </v>
      </c>
      <c r="AI223" s="8" t="str">
        <f>IF(Dagbok!$F217=AI$2,Dagbok!$E217," ")</f>
        <v xml:space="preserve"> </v>
      </c>
      <c r="AJ223" s="45" t="str">
        <f>IF(Dagbok!$G217=AI$2,Dagbok!$E217," ")</f>
        <v xml:space="preserve"> </v>
      </c>
      <c r="AK223" s="8" t="str">
        <f>IF(Dagbok!$F217=AK$2,Dagbok!$E217," ")</f>
        <v xml:space="preserve"> </v>
      </c>
      <c r="AL223" s="45" t="str">
        <f>IF(Dagbok!$G217=AK$2,Dagbok!$E217," ")</f>
        <v xml:space="preserve"> </v>
      </c>
      <c r="AM223" s="8" t="str">
        <f>IF(Dagbok!$F217=AM$2,Dagbok!$E217," ")</f>
        <v xml:space="preserve"> </v>
      </c>
      <c r="AN223" s="45" t="str">
        <f>IF(Dagbok!$G217=AM$2,Dagbok!$E217," ")</f>
        <v xml:space="preserve"> </v>
      </c>
      <c r="AO223" s="8" t="str">
        <f>IF(Dagbok!$F217=AO$2,Dagbok!$E217," ")</f>
        <v xml:space="preserve"> </v>
      </c>
      <c r="AP223" s="45" t="str">
        <f>IF(Dagbok!$G217=AO$2,Dagbok!$E217," ")</f>
        <v xml:space="preserve"> </v>
      </c>
      <c r="AQ223" s="8" t="str">
        <f>IF(Dagbok!$F217=AQ$2,Dagbok!$E217," ")</f>
        <v xml:space="preserve"> </v>
      </c>
      <c r="AR223" s="45" t="str">
        <f>IF(Dagbok!$G217=AQ$2,Dagbok!$E217," ")</f>
        <v xml:space="preserve"> </v>
      </c>
      <c r="AS223" s="8" t="str">
        <f>IF(Dagbok!$F217=AS$2,Dagbok!$E217," ")</f>
        <v xml:space="preserve"> </v>
      </c>
      <c r="AT223" s="45" t="str">
        <f>IF(Dagbok!$G217=AS$2,Dagbok!$E217," ")</f>
        <v xml:space="preserve"> </v>
      </c>
      <c r="AU223" s="8" t="str">
        <f>IF(Dagbok!$F217=AU$2,Dagbok!$E217," ")</f>
        <v xml:space="preserve"> </v>
      </c>
      <c r="AV223" s="45" t="str">
        <f>IF(Dagbok!$G217=AU$2,Dagbok!$E217," ")</f>
        <v xml:space="preserve"> </v>
      </c>
      <c r="AW223" s="8" t="str">
        <f>IF(Dagbok!$F217=AW$2,Dagbok!$E217," ")</f>
        <v xml:space="preserve"> </v>
      </c>
      <c r="AX223" s="45" t="str">
        <f>IF(Dagbok!$G217=AW$2,Dagbok!$E217," ")</f>
        <v xml:space="preserve"> </v>
      </c>
      <c r="AY223" s="8" t="str">
        <f>IF(Dagbok!$F217=AY$2,Dagbok!$E217," ")</f>
        <v xml:space="preserve"> </v>
      </c>
      <c r="AZ223" s="45" t="str">
        <f>IF(Dagbok!$G217=AY$2,Dagbok!$E217," ")</f>
        <v xml:space="preserve"> </v>
      </c>
    </row>
    <row r="224" spans="1:52" x14ac:dyDescent="0.25">
      <c r="A224" s="47">
        <f>IF(Dagbok!B218&gt;0,Dagbok!B218," ")</f>
        <v>216</v>
      </c>
      <c r="B224" s="47">
        <f>IF(Dagbok!C218&gt;0,Dagbok!C218," ")</f>
        <v>176</v>
      </c>
      <c r="C224" s="8" t="str">
        <f>IF(Dagbok!$F218=C$2,Dagbok!$E218," ")</f>
        <v xml:space="preserve"> </v>
      </c>
      <c r="D224" s="45" t="str">
        <f>IF(Dagbok!$G218=C$2,Dagbok!$E218," ")</f>
        <v xml:space="preserve"> </v>
      </c>
      <c r="E224" s="8" t="str">
        <f>IF(Dagbok!$F218=E$2,Dagbok!$E218," ")</f>
        <v xml:space="preserve"> </v>
      </c>
      <c r="F224" s="45" t="str">
        <f>IF(Dagbok!$G218=E$2,Dagbok!$E218," ")</f>
        <v xml:space="preserve"> </v>
      </c>
      <c r="G224" s="8" t="str">
        <f>IF(Dagbok!$F218=G$2,Dagbok!$E218," ")</f>
        <v xml:space="preserve"> </v>
      </c>
      <c r="H224" s="45" t="str">
        <f>IF(Dagbok!$G218=G$2,Dagbok!$E218," ")</f>
        <v xml:space="preserve"> </v>
      </c>
      <c r="I224" s="8" t="str">
        <f>IF(Dagbok!$F218=I$2,Dagbok!$E218," ")</f>
        <v xml:space="preserve"> </v>
      </c>
      <c r="J224" s="45" t="str">
        <f>IF(Dagbok!$G218=I$2,Dagbok!$E218," ")</f>
        <v xml:space="preserve"> </v>
      </c>
      <c r="K224" s="8" t="str">
        <f>IF(Dagbok!$F218=K$2,Dagbok!$E218," ")</f>
        <v xml:space="preserve"> </v>
      </c>
      <c r="L224" s="45" t="str">
        <f>IF(Dagbok!$G218=K$2,Dagbok!$E218," ")</f>
        <v xml:space="preserve"> </v>
      </c>
      <c r="M224" s="8" t="str">
        <f>IF(Dagbok!$F218=M$2,Dagbok!$E218," ")</f>
        <v xml:space="preserve"> </v>
      </c>
      <c r="N224" s="45" t="str">
        <f>IF(Dagbok!$G218=M$2,Dagbok!$E218," ")</f>
        <v xml:space="preserve"> </v>
      </c>
      <c r="O224" s="8" t="str">
        <f>IF(Dagbok!$F218=O$2,Dagbok!$E218," ")</f>
        <v xml:space="preserve"> </v>
      </c>
      <c r="P224" s="45" t="str">
        <f>IF(Dagbok!$G218=O$2,Dagbok!$E218," ")</f>
        <v xml:space="preserve"> </v>
      </c>
      <c r="Q224" s="8" t="str">
        <f>IF(Dagbok!$F218=Q$2,Dagbok!$E218," ")</f>
        <v xml:space="preserve"> </v>
      </c>
      <c r="R224" s="45" t="str">
        <f>IF(Dagbok!$G218=Q$2,Dagbok!$E218," ")</f>
        <v xml:space="preserve"> </v>
      </c>
      <c r="S224" s="8" t="str">
        <f>IF(Dagbok!$F218=S$2,Dagbok!$E218," ")</f>
        <v xml:space="preserve"> </v>
      </c>
      <c r="T224" s="45" t="str">
        <f>IF(Dagbok!$G218=S$2,Dagbok!$E218," ")</f>
        <v xml:space="preserve"> </v>
      </c>
      <c r="U224" s="8" t="str">
        <f>IF(Dagbok!$F218=U$2,Dagbok!$E218," ")</f>
        <v xml:space="preserve"> </v>
      </c>
      <c r="V224" s="45" t="str">
        <f>IF(Dagbok!$G218=U$2,Dagbok!$E218," ")</f>
        <v xml:space="preserve"> </v>
      </c>
      <c r="W224" s="8" t="str">
        <f>IF(Dagbok!$F218=W$2,Dagbok!$E218," ")</f>
        <v xml:space="preserve"> </v>
      </c>
      <c r="X224" s="45" t="str">
        <f>IF(Dagbok!$G218=W$2,Dagbok!$E218," ")</f>
        <v xml:space="preserve"> </v>
      </c>
      <c r="Y224" s="8" t="str">
        <f>IF(Dagbok!$F218=Y$2,Dagbok!$E218," ")</f>
        <v xml:space="preserve"> </v>
      </c>
      <c r="Z224" s="45" t="str">
        <f>IF(Dagbok!$G218=Y$2,Dagbok!$E218," ")</f>
        <v xml:space="preserve"> </v>
      </c>
      <c r="AA224" s="8" t="str">
        <f>IF(Dagbok!$F218=AA$2,Dagbok!$E218," ")</f>
        <v xml:space="preserve"> </v>
      </c>
      <c r="AB224" s="45" t="str">
        <f>IF(Dagbok!$G218=AA$2,Dagbok!$E218," ")</f>
        <v xml:space="preserve"> </v>
      </c>
      <c r="AC224" s="8" t="str">
        <f>IF(Dagbok!$F218=AC$2,Dagbok!$E218," ")</f>
        <v xml:space="preserve"> </v>
      </c>
      <c r="AD224" s="45" t="str">
        <f>IF(Dagbok!$G218=AC$2,Dagbok!$E218," ")</f>
        <v xml:space="preserve"> </v>
      </c>
      <c r="AE224" s="8" t="str">
        <f>IF(Dagbok!$F218=AE$2,Dagbok!$E218," ")</f>
        <v xml:space="preserve"> </v>
      </c>
      <c r="AF224" s="45" t="str">
        <f>IF(Dagbok!$G218=AE$2,Dagbok!$E218," ")</f>
        <v xml:space="preserve"> </v>
      </c>
      <c r="AG224" s="8" t="str">
        <f>IF(Dagbok!$F218=AG$2,Dagbok!$E218," ")</f>
        <v xml:space="preserve"> </v>
      </c>
      <c r="AH224" s="45" t="str">
        <f>IF(Dagbok!$G218=AG$2,Dagbok!$E218," ")</f>
        <v xml:space="preserve"> </v>
      </c>
      <c r="AI224" s="8" t="str">
        <f>IF(Dagbok!$F218=AI$2,Dagbok!$E218," ")</f>
        <v xml:space="preserve"> </v>
      </c>
      <c r="AJ224" s="45" t="str">
        <f>IF(Dagbok!$G218=AI$2,Dagbok!$E218," ")</f>
        <v xml:space="preserve"> </v>
      </c>
      <c r="AK224" s="8" t="str">
        <f>IF(Dagbok!$F218=AK$2,Dagbok!$E218," ")</f>
        <v xml:space="preserve"> </v>
      </c>
      <c r="AL224" s="45" t="str">
        <f>IF(Dagbok!$G218=AK$2,Dagbok!$E218," ")</f>
        <v xml:space="preserve"> </v>
      </c>
      <c r="AM224" s="8" t="str">
        <f>IF(Dagbok!$F218=AM$2,Dagbok!$E218," ")</f>
        <v xml:space="preserve"> </v>
      </c>
      <c r="AN224" s="45" t="str">
        <f>IF(Dagbok!$G218=AM$2,Dagbok!$E218," ")</f>
        <v xml:space="preserve"> </v>
      </c>
      <c r="AO224" s="8" t="str">
        <f>IF(Dagbok!$F218=AO$2,Dagbok!$E218," ")</f>
        <v xml:space="preserve"> </v>
      </c>
      <c r="AP224" s="45" t="str">
        <f>IF(Dagbok!$G218=AO$2,Dagbok!$E218," ")</f>
        <v xml:space="preserve"> </v>
      </c>
      <c r="AQ224" s="8" t="str">
        <f>IF(Dagbok!$F218=AQ$2,Dagbok!$E218," ")</f>
        <v xml:space="preserve"> </v>
      </c>
      <c r="AR224" s="45" t="str">
        <f>IF(Dagbok!$G218=AQ$2,Dagbok!$E218," ")</f>
        <v xml:space="preserve"> </v>
      </c>
      <c r="AS224" s="8" t="str">
        <f>IF(Dagbok!$F218=AS$2,Dagbok!$E218," ")</f>
        <v xml:space="preserve"> </v>
      </c>
      <c r="AT224" s="45" t="str">
        <f>IF(Dagbok!$G218=AS$2,Dagbok!$E218," ")</f>
        <v xml:space="preserve"> </v>
      </c>
      <c r="AU224" s="8" t="str">
        <f>IF(Dagbok!$F218=AU$2,Dagbok!$E218," ")</f>
        <v xml:space="preserve"> </v>
      </c>
      <c r="AV224" s="45" t="str">
        <f>IF(Dagbok!$G218=AU$2,Dagbok!$E218," ")</f>
        <v xml:space="preserve"> </v>
      </c>
      <c r="AW224" s="8" t="str">
        <f>IF(Dagbok!$F218=AW$2,Dagbok!$E218," ")</f>
        <v xml:space="preserve"> </v>
      </c>
      <c r="AX224" s="45" t="str">
        <f>IF(Dagbok!$G218=AW$2,Dagbok!$E218," ")</f>
        <v xml:space="preserve"> </v>
      </c>
      <c r="AY224" s="8" t="str">
        <f>IF(Dagbok!$F218=AY$2,Dagbok!$E218," ")</f>
        <v xml:space="preserve"> </v>
      </c>
      <c r="AZ224" s="45" t="str">
        <f>IF(Dagbok!$G218=AY$2,Dagbok!$E218," ")</f>
        <v xml:space="preserve"> </v>
      </c>
    </row>
    <row r="225" spans="1:52" x14ac:dyDescent="0.25">
      <c r="A225" s="47">
        <f>IF(Dagbok!B219&gt;0,Dagbok!B219," ")</f>
        <v>217</v>
      </c>
      <c r="B225" s="47">
        <f>IF(Dagbok!C219&gt;0,Dagbok!C219," ")</f>
        <v>177</v>
      </c>
      <c r="C225" s="8" t="str">
        <f>IF(Dagbok!$F219=C$2,Dagbok!$E219," ")</f>
        <v xml:space="preserve"> </v>
      </c>
      <c r="D225" s="45" t="str">
        <f>IF(Dagbok!$G219=C$2,Dagbok!$E219," ")</f>
        <v xml:space="preserve"> </v>
      </c>
      <c r="E225" s="8" t="str">
        <f>IF(Dagbok!$F219=E$2,Dagbok!$E219," ")</f>
        <v xml:space="preserve"> </v>
      </c>
      <c r="F225" s="45" t="str">
        <f>IF(Dagbok!$G219=E$2,Dagbok!$E219," ")</f>
        <v xml:space="preserve"> </v>
      </c>
      <c r="G225" s="8" t="str">
        <f>IF(Dagbok!$F219=G$2,Dagbok!$E219," ")</f>
        <v xml:space="preserve"> </v>
      </c>
      <c r="H225" s="45" t="str">
        <f>IF(Dagbok!$G219=G$2,Dagbok!$E219," ")</f>
        <v xml:space="preserve"> </v>
      </c>
      <c r="I225" s="8" t="str">
        <f>IF(Dagbok!$F219=I$2,Dagbok!$E219," ")</f>
        <v xml:space="preserve"> </v>
      </c>
      <c r="J225" s="45" t="str">
        <f>IF(Dagbok!$G219=I$2,Dagbok!$E219," ")</f>
        <v xml:space="preserve"> </v>
      </c>
      <c r="K225" s="8" t="str">
        <f>IF(Dagbok!$F219=K$2,Dagbok!$E219," ")</f>
        <v xml:space="preserve"> </v>
      </c>
      <c r="L225" s="45" t="str">
        <f>IF(Dagbok!$G219=K$2,Dagbok!$E219," ")</f>
        <v xml:space="preserve"> </v>
      </c>
      <c r="M225" s="8" t="str">
        <f>IF(Dagbok!$F219=M$2,Dagbok!$E219," ")</f>
        <v xml:space="preserve"> </v>
      </c>
      <c r="N225" s="45" t="str">
        <f>IF(Dagbok!$G219=M$2,Dagbok!$E219," ")</f>
        <v xml:space="preserve"> </v>
      </c>
      <c r="O225" s="8" t="str">
        <f>IF(Dagbok!$F219=O$2,Dagbok!$E219," ")</f>
        <v xml:space="preserve"> </v>
      </c>
      <c r="P225" s="45" t="str">
        <f>IF(Dagbok!$G219=O$2,Dagbok!$E219," ")</f>
        <v xml:space="preserve"> </v>
      </c>
      <c r="Q225" s="8" t="str">
        <f>IF(Dagbok!$F219=Q$2,Dagbok!$E219," ")</f>
        <v xml:space="preserve"> </v>
      </c>
      <c r="R225" s="45" t="str">
        <f>IF(Dagbok!$G219=Q$2,Dagbok!$E219," ")</f>
        <v xml:space="preserve"> </v>
      </c>
      <c r="S225" s="8" t="str">
        <f>IF(Dagbok!$F219=S$2,Dagbok!$E219," ")</f>
        <v xml:space="preserve"> </v>
      </c>
      <c r="T225" s="45" t="str">
        <f>IF(Dagbok!$G219=S$2,Dagbok!$E219," ")</f>
        <v xml:space="preserve"> </v>
      </c>
      <c r="U225" s="8" t="str">
        <f>IF(Dagbok!$F219=U$2,Dagbok!$E219," ")</f>
        <v xml:space="preserve"> </v>
      </c>
      <c r="V225" s="45" t="str">
        <f>IF(Dagbok!$G219=U$2,Dagbok!$E219," ")</f>
        <v xml:space="preserve"> </v>
      </c>
      <c r="W225" s="8" t="str">
        <f>IF(Dagbok!$F219=W$2,Dagbok!$E219," ")</f>
        <v xml:space="preserve"> </v>
      </c>
      <c r="X225" s="45" t="str">
        <f>IF(Dagbok!$G219=W$2,Dagbok!$E219," ")</f>
        <v xml:space="preserve"> </v>
      </c>
      <c r="Y225" s="8" t="str">
        <f>IF(Dagbok!$F219=Y$2,Dagbok!$E219," ")</f>
        <v xml:space="preserve"> </v>
      </c>
      <c r="Z225" s="45" t="str">
        <f>IF(Dagbok!$G219=Y$2,Dagbok!$E219," ")</f>
        <v xml:space="preserve"> </v>
      </c>
      <c r="AA225" s="8" t="str">
        <f>IF(Dagbok!$F219=AA$2,Dagbok!$E219," ")</f>
        <v xml:space="preserve"> </v>
      </c>
      <c r="AB225" s="45" t="str">
        <f>IF(Dagbok!$G219=AA$2,Dagbok!$E219," ")</f>
        <v xml:space="preserve"> </v>
      </c>
      <c r="AC225" s="8" t="str">
        <f>IF(Dagbok!$F219=AC$2,Dagbok!$E219," ")</f>
        <v xml:space="preserve"> </v>
      </c>
      <c r="AD225" s="45" t="str">
        <f>IF(Dagbok!$G219=AC$2,Dagbok!$E219," ")</f>
        <v xml:space="preserve"> </v>
      </c>
      <c r="AE225" s="8" t="str">
        <f>IF(Dagbok!$F219=AE$2,Dagbok!$E219," ")</f>
        <v xml:space="preserve"> </v>
      </c>
      <c r="AF225" s="45" t="str">
        <f>IF(Dagbok!$G219=AE$2,Dagbok!$E219," ")</f>
        <v xml:space="preserve"> </v>
      </c>
      <c r="AG225" s="8" t="str">
        <f>IF(Dagbok!$F219=AG$2,Dagbok!$E219," ")</f>
        <v xml:space="preserve"> </v>
      </c>
      <c r="AH225" s="45" t="str">
        <f>IF(Dagbok!$G219=AG$2,Dagbok!$E219," ")</f>
        <v xml:space="preserve"> </v>
      </c>
      <c r="AI225" s="8" t="str">
        <f>IF(Dagbok!$F219=AI$2,Dagbok!$E219," ")</f>
        <v xml:space="preserve"> </v>
      </c>
      <c r="AJ225" s="45" t="str">
        <f>IF(Dagbok!$G219=AI$2,Dagbok!$E219," ")</f>
        <v xml:space="preserve"> </v>
      </c>
      <c r="AK225" s="8" t="str">
        <f>IF(Dagbok!$F219=AK$2,Dagbok!$E219," ")</f>
        <v xml:space="preserve"> </v>
      </c>
      <c r="AL225" s="45" t="str">
        <f>IF(Dagbok!$G219=AK$2,Dagbok!$E219," ")</f>
        <v xml:space="preserve"> </v>
      </c>
      <c r="AM225" s="8" t="str">
        <f>IF(Dagbok!$F219=AM$2,Dagbok!$E219," ")</f>
        <v xml:space="preserve"> </v>
      </c>
      <c r="AN225" s="45" t="str">
        <f>IF(Dagbok!$G219=AM$2,Dagbok!$E219," ")</f>
        <v xml:space="preserve"> </v>
      </c>
      <c r="AO225" s="8" t="str">
        <f>IF(Dagbok!$F219=AO$2,Dagbok!$E219," ")</f>
        <v xml:space="preserve"> </v>
      </c>
      <c r="AP225" s="45" t="str">
        <f>IF(Dagbok!$G219=AO$2,Dagbok!$E219," ")</f>
        <v xml:space="preserve"> </v>
      </c>
      <c r="AQ225" s="8" t="str">
        <f>IF(Dagbok!$F219=AQ$2,Dagbok!$E219," ")</f>
        <v xml:space="preserve"> </v>
      </c>
      <c r="AR225" s="45" t="str">
        <f>IF(Dagbok!$G219=AQ$2,Dagbok!$E219," ")</f>
        <v xml:space="preserve"> </v>
      </c>
      <c r="AS225" s="8" t="str">
        <f>IF(Dagbok!$F219=AS$2,Dagbok!$E219," ")</f>
        <v xml:space="preserve"> </v>
      </c>
      <c r="AT225" s="45" t="str">
        <f>IF(Dagbok!$G219=AS$2,Dagbok!$E219," ")</f>
        <v xml:space="preserve"> </v>
      </c>
      <c r="AU225" s="8" t="str">
        <f>IF(Dagbok!$F219=AU$2,Dagbok!$E219," ")</f>
        <v xml:space="preserve"> </v>
      </c>
      <c r="AV225" s="45" t="str">
        <f>IF(Dagbok!$G219=AU$2,Dagbok!$E219," ")</f>
        <v xml:space="preserve"> </v>
      </c>
      <c r="AW225" s="8" t="str">
        <f>IF(Dagbok!$F219=AW$2,Dagbok!$E219," ")</f>
        <v xml:space="preserve"> </v>
      </c>
      <c r="AX225" s="45" t="str">
        <f>IF(Dagbok!$G219=AW$2,Dagbok!$E219," ")</f>
        <v xml:space="preserve"> </v>
      </c>
      <c r="AY225" s="8" t="str">
        <f>IF(Dagbok!$F219=AY$2,Dagbok!$E219," ")</f>
        <v xml:space="preserve"> </v>
      </c>
      <c r="AZ225" s="45" t="str">
        <f>IF(Dagbok!$G219=AY$2,Dagbok!$E219," ")</f>
        <v xml:space="preserve"> </v>
      </c>
    </row>
    <row r="226" spans="1:52" x14ac:dyDescent="0.25">
      <c r="A226" s="47">
        <f>IF(Dagbok!B220&gt;0,Dagbok!B220," ")</f>
        <v>218</v>
      </c>
      <c r="B226" s="47">
        <f>IF(Dagbok!C220&gt;0,Dagbok!C220," ")</f>
        <v>178</v>
      </c>
      <c r="C226" s="8" t="str">
        <f>IF(Dagbok!$F220=C$2,Dagbok!$E220," ")</f>
        <v xml:space="preserve"> </v>
      </c>
      <c r="D226" s="45" t="str">
        <f>IF(Dagbok!$G220=C$2,Dagbok!$E220," ")</f>
        <v xml:space="preserve"> </v>
      </c>
      <c r="E226" s="8" t="str">
        <f>IF(Dagbok!$F220=E$2,Dagbok!$E220," ")</f>
        <v xml:space="preserve"> </v>
      </c>
      <c r="F226" s="45" t="str">
        <f>IF(Dagbok!$G220=E$2,Dagbok!$E220," ")</f>
        <v xml:space="preserve"> </v>
      </c>
      <c r="G226" s="8" t="str">
        <f>IF(Dagbok!$F220=G$2,Dagbok!$E220," ")</f>
        <v xml:space="preserve"> </v>
      </c>
      <c r="H226" s="45" t="str">
        <f>IF(Dagbok!$G220=G$2,Dagbok!$E220," ")</f>
        <v xml:space="preserve"> </v>
      </c>
      <c r="I226" s="8" t="str">
        <f>IF(Dagbok!$F220=I$2,Dagbok!$E220," ")</f>
        <v xml:space="preserve"> </v>
      </c>
      <c r="J226" s="45" t="str">
        <f>IF(Dagbok!$G220=I$2,Dagbok!$E220," ")</f>
        <v xml:space="preserve"> </v>
      </c>
      <c r="K226" s="8" t="str">
        <f>IF(Dagbok!$F220=K$2,Dagbok!$E220," ")</f>
        <v xml:space="preserve"> </v>
      </c>
      <c r="L226" s="45" t="str">
        <f>IF(Dagbok!$G220=K$2,Dagbok!$E220," ")</f>
        <v xml:space="preserve"> </v>
      </c>
      <c r="M226" s="8" t="str">
        <f>IF(Dagbok!$F220=M$2,Dagbok!$E220," ")</f>
        <v xml:space="preserve"> </v>
      </c>
      <c r="N226" s="45" t="str">
        <f>IF(Dagbok!$G220=M$2,Dagbok!$E220," ")</f>
        <v xml:space="preserve"> </v>
      </c>
      <c r="O226" s="8" t="str">
        <f>IF(Dagbok!$F220=O$2,Dagbok!$E220," ")</f>
        <v xml:space="preserve"> </v>
      </c>
      <c r="P226" s="45" t="str">
        <f>IF(Dagbok!$G220=O$2,Dagbok!$E220," ")</f>
        <v xml:space="preserve"> </v>
      </c>
      <c r="Q226" s="8" t="str">
        <f>IF(Dagbok!$F220=Q$2,Dagbok!$E220," ")</f>
        <v xml:space="preserve"> </v>
      </c>
      <c r="R226" s="45" t="str">
        <f>IF(Dagbok!$G220=Q$2,Dagbok!$E220," ")</f>
        <v xml:space="preserve"> </v>
      </c>
      <c r="S226" s="8" t="str">
        <f>IF(Dagbok!$F220=S$2,Dagbok!$E220," ")</f>
        <v xml:space="preserve"> </v>
      </c>
      <c r="T226" s="45" t="str">
        <f>IF(Dagbok!$G220=S$2,Dagbok!$E220," ")</f>
        <v xml:space="preserve"> </v>
      </c>
      <c r="U226" s="8" t="str">
        <f>IF(Dagbok!$F220=U$2,Dagbok!$E220," ")</f>
        <v xml:space="preserve"> </v>
      </c>
      <c r="V226" s="45" t="str">
        <f>IF(Dagbok!$G220=U$2,Dagbok!$E220," ")</f>
        <v xml:space="preserve"> </v>
      </c>
      <c r="W226" s="8" t="str">
        <f>IF(Dagbok!$F220=W$2,Dagbok!$E220," ")</f>
        <v xml:space="preserve"> </v>
      </c>
      <c r="X226" s="45" t="str">
        <f>IF(Dagbok!$G220=W$2,Dagbok!$E220," ")</f>
        <v xml:space="preserve"> </v>
      </c>
      <c r="Y226" s="8" t="str">
        <f>IF(Dagbok!$F220=Y$2,Dagbok!$E220," ")</f>
        <v xml:space="preserve"> </v>
      </c>
      <c r="Z226" s="45" t="str">
        <f>IF(Dagbok!$G220=Y$2,Dagbok!$E220," ")</f>
        <v xml:space="preserve"> </v>
      </c>
      <c r="AA226" s="8" t="str">
        <f>IF(Dagbok!$F220=AA$2,Dagbok!$E220," ")</f>
        <v xml:space="preserve"> </v>
      </c>
      <c r="AB226" s="45" t="str">
        <f>IF(Dagbok!$G220=AA$2,Dagbok!$E220," ")</f>
        <v xml:space="preserve"> </v>
      </c>
      <c r="AC226" s="8" t="str">
        <f>IF(Dagbok!$F220=AC$2,Dagbok!$E220," ")</f>
        <v xml:space="preserve"> </v>
      </c>
      <c r="AD226" s="45" t="str">
        <f>IF(Dagbok!$G220=AC$2,Dagbok!$E220," ")</f>
        <v xml:space="preserve"> </v>
      </c>
      <c r="AE226" s="8" t="str">
        <f>IF(Dagbok!$F220=AE$2,Dagbok!$E220," ")</f>
        <v xml:space="preserve"> </v>
      </c>
      <c r="AF226" s="45" t="str">
        <f>IF(Dagbok!$G220=AE$2,Dagbok!$E220," ")</f>
        <v xml:space="preserve"> </v>
      </c>
      <c r="AG226" s="8" t="str">
        <f>IF(Dagbok!$F220=AG$2,Dagbok!$E220," ")</f>
        <v xml:space="preserve"> </v>
      </c>
      <c r="AH226" s="45" t="str">
        <f>IF(Dagbok!$G220=AG$2,Dagbok!$E220," ")</f>
        <v xml:space="preserve"> </v>
      </c>
      <c r="AI226" s="8" t="str">
        <f>IF(Dagbok!$F220=AI$2,Dagbok!$E220," ")</f>
        <v xml:space="preserve"> </v>
      </c>
      <c r="AJ226" s="45" t="str">
        <f>IF(Dagbok!$G220=AI$2,Dagbok!$E220," ")</f>
        <v xml:space="preserve"> </v>
      </c>
      <c r="AK226" s="8" t="str">
        <f>IF(Dagbok!$F220=AK$2,Dagbok!$E220," ")</f>
        <v xml:space="preserve"> </v>
      </c>
      <c r="AL226" s="45" t="str">
        <f>IF(Dagbok!$G220=AK$2,Dagbok!$E220," ")</f>
        <v xml:space="preserve"> </v>
      </c>
      <c r="AM226" s="8" t="str">
        <f>IF(Dagbok!$F220=AM$2,Dagbok!$E220," ")</f>
        <v xml:space="preserve"> </v>
      </c>
      <c r="AN226" s="45" t="str">
        <f>IF(Dagbok!$G220=AM$2,Dagbok!$E220," ")</f>
        <v xml:space="preserve"> </v>
      </c>
      <c r="AO226" s="8" t="str">
        <f>IF(Dagbok!$F220=AO$2,Dagbok!$E220," ")</f>
        <v xml:space="preserve"> </v>
      </c>
      <c r="AP226" s="45" t="str">
        <f>IF(Dagbok!$G220=AO$2,Dagbok!$E220," ")</f>
        <v xml:space="preserve"> </v>
      </c>
      <c r="AQ226" s="8" t="str">
        <f>IF(Dagbok!$F220=AQ$2,Dagbok!$E220," ")</f>
        <v xml:space="preserve"> </v>
      </c>
      <c r="AR226" s="45" t="str">
        <f>IF(Dagbok!$G220=AQ$2,Dagbok!$E220," ")</f>
        <v xml:space="preserve"> </v>
      </c>
      <c r="AS226" s="8" t="str">
        <f>IF(Dagbok!$F220=AS$2,Dagbok!$E220," ")</f>
        <v xml:space="preserve"> </v>
      </c>
      <c r="AT226" s="45" t="str">
        <f>IF(Dagbok!$G220=AS$2,Dagbok!$E220," ")</f>
        <v xml:space="preserve"> </v>
      </c>
      <c r="AU226" s="8" t="str">
        <f>IF(Dagbok!$F220=AU$2,Dagbok!$E220," ")</f>
        <v xml:space="preserve"> </v>
      </c>
      <c r="AV226" s="45" t="str">
        <f>IF(Dagbok!$G220=AU$2,Dagbok!$E220," ")</f>
        <v xml:space="preserve"> </v>
      </c>
      <c r="AW226" s="8" t="str">
        <f>IF(Dagbok!$F220=AW$2,Dagbok!$E220," ")</f>
        <v xml:space="preserve"> </v>
      </c>
      <c r="AX226" s="45" t="str">
        <f>IF(Dagbok!$G220=AW$2,Dagbok!$E220," ")</f>
        <v xml:space="preserve"> </v>
      </c>
      <c r="AY226" s="8" t="str">
        <f>IF(Dagbok!$F220=AY$2,Dagbok!$E220," ")</f>
        <v xml:space="preserve"> </v>
      </c>
      <c r="AZ226" s="45" t="str">
        <f>IF(Dagbok!$G220=AY$2,Dagbok!$E220," ")</f>
        <v xml:space="preserve"> </v>
      </c>
    </row>
    <row r="227" spans="1:52" x14ac:dyDescent="0.25">
      <c r="A227" s="47">
        <f>IF(Dagbok!B221&gt;0,Dagbok!B221," ")</f>
        <v>219</v>
      </c>
      <c r="B227" s="47">
        <f>IF(Dagbok!C221&gt;0,Dagbok!C221," ")</f>
        <v>179</v>
      </c>
      <c r="C227" s="8" t="str">
        <f>IF(Dagbok!$F221=C$2,Dagbok!$E221," ")</f>
        <v xml:space="preserve"> </v>
      </c>
      <c r="D227" s="45" t="str">
        <f>IF(Dagbok!$G221=C$2,Dagbok!$E221," ")</f>
        <v xml:space="preserve"> </v>
      </c>
      <c r="E227" s="8" t="str">
        <f>IF(Dagbok!$F221=E$2,Dagbok!$E221," ")</f>
        <v xml:space="preserve"> </v>
      </c>
      <c r="F227" s="45" t="str">
        <f>IF(Dagbok!$G221=E$2,Dagbok!$E221," ")</f>
        <v xml:space="preserve"> </v>
      </c>
      <c r="G227" s="8" t="str">
        <f>IF(Dagbok!$F221=G$2,Dagbok!$E221," ")</f>
        <v xml:space="preserve"> </v>
      </c>
      <c r="H227" s="45" t="str">
        <f>IF(Dagbok!$G221=G$2,Dagbok!$E221," ")</f>
        <v xml:space="preserve"> </v>
      </c>
      <c r="I227" s="8" t="str">
        <f>IF(Dagbok!$F221=I$2,Dagbok!$E221," ")</f>
        <v xml:space="preserve"> </v>
      </c>
      <c r="J227" s="45" t="str">
        <f>IF(Dagbok!$G221=I$2,Dagbok!$E221," ")</f>
        <v xml:space="preserve"> </v>
      </c>
      <c r="K227" s="8" t="str">
        <f>IF(Dagbok!$F221=K$2,Dagbok!$E221," ")</f>
        <v xml:space="preserve"> </v>
      </c>
      <c r="L227" s="45" t="str">
        <f>IF(Dagbok!$G221=K$2,Dagbok!$E221," ")</f>
        <v xml:space="preserve"> </v>
      </c>
      <c r="M227" s="8" t="str">
        <f>IF(Dagbok!$F221=M$2,Dagbok!$E221," ")</f>
        <v xml:space="preserve"> </v>
      </c>
      <c r="N227" s="45" t="str">
        <f>IF(Dagbok!$G221=M$2,Dagbok!$E221," ")</f>
        <v xml:space="preserve"> </v>
      </c>
      <c r="O227" s="8" t="str">
        <f>IF(Dagbok!$F221=O$2,Dagbok!$E221," ")</f>
        <v xml:space="preserve"> </v>
      </c>
      <c r="P227" s="45" t="str">
        <f>IF(Dagbok!$G221=O$2,Dagbok!$E221," ")</f>
        <v xml:space="preserve"> </v>
      </c>
      <c r="Q227" s="8" t="str">
        <f>IF(Dagbok!$F221=Q$2,Dagbok!$E221," ")</f>
        <v xml:space="preserve"> </v>
      </c>
      <c r="R227" s="45" t="str">
        <f>IF(Dagbok!$G221=Q$2,Dagbok!$E221," ")</f>
        <v xml:space="preserve"> </v>
      </c>
      <c r="S227" s="8" t="str">
        <f>IF(Dagbok!$F221=S$2,Dagbok!$E221," ")</f>
        <v xml:space="preserve"> </v>
      </c>
      <c r="T227" s="45" t="str">
        <f>IF(Dagbok!$G221=S$2,Dagbok!$E221," ")</f>
        <v xml:space="preserve"> </v>
      </c>
      <c r="U227" s="8" t="str">
        <f>IF(Dagbok!$F221=U$2,Dagbok!$E221," ")</f>
        <v xml:space="preserve"> </v>
      </c>
      <c r="V227" s="45" t="str">
        <f>IF(Dagbok!$G221=U$2,Dagbok!$E221," ")</f>
        <v xml:space="preserve"> </v>
      </c>
      <c r="W227" s="8" t="str">
        <f>IF(Dagbok!$F221=W$2,Dagbok!$E221," ")</f>
        <v xml:space="preserve"> </v>
      </c>
      <c r="X227" s="45" t="str">
        <f>IF(Dagbok!$G221=W$2,Dagbok!$E221," ")</f>
        <v xml:space="preserve"> </v>
      </c>
      <c r="Y227" s="8" t="str">
        <f>IF(Dagbok!$F221=Y$2,Dagbok!$E221," ")</f>
        <v xml:space="preserve"> </v>
      </c>
      <c r="Z227" s="45" t="str">
        <f>IF(Dagbok!$G221=Y$2,Dagbok!$E221," ")</f>
        <v xml:space="preserve"> </v>
      </c>
      <c r="AA227" s="8" t="str">
        <f>IF(Dagbok!$F221=AA$2,Dagbok!$E221," ")</f>
        <v xml:space="preserve"> </v>
      </c>
      <c r="AB227" s="45" t="str">
        <f>IF(Dagbok!$G221=AA$2,Dagbok!$E221," ")</f>
        <v xml:space="preserve"> </v>
      </c>
      <c r="AC227" s="8" t="str">
        <f>IF(Dagbok!$F221=AC$2,Dagbok!$E221," ")</f>
        <v xml:space="preserve"> </v>
      </c>
      <c r="AD227" s="45" t="str">
        <f>IF(Dagbok!$G221=AC$2,Dagbok!$E221," ")</f>
        <v xml:space="preserve"> </v>
      </c>
      <c r="AE227" s="8" t="str">
        <f>IF(Dagbok!$F221=AE$2,Dagbok!$E221," ")</f>
        <v xml:space="preserve"> </v>
      </c>
      <c r="AF227" s="45" t="str">
        <f>IF(Dagbok!$G221=AE$2,Dagbok!$E221," ")</f>
        <v xml:space="preserve"> </v>
      </c>
      <c r="AG227" s="8" t="str">
        <f>IF(Dagbok!$F221=AG$2,Dagbok!$E221," ")</f>
        <v xml:space="preserve"> </v>
      </c>
      <c r="AH227" s="45" t="str">
        <f>IF(Dagbok!$G221=AG$2,Dagbok!$E221," ")</f>
        <v xml:space="preserve"> </v>
      </c>
      <c r="AI227" s="8" t="str">
        <f>IF(Dagbok!$F221=AI$2,Dagbok!$E221," ")</f>
        <v xml:space="preserve"> </v>
      </c>
      <c r="AJ227" s="45" t="str">
        <f>IF(Dagbok!$G221=AI$2,Dagbok!$E221," ")</f>
        <v xml:space="preserve"> </v>
      </c>
      <c r="AK227" s="8" t="str">
        <f>IF(Dagbok!$F221=AK$2,Dagbok!$E221," ")</f>
        <v xml:space="preserve"> </v>
      </c>
      <c r="AL227" s="45" t="str">
        <f>IF(Dagbok!$G221=AK$2,Dagbok!$E221," ")</f>
        <v xml:space="preserve"> </v>
      </c>
      <c r="AM227" s="8" t="str">
        <f>IF(Dagbok!$F221=AM$2,Dagbok!$E221," ")</f>
        <v xml:space="preserve"> </v>
      </c>
      <c r="AN227" s="45" t="str">
        <f>IF(Dagbok!$G221=AM$2,Dagbok!$E221," ")</f>
        <v xml:space="preserve"> </v>
      </c>
      <c r="AO227" s="8" t="str">
        <f>IF(Dagbok!$F221=AO$2,Dagbok!$E221," ")</f>
        <v xml:space="preserve"> </v>
      </c>
      <c r="AP227" s="45" t="str">
        <f>IF(Dagbok!$G221=AO$2,Dagbok!$E221," ")</f>
        <v xml:space="preserve"> </v>
      </c>
      <c r="AQ227" s="8" t="str">
        <f>IF(Dagbok!$F221=AQ$2,Dagbok!$E221," ")</f>
        <v xml:space="preserve"> </v>
      </c>
      <c r="AR227" s="45" t="str">
        <f>IF(Dagbok!$G221=AQ$2,Dagbok!$E221," ")</f>
        <v xml:space="preserve"> </v>
      </c>
      <c r="AS227" s="8" t="str">
        <f>IF(Dagbok!$F221=AS$2,Dagbok!$E221," ")</f>
        <v xml:space="preserve"> </v>
      </c>
      <c r="AT227" s="45" t="str">
        <f>IF(Dagbok!$G221=AS$2,Dagbok!$E221," ")</f>
        <v xml:space="preserve"> </v>
      </c>
      <c r="AU227" s="8" t="str">
        <f>IF(Dagbok!$F221=AU$2,Dagbok!$E221," ")</f>
        <v xml:space="preserve"> </v>
      </c>
      <c r="AV227" s="45" t="str">
        <f>IF(Dagbok!$G221=AU$2,Dagbok!$E221," ")</f>
        <v xml:space="preserve"> </v>
      </c>
      <c r="AW227" s="8" t="str">
        <f>IF(Dagbok!$F221=AW$2,Dagbok!$E221," ")</f>
        <v xml:space="preserve"> </v>
      </c>
      <c r="AX227" s="45" t="str">
        <f>IF(Dagbok!$G221=AW$2,Dagbok!$E221," ")</f>
        <v xml:space="preserve"> </v>
      </c>
      <c r="AY227" s="8" t="str">
        <f>IF(Dagbok!$F221=AY$2,Dagbok!$E221," ")</f>
        <v xml:space="preserve"> </v>
      </c>
      <c r="AZ227" s="45" t="str">
        <f>IF(Dagbok!$G221=AY$2,Dagbok!$E221," ")</f>
        <v xml:space="preserve"> </v>
      </c>
    </row>
    <row r="228" spans="1:52" x14ac:dyDescent="0.25">
      <c r="A228" s="47">
        <f>IF(Dagbok!B222&gt;0,Dagbok!B222," ")</f>
        <v>220</v>
      </c>
      <c r="B228" s="47">
        <f>IF(Dagbok!C222&gt;0,Dagbok!C222," ")</f>
        <v>180</v>
      </c>
      <c r="C228" s="8" t="str">
        <f>IF(Dagbok!$F222=C$2,Dagbok!$E222," ")</f>
        <v xml:space="preserve"> </v>
      </c>
      <c r="D228" s="45" t="str">
        <f>IF(Dagbok!$G222=C$2,Dagbok!$E222," ")</f>
        <v xml:space="preserve"> </v>
      </c>
      <c r="E228" s="8" t="str">
        <f>IF(Dagbok!$F222=E$2,Dagbok!$E222," ")</f>
        <v xml:space="preserve"> </v>
      </c>
      <c r="F228" s="45" t="str">
        <f>IF(Dagbok!$G222=E$2,Dagbok!$E222," ")</f>
        <v xml:space="preserve"> </v>
      </c>
      <c r="G228" s="8" t="str">
        <f>IF(Dagbok!$F222=G$2,Dagbok!$E222," ")</f>
        <v xml:space="preserve"> </v>
      </c>
      <c r="H228" s="45" t="str">
        <f>IF(Dagbok!$G222=G$2,Dagbok!$E222," ")</f>
        <v xml:space="preserve"> </v>
      </c>
      <c r="I228" s="8" t="str">
        <f>IF(Dagbok!$F222=I$2,Dagbok!$E222," ")</f>
        <v xml:space="preserve"> </v>
      </c>
      <c r="J228" s="45" t="str">
        <f>IF(Dagbok!$G222=I$2,Dagbok!$E222," ")</f>
        <v xml:space="preserve"> </v>
      </c>
      <c r="K228" s="8" t="str">
        <f>IF(Dagbok!$F222=K$2,Dagbok!$E222," ")</f>
        <v xml:space="preserve"> </v>
      </c>
      <c r="L228" s="45" t="str">
        <f>IF(Dagbok!$G222=K$2,Dagbok!$E222," ")</f>
        <v xml:space="preserve"> </v>
      </c>
      <c r="M228" s="8" t="str">
        <f>IF(Dagbok!$F222=M$2,Dagbok!$E222," ")</f>
        <v xml:space="preserve"> </v>
      </c>
      <c r="N228" s="45" t="str">
        <f>IF(Dagbok!$G222=M$2,Dagbok!$E222," ")</f>
        <v xml:space="preserve"> </v>
      </c>
      <c r="O228" s="8" t="str">
        <f>IF(Dagbok!$F222=O$2,Dagbok!$E222," ")</f>
        <v xml:space="preserve"> </v>
      </c>
      <c r="P228" s="45" t="str">
        <f>IF(Dagbok!$G222=O$2,Dagbok!$E222," ")</f>
        <v xml:space="preserve"> </v>
      </c>
      <c r="Q228" s="8" t="str">
        <f>IF(Dagbok!$F222=Q$2,Dagbok!$E222," ")</f>
        <v xml:space="preserve"> </v>
      </c>
      <c r="R228" s="45" t="str">
        <f>IF(Dagbok!$G222=Q$2,Dagbok!$E222," ")</f>
        <v xml:space="preserve"> </v>
      </c>
      <c r="S228" s="8" t="str">
        <f>IF(Dagbok!$F222=S$2,Dagbok!$E222," ")</f>
        <v xml:space="preserve"> </v>
      </c>
      <c r="T228" s="45" t="str">
        <f>IF(Dagbok!$G222=S$2,Dagbok!$E222," ")</f>
        <v xml:space="preserve"> </v>
      </c>
      <c r="U228" s="8" t="str">
        <f>IF(Dagbok!$F222=U$2,Dagbok!$E222," ")</f>
        <v xml:space="preserve"> </v>
      </c>
      <c r="V228" s="45" t="str">
        <f>IF(Dagbok!$G222=U$2,Dagbok!$E222," ")</f>
        <v xml:space="preserve"> </v>
      </c>
      <c r="W228" s="8" t="str">
        <f>IF(Dagbok!$F222=W$2,Dagbok!$E222," ")</f>
        <v xml:space="preserve"> </v>
      </c>
      <c r="X228" s="45" t="str">
        <f>IF(Dagbok!$G222=W$2,Dagbok!$E222," ")</f>
        <v xml:space="preserve"> </v>
      </c>
      <c r="Y228" s="8" t="str">
        <f>IF(Dagbok!$F222=Y$2,Dagbok!$E222," ")</f>
        <v xml:space="preserve"> </v>
      </c>
      <c r="Z228" s="45" t="str">
        <f>IF(Dagbok!$G222=Y$2,Dagbok!$E222," ")</f>
        <v xml:space="preserve"> </v>
      </c>
      <c r="AA228" s="8" t="str">
        <f>IF(Dagbok!$F222=AA$2,Dagbok!$E222," ")</f>
        <v xml:space="preserve"> </v>
      </c>
      <c r="AB228" s="45" t="str">
        <f>IF(Dagbok!$G222=AA$2,Dagbok!$E222," ")</f>
        <v xml:space="preserve"> </v>
      </c>
      <c r="AC228" s="8" t="str">
        <f>IF(Dagbok!$F222=AC$2,Dagbok!$E222," ")</f>
        <v xml:space="preserve"> </v>
      </c>
      <c r="AD228" s="45" t="str">
        <f>IF(Dagbok!$G222=AC$2,Dagbok!$E222," ")</f>
        <v xml:space="preserve"> </v>
      </c>
      <c r="AE228" s="8" t="str">
        <f>IF(Dagbok!$F222=AE$2,Dagbok!$E222," ")</f>
        <v xml:space="preserve"> </v>
      </c>
      <c r="AF228" s="45" t="str">
        <f>IF(Dagbok!$G222=AE$2,Dagbok!$E222," ")</f>
        <v xml:space="preserve"> </v>
      </c>
      <c r="AG228" s="8" t="str">
        <f>IF(Dagbok!$F222=AG$2,Dagbok!$E222," ")</f>
        <v xml:space="preserve"> </v>
      </c>
      <c r="AH228" s="45" t="str">
        <f>IF(Dagbok!$G222=AG$2,Dagbok!$E222," ")</f>
        <v xml:space="preserve"> </v>
      </c>
      <c r="AI228" s="8" t="str">
        <f>IF(Dagbok!$F222=AI$2,Dagbok!$E222," ")</f>
        <v xml:space="preserve"> </v>
      </c>
      <c r="AJ228" s="45" t="str">
        <f>IF(Dagbok!$G222=AI$2,Dagbok!$E222," ")</f>
        <v xml:space="preserve"> </v>
      </c>
      <c r="AK228" s="8" t="str">
        <f>IF(Dagbok!$F222=AK$2,Dagbok!$E222," ")</f>
        <v xml:space="preserve"> </v>
      </c>
      <c r="AL228" s="45" t="str">
        <f>IF(Dagbok!$G222=AK$2,Dagbok!$E222," ")</f>
        <v xml:space="preserve"> </v>
      </c>
      <c r="AM228" s="8" t="str">
        <f>IF(Dagbok!$F222=AM$2,Dagbok!$E222," ")</f>
        <v xml:space="preserve"> </v>
      </c>
      <c r="AN228" s="45" t="str">
        <f>IF(Dagbok!$G222=AM$2,Dagbok!$E222," ")</f>
        <v xml:space="preserve"> </v>
      </c>
      <c r="AO228" s="8" t="str">
        <f>IF(Dagbok!$F222=AO$2,Dagbok!$E222," ")</f>
        <v xml:space="preserve"> </v>
      </c>
      <c r="AP228" s="45" t="str">
        <f>IF(Dagbok!$G222=AO$2,Dagbok!$E222," ")</f>
        <v xml:space="preserve"> </v>
      </c>
      <c r="AQ228" s="8" t="str">
        <f>IF(Dagbok!$F222=AQ$2,Dagbok!$E222," ")</f>
        <v xml:space="preserve"> </v>
      </c>
      <c r="AR228" s="45" t="str">
        <f>IF(Dagbok!$G222=AQ$2,Dagbok!$E222," ")</f>
        <v xml:space="preserve"> </v>
      </c>
      <c r="AS228" s="8" t="str">
        <f>IF(Dagbok!$F222=AS$2,Dagbok!$E222," ")</f>
        <v xml:space="preserve"> </v>
      </c>
      <c r="AT228" s="45" t="str">
        <f>IF(Dagbok!$G222=AS$2,Dagbok!$E222," ")</f>
        <v xml:space="preserve"> </v>
      </c>
      <c r="AU228" s="8" t="str">
        <f>IF(Dagbok!$F222=AU$2,Dagbok!$E222," ")</f>
        <v xml:space="preserve"> </v>
      </c>
      <c r="AV228" s="45" t="str">
        <f>IF(Dagbok!$G222=AU$2,Dagbok!$E222," ")</f>
        <v xml:space="preserve"> </v>
      </c>
      <c r="AW228" s="8" t="str">
        <f>IF(Dagbok!$F222=AW$2,Dagbok!$E222," ")</f>
        <v xml:space="preserve"> </v>
      </c>
      <c r="AX228" s="45" t="str">
        <f>IF(Dagbok!$G222=AW$2,Dagbok!$E222," ")</f>
        <v xml:space="preserve"> </v>
      </c>
      <c r="AY228" s="8" t="str">
        <f>IF(Dagbok!$F222=AY$2,Dagbok!$E222," ")</f>
        <v xml:space="preserve"> </v>
      </c>
      <c r="AZ228" s="45" t="str">
        <f>IF(Dagbok!$G222=AY$2,Dagbok!$E222," ")</f>
        <v xml:space="preserve"> </v>
      </c>
    </row>
    <row r="229" spans="1:52" x14ac:dyDescent="0.25">
      <c r="A229" s="47">
        <f>IF(Dagbok!B223&gt;0,Dagbok!B223," ")</f>
        <v>221</v>
      </c>
      <c r="B229" s="47">
        <f>IF(Dagbok!C223&gt;0,Dagbok!C223," ")</f>
        <v>181</v>
      </c>
      <c r="C229" s="8" t="str">
        <f>IF(Dagbok!$F223=C$2,Dagbok!$E223," ")</f>
        <v xml:space="preserve"> </v>
      </c>
      <c r="D229" s="45" t="str">
        <f>IF(Dagbok!$G223=C$2,Dagbok!$E223," ")</f>
        <v xml:space="preserve"> </v>
      </c>
      <c r="E229" s="8" t="str">
        <f>IF(Dagbok!$F223=E$2,Dagbok!$E223," ")</f>
        <v xml:space="preserve"> </v>
      </c>
      <c r="F229" s="45" t="str">
        <f>IF(Dagbok!$G223=E$2,Dagbok!$E223," ")</f>
        <v xml:space="preserve"> </v>
      </c>
      <c r="G229" s="8" t="str">
        <f>IF(Dagbok!$F223=G$2,Dagbok!$E223," ")</f>
        <v xml:space="preserve"> </v>
      </c>
      <c r="H229" s="45" t="str">
        <f>IF(Dagbok!$G223=G$2,Dagbok!$E223," ")</f>
        <v xml:space="preserve"> </v>
      </c>
      <c r="I229" s="8" t="str">
        <f>IF(Dagbok!$F223=I$2,Dagbok!$E223," ")</f>
        <v xml:space="preserve"> </v>
      </c>
      <c r="J229" s="45" t="str">
        <f>IF(Dagbok!$G223=I$2,Dagbok!$E223," ")</f>
        <v xml:space="preserve"> </v>
      </c>
      <c r="K229" s="8" t="str">
        <f>IF(Dagbok!$F223=K$2,Dagbok!$E223," ")</f>
        <v xml:space="preserve"> </v>
      </c>
      <c r="L229" s="45" t="str">
        <f>IF(Dagbok!$G223=K$2,Dagbok!$E223," ")</f>
        <v xml:space="preserve"> </v>
      </c>
      <c r="M229" s="8" t="str">
        <f>IF(Dagbok!$F223=M$2,Dagbok!$E223," ")</f>
        <v xml:space="preserve"> </v>
      </c>
      <c r="N229" s="45" t="str">
        <f>IF(Dagbok!$G223=M$2,Dagbok!$E223," ")</f>
        <v xml:space="preserve"> </v>
      </c>
      <c r="O229" s="8" t="str">
        <f>IF(Dagbok!$F223=O$2,Dagbok!$E223," ")</f>
        <v xml:space="preserve"> </v>
      </c>
      <c r="P229" s="45" t="str">
        <f>IF(Dagbok!$G223=O$2,Dagbok!$E223," ")</f>
        <v xml:space="preserve"> </v>
      </c>
      <c r="Q229" s="8" t="str">
        <f>IF(Dagbok!$F223=Q$2,Dagbok!$E223," ")</f>
        <v xml:space="preserve"> </v>
      </c>
      <c r="R229" s="45" t="str">
        <f>IF(Dagbok!$G223=Q$2,Dagbok!$E223," ")</f>
        <v xml:space="preserve"> </v>
      </c>
      <c r="S229" s="8" t="str">
        <f>IF(Dagbok!$F223=S$2,Dagbok!$E223," ")</f>
        <v xml:space="preserve"> </v>
      </c>
      <c r="T229" s="45" t="str">
        <f>IF(Dagbok!$G223=S$2,Dagbok!$E223," ")</f>
        <v xml:space="preserve"> </v>
      </c>
      <c r="U229" s="8" t="str">
        <f>IF(Dagbok!$F223=U$2,Dagbok!$E223," ")</f>
        <v xml:space="preserve"> </v>
      </c>
      <c r="V229" s="45" t="str">
        <f>IF(Dagbok!$G223=U$2,Dagbok!$E223," ")</f>
        <v xml:space="preserve"> </v>
      </c>
      <c r="W229" s="8" t="str">
        <f>IF(Dagbok!$F223=W$2,Dagbok!$E223," ")</f>
        <v xml:space="preserve"> </v>
      </c>
      <c r="X229" s="45" t="str">
        <f>IF(Dagbok!$G223=W$2,Dagbok!$E223," ")</f>
        <v xml:space="preserve"> </v>
      </c>
      <c r="Y229" s="8" t="str">
        <f>IF(Dagbok!$F223=Y$2,Dagbok!$E223," ")</f>
        <v xml:space="preserve"> </v>
      </c>
      <c r="Z229" s="45" t="str">
        <f>IF(Dagbok!$G223=Y$2,Dagbok!$E223," ")</f>
        <v xml:space="preserve"> </v>
      </c>
      <c r="AA229" s="8" t="str">
        <f>IF(Dagbok!$F223=AA$2,Dagbok!$E223," ")</f>
        <v xml:space="preserve"> </v>
      </c>
      <c r="AB229" s="45" t="str">
        <f>IF(Dagbok!$G223=AA$2,Dagbok!$E223," ")</f>
        <v xml:space="preserve"> </v>
      </c>
      <c r="AC229" s="8" t="str">
        <f>IF(Dagbok!$F223=AC$2,Dagbok!$E223," ")</f>
        <v xml:space="preserve"> </v>
      </c>
      <c r="AD229" s="45" t="str">
        <f>IF(Dagbok!$G223=AC$2,Dagbok!$E223," ")</f>
        <v xml:space="preserve"> </v>
      </c>
      <c r="AE229" s="8" t="str">
        <f>IF(Dagbok!$F223=AE$2,Dagbok!$E223," ")</f>
        <v xml:space="preserve"> </v>
      </c>
      <c r="AF229" s="45" t="str">
        <f>IF(Dagbok!$G223=AE$2,Dagbok!$E223," ")</f>
        <v xml:space="preserve"> </v>
      </c>
      <c r="AG229" s="8" t="str">
        <f>IF(Dagbok!$F223=AG$2,Dagbok!$E223," ")</f>
        <v xml:space="preserve"> </v>
      </c>
      <c r="AH229" s="45" t="str">
        <f>IF(Dagbok!$G223=AG$2,Dagbok!$E223," ")</f>
        <v xml:space="preserve"> </v>
      </c>
      <c r="AI229" s="8" t="str">
        <f>IF(Dagbok!$F223=AI$2,Dagbok!$E223," ")</f>
        <v xml:space="preserve"> </v>
      </c>
      <c r="AJ229" s="45" t="str">
        <f>IF(Dagbok!$G223=AI$2,Dagbok!$E223," ")</f>
        <v xml:space="preserve"> </v>
      </c>
      <c r="AK229" s="8" t="str">
        <f>IF(Dagbok!$F223=AK$2,Dagbok!$E223," ")</f>
        <v xml:space="preserve"> </v>
      </c>
      <c r="AL229" s="45" t="str">
        <f>IF(Dagbok!$G223=AK$2,Dagbok!$E223," ")</f>
        <v xml:space="preserve"> </v>
      </c>
      <c r="AM229" s="8" t="str">
        <f>IF(Dagbok!$F223=AM$2,Dagbok!$E223," ")</f>
        <v xml:space="preserve"> </v>
      </c>
      <c r="AN229" s="45" t="str">
        <f>IF(Dagbok!$G223=AM$2,Dagbok!$E223," ")</f>
        <v xml:space="preserve"> </v>
      </c>
      <c r="AO229" s="8" t="str">
        <f>IF(Dagbok!$F223=AO$2,Dagbok!$E223," ")</f>
        <v xml:space="preserve"> </v>
      </c>
      <c r="AP229" s="45" t="str">
        <f>IF(Dagbok!$G223=AO$2,Dagbok!$E223," ")</f>
        <v xml:space="preserve"> </v>
      </c>
      <c r="AQ229" s="8" t="str">
        <f>IF(Dagbok!$F223=AQ$2,Dagbok!$E223," ")</f>
        <v xml:space="preserve"> </v>
      </c>
      <c r="AR229" s="45" t="str">
        <f>IF(Dagbok!$G223=AQ$2,Dagbok!$E223," ")</f>
        <v xml:space="preserve"> </v>
      </c>
      <c r="AS229" s="8" t="str">
        <f>IF(Dagbok!$F223=AS$2,Dagbok!$E223," ")</f>
        <v xml:space="preserve"> </v>
      </c>
      <c r="AT229" s="45" t="str">
        <f>IF(Dagbok!$G223=AS$2,Dagbok!$E223," ")</f>
        <v xml:space="preserve"> </v>
      </c>
      <c r="AU229" s="8" t="str">
        <f>IF(Dagbok!$F223=AU$2,Dagbok!$E223," ")</f>
        <v xml:space="preserve"> </v>
      </c>
      <c r="AV229" s="45" t="str">
        <f>IF(Dagbok!$G223=AU$2,Dagbok!$E223," ")</f>
        <v xml:space="preserve"> </v>
      </c>
      <c r="AW229" s="8" t="str">
        <f>IF(Dagbok!$F223=AW$2,Dagbok!$E223," ")</f>
        <v xml:space="preserve"> </v>
      </c>
      <c r="AX229" s="45" t="str">
        <f>IF(Dagbok!$G223=AW$2,Dagbok!$E223," ")</f>
        <v xml:space="preserve"> </v>
      </c>
      <c r="AY229" s="8" t="str">
        <f>IF(Dagbok!$F223=AY$2,Dagbok!$E223," ")</f>
        <v xml:space="preserve"> </v>
      </c>
      <c r="AZ229" s="45" t="str">
        <f>IF(Dagbok!$G223=AY$2,Dagbok!$E223," ")</f>
        <v xml:space="preserve"> </v>
      </c>
    </row>
    <row r="230" spans="1:52" x14ac:dyDescent="0.25">
      <c r="A230" s="47">
        <f>IF(Dagbok!B224&gt;0,Dagbok!B224," ")</f>
        <v>222</v>
      </c>
      <c r="B230" s="47">
        <f>IF(Dagbok!C224&gt;0,Dagbok!C224," ")</f>
        <v>182</v>
      </c>
      <c r="C230" s="8" t="str">
        <f>IF(Dagbok!$F224=C$2,Dagbok!$E224," ")</f>
        <v xml:space="preserve"> </v>
      </c>
      <c r="D230" s="45" t="str">
        <f>IF(Dagbok!$G224=C$2,Dagbok!$E224," ")</f>
        <v xml:space="preserve"> </v>
      </c>
      <c r="E230" s="8" t="str">
        <f>IF(Dagbok!$F224=E$2,Dagbok!$E224," ")</f>
        <v xml:space="preserve"> </v>
      </c>
      <c r="F230" s="45" t="str">
        <f>IF(Dagbok!$G224=E$2,Dagbok!$E224," ")</f>
        <v xml:space="preserve"> </v>
      </c>
      <c r="G230" s="8" t="str">
        <f>IF(Dagbok!$F224=G$2,Dagbok!$E224," ")</f>
        <v xml:space="preserve"> </v>
      </c>
      <c r="H230" s="45" t="str">
        <f>IF(Dagbok!$G224=G$2,Dagbok!$E224," ")</f>
        <v xml:space="preserve"> </v>
      </c>
      <c r="I230" s="8" t="str">
        <f>IF(Dagbok!$F224=I$2,Dagbok!$E224," ")</f>
        <v xml:space="preserve"> </v>
      </c>
      <c r="J230" s="45" t="str">
        <f>IF(Dagbok!$G224=I$2,Dagbok!$E224," ")</f>
        <v xml:space="preserve"> </v>
      </c>
      <c r="K230" s="8" t="str">
        <f>IF(Dagbok!$F224=K$2,Dagbok!$E224," ")</f>
        <v xml:space="preserve"> </v>
      </c>
      <c r="L230" s="45" t="str">
        <f>IF(Dagbok!$G224=K$2,Dagbok!$E224," ")</f>
        <v xml:space="preserve"> </v>
      </c>
      <c r="M230" s="8" t="str">
        <f>IF(Dagbok!$F224=M$2,Dagbok!$E224," ")</f>
        <v xml:space="preserve"> </v>
      </c>
      <c r="N230" s="45" t="str">
        <f>IF(Dagbok!$G224=M$2,Dagbok!$E224," ")</f>
        <v xml:space="preserve"> </v>
      </c>
      <c r="O230" s="8" t="str">
        <f>IF(Dagbok!$F224=O$2,Dagbok!$E224," ")</f>
        <v xml:space="preserve"> </v>
      </c>
      <c r="P230" s="45" t="str">
        <f>IF(Dagbok!$G224=O$2,Dagbok!$E224," ")</f>
        <v xml:space="preserve"> </v>
      </c>
      <c r="Q230" s="8" t="str">
        <f>IF(Dagbok!$F224=Q$2,Dagbok!$E224," ")</f>
        <v xml:space="preserve"> </v>
      </c>
      <c r="R230" s="45" t="str">
        <f>IF(Dagbok!$G224=Q$2,Dagbok!$E224," ")</f>
        <v xml:space="preserve"> </v>
      </c>
      <c r="S230" s="8" t="str">
        <f>IF(Dagbok!$F224=S$2,Dagbok!$E224," ")</f>
        <v xml:space="preserve"> </v>
      </c>
      <c r="T230" s="45" t="str">
        <f>IF(Dagbok!$G224=S$2,Dagbok!$E224," ")</f>
        <v xml:space="preserve"> </v>
      </c>
      <c r="U230" s="8" t="str">
        <f>IF(Dagbok!$F224=U$2,Dagbok!$E224," ")</f>
        <v xml:space="preserve"> </v>
      </c>
      <c r="V230" s="45" t="str">
        <f>IF(Dagbok!$G224=U$2,Dagbok!$E224," ")</f>
        <v xml:space="preserve"> </v>
      </c>
      <c r="W230" s="8" t="str">
        <f>IF(Dagbok!$F224=W$2,Dagbok!$E224," ")</f>
        <v xml:space="preserve"> </v>
      </c>
      <c r="X230" s="45" t="str">
        <f>IF(Dagbok!$G224=W$2,Dagbok!$E224," ")</f>
        <v xml:space="preserve"> </v>
      </c>
      <c r="Y230" s="8" t="str">
        <f>IF(Dagbok!$F224=Y$2,Dagbok!$E224," ")</f>
        <v xml:space="preserve"> </v>
      </c>
      <c r="Z230" s="45" t="str">
        <f>IF(Dagbok!$G224=Y$2,Dagbok!$E224," ")</f>
        <v xml:space="preserve"> </v>
      </c>
      <c r="AA230" s="8" t="str">
        <f>IF(Dagbok!$F224=AA$2,Dagbok!$E224," ")</f>
        <v xml:space="preserve"> </v>
      </c>
      <c r="AB230" s="45" t="str">
        <f>IF(Dagbok!$G224=AA$2,Dagbok!$E224," ")</f>
        <v xml:space="preserve"> </v>
      </c>
      <c r="AC230" s="8" t="str">
        <f>IF(Dagbok!$F224=AC$2,Dagbok!$E224," ")</f>
        <v xml:space="preserve"> </v>
      </c>
      <c r="AD230" s="45" t="str">
        <f>IF(Dagbok!$G224=AC$2,Dagbok!$E224," ")</f>
        <v xml:space="preserve"> </v>
      </c>
      <c r="AE230" s="8" t="str">
        <f>IF(Dagbok!$F224=AE$2,Dagbok!$E224," ")</f>
        <v xml:space="preserve"> </v>
      </c>
      <c r="AF230" s="45" t="str">
        <f>IF(Dagbok!$G224=AE$2,Dagbok!$E224," ")</f>
        <v xml:space="preserve"> </v>
      </c>
      <c r="AG230" s="8" t="str">
        <f>IF(Dagbok!$F224=AG$2,Dagbok!$E224," ")</f>
        <v xml:space="preserve"> </v>
      </c>
      <c r="AH230" s="45" t="str">
        <f>IF(Dagbok!$G224=AG$2,Dagbok!$E224," ")</f>
        <v xml:space="preserve"> </v>
      </c>
      <c r="AI230" s="8" t="str">
        <f>IF(Dagbok!$F224=AI$2,Dagbok!$E224," ")</f>
        <v xml:space="preserve"> </v>
      </c>
      <c r="AJ230" s="45" t="str">
        <f>IF(Dagbok!$G224=AI$2,Dagbok!$E224," ")</f>
        <v xml:space="preserve"> </v>
      </c>
      <c r="AK230" s="8" t="str">
        <f>IF(Dagbok!$F224=AK$2,Dagbok!$E224," ")</f>
        <v xml:space="preserve"> </v>
      </c>
      <c r="AL230" s="45" t="str">
        <f>IF(Dagbok!$G224=AK$2,Dagbok!$E224," ")</f>
        <v xml:space="preserve"> </v>
      </c>
      <c r="AM230" s="8" t="str">
        <f>IF(Dagbok!$F224=AM$2,Dagbok!$E224," ")</f>
        <v xml:space="preserve"> </v>
      </c>
      <c r="AN230" s="45" t="str">
        <f>IF(Dagbok!$G224=AM$2,Dagbok!$E224," ")</f>
        <v xml:space="preserve"> </v>
      </c>
      <c r="AO230" s="8" t="str">
        <f>IF(Dagbok!$F224=AO$2,Dagbok!$E224," ")</f>
        <v xml:space="preserve"> </v>
      </c>
      <c r="AP230" s="45" t="str">
        <f>IF(Dagbok!$G224=AO$2,Dagbok!$E224," ")</f>
        <v xml:space="preserve"> </v>
      </c>
      <c r="AQ230" s="8" t="str">
        <f>IF(Dagbok!$F224=AQ$2,Dagbok!$E224," ")</f>
        <v xml:space="preserve"> </v>
      </c>
      <c r="AR230" s="45" t="str">
        <f>IF(Dagbok!$G224=AQ$2,Dagbok!$E224," ")</f>
        <v xml:space="preserve"> </v>
      </c>
      <c r="AS230" s="8" t="str">
        <f>IF(Dagbok!$F224=AS$2,Dagbok!$E224," ")</f>
        <v xml:space="preserve"> </v>
      </c>
      <c r="AT230" s="45" t="str">
        <f>IF(Dagbok!$G224=AS$2,Dagbok!$E224," ")</f>
        <v xml:space="preserve"> </v>
      </c>
      <c r="AU230" s="8" t="str">
        <f>IF(Dagbok!$F224=AU$2,Dagbok!$E224," ")</f>
        <v xml:space="preserve"> </v>
      </c>
      <c r="AV230" s="45" t="str">
        <f>IF(Dagbok!$G224=AU$2,Dagbok!$E224," ")</f>
        <v xml:space="preserve"> </v>
      </c>
      <c r="AW230" s="8" t="str">
        <f>IF(Dagbok!$F224=AW$2,Dagbok!$E224," ")</f>
        <v xml:space="preserve"> </v>
      </c>
      <c r="AX230" s="45" t="str">
        <f>IF(Dagbok!$G224=AW$2,Dagbok!$E224," ")</f>
        <v xml:space="preserve"> </v>
      </c>
      <c r="AY230" s="8" t="str">
        <f>IF(Dagbok!$F224=AY$2,Dagbok!$E224," ")</f>
        <v xml:space="preserve"> </v>
      </c>
      <c r="AZ230" s="45" t="str">
        <f>IF(Dagbok!$G224=AY$2,Dagbok!$E224," ")</f>
        <v xml:space="preserve"> </v>
      </c>
    </row>
    <row r="231" spans="1:52" x14ac:dyDescent="0.25">
      <c r="A231" s="47">
        <f>IF(Dagbok!B225&gt;0,Dagbok!B225," ")</f>
        <v>223</v>
      </c>
      <c r="B231" s="47">
        <f>IF(Dagbok!C225&gt;0,Dagbok!C225," ")</f>
        <v>183</v>
      </c>
      <c r="C231" s="8" t="str">
        <f>IF(Dagbok!$F225=C$2,Dagbok!$E225," ")</f>
        <v xml:space="preserve"> </v>
      </c>
      <c r="D231" s="45" t="str">
        <f>IF(Dagbok!$G225=C$2,Dagbok!$E225," ")</f>
        <v xml:space="preserve"> </v>
      </c>
      <c r="E231" s="8" t="str">
        <f>IF(Dagbok!$F225=E$2,Dagbok!$E225," ")</f>
        <v xml:space="preserve"> </v>
      </c>
      <c r="F231" s="45" t="str">
        <f>IF(Dagbok!$G225=E$2,Dagbok!$E225," ")</f>
        <v xml:space="preserve"> </v>
      </c>
      <c r="G231" s="8" t="str">
        <f>IF(Dagbok!$F225=G$2,Dagbok!$E225," ")</f>
        <v xml:space="preserve"> </v>
      </c>
      <c r="H231" s="45" t="str">
        <f>IF(Dagbok!$G225=G$2,Dagbok!$E225," ")</f>
        <v xml:space="preserve"> </v>
      </c>
      <c r="I231" s="8" t="str">
        <f>IF(Dagbok!$F225=I$2,Dagbok!$E225," ")</f>
        <v xml:space="preserve"> </v>
      </c>
      <c r="J231" s="45" t="str">
        <f>IF(Dagbok!$G225=I$2,Dagbok!$E225," ")</f>
        <v xml:space="preserve"> </v>
      </c>
      <c r="K231" s="8" t="str">
        <f>IF(Dagbok!$F225=K$2,Dagbok!$E225," ")</f>
        <v xml:space="preserve"> </v>
      </c>
      <c r="L231" s="45" t="str">
        <f>IF(Dagbok!$G225=K$2,Dagbok!$E225," ")</f>
        <v xml:space="preserve"> </v>
      </c>
      <c r="M231" s="8" t="str">
        <f>IF(Dagbok!$F225=M$2,Dagbok!$E225," ")</f>
        <v xml:space="preserve"> </v>
      </c>
      <c r="N231" s="45" t="str">
        <f>IF(Dagbok!$G225=M$2,Dagbok!$E225," ")</f>
        <v xml:space="preserve"> </v>
      </c>
      <c r="O231" s="8" t="str">
        <f>IF(Dagbok!$F225=O$2,Dagbok!$E225," ")</f>
        <v xml:space="preserve"> </v>
      </c>
      <c r="P231" s="45" t="str">
        <f>IF(Dagbok!$G225=O$2,Dagbok!$E225," ")</f>
        <v xml:space="preserve"> </v>
      </c>
      <c r="Q231" s="8" t="str">
        <f>IF(Dagbok!$F225=Q$2,Dagbok!$E225," ")</f>
        <v xml:space="preserve"> </v>
      </c>
      <c r="R231" s="45" t="str">
        <f>IF(Dagbok!$G225=Q$2,Dagbok!$E225," ")</f>
        <v xml:space="preserve"> </v>
      </c>
      <c r="S231" s="8" t="str">
        <f>IF(Dagbok!$F225=S$2,Dagbok!$E225," ")</f>
        <v xml:space="preserve"> </v>
      </c>
      <c r="T231" s="45" t="str">
        <f>IF(Dagbok!$G225=S$2,Dagbok!$E225," ")</f>
        <v xml:space="preserve"> </v>
      </c>
      <c r="U231" s="8" t="str">
        <f>IF(Dagbok!$F225=U$2,Dagbok!$E225," ")</f>
        <v xml:space="preserve"> </v>
      </c>
      <c r="V231" s="45" t="str">
        <f>IF(Dagbok!$G225=U$2,Dagbok!$E225," ")</f>
        <v xml:space="preserve"> </v>
      </c>
      <c r="W231" s="8" t="str">
        <f>IF(Dagbok!$F225=W$2,Dagbok!$E225," ")</f>
        <v xml:space="preserve"> </v>
      </c>
      <c r="X231" s="45" t="str">
        <f>IF(Dagbok!$G225=W$2,Dagbok!$E225," ")</f>
        <v xml:space="preserve"> </v>
      </c>
      <c r="Y231" s="8" t="str">
        <f>IF(Dagbok!$F225=Y$2,Dagbok!$E225," ")</f>
        <v xml:space="preserve"> </v>
      </c>
      <c r="Z231" s="45" t="str">
        <f>IF(Dagbok!$G225=Y$2,Dagbok!$E225," ")</f>
        <v xml:space="preserve"> </v>
      </c>
      <c r="AA231" s="8" t="str">
        <f>IF(Dagbok!$F225=AA$2,Dagbok!$E225," ")</f>
        <v xml:space="preserve"> </v>
      </c>
      <c r="AB231" s="45" t="str">
        <f>IF(Dagbok!$G225=AA$2,Dagbok!$E225," ")</f>
        <v xml:space="preserve"> </v>
      </c>
      <c r="AC231" s="8" t="str">
        <f>IF(Dagbok!$F225=AC$2,Dagbok!$E225," ")</f>
        <v xml:space="preserve"> </v>
      </c>
      <c r="AD231" s="45" t="str">
        <f>IF(Dagbok!$G225=AC$2,Dagbok!$E225," ")</f>
        <v xml:space="preserve"> </v>
      </c>
      <c r="AE231" s="8" t="str">
        <f>IF(Dagbok!$F225=AE$2,Dagbok!$E225," ")</f>
        <v xml:space="preserve"> </v>
      </c>
      <c r="AF231" s="45" t="str">
        <f>IF(Dagbok!$G225=AE$2,Dagbok!$E225," ")</f>
        <v xml:space="preserve"> </v>
      </c>
      <c r="AG231" s="8" t="str">
        <f>IF(Dagbok!$F225=AG$2,Dagbok!$E225," ")</f>
        <v xml:space="preserve"> </v>
      </c>
      <c r="AH231" s="45" t="str">
        <f>IF(Dagbok!$G225=AG$2,Dagbok!$E225," ")</f>
        <v xml:space="preserve"> </v>
      </c>
      <c r="AI231" s="8" t="str">
        <f>IF(Dagbok!$F225=AI$2,Dagbok!$E225," ")</f>
        <v xml:space="preserve"> </v>
      </c>
      <c r="AJ231" s="45" t="str">
        <f>IF(Dagbok!$G225=AI$2,Dagbok!$E225," ")</f>
        <v xml:space="preserve"> </v>
      </c>
      <c r="AK231" s="8" t="str">
        <f>IF(Dagbok!$F225=AK$2,Dagbok!$E225," ")</f>
        <v xml:space="preserve"> </v>
      </c>
      <c r="AL231" s="45" t="str">
        <f>IF(Dagbok!$G225=AK$2,Dagbok!$E225," ")</f>
        <v xml:space="preserve"> </v>
      </c>
      <c r="AM231" s="8" t="str">
        <f>IF(Dagbok!$F225=AM$2,Dagbok!$E225," ")</f>
        <v xml:space="preserve"> </v>
      </c>
      <c r="AN231" s="45" t="str">
        <f>IF(Dagbok!$G225=AM$2,Dagbok!$E225," ")</f>
        <v xml:space="preserve"> </v>
      </c>
      <c r="AO231" s="8" t="str">
        <f>IF(Dagbok!$F225=AO$2,Dagbok!$E225," ")</f>
        <v xml:space="preserve"> </v>
      </c>
      <c r="AP231" s="45" t="str">
        <f>IF(Dagbok!$G225=AO$2,Dagbok!$E225," ")</f>
        <v xml:space="preserve"> </v>
      </c>
      <c r="AQ231" s="8" t="str">
        <f>IF(Dagbok!$F225=AQ$2,Dagbok!$E225," ")</f>
        <v xml:space="preserve"> </v>
      </c>
      <c r="AR231" s="45" t="str">
        <f>IF(Dagbok!$G225=AQ$2,Dagbok!$E225," ")</f>
        <v xml:space="preserve"> </v>
      </c>
      <c r="AS231" s="8" t="str">
        <f>IF(Dagbok!$F225=AS$2,Dagbok!$E225," ")</f>
        <v xml:space="preserve"> </v>
      </c>
      <c r="AT231" s="45" t="str">
        <f>IF(Dagbok!$G225=AS$2,Dagbok!$E225," ")</f>
        <v xml:space="preserve"> </v>
      </c>
      <c r="AU231" s="8" t="str">
        <f>IF(Dagbok!$F225=AU$2,Dagbok!$E225," ")</f>
        <v xml:space="preserve"> </v>
      </c>
      <c r="AV231" s="45" t="str">
        <f>IF(Dagbok!$G225=AU$2,Dagbok!$E225," ")</f>
        <v xml:space="preserve"> </v>
      </c>
      <c r="AW231" s="8" t="str">
        <f>IF(Dagbok!$F225=AW$2,Dagbok!$E225," ")</f>
        <v xml:space="preserve"> </v>
      </c>
      <c r="AX231" s="45" t="str">
        <f>IF(Dagbok!$G225=AW$2,Dagbok!$E225," ")</f>
        <v xml:space="preserve"> </v>
      </c>
      <c r="AY231" s="8" t="str">
        <f>IF(Dagbok!$F225=AY$2,Dagbok!$E225," ")</f>
        <v xml:space="preserve"> </v>
      </c>
      <c r="AZ231" s="45" t="str">
        <f>IF(Dagbok!$G225=AY$2,Dagbok!$E225," ")</f>
        <v xml:space="preserve"> </v>
      </c>
    </row>
    <row r="232" spans="1:52" x14ac:dyDescent="0.25">
      <c r="A232" s="47">
        <f>IF(Dagbok!B226&gt;0,Dagbok!B226," ")</f>
        <v>224</v>
      </c>
      <c r="B232" s="47">
        <f>IF(Dagbok!C226&gt;0,Dagbok!C226," ")</f>
        <v>184</v>
      </c>
      <c r="C232" s="8" t="str">
        <f>IF(Dagbok!$F226=C$2,Dagbok!$E226," ")</f>
        <v xml:space="preserve"> </v>
      </c>
      <c r="D232" s="45" t="str">
        <f>IF(Dagbok!$G226=C$2,Dagbok!$E226," ")</f>
        <v xml:space="preserve"> </v>
      </c>
      <c r="E232" s="8" t="str">
        <f>IF(Dagbok!$F226=E$2,Dagbok!$E226," ")</f>
        <v xml:space="preserve"> </v>
      </c>
      <c r="F232" s="45" t="str">
        <f>IF(Dagbok!$G226=E$2,Dagbok!$E226," ")</f>
        <v xml:space="preserve"> </v>
      </c>
      <c r="G232" s="8" t="str">
        <f>IF(Dagbok!$F226=G$2,Dagbok!$E226," ")</f>
        <v xml:space="preserve"> </v>
      </c>
      <c r="H232" s="45" t="str">
        <f>IF(Dagbok!$G226=G$2,Dagbok!$E226," ")</f>
        <v xml:space="preserve"> </v>
      </c>
      <c r="I232" s="8" t="str">
        <f>IF(Dagbok!$F226=I$2,Dagbok!$E226," ")</f>
        <v xml:space="preserve"> </v>
      </c>
      <c r="J232" s="45" t="str">
        <f>IF(Dagbok!$G226=I$2,Dagbok!$E226," ")</f>
        <v xml:space="preserve"> </v>
      </c>
      <c r="K232" s="8" t="str">
        <f>IF(Dagbok!$F226=K$2,Dagbok!$E226," ")</f>
        <v xml:space="preserve"> </v>
      </c>
      <c r="L232" s="45" t="str">
        <f>IF(Dagbok!$G226=K$2,Dagbok!$E226," ")</f>
        <v xml:space="preserve"> </v>
      </c>
      <c r="M232" s="8" t="str">
        <f>IF(Dagbok!$F226=M$2,Dagbok!$E226," ")</f>
        <v xml:space="preserve"> </v>
      </c>
      <c r="N232" s="45" t="str">
        <f>IF(Dagbok!$G226=M$2,Dagbok!$E226," ")</f>
        <v xml:space="preserve"> </v>
      </c>
      <c r="O232" s="8" t="str">
        <f>IF(Dagbok!$F226=O$2,Dagbok!$E226," ")</f>
        <v xml:space="preserve"> </v>
      </c>
      <c r="P232" s="45" t="str">
        <f>IF(Dagbok!$G226=O$2,Dagbok!$E226," ")</f>
        <v xml:space="preserve"> </v>
      </c>
      <c r="Q232" s="8" t="str">
        <f>IF(Dagbok!$F226=Q$2,Dagbok!$E226," ")</f>
        <v xml:space="preserve"> </v>
      </c>
      <c r="R232" s="45" t="str">
        <f>IF(Dagbok!$G226=Q$2,Dagbok!$E226," ")</f>
        <v xml:space="preserve"> </v>
      </c>
      <c r="S232" s="8" t="str">
        <f>IF(Dagbok!$F226=S$2,Dagbok!$E226," ")</f>
        <v xml:space="preserve"> </v>
      </c>
      <c r="T232" s="45" t="str">
        <f>IF(Dagbok!$G226=S$2,Dagbok!$E226," ")</f>
        <v xml:space="preserve"> </v>
      </c>
      <c r="U232" s="8" t="str">
        <f>IF(Dagbok!$F226=U$2,Dagbok!$E226," ")</f>
        <v xml:space="preserve"> </v>
      </c>
      <c r="V232" s="45" t="str">
        <f>IF(Dagbok!$G226=U$2,Dagbok!$E226," ")</f>
        <v xml:space="preserve"> </v>
      </c>
      <c r="W232" s="8" t="str">
        <f>IF(Dagbok!$F226=W$2,Dagbok!$E226," ")</f>
        <v xml:space="preserve"> </v>
      </c>
      <c r="X232" s="45" t="str">
        <f>IF(Dagbok!$G226=W$2,Dagbok!$E226," ")</f>
        <v xml:space="preserve"> </v>
      </c>
      <c r="Y232" s="8" t="str">
        <f>IF(Dagbok!$F226=Y$2,Dagbok!$E226," ")</f>
        <v xml:space="preserve"> </v>
      </c>
      <c r="Z232" s="45" t="str">
        <f>IF(Dagbok!$G226=Y$2,Dagbok!$E226," ")</f>
        <v xml:space="preserve"> </v>
      </c>
      <c r="AA232" s="8" t="str">
        <f>IF(Dagbok!$F226=AA$2,Dagbok!$E226," ")</f>
        <v xml:space="preserve"> </v>
      </c>
      <c r="AB232" s="45" t="str">
        <f>IF(Dagbok!$G226=AA$2,Dagbok!$E226," ")</f>
        <v xml:space="preserve"> </v>
      </c>
      <c r="AC232" s="8" t="str">
        <f>IF(Dagbok!$F226=AC$2,Dagbok!$E226," ")</f>
        <v xml:space="preserve"> </v>
      </c>
      <c r="AD232" s="45" t="str">
        <f>IF(Dagbok!$G226=AC$2,Dagbok!$E226," ")</f>
        <v xml:space="preserve"> </v>
      </c>
      <c r="AE232" s="8" t="str">
        <f>IF(Dagbok!$F226=AE$2,Dagbok!$E226," ")</f>
        <v xml:space="preserve"> </v>
      </c>
      <c r="AF232" s="45" t="str">
        <f>IF(Dagbok!$G226=AE$2,Dagbok!$E226," ")</f>
        <v xml:space="preserve"> </v>
      </c>
      <c r="AG232" s="8" t="str">
        <f>IF(Dagbok!$F226=AG$2,Dagbok!$E226," ")</f>
        <v xml:space="preserve"> </v>
      </c>
      <c r="AH232" s="45" t="str">
        <f>IF(Dagbok!$G226=AG$2,Dagbok!$E226," ")</f>
        <v xml:space="preserve"> </v>
      </c>
      <c r="AI232" s="8" t="str">
        <f>IF(Dagbok!$F226=AI$2,Dagbok!$E226," ")</f>
        <v xml:space="preserve"> </v>
      </c>
      <c r="AJ232" s="45" t="str">
        <f>IF(Dagbok!$G226=AI$2,Dagbok!$E226," ")</f>
        <v xml:space="preserve"> </v>
      </c>
      <c r="AK232" s="8" t="str">
        <f>IF(Dagbok!$F226=AK$2,Dagbok!$E226," ")</f>
        <v xml:space="preserve"> </v>
      </c>
      <c r="AL232" s="45" t="str">
        <f>IF(Dagbok!$G226=AK$2,Dagbok!$E226," ")</f>
        <v xml:space="preserve"> </v>
      </c>
      <c r="AM232" s="8" t="str">
        <f>IF(Dagbok!$F226=AM$2,Dagbok!$E226," ")</f>
        <v xml:space="preserve"> </v>
      </c>
      <c r="AN232" s="45" t="str">
        <f>IF(Dagbok!$G226=AM$2,Dagbok!$E226," ")</f>
        <v xml:space="preserve"> </v>
      </c>
      <c r="AO232" s="8" t="str">
        <f>IF(Dagbok!$F226=AO$2,Dagbok!$E226," ")</f>
        <v xml:space="preserve"> </v>
      </c>
      <c r="AP232" s="45" t="str">
        <f>IF(Dagbok!$G226=AO$2,Dagbok!$E226," ")</f>
        <v xml:space="preserve"> </v>
      </c>
      <c r="AQ232" s="8" t="str">
        <f>IF(Dagbok!$F226=AQ$2,Dagbok!$E226," ")</f>
        <v xml:space="preserve"> </v>
      </c>
      <c r="AR232" s="45" t="str">
        <f>IF(Dagbok!$G226=AQ$2,Dagbok!$E226," ")</f>
        <v xml:space="preserve"> </v>
      </c>
      <c r="AS232" s="8" t="str">
        <f>IF(Dagbok!$F226=AS$2,Dagbok!$E226," ")</f>
        <v xml:space="preserve"> </v>
      </c>
      <c r="AT232" s="45" t="str">
        <f>IF(Dagbok!$G226=AS$2,Dagbok!$E226," ")</f>
        <v xml:space="preserve"> </v>
      </c>
      <c r="AU232" s="8" t="str">
        <f>IF(Dagbok!$F226=AU$2,Dagbok!$E226," ")</f>
        <v xml:space="preserve"> </v>
      </c>
      <c r="AV232" s="45" t="str">
        <f>IF(Dagbok!$G226=AU$2,Dagbok!$E226," ")</f>
        <v xml:space="preserve"> </v>
      </c>
      <c r="AW232" s="8" t="str">
        <f>IF(Dagbok!$F226=AW$2,Dagbok!$E226," ")</f>
        <v xml:space="preserve"> </v>
      </c>
      <c r="AX232" s="45" t="str">
        <f>IF(Dagbok!$G226=AW$2,Dagbok!$E226," ")</f>
        <v xml:space="preserve"> </v>
      </c>
      <c r="AY232" s="8" t="str">
        <f>IF(Dagbok!$F226=AY$2,Dagbok!$E226," ")</f>
        <v xml:space="preserve"> </v>
      </c>
      <c r="AZ232" s="45" t="str">
        <f>IF(Dagbok!$G226=AY$2,Dagbok!$E226," ")</f>
        <v xml:space="preserve"> </v>
      </c>
    </row>
    <row r="233" spans="1:52" x14ac:dyDescent="0.25">
      <c r="A233" s="47">
        <f>IF(Dagbok!B227&gt;0,Dagbok!B227," ")</f>
        <v>225</v>
      </c>
      <c r="B233" s="47">
        <f>IF(Dagbok!C227&gt;0,Dagbok!C227," ")</f>
        <v>185</v>
      </c>
      <c r="C233" s="8" t="str">
        <f>IF(Dagbok!$F227=C$2,Dagbok!$E227," ")</f>
        <v xml:space="preserve"> </v>
      </c>
      <c r="D233" s="45" t="str">
        <f>IF(Dagbok!$G227=C$2,Dagbok!$E227," ")</f>
        <v xml:space="preserve"> </v>
      </c>
      <c r="E233" s="8" t="str">
        <f>IF(Dagbok!$F227=E$2,Dagbok!$E227," ")</f>
        <v xml:space="preserve"> </v>
      </c>
      <c r="F233" s="45" t="str">
        <f>IF(Dagbok!$G227=E$2,Dagbok!$E227," ")</f>
        <v xml:space="preserve"> </v>
      </c>
      <c r="G233" s="8" t="str">
        <f>IF(Dagbok!$F227=G$2,Dagbok!$E227," ")</f>
        <v xml:space="preserve"> </v>
      </c>
      <c r="H233" s="45" t="str">
        <f>IF(Dagbok!$G227=G$2,Dagbok!$E227," ")</f>
        <v xml:space="preserve"> </v>
      </c>
      <c r="I233" s="8" t="str">
        <f>IF(Dagbok!$F227=I$2,Dagbok!$E227," ")</f>
        <v xml:space="preserve"> </v>
      </c>
      <c r="J233" s="45" t="str">
        <f>IF(Dagbok!$G227=I$2,Dagbok!$E227," ")</f>
        <v xml:space="preserve"> </v>
      </c>
      <c r="K233" s="8" t="str">
        <f>IF(Dagbok!$F227=K$2,Dagbok!$E227," ")</f>
        <v xml:space="preserve"> </v>
      </c>
      <c r="L233" s="45" t="str">
        <f>IF(Dagbok!$G227=K$2,Dagbok!$E227," ")</f>
        <v xml:space="preserve"> </v>
      </c>
      <c r="M233" s="8" t="str">
        <f>IF(Dagbok!$F227=M$2,Dagbok!$E227," ")</f>
        <v xml:space="preserve"> </v>
      </c>
      <c r="N233" s="45" t="str">
        <f>IF(Dagbok!$G227=M$2,Dagbok!$E227," ")</f>
        <v xml:space="preserve"> </v>
      </c>
      <c r="O233" s="8" t="str">
        <f>IF(Dagbok!$F227=O$2,Dagbok!$E227," ")</f>
        <v xml:space="preserve"> </v>
      </c>
      <c r="P233" s="45" t="str">
        <f>IF(Dagbok!$G227=O$2,Dagbok!$E227," ")</f>
        <v xml:space="preserve"> </v>
      </c>
      <c r="Q233" s="8" t="str">
        <f>IF(Dagbok!$F227=Q$2,Dagbok!$E227," ")</f>
        <v xml:space="preserve"> </v>
      </c>
      <c r="R233" s="45" t="str">
        <f>IF(Dagbok!$G227=Q$2,Dagbok!$E227," ")</f>
        <v xml:space="preserve"> </v>
      </c>
      <c r="S233" s="8" t="str">
        <f>IF(Dagbok!$F227=S$2,Dagbok!$E227," ")</f>
        <v xml:space="preserve"> </v>
      </c>
      <c r="T233" s="45" t="str">
        <f>IF(Dagbok!$G227=S$2,Dagbok!$E227," ")</f>
        <v xml:space="preserve"> </v>
      </c>
      <c r="U233" s="8" t="str">
        <f>IF(Dagbok!$F227=U$2,Dagbok!$E227," ")</f>
        <v xml:space="preserve"> </v>
      </c>
      <c r="V233" s="45" t="str">
        <f>IF(Dagbok!$G227=U$2,Dagbok!$E227," ")</f>
        <v xml:space="preserve"> </v>
      </c>
      <c r="W233" s="8" t="str">
        <f>IF(Dagbok!$F227=W$2,Dagbok!$E227," ")</f>
        <v xml:space="preserve"> </v>
      </c>
      <c r="X233" s="45" t="str">
        <f>IF(Dagbok!$G227=W$2,Dagbok!$E227," ")</f>
        <v xml:space="preserve"> </v>
      </c>
      <c r="Y233" s="8" t="str">
        <f>IF(Dagbok!$F227=Y$2,Dagbok!$E227," ")</f>
        <v xml:space="preserve"> </v>
      </c>
      <c r="Z233" s="45" t="str">
        <f>IF(Dagbok!$G227=Y$2,Dagbok!$E227," ")</f>
        <v xml:space="preserve"> </v>
      </c>
      <c r="AA233" s="8" t="str">
        <f>IF(Dagbok!$F227=AA$2,Dagbok!$E227," ")</f>
        <v xml:space="preserve"> </v>
      </c>
      <c r="AB233" s="45" t="str">
        <f>IF(Dagbok!$G227=AA$2,Dagbok!$E227," ")</f>
        <v xml:space="preserve"> </v>
      </c>
      <c r="AC233" s="8" t="str">
        <f>IF(Dagbok!$F227=AC$2,Dagbok!$E227," ")</f>
        <v xml:space="preserve"> </v>
      </c>
      <c r="AD233" s="45" t="str">
        <f>IF(Dagbok!$G227=AC$2,Dagbok!$E227," ")</f>
        <v xml:space="preserve"> </v>
      </c>
      <c r="AE233" s="8" t="str">
        <f>IF(Dagbok!$F227=AE$2,Dagbok!$E227," ")</f>
        <v xml:space="preserve"> </v>
      </c>
      <c r="AF233" s="45" t="str">
        <f>IF(Dagbok!$G227=AE$2,Dagbok!$E227," ")</f>
        <v xml:space="preserve"> </v>
      </c>
      <c r="AG233" s="8" t="str">
        <f>IF(Dagbok!$F227=AG$2,Dagbok!$E227," ")</f>
        <v xml:space="preserve"> </v>
      </c>
      <c r="AH233" s="45" t="str">
        <f>IF(Dagbok!$G227=AG$2,Dagbok!$E227," ")</f>
        <v xml:space="preserve"> </v>
      </c>
      <c r="AI233" s="8" t="str">
        <f>IF(Dagbok!$F227=AI$2,Dagbok!$E227," ")</f>
        <v xml:space="preserve"> </v>
      </c>
      <c r="AJ233" s="45" t="str">
        <f>IF(Dagbok!$G227=AI$2,Dagbok!$E227," ")</f>
        <v xml:space="preserve"> </v>
      </c>
      <c r="AK233" s="8" t="str">
        <f>IF(Dagbok!$F227=AK$2,Dagbok!$E227," ")</f>
        <v xml:space="preserve"> </v>
      </c>
      <c r="AL233" s="45" t="str">
        <f>IF(Dagbok!$G227=AK$2,Dagbok!$E227," ")</f>
        <v xml:space="preserve"> </v>
      </c>
      <c r="AM233" s="8" t="str">
        <f>IF(Dagbok!$F227=AM$2,Dagbok!$E227," ")</f>
        <v xml:space="preserve"> </v>
      </c>
      <c r="AN233" s="45" t="str">
        <f>IF(Dagbok!$G227=AM$2,Dagbok!$E227," ")</f>
        <v xml:space="preserve"> </v>
      </c>
      <c r="AO233" s="8" t="str">
        <f>IF(Dagbok!$F227=AO$2,Dagbok!$E227," ")</f>
        <v xml:space="preserve"> </v>
      </c>
      <c r="AP233" s="45" t="str">
        <f>IF(Dagbok!$G227=AO$2,Dagbok!$E227," ")</f>
        <v xml:space="preserve"> </v>
      </c>
      <c r="AQ233" s="8" t="str">
        <f>IF(Dagbok!$F227=AQ$2,Dagbok!$E227," ")</f>
        <v xml:space="preserve"> </v>
      </c>
      <c r="AR233" s="45" t="str">
        <f>IF(Dagbok!$G227=AQ$2,Dagbok!$E227," ")</f>
        <v xml:space="preserve"> </v>
      </c>
      <c r="AS233" s="8" t="str">
        <f>IF(Dagbok!$F227=AS$2,Dagbok!$E227," ")</f>
        <v xml:space="preserve"> </v>
      </c>
      <c r="AT233" s="45" t="str">
        <f>IF(Dagbok!$G227=AS$2,Dagbok!$E227," ")</f>
        <v xml:space="preserve"> </v>
      </c>
      <c r="AU233" s="8" t="str">
        <f>IF(Dagbok!$F227=AU$2,Dagbok!$E227," ")</f>
        <v xml:space="preserve"> </v>
      </c>
      <c r="AV233" s="45" t="str">
        <f>IF(Dagbok!$G227=AU$2,Dagbok!$E227," ")</f>
        <v xml:space="preserve"> </v>
      </c>
      <c r="AW233" s="8" t="str">
        <f>IF(Dagbok!$F227=AW$2,Dagbok!$E227," ")</f>
        <v xml:space="preserve"> </v>
      </c>
      <c r="AX233" s="45" t="str">
        <f>IF(Dagbok!$G227=AW$2,Dagbok!$E227," ")</f>
        <v xml:space="preserve"> </v>
      </c>
      <c r="AY233" s="8" t="str">
        <f>IF(Dagbok!$F227=AY$2,Dagbok!$E227," ")</f>
        <v xml:space="preserve"> </v>
      </c>
      <c r="AZ233" s="45" t="str">
        <f>IF(Dagbok!$G227=AY$2,Dagbok!$E227," ")</f>
        <v xml:space="preserve"> </v>
      </c>
    </row>
    <row r="234" spans="1:52" x14ac:dyDescent="0.25">
      <c r="A234" s="47">
        <f>IF(Dagbok!B228&gt;0,Dagbok!B228," ")</f>
        <v>226</v>
      </c>
      <c r="B234" s="47">
        <f>IF(Dagbok!C228&gt;0,Dagbok!C228," ")</f>
        <v>186</v>
      </c>
      <c r="C234" s="8" t="str">
        <f>IF(Dagbok!$F228=C$2,Dagbok!$E228," ")</f>
        <v xml:space="preserve"> </v>
      </c>
      <c r="D234" s="45" t="str">
        <f>IF(Dagbok!$G228=C$2,Dagbok!$E228," ")</f>
        <v xml:space="preserve"> </v>
      </c>
      <c r="E234" s="8" t="str">
        <f>IF(Dagbok!$F228=E$2,Dagbok!$E228," ")</f>
        <v xml:space="preserve"> </v>
      </c>
      <c r="F234" s="45" t="str">
        <f>IF(Dagbok!$G228=E$2,Dagbok!$E228," ")</f>
        <v xml:space="preserve"> </v>
      </c>
      <c r="G234" s="8" t="str">
        <f>IF(Dagbok!$F228=G$2,Dagbok!$E228," ")</f>
        <v xml:space="preserve"> </v>
      </c>
      <c r="H234" s="45" t="str">
        <f>IF(Dagbok!$G228=G$2,Dagbok!$E228," ")</f>
        <v xml:space="preserve"> </v>
      </c>
      <c r="I234" s="8" t="str">
        <f>IF(Dagbok!$F228=I$2,Dagbok!$E228," ")</f>
        <v xml:space="preserve"> </v>
      </c>
      <c r="J234" s="45" t="str">
        <f>IF(Dagbok!$G228=I$2,Dagbok!$E228," ")</f>
        <v xml:space="preserve"> </v>
      </c>
      <c r="K234" s="8" t="str">
        <f>IF(Dagbok!$F228=K$2,Dagbok!$E228," ")</f>
        <v xml:space="preserve"> </v>
      </c>
      <c r="L234" s="45" t="str">
        <f>IF(Dagbok!$G228=K$2,Dagbok!$E228," ")</f>
        <v xml:space="preserve"> </v>
      </c>
      <c r="M234" s="8" t="str">
        <f>IF(Dagbok!$F228=M$2,Dagbok!$E228," ")</f>
        <v xml:space="preserve"> </v>
      </c>
      <c r="N234" s="45" t="str">
        <f>IF(Dagbok!$G228=M$2,Dagbok!$E228," ")</f>
        <v xml:space="preserve"> </v>
      </c>
      <c r="O234" s="8" t="str">
        <f>IF(Dagbok!$F228=O$2,Dagbok!$E228," ")</f>
        <v xml:space="preserve"> </v>
      </c>
      <c r="P234" s="45" t="str">
        <f>IF(Dagbok!$G228=O$2,Dagbok!$E228," ")</f>
        <v xml:space="preserve"> </v>
      </c>
      <c r="Q234" s="8" t="str">
        <f>IF(Dagbok!$F228=Q$2,Dagbok!$E228," ")</f>
        <v xml:space="preserve"> </v>
      </c>
      <c r="R234" s="45" t="str">
        <f>IF(Dagbok!$G228=Q$2,Dagbok!$E228," ")</f>
        <v xml:space="preserve"> </v>
      </c>
      <c r="S234" s="8" t="str">
        <f>IF(Dagbok!$F228=S$2,Dagbok!$E228," ")</f>
        <v xml:space="preserve"> </v>
      </c>
      <c r="T234" s="45" t="str">
        <f>IF(Dagbok!$G228=S$2,Dagbok!$E228," ")</f>
        <v xml:space="preserve"> </v>
      </c>
      <c r="U234" s="8" t="str">
        <f>IF(Dagbok!$F228=U$2,Dagbok!$E228," ")</f>
        <v xml:space="preserve"> </v>
      </c>
      <c r="V234" s="45" t="str">
        <f>IF(Dagbok!$G228=U$2,Dagbok!$E228," ")</f>
        <v xml:space="preserve"> </v>
      </c>
      <c r="W234" s="8" t="str">
        <f>IF(Dagbok!$F228=W$2,Dagbok!$E228," ")</f>
        <v xml:space="preserve"> </v>
      </c>
      <c r="X234" s="45" t="str">
        <f>IF(Dagbok!$G228=W$2,Dagbok!$E228," ")</f>
        <v xml:space="preserve"> </v>
      </c>
      <c r="Y234" s="8" t="str">
        <f>IF(Dagbok!$F228=Y$2,Dagbok!$E228," ")</f>
        <v xml:space="preserve"> </v>
      </c>
      <c r="Z234" s="45" t="str">
        <f>IF(Dagbok!$G228=Y$2,Dagbok!$E228," ")</f>
        <v xml:space="preserve"> </v>
      </c>
      <c r="AA234" s="8" t="str">
        <f>IF(Dagbok!$F228=AA$2,Dagbok!$E228," ")</f>
        <v xml:space="preserve"> </v>
      </c>
      <c r="AB234" s="45" t="str">
        <f>IF(Dagbok!$G228=AA$2,Dagbok!$E228," ")</f>
        <v xml:space="preserve"> </v>
      </c>
      <c r="AC234" s="8" t="str">
        <f>IF(Dagbok!$F228=AC$2,Dagbok!$E228," ")</f>
        <v xml:space="preserve"> </v>
      </c>
      <c r="AD234" s="45" t="str">
        <f>IF(Dagbok!$G228=AC$2,Dagbok!$E228," ")</f>
        <v xml:space="preserve"> </v>
      </c>
      <c r="AE234" s="8" t="str">
        <f>IF(Dagbok!$F228=AE$2,Dagbok!$E228," ")</f>
        <v xml:space="preserve"> </v>
      </c>
      <c r="AF234" s="45" t="str">
        <f>IF(Dagbok!$G228=AE$2,Dagbok!$E228," ")</f>
        <v xml:space="preserve"> </v>
      </c>
      <c r="AG234" s="8" t="str">
        <f>IF(Dagbok!$F228=AG$2,Dagbok!$E228," ")</f>
        <v xml:space="preserve"> </v>
      </c>
      <c r="AH234" s="45" t="str">
        <f>IF(Dagbok!$G228=AG$2,Dagbok!$E228," ")</f>
        <v xml:space="preserve"> </v>
      </c>
      <c r="AI234" s="8" t="str">
        <f>IF(Dagbok!$F228=AI$2,Dagbok!$E228," ")</f>
        <v xml:space="preserve"> </v>
      </c>
      <c r="AJ234" s="45" t="str">
        <f>IF(Dagbok!$G228=AI$2,Dagbok!$E228," ")</f>
        <v xml:space="preserve"> </v>
      </c>
      <c r="AK234" s="8" t="str">
        <f>IF(Dagbok!$F228=AK$2,Dagbok!$E228," ")</f>
        <v xml:space="preserve"> </v>
      </c>
      <c r="AL234" s="45" t="str">
        <f>IF(Dagbok!$G228=AK$2,Dagbok!$E228," ")</f>
        <v xml:space="preserve"> </v>
      </c>
      <c r="AM234" s="8" t="str">
        <f>IF(Dagbok!$F228=AM$2,Dagbok!$E228," ")</f>
        <v xml:space="preserve"> </v>
      </c>
      <c r="AN234" s="45" t="str">
        <f>IF(Dagbok!$G228=AM$2,Dagbok!$E228," ")</f>
        <v xml:space="preserve"> </v>
      </c>
      <c r="AO234" s="8" t="str">
        <f>IF(Dagbok!$F228=AO$2,Dagbok!$E228," ")</f>
        <v xml:space="preserve"> </v>
      </c>
      <c r="AP234" s="45" t="str">
        <f>IF(Dagbok!$G228=AO$2,Dagbok!$E228," ")</f>
        <v xml:space="preserve"> </v>
      </c>
      <c r="AQ234" s="8" t="str">
        <f>IF(Dagbok!$F228=AQ$2,Dagbok!$E228," ")</f>
        <v xml:space="preserve"> </v>
      </c>
      <c r="AR234" s="45" t="str">
        <f>IF(Dagbok!$G228=AQ$2,Dagbok!$E228," ")</f>
        <v xml:space="preserve"> </v>
      </c>
      <c r="AS234" s="8" t="str">
        <f>IF(Dagbok!$F228=AS$2,Dagbok!$E228," ")</f>
        <v xml:space="preserve"> </v>
      </c>
      <c r="AT234" s="45" t="str">
        <f>IF(Dagbok!$G228=AS$2,Dagbok!$E228," ")</f>
        <v xml:space="preserve"> </v>
      </c>
      <c r="AU234" s="8" t="str">
        <f>IF(Dagbok!$F228=AU$2,Dagbok!$E228," ")</f>
        <v xml:space="preserve"> </v>
      </c>
      <c r="AV234" s="45" t="str">
        <f>IF(Dagbok!$G228=AU$2,Dagbok!$E228," ")</f>
        <v xml:space="preserve"> </v>
      </c>
      <c r="AW234" s="8" t="str">
        <f>IF(Dagbok!$F228=AW$2,Dagbok!$E228," ")</f>
        <v xml:space="preserve"> </v>
      </c>
      <c r="AX234" s="45" t="str">
        <f>IF(Dagbok!$G228=AW$2,Dagbok!$E228," ")</f>
        <v xml:space="preserve"> </v>
      </c>
      <c r="AY234" s="8" t="str">
        <f>IF(Dagbok!$F228=AY$2,Dagbok!$E228," ")</f>
        <v xml:space="preserve"> </v>
      </c>
      <c r="AZ234" s="45" t="str">
        <f>IF(Dagbok!$G228=AY$2,Dagbok!$E228," ")</f>
        <v xml:space="preserve"> </v>
      </c>
    </row>
    <row r="235" spans="1:52" x14ac:dyDescent="0.25">
      <c r="A235" s="47">
        <f>IF(Dagbok!B229&gt;0,Dagbok!B229," ")</f>
        <v>227</v>
      </c>
      <c r="B235" s="47">
        <f>IF(Dagbok!C229&gt;0,Dagbok!C229," ")</f>
        <v>187</v>
      </c>
      <c r="C235" s="8" t="str">
        <f>IF(Dagbok!$F229=C$2,Dagbok!$E229," ")</f>
        <v xml:space="preserve"> </v>
      </c>
      <c r="D235" s="45" t="str">
        <f>IF(Dagbok!$G229=C$2,Dagbok!$E229," ")</f>
        <v xml:space="preserve"> </v>
      </c>
      <c r="E235" s="8" t="str">
        <f>IF(Dagbok!$F229=E$2,Dagbok!$E229," ")</f>
        <v xml:space="preserve"> </v>
      </c>
      <c r="F235" s="45" t="str">
        <f>IF(Dagbok!$G229=E$2,Dagbok!$E229," ")</f>
        <v xml:space="preserve"> </v>
      </c>
      <c r="G235" s="8" t="str">
        <f>IF(Dagbok!$F229=G$2,Dagbok!$E229," ")</f>
        <v xml:space="preserve"> </v>
      </c>
      <c r="H235" s="45" t="str">
        <f>IF(Dagbok!$G229=G$2,Dagbok!$E229," ")</f>
        <v xml:space="preserve"> </v>
      </c>
      <c r="I235" s="8" t="str">
        <f>IF(Dagbok!$F229=I$2,Dagbok!$E229," ")</f>
        <v xml:space="preserve"> </v>
      </c>
      <c r="J235" s="45" t="str">
        <f>IF(Dagbok!$G229=I$2,Dagbok!$E229," ")</f>
        <v xml:space="preserve"> </v>
      </c>
      <c r="K235" s="8" t="str">
        <f>IF(Dagbok!$F229=K$2,Dagbok!$E229," ")</f>
        <v xml:space="preserve"> </v>
      </c>
      <c r="L235" s="45" t="str">
        <f>IF(Dagbok!$G229=K$2,Dagbok!$E229," ")</f>
        <v xml:space="preserve"> </v>
      </c>
      <c r="M235" s="8" t="str">
        <f>IF(Dagbok!$F229=M$2,Dagbok!$E229," ")</f>
        <v xml:space="preserve"> </v>
      </c>
      <c r="N235" s="45" t="str">
        <f>IF(Dagbok!$G229=M$2,Dagbok!$E229," ")</f>
        <v xml:space="preserve"> </v>
      </c>
      <c r="O235" s="8" t="str">
        <f>IF(Dagbok!$F229=O$2,Dagbok!$E229," ")</f>
        <v xml:space="preserve"> </v>
      </c>
      <c r="P235" s="45" t="str">
        <f>IF(Dagbok!$G229=O$2,Dagbok!$E229," ")</f>
        <v xml:space="preserve"> </v>
      </c>
      <c r="Q235" s="8" t="str">
        <f>IF(Dagbok!$F229=Q$2,Dagbok!$E229," ")</f>
        <v xml:space="preserve"> </v>
      </c>
      <c r="R235" s="45" t="str">
        <f>IF(Dagbok!$G229=Q$2,Dagbok!$E229," ")</f>
        <v xml:space="preserve"> </v>
      </c>
      <c r="S235" s="8" t="str">
        <f>IF(Dagbok!$F229=S$2,Dagbok!$E229," ")</f>
        <v xml:space="preserve"> </v>
      </c>
      <c r="T235" s="45" t="str">
        <f>IF(Dagbok!$G229=S$2,Dagbok!$E229," ")</f>
        <v xml:space="preserve"> </v>
      </c>
      <c r="U235" s="8" t="str">
        <f>IF(Dagbok!$F229=U$2,Dagbok!$E229," ")</f>
        <v xml:space="preserve"> </v>
      </c>
      <c r="V235" s="45" t="str">
        <f>IF(Dagbok!$G229=U$2,Dagbok!$E229," ")</f>
        <v xml:space="preserve"> </v>
      </c>
      <c r="W235" s="8" t="str">
        <f>IF(Dagbok!$F229=W$2,Dagbok!$E229," ")</f>
        <v xml:space="preserve"> </v>
      </c>
      <c r="X235" s="45" t="str">
        <f>IF(Dagbok!$G229=W$2,Dagbok!$E229," ")</f>
        <v xml:space="preserve"> </v>
      </c>
      <c r="Y235" s="8" t="str">
        <f>IF(Dagbok!$F229=Y$2,Dagbok!$E229," ")</f>
        <v xml:space="preserve"> </v>
      </c>
      <c r="Z235" s="45" t="str">
        <f>IF(Dagbok!$G229=Y$2,Dagbok!$E229," ")</f>
        <v xml:space="preserve"> </v>
      </c>
      <c r="AA235" s="8" t="str">
        <f>IF(Dagbok!$F229=AA$2,Dagbok!$E229," ")</f>
        <v xml:space="preserve"> </v>
      </c>
      <c r="AB235" s="45" t="str">
        <f>IF(Dagbok!$G229=AA$2,Dagbok!$E229," ")</f>
        <v xml:space="preserve"> </v>
      </c>
      <c r="AC235" s="8" t="str">
        <f>IF(Dagbok!$F229=AC$2,Dagbok!$E229," ")</f>
        <v xml:space="preserve"> </v>
      </c>
      <c r="AD235" s="45" t="str">
        <f>IF(Dagbok!$G229=AC$2,Dagbok!$E229," ")</f>
        <v xml:space="preserve"> </v>
      </c>
      <c r="AE235" s="8" t="str">
        <f>IF(Dagbok!$F229=AE$2,Dagbok!$E229," ")</f>
        <v xml:space="preserve"> </v>
      </c>
      <c r="AF235" s="45" t="str">
        <f>IF(Dagbok!$G229=AE$2,Dagbok!$E229," ")</f>
        <v xml:space="preserve"> </v>
      </c>
      <c r="AG235" s="8" t="str">
        <f>IF(Dagbok!$F229=AG$2,Dagbok!$E229," ")</f>
        <v xml:space="preserve"> </v>
      </c>
      <c r="AH235" s="45" t="str">
        <f>IF(Dagbok!$G229=AG$2,Dagbok!$E229," ")</f>
        <v xml:space="preserve"> </v>
      </c>
      <c r="AI235" s="8" t="str">
        <f>IF(Dagbok!$F229=AI$2,Dagbok!$E229," ")</f>
        <v xml:space="preserve"> </v>
      </c>
      <c r="AJ235" s="45" t="str">
        <f>IF(Dagbok!$G229=AI$2,Dagbok!$E229," ")</f>
        <v xml:space="preserve"> </v>
      </c>
      <c r="AK235" s="8" t="str">
        <f>IF(Dagbok!$F229=AK$2,Dagbok!$E229," ")</f>
        <v xml:space="preserve"> </v>
      </c>
      <c r="AL235" s="45" t="str">
        <f>IF(Dagbok!$G229=AK$2,Dagbok!$E229," ")</f>
        <v xml:space="preserve"> </v>
      </c>
      <c r="AM235" s="8" t="str">
        <f>IF(Dagbok!$F229=AM$2,Dagbok!$E229," ")</f>
        <v xml:space="preserve"> </v>
      </c>
      <c r="AN235" s="45" t="str">
        <f>IF(Dagbok!$G229=AM$2,Dagbok!$E229," ")</f>
        <v xml:space="preserve"> </v>
      </c>
      <c r="AO235" s="8" t="str">
        <f>IF(Dagbok!$F229=AO$2,Dagbok!$E229," ")</f>
        <v xml:space="preserve"> </v>
      </c>
      <c r="AP235" s="45" t="str">
        <f>IF(Dagbok!$G229=AO$2,Dagbok!$E229," ")</f>
        <v xml:space="preserve"> </v>
      </c>
      <c r="AQ235" s="8" t="str">
        <f>IF(Dagbok!$F229=AQ$2,Dagbok!$E229," ")</f>
        <v xml:space="preserve"> </v>
      </c>
      <c r="AR235" s="45" t="str">
        <f>IF(Dagbok!$G229=AQ$2,Dagbok!$E229," ")</f>
        <v xml:space="preserve"> </v>
      </c>
      <c r="AS235" s="8" t="str">
        <f>IF(Dagbok!$F229=AS$2,Dagbok!$E229," ")</f>
        <v xml:space="preserve"> </v>
      </c>
      <c r="AT235" s="45" t="str">
        <f>IF(Dagbok!$G229=AS$2,Dagbok!$E229," ")</f>
        <v xml:space="preserve"> </v>
      </c>
      <c r="AU235" s="8" t="str">
        <f>IF(Dagbok!$F229=AU$2,Dagbok!$E229," ")</f>
        <v xml:space="preserve"> </v>
      </c>
      <c r="AV235" s="45" t="str">
        <f>IF(Dagbok!$G229=AU$2,Dagbok!$E229," ")</f>
        <v xml:space="preserve"> </v>
      </c>
      <c r="AW235" s="8" t="str">
        <f>IF(Dagbok!$F229=AW$2,Dagbok!$E229," ")</f>
        <v xml:space="preserve"> </v>
      </c>
      <c r="AX235" s="45" t="str">
        <f>IF(Dagbok!$G229=AW$2,Dagbok!$E229," ")</f>
        <v xml:space="preserve"> </v>
      </c>
      <c r="AY235" s="8" t="str">
        <f>IF(Dagbok!$F229=AY$2,Dagbok!$E229," ")</f>
        <v xml:space="preserve"> </v>
      </c>
      <c r="AZ235" s="45" t="str">
        <f>IF(Dagbok!$G229=AY$2,Dagbok!$E229," ")</f>
        <v xml:space="preserve"> </v>
      </c>
    </row>
    <row r="236" spans="1:52" x14ac:dyDescent="0.25">
      <c r="A236" s="47">
        <f>IF(Dagbok!B230&gt;0,Dagbok!B230," ")</f>
        <v>228</v>
      </c>
      <c r="B236" s="47">
        <f>IF(Dagbok!C230&gt;0,Dagbok!C230," ")</f>
        <v>188</v>
      </c>
      <c r="C236" s="8" t="str">
        <f>IF(Dagbok!$F230=C$2,Dagbok!$E230," ")</f>
        <v xml:space="preserve"> </v>
      </c>
      <c r="D236" s="45" t="str">
        <f>IF(Dagbok!$G230=C$2,Dagbok!$E230," ")</f>
        <v xml:space="preserve"> </v>
      </c>
      <c r="E236" s="8" t="str">
        <f>IF(Dagbok!$F230=E$2,Dagbok!$E230," ")</f>
        <v xml:space="preserve"> </v>
      </c>
      <c r="F236" s="45" t="str">
        <f>IF(Dagbok!$G230=E$2,Dagbok!$E230," ")</f>
        <v xml:space="preserve"> </v>
      </c>
      <c r="G236" s="8" t="str">
        <f>IF(Dagbok!$F230=G$2,Dagbok!$E230," ")</f>
        <v xml:space="preserve"> </v>
      </c>
      <c r="H236" s="45" t="str">
        <f>IF(Dagbok!$G230=G$2,Dagbok!$E230," ")</f>
        <v xml:space="preserve"> </v>
      </c>
      <c r="I236" s="8" t="str">
        <f>IF(Dagbok!$F230=I$2,Dagbok!$E230," ")</f>
        <v xml:space="preserve"> </v>
      </c>
      <c r="J236" s="45" t="str">
        <f>IF(Dagbok!$G230=I$2,Dagbok!$E230," ")</f>
        <v xml:space="preserve"> </v>
      </c>
      <c r="K236" s="8" t="str">
        <f>IF(Dagbok!$F230=K$2,Dagbok!$E230," ")</f>
        <v xml:space="preserve"> </v>
      </c>
      <c r="L236" s="45" t="str">
        <f>IF(Dagbok!$G230=K$2,Dagbok!$E230," ")</f>
        <v xml:space="preserve"> </v>
      </c>
      <c r="M236" s="8" t="str">
        <f>IF(Dagbok!$F230=M$2,Dagbok!$E230," ")</f>
        <v xml:space="preserve"> </v>
      </c>
      <c r="N236" s="45" t="str">
        <f>IF(Dagbok!$G230=M$2,Dagbok!$E230," ")</f>
        <v xml:space="preserve"> </v>
      </c>
      <c r="O236" s="8" t="str">
        <f>IF(Dagbok!$F230=O$2,Dagbok!$E230," ")</f>
        <v xml:space="preserve"> </v>
      </c>
      <c r="P236" s="45" t="str">
        <f>IF(Dagbok!$G230=O$2,Dagbok!$E230," ")</f>
        <v xml:space="preserve"> </v>
      </c>
      <c r="Q236" s="8" t="str">
        <f>IF(Dagbok!$F230=Q$2,Dagbok!$E230," ")</f>
        <v xml:space="preserve"> </v>
      </c>
      <c r="R236" s="45" t="str">
        <f>IF(Dagbok!$G230=Q$2,Dagbok!$E230," ")</f>
        <v xml:space="preserve"> </v>
      </c>
      <c r="S236" s="8" t="str">
        <f>IF(Dagbok!$F230=S$2,Dagbok!$E230," ")</f>
        <v xml:space="preserve"> </v>
      </c>
      <c r="T236" s="45" t="str">
        <f>IF(Dagbok!$G230=S$2,Dagbok!$E230," ")</f>
        <v xml:space="preserve"> </v>
      </c>
      <c r="U236" s="8" t="str">
        <f>IF(Dagbok!$F230=U$2,Dagbok!$E230," ")</f>
        <v xml:space="preserve"> </v>
      </c>
      <c r="V236" s="45" t="str">
        <f>IF(Dagbok!$G230=U$2,Dagbok!$E230," ")</f>
        <v xml:space="preserve"> </v>
      </c>
      <c r="W236" s="8" t="str">
        <f>IF(Dagbok!$F230=W$2,Dagbok!$E230," ")</f>
        <v xml:space="preserve"> </v>
      </c>
      <c r="X236" s="45" t="str">
        <f>IF(Dagbok!$G230=W$2,Dagbok!$E230," ")</f>
        <v xml:space="preserve"> </v>
      </c>
      <c r="Y236" s="8" t="str">
        <f>IF(Dagbok!$F230=Y$2,Dagbok!$E230," ")</f>
        <v xml:space="preserve"> </v>
      </c>
      <c r="Z236" s="45" t="str">
        <f>IF(Dagbok!$G230=Y$2,Dagbok!$E230," ")</f>
        <v xml:space="preserve"> </v>
      </c>
      <c r="AA236" s="8" t="str">
        <f>IF(Dagbok!$F230=AA$2,Dagbok!$E230," ")</f>
        <v xml:space="preserve"> </v>
      </c>
      <c r="AB236" s="45" t="str">
        <f>IF(Dagbok!$G230=AA$2,Dagbok!$E230," ")</f>
        <v xml:space="preserve"> </v>
      </c>
      <c r="AC236" s="8" t="str">
        <f>IF(Dagbok!$F230=AC$2,Dagbok!$E230," ")</f>
        <v xml:space="preserve"> </v>
      </c>
      <c r="AD236" s="45" t="str">
        <f>IF(Dagbok!$G230=AC$2,Dagbok!$E230," ")</f>
        <v xml:space="preserve"> </v>
      </c>
      <c r="AE236" s="8" t="str">
        <f>IF(Dagbok!$F230=AE$2,Dagbok!$E230," ")</f>
        <v xml:space="preserve"> </v>
      </c>
      <c r="AF236" s="45" t="str">
        <f>IF(Dagbok!$G230=AE$2,Dagbok!$E230," ")</f>
        <v xml:space="preserve"> </v>
      </c>
      <c r="AG236" s="8" t="str">
        <f>IF(Dagbok!$F230=AG$2,Dagbok!$E230," ")</f>
        <v xml:space="preserve"> </v>
      </c>
      <c r="AH236" s="45" t="str">
        <f>IF(Dagbok!$G230=AG$2,Dagbok!$E230," ")</f>
        <v xml:space="preserve"> </v>
      </c>
      <c r="AI236" s="8" t="str">
        <f>IF(Dagbok!$F230=AI$2,Dagbok!$E230," ")</f>
        <v xml:space="preserve"> </v>
      </c>
      <c r="AJ236" s="45" t="str">
        <f>IF(Dagbok!$G230=AI$2,Dagbok!$E230," ")</f>
        <v xml:space="preserve"> </v>
      </c>
      <c r="AK236" s="8" t="str">
        <f>IF(Dagbok!$F230=AK$2,Dagbok!$E230," ")</f>
        <v xml:space="preserve"> </v>
      </c>
      <c r="AL236" s="45" t="str">
        <f>IF(Dagbok!$G230=AK$2,Dagbok!$E230," ")</f>
        <v xml:space="preserve"> </v>
      </c>
      <c r="AM236" s="8" t="str">
        <f>IF(Dagbok!$F230=AM$2,Dagbok!$E230," ")</f>
        <v xml:space="preserve"> </v>
      </c>
      <c r="AN236" s="45" t="str">
        <f>IF(Dagbok!$G230=AM$2,Dagbok!$E230," ")</f>
        <v xml:space="preserve"> </v>
      </c>
      <c r="AO236" s="8" t="str">
        <f>IF(Dagbok!$F230=AO$2,Dagbok!$E230," ")</f>
        <v xml:space="preserve"> </v>
      </c>
      <c r="AP236" s="45" t="str">
        <f>IF(Dagbok!$G230=AO$2,Dagbok!$E230," ")</f>
        <v xml:space="preserve"> </v>
      </c>
      <c r="AQ236" s="8" t="str">
        <f>IF(Dagbok!$F230=AQ$2,Dagbok!$E230," ")</f>
        <v xml:space="preserve"> </v>
      </c>
      <c r="AR236" s="45" t="str">
        <f>IF(Dagbok!$G230=AQ$2,Dagbok!$E230," ")</f>
        <v xml:space="preserve"> </v>
      </c>
      <c r="AS236" s="8" t="str">
        <f>IF(Dagbok!$F230=AS$2,Dagbok!$E230," ")</f>
        <v xml:space="preserve"> </v>
      </c>
      <c r="AT236" s="45" t="str">
        <f>IF(Dagbok!$G230=AS$2,Dagbok!$E230," ")</f>
        <v xml:space="preserve"> </v>
      </c>
      <c r="AU236" s="8" t="str">
        <f>IF(Dagbok!$F230=AU$2,Dagbok!$E230," ")</f>
        <v xml:space="preserve"> </v>
      </c>
      <c r="AV236" s="45" t="str">
        <f>IF(Dagbok!$G230=AU$2,Dagbok!$E230," ")</f>
        <v xml:space="preserve"> </v>
      </c>
      <c r="AW236" s="8" t="str">
        <f>IF(Dagbok!$F230=AW$2,Dagbok!$E230," ")</f>
        <v xml:space="preserve"> </v>
      </c>
      <c r="AX236" s="45" t="str">
        <f>IF(Dagbok!$G230=AW$2,Dagbok!$E230," ")</f>
        <v xml:space="preserve"> </v>
      </c>
      <c r="AY236" s="8" t="str">
        <f>IF(Dagbok!$F230=AY$2,Dagbok!$E230," ")</f>
        <v xml:space="preserve"> </v>
      </c>
      <c r="AZ236" s="45" t="str">
        <f>IF(Dagbok!$G230=AY$2,Dagbok!$E230," ")</f>
        <v xml:space="preserve"> </v>
      </c>
    </row>
    <row r="237" spans="1:52" x14ac:dyDescent="0.25">
      <c r="A237" s="47">
        <f>IF(Dagbok!B231&gt;0,Dagbok!B231," ")</f>
        <v>229</v>
      </c>
      <c r="B237" s="47">
        <f>IF(Dagbok!C231&gt;0,Dagbok!C231," ")</f>
        <v>189</v>
      </c>
      <c r="C237" s="8" t="str">
        <f>IF(Dagbok!$F231=C$2,Dagbok!$E231," ")</f>
        <v xml:space="preserve"> </v>
      </c>
      <c r="D237" s="45" t="str">
        <f>IF(Dagbok!$G231=C$2,Dagbok!$E231," ")</f>
        <v xml:space="preserve"> </v>
      </c>
      <c r="E237" s="8" t="str">
        <f>IF(Dagbok!$F231=E$2,Dagbok!$E231," ")</f>
        <v xml:space="preserve"> </v>
      </c>
      <c r="F237" s="45" t="str">
        <f>IF(Dagbok!$G231=E$2,Dagbok!$E231," ")</f>
        <v xml:space="preserve"> </v>
      </c>
      <c r="G237" s="8" t="str">
        <f>IF(Dagbok!$F231=G$2,Dagbok!$E231," ")</f>
        <v xml:space="preserve"> </v>
      </c>
      <c r="H237" s="45" t="str">
        <f>IF(Dagbok!$G231=G$2,Dagbok!$E231," ")</f>
        <v xml:space="preserve"> </v>
      </c>
      <c r="I237" s="8" t="str">
        <f>IF(Dagbok!$F231=I$2,Dagbok!$E231," ")</f>
        <v xml:space="preserve"> </v>
      </c>
      <c r="J237" s="45" t="str">
        <f>IF(Dagbok!$G231=I$2,Dagbok!$E231," ")</f>
        <v xml:space="preserve"> </v>
      </c>
      <c r="K237" s="8" t="str">
        <f>IF(Dagbok!$F231=K$2,Dagbok!$E231," ")</f>
        <v xml:space="preserve"> </v>
      </c>
      <c r="L237" s="45" t="str">
        <f>IF(Dagbok!$G231=K$2,Dagbok!$E231," ")</f>
        <v xml:space="preserve"> </v>
      </c>
      <c r="M237" s="8" t="str">
        <f>IF(Dagbok!$F231=M$2,Dagbok!$E231," ")</f>
        <v xml:space="preserve"> </v>
      </c>
      <c r="N237" s="45" t="str">
        <f>IF(Dagbok!$G231=M$2,Dagbok!$E231," ")</f>
        <v xml:space="preserve"> </v>
      </c>
      <c r="O237" s="8" t="str">
        <f>IF(Dagbok!$F231=O$2,Dagbok!$E231," ")</f>
        <v xml:space="preserve"> </v>
      </c>
      <c r="P237" s="45" t="str">
        <f>IF(Dagbok!$G231=O$2,Dagbok!$E231," ")</f>
        <v xml:space="preserve"> </v>
      </c>
      <c r="Q237" s="8" t="str">
        <f>IF(Dagbok!$F231=Q$2,Dagbok!$E231," ")</f>
        <v xml:space="preserve"> </v>
      </c>
      <c r="R237" s="45" t="str">
        <f>IF(Dagbok!$G231=Q$2,Dagbok!$E231," ")</f>
        <v xml:space="preserve"> </v>
      </c>
      <c r="S237" s="8" t="str">
        <f>IF(Dagbok!$F231=S$2,Dagbok!$E231," ")</f>
        <v xml:space="preserve"> </v>
      </c>
      <c r="T237" s="45" t="str">
        <f>IF(Dagbok!$G231=S$2,Dagbok!$E231," ")</f>
        <v xml:space="preserve"> </v>
      </c>
      <c r="U237" s="8" t="str">
        <f>IF(Dagbok!$F231=U$2,Dagbok!$E231," ")</f>
        <v xml:space="preserve"> </v>
      </c>
      <c r="V237" s="45" t="str">
        <f>IF(Dagbok!$G231=U$2,Dagbok!$E231," ")</f>
        <v xml:space="preserve"> </v>
      </c>
      <c r="W237" s="8" t="str">
        <f>IF(Dagbok!$F231=W$2,Dagbok!$E231," ")</f>
        <v xml:space="preserve"> </v>
      </c>
      <c r="X237" s="45" t="str">
        <f>IF(Dagbok!$G231=W$2,Dagbok!$E231," ")</f>
        <v xml:space="preserve"> </v>
      </c>
      <c r="Y237" s="8" t="str">
        <f>IF(Dagbok!$F231=Y$2,Dagbok!$E231," ")</f>
        <v xml:space="preserve"> </v>
      </c>
      <c r="Z237" s="45" t="str">
        <f>IF(Dagbok!$G231=Y$2,Dagbok!$E231," ")</f>
        <v xml:space="preserve"> </v>
      </c>
      <c r="AA237" s="8" t="str">
        <f>IF(Dagbok!$F231=AA$2,Dagbok!$E231," ")</f>
        <v xml:space="preserve"> </v>
      </c>
      <c r="AB237" s="45" t="str">
        <f>IF(Dagbok!$G231=AA$2,Dagbok!$E231," ")</f>
        <v xml:space="preserve"> </v>
      </c>
      <c r="AC237" s="8" t="str">
        <f>IF(Dagbok!$F231=AC$2,Dagbok!$E231," ")</f>
        <v xml:space="preserve"> </v>
      </c>
      <c r="AD237" s="45" t="str">
        <f>IF(Dagbok!$G231=AC$2,Dagbok!$E231," ")</f>
        <v xml:space="preserve"> </v>
      </c>
      <c r="AE237" s="8" t="str">
        <f>IF(Dagbok!$F231=AE$2,Dagbok!$E231," ")</f>
        <v xml:space="preserve"> </v>
      </c>
      <c r="AF237" s="45" t="str">
        <f>IF(Dagbok!$G231=AE$2,Dagbok!$E231," ")</f>
        <v xml:space="preserve"> </v>
      </c>
      <c r="AG237" s="8" t="str">
        <f>IF(Dagbok!$F231=AG$2,Dagbok!$E231," ")</f>
        <v xml:space="preserve"> </v>
      </c>
      <c r="AH237" s="45" t="str">
        <f>IF(Dagbok!$G231=AG$2,Dagbok!$E231," ")</f>
        <v xml:space="preserve"> </v>
      </c>
      <c r="AI237" s="8" t="str">
        <f>IF(Dagbok!$F231=AI$2,Dagbok!$E231," ")</f>
        <v xml:space="preserve"> </v>
      </c>
      <c r="AJ237" s="45" t="str">
        <f>IF(Dagbok!$G231=AI$2,Dagbok!$E231," ")</f>
        <v xml:space="preserve"> </v>
      </c>
      <c r="AK237" s="8" t="str">
        <f>IF(Dagbok!$F231=AK$2,Dagbok!$E231," ")</f>
        <v xml:space="preserve"> </v>
      </c>
      <c r="AL237" s="45" t="str">
        <f>IF(Dagbok!$G231=AK$2,Dagbok!$E231," ")</f>
        <v xml:space="preserve"> </v>
      </c>
      <c r="AM237" s="8" t="str">
        <f>IF(Dagbok!$F231=AM$2,Dagbok!$E231," ")</f>
        <v xml:space="preserve"> </v>
      </c>
      <c r="AN237" s="45" t="str">
        <f>IF(Dagbok!$G231=AM$2,Dagbok!$E231," ")</f>
        <v xml:space="preserve"> </v>
      </c>
      <c r="AO237" s="8" t="str">
        <f>IF(Dagbok!$F231=AO$2,Dagbok!$E231," ")</f>
        <v xml:space="preserve"> </v>
      </c>
      <c r="AP237" s="45" t="str">
        <f>IF(Dagbok!$G231=AO$2,Dagbok!$E231," ")</f>
        <v xml:space="preserve"> </v>
      </c>
      <c r="AQ237" s="8" t="str">
        <f>IF(Dagbok!$F231=AQ$2,Dagbok!$E231," ")</f>
        <v xml:space="preserve"> </v>
      </c>
      <c r="AR237" s="45" t="str">
        <f>IF(Dagbok!$G231=AQ$2,Dagbok!$E231," ")</f>
        <v xml:space="preserve"> </v>
      </c>
      <c r="AS237" s="8" t="str">
        <f>IF(Dagbok!$F231=AS$2,Dagbok!$E231," ")</f>
        <v xml:space="preserve"> </v>
      </c>
      <c r="AT237" s="45" t="str">
        <f>IF(Dagbok!$G231=AS$2,Dagbok!$E231," ")</f>
        <v xml:space="preserve"> </v>
      </c>
      <c r="AU237" s="8" t="str">
        <f>IF(Dagbok!$F231=AU$2,Dagbok!$E231," ")</f>
        <v xml:space="preserve"> </v>
      </c>
      <c r="AV237" s="45" t="str">
        <f>IF(Dagbok!$G231=AU$2,Dagbok!$E231," ")</f>
        <v xml:space="preserve"> </v>
      </c>
      <c r="AW237" s="8" t="str">
        <f>IF(Dagbok!$F231=AW$2,Dagbok!$E231," ")</f>
        <v xml:space="preserve"> </v>
      </c>
      <c r="AX237" s="45" t="str">
        <f>IF(Dagbok!$G231=AW$2,Dagbok!$E231," ")</f>
        <v xml:space="preserve"> </v>
      </c>
      <c r="AY237" s="8" t="str">
        <f>IF(Dagbok!$F231=AY$2,Dagbok!$E231," ")</f>
        <v xml:space="preserve"> </v>
      </c>
      <c r="AZ237" s="45" t="str">
        <f>IF(Dagbok!$G231=AY$2,Dagbok!$E231," ")</f>
        <v xml:space="preserve"> </v>
      </c>
    </row>
    <row r="238" spans="1:52" x14ac:dyDescent="0.25">
      <c r="A238" s="47">
        <f>IF(Dagbok!B232&gt;0,Dagbok!B232," ")</f>
        <v>230</v>
      </c>
      <c r="B238" s="47">
        <f>IF(Dagbok!C232&gt;0,Dagbok!C232," ")</f>
        <v>190</v>
      </c>
      <c r="C238" s="8" t="str">
        <f>IF(Dagbok!$F232=C$2,Dagbok!$E232," ")</f>
        <v xml:space="preserve"> </v>
      </c>
      <c r="D238" s="45" t="str">
        <f>IF(Dagbok!$G232=C$2,Dagbok!$E232," ")</f>
        <v xml:space="preserve"> </v>
      </c>
      <c r="E238" s="8" t="str">
        <f>IF(Dagbok!$F232=E$2,Dagbok!$E232," ")</f>
        <v xml:space="preserve"> </v>
      </c>
      <c r="F238" s="45" t="str">
        <f>IF(Dagbok!$G232=E$2,Dagbok!$E232," ")</f>
        <v xml:space="preserve"> </v>
      </c>
      <c r="G238" s="8" t="str">
        <f>IF(Dagbok!$F232=G$2,Dagbok!$E232," ")</f>
        <v xml:space="preserve"> </v>
      </c>
      <c r="H238" s="45" t="str">
        <f>IF(Dagbok!$G232=G$2,Dagbok!$E232," ")</f>
        <v xml:space="preserve"> </v>
      </c>
      <c r="I238" s="8" t="str">
        <f>IF(Dagbok!$F232=I$2,Dagbok!$E232," ")</f>
        <v xml:space="preserve"> </v>
      </c>
      <c r="J238" s="45" t="str">
        <f>IF(Dagbok!$G232=I$2,Dagbok!$E232," ")</f>
        <v xml:space="preserve"> </v>
      </c>
      <c r="K238" s="8" t="str">
        <f>IF(Dagbok!$F232=K$2,Dagbok!$E232," ")</f>
        <v xml:space="preserve"> </v>
      </c>
      <c r="L238" s="45" t="str">
        <f>IF(Dagbok!$G232=K$2,Dagbok!$E232," ")</f>
        <v xml:space="preserve"> </v>
      </c>
      <c r="M238" s="8" t="str">
        <f>IF(Dagbok!$F232=M$2,Dagbok!$E232," ")</f>
        <v xml:space="preserve"> </v>
      </c>
      <c r="N238" s="45" t="str">
        <f>IF(Dagbok!$G232=M$2,Dagbok!$E232," ")</f>
        <v xml:space="preserve"> </v>
      </c>
      <c r="O238" s="8" t="str">
        <f>IF(Dagbok!$F232=O$2,Dagbok!$E232," ")</f>
        <v xml:space="preserve"> </v>
      </c>
      <c r="P238" s="45" t="str">
        <f>IF(Dagbok!$G232=O$2,Dagbok!$E232," ")</f>
        <v xml:space="preserve"> </v>
      </c>
      <c r="Q238" s="8" t="str">
        <f>IF(Dagbok!$F232=Q$2,Dagbok!$E232," ")</f>
        <v xml:space="preserve"> </v>
      </c>
      <c r="R238" s="45" t="str">
        <f>IF(Dagbok!$G232=Q$2,Dagbok!$E232," ")</f>
        <v xml:space="preserve"> </v>
      </c>
      <c r="S238" s="8" t="str">
        <f>IF(Dagbok!$F232=S$2,Dagbok!$E232," ")</f>
        <v xml:space="preserve"> </v>
      </c>
      <c r="T238" s="45" t="str">
        <f>IF(Dagbok!$G232=S$2,Dagbok!$E232," ")</f>
        <v xml:space="preserve"> </v>
      </c>
      <c r="U238" s="8" t="str">
        <f>IF(Dagbok!$F232=U$2,Dagbok!$E232," ")</f>
        <v xml:space="preserve"> </v>
      </c>
      <c r="V238" s="45" t="str">
        <f>IF(Dagbok!$G232=U$2,Dagbok!$E232," ")</f>
        <v xml:space="preserve"> </v>
      </c>
      <c r="W238" s="8" t="str">
        <f>IF(Dagbok!$F232=W$2,Dagbok!$E232," ")</f>
        <v xml:space="preserve"> </v>
      </c>
      <c r="X238" s="45" t="str">
        <f>IF(Dagbok!$G232=W$2,Dagbok!$E232," ")</f>
        <v xml:space="preserve"> </v>
      </c>
      <c r="Y238" s="8" t="str">
        <f>IF(Dagbok!$F232=Y$2,Dagbok!$E232," ")</f>
        <v xml:space="preserve"> </v>
      </c>
      <c r="Z238" s="45" t="str">
        <f>IF(Dagbok!$G232=Y$2,Dagbok!$E232," ")</f>
        <v xml:space="preserve"> </v>
      </c>
      <c r="AA238" s="8" t="str">
        <f>IF(Dagbok!$F232=AA$2,Dagbok!$E232," ")</f>
        <v xml:space="preserve"> </v>
      </c>
      <c r="AB238" s="45" t="str">
        <f>IF(Dagbok!$G232=AA$2,Dagbok!$E232," ")</f>
        <v xml:space="preserve"> </v>
      </c>
      <c r="AC238" s="8" t="str">
        <f>IF(Dagbok!$F232=AC$2,Dagbok!$E232," ")</f>
        <v xml:space="preserve"> </v>
      </c>
      <c r="AD238" s="45" t="str">
        <f>IF(Dagbok!$G232=AC$2,Dagbok!$E232," ")</f>
        <v xml:space="preserve"> </v>
      </c>
      <c r="AE238" s="8" t="str">
        <f>IF(Dagbok!$F232=AE$2,Dagbok!$E232," ")</f>
        <v xml:space="preserve"> </v>
      </c>
      <c r="AF238" s="45" t="str">
        <f>IF(Dagbok!$G232=AE$2,Dagbok!$E232," ")</f>
        <v xml:space="preserve"> </v>
      </c>
      <c r="AG238" s="8" t="str">
        <f>IF(Dagbok!$F232=AG$2,Dagbok!$E232," ")</f>
        <v xml:space="preserve"> </v>
      </c>
      <c r="AH238" s="45" t="str">
        <f>IF(Dagbok!$G232=AG$2,Dagbok!$E232," ")</f>
        <v xml:space="preserve"> </v>
      </c>
      <c r="AI238" s="8" t="str">
        <f>IF(Dagbok!$F232=AI$2,Dagbok!$E232," ")</f>
        <v xml:space="preserve"> </v>
      </c>
      <c r="AJ238" s="45" t="str">
        <f>IF(Dagbok!$G232=AI$2,Dagbok!$E232," ")</f>
        <v xml:space="preserve"> </v>
      </c>
      <c r="AK238" s="8" t="str">
        <f>IF(Dagbok!$F232=AK$2,Dagbok!$E232," ")</f>
        <v xml:space="preserve"> </v>
      </c>
      <c r="AL238" s="45" t="str">
        <f>IF(Dagbok!$G232=AK$2,Dagbok!$E232," ")</f>
        <v xml:space="preserve"> </v>
      </c>
      <c r="AM238" s="8" t="str">
        <f>IF(Dagbok!$F232=AM$2,Dagbok!$E232," ")</f>
        <v xml:space="preserve"> </v>
      </c>
      <c r="AN238" s="45" t="str">
        <f>IF(Dagbok!$G232=AM$2,Dagbok!$E232," ")</f>
        <v xml:space="preserve"> </v>
      </c>
      <c r="AO238" s="8" t="str">
        <f>IF(Dagbok!$F232=AO$2,Dagbok!$E232," ")</f>
        <v xml:space="preserve"> </v>
      </c>
      <c r="AP238" s="45" t="str">
        <f>IF(Dagbok!$G232=AO$2,Dagbok!$E232," ")</f>
        <v xml:space="preserve"> </v>
      </c>
      <c r="AQ238" s="8" t="str">
        <f>IF(Dagbok!$F232=AQ$2,Dagbok!$E232," ")</f>
        <v xml:space="preserve"> </v>
      </c>
      <c r="AR238" s="45" t="str">
        <f>IF(Dagbok!$G232=AQ$2,Dagbok!$E232," ")</f>
        <v xml:space="preserve"> </v>
      </c>
      <c r="AS238" s="8" t="str">
        <f>IF(Dagbok!$F232=AS$2,Dagbok!$E232," ")</f>
        <v xml:space="preserve"> </v>
      </c>
      <c r="AT238" s="45" t="str">
        <f>IF(Dagbok!$G232=AS$2,Dagbok!$E232," ")</f>
        <v xml:space="preserve"> </v>
      </c>
      <c r="AU238" s="8" t="str">
        <f>IF(Dagbok!$F232=AU$2,Dagbok!$E232," ")</f>
        <v xml:space="preserve"> </v>
      </c>
      <c r="AV238" s="45" t="str">
        <f>IF(Dagbok!$G232=AU$2,Dagbok!$E232," ")</f>
        <v xml:space="preserve"> </v>
      </c>
      <c r="AW238" s="8" t="str">
        <f>IF(Dagbok!$F232=AW$2,Dagbok!$E232," ")</f>
        <v xml:space="preserve"> </v>
      </c>
      <c r="AX238" s="45" t="str">
        <f>IF(Dagbok!$G232=AW$2,Dagbok!$E232," ")</f>
        <v xml:space="preserve"> </v>
      </c>
      <c r="AY238" s="8" t="str">
        <f>IF(Dagbok!$F232=AY$2,Dagbok!$E232," ")</f>
        <v xml:space="preserve"> </v>
      </c>
      <c r="AZ238" s="45" t="str">
        <f>IF(Dagbok!$G232=AY$2,Dagbok!$E232," ")</f>
        <v xml:space="preserve"> </v>
      </c>
    </row>
    <row r="239" spans="1:52" x14ac:dyDescent="0.25">
      <c r="A239" s="47">
        <f>IF(Dagbok!B233&gt;0,Dagbok!B233," ")</f>
        <v>231</v>
      </c>
      <c r="B239" s="47">
        <f>IF(Dagbok!C233&gt;0,Dagbok!C233," ")</f>
        <v>191</v>
      </c>
      <c r="C239" s="8" t="str">
        <f>IF(Dagbok!$F233=C$2,Dagbok!$E233," ")</f>
        <v xml:space="preserve"> </v>
      </c>
      <c r="D239" s="45" t="str">
        <f>IF(Dagbok!$G233=C$2,Dagbok!$E233," ")</f>
        <v xml:space="preserve"> </v>
      </c>
      <c r="E239" s="8" t="str">
        <f>IF(Dagbok!$F233=E$2,Dagbok!$E233," ")</f>
        <v xml:space="preserve"> </v>
      </c>
      <c r="F239" s="45" t="str">
        <f>IF(Dagbok!$G233=E$2,Dagbok!$E233," ")</f>
        <v xml:space="preserve"> </v>
      </c>
      <c r="G239" s="8" t="str">
        <f>IF(Dagbok!$F233=G$2,Dagbok!$E233," ")</f>
        <v xml:space="preserve"> </v>
      </c>
      <c r="H239" s="45" t="str">
        <f>IF(Dagbok!$G233=G$2,Dagbok!$E233," ")</f>
        <v xml:space="preserve"> </v>
      </c>
      <c r="I239" s="8" t="str">
        <f>IF(Dagbok!$F233=I$2,Dagbok!$E233," ")</f>
        <v xml:space="preserve"> </v>
      </c>
      <c r="J239" s="45" t="str">
        <f>IF(Dagbok!$G233=I$2,Dagbok!$E233," ")</f>
        <v xml:space="preserve"> </v>
      </c>
      <c r="K239" s="8" t="str">
        <f>IF(Dagbok!$F233=K$2,Dagbok!$E233," ")</f>
        <v xml:space="preserve"> </v>
      </c>
      <c r="L239" s="45" t="str">
        <f>IF(Dagbok!$G233=K$2,Dagbok!$E233," ")</f>
        <v xml:space="preserve"> </v>
      </c>
      <c r="M239" s="8" t="str">
        <f>IF(Dagbok!$F233=M$2,Dagbok!$E233," ")</f>
        <v xml:space="preserve"> </v>
      </c>
      <c r="N239" s="45" t="str">
        <f>IF(Dagbok!$G233=M$2,Dagbok!$E233," ")</f>
        <v xml:space="preserve"> </v>
      </c>
      <c r="O239" s="8" t="str">
        <f>IF(Dagbok!$F233=O$2,Dagbok!$E233," ")</f>
        <v xml:space="preserve"> </v>
      </c>
      <c r="P239" s="45" t="str">
        <f>IF(Dagbok!$G233=O$2,Dagbok!$E233," ")</f>
        <v xml:space="preserve"> </v>
      </c>
      <c r="Q239" s="8" t="str">
        <f>IF(Dagbok!$F233=Q$2,Dagbok!$E233," ")</f>
        <v xml:space="preserve"> </v>
      </c>
      <c r="R239" s="45" t="str">
        <f>IF(Dagbok!$G233=Q$2,Dagbok!$E233," ")</f>
        <v xml:space="preserve"> </v>
      </c>
      <c r="S239" s="8" t="str">
        <f>IF(Dagbok!$F233=S$2,Dagbok!$E233," ")</f>
        <v xml:space="preserve"> </v>
      </c>
      <c r="T239" s="45" t="str">
        <f>IF(Dagbok!$G233=S$2,Dagbok!$E233," ")</f>
        <v xml:space="preserve"> </v>
      </c>
      <c r="U239" s="8" t="str">
        <f>IF(Dagbok!$F233=U$2,Dagbok!$E233," ")</f>
        <v xml:space="preserve"> </v>
      </c>
      <c r="V239" s="45" t="str">
        <f>IF(Dagbok!$G233=U$2,Dagbok!$E233," ")</f>
        <v xml:space="preserve"> </v>
      </c>
      <c r="W239" s="8" t="str">
        <f>IF(Dagbok!$F233=W$2,Dagbok!$E233," ")</f>
        <v xml:space="preserve"> </v>
      </c>
      <c r="X239" s="45" t="str">
        <f>IF(Dagbok!$G233=W$2,Dagbok!$E233," ")</f>
        <v xml:space="preserve"> </v>
      </c>
      <c r="Y239" s="8" t="str">
        <f>IF(Dagbok!$F233=Y$2,Dagbok!$E233," ")</f>
        <v xml:space="preserve"> </v>
      </c>
      <c r="Z239" s="45" t="str">
        <f>IF(Dagbok!$G233=Y$2,Dagbok!$E233," ")</f>
        <v xml:space="preserve"> </v>
      </c>
      <c r="AA239" s="8" t="str">
        <f>IF(Dagbok!$F233=AA$2,Dagbok!$E233," ")</f>
        <v xml:space="preserve"> </v>
      </c>
      <c r="AB239" s="45" t="str">
        <f>IF(Dagbok!$G233=AA$2,Dagbok!$E233," ")</f>
        <v xml:space="preserve"> </v>
      </c>
      <c r="AC239" s="8" t="str">
        <f>IF(Dagbok!$F233=AC$2,Dagbok!$E233," ")</f>
        <v xml:space="preserve"> </v>
      </c>
      <c r="AD239" s="45" t="str">
        <f>IF(Dagbok!$G233=AC$2,Dagbok!$E233," ")</f>
        <v xml:space="preserve"> </v>
      </c>
      <c r="AE239" s="8" t="str">
        <f>IF(Dagbok!$F233=AE$2,Dagbok!$E233," ")</f>
        <v xml:space="preserve"> </v>
      </c>
      <c r="AF239" s="45" t="str">
        <f>IF(Dagbok!$G233=AE$2,Dagbok!$E233," ")</f>
        <v xml:space="preserve"> </v>
      </c>
      <c r="AG239" s="8" t="str">
        <f>IF(Dagbok!$F233=AG$2,Dagbok!$E233," ")</f>
        <v xml:space="preserve"> </v>
      </c>
      <c r="AH239" s="45" t="str">
        <f>IF(Dagbok!$G233=AG$2,Dagbok!$E233," ")</f>
        <v xml:space="preserve"> </v>
      </c>
      <c r="AI239" s="8" t="str">
        <f>IF(Dagbok!$F233=AI$2,Dagbok!$E233," ")</f>
        <v xml:space="preserve"> </v>
      </c>
      <c r="AJ239" s="45" t="str">
        <f>IF(Dagbok!$G233=AI$2,Dagbok!$E233," ")</f>
        <v xml:space="preserve"> </v>
      </c>
      <c r="AK239" s="8" t="str">
        <f>IF(Dagbok!$F233=AK$2,Dagbok!$E233," ")</f>
        <v xml:space="preserve"> </v>
      </c>
      <c r="AL239" s="45" t="str">
        <f>IF(Dagbok!$G233=AK$2,Dagbok!$E233," ")</f>
        <v xml:space="preserve"> </v>
      </c>
      <c r="AM239" s="8" t="str">
        <f>IF(Dagbok!$F233=AM$2,Dagbok!$E233," ")</f>
        <v xml:space="preserve"> </v>
      </c>
      <c r="AN239" s="45" t="str">
        <f>IF(Dagbok!$G233=AM$2,Dagbok!$E233," ")</f>
        <v xml:space="preserve"> </v>
      </c>
      <c r="AO239" s="8" t="str">
        <f>IF(Dagbok!$F233=AO$2,Dagbok!$E233," ")</f>
        <v xml:space="preserve"> </v>
      </c>
      <c r="AP239" s="45" t="str">
        <f>IF(Dagbok!$G233=AO$2,Dagbok!$E233," ")</f>
        <v xml:space="preserve"> </v>
      </c>
      <c r="AQ239" s="8" t="str">
        <f>IF(Dagbok!$F233=AQ$2,Dagbok!$E233," ")</f>
        <v xml:space="preserve"> </v>
      </c>
      <c r="AR239" s="45" t="str">
        <f>IF(Dagbok!$G233=AQ$2,Dagbok!$E233," ")</f>
        <v xml:space="preserve"> </v>
      </c>
      <c r="AS239" s="8" t="str">
        <f>IF(Dagbok!$F233=AS$2,Dagbok!$E233," ")</f>
        <v xml:space="preserve"> </v>
      </c>
      <c r="AT239" s="45" t="str">
        <f>IF(Dagbok!$G233=AS$2,Dagbok!$E233," ")</f>
        <v xml:space="preserve"> </v>
      </c>
      <c r="AU239" s="8" t="str">
        <f>IF(Dagbok!$F233=AU$2,Dagbok!$E233," ")</f>
        <v xml:space="preserve"> </v>
      </c>
      <c r="AV239" s="45" t="str">
        <f>IF(Dagbok!$G233=AU$2,Dagbok!$E233," ")</f>
        <v xml:space="preserve"> </v>
      </c>
      <c r="AW239" s="8" t="str">
        <f>IF(Dagbok!$F233=AW$2,Dagbok!$E233," ")</f>
        <v xml:space="preserve"> </v>
      </c>
      <c r="AX239" s="45" t="str">
        <f>IF(Dagbok!$G233=AW$2,Dagbok!$E233," ")</f>
        <v xml:space="preserve"> </v>
      </c>
      <c r="AY239" s="8" t="str">
        <f>IF(Dagbok!$F233=AY$2,Dagbok!$E233," ")</f>
        <v xml:space="preserve"> </v>
      </c>
      <c r="AZ239" s="45" t="str">
        <f>IF(Dagbok!$G233=AY$2,Dagbok!$E233," ")</f>
        <v xml:space="preserve"> </v>
      </c>
    </row>
    <row r="240" spans="1:52" x14ac:dyDescent="0.25">
      <c r="A240" s="47">
        <f>IF(Dagbok!B234&gt;0,Dagbok!B234," ")</f>
        <v>232</v>
      </c>
      <c r="B240" s="47">
        <f>IF(Dagbok!C234&gt;0,Dagbok!C234," ")</f>
        <v>192</v>
      </c>
      <c r="C240" s="8" t="str">
        <f>IF(Dagbok!$F234=C$2,Dagbok!$E234," ")</f>
        <v xml:space="preserve"> </v>
      </c>
      <c r="D240" s="45" t="str">
        <f>IF(Dagbok!$G234=C$2,Dagbok!$E234," ")</f>
        <v xml:space="preserve"> </v>
      </c>
      <c r="E240" s="8" t="str">
        <f>IF(Dagbok!$F234=E$2,Dagbok!$E234," ")</f>
        <v xml:space="preserve"> </v>
      </c>
      <c r="F240" s="45" t="str">
        <f>IF(Dagbok!$G234=E$2,Dagbok!$E234," ")</f>
        <v xml:space="preserve"> </v>
      </c>
      <c r="G240" s="8" t="str">
        <f>IF(Dagbok!$F234=G$2,Dagbok!$E234," ")</f>
        <v xml:space="preserve"> </v>
      </c>
      <c r="H240" s="45" t="str">
        <f>IF(Dagbok!$G234=G$2,Dagbok!$E234," ")</f>
        <v xml:space="preserve"> </v>
      </c>
      <c r="I240" s="8" t="str">
        <f>IF(Dagbok!$F234=I$2,Dagbok!$E234," ")</f>
        <v xml:space="preserve"> </v>
      </c>
      <c r="J240" s="45" t="str">
        <f>IF(Dagbok!$G234=I$2,Dagbok!$E234," ")</f>
        <v xml:space="preserve"> </v>
      </c>
      <c r="K240" s="8" t="str">
        <f>IF(Dagbok!$F234=K$2,Dagbok!$E234," ")</f>
        <v xml:space="preserve"> </v>
      </c>
      <c r="L240" s="45" t="str">
        <f>IF(Dagbok!$G234=K$2,Dagbok!$E234," ")</f>
        <v xml:space="preserve"> </v>
      </c>
      <c r="M240" s="8" t="str">
        <f>IF(Dagbok!$F234=M$2,Dagbok!$E234," ")</f>
        <v xml:space="preserve"> </v>
      </c>
      <c r="N240" s="45" t="str">
        <f>IF(Dagbok!$G234=M$2,Dagbok!$E234," ")</f>
        <v xml:space="preserve"> </v>
      </c>
      <c r="O240" s="8" t="str">
        <f>IF(Dagbok!$F234=O$2,Dagbok!$E234," ")</f>
        <v xml:space="preserve"> </v>
      </c>
      <c r="P240" s="45" t="str">
        <f>IF(Dagbok!$G234=O$2,Dagbok!$E234," ")</f>
        <v xml:space="preserve"> </v>
      </c>
      <c r="Q240" s="8" t="str">
        <f>IF(Dagbok!$F234=Q$2,Dagbok!$E234," ")</f>
        <v xml:space="preserve"> </v>
      </c>
      <c r="R240" s="45" t="str">
        <f>IF(Dagbok!$G234=Q$2,Dagbok!$E234," ")</f>
        <v xml:space="preserve"> </v>
      </c>
      <c r="S240" s="8" t="str">
        <f>IF(Dagbok!$F234=S$2,Dagbok!$E234," ")</f>
        <v xml:space="preserve"> </v>
      </c>
      <c r="T240" s="45" t="str">
        <f>IF(Dagbok!$G234=S$2,Dagbok!$E234," ")</f>
        <v xml:space="preserve"> </v>
      </c>
      <c r="U240" s="8" t="str">
        <f>IF(Dagbok!$F234=U$2,Dagbok!$E234," ")</f>
        <v xml:space="preserve"> </v>
      </c>
      <c r="V240" s="45" t="str">
        <f>IF(Dagbok!$G234=U$2,Dagbok!$E234," ")</f>
        <v xml:space="preserve"> </v>
      </c>
      <c r="W240" s="8" t="str">
        <f>IF(Dagbok!$F234=W$2,Dagbok!$E234," ")</f>
        <v xml:space="preserve"> </v>
      </c>
      <c r="X240" s="45" t="str">
        <f>IF(Dagbok!$G234=W$2,Dagbok!$E234," ")</f>
        <v xml:space="preserve"> </v>
      </c>
      <c r="Y240" s="8" t="str">
        <f>IF(Dagbok!$F234=Y$2,Dagbok!$E234," ")</f>
        <v xml:space="preserve"> </v>
      </c>
      <c r="Z240" s="45" t="str">
        <f>IF(Dagbok!$G234=Y$2,Dagbok!$E234," ")</f>
        <v xml:space="preserve"> </v>
      </c>
      <c r="AA240" s="8" t="str">
        <f>IF(Dagbok!$F234=AA$2,Dagbok!$E234," ")</f>
        <v xml:space="preserve"> </v>
      </c>
      <c r="AB240" s="45" t="str">
        <f>IF(Dagbok!$G234=AA$2,Dagbok!$E234," ")</f>
        <v xml:space="preserve"> </v>
      </c>
      <c r="AC240" s="8" t="str">
        <f>IF(Dagbok!$F234=AC$2,Dagbok!$E234," ")</f>
        <v xml:space="preserve"> </v>
      </c>
      <c r="AD240" s="45" t="str">
        <f>IF(Dagbok!$G234=AC$2,Dagbok!$E234," ")</f>
        <v xml:space="preserve"> </v>
      </c>
      <c r="AE240" s="8" t="str">
        <f>IF(Dagbok!$F234=AE$2,Dagbok!$E234," ")</f>
        <v xml:space="preserve"> </v>
      </c>
      <c r="AF240" s="45" t="str">
        <f>IF(Dagbok!$G234=AE$2,Dagbok!$E234," ")</f>
        <v xml:space="preserve"> </v>
      </c>
      <c r="AG240" s="8" t="str">
        <f>IF(Dagbok!$F234=AG$2,Dagbok!$E234," ")</f>
        <v xml:space="preserve"> </v>
      </c>
      <c r="AH240" s="45" t="str">
        <f>IF(Dagbok!$G234=AG$2,Dagbok!$E234," ")</f>
        <v xml:space="preserve"> </v>
      </c>
      <c r="AI240" s="8" t="str">
        <f>IF(Dagbok!$F234=AI$2,Dagbok!$E234," ")</f>
        <v xml:space="preserve"> </v>
      </c>
      <c r="AJ240" s="45" t="str">
        <f>IF(Dagbok!$G234=AI$2,Dagbok!$E234," ")</f>
        <v xml:space="preserve"> </v>
      </c>
      <c r="AK240" s="8" t="str">
        <f>IF(Dagbok!$F234=AK$2,Dagbok!$E234," ")</f>
        <v xml:space="preserve"> </v>
      </c>
      <c r="AL240" s="45" t="str">
        <f>IF(Dagbok!$G234=AK$2,Dagbok!$E234," ")</f>
        <v xml:space="preserve"> </v>
      </c>
      <c r="AM240" s="8" t="str">
        <f>IF(Dagbok!$F234=AM$2,Dagbok!$E234," ")</f>
        <v xml:space="preserve"> </v>
      </c>
      <c r="AN240" s="45" t="str">
        <f>IF(Dagbok!$G234=AM$2,Dagbok!$E234," ")</f>
        <v xml:space="preserve"> </v>
      </c>
      <c r="AO240" s="8" t="str">
        <f>IF(Dagbok!$F234=AO$2,Dagbok!$E234," ")</f>
        <v xml:space="preserve"> </v>
      </c>
      <c r="AP240" s="45" t="str">
        <f>IF(Dagbok!$G234=AO$2,Dagbok!$E234," ")</f>
        <v xml:space="preserve"> </v>
      </c>
      <c r="AQ240" s="8" t="str">
        <f>IF(Dagbok!$F234=AQ$2,Dagbok!$E234," ")</f>
        <v xml:space="preserve"> </v>
      </c>
      <c r="AR240" s="45" t="str">
        <f>IF(Dagbok!$G234=AQ$2,Dagbok!$E234," ")</f>
        <v xml:space="preserve"> </v>
      </c>
      <c r="AS240" s="8" t="str">
        <f>IF(Dagbok!$F234=AS$2,Dagbok!$E234," ")</f>
        <v xml:space="preserve"> </v>
      </c>
      <c r="AT240" s="45" t="str">
        <f>IF(Dagbok!$G234=AS$2,Dagbok!$E234," ")</f>
        <v xml:space="preserve"> </v>
      </c>
      <c r="AU240" s="8" t="str">
        <f>IF(Dagbok!$F234=AU$2,Dagbok!$E234," ")</f>
        <v xml:space="preserve"> </v>
      </c>
      <c r="AV240" s="45" t="str">
        <f>IF(Dagbok!$G234=AU$2,Dagbok!$E234," ")</f>
        <v xml:space="preserve"> </v>
      </c>
      <c r="AW240" s="8" t="str">
        <f>IF(Dagbok!$F234=AW$2,Dagbok!$E234," ")</f>
        <v xml:space="preserve"> </v>
      </c>
      <c r="AX240" s="45" t="str">
        <f>IF(Dagbok!$G234=AW$2,Dagbok!$E234," ")</f>
        <v xml:space="preserve"> </v>
      </c>
      <c r="AY240" s="8" t="str">
        <f>IF(Dagbok!$F234=AY$2,Dagbok!$E234," ")</f>
        <v xml:space="preserve"> </v>
      </c>
      <c r="AZ240" s="45" t="str">
        <f>IF(Dagbok!$G234=AY$2,Dagbok!$E234," ")</f>
        <v xml:space="preserve"> </v>
      </c>
    </row>
    <row r="241" spans="1:52" x14ac:dyDescent="0.25">
      <c r="A241" s="47">
        <f>IF(Dagbok!B235&gt;0,Dagbok!B235," ")</f>
        <v>233</v>
      </c>
      <c r="B241" s="47">
        <f>IF(Dagbok!C235&gt;0,Dagbok!C235," ")</f>
        <v>193</v>
      </c>
      <c r="C241" s="8" t="str">
        <f>IF(Dagbok!$F235=C$2,Dagbok!$E235," ")</f>
        <v xml:space="preserve"> </v>
      </c>
      <c r="D241" s="45" t="str">
        <f>IF(Dagbok!$G235=C$2,Dagbok!$E235," ")</f>
        <v xml:space="preserve"> </v>
      </c>
      <c r="E241" s="8" t="str">
        <f>IF(Dagbok!$F235=E$2,Dagbok!$E235," ")</f>
        <v xml:space="preserve"> </v>
      </c>
      <c r="F241" s="45" t="str">
        <f>IF(Dagbok!$G235=E$2,Dagbok!$E235," ")</f>
        <v xml:space="preserve"> </v>
      </c>
      <c r="G241" s="8" t="str">
        <f>IF(Dagbok!$F235=G$2,Dagbok!$E235," ")</f>
        <v xml:space="preserve"> </v>
      </c>
      <c r="H241" s="45" t="str">
        <f>IF(Dagbok!$G235=G$2,Dagbok!$E235," ")</f>
        <v xml:space="preserve"> </v>
      </c>
      <c r="I241" s="8" t="str">
        <f>IF(Dagbok!$F235=I$2,Dagbok!$E235," ")</f>
        <v xml:space="preserve"> </v>
      </c>
      <c r="J241" s="45" t="str">
        <f>IF(Dagbok!$G235=I$2,Dagbok!$E235," ")</f>
        <v xml:space="preserve"> </v>
      </c>
      <c r="K241" s="8" t="str">
        <f>IF(Dagbok!$F235=K$2,Dagbok!$E235," ")</f>
        <v xml:space="preserve"> </v>
      </c>
      <c r="L241" s="45" t="str">
        <f>IF(Dagbok!$G235=K$2,Dagbok!$E235," ")</f>
        <v xml:space="preserve"> </v>
      </c>
      <c r="M241" s="8" t="str">
        <f>IF(Dagbok!$F235=M$2,Dagbok!$E235," ")</f>
        <v xml:space="preserve"> </v>
      </c>
      <c r="N241" s="45" t="str">
        <f>IF(Dagbok!$G235=M$2,Dagbok!$E235," ")</f>
        <v xml:space="preserve"> </v>
      </c>
      <c r="O241" s="8" t="str">
        <f>IF(Dagbok!$F235=O$2,Dagbok!$E235," ")</f>
        <v xml:space="preserve"> </v>
      </c>
      <c r="P241" s="45" t="str">
        <f>IF(Dagbok!$G235=O$2,Dagbok!$E235," ")</f>
        <v xml:space="preserve"> </v>
      </c>
      <c r="Q241" s="8" t="str">
        <f>IF(Dagbok!$F235=Q$2,Dagbok!$E235," ")</f>
        <v xml:space="preserve"> </v>
      </c>
      <c r="R241" s="45" t="str">
        <f>IF(Dagbok!$G235=Q$2,Dagbok!$E235," ")</f>
        <v xml:space="preserve"> </v>
      </c>
      <c r="S241" s="8" t="str">
        <f>IF(Dagbok!$F235=S$2,Dagbok!$E235," ")</f>
        <v xml:space="preserve"> </v>
      </c>
      <c r="T241" s="45" t="str">
        <f>IF(Dagbok!$G235=S$2,Dagbok!$E235," ")</f>
        <v xml:space="preserve"> </v>
      </c>
      <c r="U241" s="8" t="str">
        <f>IF(Dagbok!$F235=U$2,Dagbok!$E235," ")</f>
        <v xml:space="preserve"> </v>
      </c>
      <c r="V241" s="45" t="str">
        <f>IF(Dagbok!$G235=U$2,Dagbok!$E235," ")</f>
        <v xml:space="preserve"> </v>
      </c>
      <c r="W241" s="8" t="str">
        <f>IF(Dagbok!$F235=W$2,Dagbok!$E235," ")</f>
        <v xml:space="preserve"> </v>
      </c>
      <c r="X241" s="45" t="str">
        <f>IF(Dagbok!$G235=W$2,Dagbok!$E235," ")</f>
        <v xml:space="preserve"> </v>
      </c>
      <c r="Y241" s="8" t="str">
        <f>IF(Dagbok!$F235=Y$2,Dagbok!$E235," ")</f>
        <v xml:space="preserve"> </v>
      </c>
      <c r="Z241" s="45" t="str">
        <f>IF(Dagbok!$G235=Y$2,Dagbok!$E235," ")</f>
        <v xml:space="preserve"> </v>
      </c>
      <c r="AA241" s="8" t="str">
        <f>IF(Dagbok!$F235=AA$2,Dagbok!$E235," ")</f>
        <v xml:space="preserve"> </v>
      </c>
      <c r="AB241" s="45" t="str">
        <f>IF(Dagbok!$G235=AA$2,Dagbok!$E235," ")</f>
        <v xml:space="preserve"> </v>
      </c>
      <c r="AC241" s="8" t="str">
        <f>IF(Dagbok!$F235=AC$2,Dagbok!$E235," ")</f>
        <v xml:space="preserve"> </v>
      </c>
      <c r="AD241" s="45" t="str">
        <f>IF(Dagbok!$G235=AC$2,Dagbok!$E235," ")</f>
        <v xml:space="preserve"> </v>
      </c>
      <c r="AE241" s="8" t="str">
        <f>IF(Dagbok!$F235=AE$2,Dagbok!$E235," ")</f>
        <v xml:space="preserve"> </v>
      </c>
      <c r="AF241" s="45" t="str">
        <f>IF(Dagbok!$G235=AE$2,Dagbok!$E235," ")</f>
        <v xml:space="preserve"> </v>
      </c>
      <c r="AG241" s="8" t="str">
        <f>IF(Dagbok!$F235=AG$2,Dagbok!$E235," ")</f>
        <v xml:space="preserve"> </v>
      </c>
      <c r="AH241" s="45" t="str">
        <f>IF(Dagbok!$G235=AG$2,Dagbok!$E235," ")</f>
        <v xml:space="preserve"> </v>
      </c>
      <c r="AI241" s="8" t="str">
        <f>IF(Dagbok!$F235=AI$2,Dagbok!$E235," ")</f>
        <v xml:space="preserve"> </v>
      </c>
      <c r="AJ241" s="45" t="str">
        <f>IF(Dagbok!$G235=AI$2,Dagbok!$E235," ")</f>
        <v xml:space="preserve"> </v>
      </c>
      <c r="AK241" s="8" t="str">
        <f>IF(Dagbok!$F235=AK$2,Dagbok!$E235," ")</f>
        <v xml:space="preserve"> </v>
      </c>
      <c r="AL241" s="45" t="str">
        <f>IF(Dagbok!$G235=AK$2,Dagbok!$E235," ")</f>
        <v xml:space="preserve"> </v>
      </c>
      <c r="AM241" s="8" t="str">
        <f>IF(Dagbok!$F235=AM$2,Dagbok!$E235," ")</f>
        <v xml:space="preserve"> </v>
      </c>
      <c r="AN241" s="45" t="str">
        <f>IF(Dagbok!$G235=AM$2,Dagbok!$E235," ")</f>
        <v xml:space="preserve"> </v>
      </c>
      <c r="AO241" s="8" t="str">
        <f>IF(Dagbok!$F235=AO$2,Dagbok!$E235," ")</f>
        <v xml:space="preserve"> </v>
      </c>
      <c r="AP241" s="45" t="str">
        <f>IF(Dagbok!$G235=AO$2,Dagbok!$E235," ")</f>
        <v xml:space="preserve"> </v>
      </c>
      <c r="AQ241" s="8" t="str">
        <f>IF(Dagbok!$F235=AQ$2,Dagbok!$E235," ")</f>
        <v xml:space="preserve"> </v>
      </c>
      <c r="AR241" s="45" t="str">
        <f>IF(Dagbok!$G235=AQ$2,Dagbok!$E235," ")</f>
        <v xml:space="preserve"> </v>
      </c>
      <c r="AS241" s="8" t="str">
        <f>IF(Dagbok!$F235=AS$2,Dagbok!$E235," ")</f>
        <v xml:space="preserve"> </v>
      </c>
      <c r="AT241" s="45" t="str">
        <f>IF(Dagbok!$G235=AS$2,Dagbok!$E235," ")</f>
        <v xml:space="preserve"> </v>
      </c>
      <c r="AU241" s="8" t="str">
        <f>IF(Dagbok!$F235=AU$2,Dagbok!$E235," ")</f>
        <v xml:space="preserve"> </v>
      </c>
      <c r="AV241" s="45" t="str">
        <f>IF(Dagbok!$G235=AU$2,Dagbok!$E235," ")</f>
        <v xml:space="preserve"> </v>
      </c>
      <c r="AW241" s="8" t="str">
        <f>IF(Dagbok!$F235=AW$2,Dagbok!$E235," ")</f>
        <v xml:space="preserve"> </v>
      </c>
      <c r="AX241" s="45" t="str">
        <f>IF(Dagbok!$G235=AW$2,Dagbok!$E235," ")</f>
        <v xml:space="preserve"> </v>
      </c>
      <c r="AY241" s="8" t="str">
        <f>IF(Dagbok!$F235=AY$2,Dagbok!$E235," ")</f>
        <v xml:space="preserve"> </v>
      </c>
      <c r="AZ241" s="45" t="str">
        <f>IF(Dagbok!$G235=AY$2,Dagbok!$E235," ")</f>
        <v xml:space="preserve"> </v>
      </c>
    </row>
    <row r="242" spans="1:52" x14ac:dyDescent="0.25">
      <c r="A242" s="47">
        <f>IF(Dagbok!B236&gt;0,Dagbok!B236," ")</f>
        <v>234</v>
      </c>
      <c r="B242" s="47">
        <f>IF(Dagbok!C236&gt;0,Dagbok!C236," ")</f>
        <v>194</v>
      </c>
      <c r="C242" s="8" t="str">
        <f>IF(Dagbok!$F236=C$2,Dagbok!$E236," ")</f>
        <v xml:space="preserve"> </v>
      </c>
      <c r="D242" s="45" t="str">
        <f>IF(Dagbok!$G236=C$2,Dagbok!$E236," ")</f>
        <v xml:space="preserve"> </v>
      </c>
      <c r="E242" s="8" t="str">
        <f>IF(Dagbok!$F236=E$2,Dagbok!$E236," ")</f>
        <v xml:space="preserve"> </v>
      </c>
      <c r="F242" s="45" t="str">
        <f>IF(Dagbok!$G236=E$2,Dagbok!$E236," ")</f>
        <v xml:space="preserve"> </v>
      </c>
      <c r="G242" s="8" t="str">
        <f>IF(Dagbok!$F236=G$2,Dagbok!$E236," ")</f>
        <v xml:space="preserve"> </v>
      </c>
      <c r="H242" s="45" t="str">
        <f>IF(Dagbok!$G236=G$2,Dagbok!$E236," ")</f>
        <v xml:space="preserve"> </v>
      </c>
      <c r="I242" s="8" t="str">
        <f>IF(Dagbok!$F236=I$2,Dagbok!$E236," ")</f>
        <v xml:space="preserve"> </v>
      </c>
      <c r="J242" s="45" t="str">
        <f>IF(Dagbok!$G236=I$2,Dagbok!$E236," ")</f>
        <v xml:space="preserve"> </v>
      </c>
      <c r="K242" s="8" t="str">
        <f>IF(Dagbok!$F236=K$2,Dagbok!$E236," ")</f>
        <v xml:space="preserve"> </v>
      </c>
      <c r="L242" s="45" t="str">
        <f>IF(Dagbok!$G236=K$2,Dagbok!$E236," ")</f>
        <v xml:space="preserve"> </v>
      </c>
      <c r="M242" s="8" t="str">
        <f>IF(Dagbok!$F236=M$2,Dagbok!$E236," ")</f>
        <v xml:space="preserve"> </v>
      </c>
      <c r="N242" s="45" t="str">
        <f>IF(Dagbok!$G236=M$2,Dagbok!$E236," ")</f>
        <v xml:space="preserve"> </v>
      </c>
      <c r="O242" s="8" t="str">
        <f>IF(Dagbok!$F236=O$2,Dagbok!$E236," ")</f>
        <v xml:space="preserve"> </v>
      </c>
      <c r="P242" s="45" t="str">
        <f>IF(Dagbok!$G236=O$2,Dagbok!$E236," ")</f>
        <v xml:space="preserve"> </v>
      </c>
      <c r="Q242" s="8" t="str">
        <f>IF(Dagbok!$F236=Q$2,Dagbok!$E236," ")</f>
        <v xml:space="preserve"> </v>
      </c>
      <c r="R242" s="45" t="str">
        <f>IF(Dagbok!$G236=Q$2,Dagbok!$E236," ")</f>
        <v xml:space="preserve"> </v>
      </c>
      <c r="S242" s="8" t="str">
        <f>IF(Dagbok!$F236=S$2,Dagbok!$E236," ")</f>
        <v xml:space="preserve"> </v>
      </c>
      <c r="T242" s="45" t="str">
        <f>IF(Dagbok!$G236=S$2,Dagbok!$E236," ")</f>
        <v xml:space="preserve"> </v>
      </c>
      <c r="U242" s="8" t="str">
        <f>IF(Dagbok!$F236=U$2,Dagbok!$E236," ")</f>
        <v xml:space="preserve"> </v>
      </c>
      <c r="V242" s="45" t="str">
        <f>IF(Dagbok!$G236=U$2,Dagbok!$E236," ")</f>
        <v xml:space="preserve"> </v>
      </c>
      <c r="W242" s="8" t="str">
        <f>IF(Dagbok!$F236=W$2,Dagbok!$E236," ")</f>
        <v xml:space="preserve"> </v>
      </c>
      <c r="X242" s="45" t="str">
        <f>IF(Dagbok!$G236=W$2,Dagbok!$E236," ")</f>
        <v xml:space="preserve"> </v>
      </c>
      <c r="Y242" s="8" t="str">
        <f>IF(Dagbok!$F236=Y$2,Dagbok!$E236," ")</f>
        <v xml:space="preserve"> </v>
      </c>
      <c r="Z242" s="45" t="str">
        <f>IF(Dagbok!$G236=Y$2,Dagbok!$E236," ")</f>
        <v xml:space="preserve"> </v>
      </c>
      <c r="AA242" s="8" t="str">
        <f>IF(Dagbok!$F236=AA$2,Dagbok!$E236," ")</f>
        <v xml:space="preserve"> </v>
      </c>
      <c r="AB242" s="45" t="str">
        <f>IF(Dagbok!$G236=AA$2,Dagbok!$E236," ")</f>
        <v xml:space="preserve"> </v>
      </c>
      <c r="AC242" s="8" t="str">
        <f>IF(Dagbok!$F236=AC$2,Dagbok!$E236," ")</f>
        <v xml:space="preserve"> </v>
      </c>
      <c r="AD242" s="45" t="str">
        <f>IF(Dagbok!$G236=AC$2,Dagbok!$E236," ")</f>
        <v xml:space="preserve"> </v>
      </c>
      <c r="AE242" s="8" t="str">
        <f>IF(Dagbok!$F236=AE$2,Dagbok!$E236," ")</f>
        <v xml:space="preserve"> </v>
      </c>
      <c r="AF242" s="45" t="str">
        <f>IF(Dagbok!$G236=AE$2,Dagbok!$E236," ")</f>
        <v xml:space="preserve"> </v>
      </c>
      <c r="AG242" s="8" t="str">
        <f>IF(Dagbok!$F236=AG$2,Dagbok!$E236," ")</f>
        <v xml:space="preserve"> </v>
      </c>
      <c r="AH242" s="45" t="str">
        <f>IF(Dagbok!$G236=AG$2,Dagbok!$E236," ")</f>
        <v xml:space="preserve"> </v>
      </c>
      <c r="AI242" s="8" t="str">
        <f>IF(Dagbok!$F236=AI$2,Dagbok!$E236," ")</f>
        <v xml:space="preserve"> </v>
      </c>
      <c r="AJ242" s="45" t="str">
        <f>IF(Dagbok!$G236=AI$2,Dagbok!$E236," ")</f>
        <v xml:space="preserve"> </v>
      </c>
      <c r="AK242" s="8" t="str">
        <f>IF(Dagbok!$F236=AK$2,Dagbok!$E236," ")</f>
        <v xml:space="preserve"> </v>
      </c>
      <c r="AL242" s="45" t="str">
        <f>IF(Dagbok!$G236=AK$2,Dagbok!$E236," ")</f>
        <v xml:space="preserve"> </v>
      </c>
      <c r="AM242" s="8" t="str">
        <f>IF(Dagbok!$F236=AM$2,Dagbok!$E236," ")</f>
        <v xml:space="preserve"> </v>
      </c>
      <c r="AN242" s="45" t="str">
        <f>IF(Dagbok!$G236=AM$2,Dagbok!$E236," ")</f>
        <v xml:space="preserve"> </v>
      </c>
      <c r="AO242" s="8" t="str">
        <f>IF(Dagbok!$F236=AO$2,Dagbok!$E236," ")</f>
        <v xml:space="preserve"> </v>
      </c>
      <c r="AP242" s="45" t="str">
        <f>IF(Dagbok!$G236=AO$2,Dagbok!$E236," ")</f>
        <v xml:space="preserve"> </v>
      </c>
      <c r="AQ242" s="8" t="str">
        <f>IF(Dagbok!$F236=AQ$2,Dagbok!$E236," ")</f>
        <v xml:space="preserve"> </v>
      </c>
      <c r="AR242" s="45" t="str">
        <f>IF(Dagbok!$G236=AQ$2,Dagbok!$E236," ")</f>
        <v xml:space="preserve"> </v>
      </c>
      <c r="AS242" s="8" t="str">
        <f>IF(Dagbok!$F236=AS$2,Dagbok!$E236," ")</f>
        <v xml:space="preserve"> </v>
      </c>
      <c r="AT242" s="45" t="str">
        <f>IF(Dagbok!$G236=AS$2,Dagbok!$E236," ")</f>
        <v xml:space="preserve"> </v>
      </c>
      <c r="AU242" s="8" t="str">
        <f>IF(Dagbok!$F236=AU$2,Dagbok!$E236," ")</f>
        <v xml:space="preserve"> </v>
      </c>
      <c r="AV242" s="45" t="str">
        <f>IF(Dagbok!$G236=AU$2,Dagbok!$E236," ")</f>
        <v xml:space="preserve"> </v>
      </c>
      <c r="AW242" s="8" t="str">
        <f>IF(Dagbok!$F236=AW$2,Dagbok!$E236," ")</f>
        <v xml:space="preserve"> </v>
      </c>
      <c r="AX242" s="45" t="str">
        <f>IF(Dagbok!$G236=AW$2,Dagbok!$E236," ")</f>
        <v xml:space="preserve"> </v>
      </c>
      <c r="AY242" s="8">
        <f>IF(Dagbok!$F236=AY$2,Dagbok!$E236," ")</f>
        <v>13015</v>
      </c>
      <c r="AZ242" s="45" t="str">
        <f>IF(Dagbok!$G236=AY$2,Dagbok!$E236," ")</f>
        <v xml:space="preserve"> </v>
      </c>
    </row>
    <row r="243" spans="1:52" x14ac:dyDescent="0.25">
      <c r="A243" s="47">
        <f>IF(Dagbok!B237&gt;0,Dagbok!B237," ")</f>
        <v>235</v>
      </c>
      <c r="B243" s="47">
        <f>IF(Dagbok!C237&gt;0,Dagbok!C237," ")</f>
        <v>195</v>
      </c>
      <c r="C243" s="8" t="str">
        <f>IF(Dagbok!$F237=C$2,Dagbok!$E237," ")</f>
        <v xml:space="preserve"> </v>
      </c>
      <c r="D243" s="45" t="str">
        <f>IF(Dagbok!$G237=C$2,Dagbok!$E237," ")</f>
        <v xml:space="preserve"> </v>
      </c>
      <c r="E243" s="8" t="str">
        <f>IF(Dagbok!$F237=E$2,Dagbok!$E237," ")</f>
        <v xml:space="preserve"> </v>
      </c>
      <c r="F243" s="45" t="str">
        <f>IF(Dagbok!$G237=E$2,Dagbok!$E237," ")</f>
        <v xml:space="preserve"> </v>
      </c>
      <c r="G243" s="8" t="str">
        <f>IF(Dagbok!$F237=G$2,Dagbok!$E237," ")</f>
        <v xml:space="preserve"> </v>
      </c>
      <c r="H243" s="45" t="str">
        <f>IF(Dagbok!$G237=G$2,Dagbok!$E237," ")</f>
        <v xml:space="preserve"> </v>
      </c>
      <c r="I243" s="8" t="str">
        <f>IF(Dagbok!$F237=I$2,Dagbok!$E237," ")</f>
        <v xml:space="preserve"> </v>
      </c>
      <c r="J243" s="45" t="str">
        <f>IF(Dagbok!$G237=I$2,Dagbok!$E237," ")</f>
        <v xml:space="preserve"> </v>
      </c>
      <c r="K243" s="8" t="str">
        <f>IF(Dagbok!$F237=K$2,Dagbok!$E237," ")</f>
        <v xml:space="preserve"> </v>
      </c>
      <c r="L243" s="45" t="str">
        <f>IF(Dagbok!$G237=K$2,Dagbok!$E237," ")</f>
        <v xml:space="preserve"> </v>
      </c>
      <c r="M243" s="8" t="str">
        <f>IF(Dagbok!$F237=M$2,Dagbok!$E237," ")</f>
        <v xml:space="preserve"> </v>
      </c>
      <c r="N243" s="45" t="str">
        <f>IF(Dagbok!$G237=M$2,Dagbok!$E237," ")</f>
        <v xml:space="preserve"> </v>
      </c>
      <c r="O243" s="8" t="str">
        <f>IF(Dagbok!$F237=O$2,Dagbok!$E237," ")</f>
        <v xml:space="preserve"> </v>
      </c>
      <c r="P243" s="45" t="str">
        <f>IF(Dagbok!$G237=O$2,Dagbok!$E237," ")</f>
        <v xml:space="preserve"> </v>
      </c>
      <c r="Q243" s="8" t="str">
        <f>IF(Dagbok!$F237=Q$2,Dagbok!$E237," ")</f>
        <v xml:space="preserve"> </v>
      </c>
      <c r="R243" s="45" t="str">
        <f>IF(Dagbok!$G237=Q$2,Dagbok!$E237," ")</f>
        <v xml:space="preserve"> </v>
      </c>
      <c r="S243" s="8" t="str">
        <f>IF(Dagbok!$F237=S$2,Dagbok!$E237," ")</f>
        <v xml:space="preserve"> </v>
      </c>
      <c r="T243" s="45" t="str">
        <f>IF(Dagbok!$G237=S$2,Dagbok!$E237," ")</f>
        <v xml:space="preserve"> </v>
      </c>
      <c r="U243" s="8" t="str">
        <f>IF(Dagbok!$F237=U$2,Dagbok!$E237," ")</f>
        <v xml:space="preserve"> </v>
      </c>
      <c r="V243" s="45" t="str">
        <f>IF(Dagbok!$G237=U$2,Dagbok!$E237," ")</f>
        <v xml:space="preserve"> </v>
      </c>
      <c r="W243" s="8" t="str">
        <f>IF(Dagbok!$F237=W$2,Dagbok!$E237," ")</f>
        <v xml:space="preserve"> </v>
      </c>
      <c r="X243" s="45" t="str">
        <f>IF(Dagbok!$G237=W$2,Dagbok!$E237," ")</f>
        <v xml:space="preserve"> </v>
      </c>
      <c r="Y243" s="8" t="str">
        <f>IF(Dagbok!$F237=Y$2,Dagbok!$E237," ")</f>
        <v xml:space="preserve"> </v>
      </c>
      <c r="Z243" s="45" t="str">
        <f>IF(Dagbok!$G237=Y$2,Dagbok!$E237," ")</f>
        <v xml:space="preserve"> </v>
      </c>
      <c r="AA243" s="8" t="str">
        <f>IF(Dagbok!$F237=AA$2,Dagbok!$E237," ")</f>
        <v xml:space="preserve"> </v>
      </c>
      <c r="AB243" s="45" t="str">
        <f>IF(Dagbok!$G237=AA$2,Dagbok!$E237," ")</f>
        <v xml:space="preserve"> </v>
      </c>
      <c r="AC243" s="8" t="str">
        <f>IF(Dagbok!$F237=AC$2,Dagbok!$E237," ")</f>
        <v xml:space="preserve"> </v>
      </c>
      <c r="AD243" s="45" t="str">
        <f>IF(Dagbok!$G237=AC$2,Dagbok!$E237," ")</f>
        <v xml:space="preserve"> </v>
      </c>
      <c r="AE243" s="8" t="str">
        <f>IF(Dagbok!$F237=AE$2,Dagbok!$E237," ")</f>
        <v xml:space="preserve"> </v>
      </c>
      <c r="AF243" s="45" t="str">
        <f>IF(Dagbok!$G237=AE$2,Dagbok!$E237," ")</f>
        <v xml:space="preserve"> </v>
      </c>
      <c r="AG243" s="8" t="str">
        <f>IF(Dagbok!$F237=AG$2,Dagbok!$E237," ")</f>
        <v xml:space="preserve"> </v>
      </c>
      <c r="AH243" s="45" t="str">
        <f>IF(Dagbok!$G237=AG$2,Dagbok!$E237," ")</f>
        <v xml:space="preserve"> </v>
      </c>
      <c r="AI243" s="8" t="str">
        <f>IF(Dagbok!$F237=AI$2,Dagbok!$E237," ")</f>
        <v xml:space="preserve"> </v>
      </c>
      <c r="AJ243" s="45" t="str">
        <f>IF(Dagbok!$G237=AI$2,Dagbok!$E237," ")</f>
        <v xml:space="preserve"> </v>
      </c>
      <c r="AK243" s="8" t="str">
        <f>IF(Dagbok!$F237=AK$2,Dagbok!$E237," ")</f>
        <v xml:space="preserve"> </v>
      </c>
      <c r="AL243" s="45" t="str">
        <f>IF(Dagbok!$G237=AK$2,Dagbok!$E237," ")</f>
        <v xml:space="preserve"> </v>
      </c>
      <c r="AM243" s="8" t="str">
        <f>IF(Dagbok!$F237=AM$2,Dagbok!$E237," ")</f>
        <v xml:space="preserve"> </v>
      </c>
      <c r="AN243" s="45" t="str">
        <f>IF(Dagbok!$G237=AM$2,Dagbok!$E237," ")</f>
        <v xml:space="preserve"> </v>
      </c>
      <c r="AO243" s="8" t="str">
        <f>IF(Dagbok!$F237=AO$2,Dagbok!$E237," ")</f>
        <v xml:space="preserve"> </v>
      </c>
      <c r="AP243" s="45" t="str">
        <f>IF(Dagbok!$G237=AO$2,Dagbok!$E237," ")</f>
        <v xml:space="preserve"> </v>
      </c>
      <c r="AQ243" s="8" t="str">
        <f>IF(Dagbok!$F237=AQ$2,Dagbok!$E237," ")</f>
        <v xml:space="preserve"> </v>
      </c>
      <c r="AR243" s="45" t="str">
        <f>IF(Dagbok!$G237=AQ$2,Dagbok!$E237," ")</f>
        <v xml:space="preserve"> </v>
      </c>
      <c r="AS243" s="8" t="str">
        <f>IF(Dagbok!$F237=AS$2,Dagbok!$E237," ")</f>
        <v xml:space="preserve"> </v>
      </c>
      <c r="AT243" s="45" t="str">
        <f>IF(Dagbok!$G237=AS$2,Dagbok!$E237," ")</f>
        <v xml:space="preserve"> </v>
      </c>
      <c r="AU243" s="8" t="str">
        <f>IF(Dagbok!$F237=AU$2,Dagbok!$E237," ")</f>
        <v xml:space="preserve"> </v>
      </c>
      <c r="AV243" s="45" t="str">
        <f>IF(Dagbok!$G237=AU$2,Dagbok!$E237," ")</f>
        <v xml:space="preserve"> </v>
      </c>
      <c r="AW243" s="8" t="str">
        <f>IF(Dagbok!$F237=AW$2,Dagbok!$E237," ")</f>
        <v xml:space="preserve"> </v>
      </c>
      <c r="AX243" s="45" t="str">
        <f>IF(Dagbok!$G237=AW$2,Dagbok!$E237," ")</f>
        <v xml:space="preserve"> </v>
      </c>
      <c r="AY243" s="8" t="str">
        <f>IF(Dagbok!$F237=AY$2,Dagbok!$E237," ")</f>
        <v xml:space="preserve"> </v>
      </c>
      <c r="AZ243" s="45" t="str">
        <f>IF(Dagbok!$G237=AY$2,Dagbok!$E237," ")</f>
        <v xml:space="preserve"> </v>
      </c>
    </row>
    <row r="244" spans="1:52" x14ac:dyDescent="0.25">
      <c r="A244" s="47">
        <f>IF(Dagbok!B238&gt;0,Dagbok!B238," ")</f>
        <v>236</v>
      </c>
      <c r="B244" s="47">
        <f>IF(Dagbok!C238&gt;0,Dagbok!C238," ")</f>
        <v>196</v>
      </c>
      <c r="C244" s="8" t="str">
        <f>IF(Dagbok!$F238=C$2,Dagbok!$E238," ")</f>
        <v xml:space="preserve"> </v>
      </c>
      <c r="D244" s="45" t="str">
        <f>IF(Dagbok!$G238=C$2,Dagbok!$E238," ")</f>
        <v xml:space="preserve"> </v>
      </c>
      <c r="E244" s="8" t="str">
        <f>IF(Dagbok!$F238=E$2,Dagbok!$E238," ")</f>
        <v xml:space="preserve"> </v>
      </c>
      <c r="F244" s="45" t="str">
        <f>IF(Dagbok!$G238=E$2,Dagbok!$E238," ")</f>
        <v xml:space="preserve"> </v>
      </c>
      <c r="G244" s="8" t="str">
        <f>IF(Dagbok!$F238=G$2,Dagbok!$E238," ")</f>
        <v xml:space="preserve"> </v>
      </c>
      <c r="H244" s="45" t="str">
        <f>IF(Dagbok!$G238=G$2,Dagbok!$E238," ")</f>
        <v xml:space="preserve"> </v>
      </c>
      <c r="I244" s="8" t="str">
        <f>IF(Dagbok!$F238=I$2,Dagbok!$E238," ")</f>
        <v xml:space="preserve"> </v>
      </c>
      <c r="J244" s="45" t="str">
        <f>IF(Dagbok!$G238=I$2,Dagbok!$E238," ")</f>
        <v xml:space="preserve"> </v>
      </c>
      <c r="K244" s="8" t="str">
        <f>IF(Dagbok!$F238=K$2,Dagbok!$E238," ")</f>
        <v xml:space="preserve"> </v>
      </c>
      <c r="L244" s="45" t="str">
        <f>IF(Dagbok!$G238=K$2,Dagbok!$E238," ")</f>
        <v xml:space="preserve"> </v>
      </c>
      <c r="M244" s="8" t="str">
        <f>IF(Dagbok!$F238=M$2,Dagbok!$E238," ")</f>
        <v xml:space="preserve"> </v>
      </c>
      <c r="N244" s="45" t="str">
        <f>IF(Dagbok!$G238=M$2,Dagbok!$E238," ")</f>
        <v xml:space="preserve"> </v>
      </c>
      <c r="O244" s="8" t="str">
        <f>IF(Dagbok!$F238=O$2,Dagbok!$E238," ")</f>
        <v xml:space="preserve"> </v>
      </c>
      <c r="P244" s="45" t="str">
        <f>IF(Dagbok!$G238=O$2,Dagbok!$E238," ")</f>
        <v xml:space="preserve"> </v>
      </c>
      <c r="Q244" s="8" t="str">
        <f>IF(Dagbok!$F238=Q$2,Dagbok!$E238," ")</f>
        <v xml:space="preserve"> </v>
      </c>
      <c r="R244" s="45" t="str">
        <f>IF(Dagbok!$G238=Q$2,Dagbok!$E238," ")</f>
        <v xml:space="preserve"> </v>
      </c>
      <c r="S244" s="8" t="str">
        <f>IF(Dagbok!$F238=S$2,Dagbok!$E238," ")</f>
        <v xml:space="preserve"> </v>
      </c>
      <c r="T244" s="45" t="str">
        <f>IF(Dagbok!$G238=S$2,Dagbok!$E238," ")</f>
        <v xml:space="preserve"> </v>
      </c>
      <c r="U244" s="8" t="str">
        <f>IF(Dagbok!$F238=U$2,Dagbok!$E238," ")</f>
        <v xml:space="preserve"> </v>
      </c>
      <c r="V244" s="45" t="str">
        <f>IF(Dagbok!$G238=U$2,Dagbok!$E238," ")</f>
        <v xml:space="preserve"> </v>
      </c>
      <c r="W244" s="8" t="str">
        <f>IF(Dagbok!$F238=W$2,Dagbok!$E238," ")</f>
        <v xml:space="preserve"> </v>
      </c>
      <c r="X244" s="45" t="str">
        <f>IF(Dagbok!$G238=W$2,Dagbok!$E238," ")</f>
        <v xml:space="preserve"> </v>
      </c>
      <c r="Y244" s="8" t="str">
        <f>IF(Dagbok!$F238=Y$2,Dagbok!$E238," ")</f>
        <v xml:space="preserve"> </v>
      </c>
      <c r="Z244" s="45" t="str">
        <f>IF(Dagbok!$G238=Y$2,Dagbok!$E238," ")</f>
        <v xml:space="preserve"> </v>
      </c>
      <c r="AA244" s="8" t="str">
        <f>IF(Dagbok!$F238=AA$2,Dagbok!$E238," ")</f>
        <v xml:space="preserve"> </v>
      </c>
      <c r="AB244" s="45" t="str">
        <f>IF(Dagbok!$G238=AA$2,Dagbok!$E238," ")</f>
        <v xml:space="preserve"> </v>
      </c>
      <c r="AC244" s="8" t="str">
        <f>IF(Dagbok!$F238=AC$2,Dagbok!$E238," ")</f>
        <v xml:space="preserve"> </v>
      </c>
      <c r="AD244" s="45" t="str">
        <f>IF(Dagbok!$G238=AC$2,Dagbok!$E238," ")</f>
        <v xml:space="preserve"> </v>
      </c>
      <c r="AE244" s="8" t="str">
        <f>IF(Dagbok!$F238=AE$2,Dagbok!$E238," ")</f>
        <v xml:space="preserve"> </v>
      </c>
      <c r="AF244" s="45" t="str">
        <f>IF(Dagbok!$G238=AE$2,Dagbok!$E238," ")</f>
        <v xml:space="preserve"> </v>
      </c>
      <c r="AG244" s="8" t="str">
        <f>IF(Dagbok!$F238=AG$2,Dagbok!$E238," ")</f>
        <v xml:space="preserve"> </v>
      </c>
      <c r="AH244" s="45" t="str">
        <f>IF(Dagbok!$G238=AG$2,Dagbok!$E238," ")</f>
        <v xml:space="preserve"> </v>
      </c>
      <c r="AI244" s="8" t="str">
        <f>IF(Dagbok!$F238=AI$2,Dagbok!$E238," ")</f>
        <v xml:space="preserve"> </v>
      </c>
      <c r="AJ244" s="45" t="str">
        <f>IF(Dagbok!$G238=AI$2,Dagbok!$E238," ")</f>
        <v xml:space="preserve"> </v>
      </c>
      <c r="AK244" s="8" t="str">
        <f>IF(Dagbok!$F238=AK$2,Dagbok!$E238," ")</f>
        <v xml:space="preserve"> </v>
      </c>
      <c r="AL244" s="45" t="str">
        <f>IF(Dagbok!$G238=AK$2,Dagbok!$E238," ")</f>
        <v xml:space="preserve"> </v>
      </c>
      <c r="AM244" s="8" t="str">
        <f>IF(Dagbok!$F238=AM$2,Dagbok!$E238," ")</f>
        <v xml:space="preserve"> </v>
      </c>
      <c r="AN244" s="45" t="str">
        <f>IF(Dagbok!$G238=AM$2,Dagbok!$E238," ")</f>
        <v xml:space="preserve"> </v>
      </c>
      <c r="AO244" s="8" t="str">
        <f>IF(Dagbok!$F238=AO$2,Dagbok!$E238," ")</f>
        <v xml:space="preserve"> </v>
      </c>
      <c r="AP244" s="45" t="str">
        <f>IF(Dagbok!$G238=AO$2,Dagbok!$E238," ")</f>
        <v xml:space="preserve"> </v>
      </c>
      <c r="AQ244" s="8" t="str">
        <f>IF(Dagbok!$F238=AQ$2,Dagbok!$E238," ")</f>
        <v xml:space="preserve"> </v>
      </c>
      <c r="AR244" s="45" t="str">
        <f>IF(Dagbok!$G238=AQ$2,Dagbok!$E238," ")</f>
        <v xml:space="preserve"> </v>
      </c>
      <c r="AS244" s="8" t="str">
        <f>IF(Dagbok!$F238=AS$2,Dagbok!$E238," ")</f>
        <v xml:space="preserve"> </v>
      </c>
      <c r="AT244" s="45" t="str">
        <f>IF(Dagbok!$G238=AS$2,Dagbok!$E238," ")</f>
        <v xml:space="preserve"> </v>
      </c>
      <c r="AU244" s="8" t="str">
        <f>IF(Dagbok!$F238=AU$2,Dagbok!$E238," ")</f>
        <v xml:space="preserve"> </v>
      </c>
      <c r="AV244" s="45" t="str">
        <f>IF(Dagbok!$G238=AU$2,Dagbok!$E238," ")</f>
        <v xml:space="preserve"> </v>
      </c>
      <c r="AW244" s="8" t="str">
        <f>IF(Dagbok!$F238=AW$2,Dagbok!$E238," ")</f>
        <v xml:space="preserve"> </v>
      </c>
      <c r="AX244" s="45" t="str">
        <f>IF(Dagbok!$G238=AW$2,Dagbok!$E238," ")</f>
        <v xml:space="preserve"> </v>
      </c>
      <c r="AY244" s="8" t="str">
        <f>IF(Dagbok!$F238=AY$2,Dagbok!$E238," ")</f>
        <v xml:space="preserve"> </v>
      </c>
      <c r="AZ244" s="45" t="str">
        <f>IF(Dagbok!$G238=AY$2,Dagbok!$E238," ")</f>
        <v xml:space="preserve"> </v>
      </c>
    </row>
    <row r="245" spans="1:52" x14ac:dyDescent="0.25">
      <c r="A245" s="47">
        <f>IF(Dagbok!B239&gt;0,Dagbok!B239," ")</f>
        <v>237</v>
      </c>
      <c r="B245" s="47">
        <f>IF(Dagbok!C239&gt;0,Dagbok!C239," ")</f>
        <v>197</v>
      </c>
      <c r="C245" s="8" t="str">
        <f>IF(Dagbok!$F239=C$2,Dagbok!$E239," ")</f>
        <v xml:space="preserve"> </v>
      </c>
      <c r="D245" s="45" t="str">
        <f>IF(Dagbok!$G239=C$2,Dagbok!$E239," ")</f>
        <v xml:space="preserve"> </v>
      </c>
      <c r="E245" s="8" t="str">
        <f>IF(Dagbok!$F239=E$2,Dagbok!$E239," ")</f>
        <v xml:space="preserve"> </v>
      </c>
      <c r="F245" s="45" t="str">
        <f>IF(Dagbok!$G239=E$2,Dagbok!$E239," ")</f>
        <v xml:space="preserve"> </v>
      </c>
      <c r="G245" s="8" t="str">
        <f>IF(Dagbok!$F239=G$2,Dagbok!$E239," ")</f>
        <v xml:space="preserve"> </v>
      </c>
      <c r="H245" s="45" t="str">
        <f>IF(Dagbok!$G239=G$2,Dagbok!$E239," ")</f>
        <v xml:space="preserve"> </v>
      </c>
      <c r="I245" s="8" t="str">
        <f>IF(Dagbok!$F239=I$2,Dagbok!$E239," ")</f>
        <v xml:space="preserve"> </v>
      </c>
      <c r="J245" s="45" t="str">
        <f>IF(Dagbok!$G239=I$2,Dagbok!$E239," ")</f>
        <v xml:space="preserve"> </v>
      </c>
      <c r="K245" s="8" t="str">
        <f>IF(Dagbok!$F239=K$2,Dagbok!$E239," ")</f>
        <v xml:space="preserve"> </v>
      </c>
      <c r="L245" s="45" t="str">
        <f>IF(Dagbok!$G239=K$2,Dagbok!$E239," ")</f>
        <v xml:space="preserve"> </v>
      </c>
      <c r="M245" s="8" t="str">
        <f>IF(Dagbok!$F239=M$2,Dagbok!$E239," ")</f>
        <v xml:space="preserve"> </v>
      </c>
      <c r="N245" s="45" t="str">
        <f>IF(Dagbok!$G239=M$2,Dagbok!$E239," ")</f>
        <v xml:space="preserve"> </v>
      </c>
      <c r="O245" s="8" t="str">
        <f>IF(Dagbok!$F239=O$2,Dagbok!$E239," ")</f>
        <v xml:space="preserve"> </v>
      </c>
      <c r="P245" s="45" t="str">
        <f>IF(Dagbok!$G239=O$2,Dagbok!$E239," ")</f>
        <v xml:space="preserve"> </v>
      </c>
      <c r="Q245" s="8" t="str">
        <f>IF(Dagbok!$F239=Q$2,Dagbok!$E239," ")</f>
        <v xml:space="preserve"> </v>
      </c>
      <c r="R245" s="45" t="str">
        <f>IF(Dagbok!$G239=Q$2,Dagbok!$E239," ")</f>
        <v xml:space="preserve"> </v>
      </c>
      <c r="S245" s="8" t="str">
        <f>IF(Dagbok!$F239=S$2,Dagbok!$E239," ")</f>
        <v xml:space="preserve"> </v>
      </c>
      <c r="T245" s="45" t="str">
        <f>IF(Dagbok!$G239=S$2,Dagbok!$E239," ")</f>
        <v xml:space="preserve"> </v>
      </c>
      <c r="U245" s="8" t="str">
        <f>IF(Dagbok!$F239=U$2,Dagbok!$E239," ")</f>
        <v xml:space="preserve"> </v>
      </c>
      <c r="V245" s="45" t="str">
        <f>IF(Dagbok!$G239=U$2,Dagbok!$E239," ")</f>
        <v xml:space="preserve"> </v>
      </c>
      <c r="W245" s="8" t="str">
        <f>IF(Dagbok!$F239=W$2,Dagbok!$E239," ")</f>
        <v xml:space="preserve"> </v>
      </c>
      <c r="X245" s="45" t="str">
        <f>IF(Dagbok!$G239=W$2,Dagbok!$E239," ")</f>
        <v xml:space="preserve"> </v>
      </c>
      <c r="Y245" s="8" t="str">
        <f>IF(Dagbok!$F239=Y$2,Dagbok!$E239," ")</f>
        <v xml:space="preserve"> </v>
      </c>
      <c r="Z245" s="45" t="str">
        <f>IF(Dagbok!$G239=Y$2,Dagbok!$E239," ")</f>
        <v xml:space="preserve"> </v>
      </c>
      <c r="AA245" s="8" t="str">
        <f>IF(Dagbok!$F239=AA$2,Dagbok!$E239," ")</f>
        <v xml:space="preserve"> </v>
      </c>
      <c r="AB245" s="45" t="str">
        <f>IF(Dagbok!$G239=AA$2,Dagbok!$E239," ")</f>
        <v xml:space="preserve"> </v>
      </c>
      <c r="AC245" s="8" t="str">
        <f>IF(Dagbok!$F239=AC$2,Dagbok!$E239," ")</f>
        <v xml:space="preserve"> </v>
      </c>
      <c r="AD245" s="45" t="str">
        <f>IF(Dagbok!$G239=AC$2,Dagbok!$E239," ")</f>
        <v xml:space="preserve"> </v>
      </c>
      <c r="AE245" s="8" t="str">
        <f>IF(Dagbok!$F239=AE$2,Dagbok!$E239," ")</f>
        <v xml:space="preserve"> </v>
      </c>
      <c r="AF245" s="45" t="str">
        <f>IF(Dagbok!$G239=AE$2,Dagbok!$E239," ")</f>
        <v xml:space="preserve"> </v>
      </c>
      <c r="AG245" s="8" t="str">
        <f>IF(Dagbok!$F239=AG$2,Dagbok!$E239," ")</f>
        <v xml:space="preserve"> </v>
      </c>
      <c r="AH245" s="45" t="str">
        <f>IF(Dagbok!$G239=AG$2,Dagbok!$E239," ")</f>
        <v xml:space="preserve"> </v>
      </c>
      <c r="AI245" s="8" t="str">
        <f>IF(Dagbok!$F239=AI$2,Dagbok!$E239," ")</f>
        <v xml:space="preserve"> </v>
      </c>
      <c r="AJ245" s="45" t="str">
        <f>IF(Dagbok!$G239=AI$2,Dagbok!$E239," ")</f>
        <v xml:space="preserve"> </v>
      </c>
      <c r="AK245" s="8" t="str">
        <f>IF(Dagbok!$F239=AK$2,Dagbok!$E239," ")</f>
        <v xml:space="preserve"> </v>
      </c>
      <c r="AL245" s="45" t="str">
        <f>IF(Dagbok!$G239=AK$2,Dagbok!$E239," ")</f>
        <v xml:space="preserve"> </v>
      </c>
      <c r="AM245" s="8" t="str">
        <f>IF(Dagbok!$F239=AM$2,Dagbok!$E239," ")</f>
        <v xml:space="preserve"> </v>
      </c>
      <c r="AN245" s="45" t="str">
        <f>IF(Dagbok!$G239=AM$2,Dagbok!$E239," ")</f>
        <v xml:space="preserve"> </v>
      </c>
      <c r="AO245" s="8" t="str">
        <f>IF(Dagbok!$F239=AO$2,Dagbok!$E239," ")</f>
        <v xml:space="preserve"> </v>
      </c>
      <c r="AP245" s="45" t="str">
        <f>IF(Dagbok!$G239=AO$2,Dagbok!$E239," ")</f>
        <v xml:space="preserve"> </v>
      </c>
      <c r="AQ245" s="8" t="str">
        <f>IF(Dagbok!$F239=AQ$2,Dagbok!$E239," ")</f>
        <v xml:space="preserve"> </v>
      </c>
      <c r="AR245" s="45" t="str">
        <f>IF(Dagbok!$G239=AQ$2,Dagbok!$E239," ")</f>
        <v xml:space="preserve"> </v>
      </c>
      <c r="AS245" s="8" t="str">
        <f>IF(Dagbok!$F239=AS$2,Dagbok!$E239," ")</f>
        <v xml:space="preserve"> </v>
      </c>
      <c r="AT245" s="45" t="str">
        <f>IF(Dagbok!$G239=AS$2,Dagbok!$E239," ")</f>
        <v xml:space="preserve"> </v>
      </c>
      <c r="AU245" s="8" t="str">
        <f>IF(Dagbok!$F239=AU$2,Dagbok!$E239," ")</f>
        <v xml:space="preserve"> </v>
      </c>
      <c r="AV245" s="45" t="str">
        <f>IF(Dagbok!$G239=AU$2,Dagbok!$E239," ")</f>
        <v xml:space="preserve"> </v>
      </c>
      <c r="AW245" s="8" t="str">
        <f>IF(Dagbok!$F239=AW$2,Dagbok!$E239," ")</f>
        <v xml:space="preserve"> </v>
      </c>
      <c r="AX245" s="45" t="str">
        <f>IF(Dagbok!$G239=AW$2,Dagbok!$E239," ")</f>
        <v xml:space="preserve"> </v>
      </c>
      <c r="AY245" s="8" t="str">
        <f>IF(Dagbok!$F239=AY$2,Dagbok!$E239," ")</f>
        <v xml:space="preserve"> </v>
      </c>
      <c r="AZ245" s="45" t="str">
        <f>IF(Dagbok!$G239=AY$2,Dagbok!$E239," ")</f>
        <v xml:space="preserve"> </v>
      </c>
    </row>
    <row r="246" spans="1:52" x14ac:dyDescent="0.25">
      <c r="A246" s="47">
        <f>IF(Dagbok!B240&gt;0,Dagbok!B240," ")</f>
        <v>238</v>
      </c>
      <c r="B246" s="47">
        <f>IF(Dagbok!C240&gt;0,Dagbok!C240," ")</f>
        <v>198</v>
      </c>
      <c r="C246" s="8" t="str">
        <f>IF(Dagbok!$F240=C$2,Dagbok!$E240," ")</f>
        <v xml:space="preserve"> </v>
      </c>
      <c r="D246" s="45" t="str">
        <f>IF(Dagbok!$G240=C$2,Dagbok!$E240," ")</f>
        <v xml:space="preserve"> </v>
      </c>
      <c r="E246" s="8" t="str">
        <f>IF(Dagbok!$F240=E$2,Dagbok!$E240," ")</f>
        <v xml:space="preserve"> </v>
      </c>
      <c r="F246" s="45" t="str">
        <f>IF(Dagbok!$G240=E$2,Dagbok!$E240," ")</f>
        <v xml:space="preserve"> </v>
      </c>
      <c r="G246" s="8" t="str">
        <f>IF(Dagbok!$F240=G$2,Dagbok!$E240," ")</f>
        <v xml:space="preserve"> </v>
      </c>
      <c r="H246" s="45" t="str">
        <f>IF(Dagbok!$G240=G$2,Dagbok!$E240," ")</f>
        <v xml:space="preserve"> </v>
      </c>
      <c r="I246" s="8" t="str">
        <f>IF(Dagbok!$F240=I$2,Dagbok!$E240," ")</f>
        <v xml:space="preserve"> </v>
      </c>
      <c r="J246" s="45" t="str">
        <f>IF(Dagbok!$G240=I$2,Dagbok!$E240," ")</f>
        <v xml:space="preserve"> </v>
      </c>
      <c r="K246" s="8" t="str">
        <f>IF(Dagbok!$F240=K$2,Dagbok!$E240," ")</f>
        <v xml:space="preserve"> </v>
      </c>
      <c r="L246" s="45" t="str">
        <f>IF(Dagbok!$G240=K$2,Dagbok!$E240," ")</f>
        <v xml:space="preserve"> </v>
      </c>
      <c r="M246" s="8" t="str">
        <f>IF(Dagbok!$F240=M$2,Dagbok!$E240," ")</f>
        <v xml:space="preserve"> </v>
      </c>
      <c r="N246" s="45" t="str">
        <f>IF(Dagbok!$G240=M$2,Dagbok!$E240," ")</f>
        <v xml:space="preserve"> </v>
      </c>
      <c r="O246" s="8" t="str">
        <f>IF(Dagbok!$F240=O$2,Dagbok!$E240," ")</f>
        <v xml:space="preserve"> </v>
      </c>
      <c r="P246" s="45" t="str">
        <f>IF(Dagbok!$G240=O$2,Dagbok!$E240," ")</f>
        <v xml:space="preserve"> </v>
      </c>
      <c r="Q246" s="8" t="str">
        <f>IF(Dagbok!$F240=Q$2,Dagbok!$E240," ")</f>
        <v xml:space="preserve"> </v>
      </c>
      <c r="R246" s="45" t="str">
        <f>IF(Dagbok!$G240=Q$2,Dagbok!$E240," ")</f>
        <v xml:space="preserve"> </v>
      </c>
      <c r="S246" s="8" t="str">
        <f>IF(Dagbok!$F240=S$2,Dagbok!$E240," ")</f>
        <v xml:space="preserve"> </v>
      </c>
      <c r="T246" s="45" t="str">
        <f>IF(Dagbok!$G240=S$2,Dagbok!$E240," ")</f>
        <v xml:space="preserve"> </v>
      </c>
      <c r="U246" s="8" t="str">
        <f>IF(Dagbok!$F240=U$2,Dagbok!$E240," ")</f>
        <v xml:space="preserve"> </v>
      </c>
      <c r="V246" s="45" t="str">
        <f>IF(Dagbok!$G240=U$2,Dagbok!$E240," ")</f>
        <v xml:space="preserve"> </v>
      </c>
      <c r="W246" s="8" t="str">
        <f>IF(Dagbok!$F240=W$2,Dagbok!$E240," ")</f>
        <v xml:space="preserve"> </v>
      </c>
      <c r="X246" s="45" t="str">
        <f>IF(Dagbok!$G240=W$2,Dagbok!$E240," ")</f>
        <v xml:space="preserve"> </v>
      </c>
      <c r="Y246" s="8" t="str">
        <f>IF(Dagbok!$F240=Y$2,Dagbok!$E240," ")</f>
        <v xml:space="preserve"> </v>
      </c>
      <c r="Z246" s="45" t="str">
        <f>IF(Dagbok!$G240=Y$2,Dagbok!$E240," ")</f>
        <v xml:space="preserve"> </v>
      </c>
      <c r="AA246" s="8" t="str">
        <f>IF(Dagbok!$F240=AA$2,Dagbok!$E240," ")</f>
        <v xml:space="preserve"> </v>
      </c>
      <c r="AB246" s="45" t="str">
        <f>IF(Dagbok!$G240=AA$2,Dagbok!$E240," ")</f>
        <v xml:space="preserve"> </v>
      </c>
      <c r="AC246" s="8" t="str">
        <f>IF(Dagbok!$F240=AC$2,Dagbok!$E240," ")</f>
        <v xml:space="preserve"> </v>
      </c>
      <c r="AD246" s="45" t="str">
        <f>IF(Dagbok!$G240=AC$2,Dagbok!$E240," ")</f>
        <v xml:space="preserve"> </v>
      </c>
      <c r="AE246" s="8" t="str">
        <f>IF(Dagbok!$F240=AE$2,Dagbok!$E240," ")</f>
        <v xml:space="preserve"> </v>
      </c>
      <c r="AF246" s="45" t="str">
        <f>IF(Dagbok!$G240=AE$2,Dagbok!$E240," ")</f>
        <v xml:space="preserve"> </v>
      </c>
      <c r="AG246" s="8" t="str">
        <f>IF(Dagbok!$F240=AG$2,Dagbok!$E240," ")</f>
        <v xml:space="preserve"> </v>
      </c>
      <c r="AH246" s="45" t="str">
        <f>IF(Dagbok!$G240=AG$2,Dagbok!$E240," ")</f>
        <v xml:space="preserve"> </v>
      </c>
      <c r="AI246" s="8" t="str">
        <f>IF(Dagbok!$F240=AI$2,Dagbok!$E240," ")</f>
        <v xml:space="preserve"> </v>
      </c>
      <c r="AJ246" s="45" t="str">
        <f>IF(Dagbok!$G240=AI$2,Dagbok!$E240," ")</f>
        <v xml:space="preserve"> </v>
      </c>
      <c r="AK246" s="8" t="str">
        <f>IF(Dagbok!$F240=AK$2,Dagbok!$E240," ")</f>
        <v xml:space="preserve"> </v>
      </c>
      <c r="AL246" s="45" t="str">
        <f>IF(Dagbok!$G240=AK$2,Dagbok!$E240," ")</f>
        <v xml:space="preserve"> </v>
      </c>
      <c r="AM246" s="8" t="str">
        <f>IF(Dagbok!$F240=AM$2,Dagbok!$E240," ")</f>
        <v xml:space="preserve"> </v>
      </c>
      <c r="AN246" s="45" t="str">
        <f>IF(Dagbok!$G240=AM$2,Dagbok!$E240," ")</f>
        <v xml:space="preserve"> </v>
      </c>
      <c r="AO246" s="8" t="str">
        <f>IF(Dagbok!$F240=AO$2,Dagbok!$E240," ")</f>
        <v xml:space="preserve"> </v>
      </c>
      <c r="AP246" s="45" t="str">
        <f>IF(Dagbok!$G240=AO$2,Dagbok!$E240," ")</f>
        <v xml:space="preserve"> </v>
      </c>
      <c r="AQ246" s="8" t="str">
        <f>IF(Dagbok!$F240=AQ$2,Dagbok!$E240," ")</f>
        <v xml:space="preserve"> </v>
      </c>
      <c r="AR246" s="45" t="str">
        <f>IF(Dagbok!$G240=AQ$2,Dagbok!$E240," ")</f>
        <v xml:space="preserve"> </v>
      </c>
      <c r="AS246" s="8" t="str">
        <f>IF(Dagbok!$F240=AS$2,Dagbok!$E240," ")</f>
        <v xml:space="preserve"> </v>
      </c>
      <c r="AT246" s="45" t="str">
        <f>IF(Dagbok!$G240=AS$2,Dagbok!$E240," ")</f>
        <v xml:space="preserve"> </v>
      </c>
      <c r="AU246" s="8" t="str">
        <f>IF(Dagbok!$F240=AU$2,Dagbok!$E240," ")</f>
        <v xml:space="preserve"> </v>
      </c>
      <c r="AV246" s="45" t="str">
        <f>IF(Dagbok!$G240=AU$2,Dagbok!$E240," ")</f>
        <v xml:space="preserve"> </v>
      </c>
      <c r="AW246" s="8" t="str">
        <f>IF(Dagbok!$F240=AW$2,Dagbok!$E240," ")</f>
        <v xml:space="preserve"> </v>
      </c>
      <c r="AX246" s="45" t="str">
        <f>IF(Dagbok!$G240=AW$2,Dagbok!$E240," ")</f>
        <v xml:space="preserve"> </v>
      </c>
      <c r="AY246" s="8" t="str">
        <f>IF(Dagbok!$F240=AY$2,Dagbok!$E240," ")</f>
        <v xml:space="preserve"> </v>
      </c>
      <c r="AZ246" s="45" t="str">
        <f>IF(Dagbok!$G240=AY$2,Dagbok!$E240," ")</f>
        <v xml:space="preserve"> </v>
      </c>
    </row>
    <row r="247" spans="1:52" x14ac:dyDescent="0.25">
      <c r="A247" s="47">
        <f>IF(Dagbok!B241&gt;0,Dagbok!B241," ")</f>
        <v>239</v>
      </c>
      <c r="B247" s="47">
        <f>IF(Dagbok!C241&gt;0,Dagbok!C241," ")</f>
        <v>199</v>
      </c>
      <c r="C247" s="8" t="str">
        <f>IF(Dagbok!$F241=C$2,Dagbok!$E241," ")</f>
        <v xml:space="preserve"> </v>
      </c>
      <c r="D247" s="45" t="str">
        <f>IF(Dagbok!$G241=C$2,Dagbok!$E241," ")</f>
        <v xml:space="preserve"> </v>
      </c>
      <c r="E247" s="8" t="str">
        <f>IF(Dagbok!$F241=E$2,Dagbok!$E241," ")</f>
        <v xml:space="preserve"> </v>
      </c>
      <c r="F247" s="45" t="str">
        <f>IF(Dagbok!$G241=E$2,Dagbok!$E241," ")</f>
        <v xml:space="preserve"> </v>
      </c>
      <c r="G247" s="8" t="str">
        <f>IF(Dagbok!$F241=G$2,Dagbok!$E241," ")</f>
        <v xml:space="preserve"> </v>
      </c>
      <c r="H247" s="45" t="str">
        <f>IF(Dagbok!$G241=G$2,Dagbok!$E241," ")</f>
        <v xml:space="preserve"> </v>
      </c>
      <c r="I247" s="8" t="str">
        <f>IF(Dagbok!$F241=I$2,Dagbok!$E241," ")</f>
        <v xml:space="preserve"> </v>
      </c>
      <c r="J247" s="45" t="str">
        <f>IF(Dagbok!$G241=I$2,Dagbok!$E241," ")</f>
        <v xml:space="preserve"> </v>
      </c>
      <c r="K247" s="8" t="str">
        <f>IF(Dagbok!$F241=K$2,Dagbok!$E241," ")</f>
        <v xml:space="preserve"> </v>
      </c>
      <c r="L247" s="45" t="str">
        <f>IF(Dagbok!$G241=K$2,Dagbok!$E241," ")</f>
        <v xml:space="preserve"> </v>
      </c>
      <c r="M247" s="8" t="str">
        <f>IF(Dagbok!$F241=M$2,Dagbok!$E241," ")</f>
        <v xml:space="preserve"> </v>
      </c>
      <c r="N247" s="45" t="str">
        <f>IF(Dagbok!$G241=M$2,Dagbok!$E241," ")</f>
        <v xml:space="preserve"> </v>
      </c>
      <c r="O247" s="8" t="str">
        <f>IF(Dagbok!$F241=O$2,Dagbok!$E241," ")</f>
        <v xml:space="preserve"> </v>
      </c>
      <c r="P247" s="45" t="str">
        <f>IF(Dagbok!$G241=O$2,Dagbok!$E241," ")</f>
        <v xml:space="preserve"> </v>
      </c>
      <c r="Q247" s="8" t="str">
        <f>IF(Dagbok!$F241=Q$2,Dagbok!$E241," ")</f>
        <v xml:space="preserve"> </v>
      </c>
      <c r="R247" s="45" t="str">
        <f>IF(Dagbok!$G241=Q$2,Dagbok!$E241," ")</f>
        <v xml:space="preserve"> </v>
      </c>
      <c r="S247" s="8" t="str">
        <f>IF(Dagbok!$F241=S$2,Dagbok!$E241," ")</f>
        <v xml:space="preserve"> </v>
      </c>
      <c r="T247" s="45" t="str">
        <f>IF(Dagbok!$G241=S$2,Dagbok!$E241," ")</f>
        <v xml:space="preserve"> </v>
      </c>
      <c r="U247" s="8" t="str">
        <f>IF(Dagbok!$F241=U$2,Dagbok!$E241," ")</f>
        <v xml:space="preserve"> </v>
      </c>
      <c r="V247" s="45" t="str">
        <f>IF(Dagbok!$G241=U$2,Dagbok!$E241," ")</f>
        <v xml:space="preserve"> </v>
      </c>
      <c r="W247" s="8" t="str">
        <f>IF(Dagbok!$F241=W$2,Dagbok!$E241," ")</f>
        <v xml:space="preserve"> </v>
      </c>
      <c r="X247" s="45" t="str">
        <f>IF(Dagbok!$G241=W$2,Dagbok!$E241," ")</f>
        <v xml:space="preserve"> </v>
      </c>
      <c r="Y247" s="8" t="str">
        <f>IF(Dagbok!$F241=Y$2,Dagbok!$E241," ")</f>
        <v xml:space="preserve"> </v>
      </c>
      <c r="Z247" s="45" t="str">
        <f>IF(Dagbok!$G241=Y$2,Dagbok!$E241," ")</f>
        <v xml:space="preserve"> </v>
      </c>
      <c r="AA247" s="8" t="str">
        <f>IF(Dagbok!$F241=AA$2,Dagbok!$E241," ")</f>
        <v xml:space="preserve"> </v>
      </c>
      <c r="AB247" s="45" t="str">
        <f>IF(Dagbok!$G241=AA$2,Dagbok!$E241," ")</f>
        <v xml:space="preserve"> </v>
      </c>
      <c r="AC247" s="8" t="str">
        <f>IF(Dagbok!$F241=AC$2,Dagbok!$E241," ")</f>
        <v xml:space="preserve"> </v>
      </c>
      <c r="AD247" s="45" t="str">
        <f>IF(Dagbok!$G241=AC$2,Dagbok!$E241," ")</f>
        <v xml:space="preserve"> </v>
      </c>
      <c r="AE247" s="8" t="str">
        <f>IF(Dagbok!$F241=AE$2,Dagbok!$E241," ")</f>
        <v xml:space="preserve"> </v>
      </c>
      <c r="AF247" s="45" t="str">
        <f>IF(Dagbok!$G241=AE$2,Dagbok!$E241," ")</f>
        <v xml:space="preserve"> </v>
      </c>
      <c r="AG247" s="8" t="str">
        <f>IF(Dagbok!$F241=AG$2,Dagbok!$E241," ")</f>
        <v xml:space="preserve"> </v>
      </c>
      <c r="AH247" s="45" t="str">
        <f>IF(Dagbok!$G241=AG$2,Dagbok!$E241," ")</f>
        <v xml:space="preserve"> </v>
      </c>
      <c r="AI247" s="8" t="str">
        <f>IF(Dagbok!$F241=AI$2,Dagbok!$E241," ")</f>
        <v xml:space="preserve"> </v>
      </c>
      <c r="AJ247" s="45" t="str">
        <f>IF(Dagbok!$G241=AI$2,Dagbok!$E241," ")</f>
        <v xml:space="preserve"> </v>
      </c>
      <c r="AK247" s="8" t="str">
        <f>IF(Dagbok!$F241=AK$2,Dagbok!$E241," ")</f>
        <v xml:space="preserve"> </v>
      </c>
      <c r="AL247" s="45" t="str">
        <f>IF(Dagbok!$G241=AK$2,Dagbok!$E241," ")</f>
        <v xml:space="preserve"> </v>
      </c>
      <c r="AM247" s="8" t="str">
        <f>IF(Dagbok!$F241=AM$2,Dagbok!$E241," ")</f>
        <v xml:space="preserve"> </v>
      </c>
      <c r="AN247" s="45" t="str">
        <f>IF(Dagbok!$G241=AM$2,Dagbok!$E241," ")</f>
        <v xml:space="preserve"> </v>
      </c>
      <c r="AO247" s="8" t="str">
        <f>IF(Dagbok!$F241=AO$2,Dagbok!$E241," ")</f>
        <v xml:space="preserve"> </v>
      </c>
      <c r="AP247" s="45" t="str">
        <f>IF(Dagbok!$G241=AO$2,Dagbok!$E241," ")</f>
        <v xml:space="preserve"> </v>
      </c>
      <c r="AQ247" s="8" t="str">
        <f>IF(Dagbok!$F241=AQ$2,Dagbok!$E241," ")</f>
        <v xml:space="preserve"> </v>
      </c>
      <c r="AR247" s="45" t="str">
        <f>IF(Dagbok!$G241=AQ$2,Dagbok!$E241," ")</f>
        <v xml:space="preserve"> </v>
      </c>
      <c r="AS247" s="8" t="str">
        <f>IF(Dagbok!$F241=AS$2,Dagbok!$E241," ")</f>
        <v xml:space="preserve"> </v>
      </c>
      <c r="AT247" s="45" t="str">
        <f>IF(Dagbok!$G241=AS$2,Dagbok!$E241," ")</f>
        <v xml:space="preserve"> </v>
      </c>
      <c r="AU247" s="8" t="str">
        <f>IF(Dagbok!$F241=AU$2,Dagbok!$E241," ")</f>
        <v xml:space="preserve"> </v>
      </c>
      <c r="AV247" s="45" t="str">
        <f>IF(Dagbok!$G241=AU$2,Dagbok!$E241," ")</f>
        <v xml:space="preserve"> </v>
      </c>
      <c r="AW247" s="8" t="str">
        <f>IF(Dagbok!$F241=AW$2,Dagbok!$E241," ")</f>
        <v xml:space="preserve"> </v>
      </c>
      <c r="AX247" s="45" t="str">
        <f>IF(Dagbok!$G241=AW$2,Dagbok!$E241," ")</f>
        <v xml:space="preserve"> </v>
      </c>
      <c r="AY247" s="8" t="str">
        <f>IF(Dagbok!$F241=AY$2,Dagbok!$E241," ")</f>
        <v xml:space="preserve"> </v>
      </c>
      <c r="AZ247" s="45" t="str">
        <f>IF(Dagbok!$G241=AY$2,Dagbok!$E241," ")</f>
        <v xml:space="preserve"> </v>
      </c>
    </row>
    <row r="248" spans="1:52" x14ac:dyDescent="0.25">
      <c r="A248" s="47">
        <f>IF(Dagbok!B242&gt;0,Dagbok!B242," ")</f>
        <v>240</v>
      </c>
      <c r="B248" s="47">
        <f>IF(Dagbok!C242&gt;0,Dagbok!C242," ")</f>
        <v>200</v>
      </c>
      <c r="C248" s="8" t="str">
        <f>IF(Dagbok!$F242=C$2,Dagbok!$E242," ")</f>
        <v xml:space="preserve"> </v>
      </c>
      <c r="D248" s="45" t="str">
        <f>IF(Dagbok!$G242=C$2,Dagbok!$E242," ")</f>
        <v xml:space="preserve"> </v>
      </c>
      <c r="E248" s="8" t="str">
        <f>IF(Dagbok!$F242=E$2,Dagbok!$E242," ")</f>
        <v xml:space="preserve"> </v>
      </c>
      <c r="F248" s="45" t="str">
        <f>IF(Dagbok!$G242=E$2,Dagbok!$E242," ")</f>
        <v xml:space="preserve"> </v>
      </c>
      <c r="G248" s="8" t="str">
        <f>IF(Dagbok!$F242=G$2,Dagbok!$E242," ")</f>
        <v xml:space="preserve"> </v>
      </c>
      <c r="H248" s="45" t="str">
        <f>IF(Dagbok!$G242=G$2,Dagbok!$E242," ")</f>
        <v xml:space="preserve"> </v>
      </c>
      <c r="I248" s="8" t="str">
        <f>IF(Dagbok!$F242=I$2,Dagbok!$E242," ")</f>
        <v xml:space="preserve"> </v>
      </c>
      <c r="J248" s="45" t="str">
        <f>IF(Dagbok!$G242=I$2,Dagbok!$E242," ")</f>
        <v xml:space="preserve"> </v>
      </c>
      <c r="K248" s="8" t="str">
        <f>IF(Dagbok!$F242=K$2,Dagbok!$E242," ")</f>
        <v xml:space="preserve"> </v>
      </c>
      <c r="L248" s="45" t="str">
        <f>IF(Dagbok!$G242=K$2,Dagbok!$E242," ")</f>
        <v xml:space="preserve"> </v>
      </c>
      <c r="M248" s="8" t="str">
        <f>IF(Dagbok!$F242=M$2,Dagbok!$E242," ")</f>
        <v xml:space="preserve"> </v>
      </c>
      <c r="N248" s="45" t="str">
        <f>IF(Dagbok!$G242=M$2,Dagbok!$E242," ")</f>
        <v xml:space="preserve"> </v>
      </c>
      <c r="O248" s="8" t="str">
        <f>IF(Dagbok!$F242=O$2,Dagbok!$E242," ")</f>
        <v xml:space="preserve"> </v>
      </c>
      <c r="P248" s="45" t="str">
        <f>IF(Dagbok!$G242=O$2,Dagbok!$E242," ")</f>
        <v xml:space="preserve"> </v>
      </c>
      <c r="Q248" s="8" t="str">
        <f>IF(Dagbok!$F242=Q$2,Dagbok!$E242," ")</f>
        <v xml:space="preserve"> </v>
      </c>
      <c r="R248" s="45" t="str">
        <f>IF(Dagbok!$G242=Q$2,Dagbok!$E242," ")</f>
        <v xml:space="preserve"> </v>
      </c>
      <c r="S248" s="8" t="str">
        <f>IF(Dagbok!$F242=S$2,Dagbok!$E242," ")</f>
        <v xml:space="preserve"> </v>
      </c>
      <c r="T248" s="45" t="str">
        <f>IF(Dagbok!$G242=S$2,Dagbok!$E242," ")</f>
        <v xml:space="preserve"> </v>
      </c>
      <c r="U248" s="8" t="str">
        <f>IF(Dagbok!$F242=U$2,Dagbok!$E242," ")</f>
        <v xml:space="preserve"> </v>
      </c>
      <c r="V248" s="45" t="str">
        <f>IF(Dagbok!$G242=U$2,Dagbok!$E242," ")</f>
        <v xml:space="preserve"> </v>
      </c>
      <c r="W248" s="8" t="str">
        <f>IF(Dagbok!$F242=W$2,Dagbok!$E242," ")</f>
        <v xml:space="preserve"> </v>
      </c>
      <c r="X248" s="45" t="str">
        <f>IF(Dagbok!$G242=W$2,Dagbok!$E242," ")</f>
        <v xml:space="preserve"> </v>
      </c>
      <c r="Y248" s="8" t="str">
        <f>IF(Dagbok!$F242=Y$2,Dagbok!$E242," ")</f>
        <v xml:space="preserve"> </v>
      </c>
      <c r="Z248" s="45" t="str">
        <f>IF(Dagbok!$G242=Y$2,Dagbok!$E242," ")</f>
        <v xml:space="preserve"> </v>
      </c>
      <c r="AA248" s="8" t="str">
        <f>IF(Dagbok!$F242=AA$2,Dagbok!$E242," ")</f>
        <v xml:space="preserve"> </v>
      </c>
      <c r="AB248" s="45" t="str">
        <f>IF(Dagbok!$G242=AA$2,Dagbok!$E242," ")</f>
        <v xml:space="preserve"> </v>
      </c>
      <c r="AC248" s="8" t="str">
        <f>IF(Dagbok!$F242=AC$2,Dagbok!$E242," ")</f>
        <v xml:space="preserve"> </v>
      </c>
      <c r="AD248" s="45" t="str">
        <f>IF(Dagbok!$G242=AC$2,Dagbok!$E242," ")</f>
        <v xml:space="preserve"> </v>
      </c>
      <c r="AE248" s="8" t="str">
        <f>IF(Dagbok!$F242=AE$2,Dagbok!$E242," ")</f>
        <v xml:space="preserve"> </v>
      </c>
      <c r="AF248" s="45" t="str">
        <f>IF(Dagbok!$G242=AE$2,Dagbok!$E242," ")</f>
        <v xml:space="preserve"> </v>
      </c>
      <c r="AG248" s="8" t="str">
        <f>IF(Dagbok!$F242=AG$2,Dagbok!$E242," ")</f>
        <v xml:space="preserve"> </v>
      </c>
      <c r="AH248" s="45" t="str">
        <f>IF(Dagbok!$G242=AG$2,Dagbok!$E242," ")</f>
        <v xml:space="preserve"> </v>
      </c>
      <c r="AI248" s="8" t="str">
        <f>IF(Dagbok!$F242=AI$2,Dagbok!$E242," ")</f>
        <v xml:space="preserve"> </v>
      </c>
      <c r="AJ248" s="45" t="str">
        <f>IF(Dagbok!$G242=AI$2,Dagbok!$E242," ")</f>
        <v xml:space="preserve"> </v>
      </c>
      <c r="AK248" s="8" t="str">
        <f>IF(Dagbok!$F242=AK$2,Dagbok!$E242," ")</f>
        <v xml:space="preserve"> </v>
      </c>
      <c r="AL248" s="45" t="str">
        <f>IF(Dagbok!$G242=AK$2,Dagbok!$E242," ")</f>
        <v xml:space="preserve"> </v>
      </c>
      <c r="AM248" s="8" t="str">
        <f>IF(Dagbok!$F242=AM$2,Dagbok!$E242," ")</f>
        <v xml:space="preserve"> </v>
      </c>
      <c r="AN248" s="45" t="str">
        <f>IF(Dagbok!$G242=AM$2,Dagbok!$E242," ")</f>
        <v xml:space="preserve"> </v>
      </c>
      <c r="AO248" s="8" t="str">
        <f>IF(Dagbok!$F242=AO$2,Dagbok!$E242," ")</f>
        <v xml:space="preserve"> </v>
      </c>
      <c r="AP248" s="45" t="str">
        <f>IF(Dagbok!$G242=AO$2,Dagbok!$E242," ")</f>
        <v xml:space="preserve"> </v>
      </c>
      <c r="AQ248" s="8" t="str">
        <f>IF(Dagbok!$F242=AQ$2,Dagbok!$E242," ")</f>
        <v xml:space="preserve"> </v>
      </c>
      <c r="AR248" s="45" t="str">
        <f>IF(Dagbok!$G242=AQ$2,Dagbok!$E242," ")</f>
        <v xml:space="preserve"> </v>
      </c>
      <c r="AS248" s="8" t="str">
        <f>IF(Dagbok!$F242=AS$2,Dagbok!$E242," ")</f>
        <v xml:space="preserve"> </v>
      </c>
      <c r="AT248" s="45" t="str">
        <f>IF(Dagbok!$G242=AS$2,Dagbok!$E242," ")</f>
        <v xml:space="preserve"> </v>
      </c>
      <c r="AU248" s="8" t="str">
        <f>IF(Dagbok!$F242=AU$2,Dagbok!$E242," ")</f>
        <v xml:space="preserve"> </v>
      </c>
      <c r="AV248" s="45" t="str">
        <f>IF(Dagbok!$G242=AU$2,Dagbok!$E242," ")</f>
        <v xml:space="preserve"> </v>
      </c>
      <c r="AW248" s="8" t="str">
        <f>IF(Dagbok!$F242=AW$2,Dagbok!$E242," ")</f>
        <v xml:space="preserve"> </v>
      </c>
      <c r="AX248" s="45" t="str">
        <f>IF(Dagbok!$G242=AW$2,Dagbok!$E242," ")</f>
        <v xml:space="preserve"> </v>
      </c>
      <c r="AY248" s="8" t="str">
        <f>IF(Dagbok!$F242=AY$2,Dagbok!$E242," ")</f>
        <v xml:space="preserve"> </v>
      </c>
      <c r="AZ248" s="45" t="str">
        <f>IF(Dagbok!$G242=AY$2,Dagbok!$E242," ")</f>
        <v xml:space="preserve"> </v>
      </c>
    </row>
    <row r="249" spans="1:52" x14ac:dyDescent="0.25">
      <c r="A249" s="47">
        <f>IF(Dagbok!B243&gt;0,Dagbok!B243," ")</f>
        <v>241</v>
      </c>
      <c r="B249" s="47">
        <f>IF(Dagbok!C243&gt;0,Dagbok!C243," ")</f>
        <v>201</v>
      </c>
      <c r="C249" s="8" t="str">
        <f>IF(Dagbok!$F243=C$2,Dagbok!$E243," ")</f>
        <v xml:space="preserve"> </v>
      </c>
      <c r="D249" s="45" t="str">
        <f>IF(Dagbok!$G243=C$2,Dagbok!$E243," ")</f>
        <v xml:space="preserve"> </v>
      </c>
      <c r="E249" s="8" t="str">
        <f>IF(Dagbok!$F243=E$2,Dagbok!$E243," ")</f>
        <v xml:space="preserve"> </v>
      </c>
      <c r="F249" s="45" t="str">
        <f>IF(Dagbok!$G243=E$2,Dagbok!$E243," ")</f>
        <v xml:space="preserve"> </v>
      </c>
      <c r="G249" s="8" t="str">
        <f>IF(Dagbok!$F243=G$2,Dagbok!$E243," ")</f>
        <v xml:space="preserve"> </v>
      </c>
      <c r="H249" s="45" t="str">
        <f>IF(Dagbok!$G243=G$2,Dagbok!$E243," ")</f>
        <v xml:space="preserve"> </v>
      </c>
      <c r="I249" s="8" t="str">
        <f>IF(Dagbok!$F243=I$2,Dagbok!$E243," ")</f>
        <v xml:space="preserve"> </v>
      </c>
      <c r="J249" s="45" t="str">
        <f>IF(Dagbok!$G243=I$2,Dagbok!$E243," ")</f>
        <v xml:space="preserve"> </v>
      </c>
      <c r="K249" s="8" t="str">
        <f>IF(Dagbok!$F243=K$2,Dagbok!$E243," ")</f>
        <v xml:space="preserve"> </v>
      </c>
      <c r="L249" s="45" t="str">
        <f>IF(Dagbok!$G243=K$2,Dagbok!$E243," ")</f>
        <v xml:space="preserve"> </v>
      </c>
      <c r="M249" s="8" t="str">
        <f>IF(Dagbok!$F243=M$2,Dagbok!$E243," ")</f>
        <v xml:space="preserve"> </v>
      </c>
      <c r="N249" s="45" t="str">
        <f>IF(Dagbok!$G243=M$2,Dagbok!$E243," ")</f>
        <v xml:space="preserve"> </v>
      </c>
      <c r="O249" s="8" t="str">
        <f>IF(Dagbok!$F243=O$2,Dagbok!$E243," ")</f>
        <v xml:space="preserve"> </v>
      </c>
      <c r="P249" s="45" t="str">
        <f>IF(Dagbok!$G243=O$2,Dagbok!$E243," ")</f>
        <v xml:space="preserve"> </v>
      </c>
      <c r="Q249" s="8" t="str">
        <f>IF(Dagbok!$F243=Q$2,Dagbok!$E243," ")</f>
        <v xml:space="preserve"> </v>
      </c>
      <c r="R249" s="45" t="str">
        <f>IF(Dagbok!$G243=Q$2,Dagbok!$E243," ")</f>
        <v xml:space="preserve"> </v>
      </c>
      <c r="S249" s="8" t="str">
        <f>IF(Dagbok!$F243=S$2,Dagbok!$E243," ")</f>
        <v xml:space="preserve"> </v>
      </c>
      <c r="T249" s="45" t="str">
        <f>IF(Dagbok!$G243=S$2,Dagbok!$E243," ")</f>
        <v xml:space="preserve"> </v>
      </c>
      <c r="U249" s="8" t="str">
        <f>IF(Dagbok!$F243=U$2,Dagbok!$E243," ")</f>
        <v xml:space="preserve"> </v>
      </c>
      <c r="V249" s="45" t="str">
        <f>IF(Dagbok!$G243=U$2,Dagbok!$E243," ")</f>
        <v xml:space="preserve"> </v>
      </c>
      <c r="W249" s="8" t="str">
        <f>IF(Dagbok!$F243=W$2,Dagbok!$E243," ")</f>
        <v xml:space="preserve"> </v>
      </c>
      <c r="X249" s="45" t="str">
        <f>IF(Dagbok!$G243=W$2,Dagbok!$E243," ")</f>
        <v xml:space="preserve"> </v>
      </c>
      <c r="Y249" s="8" t="str">
        <f>IF(Dagbok!$F243=Y$2,Dagbok!$E243," ")</f>
        <v xml:space="preserve"> </v>
      </c>
      <c r="Z249" s="45" t="str">
        <f>IF(Dagbok!$G243=Y$2,Dagbok!$E243," ")</f>
        <v xml:space="preserve"> </v>
      </c>
      <c r="AA249" s="8" t="str">
        <f>IF(Dagbok!$F243=AA$2,Dagbok!$E243," ")</f>
        <v xml:space="preserve"> </v>
      </c>
      <c r="AB249" s="45" t="str">
        <f>IF(Dagbok!$G243=AA$2,Dagbok!$E243," ")</f>
        <v xml:space="preserve"> </v>
      </c>
      <c r="AC249" s="8" t="str">
        <f>IF(Dagbok!$F243=AC$2,Dagbok!$E243," ")</f>
        <v xml:space="preserve"> </v>
      </c>
      <c r="AD249" s="45" t="str">
        <f>IF(Dagbok!$G243=AC$2,Dagbok!$E243," ")</f>
        <v xml:space="preserve"> </v>
      </c>
      <c r="AE249" s="8" t="str">
        <f>IF(Dagbok!$F243=AE$2,Dagbok!$E243," ")</f>
        <v xml:space="preserve"> </v>
      </c>
      <c r="AF249" s="45" t="str">
        <f>IF(Dagbok!$G243=AE$2,Dagbok!$E243," ")</f>
        <v xml:space="preserve"> </v>
      </c>
      <c r="AG249" s="8" t="str">
        <f>IF(Dagbok!$F243=AG$2,Dagbok!$E243," ")</f>
        <v xml:space="preserve"> </v>
      </c>
      <c r="AH249" s="45" t="str">
        <f>IF(Dagbok!$G243=AG$2,Dagbok!$E243," ")</f>
        <v xml:space="preserve"> </v>
      </c>
      <c r="AI249" s="8" t="str">
        <f>IF(Dagbok!$F243=AI$2,Dagbok!$E243," ")</f>
        <v xml:space="preserve"> </v>
      </c>
      <c r="AJ249" s="45" t="str">
        <f>IF(Dagbok!$G243=AI$2,Dagbok!$E243," ")</f>
        <v xml:space="preserve"> </v>
      </c>
      <c r="AK249" s="8" t="str">
        <f>IF(Dagbok!$F243=AK$2,Dagbok!$E243," ")</f>
        <v xml:space="preserve"> </v>
      </c>
      <c r="AL249" s="45" t="str">
        <f>IF(Dagbok!$G243=AK$2,Dagbok!$E243," ")</f>
        <v xml:space="preserve"> </v>
      </c>
      <c r="AM249" s="8" t="str">
        <f>IF(Dagbok!$F243=AM$2,Dagbok!$E243," ")</f>
        <v xml:space="preserve"> </v>
      </c>
      <c r="AN249" s="45" t="str">
        <f>IF(Dagbok!$G243=AM$2,Dagbok!$E243," ")</f>
        <v xml:space="preserve"> </v>
      </c>
      <c r="AO249" s="8" t="str">
        <f>IF(Dagbok!$F243=AO$2,Dagbok!$E243," ")</f>
        <v xml:space="preserve"> </v>
      </c>
      <c r="AP249" s="45" t="str">
        <f>IF(Dagbok!$G243=AO$2,Dagbok!$E243," ")</f>
        <v xml:space="preserve"> </v>
      </c>
      <c r="AQ249" s="8" t="str">
        <f>IF(Dagbok!$F243=AQ$2,Dagbok!$E243," ")</f>
        <v xml:space="preserve"> </v>
      </c>
      <c r="AR249" s="45" t="str">
        <f>IF(Dagbok!$G243=AQ$2,Dagbok!$E243," ")</f>
        <v xml:space="preserve"> </v>
      </c>
      <c r="AS249" s="8" t="str">
        <f>IF(Dagbok!$F243=AS$2,Dagbok!$E243," ")</f>
        <v xml:space="preserve"> </v>
      </c>
      <c r="AT249" s="45" t="str">
        <f>IF(Dagbok!$G243=AS$2,Dagbok!$E243," ")</f>
        <v xml:space="preserve"> </v>
      </c>
      <c r="AU249" s="8" t="str">
        <f>IF(Dagbok!$F243=AU$2,Dagbok!$E243," ")</f>
        <v xml:space="preserve"> </v>
      </c>
      <c r="AV249" s="45" t="str">
        <f>IF(Dagbok!$G243=AU$2,Dagbok!$E243," ")</f>
        <v xml:space="preserve"> </v>
      </c>
      <c r="AW249" s="8" t="str">
        <f>IF(Dagbok!$F243=AW$2,Dagbok!$E243," ")</f>
        <v xml:space="preserve"> </v>
      </c>
      <c r="AX249" s="45" t="str">
        <f>IF(Dagbok!$G243=AW$2,Dagbok!$E243," ")</f>
        <v xml:space="preserve"> </v>
      </c>
      <c r="AY249" s="8">
        <f>IF(Dagbok!$F243=AY$2,Dagbok!$E243," ")</f>
        <v>1740</v>
      </c>
      <c r="AZ249" s="45" t="str">
        <f>IF(Dagbok!$G243=AY$2,Dagbok!$E243," ")</f>
        <v xml:space="preserve"> </v>
      </c>
    </row>
    <row r="250" spans="1:52" x14ac:dyDescent="0.25">
      <c r="A250" s="47">
        <f>IF(Dagbok!B244&gt;0,Dagbok!B244," ")</f>
        <v>242</v>
      </c>
      <c r="B250" s="47">
        <f>IF(Dagbok!C244&gt;0,Dagbok!C244," ")</f>
        <v>202</v>
      </c>
      <c r="C250" s="8" t="str">
        <f>IF(Dagbok!$F244=C$2,Dagbok!$E244," ")</f>
        <v xml:space="preserve"> </v>
      </c>
      <c r="D250" s="45" t="str">
        <f>IF(Dagbok!$G244=C$2,Dagbok!$E244," ")</f>
        <v xml:space="preserve"> </v>
      </c>
      <c r="E250" s="8" t="str">
        <f>IF(Dagbok!$F244=E$2,Dagbok!$E244," ")</f>
        <v xml:space="preserve"> </v>
      </c>
      <c r="F250" s="45" t="str">
        <f>IF(Dagbok!$G244=E$2,Dagbok!$E244," ")</f>
        <v xml:space="preserve"> </v>
      </c>
      <c r="G250" s="8" t="str">
        <f>IF(Dagbok!$F244=G$2,Dagbok!$E244," ")</f>
        <v xml:space="preserve"> </v>
      </c>
      <c r="H250" s="45" t="str">
        <f>IF(Dagbok!$G244=G$2,Dagbok!$E244," ")</f>
        <v xml:space="preserve"> </v>
      </c>
      <c r="I250" s="8" t="str">
        <f>IF(Dagbok!$F244=I$2,Dagbok!$E244," ")</f>
        <v xml:space="preserve"> </v>
      </c>
      <c r="J250" s="45" t="str">
        <f>IF(Dagbok!$G244=I$2,Dagbok!$E244," ")</f>
        <v xml:space="preserve"> </v>
      </c>
      <c r="K250" s="8" t="str">
        <f>IF(Dagbok!$F244=K$2,Dagbok!$E244," ")</f>
        <v xml:space="preserve"> </v>
      </c>
      <c r="L250" s="45" t="str">
        <f>IF(Dagbok!$G244=K$2,Dagbok!$E244," ")</f>
        <v xml:space="preserve"> </v>
      </c>
      <c r="M250" s="8" t="str">
        <f>IF(Dagbok!$F244=M$2,Dagbok!$E244," ")</f>
        <v xml:space="preserve"> </v>
      </c>
      <c r="N250" s="45" t="str">
        <f>IF(Dagbok!$G244=M$2,Dagbok!$E244," ")</f>
        <v xml:space="preserve"> </v>
      </c>
      <c r="O250" s="8" t="str">
        <f>IF(Dagbok!$F244=O$2,Dagbok!$E244," ")</f>
        <v xml:space="preserve"> </v>
      </c>
      <c r="P250" s="45" t="str">
        <f>IF(Dagbok!$G244=O$2,Dagbok!$E244," ")</f>
        <v xml:space="preserve"> </v>
      </c>
      <c r="Q250" s="8" t="str">
        <f>IF(Dagbok!$F244=Q$2,Dagbok!$E244," ")</f>
        <v xml:space="preserve"> </v>
      </c>
      <c r="R250" s="45" t="str">
        <f>IF(Dagbok!$G244=Q$2,Dagbok!$E244," ")</f>
        <v xml:space="preserve"> </v>
      </c>
      <c r="S250" s="8" t="str">
        <f>IF(Dagbok!$F244=S$2,Dagbok!$E244," ")</f>
        <v xml:space="preserve"> </v>
      </c>
      <c r="T250" s="45" t="str">
        <f>IF(Dagbok!$G244=S$2,Dagbok!$E244," ")</f>
        <v xml:space="preserve"> </v>
      </c>
      <c r="U250" s="8" t="str">
        <f>IF(Dagbok!$F244=U$2,Dagbok!$E244," ")</f>
        <v xml:space="preserve"> </v>
      </c>
      <c r="V250" s="45" t="str">
        <f>IF(Dagbok!$G244=U$2,Dagbok!$E244," ")</f>
        <v xml:space="preserve"> </v>
      </c>
      <c r="W250" s="8" t="str">
        <f>IF(Dagbok!$F244=W$2,Dagbok!$E244," ")</f>
        <v xml:space="preserve"> </v>
      </c>
      <c r="X250" s="45" t="str">
        <f>IF(Dagbok!$G244=W$2,Dagbok!$E244," ")</f>
        <v xml:space="preserve"> </v>
      </c>
      <c r="Y250" s="8" t="str">
        <f>IF(Dagbok!$F244=Y$2,Dagbok!$E244," ")</f>
        <v xml:space="preserve"> </v>
      </c>
      <c r="Z250" s="45" t="str">
        <f>IF(Dagbok!$G244=Y$2,Dagbok!$E244," ")</f>
        <v xml:space="preserve"> </v>
      </c>
      <c r="AA250" s="8" t="str">
        <f>IF(Dagbok!$F244=AA$2,Dagbok!$E244," ")</f>
        <v xml:space="preserve"> </v>
      </c>
      <c r="AB250" s="45" t="str">
        <f>IF(Dagbok!$G244=AA$2,Dagbok!$E244," ")</f>
        <v xml:space="preserve"> </v>
      </c>
      <c r="AC250" s="8" t="str">
        <f>IF(Dagbok!$F244=AC$2,Dagbok!$E244," ")</f>
        <v xml:space="preserve"> </v>
      </c>
      <c r="AD250" s="45" t="str">
        <f>IF(Dagbok!$G244=AC$2,Dagbok!$E244," ")</f>
        <v xml:space="preserve"> </v>
      </c>
      <c r="AE250" s="8" t="str">
        <f>IF(Dagbok!$F244=AE$2,Dagbok!$E244," ")</f>
        <v xml:space="preserve"> </v>
      </c>
      <c r="AF250" s="45" t="str">
        <f>IF(Dagbok!$G244=AE$2,Dagbok!$E244," ")</f>
        <v xml:space="preserve"> </v>
      </c>
      <c r="AG250" s="8" t="str">
        <f>IF(Dagbok!$F244=AG$2,Dagbok!$E244," ")</f>
        <v xml:space="preserve"> </v>
      </c>
      <c r="AH250" s="45" t="str">
        <f>IF(Dagbok!$G244=AG$2,Dagbok!$E244," ")</f>
        <v xml:space="preserve"> </v>
      </c>
      <c r="AI250" s="8" t="str">
        <f>IF(Dagbok!$F244=AI$2,Dagbok!$E244," ")</f>
        <v xml:space="preserve"> </v>
      </c>
      <c r="AJ250" s="45" t="str">
        <f>IF(Dagbok!$G244=AI$2,Dagbok!$E244," ")</f>
        <v xml:space="preserve"> </v>
      </c>
      <c r="AK250" s="8" t="str">
        <f>IF(Dagbok!$F244=AK$2,Dagbok!$E244," ")</f>
        <v xml:space="preserve"> </v>
      </c>
      <c r="AL250" s="45" t="str">
        <f>IF(Dagbok!$G244=AK$2,Dagbok!$E244," ")</f>
        <v xml:space="preserve"> </v>
      </c>
      <c r="AM250" s="8" t="str">
        <f>IF(Dagbok!$F244=AM$2,Dagbok!$E244," ")</f>
        <v xml:space="preserve"> </v>
      </c>
      <c r="AN250" s="45" t="str">
        <f>IF(Dagbok!$G244=AM$2,Dagbok!$E244," ")</f>
        <v xml:space="preserve"> </v>
      </c>
      <c r="AO250" s="8" t="str">
        <f>IF(Dagbok!$F244=AO$2,Dagbok!$E244," ")</f>
        <v xml:space="preserve"> </v>
      </c>
      <c r="AP250" s="45" t="str">
        <f>IF(Dagbok!$G244=AO$2,Dagbok!$E244," ")</f>
        <v xml:space="preserve"> </v>
      </c>
      <c r="AQ250" s="8" t="str">
        <f>IF(Dagbok!$F244=AQ$2,Dagbok!$E244," ")</f>
        <v xml:space="preserve"> </v>
      </c>
      <c r="AR250" s="45" t="str">
        <f>IF(Dagbok!$G244=AQ$2,Dagbok!$E244," ")</f>
        <v xml:space="preserve"> </v>
      </c>
      <c r="AS250" s="8" t="str">
        <f>IF(Dagbok!$F244=AS$2,Dagbok!$E244," ")</f>
        <v xml:space="preserve"> </v>
      </c>
      <c r="AT250" s="45" t="str">
        <f>IF(Dagbok!$G244=AS$2,Dagbok!$E244," ")</f>
        <v xml:space="preserve"> </v>
      </c>
      <c r="AU250" s="8" t="str">
        <f>IF(Dagbok!$F244=AU$2,Dagbok!$E244," ")</f>
        <v xml:space="preserve"> </v>
      </c>
      <c r="AV250" s="45" t="str">
        <f>IF(Dagbok!$G244=AU$2,Dagbok!$E244," ")</f>
        <v xml:space="preserve"> </v>
      </c>
      <c r="AW250" s="8" t="str">
        <f>IF(Dagbok!$F244=AW$2,Dagbok!$E244," ")</f>
        <v xml:space="preserve"> </v>
      </c>
      <c r="AX250" s="45" t="str">
        <f>IF(Dagbok!$G244=AW$2,Dagbok!$E244," ")</f>
        <v xml:space="preserve"> </v>
      </c>
      <c r="AY250" s="8" t="str">
        <f>IF(Dagbok!$F244=AY$2,Dagbok!$E244," ")</f>
        <v xml:space="preserve"> </v>
      </c>
      <c r="AZ250" s="45" t="str">
        <f>IF(Dagbok!$G244=AY$2,Dagbok!$E244," ")</f>
        <v xml:space="preserve"> </v>
      </c>
    </row>
    <row r="251" spans="1:52" x14ac:dyDescent="0.25">
      <c r="A251" s="47">
        <f>IF(Dagbok!B245&gt;0,Dagbok!B245," ")</f>
        <v>243</v>
      </c>
      <c r="B251" s="47">
        <f>IF(Dagbok!C245&gt;0,Dagbok!C245," ")</f>
        <v>202</v>
      </c>
      <c r="C251" s="8" t="str">
        <f>IF(Dagbok!$F245=C$2,Dagbok!$E245," ")</f>
        <v xml:space="preserve"> </v>
      </c>
      <c r="D251" s="45" t="str">
        <f>IF(Dagbok!$G245=C$2,Dagbok!$E245," ")</f>
        <v xml:space="preserve"> </v>
      </c>
      <c r="E251" s="8" t="str">
        <f>IF(Dagbok!$F245=E$2,Dagbok!$E245," ")</f>
        <v xml:space="preserve"> </v>
      </c>
      <c r="F251" s="45" t="str">
        <f>IF(Dagbok!$G245=E$2,Dagbok!$E245," ")</f>
        <v xml:space="preserve"> </v>
      </c>
      <c r="G251" s="8" t="str">
        <f>IF(Dagbok!$F245=G$2,Dagbok!$E245," ")</f>
        <v xml:space="preserve"> </v>
      </c>
      <c r="H251" s="45" t="str">
        <f>IF(Dagbok!$G245=G$2,Dagbok!$E245," ")</f>
        <v xml:space="preserve"> </v>
      </c>
      <c r="I251" s="8" t="str">
        <f>IF(Dagbok!$F245=I$2,Dagbok!$E245," ")</f>
        <v xml:space="preserve"> </v>
      </c>
      <c r="J251" s="45" t="str">
        <f>IF(Dagbok!$G245=I$2,Dagbok!$E245," ")</f>
        <v xml:space="preserve"> </v>
      </c>
      <c r="K251" s="8" t="str">
        <f>IF(Dagbok!$F245=K$2,Dagbok!$E245," ")</f>
        <v xml:space="preserve"> </v>
      </c>
      <c r="L251" s="45" t="str">
        <f>IF(Dagbok!$G245=K$2,Dagbok!$E245," ")</f>
        <v xml:space="preserve"> </v>
      </c>
      <c r="M251" s="8" t="str">
        <f>IF(Dagbok!$F245=M$2,Dagbok!$E245," ")</f>
        <v xml:space="preserve"> </v>
      </c>
      <c r="N251" s="45" t="str">
        <f>IF(Dagbok!$G245=M$2,Dagbok!$E245," ")</f>
        <v xml:space="preserve"> </v>
      </c>
      <c r="O251" s="8" t="str">
        <f>IF(Dagbok!$F245=O$2,Dagbok!$E245," ")</f>
        <v xml:space="preserve"> </v>
      </c>
      <c r="P251" s="45" t="str">
        <f>IF(Dagbok!$G245=O$2,Dagbok!$E245," ")</f>
        <v xml:space="preserve"> </v>
      </c>
      <c r="Q251" s="8" t="str">
        <f>IF(Dagbok!$F245=Q$2,Dagbok!$E245," ")</f>
        <v xml:space="preserve"> </v>
      </c>
      <c r="R251" s="45" t="str">
        <f>IF(Dagbok!$G245=Q$2,Dagbok!$E245," ")</f>
        <v xml:space="preserve"> </v>
      </c>
      <c r="S251" s="8" t="str">
        <f>IF(Dagbok!$F245=S$2,Dagbok!$E245," ")</f>
        <v xml:space="preserve"> </v>
      </c>
      <c r="T251" s="45" t="str">
        <f>IF(Dagbok!$G245=S$2,Dagbok!$E245," ")</f>
        <v xml:space="preserve"> </v>
      </c>
      <c r="U251" s="8" t="str">
        <f>IF(Dagbok!$F245=U$2,Dagbok!$E245," ")</f>
        <v xml:space="preserve"> </v>
      </c>
      <c r="V251" s="45" t="str">
        <f>IF(Dagbok!$G245=U$2,Dagbok!$E245," ")</f>
        <v xml:space="preserve"> </v>
      </c>
      <c r="W251" s="8" t="str">
        <f>IF(Dagbok!$F245=W$2,Dagbok!$E245," ")</f>
        <v xml:space="preserve"> </v>
      </c>
      <c r="X251" s="45" t="str">
        <f>IF(Dagbok!$G245=W$2,Dagbok!$E245," ")</f>
        <v xml:space="preserve"> </v>
      </c>
      <c r="Y251" s="8" t="str">
        <f>IF(Dagbok!$F245=Y$2,Dagbok!$E245," ")</f>
        <v xml:space="preserve"> </v>
      </c>
      <c r="Z251" s="45" t="str">
        <f>IF(Dagbok!$G245=Y$2,Dagbok!$E245," ")</f>
        <v xml:space="preserve"> </v>
      </c>
      <c r="AA251" s="8" t="str">
        <f>IF(Dagbok!$F245=AA$2,Dagbok!$E245," ")</f>
        <v xml:space="preserve"> </v>
      </c>
      <c r="AB251" s="45" t="str">
        <f>IF(Dagbok!$G245=AA$2,Dagbok!$E245," ")</f>
        <v xml:space="preserve"> </v>
      </c>
      <c r="AC251" s="8" t="str">
        <f>IF(Dagbok!$F245=AC$2,Dagbok!$E245," ")</f>
        <v xml:space="preserve"> </v>
      </c>
      <c r="AD251" s="45" t="str">
        <f>IF(Dagbok!$G245=AC$2,Dagbok!$E245," ")</f>
        <v xml:space="preserve"> </v>
      </c>
      <c r="AE251" s="8" t="str">
        <f>IF(Dagbok!$F245=AE$2,Dagbok!$E245," ")</f>
        <v xml:space="preserve"> </v>
      </c>
      <c r="AF251" s="45" t="str">
        <f>IF(Dagbok!$G245=AE$2,Dagbok!$E245," ")</f>
        <v xml:space="preserve"> </v>
      </c>
      <c r="AG251" s="8" t="str">
        <f>IF(Dagbok!$F245=AG$2,Dagbok!$E245," ")</f>
        <v xml:space="preserve"> </v>
      </c>
      <c r="AH251" s="45" t="str">
        <f>IF(Dagbok!$G245=AG$2,Dagbok!$E245," ")</f>
        <v xml:space="preserve"> </v>
      </c>
      <c r="AI251" s="8" t="str">
        <f>IF(Dagbok!$F245=AI$2,Dagbok!$E245," ")</f>
        <v xml:space="preserve"> </v>
      </c>
      <c r="AJ251" s="45" t="str">
        <f>IF(Dagbok!$G245=AI$2,Dagbok!$E245," ")</f>
        <v xml:space="preserve"> </v>
      </c>
      <c r="AK251" s="8" t="str">
        <f>IF(Dagbok!$F245=AK$2,Dagbok!$E245," ")</f>
        <v xml:space="preserve"> </v>
      </c>
      <c r="AL251" s="45" t="str">
        <f>IF(Dagbok!$G245=AK$2,Dagbok!$E245," ")</f>
        <v xml:space="preserve"> </v>
      </c>
      <c r="AM251" s="8" t="str">
        <f>IF(Dagbok!$F245=AM$2,Dagbok!$E245," ")</f>
        <v xml:space="preserve"> </v>
      </c>
      <c r="AN251" s="45" t="str">
        <f>IF(Dagbok!$G245=AM$2,Dagbok!$E245," ")</f>
        <v xml:space="preserve"> </v>
      </c>
      <c r="AO251" s="8" t="str">
        <f>IF(Dagbok!$F245=AO$2,Dagbok!$E245," ")</f>
        <v xml:space="preserve"> </v>
      </c>
      <c r="AP251" s="45" t="str">
        <f>IF(Dagbok!$G245=AO$2,Dagbok!$E245," ")</f>
        <v xml:space="preserve"> </v>
      </c>
      <c r="AQ251" s="8" t="str">
        <f>IF(Dagbok!$F245=AQ$2,Dagbok!$E245," ")</f>
        <v xml:space="preserve"> </v>
      </c>
      <c r="AR251" s="45" t="str">
        <f>IF(Dagbok!$G245=AQ$2,Dagbok!$E245," ")</f>
        <v xml:space="preserve"> </v>
      </c>
      <c r="AS251" s="8" t="str">
        <f>IF(Dagbok!$F245=AS$2,Dagbok!$E245," ")</f>
        <v xml:space="preserve"> </v>
      </c>
      <c r="AT251" s="45" t="str">
        <f>IF(Dagbok!$G245=AS$2,Dagbok!$E245," ")</f>
        <v xml:space="preserve"> </v>
      </c>
      <c r="AU251" s="8" t="str">
        <f>IF(Dagbok!$F245=AU$2,Dagbok!$E245," ")</f>
        <v xml:space="preserve"> </v>
      </c>
      <c r="AV251" s="45" t="str">
        <f>IF(Dagbok!$G245=AU$2,Dagbok!$E245," ")</f>
        <v xml:space="preserve"> </v>
      </c>
      <c r="AW251" s="8" t="str">
        <f>IF(Dagbok!$F245=AW$2,Dagbok!$E245," ")</f>
        <v xml:space="preserve"> </v>
      </c>
      <c r="AX251" s="45" t="str">
        <f>IF(Dagbok!$G245=AW$2,Dagbok!$E245," ")</f>
        <v xml:space="preserve"> </v>
      </c>
      <c r="AY251" s="8" t="str">
        <f>IF(Dagbok!$F245=AY$2,Dagbok!$E245," ")</f>
        <v xml:space="preserve"> </v>
      </c>
      <c r="AZ251" s="45" t="str">
        <f>IF(Dagbok!$G245=AY$2,Dagbok!$E245," ")</f>
        <v xml:space="preserve"> </v>
      </c>
    </row>
    <row r="252" spans="1:52" x14ac:dyDescent="0.25">
      <c r="A252" s="47">
        <f>IF(Dagbok!B246&gt;0,Dagbok!B246," ")</f>
        <v>244</v>
      </c>
      <c r="B252" s="47" t="str">
        <f>IF(Dagbok!C246&gt;0,Dagbok!C246," ")</f>
        <v xml:space="preserve"> </v>
      </c>
      <c r="C252" s="8" t="str">
        <f>IF(Dagbok!$F246=C$2,Dagbok!$E246," ")</f>
        <v xml:space="preserve"> </v>
      </c>
      <c r="D252" s="45" t="str">
        <f>IF(Dagbok!$G246=C$2,Dagbok!$E246," ")</f>
        <v xml:space="preserve"> </v>
      </c>
      <c r="E252" s="8" t="str">
        <f>IF(Dagbok!$F246=E$2,Dagbok!$E246," ")</f>
        <v xml:space="preserve"> </v>
      </c>
      <c r="F252" s="45" t="str">
        <f>IF(Dagbok!$G246=E$2,Dagbok!$E246," ")</f>
        <v xml:space="preserve"> </v>
      </c>
      <c r="G252" s="8" t="str">
        <f>IF(Dagbok!$F246=G$2,Dagbok!$E246," ")</f>
        <v xml:space="preserve"> </v>
      </c>
      <c r="H252" s="45" t="str">
        <f>IF(Dagbok!$G246=G$2,Dagbok!$E246," ")</f>
        <v xml:space="preserve"> </v>
      </c>
      <c r="I252" s="8" t="str">
        <f>IF(Dagbok!$F246=I$2,Dagbok!$E246," ")</f>
        <v xml:space="preserve"> </v>
      </c>
      <c r="J252" s="45" t="str">
        <f>IF(Dagbok!$G246=I$2,Dagbok!$E246," ")</f>
        <v xml:space="preserve"> </v>
      </c>
      <c r="K252" s="8" t="str">
        <f>IF(Dagbok!$F246=K$2,Dagbok!$E246," ")</f>
        <v xml:space="preserve"> </v>
      </c>
      <c r="L252" s="45" t="str">
        <f>IF(Dagbok!$G246=K$2,Dagbok!$E246," ")</f>
        <v xml:space="preserve"> </v>
      </c>
      <c r="M252" s="8" t="str">
        <f>IF(Dagbok!$F246=M$2,Dagbok!$E246," ")</f>
        <v xml:space="preserve"> </v>
      </c>
      <c r="N252" s="45" t="str">
        <f>IF(Dagbok!$G246=M$2,Dagbok!$E246," ")</f>
        <v xml:space="preserve"> </v>
      </c>
      <c r="O252" s="8" t="str">
        <f>IF(Dagbok!$F246=O$2,Dagbok!$E246," ")</f>
        <v xml:space="preserve"> </v>
      </c>
      <c r="P252" s="45" t="str">
        <f>IF(Dagbok!$G246=O$2,Dagbok!$E246," ")</f>
        <v xml:space="preserve"> </v>
      </c>
      <c r="Q252" s="8" t="str">
        <f>IF(Dagbok!$F246=Q$2,Dagbok!$E246," ")</f>
        <v xml:space="preserve"> </v>
      </c>
      <c r="R252" s="45" t="str">
        <f>IF(Dagbok!$G246=Q$2,Dagbok!$E246," ")</f>
        <v xml:space="preserve"> </v>
      </c>
      <c r="S252" s="8" t="str">
        <f>IF(Dagbok!$F246=S$2,Dagbok!$E246," ")</f>
        <v xml:space="preserve"> </v>
      </c>
      <c r="T252" s="45" t="str">
        <f>IF(Dagbok!$G246=S$2,Dagbok!$E246," ")</f>
        <v xml:space="preserve"> </v>
      </c>
      <c r="U252" s="8" t="str">
        <f>IF(Dagbok!$F246=U$2,Dagbok!$E246," ")</f>
        <v xml:space="preserve"> </v>
      </c>
      <c r="V252" s="45" t="str">
        <f>IF(Dagbok!$G246=U$2,Dagbok!$E246," ")</f>
        <v xml:space="preserve"> </v>
      </c>
      <c r="W252" s="8" t="str">
        <f>IF(Dagbok!$F246=W$2,Dagbok!$E246," ")</f>
        <v xml:space="preserve"> </v>
      </c>
      <c r="X252" s="45" t="str">
        <f>IF(Dagbok!$G246=W$2,Dagbok!$E246," ")</f>
        <v xml:space="preserve"> </v>
      </c>
      <c r="Y252" s="8" t="str">
        <f>IF(Dagbok!$F246=Y$2,Dagbok!$E246," ")</f>
        <v xml:space="preserve"> </v>
      </c>
      <c r="Z252" s="45" t="str">
        <f>IF(Dagbok!$G246=Y$2,Dagbok!$E246," ")</f>
        <v xml:space="preserve"> </v>
      </c>
      <c r="AA252" s="8" t="str">
        <f>IF(Dagbok!$F246=AA$2,Dagbok!$E246," ")</f>
        <v xml:space="preserve"> </v>
      </c>
      <c r="AB252" s="45" t="str">
        <f>IF(Dagbok!$G246=AA$2,Dagbok!$E246," ")</f>
        <v xml:space="preserve"> </v>
      </c>
      <c r="AC252" s="8" t="str">
        <f>IF(Dagbok!$F246=AC$2,Dagbok!$E246," ")</f>
        <v xml:space="preserve"> </v>
      </c>
      <c r="AD252" s="45" t="str">
        <f>IF(Dagbok!$G246=AC$2,Dagbok!$E246," ")</f>
        <v xml:space="preserve"> </v>
      </c>
      <c r="AE252" s="8" t="str">
        <f>IF(Dagbok!$F246=AE$2,Dagbok!$E246," ")</f>
        <v xml:space="preserve"> </v>
      </c>
      <c r="AF252" s="45" t="str">
        <f>IF(Dagbok!$G246=AE$2,Dagbok!$E246," ")</f>
        <v xml:space="preserve"> </v>
      </c>
      <c r="AG252" s="8" t="str">
        <f>IF(Dagbok!$F246=AG$2,Dagbok!$E246," ")</f>
        <v xml:space="preserve"> </v>
      </c>
      <c r="AH252" s="45" t="str">
        <f>IF(Dagbok!$G246=AG$2,Dagbok!$E246," ")</f>
        <v xml:space="preserve"> </v>
      </c>
      <c r="AI252" s="8" t="str">
        <f>IF(Dagbok!$F246=AI$2,Dagbok!$E246," ")</f>
        <v xml:space="preserve"> </v>
      </c>
      <c r="AJ252" s="45" t="str">
        <f>IF(Dagbok!$G246=AI$2,Dagbok!$E246," ")</f>
        <v xml:space="preserve"> </v>
      </c>
      <c r="AK252" s="8" t="str">
        <f>IF(Dagbok!$F246=AK$2,Dagbok!$E246," ")</f>
        <v xml:space="preserve"> </v>
      </c>
      <c r="AL252" s="45" t="str">
        <f>IF(Dagbok!$G246=AK$2,Dagbok!$E246," ")</f>
        <v xml:space="preserve"> </v>
      </c>
      <c r="AM252" s="8" t="str">
        <f>IF(Dagbok!$F246=AM$2,Dagbok!$E246," ")</f>
        <v xml:space="preserve"> </v>
      </c>
      <c r="AN252" s="45" t="str">
        <f>IF(Dagbok!$G246=AM$2,Dagbok!$E246," ")</f>
        <v xml:space="preserve"> </v>
      </c>
      <c r="AO252" s="8" t="str">
        <f>IF(Dagbok!$F246=AO$2,Dagbok!$E246," ")</f>
        <v xml:space="preserve"> </v>
      </c>
      <c r="AP252" s="45" t="str">
        <f>IF(Dagbok!$G246=AO$2,Dagbok!$E246," ")</f>
        <v xml:space="preserve"> </v>
      </c>
      <c r="AQ252" s="8" t="str">
        <f>IF(Dagbok!$F246=AQ$2,Dagbok!$E246," ")</f>
        <v xml:space="preserve"> </v>
      </c>
      <c r="AR252" s="45" t="str">
        <f>IF(Dagbok!$G246=AQ$2,Dagbok!$E246," ")</f>
        <v xml:space="preserve"> </v>
      </c>
      <c r="AS252" s="8" t="str">
        <f>IF(Dagbok!$F246=AS$2,Dagbok!$E246," ")</f>
        <v xml:space="preserve"> </v>
      </c>
      <c r="AT252" s="45" t="str">
        <f>IF(Dagbok!$G246=AS$2,Dagbok!$E246," ")</f>
        <v xml:space="preserve"> </v>
      </c>
      <c r="AU252" s="8" t="str">
        <f>IF(Dagbok!$F246=AU$2,Dagbok!$E246," ")</f>
        <v xml:space="preserve"> </v>
      </c>
      <c r="AV252" s="45" t="str">
        <f>IF(Dagbok!$G246=AU$2,Dagbok!$E246," ")</f>
        <v xml:space="preserve"> </v>
      </c>
      <c r="AW252" s="8" t="str">
        <f>IF(Dagbok!$F246=AW$2,Dagbok!$E246," ")</f>
        <v xml:space="preserve"> </v>
      </c>
      <c r="AX252" s="45" t="str">
        <f>IF(Dagbok!$G246=AW$2,Dagbok!$E246," ")</f>
        <v xml:space="preserve"> </v>
      </c>
      <c r="AY252" s="8" t="str">
        <f>IF(Dagbok!$F246=AY$2,Dagbok!$E246," ")</f>
        <v xml:space="preserve"> </v>
      </c>
      <c r="AZ252" s="45" t="str">
        <f>IF(Dagbok!$G246=AY$2,Dagbok!$E246," ")</f>
        <v xml:space="preserve"> </v>
      </c>
    </row>
    <row r="253" spans="1:52" x14ac:dyDescent="0.25">
      <c r="A253" s="47">
        <f>IF(Dagbok!B247&gt;0,Dagbok!B247," ")</f>
        <v>245</v>
      </c>
      <c r="B253" s="47" t="str">
        <f>IF(Dagbok!C247&gt;0,Dagbok!C247," ")</f>
        <v xml:space="preserve"> </v>
      </c>
      <c r="C253" s="8" t="str">
        <f>IF(Dagbok!$F247=C$2,Dagbok!$E247," ")</f>
        <v xml:space="preserve"> </v>
      </c>
      <c r="D253" s="45" t="str">
        <f>IF(Dagbok!$G247=C$2,Dagbok!$E247," ")</f>
        <v xml:space="preserve"> </v>
      </c>
      <c r="E253" s="8" t="str">
        <f>IF(Dagbok!$F247=E$2,Dagbok!$E247," ")</f>
        <v xml:space="preserve"> </v>
      </c>
      <c r="F253" s="45" t="str">
        <f>IF(Dagbok!$G247=E$2,Dagbok!$E247," ")</f>
        <v xml:space="preserve"> </v>
      </c>
      <c r="G253" s="8" t="str">
        <f>IF(Dagbok!$F247=G$2,Dagbok!$E247," ")</f>
        <v xml:space="preserve"> </v>
      </c>
      <c r="H253" s="45" t="str">
        <f>IF(Dagbok!$G247=G$2,Dagbok!$E247," ")</f>
        <v xml:space="preserve"> </v>
      </c>
      <c r="I253" s="8" t="str">
        <f>IF(Dagbok!$F247=I$2,Dagbok!$E247," ")</f>
        <v xml:space="preserve"> </v>
      </c>
      <c r="J253" s="45" t="str">
        <f>IF(Dagbok!$G247=I$2,Dagbok!$E247," ")</f>
        <v xml:space="preserve"> </v>
      </c>
      <c r="K253" s="8" t="str">
        <f>IF(Dagbok!$F247=K$2,Dagbok!$E247," ")</f>
        <v xml:space="preserve"> </v>
      </c>
      <c r="L253" s="45" t="str">
        <f>IF(Dagbok!$G247=K$2,Dagbok!$E247," ")</f>
        <v xml:space="preserve"> </v>
      </c>
      <c r="M253" s="8" t="str">
        <f>IF(Dagbok!$F247=M$2,Dagbok!$E247," ")</f>
        <v xml:space="preserve"> </v>
      </c>
      <c r="N253" s="45" t="str">
        <f>IF(Dagbok!$G247=M$2,Dagbok!$E247," ")</f>
        <v xml:space="preserve"> </v>
      </c>
      <c r="O253" s="8" t="str">
        <f>IF(Dagbok!$F247=O$2,Dagbok!$E247," ")</f>
        <v xml:space="preserve"> </v>
      </c>
      <c r="P253" s="45" t="str">
        <f>IF(Dagbok!$G247=O$2,Dagbok!$E247," ")</f>
        <v xml:space="preserve"> </v>
      </c>
      <c r="Q253" s="8" t="str">
        <f>IF(Dagbok!$F247=Q$2,Dagbok!$E247," ")</f>
        <v xml:space="preserve"> </v>
      </c>
      <c r="R253" s="45" t="str">
        <f>IF(Dagbok!$G247=Q$2,Dagbok!$E247," ")</f>
        <v xml:space="preserve"> </v>
      </c>
      <c r="S253" s="8" t="str">
        <f>IF(Dagbok!$F247=S$2,Dagbok!$E247," ")</f>
        <v xml:space="preserve"> </v>
      </c>
      <c r="T253" s="45" t="str">
        <f>IF(Dagbok!$G247=S$2,Dagbok!$E247," ")</f>
        <v xml:space="preserve"> </v>
      </c>
      <c r="U253" s="8" t="str">
        <f>IF(Dagbok!$F247=U$2,Dagbok!$E247," ")</f>
        <v xml:space="preserve"> </v>
      </c>
      <c r="V253" s="45" t="str">
        <f>IF(Dagbok!$G247=U$2,Dagbok!$E247," ")</f>
        <v xml:space="preserve"> </v>
      </c>
      <c r="W253" s="8" t="str">
        <f>IF(Dagbok!$F247=W$2,Dagbok!$E247," ")</f>
        <v xml:space="preserve"> </v>
      </c>
      <c r="X253" s="45" t="str">
        <f>IF(Dagbok!$G247=W$2,Dagbok!$E247," ")</f>
        <v xml:space="preserve"> </v>
      </c>
      <c r="Y253" s="8" t="str">
        <f>IF(Dagbok!$F247=Y$2,Dagbok!$E247," ")</f>
        <v xml:space="preserve"> </v>
      </c>
      <c r="Z253" s="45" t="str">
        <f>IF(Dagbok!$G247=Y$2,Dagbok!$E247," ")</f>
        <v xml:space="preserve"> </v>
      </c>
      <c r="AA253" s="8" t="str">
        <f>IF(Dagbok!$F247=AA$2,Dagbok!$E247," ")</f>
        <v xml:space="preserve"> </v>
      </c>
      <c r="AB253" s="45" t="str">
        <f>IF(Dagbok!$G247=AA$2,Dagbok!$E247," ")</f>
        <v xml:space="preserve"> </v>
      </c>
      <c r="AC253" s="8" t="str">
        <f>IF(Dagbok!$F247=AC$2,Dagbok!$E247," ")</f>
        <v xml:space="preserve"> </v>
      </c>
      <c r="AD253" s="45" t="str">
        <f>IF(Dagbok!$G247=AC$2,Dagbok!$E247," ")</f>
        <v xml:space="preserve"> </v>
      </c>
      <c r="AE253" s="8" t="str">
        <f>IF(Dagbok!$F247=AE$2,Dagbok!$E247," ")</f>
        <v xml:space="preserve"> </v>
      </c>
      <c r="AF253" s="45" t="str">
        <f>IF(Dagbok!$G247=AE$2,Dagbok!$E247," ")</f>
        <v xml:space="preserve"> </v>
      </c>
      <c r="AG253" s="8" t="str">
        <f>IF(Dagbok!$F247=AG$2,Dagbok!$E247," ")</f>
        <v xml:space="preserve"> </v>
      </c>
      <c r="AH253" s="45" t="str">
        <f>IF(Dagbok!$G247=AG$2,Dagbok!$E247," ")</f>
        <v xml:space="preserve"> </v>
      </c>
      <c r="AI253" s="8" t="str">
        <f>IF(Dagbok!$F247=AI$2,Dagbok!$E247," ")</f>
        <v xml:space="preserve"> </v>
      </c>
      <c r="AJ253" s="45" t="str">
        <f>IF(Dagbok!$G247=AI$2,Dagbok!$E247," ")</f>
        <v xml:space="preserve"> </v>
      </c>
      <c r="AK253" s="8" t="str">
        <f>IF(Dagbok!$F247=AK$2,Dagbok!$E247," ")</f>
        <v xml:space="preserve"> </v>
      </c>
      <c r="AL253" s="45" t="str">
        <f>IF(Dagbok!$G247=AK$2,Dagbok!$E247," ")</f>
        <v xml:space="preserve"> </v>
      </c>
      <c r="AM253" s="8" t="str">
        <f>IF(Dagbok!$F247=AM$2,Dagbok!$E247," ")</f>
        <v xml:space="preserve"> </v>
      </c>
      <c r="AN253" s="45" t="str">
        <f>IF(Dagbok!$G247=AM$2,Dagbok!$E247," ")</f>
        <v xml:space="preserve"> </v>
      </c>
      <c r="AO253" s="8" t="str">
        <f>IF(Dagbok!$F247=AO$2,Dagbok!$E247," ")</f>
        <v xml:space="preserve"> </v>
      </c>
      <c r="AP253" s="45" t="str">
        <f>IF(Dagbok!$G247=AO$2,Dagbok!$E247," ")</f>
        <v xml:space="preserve"> </v>
      </c>
      <c r="AQ253" s="8" t="str">
        <f>IF(Dagbok!$F247=AQ$2,Dagbok!$E247," ")</f>
        <v xml:space="preserve"> </v>
      </c>
      <c r="AR253" s="45" t="str">
        <f>IF(Dagbok!$G247=AQ$2,Dagbok!$E247," ")</f>
        <v xml:space="preserve"> </v>
      </c>
      <c r="AS253" s="8" t="str">
        <f>IF(Dagbok!$F247=AS$2,Dagbok!$E247," ")</f>
        <v xml:space="preserve"> </v>
      </c>
      <c r="AT253" s="45" t="str">
        <f>IF(Dagbok!$G247=AS$2,Dagbok!$E247," ")</f>
        <v xml:space="preserve"> </v>
      </c>
      <c r="AU253" s="8" t="str">
        <f>IF(Dagbok!$F247=AU$2,Dagbok!$E247," ")</f>
        <v xml:space="preserve"> </v>
      </c>
      <c r="AV253" s="45" t="str">
        <f>IF(Dagbok!$G247=AU$2,Dagbok!$E247," ")</f>
        <v xml:space="preserve"> </v>
      </c>
      <c r="AW253" s="8" t="str">
        <f>IF(Dagbok!$F247=AW$2,Dagbok!$E247," ")</f>
        <v xml:space="preserve"> </v>
      </c>
      <c r="AX253" s="45" t="str">
        <f>IF(Dagbok!$G247=AW$2,Dagbok!$E247," ")</f>
        <v xml:space="preserve"> </v>
      </c>
      <c r="AY253" s="8" t="str">
        <f>IF(Dagbok!$F247=AY$2,Dagbok!$E247," ")</f>
        <v xml:space="preserve"> </v>
      </c>
      <c r="AZ253" s="45" t="str">
        <f>IF(Dagbok!$G247=AY$2,Dagbok!$E247," ")</f>
        <v xml:space="preserve"> </v>
      </c>
    </row>
    <row r="254" spans="1:52" x14ac:dyDescent="0.25">
      <c r="A254" s="47">
        <f>IF(Dagbok!B248&gt;0,Dagbok!B248," ")</f>
        <v>246</v>
      </c>
      <c r="B254" s="47" t="str">
        <f>IF(Dagbok!C248&gt;0,Dagbok!C248," ")</f>
        <v xml:space="preserve"> </v>
      </c>
      <c r="C254" s="8" t="str">
        <f>IF(Dagbok!$F248=C$2,Dagbok!$E248," ")</f>
        <v xml:space="preserve"> </v>
      </c>
      <c r="D254" s="45" t="str">
        <f>IF(Dagbok!$G248=C$2,Dagbok!$E248," ")</f>
        <v xml:space="preserve"> </v>
      </c>
      <c r="E254" s="8" t="str">
        <f>IF(Dagbok!$F248=E$2,Dagbok!$E248," ")</f>
        <v xml:space="preserve"> </v>
      </c>
      <c r="F254" s="45" t="str">
        <f>IF(Dagbok!$G248=E$2,Dagbok!$E248," ")</f>
        <v xml:space="preserve"> </v>
      </c>
      <c r="G254" s="8" t="str">
        <f>IF(Dagbok!$F248=G$2,Dagbok!$E248," ")</f>
        <v xml:space="preserve"> </v>
      </c>
      <c r="H254" s="45" t="str">
        <f>IF(Dagbok!$G248=G$2,Dagbok!$E248," ")</f>
        <v xml:space="preserve"> </v>
      </c>
      <c r="I254" s="8" t="str">
        <f>IF(Dagbok!$F248=I$2,Dagbok!$E248," ")</f>
        <v xml:space="preserve"> </v>
      </c>
      <c r="J254" s="45" t="str">
        <f>IF(Dagbok!$G248=I$2,Dagbok!$E248," ")</f>
        <v xml:space="preserve"> </v>
      </c>
      <c r="K254" s="8" t="str">
        <f>IF(Dagbok!$F248=K$2,Dagbok!$E248," ")</f>
        <v xml:space="preserve"> </v>
      </c>
      <c r="L254" s="45" t="str">
        <f>IF(Dagbok!$G248=K$2,Dagbok!$E248," ")</f>
        <v xml:space="preserve"> </v>
      </c>
      <c r="M254" s="8" t="str">
        <f>IF(Dagbok!$F248=M$2,Dagbok!$E248," ")</f>
        <v xml:space="preserve"> </v>
      </c>
      <c r="N254" s="45" t="str">
        <f>IF(Dagbok!$G248=M$2,Dagbok!$E248," ")</f>
        <v xml:space="preserve"> </v>
      </c>
      <c r="O254" s="8" t="str">
        <f>IF(Dagbok!$F248=O$2,Dagbok!$E248," ")</f>
        <v xml:space="preserve"> </v>
      </c>
      <c r="P254" s="45" t="str">
        <f>IF(Dagbok!$G248=O$2,Dagbok!$E248," ")</f>
        <v xml:space="preserve"> </v>
      </c>
      <c r="Q254" s="8" t="str">
        <f>IF(Dagbok!$F248=Q$2,Dagbok!$E248," ")</f>
        <v xml:space="preserve"> </v>
      </c>
      <c r="R254" s="45" t="str">
        <f>IF(Dagbok!$G248=Q$2,Dagbok!$E248," ")</f>
        <v xml:space="preserve"> </v>
      </c>
      <c r="S254" s="8" t="str">
        <f>IF(Dagbok!$F248=S$2,Dagbok!$E248," ")</f>
        <v xml:space="preserve"> </v>
      </c>
      <c r="T254" s="45" t="str">
        <f>IF(Dagbok!$G248=S$2,Dagbok!$E248," ")</f>
        <v xml:space="preserve"> </v>
      </c>
      <c r="U254" s="8" t="str">
        <f>IF(Dagbok!$F248=U$2,Dagbok!$E248," ")</f>
        <v xml:space="preserve"> </v>
      </c>
      <c r="V254" s="45" t="str">
        <f>IF(Dagbok!$G248=U$2,Dagbok!$E248," ")</f>
        <v xml:space="preserve"> </v>
      </c>
      <c r="W254" s="8" t="str">
        <f>IF(Dagbok!$F248=W$2,Dagbok!$E248," ")</f>
        <v xml:space="preserve"> </v>
      </c>
      <c r="X254" s="45" t="str">
        <f>IF(Dagbok!$G248=W$2,Dagbok!$E248," ")</f>
        <v xml:space="preserve"> </v>
      </c>
      <c r="Y254" s="8" t="str">
        <f>IF(Dagbok!$F248=Y$2,Dagbok!$E248," ")</f>
        <v xml:space="preserve"> </v>
      </c>
      <c r="Z254" s="45" t="str">
        <f>IF(Dagbok!$G248=Y$2,Dagbok!$E248," ")</f>
        <v xml:space="preserve"> </v>
      </c>
      <c r="AA254" s="8" t="str">
        <f>IF(Dagbok!$F248=AA$2,Dagbok!$E248," ")</f>
        <v xml:space="preserve"> </v>
      </c>
      <c r="AB254" s="45" t="str">
        <f>IF(Dagbok!$G248=AA$2,Dagbok!$E248," ")</f>
        <v xml:space="preserve"> </v>
      </c>
      <c r="AC254" s="8" t="str">
        <f>IF(Dagbok!$F248=AC$2,Dagbok!$E248," ")</f>
        <v xml:space="preserve"> </v>
      </c>
      <c r="AD254" s="45" t="str">
        <f>IF(Dagbok!$G248=AC$2,Dagbok!$E248," ")</f>
        <v xml:space="preserve"> </v>
      </c>
      <c r="AE254" s="8" t="str">
        <f>IF(Dagbok!$F248=AE$2,Dagbok!$E248," ")</f>
        <v xml:space="preserve"> </v>
      </c>
      <c r="AF254" s="45" t="str">
        <f>IF(Dagbok!$G248=AE$2,Dagbok!$E248," ")</f>
        <v xml:space="preserve"> </v>
      </c>
      <c r="AG254" s="8" t="str">
        <f>IF(Dagbok!$F248=AG$2,Dagbok!$E248," ")</f>
        <v xml:space="preserve"> </v>
      </c>
      <c r="AH254" s="45" t="str">
        <f>IF(Dagbok!$G248=AG$2,Dagbok!$E248," ")</f>
        <v xml:space="preserve"> </v>
      </c>
      <c r="AI254" s="8" t="str">
        <f>IF(Dagbok!$F248=AI$2,Dagbok!$E248," ")</f>
        <v xml:space="preserve"> </v>
      </c>
      <c r="AJ254" s="45" t="str">
        <f>IF(Dagbok!$G248=AI$2,Dagbok!$E248," ")</f>
        <v xml:space="preserve"> </v>
      </c>
      <c r="AK254" s="8" t="str">
        <f>IF(Dagbok!$F248=AK$2,Dagbok!$E248," ")</f>
        <v xml:space="preserve"> </v>
      </c>
      <c r="AL254" s="45" t="str">
        <f>IF(Dagbok!$G248=AK$2,Dagbok!$E248," ")</f>
        <v xml:space="preserve"> </v>
      </c>
      <c r="AM254" s="8" t="str">
        <f>IF(Dagbok!$F248=AM$2,Dagbok!$E248," ")</f>
        <v xml:space="preserve"> </v>
      </c>
      <c r="AN254" s="45" t="str">
        <f>IF(Dagbok!$G248=AM$2,Dagbok!$E248," ")</f>
        <v xml:space="preserve"> </v>
      </c>
      <c r="AO254" s="8" t="str">
        <f>IF(Dagbok!$F248=AO$2,Dagbok!$E248," ")</f>
        <v xml:space="preserve"> </v>
      </c>
      <c r="AP254" s="45" t="str">
        <f>IF(Dagbok!$G248=AO$2,Dagbok!$E248," ")</f>
        <v xml:space="preserve"> </v>
      </c>
      <c r="AQ254" s="8" t="str">
        <f>IF(Dagbok!$F248=AQ$2,Dagbok!$E248," ")</f>
        <v xml:space="preserve"> </v>
      </c>
      <c r="AR254" s="45" t="str">
        <f>IF(Dagbok!$G248=AQ$2,Dagbok!$E248," ")</f>
        <v xml:space="preserve"> </v>
      </c>
      <c r="AS254" s="8" t="str">
        <f>IF(Dagbok!$F248=AS$2,Dagbok!$E248," ")</f>
        <v xml:space="preserve"> </v>
      </c>
      <c r="AT254" s="45" t="str">
        <f>IF(Dagbok!$G248=AS$2,Dagbok!$E248," ")</f>
        <v xml:space="preserve"> </v>
      </c>
      <c r="AU254" s="8" t="str">
        <f>IF(Dagbok!$F248=AU$2,Dagbok!$E248," ")</f>
        <v xml:space="preserve"> </v>
      </c>
      <c r="AV254" s="45" t="str">
        <f>IF(Dagbok!$G248=AU$2,Dagbok!$E248," ")</f>
        <v xml:space="preserve"> </v>
      </c>
      <c r="AW254" s="8" t="str">
        <f>IF(Dagbok!$F248=AW$2,Dagbok!$E248," ")</f>
        <v xml:space="preserve"> </v>
      </c>
      <c r="AX254" s="45" t="str">
        <f>IF(Dagbok!$G248=AW$2,Dagbok!$E248," ")</f>
        <v xml:space="preserve"> </v>
      </c>
      <c r="AY254" s="8" t="str">
        <f>IF(Dagbok!$F248=AY$2,Dagbok!$E248," ")</f>
        <v xml:space="preserve"> </v>
      </c>
      <c r="AZ254" s="45" t="str">
        <f>IF(Dagbok!$G248=AY$2,Dagbok!$E248," ")</f>
        <v xml:space="preserve"> </v>
      </c>
    </row>
    <row r="255" spans="1:52" x14ac:dyDescent="0.25">
      <c r="A255" s="47">
        <f>IF(Dagbok!B249&gt;0,Dagbok!B249," ")</f>
        <v>247</v>
      </c>
      <c r="B255" s="47" t="str">
        <f>IF(Dagbok!C249&gt;0,Dagbok!C249," ")</f>
        <v xml:space="preserve"> </v>
      </c>
      <c r="C255" s="8" t="str">
        <f>IF(Dagbok!$F249=C$2,Dagbok!$E249," ")</f>
        <v xml:space="preserve"> </v>
      </c>
      <c r="D255" s="45" t="str">
        <f>IF(Dagbok!$G249=C$2,Dagbok!$E249," ")</f>
        <v xml:space="preserve"> </v>
      </c>
      <c r="E255" s="8" t="str">
        <f>IF(Dagbok!$F249=E$2,Dagbok!$E249," ")</f>
        <v xml:space="preserve"> </v>
      </c>
      <c r="F255" s="45" t="str">
        <f>IF(Dagbok!$G249=E$2,Dagbok!$E249," ")</f>
        <v xml:space="preserve"> </v>
      </c>
      <c r="G255" s="8" t="str">
        <f>IF(Dagbok!$F249=G$2,Dagbok!$E249," ")</f>
        <v xml:space="preserve"> </v>
      </c>
      <c r="H255" s="45" t="str">
        <f>IF(Dagbok!$G249=G$2,Dagbok!$E249," ")</f>
        <v xml:space="preserve"> </v>
      </c>
      <c r="I255" s="8" t="str">
        <f>IF(Dagbok!$F249=I$2,Dagbok!$E249," ")</f>
        <v xml:space="preserve"> </v>
      </c>
      <c r="J255" s="45" t="str">
        <f>IF(Dagbok!$G249=I$2,Dagbok!$E249," ")</f>
        <v xml:space="preserve"> </v>
      </c>
      <c r="K255" s="8" t="str">
        <f>IF(Dagbok!$F249=K$2,Dagbok!$E249," ")</f>
        <v xml:space="preserve"> </v>
      </c>
      <c r="L255" s="45" t="str">
        <f>IF(Dagbok!$G249=K$2,Dagbok!$E249," ")</f>
        <v xml:space="preserve"> </v>
      </c>
      <c r="M255" s="8" t="str">
        <f>IF(Dagbok!$F249=M$2,Dagbok!$E249," ")</f>
        <v xml:space="preserve"> </v>
      </c>
      <c r="N255" s="45" t="str">
        <f>IF(Dagbok!$G249=M$2,Dagbok!$E249," ")</f>
        <v xml:space="preserve"> </v>
      </c>
      <c r="O255" s="8" t="str">
        <f>IF(Dagbok!$F249=O$2,Dagbok!$E249," ")</f>
        <v xml:space="preserve"> </v>
      </c>
      <c r="P255" s="45" t="str">
        <f>IF(Dagbok!$G249=O$2,Dagbok!$E249," ")</f>
        <v xml:space="preserve"> </v>
      </c>
      <c r="Q255" s="8" t="str">
        <f>IF(Dagbok!$F249=Q$2,Dagbok!$E249," ")</f>
        <v xml:space="preserve"> </v>
      </c>
      <c r="R255" s="45" t="str">
        <f>IF(Dagbok!$G249=Q$2,Dagbok!$E249," ")</f>
        <v xml:space="preserve"> </v>
      </c>
      <c r="S255" s="8" t="str">
        <f>IF(Dagbok!$F249=S$2,Dagbok!$E249," ")</f>
        <v xml:space="preserve"> </v>
      </c>
      <c r="T255" s="45" t="str">
        <f>IF(Dagbok!$G249=S$2,Dagbok!$E249," ")</f>
        <v xml:space="preserve"> </v>
      </c>
      <c r="U255" s="8" t="str">
        <f>IF(Dagbok!$F249=U$2,Dagbok!$E249," ")</f>
        <v xml:space="preserve"> </v>
      </c>
      <c r="V255" s="45" t="str">
        <f>IF(Dagbok!$G249=U$2,Dagbok!$E249," ")</f>
        <v xml:space="preserve"> </v>
      </c>
      <c r="W255" s="8" t="str">
        <f>IF(Dagbok!$F249=W$2,Dagbok!$E249," ")</f>
        <v xml:space="preserve"> </v>
      </c>
      <c r="X255" s="45" t="str">
        <f>IF(Dagbok!$G249=W$2,Dagbok!$E249," ")</f>
        <v xml:space="preserve"> </v>
      </c>
      <c r="Y255" s="8" t="str">
        <f>IF(Dagbok!$F249=Y$2,Dagbok!$E249," ")</f>
        <v xml:space="preserve"> </v>
      </c>
      <c r="Z255" s="45" t="str">
        <f>IF(Dagbok!$G249=Y$2,Dagbok!$E249," ")</f>
        <v xml:space="preserve"> </v>
      </c>
      <c r="AA255" s="8" t="str">
        <f>IF(Dagbok!$F249=AA$2,Dagbok!$E249," ")</f>
        <v xml:space="preserve"> </v>
      </c>
      <c r="AB255" s="45" t="str">
        <f>IF(Dagbok!$G249=AA$2,Dagbok!$E249," ")</f>
        <v xml:space="preserve"> </v>
      </c>
      <c r="AC255" s="8" t="str">
        <f>IF(Dagbok!$F249=AC$2,Dagbok!$E249," ")</f>
        <v xml:space="preserve"> </v>
      </c>
      <c r="AD255" s="45" t="str">
        <f>IF(Dagbok!$G249=AC$2,Dagbok!$E249," ")</f>
        <v xml:space="preserve"> </v>
      </c>
      <c r="AE255" s="8" t="str">
        <f>IF(Dagbok!$F249=AE$2,Dagbok!$E249," ")</f>
        <v xml:space="preserve"> </v>
      </c>
      <c r="AF255" s="45" t="str">
        <f>IF(Dagbok!$G249=AE$2,Dagbok!$E249," ")</f>
        <v xml:space="preserve"> </v>
      </c>
      <c r="AG255" s="8" t="str">
        <f>IF(Dagbok!$F249=AG$2,Dagbok!$E249," ")</f>
        <v xml:space="preserve"> </v>
      </c>
      <c r="AH255" s="45" t="str">
        <f>IF(Dagbok!$G249=AG$2,Dagbok!$E249," ")</f>
        <v xml:space="preserve"> </v>
      </c>
      <c r="AI255" s="8" t="str">
        <f>IF(Dagbok!$F249=AI$2,Dagbok!$E249," ")</f>
        <v xml:space="preserve"> </v>
      </c>
      <c r="AJ255" s="45" t="str">
        <f>IF(Dagbok!$G249=AI$2,Dagbok!$E249," ")</f>
        <v xml:space="preserve"> </v>
      </c>
      <c r="AK255" s="8" t="str">
        <f>IF(Dagbok!$F249=AK$2,Dagbok!$E249," ")</f>
        <v xml:space="preserve"> </v>
      </c>
      <c r="AL255" s="45" t="str">
        <f>IF(Dagbok!$G249=AK$2,Dagbok!$E249," ")</f>
        <v xml:space="preserve"> </v>
      </c>
      <c r="AM255" s="8" t="str">
        <f>IF(Dagbok!$F249=AM$2,Dagbok!$E249," ")</f>
        <v xml:space="preserve"> </v>
      </c>
      <c r="AN255" s="45" t="str">
        <f>IF(Dagbok!$G249=AM$2,Dagbok!$E249," ")</f>
        <v xml:space="preserve"> </v>
      </c>
      <c r="AO255" s="8" t="str">
        <f>IF(Dagbok!$F249=AO$2,Dagbok!$E249," ")</f>
        <v xml:space="preserve"> </v>
      </c>
      <c r="AP255" s="45" t="str">
        <f>IF(Dagbok!$G249=AO$2,Dagbok!$E249," ")</f>
        <v xml:space="preserve"> </v>
      </c>
      <c r="AQ255" s="8" t="str">
        <f>IF(Dagbok!$F249=AQ$2,Dagbok!$E249," ")</f>
        <v xml:space="preserve"> </v>
      </c>
      <c r="AR255" s="45" t="str">
        <f>IF(Dagbok!$G249=AQ$2,Dagbok!$E249," ")</f>
        <v xml:space="preserve"> </v>
      </c>
      <c r="AS255" s="8" t="str">
        <f>IF(Dagbok!$F249=AS$2,Dagbok!$E249," ")</f>
        <v xml:space="preserve"> </v>
      </c>
      <c r="AT255" s="45" t="str">
        <f>IF(Dagbok!$G249=AS$2,Dagbok!$E249," ")</f>
        <v xml:space="preserve"> </v>
      </c>
      <c r="AU255" s="8" t="str">
        <f>IF(Dagbok!$F249=AU$2,Dagbok!$E249," ")</f>
        <v xml:space="preserve"> </v>
      </c>
      <c r="AV255" s="45" t="str">
        <f>IF(Dagbok!$G249=AU$2,Dagbok!$E249," ")</f>
        <v xml:space="preserve"> </v>
      </c>
      <c r="AW255" s="8" t="str">
        <f>IF(Dagbok!$F249=AW$2,Dagbok!$E249," ")</f>
        <v xml:space="preserve"> </v>
      </c>
      <c r="AX255" s="45" t="str">
        <f>IF(Dagbok!$G249=AW$2,Dagbok!$E249," ")</f>
        <v xml:space="preserve"> </v>
      </c>
      <c r="AY255" s="8" t="str">
        <f>IF(Dagbok!$F249=AY$2,Dagbok!$E249," ")</f>
        <v xml:space="preserve"> </v>
      </c>
      <c r="AZ255" s="45" t="str">
        <f>IF(Dagbok!$G249=AY$2,Dagbok!$E249," ")</f>
        <v xml:space="preserve"> </v>
      </c>
    </row>
    <row r="256" spans="1:52" x14ac:dyDescent="0.25">
      <c r="A256" s="47">
        <f>IF(Dagbok!B250&gt;0,Dagbok!B250," ")</f>
        <v>248</v>
      </c>
      <c r="B256" s="47" t="str">
        <f>IF(Dagbok!C250&gt;0,Dagbok!C250," ")</f>
        <v xml:space="preserve"> </v>
      </c>
      <c r="C256" s="8" t="str">
        <f>IF(Dagbok!$F250=C$2,Dagbok!$E250," ")</f>
        <v xml:space="preserve"> </v>
      </c>
      <c r="D256" s="45" t="str">
        <f>IF(Dagbok!$G250=C$2,Dagbok!$E250," ")</f>
        <v xml:space="preserve"> </v>
      </c>
      <c r="E256" s="8" t="str">
        <f>IF(Dagbok!$F250=E$2,Dagbok!$E250," ")</f>
        <v xml:space="preserve"> </v>
      </c>
      <c r="F256" s="45" t="str">
        <f>IF(Dagbok!$G250=E$2,Dagbok!$E250," ")</f>
        <v xml:space="preserve"> </v>
      </c>
      <c r="G256" s="8" t="str">
        <f>IF(Dagbok!$F250=G$2,Dagbok!$E250," ")</f>
        <v xml:space="preserve"> </v>
      </c>
      <c r="H256" s="45" t="str">
        <f>IF(Dagbok!$G250=G$2,Dagbok!$E250," ")</f>
        <v xml:space="preserve"> </v>
      </c>
      <c r="I256" s="8" t="str">
        <f>IF(Dagbok!$F250=I$2,Dagbok!$E250," ")</f>
        <v xml:space="preserve"> </v>
      </c>
      <c r="J256" s="45" t="str">
        <f>IF(Dagbok!$G250=I$2,Dagbok!$E250," ")</f>
        <v xml:space="preserve"> </v>
      </c>
      <c r="K256" s="8" t="str">
        <f>IF(Dagbok!$F250=K$2,Dagbok!$E250," ")</f>
        <v xml:space="preserve"> </v>
      </c>
      <c r="L256" s="45" t="str">
        <f>IF(Dagbok!$G250=K$2,Dagbok!$E250," ")</f>
        <v xml:space="preserve"> </v>
      </c>
      <c r="M256" s="8" t="str">
        <f>IF(Dagbok!$F250=M$2,Dagbok!$E250," ")</f>
        <v xml:space="preserve"> </v>
      </c>
      <c r="N256" s="45" t="str">
        <f>IF(Dagbok!$G250=M$2,Dagbok!$E250," ")</f>
        <v xml:space="preserve"> </v>
      </c>
      <c r="O256" s="8" t="str">
        <f>IF(Dagbok!$F250=O$2,Dagbok!$E250," ")</f>
        <v xml:space="preserve"> </v>
      </c>
      <c r="P256" s="45" t="str">
        <f>IF(Dagbok!$G250=O$2,Dagbok!$E250," ")</f>
        <v xml:space="preserve"> </v>
      </c>
      <c r="Q256" s="8" t="str">
        <f>IF(Dagbok!$F250=Q$2,Dagbok!$E250," ")</f>
        <v xml:space="preserve"> </v>
      </c>
      <c r="R256" s="45" t="str">
        <f>IF(Dagbok!$G250=Q$2,Dagbok!$E250," ")</f>
        <v xml:space="preserve"> </v>
      </c>
      <c r="S256" s="8" t="str">
        <f>IF(Dagbok!$F250=S$2,Dagbok!$E250," ")</f>
        <v xml:space="preserve"> </v>
      </c>
      <c r="T256" s="45" t="str">
        <f>IF(Dagbok!$G250=S$2,Dagbok!$E250," ")</f>
        <v xml:space="preserve"> </v>
      </c>
      <c r="U256" s="8" t="str">
        <f>IF(Dagbok!$F250=U$2,Dagbok!$E250," ")</f>
        <v xml:space="preserve"> </v>
      </c>
      <c r="V256" s="45" t="str">
        <f>IF(Dagbok!$G250=U$2,Dagbok!$E250," ")</f>
        <v xml:space="preserve"> </v>
      </c>
      <c r="W256" s="8" t="str">
        <f>IF(Dagbok!$F250=W$2,Dagbok!$E250," ")</f>
        <v xml:space="preserve"> </v>
      </c>
      <c r="X256" s="45" t="str">
        <f>IF(Dagbok!$G250=W$2,Dagbok!$E250," ")</f>
        <v xml:space="preserve"> </v>
      </c>
      <c r="Y256" s="8" t="str">
        <f>IF(Dagbok!$F250=Y$2,Dagbok!$E250," ")</f>
        <v xml:space="preserve"> </v>
      </c>
      <c r="Z256" s="45" t="str">
        <f>IF(Dagbok!$G250=Y$2,Dagbok!$E250," ")</f>
        <v xml:space="preserve"> </v>
      </c>
      <c r="AA256" s="8" t="str">
        <f>IF(Dagbok!$F250=AA$2,Dagbok!$E250," ")</f>
        <v xml:space="preserve"> </v>
      </c>
      <c r="AB256" s="45" t="str">
        <f>IF(Dagbok!$G250=AA$2,Dagbok!$E250," ")</f>
        <v xml:space="preserve"> </v>
      </c>
      <c r="AC256" s="8" t="str">
        <f>IF(Dagbok!$F250=AC$2,Dagbok!$E250," ")</f>
        <v xml:space="preserve"> </v>
      </c>
      <c r="AD256" s="45" t="str">
        <f>IF(Dagbok!$G250=AC$2,Dagbok!$E250," ")</f>
        <v xml:space="preserve"> </v>
      </c>
      <c r="AE256" s="8" t="str">
        <f>IF(Dagbok!$F250=AE$2,Dagbok!$E250," ")</f>
        <v xml:space="preserve"> </v>
      </c>
      <c r="AF256" s="45" t="str">
        <f>IF(Dagbok!$G250=AE$2,Dagbok!$E250," ")</f>
        <v xml:space="preserve"> </v>
      </c>
      <c r="AG256" s="8" t="str">
        <f>IF(Dagbok!$F250=AG$2,Dagbok!$E250," ")</f>
        <v xml:space="preserve"> </v>
      </c>
      <c r="AH256" s="45" t="str">
        <f>IF(Dagbok!$G250=AG$2,Dagbok!$E250," ")</f>
        <v xml:space="preserve"> </v>
      </c>
      <c r="AI256" s="8" t="str">
        <f>IF(Dagbok!$F250=AI$2,Dagbok!$E250," ")</f>
        <v xml:space="preserve"> </v>
      </c>
      <c r="AJ256" s="45" t="str">
        <f>IF(Dagbok!$G250=AI$2,Dagbok!$E250," ")</f>
        <v xml:space="preserve"> </v>
      </c>
      <c r="AK256" s="8" t="str">
        <f>IF(Dagbok!$F250=AK$2,Dagbok!$E250," ")</f>
        <v xml:space="preserve"> </v>
      </c>
      <c r="AL256" s="45" t="str">
        <f>IF(Dagbok!$G250=AK$2,Dagbok!$E250," ")</f>
        <v xml:space="preserve"> </v>
      </c>
      <c r="AM256" s="8" t="str">
        <f>IF(Dagbok!$F250=AM$2,Dagbok!$E250," ")</f>
        <v xml:space="preserve"> </v>
      </c>
      <c r="AN256" s="45" t="str">
        <f>IF(Dagbok!$G250=AM$2,Dagbok!$E250," ")</f>
        <v xml:space="preserve"> </v>
      </c>
      <c r="AO256" s="8" t="str">
        <f>IF(Dagbok!$F250=AO$2,Dagbok!$E250," ")</f>
        <v xml:space="preserve"> </v>
      </c>
      <c r="AP256" s="45" t="str">
        <f>IF(Dagbok!$G250=AO$2,Dagbok!$E250," ")</f>
        <v xml:space="preserve"> </v>
      </c>
      <c r="AQ256" s="8" t="str">
        <f>IF(Dagbok!$F250=AQ$2,Dagbok!$E250," ")</f>
        <v xml:space="preserve"> </v>
      </c>
      <c r="AR256" s="45" t="str">
        <f>IF(Dagbok!$G250=AQ$2,Dagbok!$E250," ")</f>
        <v xml:space="preserve"> </v>
      </c>
      <c r="AS256" s="8" t="str">
        <f>IF(Dagbok!$F250=AS$2,Dagbok!$E250," ")</f>
        <v xml:space="preserve"> </v>
      </c>
      <c r="AT256" s="45" t="str">
        <f>IF(Dagbok!$G250=AS$2,Dagbok!$E250," ")</f>
        <v xml:space="preserve"> </v>
      </c>
      <c r="AU256" s="8" t="str">
        <f>IF(Dagbok!$F250=AU$2,Dagbok!$E250," ")</f>
        <v xml:space="preserve"> </v>
      </c>
      <c r="AV256" s="45" t="str">
        <f>IF(Dagbok!$G250=AU$2,Dagbok!$E250," ")</f>
        <v xml:space="preserve"> </v>
      </c>
      <c r="AW256" s="8" t="str">
        <f>IF(Dagbok!$F250=AW$2,Dagbok!$E250," ")</f>
        <v xml:space="preserve"> </v>
      </c>
      <c r="AX256" s="45" t="str">
        <f>IF(Dagbok!$G250=AW$2,Dagbok!$E250," ")</f>
        <v xml:space="preserve"> </v>
      </c>
      <c r="AY256" s="8" t="str">
        <f>IF(Dagbok!$F250=AY$2,Dagbok!$E250," ")</f>
        <v xml:space="preserve"> </v>
      </c>
      <c r="AZ256" s="45" t="str">
        <f>IF(Dagbok!$G250=AY$2,Dagbok!$E250," ")</f>
        <v xml:space="preserve"> </v>
      </c>
    </row>
    <row r="257" spans="1:52" x14ac:dyDescent="0.25">
      <c r="A257" s="47">
        <f>IF(Dagbok!B251&gt;0,Dagbok!B251," ")</f>
        <v>249</v>
      </c>
      <c r="B257" s="47" t="str">
        <f>IF(Dagbok!C251&gt;0,Dagbok!C251," ")</f>
        <v xml:space="preserve"> </v>
      </c>
      <c r="C257" s="8" t="str">
        <f>IF(Dagbok!$F251=C$2,Dagbok!$E251," ")</f>
        <v xml:space="preserve"> </v>
      </c>
      <c r="D257" s="45" t="str">
        <f>IF(Dagbok!$G251=C$2,Dagbok!$E251," ")</f>
        <v xml:space="preserve"> </v>
      </c>
      <c r="E257" s="8" t="str">
        <f>IF(Dagbok!$F251=E$2,Dagbok!$E251," ")</f>
        <v xml:space="preserve"> </v>
      </c>
      <c r="F257" s="45" t="str">
        <f>IF(Dagbok!$G251=E$2,Dagbok!$E251," ")</f>
        <v xml:space="preserve"> </v>
      </c>
      <c r="G257" s="8" t="str">
        <f>IF(Dagbok!$F251=G$2,Dagbok!$E251," ")</f>
        <v xml:space="preserve"> </v>
      </c>
      <c r="H257" s="45" t="str">
        <f>IF(Dagbok!$G251=G$2,Dagbok!$E251," ")</f>
        <v xml:space="preserve"> </v>
      </c>
      <c r="I257" s="8" t="str">
        <f>IF(Dagbok!$F251=I$2,Dagbok!$E251," ")</f>
        <v xml:space="preserve"> </v>
      </c>
      <c r="J257" s="45" t="str">
        <f>IF(Dagbok!$G251=I$2,Dagbok!$E251," ")</f>
        <v xml:space="preserve"> </v>
      </c>
      <c r="K257" s="8" t="str">
        <f>IF(Dagbok!$F251=K$2,Dagbok!$E251," ")</f>
        <v xml:space="preserve"> </v>
      </c>
      <c r="L257" s="45" t="str">
        <f>IF(Dagbok!$G251=K$2,Dagbok!$E251," ")</f>
        <v xml:space="preserve"> </v>
      </c>
      <c r="M257" s="8" t="str">
        <f>IF(Dagbok!$F251=M$2,Dagbok!$E251," ")</f>
        <v xml:space="preserve"> </v>
      </c>
      <c r="N257" s="45" t="str">
        <f>IF(Dagbok!$G251=M$2,Dagbok!$E251," ")</f>
        <v xml:space="preserve"> </v>
      </c>
      <c r="O257" s="8" t="str">
        <f>IF(Dagbok!$F251=O$2,Dagbok!$E251," ")</f>
        <v xml:space="preserve"> </v>
      </c>
      <c r="P257" s="45" t="str">
        <f>IF(Dagbok!$G251=O$2,Dagbok!$E251," ")</f>
        <v xml:space="preserve"> </v>
      </c>
      <c r="Q257" s="8" t="str">
        <f>IF(Dagbok!$F251=Q$2,Dagbok!$E251," ")</f>
        <v xml:space="preserve"> </v>
      </c>
      <c r="R257" s="45" t="str">
        <f>IF(Dagbok!$G251=Q$2,Dagbok!$E251," ")</f>
        <v xml:space="preserve"> </v>
      </c>
      <c r="S257" s="8" t="str">
        <f>IF(Dagbok!$F251=S$2,Dagbok!$E251," ")</f>
        <v xml:space="preserve"> </v>
      </c>
      <c r="T257" s="45" t="str">
        <f>IF(Dagbok!$G251=S$2,Dagbok!$E251," ")</f>
        <v xml:space="preserve"> </v>
      </c>
      <c r="U257" s="8" t="str">
        <f>IF(Dagbok!$F251=U$2,Dagbok!$E251," ")</f>
        <v xml:space="preserve"> </v>
      </c>
      <c r="V257" s="45" t="str">
        <f>IF(Dagbok!$G251=U$2,Dagbok!$E251," ")</f>
        <v xml:space="preserve"> </v>
      </c>
      <c r="W257" s="8" t="str">
        <f>IF(Dagbok!$F251=W$2,Dagbok!$E251," ")</f>
        <v xml:space="preserve"> </v>
      </c>
      <c r="X257" s="45" t="str">
        <f>IF(Dagbok!$G251=W$2,Dagbok!$E251," ")</f>
        <v xml:space="preserve"> </v>
      </c>
      <c r="Y257" s="8" t="str">
        <f>IF(Dagbok!$F251=Y$2,Dagbok!$E251," ")</f>
        <v xml:space="preserve"> </v>
      </c>
      <c r="Z257" s="45" t="str">
        <f>IF(Dagbok!$G251=Y$2,Dagbok!$E251," ")</f>
        <v xml:space="preserve"> </v>
      </c>
      <c r="AA257" s="8" t="str">
        <f>IF(Dagbok!$F251=AA$2,Dagbok!$E251," ")</f>
        <v xml:space="preserve"> </v>
      </c>
      <c r="AB257" s="45" t="str">
        <f>IF(Dagbok!$G251=AA$2,Dagbok!$E251," ")</f>
        <v xml:space="preserve"> </v>
      </c>
      <c r="AC257" s="8" t="str">
        <f>IF(Dagbok!$F251=AC$2,Dagbok!$E251," ")</f>
        <v xml:space="preserve"> </v>
      </c>
      <c r="AD257" s="45" t="str">
        <f>IF(Dagbok!$G251=AC$2,Dagbok!$E251," ")</f>
        <v xml:space="preserve"> </v>
      </c>
      <c r="AE257" s="8" t="str">
        <f>IF(Dagbok!$F251=AE$2,Dagbok!$E251," ")</f>
        <v xml:space="preserve"> </v>
      </c>
      <c r="AF257" s="45" t="str">
        <f>IF(Dagbok!$G251=AE$2,Dagbok!$E251," ")</f>
        <v xml:space="preserve"> </v>
      </c>
      <c r="AG257" s="8" t="str">
        <f>IF(Dagbok!$F251=AG$2,Dagbok!$E251," ")</f>
        <v xml:space="preserve"> </v>
      </c>
      <c r="AH257" s="45" t="str">
        <f>IF(Dagbok!$G251=AG$2,Dagbok!$E251," ")</f>
        <v xml:space="preserve"> </v>
      </c>
      <c r="AI257" s="8" t="str">
        <f>IF(Dagbok!$F251=AI$2,Dagbok!$E251," ")</f>
        <v xml:space="preserve"> </v>
      </c>
      <c r="AJ257" s="45" t="str">
        <f>IF(Dagbok!$G251=AI$2,Dagbok!$E251," ")</f>
        <v xml:space="preserve"> </v>
      </c>
      <c r="AK257" s="8" t="str">
        <f>IF(Dagbok!$F251=AK$2,Dagbok!$E251," ")</f>
        <v xml:space="preserve"> </v>
      </c>
      <c r="AL257" s="45" t="str">
        <f>IF(Dagbok!$G251=AK$2,Dagbok!$E251," ")</f>
        <v xml:space="preserve"> </v>
      </c>
      <c r="AM257" s="8" t="str">
        <f>IF(Dagbok!$F251=AM$2,Dagbok!$E251," ")</f>
        <v xml:space="preserve"> </v>
      </c>
      <c r="AN257" s="45" t="str">
        <f>IF(Dagbok!$G251=AM$2,Dagbok!$E251," ")</f>
        <v xml:space="preserve"> </v>
      </c>
      <c r="AO257" s="8" t="str">
        <f>IF(Dagbok!$F251=AO$2,Dagbok!$E251," ")</f>
        <v xml:space="preserve"> </v>
      </c>
      <c r="AP257" s="45" t="str">
        <f>IF(Dagbok!$G251=AO$2,Dagbok!$E251," ")</f>
        <v xml:space="preserve"> </v>
      </c>
      <c r="AQ257" s="8" t="str">
        <f>IF(Dagbok!$F251=AQ$2,Dagbok!$E251," ")</f>
        <v xml:space="preserve"> </v>
      </c>
      <c r="AR257" s="45" t="str">
        <f>IF(Dagbok!$G251=AQ$2,Dagbok!$E251," ")</f>
        <v xml:space="preserve"> </v>
      </c>
      <c r="AS257" s="8" t="str">
        <f>IF(Dagbok!$F251=AS$2,Dagbok!$E251," ")</f>
        <v xml:space="preserve"> </v>
      </c>
      <c r="AT257" s="45" t="str">
        <f>IF(Dagbok!$G251=AS$2,Dagbok!$E251," ")</f>
        <v xml:space="preserve"> </v>
      </c>
      <c r="AU257" s="8" t="str">
        <f>IF(Dagbok!$F251=AU$2,Dagbok!$E251," ")</f>
        <v xml:space="preserve"> </v>
      </c>
      <c r="AV257" s="45" t="str">
        <f>IF(Dagbok!$G251=AU$2,Dagbok!$E251," ")</f>
        <v xml:space="preserve"> </v>
      </c>
      <c r="AW257" s="8" t="str">
        <f>IF(Dagbok!$F251=AW$2,Dagbok!$E251," ")</f>
        <v xml:space="preserve"> </v>
      </c>
      <c r="AX257" s="45" t="str">
        <f>IF(Dagbok!$G251=AW$2,Dagbok!$E251," ")</f>
        <v xml:space="preserve"> </v>
      </c>
      <c r="AY257" s="8" t="str">
        <f>IF(Dagbok!$F251=AY$2,Dagbok!$E251," ")</f>
        <v xml:space="preserve"> </v>
      </c>
      <c r="AZ257" s="45" t="str">
        <f>IF(Dagbok!$G251=AY$2,Dagbok!$E251," ")</f>
        <v xml:space="preserve"> </v>
      </c>
    </row>
    <row r="258" spans="1:52" x14ac:dyDescent="0.25">
      <c r="A258" s="47">
        <f>IF(Dagbok!B252&gt;0,Dagbok!B252," ")</f>
        <v>250</v>
      </c>
      <c r="B258" s="47" t="str">
        <f>IF(Dagbok!C252&gt;0,Dagbok!C252," ")</f>
        <v xml:space="preserve"> </v>
      </c>
      <c r="C258" s="8" t="str">
        <f>IF(Dagbok!$F252=C$2,Dagbok!$E252," ")</f>
        <v xml:space="preserve"> </v>
      </c>
      <c r="D258" s="45" t="str">
        <f>IF(Dagbok!$G252=C$2,Dagbok!$E252," ")</f>
        <v xml:space="preserve"> </v>
      </c>
      <c r="E258" s="8" t="str">
        <f>IF(Dagbok!$F252=E$2,Dagbok!$E252," ")</f>
        <v xml:space="preserve"> </v>
      </c>
      <c r="F258" s="45" t="str">
        <f>IF(Dagbok!$G252=E$2,Dagbok!$E252," ")</f>
        <v xml:space="preserve"> </v>
      </c>
      <c r="G258" s="8" t="str">
        <f>IF(Dagbok!$F252=G$2,Dagbok!$E252," ")</f>
        <v xml:space="preserve"> </v>
      </c>
      <c r="H258" s="45" t="str">
        <f>IF(Dagbok!$G252=G$2,Dagbok!$E252," ")</f>
        <v xml:space="preserve"> </v>
      </c>
      <c r="I258" s="8" t="str">
        <f>IF(Dagbok!$F252=I$2,Dagbok!$E252," ")</f>
        <v xml:space="preserve"> </v>
      </c>
      <c r="J258" s="45" t="str">
        <f>IF(Dagbok!$G252=I$2,Dagbok!$E252," ")</f>
        <v xml:space="preserve"> </v>
      </c>
      <c r="K258" s="8" t="str">
        <f>IF(Dagbok!$F252=K$2,Dagbok!$E252," ")</f>
        <v xml:space="preserve"> </v>
      </c>
      <c r="L258" s="45" t="str">
        <f>IF(Dagbok!$G252=K$2,Dagbok!$E252," ")</f>
        <v xml:space="preserve"> </v>
      </c>
      <c r="M258" s="8" t="str">
        <f>IF(Dagbok!$F252=M$2,Dagbok!$E252," ")</f>
        <v xml:space="preserve"> </v>
      </c>
      <c r="N258" s="45" t="str">
        <f>IF(Dagbok!$G252=M$2,Dagbok!$E252," ")</f>
        <v xml:space="preserve"> </v>
      </c>
      <c r="O258" s="8" t="str">
        <f>IF(Dagbok!$F252=O$2,Dagbok!$E252," ")</f>
        <v xml:space="preserve"> </v>
      </c>
      <c r="P258" s="45" t="str">
        <f>IF(Dagbok!$G252=O$2,Dagbok!$E252," ")</f>
        <v xml:space="preserve"> </v>
      </c>
      <c r="Q258" s="8" t="str">
        <f>IF(Dagbok!$F252=Q$2,Dagbok!$E252," ")</f>
        <v xml:space="preserve"> </v>
      </c>
      <c r="R258" s="45" t="str">
        <f>IF(Dagbok!$G252=Q$2,Dagbok!$E252," ")</f>
        <v xml:space="preserve"> </v>
      </c>
      <c r="S258" s="8" t="str">
        <f>IF(Dagbok!$F252=S$2,Dagbok!$E252," ")</f>
        <v xml:space="preserve"> </v>
      </c>
      <c r="T258" s="45" t="str">
        <f>IF(Dagbok!$G252=S$2,Dagbok!$E252," ")</f>
        <v xml:space="preserve"> </v>
      </c>
      <c r="U258" s="8" t="str">
        <f>IF(Dagbok!$F252=U$2,Dagbok!$E252," ")</f>
        <v xml:space="preserve"> </v>
      </c>
      <c r="V258" s="45" t="str">
        <f>IF(Dagbok!$G252=U$2,Dagbok!$E252," ")</f>
        <v xml:space="preserve"> </v>
      </c>
      <c r="W258" s="8" t="str">
        <f>IF(Dagbok!$F252=W$2,Dagbok!$E252," ")</f>
        <v xml:space="preserve"> </v>
      </c>
      <c r="X258" s="45" t="str">
        <f>IF(Dagbok!$G252=W$2,Dagbok!$E252," ")</f>
        <v xml:space="preserve"> </v>
      </c>
      <c r="Y258" s="8" t="str">
        <f>IF(Dagbok!$F252=Y$2,Dagbok!$E252," ")</f>
        <v xml:space="preserve"> </v>
      </c>
      <c r="Z258" s="45" t="str">
        <f>IF(Dagbok!$G252=Y$2,Dagbok!$E252," ")</f>
        <v xml:space="preserve"> </v>
      </c>
      <c r="AA258" s="8" t="str">
        <f>IF(Dagbok!$F252=AA$2,Dagbok!$E252," ")</f>
        <v xml:space="preserve"> </v>
      </c>
      <c r="AB258" s="45" t="str">
        <f>IF(Dagbok!$G252=AA$2,Dagbok!$E252," ")</f>
        <v xml:space="preserve"> </v>
      </c>
      <c r="AC258" s="8" t="str">
        <f>IF(Dagbok!$F252=AC$2,Dagbok!$E252," ")</f>
        <v xml:space="preserve"> </v>
      </c>
      <c r="AD258" s="45" t="str">
        <f>IF(Dagbok!$G252=AC$2,Dagbok!$E252," ")</f>
        <v xml:space="preserve"> </v>
      </c>
      <c r="AE258" s="8" t="str">
        <f>IF(Dagbok!$F252=AE$2,Dagbok!$E252," ")</f>
        <v xml:space="preserve"> </v>
      </c>
      <c r="AF258" s="45" t="str">
        <f>IF(Dagbok!$G252=AE$2,Dagbok!$E252," ")</f>
        <v xml:space="preserve"> </v>
      </c>
      <c r="AG258" s="8" t="str">
        <f>IF(Dagbok!$F252=AG$2,Dagbok!$E252," ")</f>
        <v xml:space="preserve"> </v>
      </c>
      <c r="AH258" s="45" t="str">
        <f>IF(Dagbok!$G252=AG$2,Dagbok!$E252," ")</f>
        <v xml:space="preserve"> </v>
      </c>
      <c r="AI258" s="8" t="str">
        <f>IF(Dagbok!$F252=AI$2,Dagbok!$E252," ")</f>
        <v xml:space="preserve"> </v>
      </c>
      <c r="AJ258" s="45" t="str">
        <f>IF(Dagbok!$G252=AI$2,Dagbok!$E252," ")</f>
        <v xml:space="preserve"> </v>
      </c>
      <c r="AK258" s="8" t="str">
        <f>IF(Dagbok!$F252=AK$2,Dagbok!$E252," ")</f>
        <v xml:space="preserve"> </v>
      </c>
      <c r="AL258" s="45" t="str">
        <f>IF(Dagbok!$G252=AK$2,Dagbok!$E252," ")</f>
        <v xml:space="preserve"> </v>
      </c>
      <c r="AM258" s="8" t="str">
        <f>IF(Dagbok!$F252=AM$2,Dagbok!$E252," ")</f>
        <v xml:space="preserve"> </v>
      </c>
      <c r="AN258" s="45" t="str">
        <f>IF(Dagbok!$G252=AM$2,Dagbok!$E252," ")</f>
        <v xml:space="preserve"> </v>
      </c>
      <c r="AO258" s="8" t="str">
        <f>IF(Dagbok!$F252=AO$2,Dagbok!$E252," ")</f>
        <v xml:space="preserve"> </v>
      </c>
      <c r="AP258" s="45" t="str">
        <f>IF(Dagbok!$G252=AO$2,Dagbok!$E252," ")</f>
        <v xml:space="preserve"> </v>
      </c>
      <c r="AQ258" s="8" t="str">
        <f>IF(Dagbok!$F252=AQ$2,Dagbok!$E252," ")</f>
        <v xml:space="preserve"> </v>
      </c>
      <c r="AR258" s="45" t="str">
        <f>IF(Dagbok!$G252=AQ$2,Dagbok!$E252," ")</f>
        <v xml:space="preserve"> </v>
      </c>
      <c r="AS258" s="8" t="str">
        <f>IF(Dagbok!$F252=AS$2,Dagbok!$E252," ")</f>
        <v xml:space="preserve"> </v>
      </c>
      <c r="AT258" s="45" t="str">
        <f>IF(Dagbok!$G252=AS$2,Dagbok!$E252," ")</f>
        <v xml:space="preserve"> </v>
      </c>
      <c r="AU258" s="8" t="str">
        <f>IF(Dagbok!$F252=AU$2,Dagbok!$E252," ")</f>
        <v xml:space="preserve"> </v>
      </c>
      <c r="AV258" s="45" t="str">
        <f>IF(Dagbok!$G252=AU$2,Dagbok!$E252," ")</f>
        <v xml:space="preserve"> </v>
      </c>
      <c r="AW258" s="8" t="str">
        <f>IF(Dagbok!$F252=AW$2,Dagbok!$E252," ")</f>
        <v xml:space="preserve"> </v>
      </c>
      <c r="AX258" s="45" t="str">
        <f>IF(Dagbok!$G252=AW$2,Dagbok!$E252," ")</f>
        <v xml:space="preserve"> </v>
      </c>
      <c r="AY258" s="8" t="str">
        <f>IF(Dagbok!$F252=AY$2,Dagbok!$E252," ")</f>
        <v xml:space="preserve"> </v>
      </c>
      <c r="AZ258" s="45" t="str">
        <f>IF(Dagbok!$G252=AY$2,Dagbok!$E252," ")</f>
        <v xml:space="preserve"> </v>
      </c>
    </row>
    <row r="259" spans="1:52" x14ac:dyDescent="0.25">
      <c r="A259" s="47">
        <f>IF(Dagbok!B253&gt;0,Dagbok!B253," ")</f>
        <v>251</v>
      </c>
      <c r="B259" s="47" t="str">
        <f>IF(Dagbok!C253&gt;0,Dagbok!C253," ")</f>
        <v xml:space="preserve"> </v>
      </c>
      <c r="C259" s="8" t="str">
        <f>IF(Dagbok!$F253=C$2,Dagbok!$E253," ")</f>
        <v xml:space="preserve"> </v>
      </c>
      <c r="D259" s="45" t="str">
        <f>IF(Dagbok!$G253=C$2,Dagbok!$E253," ")</f>
        <v xml:space="preserve"> </v>
      </c>
      <c r="E259" s="8" t="str">
        <f>IF(Dagbok!$F253=E$2,Dagbok!$E253," ")</f>
        <v xml:space="preserve"> </v>
      </c>
      <c r="F259" s="45" t="str">
        <f>IF(Dagbok!$G253=E$2,Dagbok!$E253," ")</f>
        <v xml:space="preserve"> </v>
      </c>
      <c r="G259" s="8" t="str">
        <f>IF(Dagbok!$F253=G$2,Dagbok!$E253," ")</f>
        <v xml:space="preserve"> </v>
      </c>
      <c r="H259" s="45" t="str">
        <f>IF(Dagbok!$G253=G$2,Dagbok!$E253," ")</f>
        <v xml:space="preserve"> </v>
      </c>
      <c r="I259" s="8" t="str">
        <f>IF(Dagbok!$F253=I$2,Dagbok!$E253," ")</f>
        <v xml:space="preserve"> </v>
      </c>
      <c r="J259" s="45" t="str">
        <f>IF(Dagbok!$G253=I$2,Dagbok!$E253," ")</f>
        <v xml:space="preserve"> </v>
      </c>
      <c r="K259" s="8" t="str">
        <f>IF(Dagbok!$F253=K$2,Dagbok!$E253," ")</f>
        <v xml:space="preserve"> </v>
      </c>
      <c r="L259" s="45" t="str">
        <f>IF(Dagbok!$G253=K$2,Dagbok!$E253," ")</f>
        <v xml:space="preserve"> </v>
      </c>
      <c r="M259" s="8" t="str">
        <f>IF(Dagbok!$F253=M$2,Dagbok!$E253," ")</f>
        <v xml:space="preserve"> </v>
      </c>
      <c r="N259" s="45" t="str">
        <f>IF(Dagbok!$G253=M$2,Dagbok!$E253," ")</f>
        <v xml:space="preserve"> </v>
      </c>
      <c r="O259" s="8" t="str">
        <f>IF(Dagbok!$F253=O$2,Dagbok!$E253," ")</f>
        <v xml:space="preserve"> </v>
      </c>
      <c r="P259" s="45" t="str">
        <f>IF(Dagbok!$G253=O$2,Dagbok!$E253," ")</f>
        <v xml:space="preserve"> </v>
      </c>
      <c r="Q259" s="8" t="str">
        <f>IF(Dagbok!$F253=Q$2,Dagbok!$E253," ")</f>
        <v xml:space="preserve"> </v>
      </c>
      <c r="R259" s="45" t="str">
        <f>IF(Dagbok!$G253=Q$2,Dagbok!$E253," ")</f>
        <v xml:space="preserve"> </v>
      </c>
      <c r="S259" s="8" t="str">
        <f>IF(Dagbok!$F253=S$2,Dagbok!$E253," ")</f>
        <v xml:space="preserve"> </v>
      </c>
      <c r="T259" s="45" t="str">
        <f>IF(Dagbok!$G253=S$2,Dagbok!$E253," ")</f>
        <v xml:space="preserve"> </v>
      </c>
      <c r="U259" s="8" t="str">
        <f>IF(Dagbok!$F253=U$2,Dagbok!$E253," ")</f>
        <v xml:space="preserve"> </v>
      </c>
      <c r="V259" s="45" t="str">
        <f>IF(Dagbok!$G253=U$2,Dagbok!$E253," ")</f>
        <v xml:space="preserve"> </v>
      </c>
      <c r="W259" s="8" t="str">
        <f>IF(Dagbok!$F253=W$2,Dagbok!$E253," ")</f>
        <v xml:space="preserve"> </v>
      </c>
      <c r="X259" s="45" t="str">
        <f>IF(Dagbok!$G253=W$2,Dagbok!$E253," ")</f>
        <v xml:space="preserve"> </v>
      </c>
      <c r="Y259" s="8" t="str">
        <f>IF(Dagbok!$F253=Y$2,Dagbok!$E253," ")</f>
        <v xml:space="preserve"> </v>
      </c>
      <c r="Z259" s="45" t="str">
        <f>IF(Dagbok!$G253=Y$2,Dagbok!$E253," ")</f>
        <v xml:space="preserve"> </v>
      </c>
      <c r="AA259" s="8" t="str">
        <f>IF(Dagbok!$F253=AA$2,Dagbok!$E253," ")</f>
        <v xml:space="preserve"> </v>
      </c>
      <c r="AB259" s="45" t="str">
        <f>IF(Dagbok!$G253=AA$2,Dagbok!$E253," ")</f>
        <v xml:space="preserve"> </v>
      </c>
      <c r="AC259" s="8" t="str">
        <f>IF(Dagbok!$F253=AC$2,Dagbok!$E253," ")</f>
        <v xml:space="preserve"> </v>
      </c>
      <c r="AD259" s="45" t="str">
        <f>IF(Dagbok!$G253=AC$2,Dagbok!$E253," ")</f>
        <v xml:space="preserve"> </v>
      </c>
      <c r="AE259" s="8" t="str">
        <f>IF(Dagbok!$F253=AE$2,Dagbok!$E253," ")</f>
        <v xml:space="preserve"> </v>
      </c>
      <c r="AF259" s="45" t="str">
        <f>IF(Dagbok!$G253=AE$2,Dagbok!$E253," ")</f>
        <v xml:space="preserve"> </v>
      </c>
      <c r="AG259" s="8" t="str">
        <f>IF(Dagbok!$F253=AG$2,Dagbok!$E253," ")</f>
        <v xml:space="preserve"> </v>
      </c>
      <c r="AH259" s="45" t="str">
        <f>IF(Dagbok!$G253=AG$2,Dagbok!$E253," ")</f>
        <v xml:space="preserve"> </v>
      </c>
      <c r="AI259" s="8" t="str">
        <f>IF(Dagbok!$F253=AI$2,Dagbok!$E253," ")</f>
        <v xml:space="preserve"> </v>
      </c>
      <c r="AJ259" s="45" t="str">
        <f>IF(Dagbok!$G253=AI$2,Dagbok!$E253," ")</f>
        <v xml:space="preserve"> </v>
      </c>
      <c r="AK259" s="8" t="str">
        <f>IF(Dagbok!$F253=AK$2,Dagbok!$E253," ")</f>
        <v xml:space="preserve"> </v>
      </c>
      <c r="AL259" s="45" t="str">
        <f>IF(Dagbok!$G253=AK$2,Dagbok!$E253," ")</f>
        <v xml:space="preserve"> </v>
      </c>
      <c r="AM259" s="8" t="str">
        <f>IF(Dagbok!$F253=AM$2,Dagbok!$E253," ")</f>
        <v xml:space="preserve"> </v>
      </c>
      <c r="AN259" s="45" t="str">
        <f>IF(Dagbok!$G253=AM$2,Dagbok!$E253," ")</f>
        <v xml:space="preserve"> </v>
      </c>
      <c r="AO259" s="8" t="str">
        <f>IF(Dagbok!$F253=AO$2,Dagbok!$E253," ")</f>
        <v xml:space="preserve"> </v>
      </c>
      <c r="AP259" s="45" t="str">
        <f>IF(Dagbok!$G253=AO$2,Dagbok!$E253," ")</f>
        <v xml:space="preserve"> </v>
      </c>
      <c r="AQ259" s="8" t="str">
        <f>IF(Dagbok!$F253=AQ$2,Dagbok!$E253," ")</f>
        <v xml:space="preserve"> </v>
      </c>
      <c r="AR259" s="45" t="str">
        <f>IF(Dagbok!$G253=AQ$2,Dagbok!$E253," ")</f>
        <v xml:space="preserve"> </v>
      </c>
      <c r="AS259" s="8" t="str">
        <f>IF(Dagbok!$F253=AS$2,Dagbok!$E253," ")</f>
        <v xml:space="preserve"> </v>
      </c>
      <c r="AT259" s="45" t="str">
        <f>IF(Dagbok!$G253=AS$2,Dagbok!$E253," ")</f>
        <v xml:space="preserve"> </v>
      </c>
      <c r="AU259" s="8" t="str">
        <f>IF(Dagbok!$F253=AU$2,Dagbok!$E253," ")</f>
        <v xml:space="preserve"> </v>
      </c>
      <c r="AV259" s="45" t="str">
        <f>IF(Dagbok!$G253=AU$2,Dagbok!$E253," ")</f>
        <v xml:space="preserve"> </v>
      </c>
      <c r="AW259" s="8" t="str">
        <f>IF(Dagbok!$F253=AW$2,Dagbok!$E253," ")</f>
        <v xml:space="preserve"> </v>
      </c>
      <c r="AX259" s="45" t="str">
        <f>IF(Dagbok!$G253=AW$2,Dagbok!$E253," ")</f>
        <v xml:space="preserve"> </v>
      </c>
      <c r="AY259" s="8" t="str">
        <f>IF(Dagbok!$F253=AY$2,Dagbok!$E253," ")</f>
        <v xml:space="preserve"> </v>
      </c>
      <c r="AZ259" s="45" t="str">
        <f>IF(Dagbok!$G253=AY$2,Dagbok!$E253," ")</f>
        <v xml:space="preserve"> </v>
      </c>
    </row>
    <row r="260" spans="1:52" x14ac:dyDescent="0.25">
      <c r="A260" s="47">
        <f>IF(Dagbok!B254&gt;0,Dagbok!B254," ")</f>
        <v>252</v>
      </c>
      <c r="B260" s="47" t="str">
        <f>IF(Dagbok!C254&gt;0,Dagbok!C254," ")</f>
        <v xml:space="preserve"> </v>
      </c>
      <c r="C260" s="8" t="str">
        <f>IF(Dagbok!$F254=C$2,Dagbok!$E254," ")</f>
        <v xml:space="preserve"> </v>
      </c>
      <c r="D260" s="45" t="str">
        <f>IF(Dagbok!$G254=C$2,Dagbok!$E254," ")</f>
        <v xml:space="preserve"> </v>
      </c>
      <c r="E260" s="8" t="str">
        <f>IF(Dagbok!$F254=E$2,Dagbok!$E254," ")</f>
        <v xml:space="preserve"> </v>
      </c>
      <c r="F260" s="45" t="str">
        <f>IF(Dagbok!$G254=E$2,Dagbok!$E254," ")</f>
        <v xml:space="preserve"> </v>
      </c>
      <c r="G260" s="8" t="str">
        <f>IF(Dagbok!$F254=G$2,Dagbok!$E254," ")</f>
        <v xml:space="preserve"> </v>
      </c>
      <c r="H260" s="45" t="str">
        <f>IF(Dagbok!$G254=G$2,Dagbok!$E254," ")</f>
        <v xml:space="preserve"> </v>
      </c>
      <c r="I260" s="8" t="str">
        <f>IF(Dagbok!$F254=I$2,Dagbok!$E254," ")</f>
        <v xml:space="preserve"> </v>
      </c>
      <c r="J260" s="45" t="str">
        <f>IF(Dagbok!$G254=I$2,Dagbok!$E254," ")</f>
        <v xml:space="preserve"> </v>
      </c>
      <c r="K260" s="8" t="str">
        <f>IF(Dagbok!$F254=K$2,Dagbok!$E254," ")</f>
        <v xml:space="preserve"> </v>
      </c>
      <c r="L260" s="45" t="str">
        <f>IF(Dagbok!$G254=K$2,Dagbok!$E254," ")</f>
        <v xml:space="preserve"> </v>
      </c>
      <c r="M260" s="8" t="str">
        <f>IF(Dagbok!$F254=M$2,Dagbok!$E254," ")</f>
        <v xml:space="preserve"> </v>
      </c>
      <c r="N260" s="45" t="str">
        <f>IF(Dagbok!$G254=M$2,Dagbok!$E254," ")</f>
        <v xml:space="preserve"> </v>
      </c>
      <c r="O260" s="8" t="str">
        <f>IF(Dagbok!$F254=O$2,Dagbok!$E254," ")</f>
        <v xml:space="preserve"> </v>
      </c>
      <c r="P260" s="45" t="str">
        <f>IF(Dagbok!$G254=O$2,Dagbok!$E254," ")</f>
        <v xml:space="preserve"> </v>
      </c>
      <c r="Q260" s="8" t="str">
        <f>IF(Dagbok!$F254=Q$2,Dagbok!$E254," ")</f>
        <v xml:space="preserve"> </v>
      </c>
      <c r="R260" s="45" t="str">
        <f>IF(Dagbok!$G254=Q$2,Dagbok!$E254," ")</f>
        <v xml:space="preserve"> </v>
      </c>
      <c r="S260" s="8" t="str">
        <f>IF(Dagbok!$F254=S$2,Dagbok!$E254," ")</f>
        <v xml:space="preserve"> </v>
      </c>
      <c r="T260" s="45" t="str">
        <f>IF(Dagbok!$G254=S$2,Dagbok!$E254," ")</f>
        <v xml:space="preserve"> </v>
      </c>
      <c r="U260" s="8" t="str">
        <f>IF(Dagbok!$F254=U$2,Dagbok!$E254," ")</f>
        <v xml:space="preserve"> </v>
      </c>
      <c r="V260" s="45" t="str">
        <f>IF(Dagbok!$G254=U$2,Dagbok!$E254," ")</f>
        <v xml:space="preserve"> </v>
      </c>
      <c r="W260" s="8" t="str">
        <f>IF(Dagbok!$F254=W$2,Dagbok!$E254," ")</f>
        <v xml:space="preserve"> </v>
      </c>
      <c r="X260" s="45" t="str">
        <f>IF(Dagbok!$G254=W$2,Dagbok!$E254," ")</f>
        <v xml:space="preserve"> </v>
      </c>
      <c r="Y260" s="8" t="str">
        <f>IF(Dagbok!$F254=Y$2,Dagbok!$E254," ")</f>
        <v xml:space="preserve"> </v>
      </c>
      <c r="Z260" s="45" t="str">
        <f>IF(Dagbok!$G254=Y$2,Dagbok!$E254," ")</f>
        <v xml:space="preserve"> </v>
      </c>
      <c r="AA260" s="8" t="str">
        <f>IF(Dagbok!$F254=AA$2,Dagbok!$E254," ")</f>
        <v xml:space="preserve"> </v>
      </c>
      <c r="AB260" s="45" t="str">
        <f>IF(Dagbok!$G254=AA$2,Dagbok!$E254," ")</f>
        <v xml:space="preserve"> </v>
      </c>
      <c r="AC260" s="8" t="str">
        <f>IF(Dagbok!$F254=AC$2,Dagbok!$E254," ")</f>
        <v xml:space="preserve"> </v>
      </c>
      <c r="AD260" s="45" t="str">
        <f>IF(Dagbok!$G254=AC$2,Dagbok!$E254," ")</f>
        <v xml:space="preserve"> </v>
      </c>
      <c r="AE260" s="8" t="str">
        <f>IF(Dagbok!$F254=AE$2,Dagbok!$E254," ")</f>
        <v xml:space="preserve"> </v>
      </c>
      <c r="AF260" s="45" t="str">
        <f>IF(Dagbok!$G254=AE$2,Dagbok!$E254," ")</f>
        <v xml:space="preserve"> </v>
      </c>
      <c r="AG260" s="8" t="str">
        <f>IF(Dagbok!$F254=AG$2,Dagbok!$E254," ")</f>
        <v xml:space="preserve"> </v>
      </c>
      <c r="AH260" s="45" t="str">
        <f>IF(Dagbok!$G254=AG$2,Dagbok!$E254," ")</f>
        <v xml:space="preserve"> </v>
      </c>
      <c r="AI260" s="8" t="str">
        <f>IF(Dagbok!$F254=AI$2,Dagbok!$E254," ")</f>
        <v xml:space="preserve"> </v>
      </c>
      <c r="AJ260" s="45" t="str">
        <f>IF(Dagbok!$G254=AI$2,Dagbok!$E254," ")</f>
        <v xml:space="preserve"> </v>
      </c>
      <c r="AK260" s="8" t="str">
        <f>IF(Dagbok!$F254=AK$2,Dagbok!$E254," ")</f>
        <v xml:space="preserve"> </v>
      </c>
      <c r="AL260" s="45" t="str">
        <f>IF(Dagbok!$G254=AK$2,Dagbok!$E254," ")</f>
        <v xml:space="preserve"> </v>
      </c>
      <c r="AM260" s="8" t="str">
        <f>IF(Dagbok!$F254=AM$2,Dagbok!$E254," ")</f>
        <v xml:space="preserve"> </v>
      </c>
      <c r="AN260" s="45" t="str">
        <f>IF(Dagbok!$G254=AM$2,Dagbok!$E254," ")</f>
        <v xml:space="preserve"> </v>
      </c>
      <c r="AO260" s="8" t="str">
        <f>IF(Dagbok!$F254=AO$2,Dagbok!$E254," ")</f>
        <v xml:space="preserve"> </v>
      </c>
      <c r="AP260" s="45" t="str">
        <f>IF(Dagbok!$G254=AO$2,Dagbok!$E254," ")</f>
        <v xml:space="preserve"> </v>
      </c>
      <c r="AQ260" s="8" t="str">
        <f>IF(Dagbok!$F254=AQ$2,Dagbok!$E254," ")</f>
        <v xml:space="preserve"> </v>
      </c>
      <c r="AR260" s="45" t="str">
        <f>IF(Dagbok!$G254=AQ$2,Dagbok!$E254," ")</f>
        <v xml:space="preserve"> </v>
      </c>
      <c r="AS260" s="8" t="str">
        <f>IF(Dagbok!$F254=AS$2,Dagbok!$E254," ")</f>
        <v xml:space="preserve"> </v>
      </c>
      <c r="AT260" s="45" t="str">
        <f>IF(Dagbok!$G254=AS$2,Dagbok!$E254," ")</f>
        <v xml:space="preserve"> </v>
      </c>
      <c r="AU260" s="8" t="str">
        <f>IF(Dagbok!$F254=AU$2,Dagbok!$E254," ")</f>
        <v xml:space="preserve"> </v>
      </c>
      <c r="AV260" s="45" t="str">
        <f>IF(Dagbok!$G254=AU$2,Dagbok!$E254," ")</f>
        <v xml:space="preserve"> </v>
      </c>
      <c r="AW260" s="8" t="str">
        <f>IF(Dagbok!$F254=AW$2,Dagbok!$E254," ")</f>
        <v xml:space="preserve"> </v>
      </c>
      <c r="AX260" s="45" t="str">
        <f>IF(Dagbok!$G254=AW$2,Dagbok!$E254," ")</f>
        <v xml:space="preserve"> </v>
      </c>
      <c r="AY260" s="8" t="str">
        <f>IF(Dagbok!$F254=AY$2,Dagbok!$E254," ")</f>
        <v xml:space="preserve"> </v>
      </c>
      <c r="AZ260" s="45" t="str">
        <f>IF(Dagbok!$G254=AY$2,Dagbok!$E254," ")</f>
        <v xml:space="preserve"> </v>
      </c>
    </row>
    <row r="261" spans="1:52" x14ac:dyDescent="0.25">
      <c r="A261" s="47">
        <f>IF(Dagbok!B255&gt;0,Dagbok!B255," ")</f>
        <v>253</v>
      </c>
      <c r="B261" s="47" t="str">
        <f>IF(Dagbok!C255&gt;0,Dagbok!C255," ")</f>
        <v xml:space="preserve"> </v>
      </c>
      <c r="C261" s="8" t="str">
        <f>IF(Dagbok!$F255=C$2,Dagbok!$E255," ")</f>
        <v xml:space="preserve"> </v>
      </c>
      <c r="D261" s="45" t="str">
        <f>IF(Dagbok!$G255=C$2,Dagbok!$E255," ")</f>
        <v xml:space="preserve"> </v>
      </c>
      <c r="E261" s="8" t="str">
        <f>IF(Dagbok!$F255=E$2,Dagbok!$E255," ")</f>
        <v xml:space="preserve"> </v>
      </c>
      <c r="F261" s="45" t="str">
        <f>IF(Dagbok!$G255=E$2,Dagbok!$E255," ")</f>
        <v xml:space="preserve"> </v>
      </c>
      <c r="G261" s="8" t="str">
        <f>IF(Dagbok!$F255=G$2,Dagbok!$E255," ")</f>
        <v xml:space="preserve"> </v>
      </c>
      <c r="H261" s="45" t="str">
        <f>IF(Dagbok!$G255=G$2,Dagbok!$E255," ")</f>
        <v xml:space="preserve"> </v>
      </c>
      <c r="I261" s="8" t="str">
        <f>IF(Dagbok!$F255=I$2,Dagbok!$E255," ")</f>
        <v xml:space="preserve"> </v>
      </c>
      <c r="J261" s="45" t="str">
        <f>IF(Dagbok!$G255=I$2,Dagbok!$E255," ")</f>
        <v xml:space="preserve"> </v>
      </c>
      <c r="K261" s="8" t="str">
        <f>IF(Dagbok!$F255=K$2,Dagbok!$E255," ")</f>
        <v xml:space="preserve"> </v>
      </c>
      <c r="L261" s="45" t="str">
        <f>IF(Dagbok!$G255=K$2,Dagbok!$E255," ")</f>
        <v xml:space="preserve"> </v>
      </c>
      <c r="M261" s="8" t="str">
        <f>IF(Dagbok!$F255=M$2,Dagbok!$E255," ")</f>
        <v xml:space="preserve"> </v>
      </c>
      <c r="N261" s="45" t="str">
        <f>IF(Dagbok!$G255=M$2,Dagbok!$E255," ")</f>
        <v xml:space="preserve"> </v>
      </c>
      <c r="O261" s="8" t="str">
        <f>IF(Dagbok!$F255=O$2,Dagbok!$E255," ")</f>
        <v xml:space="preserve"> </v>
      </c>
      <c r="P261" s="45" t="str">
        <f>IF(Dagbok!$G255=O$2,Dagbok!$E255," ")</f>
        <v xml:space="preserve"> </v>
      </c>
      <c r="Q261" s="8" t="str">
        <f>IF(Dagbok!$F255=Q$2,Dagbok!$E255," ")</f>
        <v xml:space="preserve"> </v>
      </c>
      <c r="R261" s="45" t="str">
        <f>IF(Dagbok!$G255=Q$2,Dagbok!$E255," ")</f>
        <v xml:space="preserve"> </v>
      </c>
      <c r="S261" s="8" t="str">
        <f>IF(Dagbok!$F255=S$2,Dagbok!$E255," ")</f>
        <v xml:space="preserve"> </v>
      </c>
      <c r="T261" s="45" t="str">
        <f>IF(Dagbok!$G255=S$2,Dagbok!$E255," ")</f>
        <v xml:space="preserve"> </v>
      </c>
      <c r="U261" s="8" t="str">
        <f>IF(Dagbok!$F255=U$2,Dagbok!$E255," ")</f>
        <v xml:space="preserve"> </v>
      </c>
      <c r="V261" s="45" t="str">
        <f>IF(Dagbok!$G255=U$2,Dagbok!$E255," ")</f>
        <v xml:space="preserve"> </v>
      </c>
      <c r="W261" s="8" t="str">
        <f>IF(Dagbok!$F255=W$2,Dagbok!$E255," ")</f>
        <v xml:space="preserve"> </v>
      </c>
      <c r="X261" s="45" t="str">
        <f>IF(Dagbok!$G255=W$2,Dagbok!$E255," ")</f>
        <v xml:space="preserve"> </v>
      </c>
      <c r="Y261" s="8" t="str">
        <f>IF(Dagbok!$F255=Y$2,Dagbok!$E255," ")</f>
        <v xml:space="preserve"> </v>
      </c>
      <c r="Z261" s="45" t="str">
        <f>IF(Dagbok!$G255=Y$2,Dagbok!$E255," ")</f>
        <v xml:space="preserve"> </v>
      </c>
      <c r="AA261" s="8" t="str">
        <f>IF(Dagbok!$F255=AA$2,Dagbok!$E255," ")</f>
        <v xml:space="preserve"> </v>
      </c>
      <c r="AB261" s="45" t="str">
        <f>IF(Dagbok!$G255=AA$2,Dagbok!$E255," ")</f>
        <v xml:space="preserve"> </v>
      </c>
      <c r="AC261" s="8" t="str">
        <f>IF(Dagbok!$F255=AC$2,Dagbok!$E255," ")</f>
        <v xml:space="preserve"> </v>
      </c>
      <c r="AD261" s="45" t="str">
        <f>IF(Dagbok!$G255=AC$2,Dagbok!$E255," ")</f>
        <v xml:space="preserve"> </v>
      </c>
      <c r="AE261" s="8" t="str">
        <f>IF(Dagbok!$F255=AE$2,Dagbok!$E255," ")</f>
        <v xml:space="preserve"> </v>
      </c>
      <c r="AF261" s="45" t="str">
        <f>IF(Dagbok!$G255=AE$2,Dagbok!$E255," ")</f>
        <v xml:space="preserve"> </v>
      </c>
      <c r="AG261" s="8" t="str">
        <f>IF(Dagbok!$F255=AG$2,Dagbok!$E255," ")</f>
        <v xml:space="preserve"> </v>
      </c>
      <c r="AH261" s="45" t="str">
        <f>IF(Dagbok!$G255=AG$2,Dagbok!$E255," ")</f>
        <v xml:space="preserve"> </v>
      </c>
      <c r="AI261" s="8" t="str">
        <f>IF(Dagbok!$F255=AI$2,Dagbok!$E255," ")</f>
        <v xml:space="preserve"> </v>
      </c>
      <c r="AJ261" s="45" t="str">
        <f>IF(Dagbok!$G255=AI$2,Dagbok!$E255," ")</f>
        <v xml:space="preserve"> </v>
      </c>
      <c r="AK261" s="8" t="str">
        <f>IF(Dagbok!$F255=AK$2,Dagbok!$E255," ")</f>
        <v xml:space="preserve"> </v>
      </c>
      <c r="AL261" s="45" t="str">
        <f>IF(Dagbok!$G255=AK$2,Dagbok!$E255," ")</f>
        <v xml:space="preserve"> </v>
      </c>
      <c r="AM261" s="8" t="str">
        <f>IF(Dagbok!$F255=AM$2,Dagbok!$E255," ")</f>
        <v xml:space="preserve"> </v>
      </c>
      <c r="AN261" s="45" t="str">
        <f>IF(Dagbok!$G255=AM$2,Dagbok!$E255," ")</f>
        <v xml:space="preserve"> </v>
      </c>
      <c r="AO261" s="8" t="str">
        <f>IF(Dagbok!$F255=AO$2,Dagbok!$E255," ")</f>
        <v xml:space="preserve"> </v>
      </c>
      <c r="AP261" s="45" t="str">
        <f>IF(Dagbok!$G255=AO$2,Dagbok!$E255," ")</f>
        <v xml:space="preserve"> </v>
      </c>
      <c r="AQ261" s="8" t="str">
        <f>IF(Dagbok!$F255=AQ$2,Dagbok!$E255," ")</f>
        <v xml:space="preserve"> </v>
      </c>
      <c r="AR261" s="45" t="str">
        <f>IF(Dagbok!$G255=AQ$2,Dagbok!$E255," ")</f>
        <v xml:space="preserve"> </v>
      </c>
      <c r="AS261" s="8" t="str">
        <f>IF(Dagbok!$F255=AS$2,Dagbok!$E255," ")</f>
        <v xml:space="preserve"> </v>
      </c>
      <c r="AT261" s="45" t="str">
        <f>IF(Dagbok!$G255=AS$2,Dagbok!$E255," ")</f>
        <v xml:space="preserve"> </v>
      </c>
      <c r="AU261" s="8" t="str">
        <f>IF(Dagbok!$F255=AU$2,Dagbok!$E255," ")</f>
        <v xml:space="preserve"> </v>
      </c>
      <c r="AV261" s="45" t="str">
        <f>IF(Dagbok!$G255=AU$2,Dagbok!$E255," ")</f>
        <v xml:space="preserve"> </v>
      </c>
      <c r="AW261" s="8" t="str">
        <f>IF(Dagbok!$F255=AW$2,Dagbok!$E255," ")</f>
        <v xml:space="preserve"> </v>
      </c>
      <c r="AX261" s="45" t="str">
        <f>IF(Dagbok!$G255=AW$2,Dagbok!$E255," ")</f>
        <v xml:space="preserve"> </v>
      </c>
      <c r="AY261" s="8" t="str">
        <f>IF(Dagbok!$F255=AY$2,Dagbok!$E255," ")</f>
        <v xml:space="preserve"> </v>
      </c>
      <c r="AZ261" s="45" t="str">
        <f>IF(Dagbok!$G255=AY$2,Dagbok!$E255," ")</f>
        <v xml:space="preserve"> </v>
      </c>
    </row>
    <row r="262" spans="1:52" x14ac:dyDescent="0.25">
      <c r="A262" s="47">
        <f>IF(Dagbok!B256&gt;0,Dagbok!B256," ")</f>
        <v>254</v>
      </c>
      <c r="B262" s="47" t="str">
        <f>IF(Dagbok!C256&gt;0,Dagbok!C256," ")</f>
        <v xml:space="preserve"> </v>
      </c>
      <c r="C262" s="8" t="str">
        <f>IF(Dagbok!$F256=C$2,Dagbok!$E256," ")</f>
        <v xml:space="preserve"> </v>
      </c>
      <c r="D262" s="45" t="str">
        <f>IF(Dagbok!$G256=C$2,Dagbok!$E256," ")</f>
        <v xml:space="preserve"> </v>
      </c>
      <c r="E262" s="8" t="str">
        <f>IF(Dagbok!$F256=E$2,Dagbok!$E256," ")</f>
        <v xml:space="preserve"> </v>
      </c>
      <c r="F262" s="45" t="str">
        <f>IF(Dagbok!$G256=E$2,Dagbok!$E256," ")</f>
        <v xml:space="preserve"> </v>
      </c>
      <c r="G262" s="8" t="str">
        <f>IF(Dagbok!$F256=G$2,Dagbok!$E256," ")</f>
        <v xml:space="preserve"> </v>
      </c>
      <c r="H262" s="45" t="str">
        <f>IF(Dagbok!$G256=G$2,Dagbok!$E256," ")</f>
        <v xml:space="preserve"> </v>
      </c>
      <c r="I262" s="8" t="str">
        <f>IF(Dagbok!$F256=I$2,Dagbok!$E256," ")</f>
        <v xml:space="preserve"> </v>
      </c>
      <c r="J262" s="45" t="str">
        <f>IF(Dagbok!$G256=I$2,Dagbok!$E256," ")</f>
        <v xml:space="preserve"> </v>
      </c>
      <c r="K262" s="8" t="str">
        <f>IF(Dagbok!$F256=K$2,Dagbok!$E256," ")</f>
        <v xml:space="preserve"> </v>
      </c>
      <c r="L262" s="45" t="str">
        <f>IF(Dagbok!$G256=K$2,Dagbok!$E256," ")</f>
        <v xml:space="preserve"> </v>
      </c>
      <c r="M262" s="8" t="str">
        <f>IF(Dagbok!$F256=M$2,Dagbok!$E256," ")</f>
        <v xml:space="preserve"> </v>
      </c>
      <c r="N262" s="45" t="str">
        <f>IF(Dagbok!$G256=M$2,Dagbok!$E256," ")</f>
        <v xml:space="preserve"> </v>
      </c>
      <c r="O262" s="8" t="str">
        <f>IF(Dagbok!$F256=O$2,Dagbok!$E256," ")</f>
        <v xml:space="preserve"> </v>
      </c>
      <c r="P262" s="45" t="str">
        <f>IF(Dagbok!$G256=O$2,Dagbok!$E256," ")</f>
        <v xml:space="preserve"> </v>
      </c>
      <c r="Q262" s="8" t="str">
        <f>IF(Dagbok!$F256=Q$2,Dagbok!$E256," ")</f>
        <v xml:space="preserve"> </v>
      </c>
      <c r="R262" s="45" t="str">
        <f>IF(Dagbok!$G256=Q$2,Dagbok!$E256," ")</f>
        <v xml:space="preserve"> </v>
      </c>
      <c r="S262" s="8" t="str">
        <f>IF(Dagbok!$F256=S$2,Dagbok!$E256," ")</f>
        <v xml:space="preserve"> </v>
      </c>
      <c r="T262" s="45" t="str">
        <f>IF(Dagbok!$G256=S$2,Dagbok!$E256," ")</f>
        <v xml:space="preserve"> </v>
      </c>
      <c r="U262" s="8" t="str">
        <f>IF(Dagbok!$F256=U$2,Dagbok!$E256," ")</f>
        <v xml:space="preserve"> </v>
      </c>
      <c r="V262" s="45" t="str">
        <f>IF(Dagbok!$G256=U$2,Dagbok!$E256," ")</f>
        <v xml:space="preserve"> </v>
      </c>
      <c r="W262" s="8" t="str">
        <f>IF(Dagbok!$F256=W$2,Dagbok!$E256," ")</f>
        <v xml:space="preserve"> </v>
      </c>
      <c r="X262" s="45" t="str">
        <f>IF(Dagbok!$G256=W$2,Dagbok!$E256," ")</f>
        <v xml:space="preserve"> </v>
      </c>
      <c r="Y262" s="8" t="str">
        <f>IF(Dagbok!$F256=Y$2,Dagbok!$E256," ")</f>
        <v xml:space="preserve"> </v>
      </c>
      <c r="Z262" s="45" t="str">
        <f>IF(Dagbok!$G256=Y$2,Dagbok!$E256," ")</f>
        <v xml:space="preserve"> </v>
      </c>
      <c r="AA262" s="8" t="str">
        <f>IF(Dagbok!$F256=AA$2,Dagbok!$E256," ")</f>
        <v xml:space="preserve"> </v>
      </c>
      <c r="AB262" s="45" t="str">
        <f>IF(Dagbok!$G256=AA$2,Dagbok!$E256," ")</f>
        <v xml:space="preserve"> </v>
      </c>
      <c r="AC262" s="8" t="str">
        <f>IF(Dagbok!$F256=AC$2,Dagbok!$E256," ")</f>
        <v xml:space="preserve"> </v>
      </c>
      <c r="AD262" s="45" t="str">
        <f>IF(Dagbok!$G256=AC$2,Dagbok!$E256," ")</f>
        <v xml:space="preserve"> </v>
      </c>
      <c r="AE262" s="8" t="str">
        <f>IF(Dagbok!$F256=AE$2,Dagbok!$E256," ")</f>
        <v xml:space="preserve"> </v>
      </c>
      <c r="AF262" s="45" t="str">
        <f>IF(Dagbok!$G256=AE$2,Dagbok!$E256," ")</f>
        <v xml:space="preserve"> </v>
      </c>
      <c r="AG262" s="8" t="str">
        <f>IF(Dagbok!$F256=AG$2,Dagbok!$E256," ")</f>
        <v xml:space="preserve"> </v>
      </c>
      <c r="AH262" s="45" t="str">
        <f>IF(Dagbok!$G256=AG$2,Dagbok!$E256," ")</f>
        <v xml:space="preserve"> </v>
      </c>
      <c r="AI262" s="8" t="str">
        <f>IF(Dagbok!$F256=AI$2,Dagbok!$E256," ")</f>
        <v xml:space="preserve"> </v>
      </c>
      <c r="AJ262" s="45" t="str">
        <f>IF(Dagbok!$G256=AI$2,Dagbok!$E256," ")</f>
        <v xml:space="preserve"> </v>
      </c>
      <c r="AK262" s="8" t="str">
        <f>IF(Dagbok!$F256=AK$2,Dagbok!$E256," ")</f>
        <v xml:space="preserve"> </v>
      </c>
      <c r="AL262" s="45" t="str">
        <f>IF(Dagbok!$G256=AK$2,Dagbok!$E256," ")</f>
        <v xml:space="preserve"> </v>
      </c>
      <c r="AM262" s="8" t="str">
        <f>IF(Dagbok!$F256=AM$2,Dagbok!$E256," ")</f>
        <v xml:space="preserve"> </v>
      </c>
      <c r="AN262" s="45" t="str">
        <f>IF(Dagbok!$G256=AM$2,Dagbok!$E256," ")</f>
        <v xml:space="preserve"> </v>
      </c>
      <c r="AO262" s="8" t="str">
        <f>IF(Dagbok!$F256=AO$2,Dagbok!$E256," ")</f>
        <v xml:space="preserve"> </v>
      </c>
      <c r="AP262" s="45" t="str">
        <f>IF(Dagbok!$G256=AO$2,Dagbok!$E256," ")</f>
        <v xml:space="preserve"> </v>
      </c>
      <c r="AQ262" s="8" t="str">
        <f>IF(Dagbok!$F256=AQ$2,Dagbok!$E256," ")</f>
        <v xml:space="preserve"> </v>
      </c>
      <c r="AR262" s="45" t="str">
        <f>IF(Dagbok!$G256=AQ$2,Dagbok!$E256," ")</f>
        <v xml:space="preserve"> </v>
      </c>
      <c r="AS262" s="8" t="str">
        <f>IF(Dagbok!$F256=AS$2,Dagbok!$E256," ")</f>
        <v xml:space="preserve"> </v>
      </c>
      <c r="AT262" s="45" t="str">
        <f>IF(Dagbok!$G256=AS$2,Dagbok!$E256," ")</f>
        <v xml:space="preserve"> </v>
      </c>
      <c r="AU262" s="8" t="str">
        <f>IF(Dagbok!$F256=AU$2,Dagbok!$E256," ")</f>
        <v xml:space="preserve"> </v>
      </c>
      <c r="AV262" s="45" t="str">
        <f>IF(Dagbok!$G256=AU$2,Dagbok!$E256," ")</f>
        <v xml:space="preserve"> </v>
      </c>
      <c r="AW262" s="8" t="str">
        <f>IF(Dagbok!$F256=AW$2,Dagbok!$E256," ")</f>
        <v xml:space="preserve"> </v>
      </c>
      <c r="AX262" s="45" t="str">
        <f>IF(Dagbok!$G256=AW$2,Dagbok!$E256," ")</f>
        <v xml:space="preserve"> </v>
      </c>
      <c r="AY262" s="8" t="str">
        <f>IF(Dagbok!$F256=AY$2,Dagbok!$E256," ")</f>
        <v xml:space="preserve"> </v>
      </c>
      <c r="AZ262" s="45" t="str">
        <f>IF(Dagbok!$G256=AY$2,Dagbok!$E256," ")</f>
        <v xml:space="preserve"> </v>
      </c>
    </row>
    <row r="263" spans="1:52" x14ac:dyDescent="0.25">
      <c r="A263" s="47">
        <f>IF(Dagbok!B257&gt;0,Dagbok!B257," ")</f>
        <v>255</v>
      </c>
      <c r="B263" s="47" t="str">
        <f>IF(Dagbok!C257&gt;0,Dagbok!C257," ")</f>
        <v xml:space="preserve"> </v>
      </c>
      <c r="C263" s="8" t="str">
        <f>IF(Dagbok!$F257=C$2,Dagbok!$E257," ")</f>
        <v xml:space="preserve"> </v>
      </c>
      <c r="D263" s="45" t="str">
        <f>IF(Dagbok!$G257=C$2,Dagbok!$E257," ")</f>
        <v xml:space="preserve"> </v>
      </c>
      <c r="E263" s="8" t="str">
        <f>IF(Dagbok!$F257=E$2,Dagbok!$E257," ")</f>
        <v xml:space="preserve"> </v>
      </c>
      <c r="F263" s="45" t="str">
        <f>IF(Dagbok!$G257=E$2,Dagbok!$E257," ")</f>
        <v xml:space="preserve"> </v>
      </c>
      <c r="G263" s="8" t="str">
        <f>IF(Dagbok!$F257=G$2,Dagbok!$E257," ")</f>
        <v xml:space="preserve"> </v>
      </c>
      <c r="H263" s="45" t="str">
        <f>IF(Dagbok!$G257=G$2,Dagbok!$E257," ")</f>
        <v xml:space="preserve"> </v>
      </c>
      <c r="I263" s="8" t="str">
        <f>IF(Dagbok!$F257=I$2,Dagbok!$E257," ")</f>
        <v xml:space="preserve"> </v>
      </c>
      <c r="J263" s="45" t="str">
        <f>IF(Dagbok!$G257=I$2,Dagbok!$E257," ")</f>
        <v xml:space="preserve"> </v>
      </c>
      <c r="K263" s="8" t="str">
        <f>IF(Dagbok!$F257=K$2,Dagbok!$E257," ")</f>
        <v xml:space="preserve"> </v>
      </c>
      <c r="L263" s="45" t="str">
        <f>IF(Dagbok!$G257=K$2,Dagbok!$E257," ")</f>
        <v xml:space="preserve"> </v>
      </c>
      <c r="M263" s="8" t="str">
        <f>IF(Dagbok!$F257=M$2,Dagbok!$E257," ")</f>
        <v xml:space="preserve"> </v>
      </c>
      <c r="N263" s="45" t="str">
        <f>IF(Dagbok!$G257=M$2,Dagbok!$E257," ")</f>
        <v xml:space="preserve"> </v>
      </c>
      <c r="O263" s="8" t="str">
        <f>IF(Dagbok!$F257=O$2,Dagbok!$E257," ")</f>
        <v xml:space="preserve"> </v>
      </c>
      <c r="P263" s="45" t="str">
        <f>IF(Dagbok!$G257=O$2,Dagbok!$E257," ")</f>
        <v xml:space="preserve"> </v>
      </c>
      <c r="Q263" s="8" t="str">
        <f>IF(Dagbok!$F257=Q$2,Dagbok!$E257," ")</f>
        <v xml:space="preserve"> </v>
      </c>
      <c r="R263" s="45" t="str">
        <f>IF(Dagbok!$G257=Q$2,Dagbok!$E257," ")</f>
        <v xml:space="preserve"> </v>
      </c>
      <c r="S263" s="8" t="str">
        <f>IF(Dagbok!$F257=S$2,Dagbok!$E257," ")</f>
        <v xml:space="preserve"> </v>
      </c>
      <c r="T263" s="45" t="str">
        <f>IF(Dagbok!$G257=S$2,Dagbok!$E257," ")</f>
        <v xml:space="preserve"> </v>
      </c>
      <c r="U263" s="8" t="str">
        <f>IF(Dagbok!$F257=U$2,Dagbok!$E257," ")</f>
        <v xml:space="preserve"> </v>
      </c>
      <c r="V263" s="45" t="str">
        <f>IF(Dagbok!$G257=U$2,Dagbok!$E257," ")</f>
        <v xml:space="preserve"> </v>
      </c>
      <c r="W263" s="8" t="str">
        <f>IF(Dagbok!$F257=W$2,Dagbok!$E257," ")</f>
        <v xml:space="preserve"> </v>
      </c>
      <c r="X263" s="45" t="str">
        <f>IF(Dagbok!$G257=W$2,Dagbok!$E257," ")</f>
        <v xml:space="preserve"> </v>
      </c>
      <c r="Y263" s="8" t="str">
        <f>IF(Dagbok!$F257=Y$2,Dagbok!$E257," ")</f>
        <v xml:space="preserve"> </v>
      </c>
      <c r="Z263" s="45" t="str">
        <f>IF(Dagbok!$G257=Y$2,Dagbok!$E257," ")</f>
        <v xml:space="preserve"> </v>
      </c>
      <c r="AA263" s="8" t="str">
        <f>IF(Dagbok!$F257=AA$2,Dagbok!$E257," ")</f>
        <v xml:space="preserve"> </v>
      </c>
      <c r="AB263" s="45" t="str">
        <f>IF(Dagbok!$G257=AA$2,Dagbok!$E257," ")</f>
        <v xml:space="preserve"> </v>
      </c>
      <c r="AC263" s="8" t="str">
        <f>IF(Dagbok!$F257=AC$2,Dagbok!$E257," ")</f>
        <v xml:space="preserve"> </v>
      </c>
      <c r="AD263" s="45" t="str">
        <f>IF(Dagbok!$G257=AC$2,Dagbok!$E257," ")</f>
        <v xml:space="preserve"> </v>
      </c>
      <c r="AE263" s="8" t="str">
        <f>IF(Dagbok!$F257=AE$2,Dagbok!$E257," ")</f>
        <v xml:space="preserve"> </v>
      </c>
      <c r="AF263" s="45" t="str">
        <f>IF(Dagbok!$G257=AE$2,Dagbok!$E257," ")</f>
        <v xml:space="preserve"> </v>
      </c>
      <c r="AG263" s="8" t="str">
        <f>IF(Dagbok!$F257=AG$2,Dagbok!$E257," ")</f>
        <v xml:space="preserve"> </v>
      </c>
      <c r="AH263" s="45" t="str">
        <f>IF(Dagbok!$G257=AG$2,Dagbok!$E257," ")</f>
        <v xml:space="preserve"> </v>
      </c>
      <c r="AI263" s="8" t="str">
        <f>IF(Dagbok!$F257=AI$2,Dagbok!$E257," ")</f>
        <v xml:space="preserve"> </v>
      </c>
      <c r="AJ263" s="45" t="str">
        <f>IF(Dagbok!$G257=AI$2,Dagbok!$E257," ")</f>
        <v xml:space="preserve"> </v>
      </c>
      <c r="AK263" s="8" t="str">
        <f>IF(Dagbok!$F257=AK$2,Dagbok!$E257," ")</f>
        <v xml:space="preserve"> </v>
      </c>
      <c r="AL263" s="45" t="str">
        <f>IF(Dagbok!$G257=AK$2,Dagbok!$E257," ")</f>
        <v xml:space="preserve"> </v>
      </c>
      <c r="AM263" s="8" t="str">
        <f>IF(Dagbok!$F257=AM$2,Dagbok!$E257," ")</f>
        <v xml:space="preserve"> </v>
      </c>
      <c r="AN263" s="45" t="str">
        <f>IF(Dagbok!$G257=AM$2,Dagbok!$E257," ")</f>
        <v xml:space="preserve"> </v>
      </c>
      <c r="AO263" s="8" t="str">
        <f>IF(Dagbok!$F257=AO$2,Dagbok!$E257," ")</f>
        <v xml:space="preserve"> </v>
      </c>
      <c r="AP263" s="45" t="str">
        <f>IF(Dagbok!$G257=AO$2,Dagbok!$E257," ")</f>
        <v xml:space="preserve"> </v>
      </c>
      <c r="AQ263" s="8" t="str">
        <f>IF(Dagbok!$F257=AQ$2,Dagbok!$E257," ")</f>
        <v xml:space="preserve"> </v>
      </c>
      <c r="AR263" s="45" t="str">
        <f>IF(Dagbok!$G257=AQ$2,Dagbok!$E257," ")</f>
        <v xml:space="preserve"> </v>
      </c>
      <c r="AS263" s="8" t="str">
        <f>IF(Dagbok!$F257=AS$2,Dagbok!$E257," ")</f>
        <v xml:space="preserve"> </v>
      </c>
      <c r="AT263" s="45" t="str">
        <f>IF(Dagbok!$G257=AS$2,Dagbok!$E257," ")</f>
        <v xml:space="preserve"> </v>
      </c>
      <c r="AU263" s="8" t="str">
        <f>IF(Dagbok!$F257=AU$2,Dagbok!$E257," ")</f>
        <v xml:space="preserve"> </v>
      </c>
      <c r="AV263" s="45" t="str">
        <f>IF(Dagbok!$G257=AU$2,Dagbok!$E257," ")</f>
        <v xml:space="preserve"> </v>
      </c>
      <c r="AW263" s="8" t="str">
        <f>IF(Dagbok!$F257=AW$2,Dagbok!$E257," ")</f>
        <v xml:space="preserve"> </v>
      </c>
      <c r="AX263" s="45" t="str">
        <f>IF(Dagbok!$G257=AW$2,Dagbok!$E257," ")</f>
        <v xml:space="preserve"> </v>
      </c>
      <c r="AY263" s="8" t="str">
        <f>IF(Dagbok!$F257=AY$2,Dagbok!$E257," ")</f>
        <v xml:space="preserve"> </v>
      </c>
      <c r="AZ263" s="45" t="str">
        <f>IF(Dagbok!$G257=AY$2,Dagbok!$E257," ")</f>
        <v xml:space="preserve"> </v>
      </c>
    </row>
    <row r="264" spans="1:52" x14ac:dyDescent="0.25">
      <c r="A264" s="47">
        <f>IF(Dagbok!B258&gt;0,Dagbok!B258," ")</f>
        <v>256</v>
      </c>
      <c r="B264" s="47" t="str">
        <f>IF(Dagbok!C258&gt;0,Dagbok!C258," ")</f>
        <v xml:space="preserve"> </v>
      </c>
      <c r="C264" s="8" t="str">
        <f>IF(Dagbok!$F258=C$2,Dagbok!$E258," ")</f>
        <v xml:space="preserve"> </v>
      </c>
      <c r="D264" s="45" t="str">
        <f>IF(Dagbok!$G258=C$2,Dagbok!$E258," ")</f>
        <v xml:space="preserve"> </v>
      </c>
      <c r="E264" s="8" t="str">
        <f>IF(Dagbok!$F258=E$2,Dagbok!$E258," ")</f>
        <v xml:space="preserve"> </v>
      </c>
      <c r="F264" s="45" t="str">
        <f>IF(Dagbok!$G258=E$2,Dagbok!$E258," ")</f>
        <v xml:space="preserve"> </v>
      </c>
      <c r="G264" s="8" t="str">
        <f>IF(Dagbok!$F258=G$2,Dagbok!$E258," ")</f>
        <v xml:space="preserve"> </v>
      </c>
      <c r="H264" s="45" t="str">
        <f>IF(Dagbok!$G258=G$2,Dagbok!$E258," ")</f>
        <v xml:space="preserve"> </v>
      </c>
      <c r="I264" s="8" t="str">
        <f>IF(Dagbok!$F258=I$2,Dagbok!$E258," ")</f>
        <v xml:space="preserve"> </v>
      </c>
      <c r="J264" s="45" t="str">
        <f>IF(Dagbok!$G258=I$2,Dagbok!$E258," ")</f>
        <v xml:space="preserve"> </v>
      </c>
      <c r="K264" s="8" t="str">
        <f>IF(Dagbok!$F258=K$2,Dagbok!$E258," ")</f>
        <v xml:space="preserve"> </v>
      </c>
      <c r="L264" s="45" t="str">
        <f>IF(Dagbok!$G258=K$2,Dagbok!$E258," ")</f>
        <v xml:space="preserve"> </v>
      </c>
      <c r="M264" s="8" t="str">
        <f>IF(Dagbok!$F258=M$2,Dagbok!$E258," ")</f>
        <v xml:space="preserve"> </v>
      </c>
      <c r="N264" s="45" t="str">
        <f>IF(Dagbok!$G258=M$2,Dagbok!$E258," ")</f>
        <v xml:space="preserve"> </v>
      </c>
      <c r="O264" s="8" t="str">
        <f>IF(Dagbok!$F258=O$2,Dagbok!$E258," ")</f>
        <v xml:space="preserve"> </v>
      </c>
      <c r="P264" s="45" t="str">
        <f>IF(Dagbok!$G258=O$2,Dagbok!$E258," ")</f>
        <v xml:space="preserve"> </v>
      </c>
      <c r="Q264" s="8" t="str">
        <f>IF(Dagbok!$F258=Q$2,Dagbok!$E258," ")</f>
        <v xml:space="preserve"> </v>
      </c>
      <c r="R264" s="45" t="str">
        <f>IF(Dagbok!$G258=Q$2,Dagbok!$E258," ")</f>
        <v xml:space="preserve"> </v>
      </c>
      <c r="S264" s="8" t="str">
        <f>IF(Dagbok!$F258=S$2,Dagbok!$E258," ")</f>
        <v xml:space="preserve"> </v>
      </c>
      <c r="T264" s="45" t="str">
        <f>IF(Dagbok!$G258=S$2,Dagbok!$E258," ")</f>
        <v xml:space="preserve"> </v>
      </c>
      <c r="U264" s="8" t="str">
        <f>IF(Dagbok!$F258=U$2,Dagbok!$E258," ")</f>
        <v xml:space="preserve"> </v>
      </c>
      <c r="V264" s="45" t="str">
        <f>IF(Dagbok!$G258=U$2,Dagbok!$E258," ")</f>
        <v xml:space="preserve"> </v>
      </c>
      <c r="W264" s="8" t="str">
        <f>IF(Dagbok!$F258=W$2,Dagbok!$E258," ")</f>
        <v xml:space="preserve"> </v>
      </c>
      <c r="X264" s="45" t="str">
        <f>IF(Dagbok!$G258=W$2,Dagbok!$E258," ")</f>
        <v xml:space="preserve"> </v>
      </c>
      <c r="Y264" s="8" t="str">
        <f>IF(Dagbok!$F258=Y$2,Dagbok!$E258," ")</f>
        <v xml:space="preserve"> </v>
      </c>
      <c r="Z264" s="45" t="str">
        <f>IF(Dagbok!$G258=Y$2,Dagbok!$E258," ")</f>
        <v xml:space="preserve"> </v>
      </c>
      <c r="AA264" s="8" t="str">
        <f>IF(Dagbok!$F258=AA$2,Dagbok!$E258," ")</f>
        <v xml:space="preserve"> </v>
      </c>
      <c r="AB264" s="45" t="str">
        <f>IF(Dagbok!$G258=AA$2,Dagbok!$E258," ")</f>
        <v xml:space="preserve"> </v>
      </c>
      <c r="AC264" s="8" t="str">
        <f>IF(Dagbok!$F258=AC$2,Dagbok!$E258," ")</f>
        <v xml:space="preserve"> </v>
      </c>
      <c r="AD264" s="45" t="str">
        <f>IF(Dagbok!$G258=AC$2,Dagbok!$E258," ")</f>
        <v xml:space="preserve"> </v>
      </c>
      <c r="AE264" s="8" t="str">
        <f>IF(Dagbok!$F258=AE$2,Dagbok!$E258," ")</f>
        <v xml:space="preserve"> </v>
      </c>
      <c r="AF264" s="45" t="str">
        <f>IF(Dagbok!$G258=AE$2,Dagbok!$E258," ")</f>
        <v xml:space="preserve"> </v>
      </c>
      <c r="AG264" s="8" t="str">
        <f>IF(Dagbok!$F258=AG$2,Dagbok!$E258," ")</f>
        <v xml:space="preserve"> </v>
      </c>
      <c r="AH264" s="45" t="str">
        <f>IF(Dagbok!$G258=AG$2,Dagbok!$E258," ")</f>
        <v xml:space="preserve"> </v>
      </c>
      <c r="AI264" s="8" t="str">
        <f>IF(Dagbok!$F258=AI$2,Dagbok!$E258," ")</f>
        <v xml:space="preserve"> </v>
      </c>
      <c r="AJ264" s="45" t="str">
        <f>IF(Dagbok!$G258=AI$2,Dagbok!$E258," ")</f>
        <v xml:space="preserve"> </v>
      </c>
      <c r="AK264" s="8" t="str">
        <f>IF(Dagbok!$F258=AK$2,Dagbok!$E258," ")</f>
        <v xml:space="preserve"> </v>
      </c>
      <c r="AL264" s="45" t="str">
        <f>IF(Dagbok!$G258=AK$2,Dagbok!$E258," ")</f>
        <v xml:space="preserve"> </v>
      </c>
      <c r="AM264" s="8" t="str">
        <f>IF(Dagbok!$F258=AM$2,Dagbok!$E258," ")</f>
        <v xml:space="preserve"> </v>
      </c>
      <c r="AN264" s="45" t="str">
        <f>IF(Dagbok!$G258=AM$2,Dagbok!$E258," ")</f>
        <v xml:space="preserve"> </v>
      </c>
      <c r="AO264" s="8" t="str">
        <f>IF(Dagbok!$F258=AO$2,Dagbok!$E258," ")</f>
        <v xml:space="preserve"> </v>
      </c>
      <c r="AP264" s="45" t="str">
        <f>IF(Dagbok!$G258=AO$2,Dagbok!$E258," ")</f>
        <v xml:space="preserve"> </v>
      </c>
      <c r="AQ264" s="8" t="str">
        <f>IF(Dagbok!$F258=AQ$2,Dagbok!$E258," ")</f>
        <v xml:space="preserve"> </v>
      </c>
      <c r="AR264" s="45" t="str">
        <f>IF(Dagbok!$G258=AQ$2,Dagbok!$E258," ")</f>
        <v xml:space="preserve"> </v>
      </c>
      <c r="AS264" s="8" t="str">
        <f>IF(Dagbok!$F258=AS$2,Dagbok!$E258," ")</f>
        <v xml:space="preserve"> </v>
      </c>
      <c r="AT264" s="45" t="str">
        <f>IF(Dagbok!$G258=AS$2,Dagbok!$E258," ")</f>
        <v xml:space="preserve"> </v>
      </c>
      <c r="AU264" s="8" t="str">
        <f>IF(Dagbok!$F258=AU$2,Dagbok!$E258," ")</f>
        <v xml:space="preserve"> </v>
      </c>
      <c r="AV264" s="45" t="str">
        <f>IF(Dagbok!$G258=AU$2,Dagbok!$E258," ")</f>
        <v xml:space="preserve"> </v>
      </c>
      <c r="AW264" s="8" t="str">
        <f>IF(Dagbok!$F258=AW$2,Dagbok!$E258," ")</f>
        <v xml:space="preserve"> </v>
      </c>
      <c r="AX264" s="45" t="str">
        <f>IF(Dagbok!$G258=AW$2,Dagbok!$E258," ")</f>
        <v xml:space="preserve"> </v>
      </c>
      <c r="AY264" s="8" t="str">
        <f>IF(Dagbok!$F258=AY$2,Dagbok!$E258," ")</f>
        <v xml:space="preserve"> </v>
      </c>
      <c r="AZ264" s="45" t="str">
        <f>IF(Dagbok!$G258=AY$2,Dagbok!$E258," ")</f>
        <v xml:space="preserve"> </v>
      </c>
    </row>
    <row r="265" spans="1:52" x14ac:dyDescent="0.25">
      <c r="A265" s="47">
        <f>IF(Dagbok!B259&gt;0,Dagbok!B259," ")</f>
        <v>257</v>
      </c>
      <c r="B265" s="47" t="str">
        <f>IF(Dagbok!C259&gt;0,Dagbok!C259," ")</f>
        <v xml:space="preserve"> </v>
      </c>
      <c r="C265" s="8" t="str">
        <f>IF(Dagbok!$F259=C$2,Dagbok!$E259," ")</f>
        <v xml:space="preserve"> </v>
      </c>
      <c r="D265" s="45" t="str">
        <f>IF(Dagbok!$G259=C$2,Dagbok!$E259," ")</f>
        <v xml:space="preserve"> </v>
      </c>
      <c r="E265" s="8" t="str">
        <f>IF(Dagbok!$F259=E$2,Dagbok!$E259," ")</f>
        <v xml:space="preserve"> </v>
      </c>
      <c r="F265" s="45" t="str">
        <f>IF(Dagbok!$G259=E$2,Dagbok!$E259," ")</f>
        <v xml:space="preserve"> </v>
      </c>
      <c r="G265" s="8" t="str">
        <f>IF(Dagbok!$F259=G$2,Dagbok!$E259," ")</f>
        <v xml:space="preserve"> </v>
      </c>
      <c r="H265" s="45" t="str">
        <f>IF(Dagbok!$G259=G$2,Dagbok!$E259," ")</f>
        <v xml:space="preserve"> </v>
      </c>
      <c r="I265" s="8" t="str">
        <f>IF(Dagbok!$F259=I$2,Dagbok!$E259," ")</f>
        <v xml:space="preserve"> </v>
      </c>
      <c r="J265" s="45" t="str">
        <f>IF(Dagbok!$G259=I$2,Dagbok!$E259," ")</f>
        <v xml:space="preserve"> </v>
      </c>
      <c r="K265" s="8" t="str">
        <f>IF(Dagbok!$F259=K$2,Dagbok!$E259," ")</f>
        <v xml:space="preserve"> </v>
      </c>
      <c r="L265" s="45" t="str">
        <f>IF(Dagbok!$G259=K$2,Dagbok!$E259," ")</f>
        <v xml:space="preserve"> </v>
      </c>
      <c r="M265" s="8" t="str">
        <f>IF(Dagbok!$F259=M$2,Dagbok!$E259," ")</f>
        <v xml:space="preserve"> </v>
      </c>
      <c r="N265" s="45" t="str">
        <f>IF(Dagbok!$G259=M$2,Dagbok!$E259," ")</f>
        <v xml:space="preserve"> </v>
      </c>
      <c r="O265" s="8" t="str">
        <f>IF(Dagbok!$F259=O$2,Dagbok!$E259," ")</f>
        <v xml:space="preserve"> </v>
      </c>
      <c r="P265" s="45" t="str">
        <f>IF(Dagbok!$G259=O$2,Dagbok!$E259," ")</f>
        <v xml:space="preserve"> </v>
      </c>
      <c r="Q265" s="8" t="str">
        <f>IF(Dagbok!$F259=Q$2,Dagbok!$E259," ")</f>
        <v xml:space="preserve"> </v>
      </c>
      <c r="R265" s="45" t="str">
        <f>IF(Dagbok!$G259=Q$2,Dagbok!$E259," ")</f>
        <v xml:space="preserve"> </v>
      </c>
      <c r="S265" s="8" t="str">
        <f>IF(Dagbok!$F259=S$2,Dagbok!$E259," ")</f>
        <v xml:space="preserve"> </v>
      </c>
      <c r="T265" s="45" t="str">
        <f>IF(Dagbok!$G259=S$2,Dagbok!$E259," ")</f>
        <v xml:space="preserve"> </v>
      </c>
      <c r="U265" s="8" t="str">
        <f>IF(Dagbok!$F259=U$2,Dagbok!$E259," ")</f>
        <v xml:space="preserve"> </v>
      </c>
      <c r="V265" s="45" t="str">
        <f>IF(Dagbok!$G259=U$2,Dagbok!$E259," ")</f>
        <v xml:space="preserve"> </v>
      </c>
      <c r="W265" s="8" t="str">
        <f>IF(Dagbok!$F259=W$2,Dagbok!$E259," ")</f>
        <v xml:space="preserve"> </v>
      </c>
      <c r="X265" s="45" t="str">
        <f>IF(Dagbok!$G259=W$2,Dagbok!$E259," ")</f>
        <v xml:space="preserve"> </v>
      </c>
      <c r="Y265" s="8" t="str">
        <f>IF(Dagbok!$F259=Y$2,Dagbok!$E259," ")</f>
        <v xml:space="preserve"> </v>
      </c>
      <c r="Z265" s="45" t="str">
        <f>IF(Dagbok!$G259=Y$2,Dagbok!$E259," ")</f>
        <v xml:space="preserve"> </v>
      </c>
      <c r="AA265" s="8" t="str">
        <f>IF(Dagbok!$F259=AA$2,Dagbok!$E259," ")</f>
        <v xml:space="preserve"> </v>
      </c>
      <c r="AB265" s="45" t="str">
        <f>IF(Dagbok!$G259=AA$2,Dagbok!$E259," ")</f>
        <v xml:space="preserve"> </v>
      </c>
      <c r="AC265" s="8" t="str">
        <f>IF(Dagbok!$F259=AC$2,Dagbok!$E259," ")</f>
        <v xml:space="preserve"> </v>
      </c>
      <c r="AD265" s="45" t="str">
        <f>IF(Dagbok!$G259=AC$2,Dagbok!$E259," ")</f>
        <v xml:space="preserve"> </v>
      </c>
      <c r="AE265" s="8" t="str">
        <f>IF(Dagbok!$F259=AE$2,Dagbok!$E259," ")</f>
        <v xml:space="preserve"> </v>
      </c>
      <c r="AF265" s="45" t="str">
        <f>IF(Dagbok!$G259=AE$2,Dagbok!$E259," ")</f>
        <v xml:space="preserve"> </v>
      </c>
      <c r="AG265" s="8" t="str">
        <f>IF(Dagbok!$F259=AG$2,Dagbok!$E259," ")</f>
        <v xml:space="preserve"> </v>
      </c>
      <c r="AH265" s="45" t="str">
        <f>IF(Dagbok!$G259=AG$2,Dagbok!$E259," ")</f>
        <v xml:space="preserve"> </v>
      </c>
      <c r="AI265" s="8" t="str">
        <f>IF(Dagbok!$F259=AI$2,Dagbok!$E259," ")</f>
        <v xml:space="preserve"> </v>
      </c>
      <c r="AJ265" s="45" t="str">
        <f>IF(Dagbok!$G259=AI$2,Dagbok!$E259," ")</f>
        <v xml:space="preserve"> </v>
      </c>
      <c r="AK265" s="8" t="str">
        <f>IF(Dagbok!$F259=AK$2,Dagbok!$E259," ")</f>
        <v xml:space="preserve"> </v>
      </c>
      <c r="AL265" s="45" t="str">
        <f>IF(Dagbok!$G259=AK$2,Dagbok!$E259," ")</f>
        <v xml:space="preserve"> </v>
      </c>
      <c r="AM265" s="8" t="str">
        <f>IF(Dagbok!$F259=AM$2,Dagbok!$E259," ")</f>
        <v xml:space="preserve"> </v>
      </c>
      <c r="AN265" s="45" t="str">
        <f>IF(Dagbok!$G259=AM$2,Dagbok!$E259," ")</f>
        <v xml:space="preserve"> </v>
      </c>
      <c r="AO265" s="8" t="str">
        <f>IF(Dagbok!$F259=AO$2,Dagbok!$E259," ")</f>
        <v xml:space="preserve"> </v>
      </c>
      <c r="AP265" s="45" t="str">
        <f>IF(Dagbok!$G259=AO$2,Dagbok!$E259," ")</f>
        <v xml:space="preserve"> </v>
      </c>
      <c r="AQ265" s="8" t="str">
        <f>IF(Dagbok!$F259=AQ$2,Dagbok!$E259," ")</f>
        <v xml:space="preserve"> </v>
      </c>
      <c r="AR265" s="45" t="str">
        <f>IF(Dagbok!$G259=AQ$2,Dagbok!$E259," ")</f>
        <v xml:space="preserve"> </v>
      </c>
      <c r="AS265" s="8" t="str">
        <f>IF(Dagbok!$F259=AS$2,Dagbok!$E259," ")</f>
        <v xml:space="preserve"> </v>
      </c>
      <c r="AT265" s="45" t="str">
        <f>IF(Dagbok!$G259=AS$2,Dagbok!$E259," ")</f>
        <v xml:space="preserve"> </v>
      </c>
      <c r="AU265" s="8" t="str">
        <f>IF(Dagbok!$F259=AU$2,Dagbok!$E259," ")</f>
        <v xml:space="preserve"> </v>
      </c>
      <c r="AV265" s="45" t="str">
        <f>IF(Dagbok!$G259=AU$2,Dagbok!$E259," ")</f>
        <v xml:space="preserve"> </v>
      </c>
      <c r="AW265" s="8" t="str">
        <f>IF(Dagbok!$F259=AW$2,Dagbok!$E259," ")</f>
        <v xml:space="preserve"> </v>
      </c>
      <c r="AX265" s="45" t="str">
        <f>IF(Dagbok!$G259=AW$2,Dagbok!$E259," ")</f>
        <v xml:space="preserve"> </v>
      </c>
      <c r="AY265" s="8" t="str">
        <f>IF(Dagbok!$F259=AY$2,Dagbok!$E259," ")</f>
        <v xml:space="preserve"> </v>
      </c>
      <c r="AZ265" s="45" t="str">
        <f>IF(Dagbok!$G259=AY$2,Dagbok!$E259," ")</f>
        <v xml:space="preserve"> </v>
      </c>
    </row>
    <row r="266" spans="1:52" x14ac:dyDescent="0.25">
      <c r="A266" s="47">
        <f>IF(Dagbok!B260&gt;0,Dagbok!B260," ")</f>
        <v>258</v>
      </c>
      <c r="B266" s="47" t="str">
        <f>IF(Dagbok!C260&gt;0,Dagbok!C260," ")</f>
        <v xml:space="preserve"> </v>
      </c>
      <c r="C266" s="8" t="str">
        <f>IF(Dagbok!$F260=C$2,Dagbok!$E260," ")</f>
        <v xml:space="preserve"> </v>
      </c>
      <c r="D266" s="45" t="str">
        <f>IF(Dagbok!$G260=C$2,Dagbok!$E260," ")</f>
        <v xml:space="preserve"> </v>
      </c>
      <c r="E266" s="8" t="str">
        <f>IF(Dagbok!$F260=E$2,Dagbok!$E260," ")</f>
        <v xml:space="preserve"> </v>
      </c>
      <c r="F266" s="45" t="str">
        <f>IF(Dagbok!$G260=E$2,Dagbok!$E260," ")</f>
        <v xml:space="preserve"> </v>
      </c>
      <c r="G266" s="8" t="str">
        <f>IF(Dagbok!$F260=G$2,Dagbok!$E260," ")</f>
        <v xml:space="preserve"> </v>
      </c>
      <c r="H266" s="45" t="str">
        <f>IF(Dagbok!$G260=G$2,Dagbok!$E260," ")</f>
        <v xml:space="preserve"> </v>
      </c>
      <c r="I266" s="8" t="str">
        <f>IF(Dagbok!$F260=I$2,Dagbok!$E260," ")</f>
        <v xml:space="preserve"> </v>
      </c>
      <c r="J266" s="45" t="str">
        <f>IF(Dagbok!$G260=I$2,Dagbok!$E260," ")</f>
        <v xml:space="preserve"> </v>
      </c>
      <c r="K266" s="8" t="str">
        <f>IF(Dagbok!$F260=K$2,Dagbok!$E260," ")</f>
        <v xml:space="preserve"> </v>
      </c>
      <c r="L266" s="45" t="str">
        <f>IF(Dagbok!$G260=K$2,Dagbok!$E260," ")</f>
        <v xml:space="preserve"> </v>
      </c>
      <c r="M266" s="8" t="str">
        <f>IF(Dagbok!$F260=M$2,Dagbok!$E260," ")</f>
        <v xml:space="preserve"> </v>
      </c>
      <c r="N266" s="45" t="str">
        <f>IF(Dagbok!$G260=M$2,Dagbok!$E260," ")</f>
        <v xml:space="preserve"> </v>
      </c>
      <c r="O266" s="8" t="str">
        <f>IF(Dagbok!$F260=O$2,Dagbok!$E260," ")</f>
        <v xml:space="preserve"> </v>
      </c>
      <c r="P266" s="45" t="str">
        <f>IF(Dagbok!$G260=O$2,Dagbok!$E260," ")</f>
        <v xml:space="preserve"> </v>
      </c>
      <c r="Q266" s="8" t="str">
        <f>IF(Dagbok!$F260=Q$2,Dagbok!$E260," ")</f>
        <v xml:space="preserve"> </v>
      </c>
      <c r="R266" s="45" t="str">
        <f>IF(Dagbok!$G260=Q$2,Dagbok!$E260," ")</f>
        <v xml:space="preserve"> </v>
      </c>
      <c r="S266" s="8" t="str">
        <f>IF(Dagbok!$F260=S$2,Dagbok!$E260," ")</f>
        <v xml:space="preserve"> </v>
      </c>
      <c r="T266" s="45" t="str">
        <f>IF(Dagbok!$G260=S$2,Dagbok!$E260," ")</f>
        <v xml:space="preserve"> </v>
      </c>
      <c r="U266" s="8" t="str">
        <f>IF(Dagbok!$F260=U$2,Dagbok!$E260," ")</f>
        <v xml:space="preserve"> </v>
      </c>
      <c r="V266" s="45" t="str">
        <f>IF(Dagbok!$G260=U$2,Dagbok!$E260," ")</f>
        <v xml:space="preserve"> </v>
      </c>
      <c r="W266" s="8" t="str">
        <f>IF(Dagbok!$F260=W$2,Dagbok!$E260," ")</f>
        <v xml:space="preserve"> </v>
      </c>
      <c r="X266" s="45" t="str">
        <f>IF(Dagbok!$G260=W$2,Dagbok!$E260," ")</f>
        <v xml:space="preserve"> </v>
      </c>
      <c r="Y266" s="8" t="str">
        <f>IF(Dagbok!$F260=Y$2,Dagbok!$E260," ")</f>
        <v xml:space="preserve"> </v>
      </c>
      <c r="Z266" s="45" t="str">
        <f>IF(Dagbok!$G260=Y$2,Dagbok!$E260," ")</f>
        <v xml:space="preserve"> </v>
      </c>
      <c r="AA266" s="8" t="str">
        <f>IF(Dagbok!$F260=AA$2,Dagbok!$E260," ")</f>
        <v xml:space="preserve"> </v>
      </c>
      <c r="AB266" s="45" t="str">
        <f>IF(Dagbok!$G260=AA$2,Dagbok!$E260," ")</f>
        <v xml:space="preserve"> </v>
      </c>
      <c r="AC266" s="8" t="str">
        <f>IF(Dagbok!$F260=AC$2,Dagbok!$E260," ")</f>
        <v xml:space="preserve"> </v>
      </c>
      <c r="AD266" s="45" t="str">
        <f>IF(Dagbok!$G260=AC$2,Dagbok!$E260," ")</f>
        <v xml:space="preserve"> </v>
      </c>
      <c r="AE266" s="8" t="str">
        <f>IF(Dagbok!$F260=AE$2,Dagbok!$E260," ")</f>
        <v xml:space="preserve"> </v>
      </c>
      <c r="AF266" s="45" t="str">
        <f>IF(Dagbok!$G260=AE$2,Dagbok!$E260," ")</f>
        <v xml:space="preserve"> </v>
      </c>
      <c r="AG266" s="8" t="str">
        <f>IF(Dagbok!$F260=AG$2,Dagbok!$E260," ")</f>
        <v xml:space="preserve"> </v>
      </c>
      <c r="AH266" s="45" t="str">
        <f>IF(Dagbok!$G260=AG$2,Dagbok!$E260," ")</f>
        <v xml:space="preserve"> </v>
      </c>
      <c r="AI266" s="8" t="str">
        <f>IF(Dagbok!$F260=AI$2,Dagbok!$E260," ")</f>
        <v xml:space="preserve"> </v>
      </c>
      <c r="AJ266" s="45" t="str">
        <f>IF(Dagbok!$G260=AI$2,Dagbok!$E260," ")</f>
        <v xml:space="preserve"> </v>
      </c>
      <c r="AK266" s="8" t="str">
        <f>IF(Dagbok!$F260=AK$2,Dagbok!$E260," ")</f>
        <v xml:space="preserve"> </v>
      </c>
      <c r="AL266" s="45" t="str">
        <f>IF(Dagbok!$G260=AK$2,Dagbok!$E260," ")</f>
        <v xml:space="preserve"> </v>
      </c>
      <c r="AM266" s="8" t="str">
        <f>IF(Dagbok!$F260=AM$2,Dagbok!$E260," ")</f>
        <v xml:space="preserve"> </v>
      </c>
      <c r="AN266" s="45" t="str">
        <f>IF(Dagbok!$G260=AM$2,Dagbok!$E260," ")</f>
        <v xml:space="preserve"> </v>
      </c>
      <c r="AO266" s="8" t="str">
        <f>IF(Dagbok!$F260=AO$2,Dagbok!$E260," ")</f>
        <v xml:space="preserve"> </v>
      </c>
      <c r="AP266" s="45" t="str">
        <f>IF(Dagbok!$G260=AO$2,Dagbok!$E260," ")</f>
        <v xml:space="preserve"> </v>
      </c>
      <c r="AQ266" s="8" t="str">
        <f>IF(Dagbok!$F260=AQ$2,Dagbok!$E260," ")</f>
        <v xml:space="preserve"> </v>
      </c>
      <c r="AR266" s="45" t="str">
        <f>IF(Dagbok!$G260=AQ$2,Dagbok!$E260," ")</f>
        <v xml:space="preserve"> </v>
      </c>
      <c r="AS266" s="8" t="str">
        <f>IF(Dagbok!$F260=AS$2,Dagbok!$E260," ")</f>
        <v xml:space="preserve"> </v>
      </c>
      <c r="AT266" s="45" t="str">
        <f>IF(Dagbok!$G260=AS$2,Dagbok!$E260," ")</f>
        <v xml:space="preserve"> </v>
      </c>
      <c r="AU266" s="8" t="str">
        <f>IF(Dagbok!$F260=AU$2,Dagbok!$E260," ")</f>
        <v xml:space="preserve"> </v>
      </c>
      <c r="AV266" s="45" t="str">
        <f>IF(Dagbok!$G260=AU$2,Dagbok!$E260," ")</f>
        <v xml:space="preserve"> </v>
      </c>
      <c r="AW266" s="8" t="str">
        <f>IF(Dagbok!$F260=AW$2,Dagbok!$E260," ")</f>
        <v xml:space="preserve"> </v>
      </c>
      <c r="AX266" s="45" t="str">
        <f>IF(Dagbok!$G260=AW$2,Dagbok!$E260," ")</f>
        <v xml:space="preserve"> </v>
      </c>
      <c r="AY266" s="8" t="str">
        <f>IF(Dagbok!$F260=AY$2,Dagbok!$E260," ")</f>
        <v xml:space="preserve"> </v>
      </c>
      <c r="AZ266" s="45" t="str">
        <f>IF(Dagbok!$G260=AY$2,Dagbok!$E260," ")</f>
        <v xml:space="preserve"> </v>
      </c>
    </row>
    <row r="267" spans="1:52" x14ac:dyDescent="0.25">
      <c r="A267" s="47">
        <f>IF(Dagbok!B261&gt;0,Dagbok!B261," ")</f>
        <v>259</v>
      </c>
      <c r="B267" s="47" t="str">
        <f>IF(Dagbok!C261&gt;0,Dagbok!C261," ")</f>
        <v xml:space="preserve"> </v>
      </c>
      <c r="C267" s="8" t="str">
        <f>IF(Dagbok!$F261=C$2,Dagbok!$E261," ")</f>
        <v xml:space="preserve"> </v>
      </c>
      <c r="D267" s="45" t="str">
        <f>IF(Dagbok!$G261=C$2,Dagbok!$E261," ")</f>
        <v xml:space="preserve"> </v>
      </c>
      <c r="E267" s="8" t="str">
        <f>IF(Dagbok!$F261=E$2,Dagbok!$E261," ")</f>
        <v xml:space="preserve"> </v>
      </c>
      <c r="F267" s="45" t="str">
        <f>IF(Dagbok!$G261=E$2,Dagbok!$E261," ")</f>
        <v xml:space="preserve"> </v>
      </c>
      <c r="G267" s="8" t="str">
        <f>IF(Dagbok!$F261=G$2,Dagbok!$E261," ")</f>
        <v xml:space="preserve"> </v>
      </c>
      <c r="H267" s="45" t="str">
        <f>IF(Dagbok!$G261=G$2,Dagbok!$E261," ")</f>
        <v xml:space="preserve"> </v>
      </c>
      <c r="I267" s="8" t="str">
        <f>IF(Dagbok!$F261=I$2,Dagbok!$E261," ")</f>
        <v xml:space="preserve"> </v>
      </c>
      <c r="J267" s="45" t="str">
        <f>IF(Dagbok!$G261=I$2,Dagbok!$E261," ")</f>
        <v xml:space="preserve"> </v>
      </c>
      <c r="K267" s="8" t="str">
        <f>IF(Dagbok!$F261=K$2,Dagbok!$E261," ")</f>
        <v xml:space="preserve"> </v>
      </c>
      <c r="L267" s="45" t="str">
        <f>IF(Dagbok!$G261=K$2,Dagbok!$E261," ")</f>
        <v xml:space="preserve"> </v>
      </c>
      <c r="M267" s="8" t="str">
        <f>IF(Dagbok!$F261=M$2,Dagbok!$E261," ")</f>
        <v xml:space="preserve"> </v>
      </c>
      <c r="N267" s="45" t="str">
        <f>IF(Dagbok!$G261=M$2,Dagbok!$E261," ")</f>
        <v xml:space="preserve"> </v>
      </c>
      <c r="O267" s="8" t="str">
        <f>IF(Dagbok!$F261=O$2,Dagbok!$E261," ")</f>
        <v xml:space="preserve"> </v>
      </c>
      <c r="P267" s="45" t="str">
        <f>IF(Dagbok!$G261=O$2,Dagbok!$E261," ")</f>
        <v xml:space="preserve"> </v>
      </c>
      <c r="Q267" s="8" t="str">
        <f>IF(Dagbok!$F261=Q$2,Dagbok!$E261," ")</f>
        <v xml:space="preserve"> </v>
      </c>
      <c r="R267" s="45" t="str">
        <f>IF(Dagbok!$G261=Q$2,Dagbok!$E261," ")</f>
        <v xml:space="preserve"> </v>
      </c>
      <c r="S267" s="8" t="str">
        <f>IF(Dagbok!$F261=S$2,Dagbok!$E261," ")</f>
        <v xml:space="preserve"> </v>
      </c>
      <c r="T267" s="45" t="str">
        <f>IF(Dagbok!$G261=S$2,Dagbok!$E261," ")</f>
        <v xml:space="preserve"> </v>
      </c>
      <c r="U267" s="8" t="str">
        <f>IF(Dagbok!$F261=U$2,Dagbok!$E261," ")</f>
        <v xml:space="preserve"> </v>
      </c>
      <c r="V267" s="45" t="str">
        <f>IF(Dagbok!$G261=U$2,Dagbok!$E261," ")</f>
        <v xml:space="preserve"> </v>
      </c>
      <c r="W267" s="8" t="str">
        <f>IF(Dagbok!$F261=W$2,Dagbok!$E261," ")</f>
        <v xml:space="preserve"> </v>
      </c>
      <c r="X267" s="45" t="str">
        <f>IF(Dagbok!$G261=W$2,Dagbok!$E261," ")</f>
        <v xml:space="preserve"> </v>
      </c>
      <c r="Y267" s="8" t="str">
        <f>IF(Dagbok!$F261=Y$2,Dagbok!$E261," ")</f>
        <v xml:space="preserve"> </v>
      </c>
      <c r="Z267" s="45" t="str">
        <f>IF(Dagbok!$G261=Y$2,Dagbok!$E261," ")</f>
        <v xml:space="preserve"> </v>
      </c>
      <c r="AA267" s="8" t="str">
        <f>IF(Dagbok!$F261=AA$2,Dagbok!$E261," ")</f>
        <v xml:space="preserve"> </v>
      </c>
      <c r="AB267" s="45" t="str">
        <f>IF(Dagbok!$G261=AA$2,Dagbok!$E261," ")</f>
        <v xml:space="preserve"> </v>
      </c>
      <c r="AC267" s="8" t="str">
        <f>IF(Dagbok!$F261=AC$2,Dagbok!$E261," ")</f>
        <v xml:space="preserve"> </v>
      </c>
      <c r="AD267" s="45" t="str">
        <f>IF(Dagbok!$G261=AC$2,Dagbok!$E261," ")</f>
        <v xml:space="preserve"> </v>
      </c>
      <c r="AE267" s="8" t="str">
        <f>IF(Dagbok!$F261=AE$2,Dagbok!$E261," ")</f>
        <v xml:space="preserve"> </v>
      </c>
      <c r="AF267" s="45" t="str">
        <f>IF(Dagbok!$G261=AE$2,Dagbok!$E261," ")</f>
        <v xml:space="preserve"> </v>
      </c>
      <c r="AG267" s="8" t="str">
        <f>IF(Dagbok!$F261=AG$2,Dagbok!$E261," ")</f>
        <v xml:space="preserve"> </v>
      </c>
      <c r="AH267" s="45" t="str">
        <f>IF(Dagbok!$G261=AG$2,Dagbok!$E261," ")</f>
        <v xml:space="preserve"> </v>
      </c>
      <c r="AI267" s="8" t="str">
        <f>IF(Dagbok!$F261=AI$2,Dagbok!$E261," ")</f>
        <v xml:space="preserve"> </v>
      </c>
      <c r="AJ267" s="45" t="str">
        <f>IF(Dagbok!$G261=AI$2,Dagbok!$E261," ")</f>
        <v xml:space="preserve"> </v>
      </c>
      <c r="AK267" s="8" t="str">
        <f>IF(Dagbok!$F261=AK$2,Dagbok!$E261," ")</f>
        <v xml:space="preserve"> </v>
      </c>
      <c r="AL267" s="45" t="str">
        <f>IF(Dagbok!$G261=AK$2,Dagbok!$E261," ")</f>
        <v xml:space="preserve"> </v>
      </c>
      <c r="AM267" s="8" t="str">
        <f>IF(Dagbok!$F261=AM$2,Dagbok!$E261," ")</f>
        <v xml:space="preserve"> </v>
      </c>
      <c r="AN267" s="45" t="str">
        <f>IF(Dagbok!$G261=AM$2,Dagbok!$E261," ")</f>
        <v xml:space="preserve"> </v>
      </c>
      <c r="AO267" s="8" t="str">
        <f>IF(Dagbok!$F261=AO$2,Dagbok!$E261," ")</f>
        <v xml:space="preserve"> </v>
      </c>
      <c r="AP267" s="45" t="str">
        <f>IF(Dagbok!$G261=AO$2,Dagbok!$E261," ")</f>
        <v xml:space="preserve"> </v>
      </c>
      <c r="AQ267" s="8" t="str">
        <f>IF(Dagbok!$F261=AQ$2,Dagbok!$E261," ")</f>
        <v xml:space="preserve"> </v>
      </c>
      <c r="AR267" s="45" t="str">
        <f>IF(Dagbok!$G261=AQ$2,Dagbok!$E261," ")</f>
        <v xml:space="preserve"> </v>
      </c>
      <c r="AS267" s="8" t="str">
        <f>IF(Dagbok!$F261=AS$2,Dagbok!$E261," ")</f>
        <v xml:space="preserve"> </v>
      </c>
      <c r="AT267" s="45" t="str">
        <f>IF(Dagbok!$G261=AS$2,Dagbok!$E261," ")</f>
        <v xml:space="preserve"> </v>
      </c>
      <c r="AU267" s="8" t="str">
        <f>IF(Dagbok!$F261=AU$2,Dagbok!$E261," ")</f>
        <v xml:space="preserve"> </v>
      </c>
      <c r="AV267" s="45" t="str">
        <f>IF(Dagbok!$G261=AU$2,Dagbok!$E261," ")</f>
        <v xml:space="preserve"> </v>
      </c>
      <c r="AW267" s="8" t="str">
        <f>IF(Dagbok!$F261=AW$2,Dagbok!$E261," ")</f>
        <v xml:space="preserve"> </v>
      </c>
      <c r="AX267" s="45" t="str">
        <f>IF(Dagbok!$G261=AW$2,Dagbok!$E261," ")</f>
        <v xml:space="preserve"> </v>
      </c>
      <c r="AY267" s="8" t="str">
        <f>IF(Dagbok!$F261=AY$2,Dagbok!$E261," ")</f>
        <v xml:space="preserve"> </v>
      </c>
      <c r="AZ267" s="45" t="str">
        <f>IF(Dagbok!$G261=AY$2,Dagbok!$E261," ")</f>
        <v xml:space="preserve"> </v>
      </c>
    </row>
    <row r="268" spans="1:52" x14ac:dyDescent="0.25">
      <c r="A268" s="47">
        <f>IF(Dagbok!B262&gt;0,Dagbok!B262," ")</f>
        <v>260</v>
      </c>
      <c r="B268" s="47" t="str">
        <f>IF(Dagbok!C262&gt;0,Dagbok!C262," ")</f>
        <v xml:space="preserve"> </v>
      </c>
      <c r="C268" s="8" t="str">
        <f>IF(Dagbok!$F262=C$2,Dagbok!$E262," ")</f>
        <v xml:space="preserve"> </v>
      </c>
      <c r="D268" s="45" t="str">
        <f>IF(Dagbok!$G262=C$2,Dagbok!$E262," ")</f>
        <v xml:space="preserve"> </v>
      </c>
      <c r="E268" s="8" t="str">
        <f>IF(Dagbok!$F262=E$2,Dagbok!$E262," ")</f>
        <v xml:space="preserve"> </v>
      </c>
      <c r="F268" s="45" t="str">
        <f>IF(Dagbok!$G262=E$2,Dagbok!$E262," ")</f>
        <v xml:space="preserve"> </v>
      </c>
      <c r="G268" s="8" t="str">
        <f>IF(Dagbok!$F262=G$2,Dagbok!$E262," ")</f>
        <v xml:space="preserve"> </v>
      </c>
      <c r="H268" s="45" t="str">
        <f>IF(Dagbok!$G262=G$2,Dagbok!$E262," ")</f>
        <v xml:space="preserve"> </v>
      </c>
      <c r="I268" s="8" t="str">
        <f>IF(Dagbok!$F262=I$2,Dagbok!$E262," ")</f>
        <v xml:space="preserve"> </v>
      </c>
      <c r="J268" s="45" t="str">
        <f>IF(Dagbok!$G262=I$2,Dagbok!$E262," ")</f>
        <v xml:space="preserve"> </v>
      </c>
      <c r="K268" s="8" t="str">
        <f>IF(Dagbok!$F262=K$2,Dagbok!$E262," ")</f>
        <v xml:space="preserve"> </v>
      </c>
      <c r="L268" s="45" t="str">
        <f>IF(Dagbok!$G262=K$2,Dagbok!$E262," ")</f>
        <v xml:space="preserve"> </v>
      </c>
      <c r="M268" s="8" t="str">
        <f>IF(Dagbok!$F262=M$2,Dagbok!$E262," ")</f>
        <v xml:space="preserve"> </v>
      </c>
      <c r="N268" s="45" t="str">
        <f>IF(Dagbok!$G262=M$2,Dagbok!$E262," ")</f>
        <v xml:space="preserve"> </v>
      </c>
      <c r="O268" s="8" t="str">
        <f>IF(Dagbok!$F262=O$2,Dagbok!$E262," ")</f>
        <v xml:space="preserve"> </v>
      </c>
      <c r="P268" s="45" t="str">
        <f>IF(Dagbok!$G262=O$2,Dagbok!$E262," ")</f>
        <v xml:space="preserve"> </v>
      </c>
      <c r="Q268" s="8" t="str">
        <f>IF(Dagbok!$F262=Q$2,Dagbok!$E262," ")</f>
        <v xml:space="preserve"> </v>
      </c>
      <c r="R268" s="45" t="str">
        <f>IF(Dagbok!$G262=Q$2,Dagbok!$E262," ")</f>
        <v xml:space="preserve"> </v>
      </c>
      <c r="S268" s="8" t="str">
        <f>IF(Dagbok!$F262=S$2,Dagbok!$E262," ")</f>
        <v xml:space="preserve"> </v>
      </c>
      <c r="T268" s="45" t="str">
        <f>IF(Dagbok!$G262=S$2,Dagbok!$E262," ")</f>
        <v xml:space="preserve"> </v>
      </c>
      <c r="U268" s="8" t="str">
        <f>IF(Dagbok!$F262=U$2,Dagbok!$E262," ")</f>
        <v xml:space="preserve"> </v>
      </c>
      <c r="V268" s="45" t="str">
        <f>IF(Dagbok!$G262=U$2,Dagbok!$E262," ")</f>
        <v xml:space="preserve"> </v>
      </c>
      <c r="W268" s="8" t="str">
        <f>IF(Dagbok!$F262=W$2,Dagbok!$E262," ")</f>
        <v xml:space="preserve"> </v>
      </c>
      <c r="X268" s="45" t="str">
        <f>IF(Dagbok!$G262=W$2,Dagbok!$E262," ")</f>
        <v xml:space="preserve"> </v>
      </c>
      <c r="Y268" s="8" t="str">
        <f>IF(Dagbok!$F262=Y$2,Dagbok!$E262," ")</f>
        <v xml:space="preserve"> </v>
      </c>
      <c r="Z268" s="45" t="str">
        <f>IF(Dagbok!$G262=Y$2,Dagbok!$E262," ")</f>
        <v xml:space="preserve"> </v>
      </c>
      <c r="AA268" s="8" t="str">
        <f>IF(Dagbok!$F262=AA$2,Dagbok!$E262," ")</f>
        <v xml:space="preserve"> </v>
      </c>
      <c r="AB268" s="45" t="str">
        <f>IF(Dagbok!$G262=AA$2,Dagbok!$E262," ")</f>
        <v xml:space="preserve"> </v>
      </c>
      <c r="AC268" s="8" t="str">
        <f>IF(Dagbok!$F262=AC$2,Dagbok!$E262," ")</f>
        <v xml:space="preserve"> </v>
      </c>
      <c r="AD268" s="45" t="str">
        <f>IF(Dagbok!$G262=AC$2,Dagbok!$E262," ")</f>
        <v xml:space="preserve"> </v>
      </c>
      <c r="AE268" s="8" t="str">
        <f>IF(Dagbok!$F262=AE$2,Dagbok!$E262," ")</f>
        <v xml:space="preserve"> </v>
      </c>
      <c r="AF268" s="45" t="str">
        <f>IF(Dagbok!$G262=AE$2,Dagbok!$E262," ")</f>
        <v xml:space="preserve"> </v>
      </c>
      <c r="AG268" s="8" t="str">
        <f>IF(Dagbok!$F262=AG$2,Dagbok!$E262," ")</f>
        <v xml:space="preserve"> </v>
      </c>
      <c r="AH268" s="45" t="str">
        <f>IF(Dagbok!$G262=AG$2,Dagbok!$E262," ")</f>
        <v xml:space="preserve"> </v>
      </c>
      <c r="AI268" s="8" t="str">
        <f>IF(Dagbok!$F262=AI$2,Dagbok!$E262," ")</f>
        <v xml:space="preserve"> </v>
      </c>
      <c r="AJ268" s="45" t="str">
        <f>IF(Dagbok!$G262=AI$2,Dagbok!$E262," ")</f>
        <v xml:space="preserve"> </v>
      </c>
      <c r="AK268" s="8" t="str">
        <f>IF(Dagbok!$F262=AK$2,Dagbok!$E262," ")</f>
        <v xml:space="preserve"> </v>
      </c>
      <c r="AL268" s="45" t="str">
        <f>IF(Dagbok!$G262=AK$2,Dagbok!$E262," ")</f>
        <v xml:space="preserve"> </v>
      </c>
      <c r="AM268" s="8" t="str">
        <f>IF(Dagbok!$F262=AM$2,Dagbok!$E262," ")</f>
        <v xml:space="preserve"> </v>
      </c>
      <c r="AN268" s="45" t="str">
        <f>IF(Dagbok!$G262=AM$2,Dagbok!$E262," ")</f>
        <v xml:space="preserve"> </v>
      </c>
      <c r="AO268" s="8" t="str">
        <f>IF(Dagbok!$F262=AO$2,Dagbok!$E262," ")</f>
        <v xml:space="preserve"> </v>
      </c>
      <c r="AP268" s="45" t="str">
        <f>IF(Dagbok!$G262=AO$2,Dagbok!$E262," ")</f>
        <v xml:space="preserve"> </v>
      </c>
      <c r="AQ268" s="8" t="str">
        <f>IF(Dagbok!$F262=AQ$2,Dagbok!$E262," ")</f>
        <v xml:space="preserve"> </v>
      </c>
      <c r="AR268" s="45" t="str">
        <f>IF(Dagbok!$G262=AQ$2,Dagbok!$E262," ")</f>
        <v xml:space="preserve"> </v>
      </c>
      <c r="AS268" s="8" t="str">
        <f>IF(Dagbok!$F262=AS$2,Dagbok!$E262," ")</f>
        <v xml:space="preserve"> </v>
      </c>
      <c r="AT268" s="45" t="str">
        <f>IF(Dagbok!$G262=AS$2,Dagbok!$E262," ")</f>
        <v xml:space="preserve"> </v>
      </c>
      <c r="AU268" s="8" t="str">
        <f>IF(Dagbok!$F262=AU$2,Dagbok!$E262," ")</f>
        <v xml:space="preserve"> </v>
      </c>
      <c r="AV268" s="45" t="str">
        <f>IF(Dagbok!$G262=AU$2,Dagbok!$E262," ")</f>
        <v xml:space="preserve"> </v>
      </c>
      <c r="AW268" s="8" t="str">
        <f>IF(Dagbok!$F262=AW$2,Dagbok!$E262," ")</f>
        <v xml:space="preserve"> </v>
      </c>
      <c r="AX268" s="45" t="str">
        <f>IF(Dagbok!$G262=AW$2,Dagbok!$E262," ")</f>
        <v xml:space="preserve"> </v>
      </c>
      <c r="AY268" s="8" t="str">
        <f>IF(Dagbok!$F262=AY$2,Dagbok!$E262," ")</f>
        <v xml:space="preserve"> </v>
      </c>
      <c r="AZ268" s="45" t="str">
        <f>IF(Dagbok!$G262=AY$2,Dagbok!$E262," ")</f>
        <v xml:space="preserve"> </v>
      </c>
    </row>
    <row r="269" spans="1:52" x14ac:dyDescent="0.25">
      <c r="A269" s="47">
        <f>IF(Dagbok!B263&gt;0,Dagbok!B263," ")</f>
        <v>261</v>
      </c>
      <c r="B269" s="47" t="str">
        <f>IF(Dagbok!C263&gt;0,Dagbok!C263," ")</f>
        <v xml:space="preserve"> </v>
      </c>
      <c r="C269" s="8" t="str">
        <f>IF(Dagbok!$F263=C$2,Dagbok!$E263," ")</f>
        <v xml:space="preserve"> </v>
      </c>
      <c r="D269" s="45" t="str">
        <f>IF(Dagbok!$G263=C$2,Dagbok!$E263," ")</f>
        <v xml:space="preserve"> </v>
      </c>
      <c r="E269" s="8" t="str">
        <f>IF(Dagbok!$F263=E$2,Dagbok!$E263," ")</f>
        <v xml:space="preserve"> </v>
      </c>
      <c r="F269" s="45" t="str">
        <f>IF(Dagbok!$G263=E$2,Dagbok!$E263," ")</f>
        <v xml:space="preserve"> </v>
      </c>
      <c r="G269" s="8" t="str">
        <f>IF(Dagbok!$F263=G$2,Dagbok!$E263," ")</f>
        <v xml:space="preserve"> </v>
      </c>
      <c r="H269" s="45" t="str">
        <f>IF(Dagbok!$G263=G$2,Dagbok!$E263," ")</f>
        <v xml:space="preserve"> </v>
      </c>
      <c r="I269" s="8" t="str">
        <f>IF(Dagbok!$F263=I$2,Dagbok!$E263," ")</f>
        <v xml:space="preserve"> </v>
      </c>
      <c r="J269" s="45" t="str">
        <f>IF(Dagbok!$G263=I$2,Dagbok!$E263," ")</f>
        <v xml:space="preserve"> </v>
      </c>
      <c r="K269" s="8" t="str">
        <f>IF(Dagbok!$F263=K$2,Dagbok!$E263," ")</f>
        <v xml:space="preserve"> </v>
      </c>
      <c r="L269" s="45" t="str">
        <f>IF(Dagbok!$G263=K$2,Dagbok!$E263," ")</f>
        <v xml:space="preserve"> </v>
      </c>
      <c r="M269" s="8" t="str">
        <f>IF(Dagbok!$F263=M$2,Dagbok!$E263," ")</f>
        <v xml:space="preserve"> </v>
      </c>
      <c r="N269" s="45" t="str">
        <f>IF(Dagbok!$G263=M$2,Dagbok!$E263," ")</f>
        <v xml:space="preserve"> </v>
      </c>
      <c r="O269" s="8" t="str">
        <f>IF(Dagbok!$F263=O$2,Dagbok!$E263," ")</f>
        <v xml:space="preserve"> </v>
      </c>
      <c r="P269" s="45" t="str">
        <f>IF(Dagbok!$G263=O$2,Dagbok!$E263," ")</f>
        <v xml:space="preserve"> </v>
      </c>
      <c r="Q269" s="8" t="str">
        <f>IF(Dagbok!$F263=Q$2,Dagbok!$E263," ")</f>
        <v xml:space="preserve"> </v>
      </c>
      <c r="R269" s="45" t="str">
        <f>IF(Dagbok!$G263=Q$2,Dagbok!$E263," ")</f>
        <v xml:space="preserve"> </v>
      </c>
      <c r="S269" s="8" t="str">
        <f>IF(Dagbok!$F263=S$2,Dagbok!$E263," ")</f>
        <v xml:space="preserve"> </v>
      </c>
      <c r="T269" s="45" t="str">
        <f>IF(Dagbok!$G263=S$2,Dagbok!$E263," ")</f>
        <v xml:space="preserve"> </v>
      </c>
      <c r="U269" s="8" t="str">
        <f>IF(Dagbok!$F263=U$2,Dagbok!$E263," ")</f>
        <v xml:space="preserve"> </v>
      </c>
      <c r="V269" s="45" t="str">
        <f>IF(Dagbok!$G263=U$2,Dagbok!$E263," ")</f>
        <v xml:space="preserve"> </v>
      </c>
      <c r="W269" s="8" t="str">
        <f>IF(Dagbok!$F263=W$2,Dagbok!$E263," ")</f>
        <v xml:space="preserve"> </v>
      </c>
      <c r="X269" s="45" t="str">
        <f>IF(Dagbok!$G263=W$2,Dagbok!$E263," ")</f>
        <v xml:space="preserve"> </v>
      </c>
      <c r="Y269" s="8" t="str">
        <f>IF(Dagbok!$F263=Y$2,Dagbok!$E263," ")</f>
        <v xml:space="preserve"> </v>
      </c>
      <c r="Z269" s="45" t="str">
        <f>IF(Dagbok!$G263=Y$2,Dagbok!$E263," ")</f>
        <v xml:space="preserve"> </v>
      </c>
      <c r="AA269" s="8" t="str">
        <f>IF(Dagbok!$F263=AA$2,Dagbok!$E263," ")</f>
        <v xml:space="preserve"> </v>
      </c>
      <c r="AB269" s="45" t="str">
        <f>IF(Dagbok!$G263=AA$2,Dagbok!$E263," ")</f>
        <v xml:space="preserve"> </v>
      </c>
      <c r="AC269" s="8" t="str">
        <f>IF(Dagbok!$F263=AC$2,Dagbok!$E263," ")</f>
        <v xml:space="preserve"> </v>
      </c>
      <c r="AD269" s="45" t="str">
        <f>IF(Dagbok!$G263=AC$2,Dagbok!$E263," ")</f>
        <v xml:space="preserve"> </v>
      </c>
      <c r="AE269" s="8" t="str">
        <f>IF(Dagbok!$F263=AE$2,Dagbok!$E263," ")</f>
        <v xml:space="preserve"> </v>
      </c>
      <c r="AF269" s="45" t="str">
        <f>IF(Dagbok!$G263=AE$2,Dagbok!$E263," ")</f>
        <v xml:space="preserve"> </v>
      </c>
      <c r="AG269" s="8" t="str">
        <f>IF(Dagbok!$F263=AG$2,Dagbok!$E263," ")</f>
        <v xml:space="preserve"> </v>
      </c>
      <c r="AH269" s="45" t="str">
        <f>IF(Dagbok!$G263=AG$2,Dagbok!$E263," ")</f>
        <v xml:space="preserve"> </v>
      </c>
      <c r="AI269" s="8" t="str">
        <f>IF(Dagbok!$F263=AI$2,Dagbok!$E263," ")</f>
        <v xml:space="preserve"> </v>
      </c>
      <c r="AJ269" s="45" t="str">
        <f>IF(Dagbok!$G263=AI$2,Dagbok!$E263," ")</f>
        <v xml:space="preserve"> </v>
      </c>
      <c r="AK269" s="8" t="str">
        <f>IF(Dagbok!$F263=AK$2,Dagbok!$E263," ")</f>
        <v xml:space="preserve"> </v>
      </c>
      <c r="AL269" s="45" t="str">
        <f>IF(Dagbok!$G263=AK$2,Dagbok!$E263," ")</f>
        <v xml:space="preserve"> </v>
      </c>
      <c r="AM269" s="8" t="str">
        <f>IF(Dagbok!$F263=AM$2,Dagbok!$E263," ")</f>
        <v xml:space="preserve"> </v>
      </c>
      <c r="AN269" s="45" t="str">
        <f>IF(Dagbok!$G263=AM$2,Dagbok!$E263," ")</f>
        <v xml:space="preserve"> </v>
      </c>
      <c r="AO269" s="8" t="str">
        <f>IF(Dagbok!$F263=AO$2,Dagbok!$E263," ")</f>
        <v xml:space="preserve"> </v>
      </c>
      <c r="AP269" s="45" t="str">
        <f>IF(Dagbok!$G263=AO$2,Dagbok!$E263," ")</f>
        <v xml:space="preserve"> </v>
      </c>
      <c r="AQ269" s="8" t="str">
        <f>IF(Dagbok!$F263=AQ$2,Dagbok!$E263," ")</f>
        <v xml:space="preserve"> </v>
      </c>
      <c r="AR269" s="45" t="str">
        <f>IF(Dagbok!$G263=AQ$2,Dagbok!$E263," ")</f>
        <v xml:space="preserve"> </v>
      </c>
      <c r="AS269" s="8" t="str">
        <f>IF(Dagbok!$F263=AS$2,Dagbok!$E263," ")</f>
        <v xml:space="preserve"> </v>
      </c>
      <c r="AT269" s="45" t="str">
        <f>IF(Dagbok!$G263=AS$2,Dagbok!$E263," ")</f>
        <v xml:space="preserve"> </v>
      </c>
      <c r="AU269" s="8" t="str">
        <f>IF(Dagbok!$F263=AU$2,Dagbok!$E263," ")</f>
        <v xml:space="preserve"> </v>
      </c>
      <c r="AV269" s="45" t="str">
        <f>IF(Dagbok!$G263=AU$2,Dagbok!$E263," ")</f>
        <v xml:space="preserve"> </v>
      </c>
      <c r="AW269" s="8" t="str">
        <f>IF(Dagbok!$F263=AW$2,Dagbok!$E263," ")</f>
        <v xml:space="preserve"> </v>
      </c>
      <c r="AX269" s="45" t="str">
        <f>IF(Dagbok!$G263=AW$2,Dagbok!$E263," ")</f>
        <v xml:space="preserve"> </v>
      </c>
      <c r="AY269" s="8" t="str">
        <f>IF(Dagbok!$F263=AY$2,Dagbok!$E263," ")</f>
        <v xml:space="preserve"> </v>
      </c>
      <c r="AZ269" s="45" t="str">
        <f>IF(Dagbok!$G263=AY$2,Dagbok!$E263," ")</f>
        <v xml:space="preserve"> </v>
      </c>
    </row>
    <row r="270" spans="1:52" x14ac:dyDescent="0.25">
      <c r="A270" s="47">
        <f>IF(Dagbok!B264&gt;0,Dagbok!B264," ")</f>
        <v>262</v>
      </c>
      <c r="B270" s="47" t="str">
        <f>IF(Dagbok!C264&gt;0,Dagbok!C264," ")</f>
        <v xml:space="preserve"> </v>
      </c>
      <c r="C270" s="8" t="str">
        <f>IF(Dagbok!$F264=C$2,Dagbok!$E264," ")</f>
        <v xml:space="preserve"> </v>
      </c>
      <c r="D270" s="45" t="str">
        <f>IF(Dagbok!$G264=C$2,Dagbok!$E264," ")</f>
        <v xml:space="preserve"> </v>
      </c>
      <c r="E270" s="8" t="str">
        <f>IF(Dagbok!$F264=E$2,Dagbok!$E264," ")</f>
        <v xml:space="preserve"> </v>
      </c>
      <c r="F270" s="45" t="str">
        <f>IF(Dagbok!$G264=E$2,Dagbok!$E264," ")</f>
        <v xml:space="preserve"> </v>
      </c>
      <c r="G270" s="8" t="str">
        <f>IF(Dagbok!$F264=G$2,Dagbok!$E264," ")</f>
        <v xml:space="preserve"> </v>
      </c>
      <c r="H270" s="45" t="str">
        <f>IF(Dagbok!$G264=G$2,Dagbok!$E264," ")</f>
        <v xml:space="preserve"> </v>
      </c>
      <c r="I270" s="8" t="str">
        <f>IF(Dagbok!$F264=I$2,Dagbok!$E264," ")</f>
        <v xml:space="preserve"> </v>
      </c>
      <c r="J270" s="45" t="str">
        <f>IF(Dagbok!$G264=I$2,Dagbok!$E264," ")</f>
        <v xml:space="preserve"> </v>
      </c>
      <c r="K270" s="8" t="str">
        <f>IF(Dagbok!$F264=K$2,Dagbok!$E264," ")</f>
        <v xml:space="preserve"> </v>
      </c>
      <c r="L270" s="45" t="str">
        <f>IF(Dagbok!$G264=K$2,Dagbok!$E264," ")</f>
        <v xml:space="preserve"> </v>
      </c>
      <c r="M270" s="8" t="str">
        <f>IF(Dagbok!$F264=M$2,Dagbok!$E264," ")</f>
        <v xml:space="preserve"> </v>
      </c>
      <c r="N270" s="45" t="str">
        <f>IF(Dagbok!$G264=M$2,Dagbok!$E264," ")</f>
        <v xml:space="preserve"> </v>
      </c>
      <c r="O270" s="8" t="str">
        <f>IF(Dagbok!$F264=O$2,Dagbok!$E264," ")</f>
        <v xml:space="preserve"> </v>
      </c>
      <c r="P270" s="45" t="str">
        <f>IF(Dagbok!$G264=O$2,Dagbok!$E264," ")</f>
        <v xml:space="preserve"> </v>
      </c>
      <c r="Q270" s="8" t="str">
        <f>IF(Dagbok!$F264=Q$2,Dagbok!$E264," ")</f>
        <v xml:space="preserve"> </v>
      </c>
      <c r="R270" s="45" t="str">
        <f>IF(Dagbok!$G264=Q$2,Dagbok!$E264," ")</f>
        <v xml:space="preserve"> </v>
      </c>
      <c r="S270" s="8" t="str">
        <f>IF(Dagbok!$F264=S$2,Dagbok!$E264," ")</f>
        <v xml:space="preserve"> </v>
      </c>
      <c r="T270" s="45" t="str">
        <f>IF(Dagbok!$G264=S$2,Dagbok!$E264," ")</f>
        <v xml:space="preserve"> </v>
      </c>
      <c r="U270" s="8" t="str">
        <f>IF(Dagbok!$F264=U$2,Dagbok!$E264," ")</f>
        <v xml:space="preserve"> </v>
      </c>
      <c r="V270" s="45" t="str">
        <f>IF(Dagbok!$G264=U$2,Dagbok!$E264," ")</f>
        <v xml:space="preserve"> </v>
      </c>
      <c r="W270" s="8" t="str">
        <f>IF(Dagbok!$F264=W$2,Dagbok!$E264," ")</f>
        <v xml:space="preserve"> </v>
      </c>
      <c r="X270" s="45" t="str">
        <f>IF(Dagbok!$G264=W$2,Dagbok!$E264," ")</f>
        <v xml:space="preserve"> </v>
      </c>
      <c r="Y270" s="8" t="str">
        <f>IF(Dagbok!$F264=Y$2,Dagbok!$E264," ")</f>
        <v xml:space="preserve"> </v>
      </c>
      <c r="Z270" s="45" t="str">
        <f>IF(Dagbok!$G264=Y$2,Dagbok!$E264," ")</f>
        <v xml:space="preserve"> </v>
      </c>
      <c r="AA270" s="8" t="str">
        <f>IF(Dagbok!$F264=AA$2,Dagbok!$E264," ")</f>
        <v xml:space="preserve"> </v>
      </c>
      <c r="AB270" s="45" t="str">
        <f>IF(Dagbok!$G264=AA$2,Dagbok!$E264," ")</f>
        <v xml:space="preserve"> </v>
      </c>
      <c r="AC270" s="8" t="str">
        <f>IF(Dagbok!$F264=AC$2,Dagbok!$E264," ")</f>
        <v xml:space="preserve"> </v>
      </c>
      <c r="AD270" s="45" t="str">
        <f>IF(Dagbok!$G264=AC$2,Dagbok!$E264," ")</f>
        <v xml:space="preserve"> </v>
      </c>
      <c r="AE270" s="8" t="str">
        <f>IF(Dagbok!$F264=AE$2,Dagbok!$E264," ")</f>
        <v xml:space="preserve"> </v>
      </c>
      <c r="AF270" s="45" t="str">
        <f>IF(Dagbok!$G264=AE$2,Dagbok!$E264," ")</f>
        <v xml:space="preserve"> </v>
      </c>
      <c r="AG270" s="8" t="str">
        <f>IF(Dagbok!$F264=AG$2,Dagbok!$E264," ")</f>
        <v xml:space="preserve"> </v>
      </c>
      <c r="AH270" s="45" t="str">
        <f>IF(Dagbok!$G264=AG$2,Dagbok!$E264," ")</f>
        <v xml:space="preserve"> </v>
      </c>
      <c r="AI270" s="8" t="str">
        <f>IF(Dagbok!$F264=AI$2,Dagbok!$E264," ")</f>
        <v xml:space="preserve"> </v>
      </c>
      <c r="AJ270" s="45" t="str">
        <f>IF(Dagbok!$G264=AI$2,Dagbok!$E264," ")</f>
        <v xml:space="preserve"> </v>
      </c>
      <c r="AK270" s="8" t="str">
        <f>IF(Dagbok!$F264=AK$2,Dagbok!$E264," ")</f>
        <v xml:space="preserve"> </v>
      </c>
      <c r="AL270" s="45" t="str">
        <f>IF(Dagbok!$G264=AK$2,Dagbok!$E264," ")</f>
        <v xml:space="preserve"> </v>
      </c>
      <c r="AM270" s="8" t="str">
        <f>IF(Dagbok!$F264=AM$2,Dagbok!$E264," ")</f>
        <v xml:space="preserve"> </v>
      </c>
      <c r="AN270" s="45" t="str">
        <f>IF(Dagbok!$G264=AM$2,Dagbok!$E264," ")</f>
        <v xml:space="preserve"> </v>
      </c>
      <c r="AO270" s="8" t="str">
        <f>IF(Dagbok!$F264=AO$2,Dagbok!$E264," ")</f>
        <v xml:space="preserve"> </v>
      </c>
      <c r="AP270" s="45" t="str">
        <f>IF(Dagbok!$G264=AO$2,Dagbok!$E264," ")</f>
        <v xml:space="preserve"> </v>
      </c>
      <c r="AQ270" s="8" t="str">
        <f>IF(Dagbok!$F264=AQ$2,Dagbok!$E264," ")</f>
        <v xml:space="preserve"> </v>
      </c>
      <c r="AR270" s="45" t="str">
        <f>IF(Dagbok!$G264=AQ$2,Dagbok!$E264," ")</f>
        <v xml:space="preserve"> </v>
      </c>
      <c r="AS270" s="8" t="str">
        <f>IF(Dagbok!$F264=AS$2,Dagbok!$E264," ")</f>
        <v xml:space="preserve"> </v>
      </c>
      <c r="AT270" s="45" t="str">
        <f>IF(Dagbok!$G264=AS$2,Dagbok!$E264," ")</f>
        <v xml:space="preserve"> </v>
      </c>
      <c r="AU270" s="8" t="str">
        <f>IF(Dagbok!$F264=AU$2,Dagbok!$E264," ")</f>
        <v xml:space="preserve"> </v>
      </c>
      <c r="AV270" s="45" t="str">
        <f>IF(Dagbok!$G264=AU$2,Dagbok!$E264," ")</f>
        <v xml:space="preserve"> </v>
      </c>
      <c r="AW270" s="8" t="str">
        <f>IF(Dagbok!$F264=AW$2,Dagbok!$E264," ")</f>
        <v xml:space="preserve"> </v>
      </c>
      <c r="AX270" s="45" t="str">
        <f>IF(Dagbok!$G264=AW$2,Dagbok!$E264," ")</f>
        <v xml:space="preserve"> </v>
      </c>
      <c r="AY270" s="8" t="str">
        <f>IF(Dagbok!$F264=AY$2,Dagbok!$E264," ")</f>
        <v xml:space="preserve"> </v>
      </c>
      <c r="AZ270" s="45" t="str">
        <f>IF(Dagbok!$G264=AY$2,Dagbok!$E264," ")</f>
        <v xml:space="preserve"> </v>
      </c>
    </row>
    <row r="271" spans="1:52" x14ac:dyDescent="0.25">
      <c r="A271" s="47">
        <f>IF(Dagbok!B265&gt;0,Dagbok!B265," ")</f>
        <v>263</v>
      </c>
      <c r="B271" s="47" t="str">
        <f>IF(Dagbok!C265&gt;0,Dagbok!C265," ")</f>
        <v xml:space="preserve"> </v>
      </c>
      <c r="C271" s="8" t="str">
        <f>IF(Dagbok!$F265=C$2,Dagbok!$E265," ")</f>
        <v xml:space="preserve"> </v>
      </c>
      <c r="D271" s="45" t="str">
        <f>IF(Dagbok!$G265=C$2,Dagbok!$E265," ")</f>
        <v xml:space="preserve"> </v>
      </c>
      <c r="E271" s="8" t="str">
        <f>IF(Dagbok!$F265=E$2,Dagbok!$E265," ")</f>
        <v xml:space="preserve"> </v>
      </c>
      <c r="F271" s="45" t="str">
        <f>IF(Dagbok!$G265=E$2,Dagbok!$E265," ")</f>
        <v xml:space="preserve"> </v>
      </c>
      <c r="G271" s="8" t="str">
        <f>IF(Dagbok!$F265=G$2,Dagbok!$E265," ")</f>
        <v xml:space="preserve"> </v>
      </c>
      <c r="H271" s="45" t="str">
        <f>IF(Dagbok!$G265=G$2,Dagbok!$E265," ")</f>
        <v xml:space="preserve"> </v>
      </c>
      <c r="I271" s="8" t="str">
        <f>IF(Dagbok!$F265=I$2,Dagbok!$E265," ")</f>
        <v xml:space="preserve"> </v>
      </c>
      <c r="J271" s="45" t="str">
        <f>IF(Dagbok!$G265=I$2,Dagbok!$E265," ")</f>
        <v xml:space="preserve"> </v>
      </c>
      <c r="K271" s="8" t="str">
        <f>IF(Dagbok!$F265=K$2,Dagbok!$E265," ")</f>
        <v xml:space="preserve"> </v>
      </c>
      <c r="L271" s="45" t="str">
        <f>IF(Dagbok!$G265=K$2,Dagbok!$E265," ")</f>
        <v xml:space="preserve"> </v>
      </c>
      <c r="M271" s="8" t="str">
        <f>IF(Dagbok!$F265=M$2,Dagbok!$E265," ")</f>
        <v xml:space="preserve"> </v>
      </c>
      <c r="N271" s="45" t="str">
        <f>IF(Dagbok!$G265=M$2,Dagbok!$E265," ")</f>
        <v xml:space="preserve"> </v>
      </c>
      <c r="O271" s="8" t="str">
        <f>IF(Dagbok!$F265=O$2,Dagbok!$E265," ")</f>
        <v xml:space="preserve"> </v>
      </c>
      <c r="P271" s="45" t="str">
        <f>IF(Dagbok!$G265=O$2,Dagbok!$E265," ")</f>
        <v xml:space="preserve"> </v>
      </c>
      <c r="Q271" s="8" t="str">
        <f>IF(Dagbok!$F265=Q$2,Dagbok!$E265," ")</f>
        <v xml:space="preserve"> </v>
      </c>
      <c r="R271" s="45" t="str">
        <f>IF(Dagbok!$G265=Q$2,Dagbok!$E265," ")</f>
        <v xml:space="preserve"> </v>
      </c>
      <c r="S271" s="8" t="str">
        <f>IF(Dagbok!$F265=S$2,Dagbok!$E265," ")</f>
        <v xml:space="preserve"> </v>
      </c>
      <c r="T271" s="45" t="str">
        <f>IF(Dagbok!$G265=S$2,Dagbok!$E265," ")</f>
        <v xml:space="preserve"> </v>
      </c>
      <c r="U271" s="8" t="str">
        <f>IF(Dagbok!$F265=U$2,Dagbok!$E265," ")</f>
        <v xml:space="preserve"> </v>
      </c>
      <c r="V271" s="45" t="str">
        <f>IF(Dagbok!$G265=U$2,Dagbok!$E265," ")</f>
        <v xml:space="preserve"> </v>
      </c>
      <c r="W271" s="8" t="str">
        <f>IF(Dagbok!$F265=W$2,Dagbok!$E265," ")</f>
        <v xml:space="preserve"> </v>
      </c>
      <c r="X271" s="45" t="str">
        <f>IF(Dagbok!$G265=W$2,Dagbok!$E265," ")</f>
        <v xml:space="preserve"> </v>
      </c>
      <c r="Y271" s="8" t="str">
        <f>IF(Dagbok!$F265=Y$2,Dagbok!$E265," ")</f>
        <v xml:space="preserve"> </v>
      </c>
      <c r="Z271" s="45" t="str">
        <f>IF(Dagbok!$G265=Y$2,Dagbok!$E265," ")</f>
        <v xml:space="preserve"> </v>
      </c>
      <c r="AA271" s="8" t="str">
        <f>IF(Dagbok!$F265=AA$2,Dagbok!$E265," ")</f>
        <v xml:space="preserve"> </v>
      </c>
      <c r="AB271" s="45" t="str">
        <f>IF(Dagbok!$G265=AA$2,Dagbok!$E265," ")</f>
        <v xml:space="preserve"> </v>
      </c>
      <c r="AC271" s="8" t="str">
        <f>IF(Dagbok!$F265=AC$2,Dagbok!$E265," ")</f>
        <v xml:space="preserve"> </v>
      </c>
      <c r="AD271" s="45" t="str">
        <f>IF(Dagbok!$G265=AC$2,Dagbok!$E265," ")</f>
        <v xml:space="preserve"> </v>
      </c>
      <c r="AE271" s="8" t="str">
        <f>IF(Dagbok!$F265=AE$2,Dagbok!$E265," ")</f>
        <v xml:space="preserve"> </v>
      </c>
      <c r="AF271" s="45" t="str">
        <f>IF(Dagbok!$G265=AE$2,Dagbok!$E265," ")</f>
        <v xml:space="preserve"> </v>
      </c>
      <c r="AG271" s="8" t="str">
        <f>IF(Dagbok!$F265=AG$2,Dagbok!$E265," ")</f>
        <v xml:space="preserve"> </v>
      </c>
      <c r="AH271" s="45" t="str">
        <f>IF(Dagbok!$G265=AG$2,Dagbok!$E265," ")</f>
        <v xml:space="preserve"> </v>
      </c>
      <c r="AI271" s="8" t="str">
        <f>IF(Dagbok!$F265=AI$2,Dagbok!$E265," ")</f>
        <v xml:space="preserve"> </v>
      </c>
      <c r="AJ271" s="45" t="str">
        <f>IF(Dagbok!$G265=AI$2,Dagbok!$E265," ")</f>
        <v xml:space="preserve"> </v>
      </c>
      <c r="AK271" s="8" t="str">
        <f>IF(Dagbok!$F265=AK$2,Dagbok!$E265," ")</f>
        <v xml:space="preserve"> </v>
      </c>
      <c r="AL271" s="45" t="str">
        <f>IF(Dagbok!$G265=AK$2,Dagbok!$E265," ")</f>
        <v xml:space="preserve"> </v>
      </c>
      <c r="AM271" s="8" t="str">
        <f>IF(Dagbok!$F265=AM$2,Dagbok!$E265," ")</f>
        <v xml:space="preserve"> </v>
      </c>
      <c r="AN271" s="45" t="str">
        <f>IF(Dagbok!$G265=AM$2,Dagbok!$E265," ")</f>
        <v xml:space="preserve"> </v>
      </c>
      <c r="AO271" s="8" t="str">
        <f>IF(Dagbok!$F265=AO$2,Dagbok!$E265," ")</f>
        <v xml:space="preserve"> </v>
      </c>
      <c r="AP271" s="45" t="str">
        <f>IF(Dagbok!$G265=AO$2,Dagbok!$E265," ")</f>
        <v xml:space="preserve"> </v>
      </c>
      <c r="AQ271" s="8" t="str">
        <f>IF(Dagbok!$F265=AQ$2,Dagbok!$E265," ")</f>
        <v xml:space="preserve"> </v>
      </c>
      <c r="AR271" s="45" t="str">
        <f>IF(Dagbok!$G265=AQ$2,Dagbok!$E265," ")</f>
        <v xml:space="preserve"> </v>
      </c>
      <c r="AS271" s="8" t="str">
        <f>IF(Dagbok!$F265=AS$2,Dagbok!$E265," ")</f>
        <v xml:space="preserve"> </v>
      </c>
      <c r="AT271" s="45" t="str">
        <f>IF(Dagbok!$G265=AS$2,Dagbok!$E265," ")</f>
        <v xml:space="preserve"> </v>
      </c>
      <c r="AU271" s="8" t="str">
        <f>IF(Dagbok!$F265=AU$2,Dagbok!$E265," ")</f>
        <v xml:space="preserve"> </v>
      </c>
      <c r="AV271" s="45" t="str">
        <f>IF(Dagbok!$G265=AU$2,Dagbok!$E265," ")</f>
        <v xml:space="preserve"> </v>
      </c>
      <c r="AW271" s="8" t="str">
        <f>IF(Dagbok!$F265=AW$2,Dagbok!$E265," ")</f>
        <v xml:space="preserve"> </v>
      </c>
      <c r="AX271" s="45" t="str">
        <f>IF(Dagbok!$G265=AW$2,Dagbok!$E265," ")</f>
        <v xml:space="preserve"> </v>
      </c>
      <c r="AY271" s="8" t="str">
        <f>IF(Dagbok!$F265=AY$2,Dagbok!$E265," ")</f>
        <v xml:space="preserve"> </v>
      </c>
      <c r="AZ271" s="45" t="str">
        <f>IF(Dagbok!$G265=AY$2,Dagbok!$E265," ")</f>
        <v xml:space="preserve"> </v>
      </c>
    </row>
    <row r="272" spans="1:52" x14ac:dyDescent="0.25">
      <c r="A272" s="47">
        <f>IF(Dagbok!B266&gt;0,Dagbok!B266," ")</f>
        <v>264</v>
      </c>
      <c r="B272" s="47" t="str">
        <f>IF(Dagbok!C266&gt;0,Dagbok!C266," ")</f>
        <v xml:space="preserve"> </v>
      </c>
      <c r="C272" s="8" t="str">
        <f>IF(Dagbok!$F266=C$2,Dagbok!$E266," ")</f>
        <v xml:space="preserve"> </v>
      </c>
      <c r="D272" s="45" t="str">
        <f>IF(Dagbok!$G266=C$2,Dagbok!$E266," ")</f>
        <v xml:space="preserve"> </v>
      </c>
      <c r="E272" s="8" t="str">
        <f>IF(Dagbok!$F266=E$2,Dagbok!$E266," ")</f>
        <v xml:space="preserve"> </v>
      </c>
      <c r="F272" s="45" t="str">
        <f>IF(Dagbok!$G266=E$2,Dagbok!$E266," ")</f>
        <v xml:space="preserve"> </v>
      </c>
      <c r="G272" s="8" t="str">
        <f>IF(Dagbok!$F266=G$2,Dagbok!$E266," ")</f>
        <v xml:space="preserve"> </v>
      </c>
      <c r="H272" s="45" t="str">
        <f>IF(Dagbok!$G266=G$2,Dagbok!$E266," ")</f>
        <v xml:space="preserve"> </v>
      </c>
      <c r="I272" s="8" t="str">
        <f>IF(Dagbok!$F266=I$2,Dagbok!$E266," ")</f>
        <v xml:space="preserve"> </v>
      </c>
      <c r="J272" s="45" t="str">
        <f>IF(Dagbok!$G266=I$2,Dagbok!$E266," ")</f>
        <v xml:space="preserve"> </v>
      </c>
      <c r="K272" s="8" t="str">
        <f>IF(Dagbok!$F266=K$2,Dagbok!$E266," ")</f>
        <v xml:space="preserve"> </v>
      </c>
      <c r="L272" s="45" t="str">
        <f>IF(Dagbok!$G266=K$2,Dagbok!$E266," ")</f>
        <v xml:space="preserve"> </v>
      </c>
      <c r="M272" s="8" t="str">
        <f>IF(Dagbok!$F266=M$2,Dagbok!$E266," ")</f>
        <v xml:space="preserve"> </v>
      </c>
      <c r="N272" s="45" t="str">
        <f>IF(Dagbok!$G266=M$2,Dagbok!$E266," ")</f>
        <v xml:space="preserve"> </v>
      </c>
      <c r="O272" s="8" t="str">
        <f>IF(Dagbok!$F266=O$2,Dagbok!$E266," ")</f>
        <v xml:space="preserve"> </v>
      </c>
      <c r="P272" s="45" t="str">
        <f>IF(Dagbok!$G266=O$2,Dagbok!$E266," ")</f>
        <v xml:space="preserve"> </v>
      </c>
      <c r="Q272" s="8" t="str">
        <f>IF(Dagbok!$F266=Q$2,Dagbok!$E266," ")</f>
        <v xml:space="preserve"> </v>
      </c>
      <c r="R272" s="45" t="str">
        <f>IF(Dagbok!$G266=Q$2,Dagbok!$E266," ")</f>
        <v xml:space="preserve"> </v>
      </c>
      <c r="S272" s="8" t="str">
        <f>IF(Dagbok!$F266=S$2,Dagbok!$E266," ")</f>
        <v xml:space="preserve"> </v>
      </c>
      <c r="T272" s="45" t="str">
        <f>IF(Dagbok!$G266=S$2,Dagbok!$E266," ")</f>
        <v xml:space="preserve"> </v>
      </c>
      <c r="U272" s="8" t="str">
        <f>IF(Dagbok!$F266=U$2,Dagbok!$E266," ")</f>
        <v xml:space="preserve"> </v>
      </c>
      <c r="V272" s="45" t="str">
        <f>IF(Dagbok!$G266=U$2,Dagbok!$E266," ")</f>
        <v xml:space="preserve"> </v>
      </c>
      <c r="W272" s="8" t="str">
        <f>IF(Dagbok!$F266=W$2,Dagbok!$E266," ")</f>
        <v xml:space="preserve"> </v>
      </c>
      <c r="X272" s="45" t="str">
        <f>IF(Dagbok!$G266=W$2,Dagbok!$E266," ")</f>
        <v xml:space="preserve"> </v>
      </c>
      <c r="Y272" s="8" t="str">
        <f>IF(Dagbok!$F266=Y$2,Dagbok!$E266," ")</f>
        <v xml:space="preserve"> </v>
      </c>
      <c r="Z272" s="45" t="str">
        <f>IF(Dagbok!$G266=Y$2,Dagbok!$E266," ")</f>
        <v xml:space="preserve"> </v>
      </c>
      <c r="AA272" s="8" t="str">
        <f>IF(Dagbok!$F266=AA$2,Dagbok!$E266," ")</f>
        <v xml:space="preserve"> </v>
      </c>
      <c r="AB272" s="45" t="str">
        <f>IF(Dagbok!$G266=AA$2,Dagbok!$E266," ")</f>
        <v xml:space="preserve"> </v>
      </c>
      <c r="AC272" s="8" t="str">
        <f>IF(Dagbok!$F266=AC$2,Dagbok!$E266," ")</f>
        <v xml:space="preserve"> </v>
      </c>
      <c r="AD272" s="45" t="str">
        <f>IF(Dagbok!$G266=AC$2,Dagbok!$E266," ")</f>
        <v xml:space="preserve"> </v>
      </c>
      <c r="AE272" s="8" t="str">
        <f>IF(Dagbok!$F266=AE$2,Dagbok!$E266," ")</f>
        <v xml:space="preserve"> </v>
      </c>
      <c r="AF272" s="45" t="str">
        <f>IF(Dagbok!$G266=AE$2,Dagbok!$E266," ")</f>
        <v xml:space="preserve"> </v>
      </c>
      <c r="AG272" s="8" t="str">
        <f>IF(Dagbok!$F266=AG$2,Dagbok!$E266," ")</f>
        <v xml:space="preserve"> </v>
      </c>
      <c r="AH272" s="45" t="str">
        <f>IF(Dagbok!$G266=AG$2,Dagbok!$E266," ")</f>
        <v xml:space="preserve"> </v>
      </c>
      <c r="AI272" s="8" t="str">
        <f>IF(Dagbok!$F266=AI$2,Dagbok!$E266," ")</f>
        <v xml:space="preserve"> </v>
      </c>
      <c r="AJ272" s="45" t="str">
        <f>IF(Dagbok!$G266=AI$2,Dagbok!$E266," ")</f>
        <v xml:space="preserve"> </v>
      </c>
      <c r="AK272" s="8" t="str">
        <f>IF(Dagbok!$F266=AK$2,Dagbok!$E266," ")</f>
        <v xml:space="preserve"> </v>
      </c>
      <c r="AL272" s="45" t="str">
        <f>IF(Dagbok!$G266=AK$2,Dagbok!$E266," ")</f>
        <v xml:space="preserve"> </v>
      </c>
      <c r="AM272" s="8" t="str">
        <f>IF(Dagbok!$F266=AM$2,Dagbok!$E266," ")</f>
        <v xml:space="preserve"> </v>
      </c>
      <c r="AN272" s="45" t="str">
        <f>IF(Dagbok!$G266=AM$2,Dagbok!$E266," ")</f>
        <v xml:space="preserve"> </v>
      </c>
      <c r="AO272" s="8" t="str">
        <f>IF(Dagbok!$F266=AO$2,Dagbok!$E266," ")</f>
        <v xml:space="preserve"> </v>
      </c>
      <c r="AP272" s="45" t="str">
        <f>IF(Dagbok!$G266=AO$2,Dagbok!$E266," ")</f>
        <v xml:space="preserve"> </v>
      </c>
      <c r="AQ272" s="8" t="str">
        <f>IF(Dagbok!$F266=AQ$2,Dagbok!$E266," ")</f>
        <v xml:space="preserve"> </v>
      </c>
      <c r="AR272" s="45" t="str">
        <f>IF(Dagbok!$G266=AQ$2,Dagbok!$E266," ")</f>
        <v xml:space="preserve"> </v>
      </c>
      <c r="AS272" s="8" t="str">
        <f>IF(Dagbok!$F266=AS$2,Dagbok!$E266," ")</f>
        <v xml:space="preserve"> </v>
      </c>
      <c r="AT272" s="45" t="str">
        <f>IF(Dagbok!$G266=AS$2,Dagbok!$E266," ")</f>
        <v xml:space="preserve"> </v>
      </c>
      <c r="AU272" s="8" t="str">
        <f>IF(Dagbok!$F266=AU$2,Dagbok!$E266," ")</f>
        <v xml:space="preserve"> </v>
      </c>
      <c r="AV272" s="45" t="str">
        <f>IF(Dagbok!$G266=AU$2,Dagbok!$E266," ")</f>
        <v xml:space="preserve"> </v>
      </c>
      <c r="AW272" s="8" t="str">
        <f>IF(Dagbok!$F266=AW$2,Dagbok!$E266," ")</f>
        <v xml:space="preserve"> </v>
      </c>
      <c r="AX272" s="45" t="str">
        <f>IF(Dagbok!$G266=AW$2,Dagbok!$E266," ")</f>
        <v xml:space="preserve"> </v>
      </c>
      <c r="AY272" s="8" t="str">
        <f>IF(Dagbok!$F266=AY$2,Dagbok!$E266," ")</f>
        <v xml:space="preserve"> </v>
      </c>
      <c r="AZ272" s="45" t="str">
        <f>IF(Dagbok!$G266=AY$2,Dagbok!$E266," ")</f>
        <v xml:space="preserve"> </v>
      </c>
    </row>
    <row r="273" spans="1:52" x14ac:dyDescent="0.25">
      <c r="A273" s="47">
        <f>IF(Dagbok!B267&gt;0,Dagbok!B267," ")</f>
        <v>265</v>
      </c>
      <c r="B273" s="47" t="str">
        <f>IF(Dagbok!C267&gt;0,Dagbok!C267," ")</f>
        <v xml:space="preserve"> </v>
      </c>
      <c r="C273" s="8" t="str">
        <f>IF(Dagbok!$F267=C$2,Dagbok!$E267," ")</f>
        <v xml:space="preserve"> </v>
      </c>
      <c r="D273" s="45" t="str">
        <f>IF(Dagbok!$G267=C$2,Dagbok!$E267," ")</f>
        <v xml:space="preserve"> </v>
      </c>
      <c r="E273" s="8" t="str">
        <f>IF(Dagbok!$F267=E$2,Dagbok!$E267," ")</f>
        <v xml:space="preserve"> </v>
      </c>
      <c r="F273" s="45" t="str">
        <f>IF(Dagbok!$G267=E$2,Dagbok!$E267," ")</f>
        <v xml:space="preserve"> </v>
      </c>
      <c r="G273" s="8" t="str">
        <f>IF(Dagbok!$F267=G$2,Dagbok!$E267," ")</f>
        <v xml:space="preserve"> </v>
      </c>
      <c r="H273" s="45" t="str">
        <f>IF(Dagbok!$G267=G$2,Dagbok!$E267," ")</f>
        <v xml:space="preserve"> </v>
      </c>
      <c r="I273" s="8" t="str">
        <f>IF(Dagbok!$F267=I$2,Dagbok!$E267," ")</f>
        <v xml:space="preserve"> </v>
      </c>
      <c r="J273" s="45" t="str">
        <f>IF(Dagbok!$G267=I$2,Dagbok!$E267," ")</f>
        <v xml:space="preserve"> </v>
      </c>
      <c r="K273" s="8" t="str">
        <f>IF(Dagbok!$F267=K$2,Dagbok!$E267," ")</f>
        <v xml:space="preserve"> </v>
      </c>
      <c r="L273" s="45" t="str">
        <f>IF(Dagbok!$G267=K$2,Dagbok!$E267," ")</f>
        <v xml:space="preserve"> </v>
      </c>
      <c r="M273" s="8" t="str">
        <f>IF(Dagbok!$F267=M$2,Dagbok!$E267," ")</f>
        <v xml:space="preserve"> </v>
      </c>
      <c r="N273" s="45" t="str">
        <f>IF(Dagbok!$G267=M$2,Dagbok!$E267," ")</f>
        <v xml:space="preserve"> </v>
      </c>
      <c r="O273" s="8" t="str">
        <f>IF(Dagbok!$F267=O$2,Dagbok!$E267," ")</f>
        <v xml:space="preserve"> </v>
      </c>
      <c r="P273" s="45" t="str">
        <f>IF(Dagbok!$G267=O$2,Dagbok!$E267," ")</f>
        <v xml:space="preserve"> </v>
      </c>
      <c r="Q273" s="8" t="str">
        <f>IF(Dagbok!$F267=Q$2,Dagbok!$E267," ")</f>
        <v xml:space="preserve"> </v>
      </c>
      <c r="R273" s="45" t="str">
        <f>IF(Dagbok!$G267=Q$2,Dagbok!$E267," ")</f>
        <v xml:space="preserve"> </v>
      </c>
      <c r="S273" s="8" t="str">
        <f>IF(Dagbok!$F267=S$2,Dagbok!$E267," ")</f>
        <v xml:space="preserve"> </v>
      </c>
      <c r="T273" s="45" t="str">
        <f>IF(Dagbok!$G267=S$2,Dagbok!$E267," ")</f>
        <v xml:space="preserve"> </v>
      </c>
      <c r="U273" s="8" t="str">
        <f>IF(Dagbok!$F267=U$2,Dagbok!$E267," ")</f>
        <v xml:space="preserve"> </v>
      </c>
      <c r="V273" s="45" t="str">
        <f>IF(Dagbok!$G267=U$2,Dagbok!$E267," ")</f>
        <v xml:space="preserve"> </v>
      </c>
      <c r="W273" s="8" t="str">
        <f>IF(Dagbok!$F267=W$2,Dagbok!$E267," ")</f>
        <v xml:space="preserve"> </v>
      </c>
      <c r="X273" s="45" t="str">
        <f>IF(Dagbok!$G267=W$2,Dagbok!$E267," ")</f>
        <v xml:space="preserve"> </v>
      </c>
      <c r="Y273" s="8" t="str">
        <f>IF(Dagbok!$F267=Y$2,Dagbok!$E267," ")</f>
        <v xml:space="preserve"> </v>
      </c>
      <c r="Z273" s="45" t="str">
        <f>IF(Dagbok!$G267=Y$2,Dagbok!$E267," ")</f>
        <v xml:space="preserve"> </v>
      </c>
      <c r="AA273" s="8" t="str">
        <f>IF(Dagbok!$F267=AA$2,Dagbok!$E267," ")</f>
        <v xml:space="preserve"> </v>
      </c>
      <c r="AB273" s="45" t="str">
        <f>IF(Dagbok!$G267=AA$2,Dagbok!$E267," ")</f>
        <v xml:space="preserve"> </v>
      </c>
      <c r="AC273" s="8" t="str">
        <f>IF(Dagbok!$F267=AC$2,Dagbok!$E267," ")</f>
        <v xml:space="preserve"> </v>
      </c>
      <c r="AD273" s="45" t="str">
        <f>IF(Dagbok!$G267=AC$2,Dagbok!$E267," ")</f>
        <v xml:space="preserve"> </v>
      </c>
      <c r="AE273" s="8" t="str">
        <f>IF(Dagbok!$F267=AE$2,Dagbok!$E267," ")</f>
        <v xml:space="preserve"> </v>
      </c>
      <c r="AF273" s="45" t="str">
        <f>IF(Dagbok!$G267=AE$2,Dagbok!$E267," ")</f>
        <v xml:space="preserve"> </v>
      </c>
      <c r="AG273" s="8" t="str">
        <f>IF(Dagbok!$F267=AG$2,Dagbok!$E267," ")</f>
        <v xml:space="preserve"> </v>
      </c>
      <c r="AH273" s="45" t="str">
        <f>IF(Dagbok!$G267=AG$2,Dagbok!$E267," ")</f>
        <v xml:space="preserve"> </v>
      </c>
      <c r="AI273" s="8" t="str">
        <f>IF(Dagbok!$F267=AI$2,Dagbok!$E267," ")</f>
        <v xml:space="preserve"> </v>
      </c>
      <c r="AJ273" s="45" t="str">
        <f>IF(Dagbok!$G267=AI$2,Dagbok!$E267," ")</f>
        <v xml:space="preserve"> </v>
      </c>
      <c r="AK273" s="8" t="str">
        <f>IF(Dagbok!$F267=AK$2,Dagbok!$E267," ")</f>
        <v xml:space="preserve"> </v>
      </c>
      <c r="AL273" s="45" t="str">
        <f>IF(Dagbok!$G267=AK$2,Dagbok!$E267," ")</f>
        <v xml:space="preserve"> </v>
      </c>
      <c r="AM273" s="8" t="str">
        <f>IF(Dagbok!$F267=AM$2,Dagbok!$E267," ")</f>
        <v xml:space="preserve"> </v>
      </c>
      <c r="AN273" s="45" t="str">
        <f>IF(Dagbok!$G267=AM$2,Dagbok!$E267," ")</f>
        <v xml:space="preserve"> </v>
      </c>
      <c r="AO273" s="8" t="str">
        <f>IF(Dagbok!$F267=AO$2,Dagbok!$E267," ")</f>
        <v xml:space="preserve"> </v>
      </c>
      <c r="AP273" s="45" t="str">
        <f>IF(Dagbok!$G267=AO$2,Dagbok!$E267," ")</f>
        <v xml:space="preserve"> </v>
      </c>
      <c r="AQ273" s="8" t="str">
        <f>IF(Dagbok!$F267=AQ$2,Dagbok!$E267," ")</f>
        <v xml:space="preserve"> </v>
      </c>
      <c r="AR273" s="45" t="str">
        <f>IF(Dagbok!$G267=AQ$2,Dagbok!$E267," ")</f>
        <v xml:space="preserve"> </v>
      </c>
      <c r="AS273" s="8" t="str">
        <f>IF(Dagbok!$F267=AS$2,Dagbok!$E267," ")</f>
        <v xml:space="preserve"> </v>
      </c>
      <c r="AT273" s="45" t="str">
        <f>IF(Dagbok!$G267=AS$2,Dagbok!$E267," ")</f>
        <v xml:space="preserve"> </v>
      </c>
      <c r="AU273" s="8" t="str">
        <f>IF(Dagbok!$F267=AU$2,Dagbok!$E267," ")</f>
        <v xml:space="preserve"> </v>
      </c>
      <c r="AV273" s="45" t="str">
        <f>IF(Dagbok!$G267=AU$2,Dagbok!$E267," ")</f>
        <v xml:space="preserve"> </v>
      </c>
      <c r="AW273" s="8" t="str">
        <f>IF(Dagbok!$F267=AW$2,Dagbok!$E267," ")</f>
        <v xml:space="preserve"> </v>
      </c>
      <c r="AX273" s="45" t="str">
        <f>IF(Dagbok!$G267=AW$2,Dagbok!$E267," ")</f>
        <v xml:space="preserve"> </v>
      </c>
      <c r="AY273" s="8" t="str">
        <f>IF(Dagbok!$F267=AY$2,Dagbok!$E267," ")</f>
        <v xml:space="preserve"> </v>
      </c>
      <c r="AZ273" s="45" t="str">
        <f>IF(Dagbok!$G267=AY$2,Dagbok!$E267," ")</f>
        <v xml:space="preserve"> </v>
      </c>
    </row>
    <row r="274" spans="1:52" x14ac:dyDescent="0.25">
      <c r="A274" s="47">
        <f>IF(Dagbok!B268&gt;0,Dagbok!B268," ")</f>
        <v>266</v>
      </c>
      <c r="B274" s="47" t="str">
        <f>IF(Dagbok!C268&gt;0,Dagbok!C268," ")</f>
        <v xml:space="preserve"> </v>
      </c>
      <c r="C274" s="8" t="str">
        <f>IF(Dagbok!$F268=C$2,Dagbok!$E268," ")</f>
        <v xml:space="preserve"> </v>
      </c>
      <c r="D274" s="45" t="str">
        <f>IF(Dagbok!$G268=C$2,Dagbok!$E268," ")</f>
        <v xml:space="preserve"> </v>
      </c>
      <c r="E274" s="8" t="str">
        <f>IF(Dagbok!$F268=E$2,Dagbok!$E268," ")</f>
        <v xml:space="preserve"> </v>
      </c>
      <c r="F274" s="45" t="str">
        <f>IF(Dagbok!$G268=E$2,Dagbok!$E268," ")</f>
        <v xml:space="preserve"> </v>
      </c>
      <c r="G274" s="8" t="str">
        <f>IF(Dagbok!$F268=G$2,Dagbok!$E268," ")</f>
        <v xml:space="preserve"> </v>
      </c>
      <c r="H274" s="45" t="str">
        <f>IF(Dagbok!$G268=G$2,Dagbok!$E268," ")</f>
        <v xml:space="preserve"> </v>
      </c>
      <c r="I274" s="8" t="str">
        <f>IF(Dagbok!$F268=I$2,Dagbok!$E268," ")</f>
        <v xml:space="preserve"> </v>
      </c>
      <c r="J274" s="45" t="str">
        <f>IF(Dagbok!$G268=I$2,Dagbok!$E268," ")</f>
        <v xml:space="preserve"> </v>
      </c>
      <c r="K274" s="8" t="str">
        <f>IF(Dagbok!$F268=K$2,Dagbok!$E268," ")</f>
        <v xml:space="preserve"> </v>
      </c>
      <c r="L274" s="45" t="str">
        <f>IF(Dagbok!$G268=K$2,Dagbok!$E268," ")</f>
        <v xml:space="preserve"> </v>
      </c>
      <c r="M274" s="8" t="str">
        <f>IF(Dagbok!$F268=M$2,Dagbok!$E268," ")</f>
        <v xml:space="preserve"> </v>
      </c>
      <c r="N274" s="45" t="str">
        <f>IF(Dagbok!$G268=M$2,Dagbok!$E268," ")</f>
        <v xml:space="preserve"> </v>
      </c>
      <c r="O274" s="8" t="str">
        <f>IF(Dagbok!$F268=O$2,Dagbok!$E268," ")</f>
        <v xml:space="preserve"> </v>
      </c>
      <c r="P274" s="45" t="str">
        <f>IF(Dagbok!$G268=O$2,Dagbok!$E268," ")</f>
        <v xml:space="preserve"> </v>
      </c>
      <c r="Q274" s="8" t="str">
        <f>IF(Dagbok!$F268=Q$2,Dagbok!$E268," ")</f>
        <v xml:space="preserve"> </v>
      </c>
      <c r="R274" s="45" t="str">
        <f>IF(Dagbok!$G268=Q$2,Dagbok!$E268," ")</f>
        <v xml:space="preserve"> </v>
      </c>
      <c r="S274" s="8" t="str">
        <f>IF(Dagbok!$F268=S$2,Dagbok!$E268," ")</f>
        <v xml:space="preserve"> </v>
      </c>
      <c r="T274" s="45" t="str">
        <f>IF(Dagbok!$G268=S$2,Dagbok!$E268," ")</f>
        <v xml:space="preserve"> </v>
      </c>
      <c r="U274" s="8" t="str">
        <f>IF(Dagbok!$F268=U$2,Dagbok!$E268," ")</f>
        <v xml:space="preserve"> </v>
      </c>
      <c r="V274" s="45" t="str">
        <f>IF(Dagbok!$G268=U$2,Dagbok!$E268," ")</f>
        <v xml:space="preserve"> </v>
      </c>
      <c r="W274" s="8" t="str">
        <f>IF(Dagbok!$F268=W$2,Dagbok!$E268," ")</f>
        <v xml:space="preserve"> </v>
      </c>
      <c r="X274" s="45" t="str">
        <f>IF(Dagbok!$G268=W$2,Dagbok!$E268," ")</f>
        <v xml:space="preserve"> </v>
      </c>
      <c r="Y274" s="8" t="str">
        <f>IF(Dagbok!$F268=Y$2,Dagbok!$E268," ")</f>
        <v xml:space="preserve"> </v>
      </c>
      <c r="Z274" s="45" t="str">
        <f>IF(Dagbok!$G268=Y$2,Dagbok!$E268," ")</f>
        <v xml:space="preserve"> </v>
      </c>
      <c r="AA274" s="8" t="str">
        <f>IF(Dagbok!$F268=AA$2,Dagbok!$E268," ")</f>
        <v xml:space="preserve"> </v>
      </c>
      <c r="AB274" s="45" t="str">
        <f>IF(Dagbok!$G268=AA$2,Dagbok!$E268," ")</f>
        <v xml:space="preserve"> </v>
      </c>
      <c r="AC274" s="8" t="str">
        <f>IF(Dagbok!$F268=AC$2,Dagbok!$E268," ")</f>
        <v xml:space="preserve"> </v>
      </c>
      <c r="AD274" s="45" t="str">
        <f>IF(Dagbok!$G268=AC$2,Dagbok!$E268," ")</f>
        <v xml:space="preserve"> </v>
      </c>
      <c r="AE274" s="8" t="str">
        <f>IF(Dagbok!$F268=AE$2,Dagbok!$E268," ")</f>
        <v xml:space="preserve"> </v>
      </c>
      <c r="AF274" s="45" t="str">
        <f>IF(Dagbok!$G268=AE$2,Dagbok!$E268," ")</f>
        <v xml:space="preserve"> </v>
      </c>
      <c r="AG274" s="8" t="str">
        <f>IF(Dagbok!$F268=AG$2,Dagbok!$E268," ")</f>
        <v xml:space="preserve"> </v>
      </c>
      <c r="AH274" s="45" t="str">
        <f>IF(Dagbok!$G268=AG$2,Dagbok!$E268," ")</f>
        <v xml:space="preserve"> </v>
      </c>
      <c r="AI274" s="8" t="str">
        <f>IF(Dagbok!$F268=AI$2,Dagbok!$E268," ")</f>
        <v xml:space="preserve"> </v>
      </c>
      <c r="AJ274" s="45" t="str">
        <f>IF(Dagbok!$G268=AI$2,Dagbok!$E268," ")</f>
        <v xml:space="preserve"> </v>
      </c>
      <c r="AK274" s="8" t="str">
        <f>IF(Dagbok!$F268=AK$2,Dagbok!$E268," ")</f>
        <v xml:space="preserve"> </v>
      </c>
      <c r="AL274" s="45" t="str">
        <f>IF(Dagbok!$G268=AK$2,Dagbok!$E268," ")</f>
        <v xml:space="preserve"> </v>
      </c>
      <c r="AM274" s="8" t="str">
        <f>IF(Dagbok!$F268=AM$2,Dagbok!$E268," ")</f>
        <v xml:space="preserve"> </v>
      </c>
      <c r="AN274" s="45" t="str">
        <f>IF(Dagbok!$G268=AM$2,Dagbok!$E268," ")</f>
        <v xml:space="preserve"> </v>
      </c>
      <c r="AO274" s="8" t="str">
        <f>IF(Dagbok!$F268=AO$2,Dagbok!$E268," ")</f>
        <v xml:space="preserve"> </v>
      </c>
      <c r="AP274" s="45" t="str">
        <f>IF(Dagbok!$G268=AO$2,Dagbok!$E268," ")</f>
        <v xml:space="preserve"> </v>
      </c>
      <c r="AQ274" s="8" t="str">
        <f>IF(Dagbok!$F268=AQ$2,Dagbok!$E268," ")</f>
        <v xml:space="preserve"> </v>
      </c>
      <c r="AR274" s="45" t="str">
        <f>IF(Dagbok!$G268=AQ$2,Dagbok!$E268," ")</f>
        <v xml:space="preserve"> </v>
      </c>
      <c r="AS274" s="8" t="str">
        <f>IF(Dagbok!$F268=AS$2,Dagbok!$E268," ")</f>
        <v xml:space="preserve"> </v>
      </c>
      <c r="AT274" s="45" t="str">
        <f>IF(Dagbok!$G268=AS$2,Dagbok!$E268," ")</f>
        <v xml:space="preserve"> </v>
      </c>
      <c r="AU274" s="8" t="str">
        <f>IF(Dagbok!$F268=AU$2,Dagbok!$E268," ")</f>
        <v xml:space="preserve"> </v>
      </c>
      <c r="AV274" s="45" t="str">
        <f>IF(Dagbok!$G268=AU$2,Dagbok!$E268," ")</f>
        <v xml:space="preserve"> </v>
      </c>
      <c r="AW274" s="8" t="str">
        <f>IF(Dagbok!$F268=AW$2,Dagbok!$E268," ")</f>
        <v xml:space="preserve"> </v>
      </c>
      <c r="AX274" s="45" t="str">
        <f>IF(Dagbok!$G268=AW$2,Dagbok!$E268," ")</f>
        <v xml:space="preserve"> </v>
      </c>
      <c r="AY274" s="8" t="str">
        <f>IF(Dagbok!$F268=AY$2,Dagbok!$E268," ")</f>
        <v xml:space="preserve"> </v>
      </c>
      <c r="AZ274" s="45" t="str">
        <f>IF(Dagbok!$G268=AY$2,Dagbok!$E268," ")</f>
        <v xml:space="preserve"> </v>
      </c>
    </row>
    <row r="275" spans="1:52" x14ac:dyDescent="0.25">
      <c r="A275" s="47">
        <f>IF(Dagbok!B269&gt;0,Dagbok!B269," ")</f>
        <v>267</v>
      </c>
      <c r="B275" s="47" t="str">
        <f>IF(Dagbok!C269&gt;0,Dagbok!C269," ")</f>
        <v xml:space="preserve"> </v>
      </c>
      <c r="C275" s="8" t="str">
        <f>IF(Dagbok!$F269=C$2,Dagbok!$E269," ")</f>
        <v xml:space="preserve"> </v>
      </c>
      <c r="D275" s="45" t="str">
        <f>IF(Dagbok!$G269=C$2,Dagbok!$E269," ")</f>
        <v xml:space="preserve"> </v>
      </c>
      <c r="E275" s="8" t="str">
        <f>IF(Dagbok!$F269=E$2,Dagbok!$E269," ")</f>
        <v xml:space="preserve"> </v>
      </c>
      <c r="F275" s="45" t="str">
        <f>IF(Dagbok!$G269=E$2,Dagbok!$E269," ")</f>
        <v xml:space="preserve"> </v>
      </c>
      <c r="G275" s="8" t="str">
        <f>IF(Dagbok!$F269=G$2,Dagbok!$E269," ")</f>
        <v xml:space="preserve"> </v>
      </c>
      <c r="H275" s="45" t="str">
        <f>IF(Dagbok!$G269=G$2,Dagbok!$E269," ")</f>
        <v xml:space="preserve"> </v>
      </c>
      <c r="I275" s="8" t="str">
        <f>IF(Dagbok!$F269=I$2,Dagbok!$E269," ")</f>
        <v xml:space="preserve"> </v>
      </c>
      <c r="J275" s="45" t="str">
        <f>IF(Dagbok!$G269=I$2,Dagbok!$E269," ")</f>
        <v xml:space="preserve"> </v>
      </c>
      <c r="K275" s="8" t="str">
        <f>IF(Dagbok!$F269=K$2,Dagbok!$E269," ")</f>
        <v xml:space="preserve"> </v>
      </c>
      <c r="L275" s="45" t="str">
        <f>IF(Dagbok!$G269=K$2,Dagbok!$E269," ")</f>
        <v xml:space="preserve"> </v>
      </c>
      <c r="M275" s="8" t="str">
        <f>IF(Dagbok!$F269=M$2,Dagbok!$E269," ")</f>
        <v xml:space="preserve"> </v>
      </c>
      <c r="N275" s="45" t="str">
        <f>IF(Dagbok!$G269=M$2,Dagbok!$E269," ")</f>
        <v xml:space="preserve"> </v>
      </c>
      <c r="O275" s="8" t="str">
        <f>IF(Dagbok!$F269=O$2,Dagbok!$E269," ")</f>
        <v xml:space="preserve"> </v>
      </c>
      <c r="P275" s="45" t="str">
        <f>IF(Dagbok!$G269=O$2,Dagbok!$E269," ")</f>
        <v xml:space="preserve"> </v>
      </c>
      <c r="Q275" s="8" t="str">
        <f>IF(Dagbok!$F269=Q$2,Dagbok!$E269," ")</f>
        <v xml:space="preserve"> </v>
      </c>
      <c r="R275" s="45" t="str">
        <f>IF(Dagbok!$G269=Q$2,Dagbok!$E269," ")</f>
        <v xml:space="preserve"> </v>
      </c>
      <c r="S275" s="8" t="str">
        <f>IF(Dagbok!$F269=S$2,Dagbok!$E269," ")</f>
        <v xml:space="preserve"> </v>
      </c>
      <c r="T275" s="45" t="str">
        <f>IF(Dagbok!$G269=S$2,Dagbok!$E269," ")</f>
        <v xml:space="preserve"> </v>
      </c>
      <c r="U275" s="8" t="str">
        <f>IF(Dagbok!$F269=U$2,Dagbok!$E269," ")</f>
        <v xml:space="preserve"> </v>
      </c>
      <c r="V275" s="45" t="str">
        <f>IF(Dagbok!$G269=U$2,Dagbok!$E269," ")</f>
        <v xml:space="preserve"> </v>
      </c>
      <c r="W275" s="8" t="str">
        <f>IF(Dagbok!$F269=W$2,Dagbok!$E269," ")</f>
        <v xml:space="preserve"> </v>
      </c>
      <c r="X275" s="45" t="str">
        <f>IF(Dagbok!$G269=W$2,Dagbok!$E269," ")</f>
        <v xml:space="preserve"> </v>
      </c>
      <c r="Y275" s="8" t="str">
        <f>IF(Dagbok!$F269=Y$2,Dagbok!$E269," ")</f>
        <v xml:space="preserve"> </v>
      </c>
      <c r="Z275" s="45" t="str">
        <f>IF(Dagbok!$G269=Y$2,Dagbok!$E269," ")</f>
        <v xml:space="preserve"> </v>
      </c>
      <c r="AA275" s="8" t="str">
        <f>IF(Dagbok!$F269=AA$2,Dagbok!$E269," ")</f>
        <v xml:space="preserve"> </v>
      </c>
      <c r="AB275" s="45" t="str">
        <f>IF(Dagbok!$G269=AA$2,Dagbok!$E269," ")</f>
        <v xml:space="preserve"> </v>
      </c>
      <c r="AC275" s="8" t="str">
        <f>IF(Dagbok!$F269=AC$2,Dagbok!$E269," ")</f>
        <v xml:space="preserve"> </v>
      </c>
      <c r="AD275" s="45" t="str">
        <f>IF(Dagbok!$G269=AC$2,Dagbok!$E269," ")</f>
        <v xml:space="preserve"> </v>
      </c>
      <c r="AE275" s="8" t="str">
        <f>IF(Dagbok!$F269=AE$2,Dagbok!$E269," ")</f>
        <v xml:space="preserve"> </v>
      </c>
      <c r="AF275" s="45" t="str">
        <f>IF(Dagbok!$G269=AE$2,Dagbok!$E269," ")</f>
        <v xml:space="preserve"> </v>
      </c>
      <c r="AG275" s="8" t="str">
        <f>IF(Dagbok!$F269=AG$2,Dagbok!$E269," ")</f>
        <v xml:space="preserve"> </v>
      </c>
      <c r="AH275" s="45" t="str">
        <f>IF(Dagbok!$G269=AG$2,Dagbok!$E269," ")</f>
        <v xml:space="preserve"> </v>
      </c>
      <c r="AI275" s="8" t="str">
        <f>IF(Dagbok!$F269=AI$2,Dagbok!$E269," ")</f>
        <v xml:space="preserve"> </v>
      </c>
      <c r="AJ275" s="45" t="str">
        <f>IF(Dagbok!$G269=AI$2,Dagbok!$E269," ")</f>
        <v xml:space="preserve"> </v>
      </c>
      <c r="AK275" s="8" t="str">
        <f>IF(Dagbok!$F269=AK$2,Dagbok!$E269," ")</f>
        <v xml:space="preserve"> </v>
      </c>
      <c r="AL275" s="45" t="str">
        <f>IF(Dagbok!$G269=AK$2,Dagbok!$E269," ")</f>
        <v xml:space="preserve"> </v>
      </c>
      <c r="AM275" s="8" t="str">
        <f>IF(Dagbok!$F269=AM$2,Dagbok!$E269," ")</f>
        <v xml:space="preserve"> </v>
      </c>
      <c r="AN275" s="45" t="str">
        <f>IF(Dagbok!$G269=AM$2,Dagbok!$E269," ")</f>
        <v xml:space="preserve"> </v>
      </c>
      <c r="AO275" s="8" t="str">
        <f>IF(Dagbok!$F269=AO$2,Dagbok!$E269," ")</f>
        <v xml:space="preserve"> </v>
      </c>
      <c r="AP275" s="45" t="str">
        <f>IF(Dagbok!$G269=AO$2,Dagbok!$E269," ")</f>
        <v xml:space="preserve"> </v>
      </c>
      <c r="AQ275" s="8" t="str">
        <f>IF(Dagbok!$F269=AQ$2,Dagbok!$E269," ")</f>
        <v xml:space="preserve"> </v>
      </c>
      <c r="AR275" s="45" t="str">
        <f>IF(Dagbok!$G269=AQ$2,Dagbok!$E269," ")</f>
        <v xml:space="preserve"> </v>
      </c>
      <c r="AS275" s="8" t="str">
        <f>IF(Dagbok!$F269=AS$2,Dagbok!$E269," ")</f>
        <v xml:space="preserve"> </v>
      </c>
      <c r="AT275" s="45" t="str">
        <f>IF(Dagbok!$G269=AS$2,Dagbok!$E269," ")</f>
        <v xml:space="preserve"> </v>
      </c>
      <c r="AU275" s="8" t="str">
        <f>IF(Dagbok!$F269=AU$2,Dagbok!$E269," ")</f>
        <v xml:space="preserve"> </v>
      </c>
      <c r="AV275" s="45" t="str">
        <f>IF(Dagbok!$G269=AU$2,Dagbok!$E269," ")</f>
        <v xml:space="preserve"> </v>
      </c>
      <c r="AW275" s="8" t="str">
        <f>IF(Dagbok!$F269=AW$2,Dagbok!$E269," ")</f>
        <v xml:space="preserve"> </v>
      </c>
      <c r="AX275" s="45" t="str">
        <f>IF(Dagbok!$G269=AW$2,Dagbok!$E269," ")</f>
        <v xml:space="preserve"> </v>
      </c>
      <c r="AY275" s="8" t="str">
        <f>IF(Dagbok!$F269=AY$2,Dagbok!$E269," ")</f>
        <v xml:space="preserve"> </v>
      </c>
      <c r="AZ275" s="45" t="str">
        <f>IF(Dagbok!$G269=AY$2,Dagbok!$E269," ")</f>
        <v xml:space="preserve"> </v>
      </c>
    </row>
    <row r="276" spans="1:52" x14ac:dyDescent="0.25">
      <c r="A276" s="47">
        <f>IF(Dagbok!B270&gt;0,Dagbok!B270," ")</f>
        <v>268</v>
      </c>
      <c r="B276" s="47" t="str">
        <f>IF(Dagbok!C270&gt;0,Dagbok!C270," ")</f>
        <v xml:space="preserve"> </v>
      </c>
      <c r="C276" s="8" t="str">
        <f>IF(Dagbok!$F270=C$2,Dagbok!$E270," ")</f>
        <v xml:space="preserve"> </v>
      </c>
      <c r="D276" s="45" t="str">
        <f>IF(Dagbok!$G270=C$2,Dagbok!$E270," ")</f>
        <v xml:space="preserve"> </v>
      </c>
      <c r="E276" s="8" t="str">
        <f>IF(Dagbok!$F270=E$2,Dagbok!$E270," ")</f>
        <v xml:space="preserve"> </v>
      </c>
      <c r="F276" s="45" t="str">
        <f>IF(Dagbok!$G270=E$2,Dagbok!$E270," ")</f>
        <v xml:space="preserve"> </v>
      </c>
      <c r="G276" s="8" t="str">
        <f>IF(Dagbok!$F270=G$2,Dagbok!$E270," ")</f>
        <v xml:space="preserve"> </v>
      </c>
      <c r="H276" s="45" t="str">
        <f>IF(Dagbok!$G270=G$2,Dagbok!$E270," ")</f>
        <v xml:space="preserve"> </v>
      </c>
      <c r="I276" s="8" t="str">
        <f>IF(Dagbok!$F270=I$2,Dagbok!$E270," ")</f>
        <v xml:space="preserve"> </v>
      </c>
      <c r="J276" s="45" t="str">
        <f>IF(Dagbok!$G270=I$2,Dagbok!$E270," ")</f>
        <v xml:space="preserve"> </v>
      </c>
      <c r="K276" s="8" t="str">
        <f>IF(Dagbok!$F270=K$2,Dagbok!$E270," ")</f>
        <v xml:space="preserve"> </v>
      </c>
      <c r="L276" s="45" t="str">
        <f>IF(Dagbok!$G270=K$2,Dagbok!$E270," ")</f>
        <v xml:space="preserve"> </v>
      </c>
      <c r="M276" s="8" t="str">
        <f>IF(Dagbok!$F270=M$2,Dagbok!$E270," ")</f>
        <v xml:space="preserve"> </v>
      </c>
      <c r="N276" s="45" t="str">
        <f>IF(Dagbok!$G270=M$2,Dagbok!$E270," ")</f>
        <v xml:space="preserve"> </v>
      </c>
      <c r="O276" s="8" t="str">
        <f>IF(Dagbok!$F270=O$2,Dagbok!$E270," ")</f>
        <v xml:space="preserve"> </v>
      </c>
      <c r="P276" s="45" t="str">
        <f>IF(Dagbok!$G270=O$2,Dagbok!$E270," ")</f>
        <v xml:space="preserve"> </v>
      </c>
      <c r="Q276" s="8" t="str">
        <f>IF(Dagbok!$F270=Q$2,Dagbok!$E270," ")</f>
        <v xml:space="preserve"> </v>
      </c>
      <c r="R276" s="45" t="str">
        <f>IF(Dagbok!$G270=Q$2,Dagbok!$E270," ")</f>
        <v xml:space="preserve"> </v>
      </c>
      <c r="S276" s="8" t="str">
        <f>IF(Dagbok!$F270=S$2,Dagbok!$E270," ")</f>
        <v xml:space="preserve"> </v>
      </c>
      <c r="T276" s="45" t="str">
        <f>IF(Dagbok!$G270=S$2,Dagbok!$E270," ")</f>
        <v xml:space="preserve"> </v>
      </c>
      <c r="U276" s="8" t="str">
        <f>IF(Dagbok!$F270=U$2,Dagbok!$E270," ")</f>
        <v xml:space="preserve"> </v>
      </c>
      <c r="V276" s="45" t="str">
        <f>IF(Dagbok!$G270=U$2,Dagbok!$E270," ")</f>
        <v xml:space="preserve"> </v>
      </c>
      <c r="W276" s="8" t="str">
        <f>IF(Dagbok!$F270=W$2,Dagbok!$E270," ")</f>
        <v xml:space="preserve"> </v>
      </c>
      <c r="X276" s="45" t="str">
        <f>IF(Dagbok!$G270=W$2,Dagbok!$E270," ")</f>
        <v xml:space="preserve"> </v>
      </c>
      <c r="Y276" s="8" t="str">
        <f>IF(Dagbok!$F270=Y$2,Dagbok!$E270," ")</f>
        <v xml:space="preserve"> </v>
      </c>
      <c r="Z276" s="45" t="str">
        <f>IF(Dagbok!$G270=Y$2,Dagbok!$E270," ")</f>
        <v xml:space="preserve"> </v>
      </c>
      <c r="AA276" s="8" t="str">
        <f>IF(Dagbok!$F270=AA$2,Dagbok!$E270," ")</f>
        <v xml:space="preserve"> </v>
      </c>
      <c r="AB276" s="45" t="str">
        <f>IF(Dagbok!$G270=AA$2,Dagbok!$E270," ")</f>
        <v xml:space="preserve"> </v>
      </c>
      <c r="AC276" s="8" t="str">
        <f>IF(Dagbok!$F270=AC$2,Dagbok!$E270," ")</f>
        <v xml:space="preserve"> </v>
      </c>
      <c r="AD276" s="45" t="str">
        <f>IF(Dagbok!$G270=AC$2,Dagbok!$E270," ")</f>
        <v xml:space="preserve"> </v>
      </c>
      <c r="AE276" s="8" t="str">
        <f>IF(Dagbok!$F270=AE$2,Dagbok!$E270," ")</f>
        <v xml:space="preserve"> </v>
      </c>
      <c r="AF276" s="45" t="str">
        <f>IF(Dagbok!$G270=AE$2,Dagbok!$E270," ")</f>
        <v xml:space="preserve"> </v>
      </c>
      <c r="AG276" s="8" t="str">
        <f>IF(Dagbok!$F270=AG$2,Dagbok!$E270," ")</f>
        <v xml:space="preserve"> </v>
      </c>
      <c r="AH276" s="45" t="str">
        <f>IF(Dagbok!$G270=AG$2,Dagbok!$E270," ")</f>
        <v xml:space="preserve"> </v>
      </c>
      <c r="AI276" s="8" t="str">
        <f>IF(Dagbok!$F270=AI$2,Dagbok!$E270," ")</f>
        <v xml:space="preserve"> </v>
      </c>
      <c r="AJ276" s="45" t="str">
        <f>IF(Dagbok!$G270=AI$2,Dagbok!$E270," ")</f>
        <v xml:space="preserve"> </v>
      </c>
      <c r="AK276" s="8" t="str">
        <f>IF(Dagbok!$F270=AK$2,Dagbok!$E270," ")</f>
        <v xml:space="preserve"> </v>
      </c>
      <c r="AL276" s="45" t="str">
        <f>IF(Dagbok!$G270=AK$2,Dagbok!$E270," ")</f>
        <v xml:space="preserve"> </v>
      </c>
      <c r="AM276" s="8" t="str">
        <f>IF(Dagbok!$F270=AM$2,Dagbok!$E270," ")</f>
        <v xml:space="preserve"> </v>
      </c>
      <c r="AN276" s="45" t="str">
        <f>IF(Dagbok!$G270=AM$2,Dagbok!$E270," ")</f>
        <v xml:space="preserve"> </v>
      </c>
      <c r="AO276" s="8" t="str">
        <f>IF(Dagbok!$F270=AO$2,Dagbok!$E270," ")</f>
        <v xml:space="preserve"> </v>
      </c>
      <c r="AP276" s="45" t="str">
        <f>IF(Dagbok!$G270=AO$2,Dagbok!$E270," ")</f>
        <v xml:space="preserve"> </v>
      </c>
      <c r="AQ276" s="8" t="str">
        <f>IF(Dagbok!$F270=AQ$2,Dagbok!$E270," ")</f>
        <v xml:space="preserve"> </v>
      </c>
      <c r="AR276" s="45" t="str">
        <f>IF(Dagbok!$G270=AQ$2,Dagbok!$E270," ")</f>
        <v xml:space="preserve"> </v>
      </c>
      <c r="AS276" s="8" t="str">
        <f>IF(Dagbok!$F270=AS$2,Dagbok!$E270," ")</f>
        <v xml:space="preserve"> </v>
      </c>
      <c r="AT276" s="45" t="str">
        <f>IF(Dagbok!$G270=AS$2,Dagbok!$E270," ")</f>
        <v xml:space="preserve"> </v>
      </c>
      <c r="AU276" s="8" t="str">
        <f>IF(Dagbok!$F270=AU$2,Dagbok!$E270," ")</f>
        <v xml:space="preserve"> </v>
      </c>
      <c r="AV276" s="45" t="str">
        <f>IF(Dagbok!$G270=AU$2,Dagbok!$E270," ")</f>
        <v xml:space="preserve"> </v>
      </c>
      <c r="AW276" s="8" t="str">
        <f>IF(Dagbok!$F270=AW$2,Dagbok!$E270," ")</f>
        <v xml:space="preserve"> </v>
      </c>
      <c r="AX276" s="45" t="str">
        <f>IF(Dagbok!$G270=AW$2,Dagbok!$E270," ")</f>
        <v xml:space="preserve"> </v>
      </c>
      <c r="AY276" s="8" t="str">
        <f>IF(Dagbok!$F270=AY$2,Dagbok!$E270," ")</f>
        <v xml:space="preserve"> </v>
      </c>
      <c r="AZ276" s="45" t="str">
        <f>IF(Dagbok!$G270=AY$2,Dagbok!$E270," ")</f>
        <v xml:space="preserve"> </v>
      </c>
    </row>
    <row r="277" spans="1:52" x14ac:dyDescent="0.25">
      <c r="A277" s="47">
        <f>IF(Dagbok!B271&gt;0,Dagbok!B271," ")</f>
        <v>269</v>
      </c>
      <c r="B277" s="47" t="str">
        <f>IF(Dagbok!C271&gt;0,Dagbok!C271," ")</f>
        <v xml:space="preserve"> </v>
      </c>
      <c r="C277" s="8" t="str">
        <f>IF(Dagbok!$F271=C$2,Dagbok!$E271," ")</f>
        <v xml:space="preserve"> </v>
      </c>
      <c r="D277" s="45" t="str">
        <f>IF(Dagbok!$G271=C$2,Dagbok!$E271," ")</f>
        <v xml:space="preserve"> </v>
      </c>
      <c r="E277" s="8" t="str">
        <f>IF(Dagbok!$F271=E$2,Dagbok!$E271," ")</f>
        <v xml:space="preserve"> </v>
      </c>
      <c r="F277" s="45" t="str">
        <f>IF(Dagbok!$G271=E$2,Dagbok!$E271," ")</f>
        <v xml:space="preserve"> </v>
      </c>
      <c r="G277" s="8" t="str">
        <f>IF(Dagbok!$F271=G$2,Dagbok!$E271," ")</f>
        <v xml:space="preserve"> </v>
      </c>
      <c r="H277" s="45" t="str">
        <f>IF(Dagbok!$G271=G$2,Dagbok!$E271," ")</f>
        <v xml:space="preserve"> </v>
      </c>
      <c r="I277" s="8" t="str">
        <f>IF(Dagbok!$F271=I$2,Dagbok!$E271," ")</f>
        <v xml:space="preserve"> </v>
      </c>
      <c r="J277" s="45" t="str">
        <f>IF(Dagbok!$G271=I$2,Dagbok!$E271," ")</f>
        <v xml:space="preserve"> </v>
      </c>
      <c r="K277" s="8" t="str">
        <f>IF(Dagbok!$F271=K$2,Dagbok!$E271," ")</f>
        <v xml:space="preserve"> </v>
      </c>
      <c r="L277" s="45" t="str">
        <f>IF(Dagbok!$G271=K$2,Dagbok!$E271," ")</f>
        <v xml:space="preserve"> </v>
      </c>
      <c r="M277" s="8" t="str">
        <f>IF(Dagbok!$F271=M$2,Dagbok!$E271," ")</f>
        <v xml:space="preserve"> </v>
      </c>
      <c r="N277" s="45" t="str">
        <f>IF(Dagbok!$G271=M$2,Dagbok!$E271," ")</f>
        <v xml:space="preserve"> </v>
      </c>
      <c r="O277" s="8" t="str">
        <f>IF(Dagbok!$F271=O$2,Dagbok!$E271," ")</f>
        <v xml:space="preserve"> </v>
      </c>
      <c r="P277" s="45" t="str">
        <f>IF(Dagbok!$G271=O$2,Dagbok!$E271," ")</f>
        <v xml:space="preserve"> </v>
      </c>
      <c r="Q277" s="8" t="str">
        <f>IF(Dagbok!$F271=Q$2,Dagbok!$E271," ")</f>
        <v xml:space="preserve"> </v>
      </c>
      <c r="R277" s="45" t="str">
        <f>IF(Dagbok!$G271=Q$2,Dagbok!$E271," ")</f>
        <v xml:space="preserve"> </v>
      </c>
      <c r="S277" s="8" t="str">
        <f>IF(Dagbok!$F271=S$2,Dagbok!$E271," ")</f>
        <v xml:space="preserve"> </v>
      </c>
      <c r="T277" s="45" t="str">
        <f>IF(Dagbok!$G271=S$2,Dagbok!$E271," ")</f>
        <v xml:space="preserve"> </v>
      </c>
      <c r="U277" s="8" t="str">
        <f>IF(Dagbok!$F271=U$2,Dagbok!$E271," ")</f>
        <v xml:space="preserve"> </v>
      </c>
      <c r="V277" s="45" t="str">
        <f>IF(Dagbok!$G271=U$2,Dagbok!$E271," ")</f>
        <v xml:space="preserve"> </v>
      </c>
      <c r="W277" s="8" t="str">
        <f>IF(Dagbok!$F271=W$2,Dagbok!$E271," ")</f>
        <v xml:space="preserve"> </v>
      </c>
      <c r="X277" s="45" t="str">
        <f>IF(Dagbok!$G271=W$2,Dagbok!$E271," ")</f>
        <v xml:space="preserve"> </v>
      </c>
      <c r="Y277" s="8" t="str">
        <f>IF(Dagbok!$F271=Y$2,Dagbok!$E271," ")</f>
        <v xml:space="preserve"> </v>
      </c>
      <c r="Z277" s="45" t="str">
        <f>IF(Dagbok!$G271=Y$2,Dagbok!$E271," ")</f>
        <v xml:space="preserve"> </v>
      </c>
      <c r="AA277" s="8" t="str">
        <f>IF(Dagbok!$F271=AA$2,Dagbok!$E271," ")</f>
        <v xml:space="preserve"> </v>
      </c>
      <c r="AB277" s="45" t="str">
        <f>IF(Dagbok!$G271=AA$2,Dagbok!$E271," ")</f>
        <v xml:space="preserve"> </v>
      </c>
      <c r="AC277" s="8" t="str">
        <f>IF(Dagbok!$F271=AC$2,Dagbok!$E271," ")</f>
        <v xml:space="preserve"> </v>
      </c>
      <c r="AD277" s="45" t="str">
        <f>IF(Dagbok!$G271=AC$2,Dagbok!$E271," ")</f>
        <v xml:space="preserve"> </v>
      </c>
      <c r="AE277" s="8" t="str">
        <f>IF(Dagbok!$F271=AE$2,Dagbok!$E271," ")</f>
        <v xml:space="preserve"> </v>
      </c>
      <c r="AF277" s="45" t="str">
        <f>IF(Dagbok!$G271=AE$2,Dagbok!$E271," ")</f>
        <v xml:space="preserve"> </v>
      </c>
      <c r="AG277" s="8" t="str">
        <f>IF(Dagbok!$F271=AG$2,Dagbok!$E271," ")</f>
        <v xml:space="preserve"> </v>
      </c>
      <c r="AH277" s="45" t="str">
        <f>IF(Dagbok!$G271=AG$2,Dagbok!$E271," ")</f>
        <v xml:space="preserve"> </v>
      </c>
      <c r="AI277" s="8" t="str">
        <f>IF(Dagbok!$F271=AI$2,Dagbok!$E271," ")</f>
        <v xml:space="preserve"> </v>
      </c>
      <c r="AJ277" s="45" t="str">
        <f>IF(Dagbok!$G271=AI$2,Dagbok!$E271," ")</f>
        <v xml:space="preserve"> </v>
      </c>
      <c r="AK277" s="8" t="str">
        <f>IF(Dagbok!$F271=AK$2,Dagbok!$E271," ")</f>
        <v xml:space="preserve"> </v>
      </c>
      <c r="AL277" s="45" t="str">
        <f>IF(Dagbok!$G271=AK$2,Dagbok!$E271," ")</f>
        <v xml:space="preserve"> </v>
      </c>
      <c r="AM277" s="8" t="str">
        <f>IF(Dagbok!$F271=AM$2,Dagbok!$E271," ")</f>
        <v xml:space="preserve"> </v>
      </c>
      <c r="AN277" s="45" t="str">
        <f>IF(Dagbok!$G271=AM$2,Dagbok!$E271," ")</f>
        <v xml:space="preserve"> </v>
      </c>
      <c r="AO277" s="8" t="str">
        <f>IF(Dagbok!$F271=AO$2,Dagbok!$E271," ")</f>
        <v xml:space="preserve"> </v>
      </c>
      <c r="AP277" s="45" t="str">
        <f>IF(Dagbok!$G271=AO$2,Dagbok!$E271," ")</f>
        <v xml:space="preserve"> </v>
      </c>
      <c r="AQ277" s="8" t="str">
        <f>IF(Dagbok!$F271=AQ$2,Dagbok!$E271," ")</f>
        <v xml:space="preserve"> </v>
      </c>
      <c r="AR277" s="45" t="str">
        <f>IF(Dagbok!$G271=AQ$2,Dagbok!$E271," ")</f>
        <v xml:space="preserve"> </v>
      </c>
      <c r="AS277" s="8" t="str">
        <f>IF(Dagbok!$F271=AS$2,Dagbok!$E271," ")</f>
        <v xml:space="preserve"> </v>
      </c>
      <c r="AT277" s="45" t="str">
        <f>IF(Dagbok!$G271=AS$2,Dagbok!$E271," ")</f>
        <v xml:space="preserve"> </v>
      </c>
      <c r="AU277" s="8" t="str">
        <f>IF(Dagbok!$F271=AU$2,Dagbok!$E271," ")</f>
        <v xml:space="preserve"> </v>
      </c>
      <c r="AV277" s="45" t="str">
        <f>IF(Dagbok!$G271=AU$2,Dagbok!$E271," ")</f>
        <v xml:space="preserve"> </v>
      </c>
      <c r="AW277" s="8" t="str">
        <f>IF(Dagbok!$F271=AW$2,Dagbok!$E271," ")</f>
        <v xml:space="preserve"> </v>
      </c>
      <c r="AX277" s="45" t="str">
        <f>IF(Dagbok!$G271=AW$2,Dagbok!$E271," ")</f>
        <v xml:space="preserve"> </v>
      </c>
      <c r="AY277" s="8" t="str">
        <f>IF(Dagbok!$F271=AY$2,Dagbok!$E271," ")</f>
        <v xml:space="preserve"> </v>
      </c>
      <c r="AZ277" s="45" t="str">
        <f>IF(Dagbok!$G271=AY$2,Dagbok!$E271," ")</f>
        <v xml:space="preserve"> </v>
      </c>
    </row>
    <row r="278" spans="1:52" x14ac:dyDescent="0.25">
      <c r="A278" s="47">
        <f>IF(Dagbok!B272&gt;0,Dagbok!B272," ")</f>
        <v>270</v>
      </c>
      <c r="B278" s="47" t="str">
        <f>IF(Dagbok!C272&gt;0,Dagbok!C272," ")</f>
        <v xml:space="preserve"> </v>
      </c>
      <c r="C278" s="8" t="str">
        <f>IF(Dagbok!$F272=C$2,Dagbok!$E272," ")</f>
        <v xml:space="preserve"> </v>
      </c>
      <c r="D278" s="45" t="str">
        <f>IF(Dagbok!$G272=C$2,Dagbok!$E272," ")</f>
        <v xml:space="preserve"> </v>
      </c>
      <c r="E278" s="8" t="str">
        <f>IF(Dagbok!$F272=E$2,Dagbok!$E272," ")</f>
        <v xml:space="preserve"> </v>
      </c>
      <c r="F278" s="45" t="str">
        <f>IF(Dagbok!$G272=E$2,Dagbok!$E272," ")</f>
        <v xml:space="preserve"> </v>
      </c>
      <c r="G278" s="8" t="str">
        <f>IF(Dagbok!$F272=G$2,Dagbok!$E272," ")</f>
        <v xml:space="preserve"> </v>
      </c>
      <c r="H278" s="45" t="str">
        <f>IF(Dagbok!$G272=G$2,Dagbok!$E272," ")</f>
        <v xml:space="preserve"> </v>
      </c>
      <c r="I278" s="8" t="str">
        <f>IF(Dagbok!$F272=I$2,Dagbok!$E272," ")</f>
        <v xml:space="preserve"> </v>
      </c>
      <c r="J278" s="45" t="str">
        <f>IF(Dagbok!$G272=I$2,Dagbok!$E272," ")</f>
        <v xml:space="preserve"> </v>
      </c>
      <c r="K278" s="8" t="str">
        <f>IF(Dagbok!$F272=K$2,Dagbok!$E272," ")</f>
        <v xml:space="preserve"> </v>
      </c>
      <c r="L278" s="45" t="str">
        <f>IF(Dagbok!$G272=K$2,Dagbok!$E272," ")</f>
        <v xml:space="preserve"> </v>
      </c>
      <c r="M278" s="8" t="str">
        <f>IF(Dagbok!$F272=M$2,Dagbok!$E272," ")</f>
        <v xml:space="preserve"> </v>
      </c>
      <c r="N278" s="45" t="str">
        <f>IF(Dagbok!$G272=M$2,Dagbok!$E272," ")</f>
        <v xml:space="preserve"> </v>
      </c>
      <c r="O278" s="8" t="str">
        <f>IF(Dagbok!$F272=O$2,Dagbok!$E272," ")</f>
        <v xml:space="preserve"> </v>
      </c>
      <c r="P278" s="45" t="str">
        <f>IF(Dagbok!$G272=O$2,Dagbok!$E272," ")</f>
        <v xml:space="preserve"> </v>
      </c>
      <c r="Q278" s="8" t="str">
        <f>IF(Dagbok!$F272=Q$2,Dagbok!$E272," ")</f>
        <v xml:space="preserve"> </v>
      </c>
      <c r="R278" s="45" t="str">
        <f>IF(Dagbok!$G272=Q$2,Dagbok!$E272," ")</f>
        <v xml:space="preserve"> </v>
      </c>
      <c r="S278" s="8" t="str">
        <f>IF(Dagbok!$F272=S$2,Dagbok!$E272," ")</f>
        <v xml:space="preserve"> </v>
      </c>
      <c r="T278" s="45" t="str">
        <f>IF(Dagbok!$G272=S$2,Dagbok!$E272," ")</f>
        <v xml:space="preserve"> </v>
      </c>
      <c r="U278" s="8" t="str">
        <f>IF(Dagbok!$F272=U$2,Dagbok!$E272," ")</f>
        <v xml:space="preserve"> </v>
      </c>
      <c r="V278" s="45" t="str">
        <f>IF(Dagbok!$G272=U$2,Dagbok!$E272," ")</f>
        <v xml:space="preserve"> </v>
      </c>
      <c r="W278" s="8" t="str">
        <f>IF(Dagbok!$F272=W$2,Dagbok!$E272," ")</f>
        <v xml:space="preserve"> </v>
      </c>
      <c r="X278" s="45" t="str">
        <f>IF(Dagbok!$G272=W$2,Dagbok!$E272," ")</f>
        <v xml:space="preserve"> </v>
      </c>
      <c r="Y278" s="8" t="str">
        <f>IF(Dagbok!$F272=Y$2,Dagbok!$E272," ")</f>
        <v xml:space="preserve"> </v>
      </c>
      <c r="Z278" s="45" t="str">
        <f>IF(Dagbok!$G272=Y$2,Dagbok!$E272," ")</f>
        <v xml:space="preserve"> </v>
      </c>
      <c r="AA278" s="8" t="str">
        <f>IF(Dagbok!$F272=AA$2,Dagbok!$E272," ")</f>
        <v xml:space="preserve"> </v>
      </c>
      <c r="AB278" s="45" t="str">
        <f>IF(Dagbok!$G272=AA$2,Dagbok!$E272," ")</f>
        <v xml:space="preserve"> </v>
      </c>
      <c r="AC278" s="8" t="str">
        <f>IF(Dagbok!$F272=AC$2,Dagbok!$E272," ")</f>
        <v xml:space="preserve"> </v>
      </c>
      <c r="AD278" s="45" t="str">
        <f>IF(Dagbok!$G272=AC$2,Dagbok!$E272," ")</f>
        <v xml:space="preserve"> </v>
      </c>
      <c r="AE278" s="8" t="str">
        <f>IF(Dagbok!$F272=AE$2,Dagbok!$E272," ")</f>
        <v xml:space="preserve"> </v>
      </c>
      <c r="AF278" s="45" t="str">
        <f>IF(Dagbok!$G272=AE$2,Dagbok!$E272," ")</f>
        <v xml:space="preserve"> </v>
      </c>
      <c r="AG278" s="8" t="str">
        <f>IF(Dagbok!$F272=AG$2,Dagbok!$E272," ")</f>
        <v xml:space="preserve"> </v>
      </c>
      <c r="AH278" s="45" t="str">
        <f>IF(Dagbok!$G272=AG$2,Dagbok!$E272," ")</f>
        <v xml:space="preserve"> </v>
      </c>
      <c r="AI278" s="8" t="str">
        <f>IF(Dagbok!$F272=AI$2,Dagbok!$E272," ")</f>
        <v xml:space="preserve"> </v>
      </c>
      <c r="AJ278" s="45" t="str">
        <f>IF(Dagbok!$G272=AI$2,Dagbok!$E272," ")</f>
        <v xml:space="preserve"> </v>
      </c>
      <c r="AK278" s="8" t="str">
        <f>IF(Dagbok!$F272=AK$2,Dagbok!$E272," ")</f>
        <v xml:space="preserve"> </v>
      </c>
      <c r="AL278" s="45" t="str">
        <f>IF(Dagbok!$G272=AK$2,Dagbok!$E272," ")</f>
        <v xml:space="preserve"> </v>
      </c>
      <c r="AM278" s="8" t="str">
        <f>IF(Dagbok!$F272=AM$2,Dagbok!$E272," ")</f>
        <v xml:space="preserve"> </v>
      </c>
      <c r="AN278" s="45" t="str">
        <f>IF(Dagbok!$G272=AM$2,Dagbok!$E272," ")</f>
        <v xml:space="preserve"> </v>
      </c>
      <c r="AO278" s="8" t="str">
        <f>IF(Dagbok!$F272=AO$2,Dagbok!$E272," ")</f>
        <v xml:space="preserve"> </v>
      </c>
      <c r="AP278" s="45" t="str">
        <f>IF(Dagbok!$G272=AO$2,Dagbok!$E272," ")</f>
        <v xml:space="preserve"> </v>
      </c>
      <c r="AQ278" s="8" t="str">
        <f>IF(Dagbok!$F272=AQ$2,Dagbok!$E272," ")</f>
        <v xml:space="preserve"> </v>
      </c>
      <c r="AR278" s="45" t="str">
        <f>IF(Dagbok!$G272=AQ$2,Dagbok!$E272," ")</f>
        <v xml:space="preserve"> </v>
      </c>
      <c r="AS278" s="8" t="str">
        <f>IF(Dagbok!$F272=AS$2,Dagbok!$E272," ")</f>
        <v xml:space="preserve"> </v>
      </c>
      <c r="AT278" s="45" t="str">
        <f>IF(Dagbok!$G272=AS$2,Dagbok!$E272," ")</f>
        <v xml:space="preserve"> </v>
      </c>
      <c r="AU278" s="8" t="str">
        <f>IF(Dagbok!$F272=AU$2,Dagbok!$E272," ")</f>
        <v xml:space="preserve"> </v>
      </c>
      <c r="AV278" s="45" t="str">
        <f>IF(Dagbok!$G272=AU$2,Dagbok!$E272," ")</f>
        <v xml:space="preserve"> </v>
      </c>
      <c r="AW278" s="8" t="str">
        <f>IF(Dagbok!$F272=AW$2,Dagbok!$E272," ")</f>
        <v xml:space="preserve"> </v>
      </c>
      <c r="AX278" s="45" t="str">
        <f>IF(Dagbok!$G272=AW$2,Dagbok!$E272," ")</f>
        <v xml:space="preserve"> </v>
      </c>
      <c r="AY278" s="8" t="str">
        <f>IF(Dagbok!$F272=AY$2,Dagbok!$E272," ")</f>
        <v xml:space="preserve"> </v>
      </c>
      <c r="AZ278" s="45" t="str">
        <f>IF(Dagbok!$G272=AY$2,Dagbok!$E272," ")</f>
        <v xml:space="preserve"> </v>
      </c>
    </row>
    <row r="279" spans="1:52" x14ac:dyDescent="0.25">
      <c r="A279" s="47">
        <f>IF(Dagbok!B273&gt;0,Dagbok!B273," ")</f>
        <v>271</v>
      </c>
      <c r="B279" s="47" t="str">
        <f>IF(Dagbok!C273&gt;0,Dagbok!C273," ")</f>
        <v xml:space="preserve"> </v>
      </c>
      <c r="C279" s="8" t="str">
        <f>IF(Dagbok!$F273=C$2,Dagbok!$E273," ")</f>
        <v xml:space="preserve"> </v>
      </c>
      <c r="D279" s="45" t="str">
        <f>IF(Dagbok!$G273=C$2,Dagbok!$E273," ")</f>
        <v xml:space="preserve"> </v>
      </c>
      <c r="E279" s="8" t="str">
        <f>IF(Dagbok!$F273=E$2,Dagbok!$E273," ")</f>
        <v xml:space="preserve"> </v>
      </c>
      <c r="F279" s="45" t="str">
        <f>IF(Dagbok!$G273=E$2,Dagbok!$E273," ")</f>
        <v xml:space="preserve"> </v>
      </c>
      <c r="G279" s="8" t="str">
        <f>IF(Dagbok!$F273=G$2,Dagbok!$E273," ")</f>
        <v xml:space="preserve"> </v>
      </c>
      <c r="H279" s="45" t="str">
        <f>IF(Dagbok!$G273=G$2,Dagbok!$E273," ")</f>
        <v xml:space="preserve"> </v>
      </c>
      <c r="I279" s="8" t="str">
        <f>IF(Dagbok!$F273=I$2,Dagbok!$E273," ")</f>
        <v xml:space="preserve"> </v>
      </c>
      <c r="J279" s="45" t="str">
        <f>IF(Dagbok!$G273=I$2,Dagbok!$E273," ")</f>
        <v xml:space="preserve"> </v>
      </c>
      <c r="K279" s="8" t="str">
        <f>IF(Dagbok!$F273=K$2,Dagbok!$E273," ")</f>
        <v xml:space="preserve"> </v>
      </c>
      <c r="L279" s="45" t="str">
        <f>IF(Dagbok!$G273=K$2,Dagbok!$E273," ")</f>
        <v xml:space="preserve"> </v>
      </c>
      <c r="M279" s="8" t="str">
        <f>IF(Dagbok!$F273=M$2,Dagbok!$E273," ")</f>
        <v xml:space="preserve"> </v>
      </c>
      <c r="N279" s="45" t="str">
        <f>IF(Dagbok!$G273=M$2,Dagbok!$E273," ")</f>
        <v xml:space="preserve"> </v>
      </c>
      <c r="O279" s="8" t="str">
        <f>IF(Dagbok!$F273=O$2,Dagbok!$E273," ")</f>
        <v xml:space="preserve"> </v>
      </c>
      <c r="P279" s="45" t="str">
        <f>IF(Dagbok!$G273=O$2,Dagbok!$E273," ")</f>
        <v xml:space="preserve"> </v>
      </c>
      <c r="Q279" s="8" t="str">
        <f>IF(Dagbok!$F273=Q$2,Dagbok!$E273," ")</f>
        <v xml:space="preserve"> </v>
      </c>
      <c r="R279" s="45" t="str">
        <f>IF(Dagbok!$G273=Q$2,Dagbok!$E273," ")</f>
        <v xml:space="preserve"> </v>
      </c>
      <c r="S279" s="8" t="str">
        <f>IF(Dagbok!$F273=S$2,Dagbok!$E273," ")</f>
        <v xml:space="preserve"> </v>
      </c>
      <c r="T279" s="45" t="str">
        <f>IF(Dagbok!$G273=S$2,Dagbok!$E273," ")</f>
        <v xml:space="preserve"> </v>
      </c>
      <c r="U279" s="8" t="str">
        <f>IF(Dagbok!$F273=U$2,Dagbok!$E273," ")</f>
        <v xml:space="preserve"> </v>
      </c>
      <c r="V279" s="45" t="str">
        <f>IF(Dagbok!$G273=U$2,Dagbok!$E273," ")</f>
        <v xml:space="preserve"> </v>
      </c>
      <c r="W279" s="8" t="str">
        <f>IF(Dagbok!$F273=W$2,Dagbok!$E273," ")</f>
        <v xml:space="preserve"> </v>
      </c>
      <c r="X279" s="45" t="str">
        <f>IF(Dagbok!$G273=W$2,Dagbok!$E273," ")</f>
        <v xml:space="preserve"> </v>
      </c>
      <c r="Y279" s="8" t="str">
        <f>IF(Dagbok!$F273=Y$2,Dagbok!$E273," ")</f>
        <v xml:space="preserve"> </v>
      </c>
      <c r="Z279" s="45" t="str">
        <f>IF(Dagbok!$G273=Y$2,Dagbok!$E273," ")</f>
        <v xml:space="preserve"> </v>
      </c>
      <c r="AA279" s="8" t="str">
        <f>IF(Dagbok!$F273=AA$2,Dagbok!$E273," ")</f>
        <v xml:space="preserve"> </v>
      </c>
      <c r="AB279" s="45" t="str">
        <f>IF(Dagbok!$G273=AA$2,Dagbok!$E273," ")</f>
        <v xml:space="preserve"> </v>
      </c>
      <c r="AC279" s="8" t="str">
        <f>IF(Dagbok!$F273=AC$2,Dagbok!$E273," ")</f>
        <v xml:space="preserve"> </v>
      </c>
      <c r="AD279" s="45" t="str">
        <f>IF(Dagbok!$G273=AC$2,Dagbok!$E273," ")</f>
        <v xml:space="preserve"> </v>
      </c>
      <c r="AE279" s="8" t="str">
        <f>IF(Dagbok!$F273=AE$2,Dagbok!$E273," ")</f>
        <v xml:space="preserve"> </v>
      </c>
      <c r="AF279" s="45" t="str">
        <f>IF(Dagbok!$G273=AE$2,Dagbok!$E273," ")</f>
        <v xml:space="preserve"> </v>
      </c>
      <c r="AG279" s="8" t="str">
        <f>IF(Dagbok!$F273=AG$2,Dagbok!$E273," ")</f>
        <v xml:space="preserve"> </v>
      </c>
      <c r="AH279" s="45" t="str">
        <f>IF(Dagbok!$G273=AG$2,Dagbok!$E273," ")</f>
        <v xml:space="preserve"> </v>
      </c>
      <c r="AI279" s="8" t="str">
        <f>IF(Dagbok!$F273=AI$2,Dagbok!$E273," ")</f>
        <v xml:space="preserve"> </v>
      </c>
      <c r="AJ279" s="45" t="str">
        <f>IF(Dagbok!$G273=AI$2,Dagbok!$E273," ")</f>
        <v xml:space="preserve"> </v>
      </c>
      <c r="AK279" s="8" t="str">
        <f>IF(Dagbok!$F273=AK$2,Dagbok!$E273," ")</f>
        <v xml:space="preserve"> </v>
      </c>
      <c r="AL279" s="45" t="str">
        <f>IF(Dagbok!$G273=AK$2,Dagbok!$E273," ")</f>
        <v xml:space="preserve"> </v>
      </c>
      <c r="AM279" s="8" t="str">
        <f>IF(Dagbok!$F273=AM$2,Dagbok!$E273," ")</f>
        <v xml:space="preserve"> </v>
      </c>
      <c r="AN279" s="45" t="str">
        <f>IF(Dagbok!$G273=AM$2,Dagbok!$E273," ")</f>
        <v xml:space="preserve"> </v>
      </c>
      <c r="AO279" s="8" t="str">
        <f>IF(Dagbok!$F273=AO$2,Dagbok!$E273," ")</f>
        <v xml:space="preserve"> </v>
      </c>
      <c r="AP279" s="45" t="str">
        <f>IF(Dagbok!$G273=AO$2,Dagbok!$E273," ")</f>
        <v xml:space="preserve"> </v>
      </c>
      <c r="AQ279" s="8" t="str">
        <f>IF(Dagbok!$F273=AQ$2,Dagbok!$E273," ")</f>
        <v xml:space="preserve"> </v>
      </c>
      <c r="AR279" s="45" t="str">
        <f>IF(Dagbok!$G273=AQ$2,Dagbok!$E273," ")</f>
        <v xml:space="preserve"> </v>
      </c>
      <c r="AS279" s="8" t="str">
        <f>IF(Dagbok!$F273=AS$2,Dagbok!$E273," ")</f>
        <v xml:space="preserve"> </v>
      </c>
      <c r="AT279" s="45" t="str">
        <f>IF(Dagbok!$G273=AS$2,Dagbok!$E273," ")</f>
        <v xml:space="preserve"> </v>
      </c>
      <c r="AU279" s="8" t="str">
        <f>IF(Dagbok!$F273=AU$2,Dagbok!$E273," ")</f>
        <v xml:space="preserve"> </v>
      </c>
      <c r="AV279" s="45" t="str">
        <f>IF(Dagbok!$G273=AU$2,Dagbok!$E273," ")</f>
        <v xml:space="preserve"> </v>
      </c>
      <c r="AW279" s="8" t="str">
        <f>IF(Dagbok!$F273=AW$2,Dagbok!$E273," ")</f>
        <v xml:space="preserve"> </v>
      </c>
      <c r="AX279" s="45" t="str">
        <f>IF(Dagbok!$G273=AW$2,Dagbok!$E273," ")</f>
        <v xml:space="preserve"> </v>
      </c>
      <c r="AY279" s="8" t="str">
        <f>IF(Dagbok!$F273=AY$2,Dagbok!$E273," ")</f>
        <v xml:space="preserve"> </v>
      </c>
      <c r="AZ279" s="45" t="str">
        <f>IF(Dagbok!$G273=AY$2,Dagbok!$E273," ")</f>
        <v xml:space="preserve"> </v>
      </c>
    </row>
    <row r="280" spans="1:52" x14ac:dyDescent="0.25">
      <c r="A280" s="47">
        <f>IF(Dagbok!B274&gt;0,Dagbok!B274," ")</f>
        <v>272</v>
      </c>
      <c r="B280" s="47" t="str">
        <f>IF(Dagbok!C274&gt;0,Dagbok!C274," ")</f>
        <v xml:space="preserve"> </v>
      </c>
      <c r="C280" s="8" t="str">
        <f>IF(Dagbok!$F274=C$2,Dagbok!$E274," ")</f>
        <v xml:space="preserve"> </v>
      </c>
      <c r="D280" s="45" t="str">
        <f>IF(Dagbok!$G274=C$2,Dagbok!$E274," ")</f>
        <v xml:space="preserve"> </v>
      </c>
      <c r="E280" s="8" t="str">
        <f>IF(Dagbok!$F274=E$2,Dagbok!$E274," ")</f>
        <v xml:space="preserve"> </v>
      </c>
      <c r="F280" s="45" t="str">
        <f>IF(Dagbok!$G274=E$2,Dagbok!$E274," ")</f>
        <v xml:space="preserve"> </v>
      </c>
      <c r="G280" s="8" t="str">
        <f>IF(Dagbok!$F274=G$2,Dagbok!$E274," ")</f>
        <v xml:space="preserve"> </v>
      </c>
      <c r="H280" s="45" t="str">
        <f>IF(Dagbok!$G274=G$2,Dagbok!$E274," ")</f>
        <v xml:space="preserve"> </v>
      </c>
      <c r="I280" s="8" t="str">
        <f>IF(Dagbok!$F274=I$2,Dagbok!$E274," ")</f>
        <v xml:space="preserve"> </v>
      </c>
      <c r="J280" s="45" t="str">
        <f>IF(Dagbok!$G274=I$2,Dagbok!$E274," ")</f>
        <v xml:space="preserve"> </v>
      </c>
      <c r="K280" s="8" t="str">
        <f>IF(Dagbok!$F274=K$2,Dagbok!$E274," ")</f>
        <v xml:space="preserve"> </v>
      </c>
      <c r="L280" s="45" t="str">
        <f>IF(Dagbok!$G274=K$2,Dagbok!$E274," ")</f>
        <v xml:space="preserve"> </v>
      </c>
      <c r="M280" s="8" t="str">
        <f>IF(Dagbok!$F274=M$2,Dagbok!$E274," ")</f>
        <v xml:space="preserve"> </v>
      </c>
      <c r="N280" s="45" t="str">
        <f>IF(Dagbok!$G274=M$2,Dagbok!$E274," ")</f>
        <v xml:space="preserve"> </v>
      </c>
      <c r="O280" s="8" t="str">
        <f>IF(Dagbok!$F274=O$2,Dagbok!$E274," ")</f>
        <v xml:space="preserve"> </v>
      </c>
      <c r="P280" s="45" t="str">
        <f>IF(Dagbok!$G274=O$2,Dagbok!$E274," ")</f>
        <v xml:space="preserve"> </v>
      </c>
      <c r="Q280" s="8" t="str">
        <f>IF(Dagbok!$F274=Q$2,Dagbok!$E274," ")</f>
        <v xml:space="preserve"> </v>
      </c>
      <c r="R280" s="45" t="str">
        <f>IF(Dagbok!$G274=Q$2,Dagbok!$E274," ")</f>
        <v xml:space="preserve"> </v>
      </c>
      <c r="S280" s="8" t="str">
        <f>IF(Dagbok!$F274=S$2,Dagbok!$E274," ")</f>
        <v xml:space="preserve"> </v>
      </c>
      <c r="T280" s="45" t="str">
        <f>IF(Dagbok!$G274=S$2,Dagbok!$E274," ")</f>
        <v xml:space="preserve"> </v>
      </c>
      <c r="U280" s="8" t="str">
        <f>IF(Dagbok!$F274=U$2,Dagbok!$E274," ")</f>
        <v xml:space="preserve"> </v>
      </c>
      <c r="V280" s="45" t="str">
        <f>IF(Dagbok!$G274=U$2,Dagbok!$E274," ")</f>
        <v xml:space="preserve"> </v>
      </c>
      <c r="W280" s="8" t="str">
        <f>IF(Dagbok!$F274=W$2,Dagbok!$E274," ")</f>
        <v xml:space="preserve"> </v>
      </c>
      <c r="X280" s="45" t="str">
        <f>IF(Dagbok!$G274=W$2,Dagbok!$E274," ")</f>
        <v xml:space="preserve"> </v>
      </c>
      <c r="Y280" s="8" t="str">
        <f>IF(Dagbok!$F274=Y$2,Dagbok!$E274," ")</f>
        <v xml:space="preserve"> </v>
      </c>
      <c r="Z280" s="45" t="str">
        <f>IF(Dagbok!$G274=Y$2,Dagbok!$E274," ")</f>
        <v xml:space="preserve"> </v>
      </c>
      <c r="AA280" s="8" t="str">
        <f>IF(Dagbok!$F274=AA$2,Dagbok!$E274," ")</f>
        <v xml:space="preserve"> </v>
      </c>
      <c r="AB280" s="45" t="str">
        <f>IF(Dagbok!$G274=AA$2,Dagbok!$E274," ")</f>
        <v xml:space="preserve"> </v>
      </c>
      <c r="AC280" s="8" t="str">
        <f>IF(Dagbok!$F274=AC$2,Dagbok!$E274," ")</f>
        <v xml:space="preserve"> </v>
      </c>
      <c r="AD280" s="45" t="str">
        <f>IF(Dagbok!$G274=AC$2,Dagbok!$E274," ")</f>
        <v xml:space="preserve"> </v>
      </c>
      <c r="AE280" s="8" t="str">
        <f>IF(Dagbok!$F274=AE$2,Dagbok!$E274," ")</f>
        <v xml:space="preserve"> </v>
      </c>
      <c r="AF280" s="45" t="str">
        <f>IF(Dagbok!$G274=AE$2,Dagbok!$E274," ")</f>
        <v xml:space="preserve"> </v>
      </c>
      <c r="AG280" s="8" t="str">
        <f>IF(Dagbok!$F274=AG$2,Dagbok!$E274," ")</f>
        <v xml:space="preserve"> </v>
      </c>
      <c r="AH280" s="45" t="str">
        <f>IF(Dagbok!$G274=AG$2,Dagbok!$E274," ")</f>
        <v xml:space="preserve"> </v>
      </c>
      <c r="AI280" s="8" t="str">
        <f>IF(Dagbok!$F274=AI$2,Dagbok!$E274," ")</f>
        <v xml:space="preserve"> </v>
      </c>
      <c r="AJ280" s="45" t="str">
        <f>IF(Dagbok!$G274=AI$2,Dagbok!$E274," ")</f>
        <v xml:space="preserve"> </v>
      </c>
      <c r="AK280" s="8" t="str">
        <f>IF(Dagbok!$F274=AK$2,Dagbok!$E274," ")</f>
        <v xml:space="preserve"> </v>
      </c>
      <c r="AL280" s="45" t="str">
        <f>IF(Dagbok!$G274=AK$2,Dagbok!$E274," ")</f>
        <v xml:space="preserve"> </v>
      </c>
      <c r="AM280" s="8" t="str">
        <f>IF(Dagbok!$F274=AM$2,Dagbok!$E274," ")</f>
        <v xml:space="preserve"> </v>
      </c>
      <c r="AN280" s="45" t="str">
        <f>IF(Dagbok!$G274=AM$2,Dagbok!$E274," ")</f>
        <v xml:space="preserve"> </v>
      </c>
      <c r="AO280" s="8" t="str">
        <f>IF(Dagbok!$F274=AO$2,Dagbok!$E274," ")</f>
        <v xml:space="preserve"> </v>
      </c>
      <c r="AP280" s="45" t="str">
        <f>IF(Dagbok!$G274=AO$2,Dagbok!$E274," ")</f>
        <v xml:space="preserve"> </v>
      </c>
      <c r="AQ280" s="8" t="str">
        <f>IF(Dagbok!$F274=AQ$2,Dagbok!$E274," ")</f>
        <v xml:space="preserve"> </v>
      </c>
      <c r="AR280" s="45" t="str">
        <f>IF(Dagbok!$G274=AQ$2,Dagbok!$E274," ")</f>
        <v xml:space="preserve"> </v>
      </c>
      <c r="AS280" s="8" t="str">
        <f>IF(Dagbok!$F274=AS$2,Dagbok!$E274," ")</f>
        <v xml:space="preserve"> </v>
      </c>
      <c r="AT280" s="45" t="str">
        <f>IF(Dagbok!$G274=AS$2,Dagbok!$E274," ")</f>
        <v xml:space="preserve"> </v>
      </c>
      <c r="AU280" s="8" t="str">
        <f>IF(Dagbok!$F274=AU$2,Dagbok!$E274," ")</f>
        <v xml:space="preserve"> </v>
      </c>
      <c r="AV280" s="45" t="str">
        <f>IF(Dagbok!$G274=AU$2,Dagbok!$E274," ")</f>
        <v xml:space="preserve"> </v>
      </c>
      <c r="AW280" s="8" t="str">
        <f>IF(Dagbok!$F274=AW$2,Dagbok!$E274," ")</f>
        <v xml:space="preserve"> </v>
      </c>
      <c r="AX280" s="45" t="str">
        <f>IF(Dagbok!$G274=AW$2,Dagbok!$E274," ")</f>
        <v xml:space="preserve"> </v>
      </c>
      <c r="AY280" s="8" t="str">
        <f>IF(Dagbok!$F274=AY$2,Dagbok!$E274," ")</f>
        <v xml:space="preserve"> </v>
      </c>
      <c r="AZ280" s="45" t="str">
        <f>IF(Dagbok!$G274=AY$2,Dagbok!$E274," ")</f>
        <v xml:space="preserve"> </v>
      </c>
    </row>
    <row r="281" spans="1:52" x14ac:dyDescent="0.25">
      <c r="A281" s="47">
        <f>IF(Dagbok!B275&gt;0,Dagbok!B275," ")</f>
        <v>273</v>
      </c>
      <c r="B281" s="47" t="str">
        <f>IF(Dagbok!C275&gt;0,Dagbok!C275," ")</f>
        <v xml:space="preserve"> </v>
      </c>
      <c r="C281" s="8" t="str">
        <f>IF(Dagbok!$F275=C$2,Dagbok!$E275," ")</f>
        <v xml:space="preserve"> </v>
      </c>
      <c r="D281" s="45" t="str">
        <f>IF(Dagbok!$G275=C$2,Dagbok!$E275," ")</f>
        <v xml:space="preserve"> </v>
      </c>
      <c r="E281" s="8" t="str">
        <f>IF(Dagbok!$F275=E$2,Dagbok!$E275," ")</f>
        <v xml:space="preserve"> </v>
      </c>
      <c r="F281" s="45" t="str">
        <f>IF(Dagbok!$G275=E$2,Dagbok!$E275," ")</f>
        <v xml:space="preserve"> </v>
      </c>
      <c r="G281" s="8" t="str">
        <f>IF(Dagbok!$F275=G$2,Dagbok!$E275," ")</f>
        <v xml:space="preserve"> </v>
      </c>
      <c r="H281" s="45" t="str">
        <f>IF(Dagbok!$G275=G$2,Dagbok!$E275," ")</f>
        <v xml:space="preserve"> </v>
      </c>
      <c r="I281" s="8" t="str">
        <f>IF(Dagbok!$F275=I$2,Dagbok!$E275," ")</f>
        <v xml:space="preserve"> </v>
      </c>
      <c r="J281" s="45" t="str">
        <f>IF(Dagbok!$G275=I$2,Dagbok!$E275," ")</f>
        <v xml:space="preserve"> </v>
      </c>
      <c r="K281" s="8" t="str">
        <f>IF(Dagbok!$F275=K$2,Dagbok!$E275," ")</f>
        <v xml:space="preserve"> </v>
      </c>
      <c r="L281" s="45" t="str">
        <f>IF(Dagbok!$G275=K$2,Dagbok!$E275," ")</f>
        <v xml:space="preserve"> </v>
      </c>
      <c r="M281" s="8" t="str">
        <f>IF(Dagbok!$F275=M$2,Dagbok!$E275," ")</f>
        <v xml:space="preserve"> </v>
      </c>
      <c r="N281" s="45" t="str">
        <f>IF(Dagbok!$G275=M$2,Dagbok!$E275," ")</f>
        <v xml:space="preserve"> </v>
      </c>
      <c r="O281" s="8" t="str">
        <f>IF(Dagbok!$F275=O$2,Dagbok!$E275," ")</f>
        <v xml:space="preserve"> </v>
      </c>
      <c r="P281" s="45" t="str">
        <f>IF(Dagbok!$G275=O$2,Dagbok!$E275," ")</f>
        <v xml:space="preserve"> </v>
      </c>
      <c r="Q281" s="8" t="str">
        <f>IF(Dagbok!$F275=Q$2,Dagbok!$E275," ")</f>
        <v xml:space="preserve"> </v>
      </c>
      <c r="R281" s="45" t="str">
        <f>IF(Dagbok!$G275=Q$2,Dagbok!$E275," ")</f>
        <v xml:space="preserve"> </v>
      </c>
      <c r="S281" s="8" t="str">
        <f>IF(Dagbok!$F275=S$2,Dagbok!$E275," ")</f>
        <v xml:space="preserve"> </v>
      </c>
      <c r="T281" s="45" t="str">
        <f>IF(Dagbok!$G275=S$2,Dagbok!$E275," ")</f>
        <v xml:space="preserve"> </v>
      </c>
      <c r="U281" s="8" t="str">
        <f>IF(Dagbok!$F275=U$2,Dagbok!$E275," ")</f>
        <v xml:space="preserve"> </v>
      </c>
      <c r="V281" s="45" t="str">
        <f>IF(Dagbok!$G275=U$2,Dagbok!$E275," ")</f>
        <v xml:space="preserve"> </v>
      </c>
      <c r="W281" s="8" t="str">
        <f>IF(Dagbok!$F275=W$2,Dagbok!$E275," ")</f>
        <v xml:space="preserve"> </v>
      </c>
      <c r="X281" s="45" t="str">
        <f>IF(Dagbok!$G275=W$2,Dagbok!$E275," ")</f>
        <v xml:space="preserve"> </v>
      </c>
      <c r="Y281" s="8" t="str">
        <f>IF(Dagbok!$F275=Y$2,Dagbok!$E275," ")</f>
        <v xml:space="preserve"> </v>
      </c>
      <c r="Z281" s="45" t="str">
        <f>IF(Dagbok!$G275=Y$2,Dagbok!$E275," ")</f>
        <v xml:space="preserve"> </v>
      </c>
      <c r="AA281" s="8" t="str">
        <f>IF(Dagbok!$F275=AA$2,Dagbok!$E275," ")</f>
        <v xml:space="preserve"> </v>
      </c>
      <c r="AB281" s="45" t="str">
        <f>IF(Dagbok!$G275=AA$2,Dagbok!$E275," ")</f>
        <v xml:space="preserve"> </v>
      </c>
      <c r="AC281" s="8" t="str">
        <f>IF(Dagbok!$F275=AC$2,Dagbok!$E275," ")</f>
        <v xml:space="preserve"> </v>
      </c>
      <c r="AD281" s="45" t="str">
        <f>IF(Dagbok!$G275=AC$2,Dagbok!$E275," ")</f>
        <v xml:space="preserve"> </v>
      </c>
      <c r="AE281" s="8" t="str">
        <f>IF(Dagbok!$F275=AE$2,Dagbok!$E275," ")</f>
        <v xml:space="preserve"> </v>
      </c>
      <c r="AF281" s="45" t="str">
        <f>IF(Dagbok!$G275=AE$2,Dagbok!$E275," ")</f>
        <v xml:space="preserve"> </v>
      </c>
      <c r="AG281" s="8" t="str">
        <f>IF(Dagbok!$F275=AG$2,Dagbok!$E275," ")</f>
        <v xml:space="preserve"> </v>
      </c>
      <c r="AH281" s="45" t="str">
        <f>IF(Dagbok!$G275=AG$2,Dagbok!$E275," ")</f>
        <v xml:space="preserve"> </v>
      </c>
      <c r="AI281" s="8" t="str">
        <f>IF(Dagbok!$F275=AI$2,Dagbok!$E275," ")</f>
        <v xml:space="preserve"> </v>
      </c>
      <c r="AJ281" s="45" t="str">
        <f>IF(Dagbok!$G275=AI$2,Dagbok!$E275," ")</f>
        <v xml:space="preserve"> </v>
      </c>
      <c r="AK281" s="8" t="str">
        <f>IF(Dagbok!$F275=AK$2,Dagbok!$E275," ")</f>
        <v xml:space="preserve"> </v>
      </c>
      <c r="AL281" s="45" t="str">
        <f>IF(Dagbok!$G275=AK$2,Dagbok!$E275," ")</f>
        <v xml:space="preserve"> </v>
      </c>
      <c r="AM281" s="8" t="str">
        <f>IF(Dagbok!$F275=AM$2,Dagbok!$E275," ")</f>
        <v xml:space="preserve"> </v>
      </c>
      <c r="AN281" s="45" t="str">
        <f>IF(Dagbok!$G275=AM$2,Dagbok!$E275," ")</f>
        <v xml:space="preserve"> </v>
      </c>
      <c r="AO281" s="8" t="str">
        <f>IF(Dagbok!$F275=AO$2,Dagbok!$E275," ")</f>
        <v xml:space="preserve"> </v>
      </c>
      <c r="AP281" s="45" t="str">
        <f>IF(Dagbok!$G275=AO$2,Dagbok!$E275," ")</f>
        <v xml:space="preserve"> </v>
      </c>
      <c r="AQ281" s="8" t="str">
        <f>IF(Dagbok!$F275=AQ$2,Dagbok!$E275," ")</f>
        <v xml:space="preserve"> </v>
      </c>
      <c r="AR281" s="45" t="str">
        <f>IF(Dagbok!$G275=AQ$2,Dagbok!$E275," ")</f>
        <v xml:space="preserve"> </v>
      </c>
      <c r="AS281" s="8" t="str">
        <f>IF(Dagbok!$F275=AS$2,Dagbok!$E275," ")</f>
        <v xml:space="preserve"> </v>
      </c>
      <c r="AT281" s="45" t="str">
        <f>IF(Dagbok!$G275=AS$2,Dagbok!$E275," ")</f>
        <v xml:space="preserve"> </v>
      </c>
      <c r="AU281" s="8" t="str">
        <f>IF(Dagbok!$F275=AU$2,Dagbok!$E275," ")</f>
        <v xml:space="preserve"> </v>
      </c>
      <c r="AV281" s="45" t="str">
        <f>IF(Dagbok!$G275=AU$2,Dagbok!$E275," ")</f>
        <v xml:space="preserve"> </v>
      </c>
      <c r="AW281" s="8" t="str">
        <f>IF(Dagbok!$F275=AW$2,Dagbok!$E275," ")</f>
        <v xml:space="preserve"> </v>
      </c>
      <c r="AX281" s="45" t="str">
        <f>IF(Dagbok!$G275=AW$2,Dagbok!$E275," ")</f>
        <v xml:space="preserve"> </v>
      </c>
      <c r="AY281" s="8" t="str">
        <f>IF(Dagbok!$F275=AY$2,Dagbok!$E275," ")</f>
        <v xml:space="preserve"> </v>
      </c>
      <c r="AZ281" s="45" t="str">
        <f>IF(Dagbok!$G275=AY$2,Dagbok!$E275," ")</f>
        <v xml:space="preserve"> </v>
      </c>
    </row>
    <row r="282" spans="1:52" x14ac:dyDescent="0.25">
      <c r="A282" s="47">
        <f>IF(Dagbok!B276&gt;0,Dagbok!B276," ")</f>
        <v>274</v>
      </c>
      <c r="B282" s="47" t="str">
        <f>IF(Dagbok!C276&gt;0,Dagbok!C276," ")</f>
        <v xml:space="preserve"> </v>
      </c>
      <c r="C282" s="8" t="str">
        <f>IF(Dagbok!$F276=C$2,Dagbok!$E276," ")</f>
        <v xml:space="preserve"> </v>
      </c>
      <c r="D282" s="45" t="str">
        <f>IF(Dagbok!$G276=C$2,Dagbok!$E276," ")</f>
        <v xml:space="preserve"> </v>
      </c>
      <c r="E282" s="8" t="str">
        <f>IF(Dagbok!$F276=E$2,Dagbok!$E276," ")</f>
        <v xml:space="preserve"> </v>
      </c>
      <c r="F282" s="45" t="str">
        <f>IF(Dagbok!$G276=E$2,Dagbok!$E276," ")</f>
        <v xml:space="preserve"> </v>
      </c>
      <c r="G282" s="8" t="str">
        <f>IF(Dagbok!$F276=G$2,Dagbok!$E276," ")</f>
        <v xml:space="preserve"> </v>
      </c>
      <c r="H282" s="45" t="str">
        <f>IF(Dagbok!$G276=G$2,Dagbok!$E276," ")</f>
        <v xml:space="preserve"> </v>
      </c>
      <c r="I282" s="8" t="str">
        <f>IF(Dagbok!$F276=I$2,Dagbok!$E276," ")</f>
        <v xml:space="preserve"> </v>
      </c>
      <c r="J282" s="45" t="str">
        <f>IF(Dagbok!$G276=I$2,Dagbok!$E276," ")</f>
        <v xml:space="preserve"> </v>
      </c>
      <c r="K282" s="8" t="str">
        <f>IF(Dagbok!$F276=K$2,Dagbok!$E276," ")</f>
        <v xml:space="preserve"> </v>
      </c>
      <c r="L282" s="45" t="str">
        <f>IF(Dagbok!$G276=K$2,Dagbok!$E276," ")</f>
        <v xml:space="preserve"> </v>
      </c>
      <c r="M282" s="8" t="str">
        <f>IF(Dagbok!$F276=M$2,Dagbok!$E276," ")</f>
        <v xml:space="preserve"> </v>
      </c>
      <c r="N282" s="45" t="str">
        <f>IF(Dagbok!$G276=M$2,Dagbok!$E276," ")</f>
        <v xml:space="preserve"> </v>
      </c>
      <c r="O282" s="8" t="str">
        <f>IF(Dagbok!$F276=O$2,Dagbok!$E276," ")</f>
        <v xml:space="preserve"> </v>
      </c>
      <c r="P282" s="45" t="str">
        <f>IF(Dagbok!$G276=O$2,Dagbok!$E276," ")</f>
        <v xml:space="preserve"> </v>
      </c>
      <c r="Q282" s="8" t="str">
        <f>IF(Dagbok!$F276=Q$2,Dagbok!$E276," ")</f>
        <v xml:space="preserve"> </v>
      </c>
      <c r="R282" s="45" t="str">
        <f>IF(Dagbok!$G276=Q$2,Dagbok!$E276," ")</f>
        <v xml:space="preserve"> </v>
      </c>
      <c r="S282" s="8" t="str">
        <f>IF(Dagbok!$F276=S$2,Dagbok!$E276," ")</f>
        <v xml:space="preserve"> </v>
      </c>
      <c r="T282" s="45" t="str">
        <f>IF(Dagbok!$G276=S$2,Dagbok!$E276," ")</f>
        <v xml:space="preserve"> </v>
      </c>
      <c r="U282" s="8" t="str">
        <f>IF(Dagbok!$F276=U$2,Dagbok!$E276," ")</f>
        <v xml:space="preserve"> </v>
      </c>
      <c r="V282" s="45" t="str">
        <f>IF(Dagbok!$G276=U$2,Dagbok!$E276," ")</f>
        <v xml:space="preserve"> </v>
      </c>
      <c r="W282" s="8" t="str">
        <f>IF(Dagbok!$F276=W$2,Dagbok!$E276," ")</f>
        <v xml:space="preserve"> </v>
      </c>
      <c r="X282" s="45" t="str">
        <f>IF(Dagbok!$G276=W$2,Dagbok!$E276," ")</f>
        <v xml:space="preserve"> </v>
      </c>
      <c r="Y282" s="8" t="str">
        <f>IF(Dagbok!$F276=Y$2,Dagbok!$E276," ")</f>
        <v xml:space="preserve"> </v>
      </c>
      <c r="Z282" s="45" t="str">
        <f>IF(Dagbok!$G276=Y$2,Dagbok!$E276," ")</f>
        <v xml:space="preserve"> </v>
      </c>
      <c r="AA282" s="8" t="str">
        <f>IF(Dagbok!$F276=AA$2,Dagbok!$E276," ")</f>
        <v xml:space="preserve"> </v>
      </c>
      <c r="AB282" s="45" t="str">
        <f>IF(Dagbok!$G276=AA$2,Dagbok!$E276," ")</f>
        <v xml:space="preserve"> </v>
      </c>
      <c r="AC282" s="8" t="str">
        <f>IF(Dagbok!$F276=AC$2,Dagbok!$E276," ")</f>
        <v xml:space="preserve"> </v>
      </c>
      <c r="AD282" s="45" t="str">
        <f>IF(Dagbok!$G276=AC$2,Dagbok!$E276," ")</f>
        <v xml:space="preserve"> </v>
      </c>
      <c r="AE282" s="8" t="str">
        <f>IF(Dagbok!$F276=AE$2,Dagbok!$E276," ")</f>
        <v xml:space="preserve"> </v>
      </c>
      <c r="AF282" s="45" t="str">
        <f>IF(Dagbok!$G276=AE$2,Dagbok!$E276," ")</f>
        <v xml:space="preserve"> </v>
      </c>
      <c r="AG282" s="8" t="str">
        <f>IF(Dagbok!$F276=AG$2,Dagbok!$E276," ")</f>
        <v xml:space="preserve"> </v>
      </c>
      <c r="AH282" s="45" t="str">
        <f>IF(Dagbok!$G276=AG$2,Dagbok!$E276," ")</f>
        <v xml:space="preserve"> </v>
      </c>
      <c r="AI282" s="8" t="str">
        <f>IF(Dagbok!$F276=AI$2,Dagbok!$E276," ")</f>
        <v xml:space="preserve"> </v>
      </c>
      <c r="AJ282" s="45" t="str">
        <f>IF(Dagbok!$G276=AI$2,Dagbok!$E276," ")</f>
        <v xml:space="preserve"> </v>
      </c>
      <c r="AK282" s="8" t="str">
        <f>IF(Dagbok!$F276=AK$2,Dagbok!$E276," ")</f>
        <v xml:space="preserve"> </v>
      </c>
      <c r="AL282" s="45" t="str">
        <f>IF(Dagbok!$G276=AK$2,Dagbok!$E276," ")</f>
        <v xml:space="preserve"> </v>
      </c>
      <c r="AM282" s="8" t="str">
        <f>IF(Dagbok!$F276=AM$2,Dagbok!$E276," ")</f>
        <v xml:space="preserve"> </v>
      </c>
      <c r="AN282" s="45" t="str">
        <f>IF(Dagbok!$G276=AM$2,Dagbok!$E276," ")</f>
        <v xml:space="preserve"> </v>
      </c>
      <c r="AO282" s="8" t="str">
        <f>IF(Dagbok!$F276=AO$2,Dagbok!$E276," ")</f>
        <v xml:space="preserve"> </v>
      </c>
      <c r="AP282" s="45" t="str">
        <f>IF(Dagbok!$G276=AO$2,Dagbok!$E276," ")</f>
        <v xml:space="preserve"> </v>
      </c>
      <c r="AQ282" s="8" t="str">
        <f>IF(Dagbok!$F276=AQ$2,Dagbok!$E276," ")</f>
        <v xml:space="preserve"> </v>
      </c>
      <c r="AR282" s="45" t="str">
        <f>IF(Dagbok!$G276=AQ$2,Dagbok!$E276," ")</f>
        <v xml:space="preserve"> </v>
      </c>
      <c r="AS282" s="8" t="str">
        <f>IF(Dagbok!$F276=AS$2,Dagbok!$E276," ")</f>
        <v xml:space="preserve"> </v>
      </c>
      <c r="AT282" s="45" t="str">
        <f>IF(Dagbok!$G276=AS$2,Dagbok!$E276," ")</f>
        <v xml:space="preserve"> </v>
      </c>
      <c r="AU282" s="8" t="str">
        <f>IF(Dagbok!$F276=AU$2,Dagbok!$E276," ")</f>
        <v xml:space="preserve"> </v>
      </c>
      <c r="AV282" s="45" t="str">
        <f>IF(Dagbok!$G276=AU$2,Dagbok!$E276," ")</f>
        <v xml:space="preserve"> </v>
      </c>
      <c r="AW282" s="8" t="str">
        <f>IF(Dagbok!$F276=AW$2,Dagbok!$E276," ")</f>
        <v xml:space="preserve"> </v>
      </c>
      <c r="AX282" s="45" t="str">
        <f>IF(Dagbok!$G276=AW$2,Dagbok!$E276," ")</f>
        <v xml:space="preserve"> </v>
      </c>
      <c r="AY282" s="8" t="str">
        <f>IF(Dagbok!$F276=AY$2,Dagbok!$E276," ")</f>
        <v xml:space="preserve"> </v>
      </c>
      <c r="AZ282" s="45" t="str">
        <f>IF(Dagbok!$G276=AY$2,Dagbok!$E276," ")</f>
        <v xml:space="preserve"> </v>
      </c>
    </row>
    <row r="283" spans="1:52" x14ac:dyDescent="0.25">
      <c r="A283" s="47">
        <f>IF(Dagbok!B277&gt;0,Dagbok!B277," ")</f>
        <v>275</v>
      </c>
      <c r="B283" s="47" t="str">
        <f>IF(Dagbok!C277&gt;0,Dagbok!C277," ")</f>
        <v xml:space="preserve"> </v>
      </c>
      <c r="C283" s="8" t="str">
        <f>IF(Dagbok!$F277=C$2,Dagbok!$E277," ")</f>
        <v xml:space="preserve"> </v>
      </c>
      <c r="D283" s="45" t="str">
        <f>IF(Dagbok!$G277=C$2,Dagbok!$E277," ")</f>
        <v xml:space="preserve"> </v>
      </c>
      <c r="E283" s="8" t="str">
        <f>IF(Dagbok!$F277=E$2,Dagbok!$E277," ")</f>
        <v xml:space="preserve"> </v>
      </c>
      <c r="F283" s="45" t="str">
        <f>IF(Dagbok!$G277=E$2,Dagbok!$E277," ")</f>
        <v xml:space="preserve"> </v>
      </c>
      <c r="G283" s="8" t="str">
        <f>IF(Dagbok!$F277=G$2,Dagbok!$E277," ")</f>
        <v xml:space="preserve"> </v>
      </c>
      <c r="H283" s="45" t="str">
        <f>IF(Dagbok!$G277=G$2,Dagbok!$E277," ")</f>
        <v xml:space="preserve"> </v>
      </c>
      <c r="I283" s="8" t="str">
        <f>IF(Dagbok!$F277=I$2,Dagbok!$E277," ")</f>
        <v xml:space="preserve"> </v>
      </c>
      <c r="J283" s="45" t="str">
        <f>IF(Dagbok!$G277=I$2,Dagbok!$E277," ")</f>
        <v xml:space="preserve"> </v>
      </c>
      <c r="K283" s="8" t="str">
        <f>IF(Dagbok!$F277=K$2,Dagbok!$E277," ")</f>
        <v xml:space="preserve"> </v>
      </c>
      <c r="L283" s="45" t="str">
        <f>IF(Dagbok!$G277=K$2,Dagbok!$E277," ")</f>
        <v xml:space="preserve"> </v>
      </c>
      <c r="M283" s="8" t="str">
        <f>IF(Dagbok!$F277=M$2,Dagbok!$E277," ")</f>
        <v xml:space="preserve"> </v>
      </c>
      <c r="N283" s="45" t="str">
        <f>IF(Dagbok!$G277=M$2,Dagbok!$E277," ")</f>
        <v xml:space="preserve"> </v>
      </c>
      <c r="O283" s="8" t="str">
        <f>IF(Dagbok!$F277=O$2,Dagbok!$E277," ")</f>
        <v xml:space="preserve"> </v>
      </c>
      <c r="P283" s="45" t="str">
        <f>IF(Dagbok!$G277=O$2,Dagbok!$E277," ")</f>
        <v xml:space="preserve"> </v>
      </c>
      <c r="Q283" s="8" t="str">
        <f>IF(Dagbok!$F277=Q$2,Dagbok!$E277," ")</f>
        <v xml:space="preserve"> </v>
      </c>
      <c r="R283" s="45" t="str">
        <f>IF(Dagbok!$G277=Q$2,Dagbok!$E277," ")</f>
        <v xml:space="preserve"> </v>
      </c>
      <c r="S283" s="8" t="str">
        <f>IF(Dagbok!$F277=S$2,Dagbok!$E277," ")</f>
        <v xml:space="preserve"> </v>
      </c>
      <c r="T283" s="45" t="str">
        <f>IF(Dagbok!$G277=S$2,Dagbok!$E277," ")</f>
        <v xml:space="preserve"> </v>
      </c>
      <c r="U283" s="8" t="str">
        <f>IF(Dagbok!$F277=U$2,Dagbok!$E277," ")</f>
        <v xml:space="preserve"> </v>
      </c>
      <c r="V283" s="45" t="str">
        <f>IF(Dagbok!$G277=U$2,Dagbok!$E277," ")</f>
        <v xml:space="preserve"> </v>
      </c>
      <c r="W283" s="8" t="str">
        <f>IF(Dagbok!$F277=W$2,Dagbok!$E277," ")</f>
        <v xml:space="preserve"> </v>
      </c>
      <c r="X283" s="45" t="str">
        <f>IF(Dagbok!$G277=W$2,Dagbok!$E277," ")</f>
        <v xml:space="preserve"> </v>
      </c>
      <c r="Y283" s="8" t="str">
        <f>IF(Dagbok!$F277=Y$2,Dagbok!$E277," ")</f>
        <v xml:space="preserve"> </v>
      </c>
      <c r="Z283" s="45" t="str">
        <f>IF(Dagbok!$G277=Y$2,Dagbok!$E277," ")</f>
        <v xml:space="preserve"> </v>
      </c>
      <c r="AA283" s="8" t="str">
        <f>IF(Dagbok!$F277=AA$2,Dagbok!$E277," ")</f>
        <v xml:space="preserve"> </v>
      </c>
      <c r="AB283" s="45" t="str">
        <f>IF(Dagbok!$G277=AA$2,Dagbok!$E277," ")</f>
        <v xml:space="preserve"> </v>
      </c>
      <c r="AC283" s="8" t="str">
        <f>IF(Dagbok!$F277=AC$2,Dagbok!$E277," ")</f>
        <v xml:space="preserve"> </v>
      </c>
      <c r="AD283" s="45" t="str">
        <f>IF(Dagbok!$G277=AC$2,Dagbok!$E277," ")</f>
        <v xml:space="preserve"> </v>
      </c>
      <c r="AE283" s="8" t="str">
        <f>IF(Dagbok!$F277=AE$2,Dagbok!$E277," ")</f>
        <v xml:space="preserve"> </v>
      </c>
      <c r="AF283" s="45" t="str">
        <f>IF(Dagbok!$G277=AE$2,Dagbok!$E277," ")</f>
        <v xml:space="preserve"> </v>
      </c>
      <c r="AG283" s="8" t="str">
        <f>IF(Dagbok!$F277=AG$2,Dagbok!$E277," ")</f>
        <v xml:space="preserve"> </v>
      </c>
      <c r="AH283" s="45" t="str">
        <f>IF(Dagbok!$G277=AG$2,Dagbok!$E277," ")</f>
        <v xml:space="preserve"> </v>
      </c>
      <c r="AI283" s="8" t="str">
        <f>IF(Dagbok!$F277=AI$2,Dagbok!$E277," ")</f>
        <v xml:space="preserve"> </v>
      </c>
      <c r="AJ283" s="45" t="str">
        <f>IF(Dagbok!$G277=AI$2,Dagbok!$E277," ")</f>
        <v xml:space="preserve"> </v>
      </c>
      <c r="AK283" s="8" t="str">
        <f>IF(Dagbok!$F277=AK$2,Dagbok!$E277," ")</f>
        <v xml:space="preserve"> </v>
      </c>
      <c r="AL283" s="45" t="str">
        <f>IF(Dagbok!$G277=AK$2,Dagbok!$E277," ")</f>
        <v xml:space="preserve"> </v>
      </c>
      <c r="AM283" s="8" t="str">
        <f>IF(Dagbok!$F277=AM$2,Dagbok!$E277," ")</f>
        <v xml:space="preserve"> </v>
      </c>
      <c r="AN283" s="45" t="str">
        <f>IF(Dagbok!$G277=AM$2,Dagbok!$E277," ")</f>
        <v xml:space="preserve"> </v>
      </c>
      <c r="AO283" s="8" t="str">
        <f>IF(Dagbok!$F277=AO$2,Dagbok!$E277," ")</f>
        <v xml:space="preserve"> </v>
      </c>
      <c r="AP283" s="45" t="str">
        <f>IF(Dagbok!$G277=AO$2,Dagbok!$E277," ")</f>
        <v xml:space="preserve"> </v>
      </c>
      <c r="AQ283" s="8" t="str">
        <f>IF(Dagbok!$F277=AQ$2,Dagbok!$E277," ")</f>
        <v xml:space="preserve"> </v>
      </c>
      <c r="AR283" s="45" t="str">
        <f>IF(Dagbok!$G277=AQ$2,Dagbok!$E277," ")</f>
        <v xml:space="preserve"> </v>
      </c>
      <c r="AS283" s="8" t="str">
        <f>IF(Dagbok!$F277=AS$2,Dagbok!$E277," ")</f>
        <v xml:space="preserve"> </v>
      </c>
      <c r="AT283" s="45" t="str">
        <f>IF(Dagbok!$G277=AS$2,Dagbok!$E277," ")</f>
        <v xml:space="preserve"> </v>
      </c>
      <c r="AU283" s="8" t="str">
        <f>IF(Dagbok!$F277=AU$2,Dagbok!$E277," ")</f>
        <v xml:space="preserve"> </v>
      </c>
      <c r="AV283" s="45" t="str">
        <f>IF(Dagbok!$G277=AU$2,Dagbok!$E277," ")</f>
        <v xml:space="preserve"> </v>
      </c>
      <c r="AW283" s="8" t="str">
        <f>IF(Dagbok!$F277=AW$2,Dagbok!$E277," ")</f>
        <v xml:space="preserve"> </v>
      </c>
      <c r="AX283" s="45" t="str">
        <f>IF(Dagbok!$G277=AW$2,Dagbok!$E277," ")</f>
        <v xml:space="preserve"> </v>
      </c>
      <c r="AY283" s="8" t="str">
        <f>IF(Dagbok!$F277=AY$2,Dagbok!$E277," ")</f>
        <v xml:space="preserve"> </v>
      </c>
      <c r="AZ283" s="45" t="str">
        <f>IF(Dagbok!$G277=AY$2,Dagbok!$E277," ")</f>
        <v xml:space="preserve"> </v>
      </c>
    </row>
    <row r="284" spans="1:52" x14ac:dyDescent="0.25">
      <c r="A284" s="47">
        <f>IF(Dagbok!B278&gt;0,Dagbok!B278," ")</f>
        <v>276</v>
      </c>
      <c r="B284" s="47" t="str">
        <f>IF(Dagbok!C278&gt;0,Dagbok!C278," ")</f>
        <v xml:space="preserve"> </v>
      </c>
      <c r="C284" s="8" t="str">
        <f>IF(Dagbok!$F278=C$2,Dagbok!$E278," ")</f>
        <v xml:space="preserve"> </v>
      </c>
      <c r="D284" s="45" t="str">
        <f>IF(Dagbok!$G278=C$2,Dagbok!$E278," ")</f>
        <v xml:space="preserve"> </v>
      </c>
      <c r="E284" s="8" t="str">
        <f>IF(Dagbok!$F278=E$2,Dagbok!$E278," ")</f>
        <v xml:space="preserve"> </v>
      </c>
      <c r="F284" s="45" t="str">
        <f>IF(Dagbok!$G278=E$2,Dagbok!$E278," ")</f>
        <v xml:space="preserve"> </v>
      </c>
      <c r="G284" s="8" t="str">
        <f>IF(Dagbok!$F278=G$2,Dagbok!$E278," ")</f>
        <v xml:space="preserve"> </v>
      </c>
      <c r="H284" s="45" t="str">
        <f>IF(Dagbok!$G278=G$2,Dagbok!$E278," ")</f>
        <v xml:space="preserve"> </v>
      </c>
      <c r="I284" s="8" t="str">
        <f>IF(Dagbok!$F278=I$2,Dagbok!$E278," ")</f>
        <v xml:space="preserve"> </v>
      </c>
      <c r="J284" s="45" t="str">
        <f>IF(Dagbok!$G278=I$2,Dagbok!$E278," ")</f>
        <v xml:space="preserve"> </v>
      </c>
      <c r="K284" s="8" t="str">
        <f>IF(Dagbok!$F278=K$2,Dagbok!$E278," ")</f>
        <v xml:space="preserve"> </v>
      </c>
      <c r="L284" s="45" t="str">
        <f>IF(Dagbok!$G278=K$2,Dagbok!$E278," ")</f>
        <v xml:space="preserve"> </v>
      </c>
      <c r="M284" s="8" t="str">
        <f>IF(Dagbok!$F278=M$2,Dagbok!$E278," ")</f>
        <v xml:space="preserve"> </v>
      </c>
      <c r="N284" s="45" t="str">
        <f>IF(Dagbok!$G278=M$2,Dagbok!$E278," ")</f>
        <v xml:space="preserve"> </v>
      </c>
      <c r="O284" s="8" t="str">
        <f>IF(Dagbok!$F278=O$2,Dagbok!$E278," ")</f>
        <v xml:space="preserve"> </v>
      </c>
      <c r="P284" s="45" t="str">
        <f>IF(Dagbok!$G278=O$2,Dagbok!$E278," ")</f>
        <v xml:space="preserve"> </v>
      </c>
      <c r="Q284" s="8" t="str">
        <f>IF(Dagbok!$F278=Q$2,Dagbok!$E278," ")</f>
        <v xml:space="preserve"> </v>
      </c>
      <c r="R284" s="45" t="str">
        <f>IF(Dagbok!$G278=Q$2,Dagbok!$E278," ")</f>
        <v xml:space="preserve"> </v>
      </c>
      <c r="S284" s="8" t="str">
        <f>IF(Dagbok!$F278=S$2,Dagbok!$E278," ")</f>
        <v xml:space="preserve"> </v>
      </c>
      <c r="T284" s="45" t="str">
        <f>IF(Dagbok!$G278=S$2,Dagbok!$E278," ")</f>
        <v xml:space="preserve"> </v>
      </c>
      <c r="U284" s="8" t="str">
        <f>IF(Dagbok!$F278=U$2,Dagbok!$E278," ")</f>
        <v xml:space="preserve"> </v>
      </c>
      <c r="V284" s="45" t="str">
        <f>IF(Dagbok!$G278=U$2,Dagbok!$E278," ")</f>
        <v xml:space="preserve"> </v>
      </c>
      <c r="W284" s="8" t="str">
        <f>IF(Dagbok!$F278=W$2,Dagbok!$E278," ")</f>
        <v xml:space="preserve"> </v>
      </c>
      <c r="X284" s="45" t="str">
        <f>IF(Dagbok!$G278=W$2,Dagbok!$E278," ")</f>
        <v xml:space="preserve"> </v>
      </c>
      <c r="Y284" s="8" t="str">
        <f>IF(Dagbok!$F278=Y$2,Dagbok!$E278," ")</f>
        <v xml:space="preserve"> </v>
      </c>
      <c r="Z284" s="45" t="str">
        <f>IF(Dagbok!$G278=Y$2,Dagbok!$E278," ")</f>
        <v xml:space="preserve"> </v>
      </c>
      <c r="AA284" s="8" t="str">
        <f>IF(Dagbok!$F278=AA$2,Dagbok!$E278," ")</f>
        <v xml:space="preserve"> </v>
      </c>
      <c r="AB284" s="45" t="str">
        <f>IF(Dagbok!$G278=AA$2,Dagbok!$E278," ")</f>
        <v xml:space="preserve"> </v>
      </c>
      <c r="AC284" s="8" t="str">
        <f>IF(Dagbok!$F278=AC$2,Dagbok!$E278," ")</f>
        <v xml:space="preserve"> </v>
      </c>
      <c r="AD284" s="45" t="str">
        <f>IF(Dagbok!$G278=AC$2,Dagbok!$E278," ")</f>
        <v xml:space="preserve"> </v>
      </c>
      <c r="AE284" s="8" t="str">
        <f>IF(Dagbok!$F278=AE$2,Dagbok!$E278," ")</f>
        <v xml:space="preserve"> </v>
      </c>
      <c r="AF284" s="45" t="str">
        <f>IF(Dagbok!$G278=AE$2,Dagbok!$E278," ")</f>
        <v xml:space="preserve"> </v>
      </c>
      <c r="AG284" s="8" t="str">
        <f>IF(Dagbok!$F278=AG$2,Dagbok!$E278," ")</f>
        <v xml:space="preserve"> </v>
      </c>
      <c r="AH284" s="45" t="str">
        <f>IF(Dagbok!$G278=AG$2,Dagbok!$E278," ")</f>
        <v xml:space="preserve"> </v>
      </c>
      <c r="AI284" s="8" t="str">
        <f>IF(Dagbok!$F278=AI$2,Dagbok!$E278," ")</f>
        <v xml:space="preserve"> </v>
      </c>
      <c r="AJ284" s="45" t="str">
        <f>IF(Dagbok!$G278=AI$2,Dagbok!$E278," ")</f>
        <v xml:space="preserve"> </v>
      </c>
      <c r="AK284" s="8" t="str">
        <f>IF(Dagbok!$F278=AK$2,Dagbok!$E278," ")</f>
        <v xml:space="preserve"> </v>
      </c>
      <c r="AL284" s="45" t="str">
        <f>IF(Dagbok!$G278=AK$2,Dagbok!$E278," ")</f>
        <v xml:space="preserve"> </v>
      </c>
      <c r="AM284" s="8" t="str">
        <f>IF(Dagbok!$F278=AM$2,Dagbok!$E278," ")</f>
        <v xml:space="preserve"> </v>
      </c>
      <c r="AN284" s="45" t="str">
        <f>IF(Dagbok!$G278=AM$2,Dagbok!$E278," ")</f>
        <v xml:space="preserve"> </v>
      </c>
      <c r="AO284" s="8" t="str">
        <f>IF(Dagbok!$F278=AO$2,Dagbok!$E278," ")</f>
        <v xml:space="preserve"> </v>
      </c>
      <c r="AP284" s="45" t="str">
        <f>IF(Dagbok!$G278=AO$2,Dagbok!$E278," ")</f>
        <v xml:space="preserve"> </v>
      </c>
      <c r="AQ284" s="8" t="str">
        <f>IF(Dagbok!$F278=AQ$2,Dagbok!$E278," ")</f>
        <v xml:space="preserve"> </v>
      </c>
      <c r="AR284" s="45" t="str">
        <f>IF(Dagbok!$G278=AQ$2,Dagbok!$E278," ")</f>
        <v xml:space="preserve"> </v>
      </c>
      <c r="AS284" s="8" t="str">
        <f>IF(Dagbok!$F278=AS$2,Dagbok!$E278," ")</f>
        <v xml:space="preserve"> </v>
      </c>
      <c r="AT284" s="45" t="str">
        <f>IF(Dagbok!$G278=AS$2,Dagbok!$E278," ")</f>
        <v xml:space="preserve"> </v>
      </c>
      <c r="AU284" s="8" t="str">
        <f>IF(Dagbok!$F278=AU$2,Dagbok!$E278," ")</f>
        <v xml:space="preserve"> </v>
      </c>
      <c r="AV284" s="45" t="str">
        <f>IF(Dagbok!$G278=AU$2,Dagbok!$E278," ")</f>
        <v xml:space="preserve"> </v>
      </c>
      <c r="AW284" s="8" t="str">
        <f>IF(Dagbok!$F278=AW$2,Dagbok!$E278," ")</f>
        <v xml:space="preserve"> </v>
      </c>
      <c r="AX284" s="45" t="str">
        <f>IF(Dagbok!$G278=AW$2,Dagbok!$E278," ")</f>
        <v xml:space="preserve"> </v>
      </c>
      <c r="AY284" s="8" t="str">
        <f>IF(Dagbok!$F278=AY$2,Dagbok!$E278," ")</f>
        <v xml:space="preserve"> </v>
      </c>
      <c r="AZ284" s="45" t="str">
        <f>IF(Dagbok!$G278=AY$2,Dagbok!$E278," ")</f>
        <v xml:space="preserve"> </v>
      </c>
    </row>
    <row r="285" spans="1:52" x14ac:dyDescent="0.25">
      <c r="A285" s="47">
        <f>IF(Dagbok!B279&gt;0,Dagbok!B279," ")</f>
        <v>277</v>
      </c>
      <c r="B285" s="47" t="str">
        <f>IF(Dagbok!C279&gt;0,Dagbok!C279," ")</f>
        <v xml:space="preserve"> </v>
      </c>
      <c r="C285" s="8" t="str">
        <f>IF(Dagbok!$F279=C$2,Dagbok!$E279," ")</f>
        <v xml:space="preserve"> </v>
      </c>
      <c r="D285" s="45" t="str">
        <f>IF(Dagbok!$G279=C$2,Dagbok!$E279," ")</f>
        <v xml:space="preserve"> </v>
      </c>
      <c r="E285" s="8" t="str">
        <f>IF(Dagbok!$F279=E$2,Dagbok!$E279," ")</f>
        <v xml:space="preserve"> </v>
      </c>
      <c r="F285" s="45" t="str">
        <f>IF(Dagbok!$G279=E$2,Dagbok!$E279," ")</f>
        <v xml:space="preserve"> </v>
      </c>
      <c r="G285" s="8" t="str">
        <f>IF(Dagbok!$F279=G$2,Dagbok!$E279," ")</f>
        <v xml:space="preserve"> </v>
      </c>
      <c r="H285" s="45" t="str">
        <f>IF(Dagbok!$G279=G$2,Dagbok!$E279," ")</f>
        <v xml:space="preserve"> </v>
      </c>
      <c r="I285" s="8" t="str">
        <f>IF(Dagbok!$F279=I$2,Dagbok!$E279," ")</f>
        <v xml:space="preserve"> </v>
      </c>
      <c r="J285" s="45" t="str">
        <f>IF(Dagbok!$G279=I$2,Dagbok!$E279," ")</f>
        <v xml:space="preserve"> </v>
      </c>
      <c r="K285" s="8" t="str">
        <f>IF(Dagbok!$F279=K$2,Dagbok!$E279," ")</f>
        <v xml:space="preserve"> </v>
      </c>
      <c r="L285" s="45" t="str">
        <f>IF(Dagbok!$G279=K$2,Dagbok!$E279," ")</f>
        <v xml:space="preserve"> </v>
      </c>
      <c r="M285" s="8" t="str">
        <f>IF(Dagbok!$F279=M$2,Dagbok!$E279," ")</f>
        <v xml:space="preserve"> </v>
      </c>
      <c r="N285" s="45" t="str">
        <f>IF(Dagbok!$G279=M$2,Dagbok!$E279," ")</f>
        <v xml:space="preserve"> </v>
      </c>
      <c r="O285" s="8" t="str">
        <f>IF(Dagbok!$F279=O$2,Dagbok!$E279," ")</f>
        <v xml:space="preserve"> </v>
      </c>
      <c r="P285" s="45" t="str">
        <f>IF(Dagbok!$G279=O$2,Dagbok!$E279," ")</f>
        <v xml:space="preserve"> </v>
      </c>
      <c r="Q285" s="8" t="str">
        <f>IF(Dagbok!$F279=Q$2,Dagbok!$E279," ")</f>
        <v xml:space="preserve"> </v>
      </c>
      <c r="R285" s="45" t="str">
        <f>IF(Dagbok!$G279=Q$2,Dagbok!$E279," ")</f>
        <v xml:space="preserve"> </v>
      </c>
      <c r="S285" s="8" t="str">
        <f>IF(Dagbok!$F279=S$2,Dagbok!$E279," ")</f>
        <v xml:space="preserve"> </v>
      </c>
      <c r="T285" s="45" t="str">
        <f>IF(Dagbok!$G279=S$2,Dagbok!$E279," ")</f>
        <v xml:space="preserve"> </v>
      </c>
      <c r="U285" s="8" t="str">
        <f>IF(Dagbok!$F279=U$2,Dagbok!$E279," ")</f>
        <v xml:space="preserve"> </v>
      </c>
      <c r="V285" s="45" t="str">
        <f>IF(Dagbok!$G279=U$2,Dagbok!$E279," ")</f>
        <v xml:space="preserve"> </v>
      </c>
      <c r="W285" s="8" t="str">
        <f>IF(Dagbok!$F279=W$2,Dagbok!$E279," ")</f>
        <v xml:space="preserve"> </v>
      </c>
      <c r="X285" s="45" t="str">
        <f>IF(Dagbok!$G279=W$2,Dagbok!$E279," ")</f>
        <v xml:space="preserve"> </v>
      </c>
      <c r="Y285" s="8" t="str">
        <f>IF(Dagbok!$F279=Y$2,Dagbok!$E279," ")</f>
        <v xml:space="preserve"> </v>
      </c>
      <c r="Z285" s="45" t="str">
        <f>IF(Dagbok!$G279=Y$2,Dagbok!$E279," ")</f>
        <v xml:space="preserve"> </v>
      </c>
      <c r="AA285" s="8" t="str">
        <f>IF(Dagbok!$F279=AA$2,Dagbok!$E279," ")</f>
        <v xml:space="preserve"> </v>
      </c>
      <c r="AB285" s="45" t="str">
        <f>IF(Dagbok!$G279=AA$2,Dagbok!$E279," ")</f>
        <v xml:space="preserve"> </v>
      </c>
      <c r="AC285" s="8" t="str">
        <f>IF(Dagbok!$F279=AC$2,Dagbok!$E279," ")</f>
        <v xml:space="preserve"> </v>
      </c>
      <c r="AD285" s="45" t="str">
        <f>IF(Dagbok!$G279=AC$2,Dagbok!$E279," ")</f>
        <v xml:space="preserve"> </v>
      </c>
      <c r="AE285" s="8" t="str">
        <f>IF(Dagbok!$F279=AE$2,Dagbok!$E279," ")</f>
        <v xml:space="preserve"> </v>
      </c>
      <c r="AF285" s="45" t="str">
        <f>IF(Dagbok!$G279=AE$2,Dagbok!$E279," ")</f>
        <v xml:space="preserve"> </v>
      </c>
      <c r="AG285" s="8" t="str">
        <f>IF(Dagbok!$F279=AG$2,Dagbok!$E279," ")</f>
        <v xml:space="preserve"> </v>
      </c>
      <c r="AH285" s="45" t="str">
        <f>IF(Dagbok!$G279=AG$2,Dagbok!$E279," ")</f>
        <v xml:space="preserve"> </v>
      </c>
      <c r="AI285" s="8" t="str">
        <f>IF(Dagbok!$F279=AI$2,Dagbok!$E279," ")</f>
        <v xml:space="preserve"> </v>
      </c>
      <c r="AJ285" s="45" t="str">
        <f>IF(Dagbok!$G279=AI$2,Dagbok!$E279," ")</f>
        <v xml:space="preserve"> </v>
      </c>
      <c r="AK285" s="8" t="str">
        <f>IF(Dagbok!$F279=AK$2,Dagbok!$E279," ")</f>
        <v xml:space="preserve"> </v>
      </c>
      <c r="AL285" s="45" t="str">
        <f>IF(Dagbok!$G279=AK$2,Dagbok!$E279," ")</f>
        <v xml:space="preserve"> </v>
      </c>
      <c r="AM285" s="8" t="str">
        <f>IF(Dagbok!$F279=AM$2,Dagbok!$E279," ")</f>
        <v xml:space="preserve"> </v>
      </c>
      <c r="AN285" s="45" t="str">
        <f>IF(Dagbok!$G279=AM$2,Dagbok!$E279," ")</f>
        <v xml:space="preserve"> </v>
      </c>
      <c r="AO285" s="8" t="str">
        <f>IF(Dagbok!$F279=AO$2,Dagbok!$E279," ")</f>
        <v xml:space="preserve"> </v>
      </c>
      <c r="AP285" s="45" t="str">
        <f>IF(Dagbok!$G279=AO$2,Dagbok!$E279," ")</f>
        <v xml:space="preserve"> </v>
      </c>
      <c r="AQ285" s="8" t="str">
        <f>IF(Dagbok!$F279=AQ$2,Dagbok!$E279," ")</f>
        <v xml:space="preserve"> </v>
      </c>
      <c r="AR285" s="45" t="str">
        <f>IF(Dagbok!$G279=AQ$2,Dagbok!$E279," ")</f>
        <v xml:space="preserve"> </v>
      </c>
      <c r="AS285" s="8" t="str">
        <f>IF(Dagbok!$F279=AS$2,Dagbok!$E279," ")</f>
        <v xml:space="preserve"> </v>
      </c>
      <c r="AT285" s="45" t="str">
        <f>IF(Dagbok!$G279=AS$2,Dagbok!$E279," ")</f>
        <v xml:space="preserve"> </v>
      </c>
      <c r="AU285" s="8" t="str">
        <f>IF(Dagbok!$F279=AU$2,Dagbok!$E279," ")</f>
        <v xml:space="preserve"> </v>
      </c>
      <c r="AV285" s="45" t="str">
        <f>IF(Dagbok!$G279=AU$2,Dagbok!$E279," ")</f>
        <v xml:space="preserve"> </v>
      </c>
      <c r="AW285" s="8" t="str">
        <f>IF(Dagbok!$F279=AW$2,Dagbok!$E279," ")</f>
        <v xml:space="preserve"> </v>
      </c>
      <c r="AX285" s="45" t="str">
        <f>IF(Dagbok!$G279=AW$2,Dagbok!$E279," ")</f>
        <v xml:space="preserve"> </v>
      </c>
      <c r="AY285" s="8" t="str">
        <f>IF(Dagbok!$F279=AY$2,Dagbok!$E279," ")</f>
        <v xml:space="preserve"> </v>
      </c>
      <c r="AZ285" s="45" t="str">
        <f>IF(Dagbok!$G279=AY$2,Dagbok!$E279," ")</f>
        <v xml:space="preserve"> </v>
      </c>
    </row>
    <row r="286" spans="1:52" x14ac:dyDescent="0.25">
      <c r="A286" s="47">
        <f>IF(Dagbok!B280&gt;0,Dagbok!B280," ")</f>
        <v>278</v>
      </c>
      <c r="B286" s="47" t="str">
        <f>IF(Dagbok!C280&gt;0,Dagbok!C280," ")</f>
        <v xml:space="preserve"> </v>
      </c>
      <c r="C286" s="8" t="str">
        <f>IF(Dagbok!$F280=C$2,Dagbok!$E280," ")</f>
        <v xml:space="preserve"> </v>
      </c>
      <c r="D286" s="45" t="str">
        <f>IF(Dagbok!$G280=C$2,Dagbok!$E280," ")</f>
        <v xml:space="preserve"> </v>
      </c>
      <c r="E286" s="8" t="str">
        <f>IF(Dagbok!$F280=E$2,Dagbok!$E280," ")</f>
        <v xml:space="preserve"> </v>
      </c>
      <c r="F286" s="45" t="str">
        <f>IF(Dagbok!$G280=E$2,Dagbok!$E280," ")</f>
        <v xml:space="preserve"> </v>
      </c>
      <c r="G286" s="8" t="str">
        <f>IF(Dagbok!$F280=G$2,Dagbok!$E280," ")</f>
        <v xml:space="preserve"> </v>
      </c>
      <c r="H286" s="45" t="str">
        <f>IF(Dagbok!$G280=G$2,Dagbok!$E280," ")</f>
        <v xml:space="preserve"> </v>
      </c>
      <c r="I286" s="8" t="str">
        <f>IF(Dagbok!$F280=I$2,Dagbok!$E280," ")</f>
        <v xml:space="preserve"> </v>
      </c>
      <c r="J286" s="45" t="str">
        <f>IF(Dagbok!$G280=I$2,Dagbok!$E280," ")</f>
        <v xml:space="preserve"> </v>
      </c>
      <c r="K286" s="8" t="str">
        <f>IF(Dagbok!$F280=K$2,Dagbok!$E280," ")</f>
        <v xml:space="preserve"> </v>
      </c>
      <c r="L286" s="45" t="str">
        <f>IF(Dagbok!$G280=K$2,Dagbok!$E280," ")</f>
        <v xml:space="preserve"> </v>
      </c>
      <c r="M286" s="8" t="str">
        <f>IF(Dagbok!$F280=M$2,Dagbok!$E280," ")</f>
        <v xml:space="preserve"> </v>
      </c>
      <c r="N286" s="45" t="str">
        <f>IF(Dagbok!$G280=M$2,Dagbok!$E280," ")</f>
        <v xml:space="preserve"> </v>
      </c>
      <c r="O286" s="8" t="str">
        <f>IF(Dagbok!$F280=O$2,Dagbok!$E280," ")</f>
        <v xml:space="preserve"> </v>
      </c>
      <c r="P286" s="45" t="str">
        <f>IF(Dagbok!$G280=O$2,Dagbok!$E280," ")</f>
        <v xml:space="preserve"> </v>
      </c>
      <c r="Q286" s="8" t="str">
        <f>IF(Dagbok!$F280=Q$2,Dagbok!$E280," ")</f>
        <v xml:space="preserve"> </v>
      </c>
      <c r="R286" s="45" t="str">
        <f>IF(Dagbok!$G280=Q$2,Dagbok!$E280," ")</f>
        <v xml:space="preserve"> </v>
      </c>
      <c r="S286" s="8" t="str">
        <f>IF(Dagbok!$F280=S$2,Dagbok!$E280," ")</f>
        <v xml:space="preserve"> </v>
      </c>
      <c r="T286" s="45" t="str">
        <f>IF(Dagbok!$G280=S$2,Dagbok!$E280," ")</f>
        <v xml:space="preserve"> </v>
      </c>
      <c r="U286" s="8" t="str">
        <f>IF(Dagbok!$F280=U$2,Dagbok!$E280," ")</f>
        <v xml:space="preserve"> </v>
      </c>
      <c r="V286" s="45" t="str">
        <f>IF(Dagbok!$G280=U$2,Dagbok!$E280," ")</f>
        <v xml:space="preserve"> </v>
      </c>
      <c r="W286" s="8" t="str">
        <f>IF(Dagbok!$F280=W$2,Dagbok!$E280," ")</f>
        <v xml:space="preserve"> </v>
      </c>
      <c r="X286" s="45" t="str">
        <f>IF(Dagbok!$G280=W$2,Dagbok!$E280," ")</f>
        <v xml:space="preserve"> </v>
      </c>
      <c r="Y286" s="8" t="str">
        <f>IF(Dagbok!$F280=Y$2,Dagbok!$E280," ")</f>
        <v xml:space="preserve"> </v>
      </c>
      <c r="Z286" s="45" t="str">
        <f>IF(Dagbok!$G280=Y$2,Dagbok!$E280," ")</f>
        <v xml:space="preserve"> </v>
      </c>
      <c r="AA286" s="8" t="str">
        <f>IF(Dagbok!$F280=AA$2,Dagbok!$E280," ")</f>
        <v xml:space="preserve"> </v>
      </c>
      <c r="AB286" s="45" t="str">
        <f>IF(Dagbok!$G280=AA$2,Dagbok!$E280," ")</f>
        <v xml:space="preserve"> </v>
      </c>
      <c r="AC286" s="8" t="str">
        <f>IF(Dagbok!$F280=AC$2,Dagbok!$E280," ")</f>
        <v xml:space="preserve"> </v>
      </c>
      <c r="AD286" s="45" t="str">
        <f>IF(Dagbok!$G280=AC$2,Dagbok!$E280," ")</f>
        <v xml:space="preserve"> </v>
      </c>
      <c r="AE286" s="8" t="str">
        <f>IF(Dagbok!$F280=AE$2,Dagbok!$E280," ")</f>
        <v xml:space="preserve"> </v>
      </c>
      <c r="AF286" s="45" t="str">
        <f>IF(Dagbok!$G280=AE$2,Dagbok!$E280," ")</f>
        <v xml:space="preserve"> </v>
      </c>
      <c r="AG286" s="8" t="str">
        <f>IF(Dagbok!$F280=AG$2,Dagbok!$E280," ")</f>
        <v xml:space="preserve"> </v>
      </c>
      <c r="AH286" s="45" t="str">
        <f>IF(Dagbok!$G280=AG$2,Dagbok!$E280," ")</f>
        <v xml:space="preserve"> </v>
      </c>
      <c r="AI286" s="8" t="str">
        <f>IF(Dagbok!$F280=AI$2,Dagbok!$E280," ")</f>
        <v xml:space="preserve"> </v>
      </c>
      <c r="AJ286" s="45" t="str">
        <f>IF(Dagbok!$G280=AI$2,Dagbok!$E280," ")</f>
        <v xml:space="preserve"> </v>
      </c>
      <c r="AK286" s="8" t="str">
        <f>IF(Dagbok!$F280=AK$2,Dagbok!$E280," ")</f>
        <v xml:space="preserve"> </v>
      </c>
      <c r="AL286" s="45" t="str">
        <f>IF(Dagbok!$G280=AK$2,Dagbok!$E280," ")</f>
        <v xml:space="preserve"> </v>
      </c>
      <c r="AM286" s="8" t="str">
        <f>IF(Dagbok!$F280=AM$2,Dagbok!$E280," ")</f>
        <v xml:space="preserve"> </v>
      </c>
      <c r="AN286" s="45" t="str">
        <f>IF(Dagbok!$G280=AM$2,Dagbok!$E280," ")</f>
        <v xml:space="preserve"> </v>
      </c>
      <c r="AO286" s="8" t="str">
        <f>IF(Dagbok!$F280=AO$2,Dagbok!$E280," ")</f>
        <v xml:space="preserve"> </v>
      </c>
      <c r="AP286" s="45" t="str">
        <f>IF(Dagbok!$G280=AO$2,Dagbok!$E280," ")</f>
        <v xml:space="preserve"> </v>
      </c>
      <c r="AQ286" s="8" t="str">
        <f>IF(Dagbok!$F280=AQ$2,Dagbok!$E280," ")</f>
        <v xml:space="preserve"> </v>
      </c>
      <c r="AR286" s="45" t="str">
        <f>IF(Dagbok!$G280=AQ$2,Dagbok!$E280," ")</f>
        <v xml:space="preserve"> </v>
      </c>
      <c r="AS286" s="8" t="str">
        <f>IF(Dagbok!$F280=AS$2,Dagbok!$E280," ")</f>
        <v xml:space="preserve"> </v>
      </c>
      <c r="AT286" s="45" t="str">
        <f>IF(Dagbok!$G280=AS$2,Dagbok!$E280," ")</f>
        <v xml:space="preserve"> </v>
      </c>
      <c r="AU286" s="8" t="str">
        <f>IF(Dagbok!$F280=AU$2,Dagbok!$E280," ")</f>
        <v xml:space="preserve"> </v>
      </c>
      <c r="AV286" s="45" t="str">
        <f>IF(Dagbok!$G280=AU$2,Dagbok!$E280," ")</f>
        <v xml:space="preserve"> </v>
      </c>
      <c r="AW286" s="8" t="str">
        <f>IF(Dagbok!$F280=AW$2,Dagbok!$E280," ")</f>
        <v xml:space="preserve"> </v>
      </c>
      <c r="AX286" s="45" t="str">
        <f>IF(Dagbok!$G280=AW$2,Dagbok!$E280," ")</f>
        <v xml:space="preserve"> </v>
      </c>
      <c r="AY286" s="8" t="str">
        <f>IF(Dagbok!$F280=AY$2,Dagbok!$E280," ")</f>
        <v xml:space="preserve"> </v>
      </c>
      <c r="AZ286" s="45" t="str">
        <f>IF(Dagbok!$G280=AY$2,Dagbok!$E280," ")</f>
        <v xml:space="preserve"> </v>
      </c>
    </row>
    <row r="287" spans="1:52" x14ac:dyDescent="0.25">
      <c r="A287" s="47">
        <f>IF(Dagbok!B281&gt;0,Dagbok!B281," ")</f>
        <v>279</v>
      </c>
      <c r="B287" s="47" t="str">
        <f>IF(Dagbok!C281&gt;0,Dagbok!C281," ")</f>
        <v xml:space="preserve"> </v>
      </c>
      <c r="C287" s="8" t="str">
        <f>IF(Dagbok!$F281=C$2,Dagbok!$E281," ")</f>
        <v xml:space="preserve"> </v>
      </c>
      <c r="D287" s="45" t="str">
        <f>IF(Dagbok!$G281=C$2,Dagbok!$E281," ")</f>
        <v xml:space="preserve"> </v>
      </c>
      <c r="E287" s="8" t="str">
        <f>IF(Dagbok!$F281=E$2,Dagbok!$E281," ")</f>
        <v xml:space="preserve"> </v>
      </c>
      <c r="F287" s="45" t="str">
        <f>IF(Dagbok!$G281=E$2,Dagbok!$E281," ")</f>
        <v xml:space="preserve"> </v>
      </c>
      <c r="G287" s="8" t="str">
        <f>IF(Dagbok!$F281=G$2,Dagbok!$E281," ")</f>
        <v xml:space="preserve"> </v>
      </c>
      <c r="H287" s="45" t="str">
        <f>IF(Dagbok!$G281=G$2,Dagbok!$E281," ")</f>
        <v xml:space="preserve"> </v>
      </c>
      <c r="I287" s="8" t="str">
        <f>IF(Dagbok!$F281=I$2,Dagbok!$E281," ")</f>
        <v xml:space="preserve"> </v>
      </c>
      <c r="J287" s="45" t="str">
        <f>IF(Dagbok!$G281=I$2,Dagbok!$E281," ")</f>
        <v xml:space="preserve"> </v>
      </c>
      <c r="K287" s="8" t="str">
        <f>IF(Dagbok!$F281=K$2,Dagbok!$E281," ")</f>
        <v xml:space="preserve"> </v>
      </c>
      <c r="L287" s="45" t="str">
        <f>IF(Dagbok!$G281=K$2,Dagbok!$E281," ")</f>
        <v xml:space="preserve"> </v>
      </c>
      <c r="M287" s="8" t="str">
        <f>IF(Dagbok!$F281=M$2,Dagbok!$E281," ")</f>
        <v xml:space="preserve"> </v>
      </c>
      <c r="N287" s="45" t="str">
        <f>IF(Dagbok!$G281=M$2,Dagbok!$E281," ")</f>
        <v xml:space="preserve"> </v>
      </c>
      <c r="O287" s="8" t="str">
        <f>IF(Dagbok!$F281=O$2,Dagbok!$E281," ")</f>
        <v xml:space="preserve"> </v>
      </c>
      <c r="P287" s="45" t="str">
        <f>IF(Dagbok!$G281=O$2,Dagbok!$E281," ")</f>
        <v xml:space="preserve"> </v>
      </c>
      <c r="Q287" s="8" t="str">
        <f>IF(Dagbok!$F281=Q$2,Dagbok!$E281," ")</f>
        <v xml:space="preserve"> </v>
      </c>
      <c r="R287" s="45" t="str">
        <f>IF(Dagbok!$G281=Q$2,Dagbok!$E281," ")</f>
        <v xml:space="preserve"> </v>
      </c>
      <c r="S287" s="8" t="str">
        <f>IF(Dagbok!$F281=S$2,Dagbok!$E281," ")</f>
        <v xml:space="preserve"> </v>
      </c>
      <c r="T287" s="45" t="str">
        <f>IF(Dagbok!$G281=S$2,Dagbok!$E281," ")</f>
        <v xml:space="preserve"> </v>
      </c>
      <c r="U287" s="8" t="str">
        <f>IF(Dagbok!$F281=U$2,Dagbok!$E281," ")</f>
        <v xml:space="preserve"> </v>
      </c>
      <c r="V287" s="45" t="str">
        <f>IF(Dagbok!$G281=U$2,Dagbok!$E281," ")</f>
        <v xml:space="preserve"> </v>
      </c>
      <c r="W287" s="8" t="str">
        <f>IF(Dagbok!$F281=W$2,Dagbok!$E281," ")</f>
        <v xml:space="preserve"> </v>
      </c>
      <c r="X287" s="45" t="str">
        <f>IF(Dagbok!$G281=W$2,Dagbok!$E281," ")</f>
        <v xml:space="preserve"> </v>
      </c>
      <c r="Y287" s="8" t="str">
        <f>IF(Dagbok!$F281=Y$2,Dagbok!$E281," ")</f>
        <v xml:space="preserve"> </v>
      </c>
      <c r="Z287" s="45" t="str">
        <f>IF(Dagbok!$G281=Y$2,Dagbok!$E281," ")</f>
        <v xml:space="preserve"> </v>
      </c>
      <c r="AA287" s="8" t="str">
        <f>IF(Dagbok!$F281=AA$2,Dagbok!$E281," ")</f>
        <v xml:space="preserve"> </v>
      </c>
      <c r="AB287" s="45" t="str">
        <f>IF(Dagbok!$G281=AA$2,Dagbok!$E281," ")</f>
        <v xml:space="preserve"> </v>
      </c>
      <c r="AC287" s="8" t="str">
        <f>IF(Dagbok!$F281=AC$2,Dagbok!$E281," ")</f>
        <v xml:space="preserve"> </v>
      </c>
      <c r="AD287" s="45" t="str">
        <f>IF(Dagbok!$G281=AC$2,Dagbok!$E281," ")</f>
        <v xml:space="preserve"> </v>
      </c>
      <c r="AE287" s="8" t="str">
        <f>IF(Dagbok!$F281=AE$2,Dagbok!$E281," ")</f>
        <v xml:space="preserve"> </v>
      </c>
      <c r="AF287" s="45" t="str">
        <f>IF(Dagbok!$G281=AE$2,Dagbok!$E281," ")</f>
        <v xml:space="preserve"> </v>
      </c>
      <c r="AG287" s="8" t="str">
        <f>IF(Dagbok!$F281=AG$2,Dagbok!$E281," ")</f>
        <v xml:space="preserve"> </v>
      </c>
      <c r="AH287" s="45" t="str">
        <f>IF(Dagbok!$G281=AG$2,Dagbok!$E281," ")</f>
        <v xml:space="preserve"> </v>
      </c>
      <c r="AI287" s="8" t="str">
        <f>IF(Dagbok!$F281=AI$2,Dagbok!$E281," ")</f>
        <v xml:space="preserve"> </v>
      </c>
      <c r="AJ287" s="45" t="str">
        <f>IF(Dagbok!$G281=AI$2,Dagbok!$E281," ")</f>
        <v xml:space="preserve"> </v>
      </c>
      <c r="AK287" s="8" t="str">
        <f>IF(Dagbok!$F281=AK$2,Dagbok!$E281," ")</f>
        <v xml:space="preserve"> </v>
      </c>
      <c r="AL287" s="45" t="str">
        <f>IF(Dagbok!$G281=AK$2,Dagbok!$E281," ")</f>
        <v xml:space="preserve"> </v>
      </c>
      <c r="AM287" s="8" t="str">
        <f>IF(Dagbok!$F281=AM$2,Dagbok!$E281," ")</f>
        <v xml:space="preserve"> </v>
      </c>
      <c r="AN287" s="45" t="str">
        <f>IF(Dagbok!$G281=AM$2,Dagbok!$E281," ")</f>
        <v xml:space="preserve"> </v>
      </c>
      <c r="AO287" s="8" t="str">
        <f>IF(Dagbok!$F281=AO$2,Dagbok!$E281," ")</f>
        <v xml:space="preserve"> </v>
      </c>
      <c r="AP287" s="45" t="str">
        <f>IF(Dagbok!$G281=AO$2,Dagbok!$E281," ")</f>
        <v xml:space="preserve"> </v>
      </c>
      <c r="AQ287" s="8" t="str">
        <f>IF(Dagbok!$F281=AQ$2,Dagbok!$E281," ")</f>
        <v xml:space="preserve"> </v>
      </c>
      <c r="AR287" s="45" t="str">
        <f>IF(Dagbok!$G281=AQ$2,Dagbok!$E281," ")</f>
        <v xml:space="preserve"> </v>
      </c>
      <c r="AS287" s="8" t="str">
        <f>IF(Dagbok!$F281=AS$2,Dagbok!$E281," ")</f>
        <v xml:space="preserve"> </v>
      </c>
      <c r="AT287" s="45" t="str">
        <f>IF(Dagbok!$G281=AS$2,Dagbok!$E281," ")</f>
        <v xml:space="preserve"> </v>
      </c>
      <c r="AU287" s="8" t="str">
        <f>IF(Dagbok!$F281=AU$2,Dagbok!$E281," ")</f>
        <v xml:space="preserve"> </v>
      </c>
      <c r="AV287" s="45" t="str">
        <f>IF(Dagbok!$G281=AU$2,Dagbok!$E281," ")</f>
        <v xml:space="preserve"> </v>
      </c>
      <c r="AW287" s="8" t="str">
        <f>IF(Dagbok!$F281=AW$2,Dagbok!$E281," ")</f>
        <v xml:space="preserve"> </v>
      </c>
      <c r="AX287" s="45" t="str">
        <f>IF(Dagbok!$G281=AW$2,Dagbok!$E281," ")</f>
        <v xml:space="preserve"> </v>
      </c>
      <c r="AY287" s="8" t="str">
        <f>IF(Dagbok!$F281=AY$2,Dagbok!$E281," ")</f>
        <v xml:space="preserve"> </v>
      </c>
      <c r="AZ287" s="45" t="str">
        <f>IF(Dagbok!$G281=AY$2,Dagbok!$E281," ")</f>
        <v xml:space="preserve"> </v>
      </c>
    </row>
    <row r="288" spans="1:52" x14ac:dyDescent="0.25">
      <c r="A288" s="47">
        <f>IF(Dagbok!B282&gt;0,Dagbok!B282," ")</f>
        <v>280</v>
      </c>
      <c r="B288" s="47" t="str">
        <f>IF(Dagbok!C282&gt;0,Dagbok!C282," ")</f>
        <v xml:space="preserve"> </v>
      </c>
      <c r="C288" s="8" t="str">
        <f>IF(Dagbok!$F282=C$2,Dagbok!$E282," ")</f>
        <v xml:space="preserve"> </v>
      </c>
      <c r="D288" s="45" t="str">
        <f>IF(Dagbok!$G282=C$2,Dagbok!$E282," ")</f>
        <v xml:space="preserve"> </v>
      </c>
      <c r="E288" s="8" t="str">
        <f>IF(Dagbok!$F282=E$2,Dagbok!$E282," ")</f>
        <v xml:space="preserve"> </v>
      </c>
      <c r="F288" s="45" t="str">
        <f>IF(Dagbok!$G282=E$2,Dagbok!$E282," ")</f>
        <v xml:space="preserve"> </v>
      </c>
      <c r="G288" s="8" t="str">
        <f>IF(Dagbok!$F282=G$2,Dagbok!$E282," ")</f>
        <v xml:space="preserve"> </v>
      </c>
      <c r="H288" s="45" t="str">
        <f>IF(Dagbok!$G282=G$2,Dagbok!$E282," ")</f>
        <v xml:space="preserve"> </v>
      </c>
      <c r="I288" s="8" t="str">
        <f>IF(Dagbok!$F282=I$2,Dagbok!$E282," ")</f>
        <v xml:space="preserve"> </v>
      </c>
      <c r="J288" s="45" t="str">
        <f>IF(Dagbok!$G282=I$2,Dagbok!$E282," ")</f>
        <v xml:space="preserve"> </v>
      </c>
      <c r="K288" s="8" t="str">
        <f>IF(Dagbok!$F282=K$2,Dagbok!$E282," ")</f>
        <v xml:space="preserve"> </v>
      </c>
      <c r="L288" s="45" t="str">
        <f>IF(Dagbok!$G282=K$2,Dagbok!$E282," ")</f>
        <v xml:space="preserve"> </v>
      </c>
      <c r="M288" s="8" t="str">
        <f>IF(Dagbok!$F282=M$2,Dagbok!$E282," ")</f>
        <v xml:space="preserve"> </v>
      </c>
      <c r="N288" s="45" t="str">
        <f>IF(Dagbok!$G282=M$2,Dagbok!$E282," ")</f>
        <v xml:space="preserve"> </v>
      </c>
      <c r="O288" s="8" t="str">
        <f>IF(Dagbok!$F282=O$2,Dagbok!$E282," ")</f>
        <v xml:space="preserve"> </v>
      </c>
      <c r="P288" s="45" t="str">
        <f>IF(Dagbok!$G282=O$2,Dagbok!$E282," ")</f>
        <v xml:space="preserve"> </v>
      </c>
      <c r="Q288" s="8" t="str">
        <f>IF(Dagbok!$F282=Q$2,Dagbok!$E282," ")</f>
        <v xml:space="preserve"> </v>
      </c>
      <c r="R288" s="45" t="str">
        <f>IF(Dagbok!$G282=Q$2,Dagbok!$E282," ")</f>
        <v xml:space="preserve"> </v>
      </c>
      <c r="S288" s="8" t="str">
        <f>IF(Dagbok!$F282=S$2,Dagbok!$E282," ")</f>
        <v xml:space="preserve"> </v>
      </c>
      <c r="T288" s="45" t="str">
        <f>IF(Dagbok!$G282=S$2,Dagbok!$E282," ")</f>
        <v xml:space="preserve"> </v>
      </c>
      <c r="U288" s="8" t="str">
        <f>IF(Dagbok!$F282=U$2,Dagbok!$E282," ")</f>
        <v xml:space="preserve"> </v>
      </c>
      <c r="V288" s="45" t="str">
        <f>IF(Dagbok!$G282=U$2,Dagbok!$E282," ")</f>
        <v xml:space="preserve"> </v>
      </c>
      <c r="W288" s="8" t="str">
        <f>IF(Dagbok!$F282=W$2,Dagbok!$E282," ")</f>
        <v xml:space="preserve"> </v>
      </c>
      <c r="X288" s="45" t="str">
        <f>IF(Dagbok!$G282=W$2,Dagbok!$E282," ")</f>
        <v xml:space="preserve"> </v>
      </c>
      <c r="Y288" s="8" t="str">
        <f>IF(Dagbok!$F282=Y$2,Dagbok!$E282," ")</f>
        <v xml:space="preserve"> </v>
      </c>
      <c r="Z288" s="45" t="str">
        <f>IF(Dagbok!$G282=Y$2,Dagbok!$E282," ")</f>
        <v xml:space="preserve"> </v>
      </c>
      <c r="AA288" s="8" t="str">
        <f>IF(Dagbok!$F282=AA$2,Dagbok!$E282," ")</f>
        <v xml:space="preserve"> </v>
      </c>
      <c r="AB288" s="45" t="str">
        <f>IF(Dagbok!$G282=AA$2,Dagbok!$E282," ")</f>
        <v xml:space="preserve"> </v>
      </c>
      <c r="AC288" s="8" t="str">
        <f>IF(Dagbok!$F282=AC$2,Dagbok!$E282," ")</f>
        <v xml:space="preserve"> </v>
      </c>
      <c r="AD288" s="45" t="str">
        <f>IF(Dagbok!$G282=AC$2,Dagbok!$E282," ")</f>
        <v xml:space="preserve"> </v>
      </c>
      <c r="AE288" s="8" t="str">
        <f>IF(Dagbok!$F282=AE$2,Dagbok!$E282," ")</f>
        <v xml:space="preserve"> </v>
      </c>
      <c r="AF288" s="45" t="str">
        <f>IF(Dagbok!$G282=AE$2,Dagbok!$E282," ")</f>
        <v xml:space="preserve"> </v>
      </c>
      <c r="AG288" s="8" t="str">
        <f>IF(Dagbok!$F282=AG$2,Dagbok!$E282," ")</f>
        <v xml:space="preserve"> </v>
      </c>
      <c r="AH288" s="45" t="str">
        <f>IF(Dagbok!$G282=AG$2,Dagbok!$E282," ")</f>
        <v xml:space="preserve"> </v>
      </c>
      <c r="AI288" s="8" t="str">
        <f>IF(Dagbok!$F282=AI$2,Dagbok!$E282," ")</f>
        <v xml:space="preserve"> </v>
      </c>
      <c r="AJ288" s="45" t="str">
        <f>IF(Dagbok!$G282=AI$2,Dagbok!$E282," ")</f>
        <v xml:space="preserve"> </v>
      </c>
      <c r="AK288" s="8" t="str">
        <f>IF(Dagbok!$F282=AK$2,Dagbok!$E282," ")</f>
        <v xml:space="preserve"> </v>
      </c>
      <c r="AL288" s="45" t="str">
        <f>IF(Dagbok!$G282=AK$2,Dagbok!$E282," ")</f>
        <v xml:space="preserve"> </v>
      </c>
      <c r="AM288" s="8" t="str">
        <f>IF(Dagbok!$F282=AM$2,Dagbok!$E282," ")</f>
        <v xml:space="preserve"> </v>
      </c>
      <c r="AN288" s="45" t="str">
        <f>IF(Dagbok!$G282=AM$2,Dagbok!$E282," ")</f>
        <v xml:space="preserve"> </v>
      </c>
      <c r="AO288" s="8" t="str">
        <f>IF(Dagbok!$F282=AO$2,Dagbok!$E282," ")</f>
        <v xml:space="preserve"> </v>
      </c>
      <c r="AP288" s="45" t="str">
        <f>IF(Dagbok!$G282=AO$2,Dagbok!$E282," ")</f>
        <v xml:space="preserve"> </v>
      </c>
      <c r="AQ288" s="8" t="str">
        <f>IF(Dagbok!$F282=AQ$2,Dagbok!$E282," ")</f>
        <v xml:space="preserve"> </v>
      </c>
      <c r="AR288" s="45" t="str">
        <f>IF(Dagbok!$G282=AQ$2,Dagbok!$E282," ")</f>
        <v xml:space="preserve"> </v>
      </c>
      <c r="AS288" s="8" t="str">
        <f>IF(Dagbok!$F282=AS$2,Dagbok!$E282," ")</f>
        <v xml:space="preserve"> </v>
      </c>
      <c r="AT288" s="45" t="str">
        <f>IF(Dagbok!$G282=AS$2,Dagbok!$E282," ")</f>
        <v xml:space="preserve"> </v>
      </c>
      <c r="AU288" s="8" t="str">
        <f>IF(Dagbok!$F282=AU$2,Dagbok!$E282," ")</f>
        <v xml:space="preserve"> </v>
      </c>
      <c r="AV288" s="45" t="str">
        <f>IF(Dagbok!$G282=AU$2,Dagbok!$E282," ")</f>
        <v xml:space="preserve"> </v>
      </c>
      <c r="AW288" s="8" t="str">
        <f>IF(Dagbok!$F282=AW$2,Dagbok!$E282," ")</f>
        <v xml:space="preserve"> </v>
      </c>
      <c r="AX288" s="45" t="str">
        <f>IF(Dagbok!$G282=AW$2,Dagbok!$E282," ")</f>
        <v xml:space="preserve"> </v>
      </c>
      <c r="AY288" s="8" t="str">
        <f>IF(Dagbok!$F282=AY$2,Dagbok!$E282," ")</f>
        <v xml:space="preserve"> </v>
      </c>
      <c r="AZ288" s="45" t="str">
        <f>IF(Dagbok!$G282=AY$2,Dagbok!$E282," ")</f>
        <v xml:space="preserve"> </v>
      </c>
    </row>
    <row r="289" spans="1:52" x14ac:dyDescent="0.25">
      <c r="A289" s="47">
        <f>IF(Dagbok!B283&gt;0,Dagbok!B283," ")</f>
        <v>281</v>
      </c>
      <c r="B289" s="47" t="str">
        <f>IF(Dagbok!C283&gt;0,Dagbok!C283," ")</f>
        <v xml:space="preserve"> </v>
      </c>
      <c r="C289" s="8" t="str">
        <f>IF(Dagbok!$F283=C$2,Dagbok!$E283," ")</f>
        <v xml:space="preserve"> </v>
      </c>
      <c r="D289" s="45" t="str">
        <f>IF(Dagbok!$G283=C$2,Dagbok!$E283," ")</f>
        <v xml:space="preserve"> </v>
      </c>
      <c r="E289" s="8" t="str">
        <f>IF(Dagbok!$F283=E$2,Dagbok!$E283," ")</f>
        <v xml:space="preserve"> </v>
      </c>
      <c r="F289" s="45" t="str">
        <f>IF(Dagbok!$G283=E$2,Dagbok!$E283," ")</f>
        <v xml:space="preserve"> </v>
      </c>
      <c r="G289" s="8" t="str">
        <f>IF(Dagbok!$F283=G$2,Dagbok!$E283," ")</f>
        <v xml:space="preserve"> </v>
      </c>
      <c r="H289" s="45" t="str">
        <f>IF(Dagbok!$G283=G$2,Dagbok!$E283," ")</f>
        <v xml:space="preserve"> </v>
      </c>
      <c r="I289" s="8" t="str">
        <f>IF(Dagbok!$F283=I$2,Dagbok!$E283," ")</f>
        <v xml:space="preserve"> </v>
      </c>
      <c r="J289" s="45" t="str">
        <f>IF(Dagbok!$G283=I$2,Dagbok!$E283," ")</f>
        <v xml:space="preserve"> </v>
      </c>
      <c r="K289" s="8" t="str">
        <f>IF(Dagbok!$F283=K$2,Dagbok!$E283," ")</f>
        <v xml:space="preserve"> </v>
      </c>
      <c r="L289" s="45" t="str">
        <f>IF(Dagbok!$G283=K$2,Dagbok!$E283," ")</f>
        <v xml:space="preserve"> </v>
      </c>
      <c r="M289" s="8" t="str">
        <f>IF(Dagbok!$F283=M$2,Dagbok!$E283," ")</f>
        <v xml:space="preserve"> </v>
      </c>
      <c r="N289" s="45" t="str">
        <f>IF(Dagbok!$G283=M$2,Dagbok!$E283," ")</f>
        <v xml:space="preserve"> </v>
      </c>
      <c r="O289" s="8" t="str">
        <f>IF(Dagbok!$F283=O$2,Dagbok!$E283," ")</f>
        <v xml:space="preserve"> </v>
      </c>
      <c r="P289" s="45" t="str">
        <f>IF(Dagbok!$G283=O$2,Dagbok!$E283," ")</f>
        <v xml:space="preserve"> </v>
      </c>
      <c r="Q289" s="8" t="str">
        <f>IF(Dagbok!$F283=Q$2,Dagbok!$E283," ")</f>
        <v xml:space="preserve"> </v>
      </c>
      <c r="R289" s="45" t="str">
        <f>IF(Dagbok!$G283=Q$2,Dagbok!$E283," ")</f>
        <v xml:space="preserve"> </v>
      </c>
      <c r="S289" s="8" t="str">
        <f>IF(Dagbok!$F283=S$2,Dagbok!$E283," ")</f>
        <v xml:space="preserve"> </v>
      </c>
      <c r="T289" s="45" t="str">
        <f>IF(Dagbok!$G283=S$2,Dagbok!$E283," ")</f>
        <v xml:space="preserve"> </v>
      </c>
      <c r="U289" s="8" t="str">
        <f>IF(Dagbok!$F283=U$2,Dagbok!$E283," ")</f>
        <v xml:space="preserve"> </v>
      </c>
      <c r="V289" s="45" t="str">
        <f>IF(Dagbok!$G283=U$2,Dagbok!$E283," ")</f>
        <v xml:space="preserve"> </v>
      </c>
      <c r="W289" s="8" t="str">
        <f>IF(Dagbok!$F283=W$2,Dagbok!$E283," ")</f>
        <v xml:space="preserve"> </v>
      </c>
      <c r="X289" s="45" t="str">
        <f>IF(Dagbok!$G283=W$2,Dagbok!$E283," ")</f>
        <v xml:space="preserve"> </v>
      </c>
      <c r="Y289" s="8" t="str">
        <f>IF(Dagbok!$F283=Y$2,Dagbok!$E283," ")</f>
        <v xml:space="preserve"> </v>
      </c>
      <c r="Z289" s="45" t="str">
        <f>IF(Dagbok!$G283=Y$2,Dagbok!$E283," ")</f>
        <v xml:space="preserve"> </v>
      </c>
      <c r="AA289" s="8" t="str">
        <f>IF(Dagbok!$F283=AA$2,Dagbok!$E283," ")</f>
        <v xml:space="preserve"> </v>
      </c>
      <c r="AB289" s="45" t="str">
        <f>IF(Dagbok!$G283=AA$2,Dagbok!$E283," ")</f>
        <v xml:space="preserve"> </v>
      </c>
      <c r="AC289" s="8" t="str">
        <f>IF(Dagbok!$F283=AC$2,Dagbok!$E283," ")</f>
        <v xml:space="preserve"> </v>
      </c>
      <c r="AD289" s="45" t="str">
        <f>IF(Dagbok!$G283=AC$2,Dagbok!$E283," ")</f>
        <v xml:space="preserve"> </v>
      </c>
      <c r="AE289" s="8" t="str">
        <f>IF(Dagbok!$F283=AE$2,Dagbok!$E283," ")</f>
        <v xml:space="preserve"> </v>
      </c>
      <c r="AF289" s="45" t="str">
        <f>IF(Dagbok!$G283=AE$2,Dagbok!$E283," ")</f>
        <v xml:space="preserve"> </v>
      </c>
      <c r="AG289" s="8" t="str">
        <f>IF(Dagbok!$F283=AG$2,Dagbok!$E283," ")</f>
        <v xml:space="preserve"> </v>
      </c>
      <c r="AH289" s="45" t="str">
        <f>IF(Dagbok!$G283=AG$2,Dagbok!$E283," ")</f>
        <v xml:space="preserve"> </v>
      </c>
      <c r="AI289" s="8" t="str">
        <f>IF(Dagbok!$F283=AI$2,Dagbok!$E283," ")</f>
        <v xml:space="preserve"> </v>
      </c>
      <c r="AJ289" s="45" t="str">
        <f>IF(Dagbok!$G283=AI$2,Dagbok!$E283," ")</f>
        <v xml:space="preserve"> </v>
      </c>
      <c r="AK289" s="8" t="str">
        <f>IF(Dagbok!$F283=AK$2,Dagbok!$E283," ")</f>
        <v xml:space="preserve"> </v>
      </c>
      <c r="AL289" s="45" t="str">
        <f>IF(Dagbok!$G283=AK$2,Dagbok!$E283," ")</f>
        <v xml:space="preserve"> </v>
      </c>
      <c r="AM289" s="8" t="str">
        <f>IF(Dagbok!$F283=AM$2,Dagbok!$E283," ")</f>
        <v xml:space="preserve"> </v>
      </c>
      <c r="AN289" s="45" t="str">
        <f>IF(Dagbok!$G283=AM$2,Dagbok!$E283," ")</f>
        <v xml:space="preserve"> </v>
      </c>
      <c r="AO289" s="8" t="str">
        <f>IF(Dagbok!$F283=AO$2,Dagbok!$E283," ")</f>
        <v xml:space="preserve"> </v>
      </c>
      <c r="AP289" s="45" t="str">
        <f>IF(Dagbok!$G283=AO$2,Dagbok!$E283," ")</f>
        <v xml:space="preserve"> </v>
      </c>
      <c r="AQ289" s="8" t="str">
        <f>IF(Dagbok!$F283=AQ$2,Dagbok!$E283," ")</f>
        <v xml:space="preserve"> </v>
      </c>
      <c r="AR289" s="45" t="str">
        <f>IF(Dagbok!$G283=AQ$2,Dagbok!$E283," ")</f>
        <v xml:space="preserve"> </v>
      </c>
      <c r="AS289" s="8" t="str">
        <f>IF(Dagbok!$F283=AS$2,Dagbok!$E283," ")</f>
        <v xml:space="preserve"> </v>
      </c>
      <c r="AT289" s="45" t="str">
        <f>IF(Dagbok!$G283=AS$2,Dagbok!$E283," ")</f>
        <v xml:space="preserve"> </v>
      </c>
      <c r="AU289" s="8" t="str">
        <f>IF(Dagbok!$F283=AU$2,Dagbok!$E283," ")</f>
        <v xml:space="preserve"> </v>
      </c>
      <c r="AV289" s="45" t="str">
        <f>IF(Dagbok!$G283=AU$2,Dagbok!$E283," ")</f>
        <v xml:space="preserve"> </v>
      </c>
      <c r="AW289" s="8" t="str">
        <f>IF(Dagbok!$F283=AW$2,Dagbok!$E283," ")</f>
        <v xml:space="preserve"> </v>
      </c>
      <c r="AX289" s="45" t="str">
        <f>IF(Dagbok!$G283=AW$2,Dagbok!$E283," ")</f>
        <v xml:space="preserve"> </v>
      </c>
      <c r="AY289" s="8" t="str">
        <f>IF(Dagbok!$F283=AY$2,Dagbok!$E283," ")</f>
        <v xml:space="preserve"> </v>
      </c>
      <c r="AZ289" s="45" t="str">
        <f>IF(Dagbok!$G283=AY$2,Dagbok!$E283," ")</f>
        <v xml:space="preserve"> </v>
      </c>
    </row>
    <row r="290" spans="1:52" x14ac:dyDescent="0.25">
      <c r="A290" s="47">
        <f>IF(Dagbok!B284&gt;0,Dagbok!B284," ")</f>
        <v>282</v>
      </c>
      <c r="B290" s="47" t="str">
        <f>IF(Dagbok!C284&gt;0,Dagbok!C284," ")</f>
        <v xml:space="preserve"> </v>
      </c>
      <c r="C290" s="8" t="str">
        <f>IF(Dagbok!$F284=C$2,Dagbok!$E284," ")</f>
        <v xml:space="preserve"> </v>
      </c>
      <c r="D290" s="45" t="str">
        <f>IF(Dagbok!$G284=C$2,Dagbok!$E284," ")</f>
        <v xml:space="preserve"> </v>
      </c>
      <c r="E290" s="8" t="str">
        <f>IF(Dagbok!$F284=E$2,Dagbok!$E284," ")</f>
        <v xml:space="preserve"> </v>
      </c>
      <c r="F290" s="45" t="str">
        <f>IF(Dagbok!$G284=E$2,Dagbok!$E284," ")</f>
        <v xml:space="preserve"> </v>
      </c>
      <c r="G290" s="8" t="str">
        <f>IF(Dagbok!$F284=G$2,Dagbok!$E284," ")</f>
        <v xml:space="preserve"> </v>
      </c>
      <c r="H290" s="45" t="str">
        <f>IF(Dagbok!$G284=G$2,Dagbok!$E284," ")</f>
        <v xml:space="preserve"> </v>
      </c>
      <c r="I290" s="8" t="str">
        <f>IF(Dagbok!$F284=I$2,Dagbok!$E284," ")</f>
        <v xml:space="preserve"> </v>
      </c>
      <c r="J290" s="45" t="str">
        <f>IF(Dagbok!$G284=I$2,Dagbok!$E284," ")</f>
        <v xml:space="preserve"> </v>
      </c>
      <c r="K290" s="8" t="str">
        <f>IF(Dagbok!$F284=K$2,Dagbok!$E284," ")</f>
        <v xml:space="preserve"> </v>
      </c>
      <c r="L290" s="45" t="str">
        <f>IF(Dagbok!$G284=K$2,Dagbok!$E284," ")</f>
        <v xml:space="preserve"> </v>
      </c>
      <c r="M290" s="8" t="str">
        <f>IF(Dagbok!$F284=M$2,Dagbok!$E284," ")</f>
        <v xml:space="preserve"> </v>
      </c>
      <c r="N290" s="45" t="str">
        <f>IF(Dagbok!$G284=M$2,Dagbok!$E284," ")</f>
        <v xml:space="preserve"> </v>
      </c>
      <c r="O290" s="8" t="str">
        <f>IF(Dagbok!$F284=O$2,Dagbok!$E284," ")</f>
        <v xml:space="preserve"> </v>
      </c>
      <c r="P290" s="45" t="str">
        <f>IF(Dagbok!$G284=O$2,Dagbok!$E284," ")</f>
        <v xml:space="preserve"> </v>
      </c>
      <c r="Q290" s="8" t="str">
        <f>IF(Dagbok!$F284=Q$2,Dagbok!$E284," ")</f>
        <v xml:space="preserve"> </v>
      </c>
      <c r="R290" s="45" t="str">
        <f>IF(Dagbok!$G284=Q$2,Dagbok!$E284," ")</f>
        <v xml:space="preserve"> </v>
      </c>
      <c r="S290" s="8" t="str">
        <f>IF(Dagbok!$F284=S$2,Dagbok!$E284," ")</f>
        <v xml:space="preserve"> </v>
      </c>
      <c r="T290" s="45" t="str">
        <f>IF(Dagbok!$G284=S$2,Dagbok!$E284," ")</f>
        <v xml:space="preserve"> </v>
      </c>
      <c r="U290" s="8" t="str">
        <f>IF(Dagbok!$F284=U$2,Dagbok!$E284," ")</f>
        <v xml:space="preserve"> </v>
      </c>
      <c r="V290" s="45" t="str">
        <f>IF(Dagbok!$G284=U$2,Dagbok!$E284," ")</f>
        <v xml:space="preserve"> </v>
      </c>
      <c r="W290" s="8" t="str">
        <f>IF(Dagbok!$F284=W$2,Dagbok!$E284," ")</f>
        <v xml:space="preserve"> </v>
      </c>
      <c r="X290" s="45" t="str">
        <f>IF(Dagbok!$G284=W$2,Dagbok!$E284," ")</f>
        <v xml:space="preserve"> </v>
      </c>
      <c r="Y290" s="8" t="str">
        <f>IF(Dagbok!$F284=Y$2,Dagbok!$E284," ")</f>
        <v xml:space="preserve"> </v>
      </c>
      <c r="Z290" s="45" t="str">
        <f>IF(Dagbok!$G284=Y$2,Dagbok!$E284," ")</f>
        <v xml:space="preserve"> </v>
      </c>
      <c r="AA290" s="8" t="str">
        <f>IF(Dagbok!$F284=AA$2,Dagbok!$E284," ")</f>
        <v xml:space="preserve"> </v>
      </c>
      <c r="AB290" s="45" t="str">
        <f>IF(Dagbok!$G284=AA$2,Dagbok!$E284," ")</f>
        <v xml:space="preserve"> </v>
      </c>
      <c r="AC290" s="8" t="str">
        <f>IF(Dagbok!$F284=AC$2,Dagbok!$E284," ")</f>
        <v xml:space="preserve"> </v>
      </c>
      <c r="AD290" s="45" t="str">
        <f>IF(Dagbok!$G284=AC$2,Dagbok!$E284," ")</f>
        <v xml:space="preserve"> </v>
      </c>
      <c r="AE290" s="8" t="str">
        <f>IF(Dagbok!$F284=AE$2,Dagbok!$E284," ")</f>
        <v xml:space="preserve"> </v>
      </c>
      <c r="AF290" s="45" t="str">
        <f>IF(Dagbok!$G284=AE$2,Dagbok!$E284," ")</f>
        <v xml:space="preserve"> </v>
      </c>
      <c r="AG290" s="8" t="str">
        <f>IF(Dagbok!$F284=AG$2,Dagbok!$E284," ")</f>
        <v xml:space="preserve"> </v>
      </c>
      <c r="AH290" s="45" t="str">
        <f>IF(Dagbok!$G284=AG$2,Dagbok!$E284," ")</f>
        <v xml:space="preserve"> </v>
      </c>
      <c r="AI290" s="8" t="str">
        <f>IF(Dagbok!$F284=AI$2,Dagbok!$E284," ")</f>
        <v xml:space="preserve"> </v>
      </c>
      <c r="AJ290" s="45" t="str">
        <f>IF(Dagbok!$G284=AI$2,Dagbok!$E284," ")</f>
        <v xml:space="preserve"> </v>
      </c>
      <c r="AK290" s="8" t="str">
        <f>IF(Dagbok!$F284=AK$2,Dagbok!$E284," ")</f>
        <v xml:space="preserve"> </v>
      </c>
      <c r="AL290" s="45" t="str">
        <f>IF(Dagbok!$G284=AK$2,Dagbok!$E284," ")</f>
        <v xml:space="preserve"> </v>
      </c>
      <c r="AM290" s="8" t="str">
        <f>IF(Dagbok!$F284=AM$2,Dagbok!$E284," ")</f>
        <v xml:space="preserve"> </v>
      </c>
      <c r="AN290" s="45" t="str">
        <f>IF(Dagbok!$G284=AM$2,Dagbok!$E284," ")</f>
        <v xml:space="preserve"> </v>
      </c>
      <c r="AO290" s="8" t="str">
        <f>IF(Dagbok!$F284=AO$2,Dagbok!$E284," ")</f>
        <v xml:space="preserve"> </v>
      </c>
      <c r="AP290" s="45" t="str">
        <f>IF(Dagbok!$G284=AO$2,Dagbok!$E284," ")</f>
        <v xml:space="preserve"> </v>
      </c>
      <c r="AQ290" s="8" t="str">
        <f>IF(Dagbok!$F284=AQ$2,Dagbok!$E284," ")</f>
        <v xml:space="preserve"> </v>
      </c>
      <c r="AR290" s="45" t="str">
        <f>IF(Dagbok!$G284=AQ$2,Dagbok!$E284," ")</f>
        <v xml:space="preserve"> </v>
      </c>
      <c r="AS290" s="8" t="str">
        <f>IF(Dagbok!$F284=AS$2,Dagbok!$E284," ")</f>
        <v xml:space="preserve"> </v>
      </c>
      <c r="AT290" s="45" t="str">
        <f>IF(Dagbok!$G284=AS$2,Dagbok!$E284," ")</f>
        <v xml:space="preserve"> </v>
      </c>
      <c r="AU290" s="8" t="str">
        <f>IF(Dagbok!$F284=AU$2,Dagbok!$E284," ")</f>
        <v xml:space="preserve"> </v>
      </c>
      <c r="AV290" s="45" t="str">
        <f>IF(Dagbok!$G284=AU$2,Dagbok!$E284," ")</f>
        <v xml:space="preserve"> </v>
      </c>
      <c r="AW290" s="8" t="str">
        <f>IF(Dagbok!$F284=AW$2,Dagbok!$E284," ")</f>
        <v xml:space="preserve"> </v>
      </c>
      <c r="AX290" s="45" t="str">
        <f>IF(Dagbok!$G284=AW$2,Dagbok!$E284," ")</f>
        <v xml:space="preserve"> </v>
      </c>
      <c r="AY290" s="8" t="str">
        <f>IF(Dagbok!$F284=AY$2,Dagbok!$E284," ")</f>
        <v xml:space="preserve"> </v>
      </c>
      <c r="AZ290" s="45" t="str">
        <f>IF(Dagbok!$G284=AY$2,Dagbok!$E284," ")</f>
        <v xml:space="preserve"> </v>
      </c>
    </row>
    <row r="291" spans="1:52" x14ac:dyDescent="0.25">
      <c r="A291" s="47">
        <f>IF(Dagbok!B285&gt;0,Dagbok!B285," ")</f>
        <v>283</v>
      </c>
      <c r="B291" s="47" t="str">
        <f>IF(Dagbok!C285&gt;0,Dagbok!C285," ")</f>
        <v xml:space="preserve"> </v>
      </c>
      <c r="C291" s="8" t="str">
        <f>IF(Dagbok!$F285=C$2,Dagbok!$E285," ")</f>
        <v xml:space="preserve"> </v>
      </c>
      <c r="D291" s="45" t="str">
        <f>IF(Dagbok!$G285=C$2,Dagbok!$E285," ")</f>
        <v xml:space="preserve"> </v>
      </c>
      <c r="E291" s="8" t="str">
        <f>IF(Dagbok!$F285=E$2,Dagbok!$E285," ")</f>
        <v xml:space="preserve"> </v>
      </c>
      <c r="F291" s="45" t="str">
        <f>IF(Dagbok!$G285=E$2,Dagbok!$E285," ")</f>
        <v xml:space="preserve"> </v>
      </c>
      <c r="G291" s="8" t="str">
        <f>IF(Dagbok!$F285=G$2,Dagbok!$E285," ")</f>
        <v xml:space="preserve"> </v>
      </c>
      <c r="H291" s="45" t="str">
        <f>IF(Dagbok!$G285=G$2,Dagbok!$E285," ")</f>
        <v xml:space="preserve"> </v>
      </c>
      <c r="I291" s="8" t="str">
        <f>IF(Dagbok!$F285=I$2,Dagbok!$E285," ")</f>
        <v xml:space="preserve"> </v>
      </c>
      <c r="J291" s="45" t="str">
        <f>IF(Dagbok!$G285=I$2,Dagbok!$E285," ")</f>
        <v xml:space="preserve"> </v>
      </c>
      <c r="K291" s="8" t="str">
        <f>IF(Dagbok!$F285=K$2,Dagbok!$E285," ")</f>
        <v xml:space="preserve"> </v>
      </c>
      <c r="L291" s="45" t="str">
        <f>IF(Dagbok!$G285=K$2,Dagbok!$E285," ")</f>
        <v xml:space="preserve"> </v>
      </c>
      <c r="M291" s="8" t="str">
        <f>IF(Dagbok!$F285=M$2,Dagbok!$E285," ")</f>
        <v xml:space="preserve"> </v>
      </c>
      <c r="N291" s="45" t="str">
        <f>IF(Dagbok!$G285=M$2,Dagbok!$E285," ")</f>
        <v xml:space="preserve"> </v>
      </c>
      <c r="O291" s="8" t="str">
        <f>IF(Dagbok!$F285=O$2,Dagbok!$E285," ")</f>
        <v xml:space="preserve"> </v>
      </c>
      <c r="P291" s="45" t="str">
        <f>IF(Dagbok!$G285=O$2,Dagbok!$E285," ")</f>
        <v xml:space="preserve"> </v>
      </c>
      <c r="Q291" s="8" t="str">
        <f>IF(Dagbok!$F285=Q$2,Dagbok!$E285," ")</f>
        <v xml:space="preserve"> </v>
      </c>
      <c r="R291" s="45" t="str">
        <f>IF(Dagbok!$G285=Q$2,Dagbok!$E285," ")</f>
        <v xml:space="preserve"> </v>
      </c>
      <c r="S291" s="8" t="str">
        <f>IF(Dagbok!$F285=S$2,Dagbok!$E285," ")</f>
        <v xml:space="preserve"> </v>
      </c>
      <c r="T291" s="45" t="str">
        <f>IF(Dagbok!$G285=S$2,Dagbok!$E285," ")</f>
        <v xml:space="preserve"> </v>
      </c>
      <c r="U291" s="8" t="str">
        <f>IF(Dagbok!$F285=U$2,Dagbok!$E285," ")</f>
        <v xml:space="preserve"> </v>
      </c>
      <c r="V291" s="45" t="str">
        <f>IF(Dagbok!$G285=U$2,Dagbok!$E285," ")</f>
        <v xml:space="preserve"> </v>
      </c>
      <c r="W291" s="8" t="str">
        <f>IF(Dagbok!$F285=W$2,Dagbok!$E285," ")</f>
        <v xml:space="preserve"> </v>
      </c>
      <c r="X291" s="45" t="str">
        <f>IF(Dagbok!$G285=W$2,Dagbok!$E285," ")</f>
        <v xml:space="preserve"> </v>
      </c>
      <c r="Y291" s="8" t="str">
        <f>IF(Dagbok!$F285=Y$2,Dagbok!$E285," ")</f>
        <v xml:space="preserve"> </v>
      </c>
      <c r="Z291" s="45" t="str">
        <f>IF(Dagbok!$G285=Y$2,Dagbok!$E285," ")</f>
        <v xml:space="preserve"> </v>
      </c>
      <c r="AA291" s="8" t="str">
        <f>IF(Dagbok!$F285=AA$2,Dagbok!$E285," ")</f>
        <v xml:space="preserve"> </v>
      </c>
      <c r="AB291" s="45" t="str">
        <f>IF(Dagbok!$G285=AA$2,Dagbok!$E285," ")</f>
        <v xml:space="preserve"> </v>
      </c>
      <c r="AC291" s="8" t="str">
        <f>IF(Dagbok!$F285=AC$2,Dagbok!$E285," ")</f>
        <v xml:space="preserve"> </v>
      </c>
      <c r="AD291" s="45" t="str">
        <f>IF(Dagbok!$G285=AC$2,Dagbok!$E285," ")</f>
        <v xml:space="preserve"> </v>
      </c>
      <c r="AE291" s="8" t="str">
        <f>IF(Dagbok!$F285=AE$2,Dagbok!$E285," ")</f>
        <v xml:space="preserve"> </v>
      </c>
      <c r="AF291" s="45" t="str">
        <f>IF(Dagbok!$G285=AE$2,Dagbok!$E285," ")</f>
        <v xml:space="preserve"> </v>
      </c>
      <c r="AG291" s="8" t="str">
        <f>IF(Dagbok!$F285=AG$2,Dagbok!$E285," ")</f>
        <v xml:space="preserve"> </v>
      </c>
      <c r="AH291" s="45" t="str">
        <f>IF(Dagbok!$G285=AG$2,Dagbok!$E285," ")</f>
        <v xml:space="preserve"> </v>
      </c>
      <c r="AI291" s="8" t="str">
        <f>IF(Dagbok!$F285=AI$2,Dagbok!$E285," ")</f>
        <v xml:space="preserve"> </v>
      </c>
      <c r="AJ291" s="45" t="str">
        <f>IF(Dagbok!$G285=AI$2,Dagbok!$E285," ")</f>
        <v xml:space="preserve"> </v>
      </c>
      <c r="AK291" s="8" t="str">
        <f>IF(Dagbok!$F285=AK$2,Dagbok!$E285," ")</f>
        <v xml:space="preserve"> </v>
      </c>
      <c r="AL291" s="45" t="str">
        <f>IF(Dagbok!$G285=AK$2,Dagbok!$E285," ")</f>
        <v xml:space="preserve"> </v>
      </c>
      <c r="AM291" s="8" t="str">
        <f>IF(Dagbok!$F285=AM$2,Dagbok!$E285," ")</f>
        <v xml:space="preserve"> </v>
      </c>
      <c r="AN291" s="45" t="str">
        <f>IF(Dagbok!$G285=AM$2,Dagbok!$E285," ")</f>
        <v xml:space="preserve"> </v>
      </c>
      <c r="AO291" s="8" t="str">
        <f>IF(Dagbok!$F285=AO$2,Dagbok!$E285," ")</f>
        <v xml:space="preserve"> </v>
      </c>
      <c r="AP291" s="45" t="str">
        <f>IF(Dagbok!$G285=AO$2,Dagbok!$E285," ")</f>
        <v xml:space="preserve"> </v>
      </c>
      <c r="AQ291" s="8" t="str">
        <f>IF(Dagbok!$F285=AQ$2,Dagbok!$E285," ")</f>
        <v xml:space="preserve"> </v>
      </c>
      <c r="AR291" s="45" t="str">
        <f>IF(Dagbok!$G285=AQ$2,Dagbok!$E285," ")</f>
        <v xml:space="preserve"> </v>
      </c>
      <c r="AS291" s="8" t="str">
        <f>IF(Dagbok!$F285=AS$2,Dagbok!$E285," ")</f>
        <v xml:space="preserve"> </v>
      </c>
      <c r="AT291" s="45" t="str">
        <f>IF(Dagbok!$G285=AS$2,Dagbok!$E285," ")</f>
        <v xml:space="preserve"> </v>
      </c>
      <c r="AU291" s="8" t="str">
        <f>IF(Dagbok!$F285=AU$2,Dagbok!$E285," ")</f>
        <v xml:space="preserve"> </v>
      </c>
      <c r="AV291" s="45" t="str">
        <f>IF(Dagbok!$G285=AU$2,Dagbok!$E285," ")</f>
        <v xml:space="preserve"> </v>
      </c>
      <c r="AW291" s="8" t="str">
        <f>IF(Dagbok!$F285=AW$2,Dagbok!$E285," ")</f>
        <v xml:space="preserve"> </v>
      </c>
      <c r="AX291" s="45" t="str">
        <f>IF(Dagbok!$G285=AW$2,Dagbok!$E285," ")</f>
        <v xml:space="preserve"> </v>
      </c>
      <c r="AY291" s="8" t="str">
        <f>IF(Dagbok!$F285=AY$2,Dagbok!$E285," ")</f>
        <v xml:space="preserve"> </v>
      </c>
      <c r="AZ291" s="45" t="str">
        <f>IF(Dagbok!$G285=AY$2,Dagbok!$E285," ")</f>
        <v xml:space="preserve"> </v>
      </c>
    </row>
    <row r="292" spans="1:52" x14ac:dyDescent="0.25">
      <c r="A292" s="47">
        <f>IF(Dagbok!B286&gt;0,Dagbok!B286," ")</f>
        <v>284</v>
      </c>
      <c r="B292" s="47" t="str">
        <f>IF(Dagbok!C286&gt;0,Dagbok!C286," ")</f>
        <v xml:space="preserve"> </v>
      </c>
      <c r="C292" s="8" t="str">
        <f>IF(Dagbok!$F286=C$2,Dagbok!$E286," ")</f>
        <v xml:space="preserve"> </v>
      </c>
      <c r="D292" s="45" t="str">
        <f>IF(Dagbok!$G286=C$2,Dagbok!$E286," ")</f>
        <v xml:space="preserve"> </v>
      </c>
      <c r="E292" s="8" t="str">
        <f>IF(Dagbok!$F286=E$2,Dagbok!$E286," ")</f>
        <v xml:space="preserve"> </v>
      </c>
      <c r="F292" s="45" t="str">
        <f>IF(Dagbok!$G286=E$2,Dagbok!$E286," ")</f>
        <v xml:space="preserve"> </v>
      </c>
      <c r="G292" s="8" t="str">
        <f>IF(Dagbok!$F286=G$2,Dagbok!$E286," ")</f>
        <v xml:space="preserve"> </v>
      </c>
      <c r="H292" s="45" t="str">
        <f>IF(Dagbok!$G286=G$2,Dagbok!$E286," ")</f>
        <v xml:space="preserve"> </v>
      </c>
      <c r="I292" s="8" t="str">
        <f>IF(Dagbok!$F286=I$2,Dagbok!$E286," ")</f>
        <v xml:space="preserve"> </v>
      </c>
      <c r="J292" s="45" t="str">
        <f>IF(Dagbok!$G286=I$2,Dagbok!$E286," ")</f>
        <v xml:space="preserve"> </v>
      </c>
      <c r="K292" s="8" t="str">
        <f>IF(Dagbok!$F286=K$2,Dagbok!$E286," ")</f>
        <v xml:space="preserve"> </v>
      </c>
      <c r="L292" s="45" t="str">
        <f>IF(Dagbok!$G286=K$2,Dagbok!$E286," ")</f>
        <v xml:space="preserve"> </v>
      </c>
      <c r="M292" s="8" t="str">
        <f>IF(Dagbok!$F286=M$2,Dagbok!$E286," ")</f>
        <v xml:space="preserve"> </v>
      </c>
      <c r="N292" s="45" t="str">
        <f>IF(Dagbok!$G286=M$2,Dagbok!$E286," ")</f>
        <v xml:space="preserve"> </v>
      </c>
      <c r="O292" s="8" t="str">
        <f>IF(Dagbok!$F286=O$2,Dagbok!$E286," ")</f>
        <v xml:space="preserve"> </v>
      </c>
      <c r="P292" s="45" t="str">
        <f>IF(Dagbok!$G286=O$2,Dagbok!$E286," ")</f>
        <v xml:space="preserve"> </v>
      </c>
      <c r="Q292" s="8" t="str">
        <f>IF(Dagbok!$F286=Q$2,Dagbok!$E286," ")</f>
        <v xml:space="preserve"> </v>
      </c>
      <c r="R292" s="45" t="str">
        <f>IF(Dagbok!$G286=Q$2,Dagbok!$E286," ")</f>
        <v xml:space="preserve"> </v>
      </c>
      <c r="S292" s="8" t="str">
        <f>IF(Dagbok!$F286=S$2,Dagbok!$E286," ")</f>
        <v xml:space="preserve"> </v>
      </c>
      <c r="T292" s="45" t="str">
        <f>IF(Dagbok!$G286=S$2,Dagbok!$E286," ")</f>
        <v xml:space="preserve"> </v>
      </c>
      <c r="U292" s="8" t="str">
        <f>IF(Dagbok!$F286=U$2,Dagbok!$E286," ")</f>
        <v xml:space="preserve"> </v>
      </c>
      <c r="V292" s="45" t="str">
        <f>IF(Dagbok!$G286=U$2,Dagbok!$E286," ")</f>
        <v xml:space="preserve"> </v>
      </c>
      <c r="W292" s="8" t="str">
        <f>IF(Dagbok!$F286=W$2,Dagbok!$E286," ")</f>
        <v xml:space="preserve"> </v>
      </c>
      <c r="X292" s="45" t="str">
        <f>IF(Dagbok!$G286=W$2,Dagbok!$E286," ")</f>
        <v xml:space="preserve"> </v>
      </c>
      <c r="Y292" s="8" t="str">
        <f>IF(Dagbok!$F286=Y$2,Dagbok!$E286," ")</f>
        <v xml:space="preserve"> </v>
      </c>
      <c r="Z292" s="45" t="str">
        <f>IF(Dagbok!$G286=Y$2,Dagbok!$E286," ")</f>
        <v xml:space="preserve"> </v>
      </c>
      <c r="AA292" s="8" t="str">
        <f>IF(Dagbok!$F286=AA$2,Dagbok!$E286," ")</f>
        <v xml:space="preserve"> </v>
      </c>
      <c r="AB292" s="45" t="str">
        <f>IF(Dagbok!$G286=AA$2,Dagbok!$E286," ")</f>
        <v xml:space="preserve"> </v>
      </c>
      <c r="AC292" s="8" t="str">
        <f>IF(Dagbok!$F286=AC$2,Dagbok!$E286," ")</f>
        <v xml:space="preserve"> </v>
      </c>
      <c r="AD292" s="45" t="str">
        <f>IF(Dagbok!$G286=AC$2,Dagbok!$E286," ")</f>
        <v xml:space="preserve"> </v>
      </c>
      <c r="AE292" s="8" t="str">
        <f>IF(Dagbok!$F286=AE$2,Dagbok!$E286," ")</f>
        <v xml:space="preserve"> </v>
      </c>
      <c r="AF292" s="45" t="str">
        <f>IF(Dagbok!$G286=AE$2,Dagbok!$E286," ")</f>
        <v xml:space="preserve"> </v>
      </c>
      <c r="AG292" s="8" t="str">
        <f>IF(Dagbok!$F286=AG$2,Dagbok!$E286," ")</f>
        <v xml:space="preserve"> </v>
      </c>
      <c r="AH292" s="45" t="str">
        <f>IF(Dagbok!$G286=AG$2,Dagbok!$E286," ")</f>
        <v xml:space="preserve"> </v>
      </c>
      <c r="AI292" s="8" t="str">
        <f>IF(Dagbok!$F286=AI$2,Dagbok!$E286," ")</f>
        <v xml:space="preserve"> </v>
      </c>
      <c r="AJ292" s="45" t="str">
        <f>IF(Dagbok!$G286=AI$2,Dagbok!$E286," ")</f>
        <v xml:space="preserve"> </v>
      </c>
      <c r="AK292" s="8" t="str">
        <f>IF(Dagbok!$F286=AK$2,Dagbok!$E286," ")</f>
        <v xml:space="preserve"> </v>
      </c>
      <c r="AL292" s="45" t="str">
        <f>IF(Dagbok!$G286=AK$2,Dagbok!$E286," ")</f>
        <v xml:space="preserve"> </v>
      </c>
      <c r="AM292" s="8" t="str">
        <f>IF(Dagbok!$F286=AM$2,Dagbok!$E286," ")</f>
        <v xml:space="preserve"> </v>
      </c>
      <c r="AN292" s="45" t="str">
        <f>IF(Dagbok!$G286=AM$2,Dagbok!$E286," ")</f>
        <v xml:space="preserve"> </v>
      </c>
      <c r="AO292" s="8" t="str">
        <f>IF(Dagbok!$F286=AO$2,Dagbok!$E286," ")</f>
        <v xml:space="preserve"> </v>
      </c>
      <c r="AP292" s="45" t="str">
        <f>IF(Dagbok!$G286=AO$2,Dagbok!$E286," ")</f>
        <v xml:space="preserve"> </v>
      </c>
      <c r="AQ292" s="8" t="str">
        <f>IF(Dagbok!$F286=AQ$2,Dagbok!$E286," ")</f>
        <v xml:space="preserve"> </v>
      </c>
      <c r="AR292" s="45" t="str">
        <f>IF(Dagbok!$G286=AQ$2,Dagbok!$E286," ")</f>
        <v xml:space="preserve"> </v>
      </c>
      <c r="AS292" s="8" t="str">
        <f>IF(Dagbok!$F286=AS$2,Dagbok!$E286," ")</f>
        <v xml:space="preserve"> </v>
      </c>
      <c r="AT292" s="45" t="str">
        <f>IF(Dagbok!$G286=AS$2,Dagbok!$E286," ")</f>
        <v xml:space="preserve"> </v>
      </c>
      <c r="AU292" s="8" t="str">
        <f>IF(Dagbok!$F286=AU$2,Dagbok!$E286," ")</f>
        <v xml:space="preserve"> </v>
      </c>
      <c r="AV292" s="45" t="str">
        <f>IF(Dagbok!$G286=AU$2,Dagbok!$E286," ")</f>
        <v xml:space="preserve"> </v>
      </c>
      <c r="AW292" s="8" t="str">
        <f>IF(Dagbok!$F286=AW$2,Dagbok!$E286," ")</f>
        <v xml:space="preserve"> </v>
      </c>
      <c r="AX292" s="45" t="str">
        <f>IF(Dagbok!$G286=AW$2,Dagbok!$E286," ")</f>
        <v xml:space="preserve"> </v>
      </c>
      <c r="AY292" s="8" t="str">
        <f>IF(Dagbok!$F286=AY$2,Dagbok!$E286," ")</f>
        <v xml:space="preserve"> </v>
      </c>
      <c r="AZ292" s="45" t="str">
        <f>IF(Dagbok!$G286=AY$2,Dagbok!$E286," ")</f>
        <v xml:space="preserve"> </v>
      </c>
    </row>
    <row r="293" spans="1:52" x14ac:dyDescent="0.25">
      <c r="A293" s="47">
        <f>IF(Dagbok!B287&gt;0,Dagbok!B287," ")</f>
        <v>285</v>
      </c>
      <c r="B293" s="47" t="str">
        <f>IF(Dagbok!C287&gt;0,Dagbok!C287," ")</f>
        <v xml:space="preserve"> </v>
      </c>
      <c r="C293" s="8" t="str">
        <f>IF(Dagbok!$F287=C$2,Dagbok!$E287," ")</f>
        <v xml:space="preserve"> </v>
      </c>
      <c r="D293" s="45" t="str">
        <f>IF(Dagbok!$G287=C$2,Dagbok!$E287," ")</f>
        <v xml:space="preserve"> </v>
      </c>
      <c r="E293" s="8" t="str">
        <f>IF(Dagbok!$F287=E$2,Dagbok!$E287," ")</f>
        <v xml:space="preserve"> </v>
      </c>
      <c r="F293" s="45" t="str">
        <f>IF(Dagbok!$G287=E$2,Dagbok!$E287," ")</f>
        <v xml:space="preserve"> </v>
      </c>
      <c r="G293" s="8" t="str">
        <f>IF(Dagbok!$F287=G$2,Dagbok!$E287," ")</f>
        <v xml:space="preserve"> </v>
      </c>
      <c r="H293" s="45" t="str">
        <f>IF(Dagbok!$G287=G$2,Dagbok!$E287," ")</f>
        <v xml:space="preserve"> </v>
      </c>
      <c r="I293" s="8" t="str">
        <f>IF(Dagbok!$F287=I$2,Dagbok!$E287," ")</f>
        <v xml:space="preserve"> </v>
      </c>
      <c r="J293" s="45" t="str">
        <f>IF(Dagbok!$G287=I$2,Dagbok!$E287," ")</f>
        <v xml:space="preserve"> </v>
      </c>
      <c r="K293" s="8" t="str">
        <f>IF(Dagbok!$F287=K$2,Dagbok!$E287," ")</f>
        <v xml:space="preserve"> </v>
      </c>
      <c r="L293" s="45" t="str">
        <f>IF(Dagbok!$G287=K$2,Dagbok!$E287," ")</f>
        <v xml:space="preserve"> </v>
      </c>
      <c r="M293" s="8" t="str">
        <f>IF(Dagbok!$F287=M$2,Dagbok!$E287," ")</f>
        <v xml:space="preserve"> </v>
      </c>
      <c r="N293" s="45" t="str">
        <f>IF(Dagbok!$G287=M$2,Dagbok!$E287," ")</f>
        <v xml:space="preserve"> </v>
      </c>
      <c r="O293" s="8" t="str">
        <f>IF(Dagbok!$F287=O$2,Dagbok!$E287," ")</f>
        <v xml:space="preserve"> </v>
      </c>
      <c r="P293" s="45" t="str">
        <f>IF(Dagbok!$G287=O$2,Dagbok!$E287," ")</f>
        <v xml:space="preserve"> </v>
      </c>
      <c r="Q293" s="8" t="str">
        <f>IF(Dagbok!$F287=Q$2,Dagbok!$E287," ")</f>
        <v xml:space="preserve"> </v>
      </c>
      <c r="R293" s="45" t="str">
        <f>IF(Dagbok!$G287=Q$2,Dagbok!$E287," ")</f>
        <v xml:space="preserve"> </v>
      </c>
      <c r="S293" s="8" t="str">
        <f>IF(Dagbok!$F287=S$2,Dagbok!$E287," ")</f>
        <v xml:space="preserve"> </v>
      </c>
      <c r="T293" s="45" t="str">
        <f>IF(Dagbok!$G287=S$2,Dagbok!$E287," ")</f>
        <v xml:space="preserve"> </v>
      </c>
      <c r="U293" s="8" t="str">
        <f>IF(Dagbok!$F287=U$2,Dagbok!$E287," ")</f>
        <v xml:space="preserve"> </v>
      </c>
      <c r="V293" s="45" t="str">
        <f>IF(Dagbok!$G287=U$2,Dagbok!$E287," ")</f>
        <v xml:space="preserve"> </v>
      </c>
      <c r="W293" s="8" t="str">
        <f>IF(Dagbok!$F287=W$2,Dagbok!$E287," ")</f>
        <v xml:space="preserve"> </v>
      </c>
      <c r="X293" s="45" t="str">
        <f>IF(Dagbok!$G287=W$2,Dagbok!$E287," ")</f>
        <v xml:space="preserve"> </v>
      </c>
      <c r="Y293" s="8" t="str">
        <f>IF(Dagbok!$F287=Y$2,Dagbok!$E287," ")</f>
        <v xml:space="preserve"> </v>
      </c>
      <c r="Z293" s="45" t="str">
        <f>IF(Dagbok!$G287=Y$2,Dagbok!$E287," ")</f>
        <v xml:space="preserve"> </v>
      </c>
      <c r="AA293" s="8" t="str">
        <f>IF(Dagbok!$F287=AA$2,Dagbok!$E287," ")</f>
        <v xml:space="preserve"> </v>
      </c>
      <c r="AB293" s="45" t="str">
        <f>IF(Dagbok!$G287=AA$2,Dagbok!$E287," ")</f>
        <v xml:space="preserve"> </v>
      </c>
      <c r="AC293" s="8" t="str">
        <f>IF(Dagbok!$F287=AC$2,Dagbok!$E287," ")</f>
        <v xml:space="preserve"> </v>
      </c>
      <c r="AD293" s="45" t="str">
        <f>IF(Dagbok!$G287=AC$2,Dagbok!$E287," ")</f>
        <v xml:space="preserve"> </v>
      </c>
      <c r="AE293" s="8" t="str">
        <f>IF(Dagbok!$F287=AE$2,Dagbok!$E287," ")</f>
        <v xml:space="preserve"> </v>
      </c>
      <c r="AF293" s="45" t="str">
        <f>IF(Dagbok!$G287=AE$2,Dagbok!$E287," ")</f>
        <v xml:space="preserve"> </v>
      </c>
      <c r="AG293" s="8" t="str">
        <f>IF(Dagbok!$F287=AG$2,Dagbok!$E287," ")</f>
        <v xml:space="preserve"> </v>
      </c>
      <c r="AH293" s="45" t="str">
        <f>IF(Dagbok!$G287=AG$2,Dagbok!$E287," ")</f>
        <v xml:space="preserve"> </v>
      </c>
      <c r="AI293" s="8" t="str">
        <f>IF(Dagbok!$F287=AI$2,Dagbok!$E287," ")</f>
        <v xml:space="preserve"> </v>
      </c>
      <c r="AJ293" s="45" t="str">
        <f>IF(Dagbok!$G287=AI$2,Dagbok!$E287," ")</f>
        <v xml:space="preserve"> </v>
      </c>
      <c r="AK293" s="8" t="str">
        <f>IF(Dagbok!$F287=AK$2,Dagbok!$E287," ")</f>
        <v xml:space="preserve"> </v>
      </c>
      <c r="AL293" s="45" t="str">
        <f>IF(Dagbok!$G287=AK$2,Dagbok!$E287," ")</f>
        <v xml:space="preserve"> </v>
      </c>
      <c r="AM293" s="8" t="str">
        <f>IF(Dagbok!$F287=AM$2,Dagbok!$E287," ")</f>
        <v xml:space="preserve"> </v>
      </c>
      <c r="AN293" s="45" t="str">
        <f>IF(Dagbok!$G287=AM$2,Dagbok!$E287," ")</f>
        <v xml:space="preserve"> </v>
      </c>
      <c r="AO293" s="8" t="str">
        <f>IF(Dagbok!$F287=AO$2,Dagbok!$E287," ")</f>
        <v xml:space="preserve"> </v>
      </c>
      <c r="AP293" s="45" t="str">
        <f>IF(Dagbok!$G287=AO$2,Dagbok!$E287," ")</f>
        <v xml:space="preserve"> </v>
      </c>
      <c r="AQ293" s="8" t="str">
        <f>IF(Dagbok!$F287=AQ$2,Dagbok!$E287," ")</f>
        <v xml:space="preserve"> </v>
      </c>
      <c r="AR293" s="45" t="str">
        <f>IF(Dagbok!$G287=AQ$2,Dagbok!$E287," ")</f>
        <v xml:space="preserve"> </v>
      </c>
      <c r="AS293" s="8" t="str">
        <f>IF(Dagbok!$F287=AS$2,Dagbok!$E287," ")</f>
        <v xml:space="preserve"> </v>
      </c>
      <c r="AT293" s="45" t="str">
        <f>IF(Dagbok!$G287=AS$2,Dagbok!$E287," ")</f>
        <v xml:space="preserve"> </v>
      </c>
      <c r="AU293" s="8" t="str">
        <f>IF(Dagbok!$F287=AU$2,Dagbok!$E287," ")</f>
        <v xml:space="preserve"> </v>
      </c>
      <c r="AV293" s="45" t="str">
        <f>IF(Dagbok!$G287=AU$2,Dagbok!$E287," ")</f>
        <v xml:space="preserve"> </v>
      </c>
      <c r="AW293" s="8" t="str">
        <f>IF(Dagbok!$F287=AW$2,Dagbok!$E287," ")</f>
        <v xml:space="preserve"> </v>
      </c>
      <c r="AX293" s="45" t="str">
        <f>IF(Dagbok!$G287=AW$2,Dagbok!$E287," ")</f>
        <v xml:space="preserve"> </v>
      </c>
      <c r="AY293" s="8" t="str">
        <f>IF(Dagbok!$F287=AY$2,Dagbok!$E287," ")</f>
        <v xml:space="preserve"> </v>
      </c>
      <c r="AZ293" s="45" t="str">
        <f>IF(Dagbok!$G287=AY$2,Dagbok!$E287," ")</f>
        <v xml:space="preserve"> </v>
      </c>
    </row>
    <row r="294" spans="1:52" x14ac:dyDescent="0.25">
      <c r="A294" s="47">
        <f>IF(Dagbok!B288&gt;0,Dagbok!B288," ")</f>
        <v>286</v>
      </c>
      <c r="B294" s="47" t="str">
        <f>IF(Dagbok!C288&gt;0,Dagbok!C288," ")</f>
        <v xml:space="preserve"> </v>
      </c>
      <c r="C294" s="8" t="str">
        <f>IF(Dagbok!$F288=C$2,Dagbok!$E288," ")</f>
        <v xml:space="preserve"> </v>
      </c>
      <c r="D294" s="45" t="str">
        <f>IF(Dagbok!$G288=C$2,Dagbok!$E288," ")</f>
        <v xml:space="preserve"> </v>
      </c>
      <c r="E294" s="8" t="str">
        <f>IF(Dagbok!$F288=E$2,Dagbok!$E288," ")</f>
        <v xml:space="preserve"> </v>
      </c>
      <c r="F294" s="45" t="str">
        <f>IF(Dagbok!$G288=E$2,Dagbok!$E288," ")</f>
        <v xml:space="preserve"> </v>
      </c>
      <c r="G294" s="8" t="str">
        <f>IF(Dagbok!$F288=G$2,Dagbok!$E288," ")</f>
        <v xml:space="preserve"> </v>
      </c>
      <c r="H294" s="45" t="str">
        <f>IF(Dagbok!$G288=G$2,Dagbok!$E288," ")</f>
        <v xml:space="preserve"> </v>
      </c>
      <c r="I294" s="8" t="str">
        <f>IF(Dagbok!$F288=I$2,Dagbok!$E288," ")</f>
        <v xml:space="preserve"> </v>
      </c>
      <c r="J294" s="45" t="str">
        <f>IF(Dagbok!$G288=I$2,Dagbok!$E288," ")</f>
        <v xml:space="preserve"> </v>
      </c>
      <c r="K294" s="8" t="str">
        <f>IF(Dagbok!$F288=K$2,Dagbok!$E288," ")</f>
        <v xml:space="preserve"> </v>
      </c>
      <c r="L294" s="45" t="str">
        <f>IF(Dagbok!$G288=K$2,Dagbok!$E288," ")</f>
        <v xml:space="preserve"> </v>
      </c>
      <c r="M294" s="8" t="str">
        <f>IF(Dagbok!$F288=M$2,Dagbok!$E288," ")</f>
        <v xml:space="preserve"> </v>
      </c>
      <c r="N294" s="45" t="str">
        <f>IF(Dagbok!$G288=M$2,Dagbok!$E288," ")</f>
        <v xml:space="preserve"> </v>
      </c>
      <c r="O294" s="8" t="str">
        <f>IF(Dagbok!$F288=O$2,Dagbok!$E288," ")</f>
        <v xml:space="preserve"> </v>
      </c>
      <c r="P294" s="45" t="str">
        <f>IF(Dagbok!$G288=O$2,Dagbok!$E288," ")</f>
        <v xml:space="preserve"> </v>
      </c>
      <c r="Q294" s="8" t="str">
        <f>IF(Dagbok!$F288=Q$2,Dagbok!$E288," ")</f>
        <v xml:space="preserve"> </v>
      </c>
      <c r="R294" s="45" t="str">
        <f>IF(Dagbok!$G288=Q$2,Dagbok!$E288," ")</f>
        <v xml:space="preserve"> </v>
      </c>
      <c r="S294" s="8" t="str">
        <f>IF(Dagbok!$F288=S$2,Dagbok!$E288," ")</f>
        <v xml:space="preserve"> </v>
      </c>
      <c r="T294" s="45" t="str">
        <f>IF(Dagbok!$G288=S$2,Dagbok!$E288," ")</f>
        <v xml:space="preserve"> </v>
      </c>
      <c r="U294" s="8" t="str">
        <f>IF(Dagbok!$F288=U$2,Dagbok!$E288," ")</f>
        <v xml:space="preserve"> </v>
      </c>
      <c r="V294" s="45" t="str">
        <f>IF(Dagbok!$G288=U$2,Dagbok!$E288," ")</f>
        <v xml:space="preserve"> </v>
      </c>
      <c r="W294" s="8" t="str">
        <f>IF(Dagbok!$F288=W$2,Dagbok!$E288," ")</f>
        <v xml:space="preserve"> </v>
      </c>
      <c r="X294" s="45" t="str">
        <f>IF(Dagbok!$G288=W$2,Dagbok!$E288," ")</f>
        <v xml:space="preserve"> </v>
      </c>
      <c r="Y294" s="8" t="str">
        <f>IF(Dagbok!$F288=Y$2,Dagbok!$E288," ")</f>
        <v xml:space="preserve"> </v>
      </c>
      <c r="Z294" s="45" t="str">
        <f>IF(Dagbok!$G288=Y$2,Dagbok!$E288," ")</f>
        <v xml:space="preserve"> </v>
      </c>
      <c r="AA294" s="8" t="str">
        <f>IF(Dagbok!$F288=AA$2,Dagbok!$E288," ")</f>
        <v xml:space="preserve"> </v>
      </c>
      <c r="AB294" s="45" t="str">
        <f>IF(Dagbok!$G288=AA$2,Dagbok!$E288," ")</f>
        <v xml:space="preserve"> </v>
      </c>
      <c r="AC294" s="8" t="str">
        <f>IF(Dagbok!$F288=AC$2,Dagbok!$E288," ")</f>
        <v xml:space="preserve"> </v>
      </c>
      <c r="AD294" s="45" t="str">
        <f>IF(Dagbok!$G288=AC$2,Dagbok!$E288," ")</f>
        <v xml:space="preserve"> </v>
      </c>
      <c r="AE294" s="8" t="str">
        <f>IF(Dagbok!$F288=AE$2,Dagbok!$E288," ")</f>
        <v xml:space="preserve"> </v>
      </c>
      <c r="AF294" s="45" t="str">
        <f>IF(Dagbok!$G288=AE$2,Dagbok!$E288," ")</f>
        <v xml:space="preserve"> </v>
      </c>
      <c r="AG294" s="8" t="str">
        <f>IF(Dagbok!$F288=AG$2,Dagbok!$E288," ")</f>
        <v xml:space="preserve"> </v>
      </c>
      <c r="AH294" s="45" t="str">
        <f>IF(Dagbok!$G288=AG$2,Dagbok!$E288," ")</f>
        <v xml:space="preserve"> </v>
      </c>
      <c r="AI294" s="8" t="str">
        <f>IF(Dagbok!$F288=AI$2,Dagbok!$E288," ")</f>
        <v xml:space="preserve"> </v>
      </c>
      <c r="AJ294" s="45" t="str">
        <f>IF(Dagbok!$G288=AI$2,Dagbok!$E288," ")</f>
        <v xml:space="preserve"> </v>
      </c>
      <c r="AK294" s="8" t="str">
        <f>IF(Dagbok!$F288=AK$2,Dagbok!$E288," ")</f>
        <v xml:space="preserve"> </v>
      </c>
      <c r="AL294" s="45" t="str">
        <f>IF(Dagbok!$G288=AK$2,Dagbok!$E288," ")</f>
        <v xml:space="preserve"> </v>
      </c>
      <c r="AM294" s="8" t="str">
        <f>IF(Dagbok!$F288=AM$2,Dagbok!$E288," ")</f>
        <v xml:space="preserve"> </v>
      </c>
      <c r="AN294" s="45" t="str">
        <f>IF(Dagbok!$G288=AM$2,Dagbok!$E288," ")</f>
        <v xml:space="preserve"> </v>
      </c>
      <c r="AO294" s="8" t="str">
        <f>IF(Dagbok!$F288=AO$2,Dagbok!$E288," ")</f>
        <v xml:space="preserve"> </v>
      </c>
      <c r="AP294" s="45" t="str">
        <f>IF(Dagbok!$G288=AO$2,Dagbok!$E288," ")</f>
        <v xml:space="preserve"> </v>
      </c>
      <c r="AQ294" s="8" t="str">
        <f>IF(Dagbok!$F288=AQ$2,Dagbok!$E288," ")</f>
        <v xml:space="preserve"> </v>
      </c>
      <c r="AR294" s="45" t="str">
        <f>IF(Dagbok!$G288=AQ$2,Dagbok!$E288," ")</f>
        <v xml:space="preserve"> </v>
      </c>
      <c r="AS294" s="8" t="str">
        <f>IF(Dagbok!$F288=AS$2,Dagbok!$E288," ")</f>
        <v xml:space="preserve"> </v>
      </c>
      <c r="AT294" s="45" t="str">
        <f>IF(Dagbok!$G288=AS$2,Dagbok!$E288," ")</f>
        <v xml:space="preserve"> </v>
      </c>
      <c r="AU294" s="8" t="str">
        <f>IF(Dagbok!$F288=AU$2,Dagbok!$E288," ")</f>
        <v xml:space="preserve"> </v>
      </c>
      <c r="AV294" s="45" t="str">
        <f>IF(Dagbok!$G288=AU$2,Dagbok!$E288," ")</f>
        <v xml:space="preserve"> </v>
      </c>
      <c r="AW294" s="8" t="str">
        <f>IF(Dagbok!$F288=AW$2,Dagbok!$E288," ")</f>
        <v xml:space="preserve"> </v>
      </c>
      <c r="AX294" s="45" t="str">
        <f>IF(Dagbok!$G288=AW$2,Dagbok!$E288," ")</f>
        <v xml:space="preserve"> </v>
      </c>
      <c r="AY294" s="8" t="str">
        <f>IF(Dagbok!$F288=AY$2,Dagbok!$E288," ")</f>
        <v xml:space="preserve"> </v>
      </c>
      <c r="AZ294" s="45" t="str">
        <f>IF(Dagbok!$G288=AY$2,Dagbok!$E288," ")</f>
        <v xml:space="preserve"> </v>
      </c>
    </row>
    <row r="295" spans="1:52" x14ac:dyDescent="0.25">
      <c r="A295" s="47">
        <f>IF(Dagbok!B289&gt;0,Dagbok!B289," ")</f>
        <v>287</v>
      </c>
      <c r="B295" s="47" t="str">
        <f>IF(Dagbok!C289&gt;0,Dagbok!C289," ")</f>
        <v xml:space="preserve"> </v>
      </c>
      <c r="C295" s="8" t="str">
        <f>IF(Dagbok!$F289=C$2,Dagbok!$E289," ")</f>
        <v xml:space="preserve"> </v>
      </c>
      <c r="D295" s="45" t="str">
        <f>IF(Dagbok!$G289=C$2,Dagbok!$E289," ")</f>
        <v xml:space="preserve"> </v>
      </c>
      <c r="E295" s="8" t="str">
        <f>IF(Dagbok!$F289=E$2,Dagbok!$E289," ")</f>
        <v xml:space="preserve"> </v>
      </c>
      <c r="F295" s="45" t="str">
        <f>IF(Dagbok!$G289=E$2,Dagbok!$E289," ")</f>
        <v xml:space="preserve"> </v>
      </c>
      <c r="G295" s="8" t="str">
        <f>IF(Dagbok!$F289=G$2,Dagbok!$E289," ")</f>
        <v xml:space="preserve"> </v>
      </c>
      <c r="H295" s="45" t="str">
        <f>IF(Dagbok!$G289=G$2,Dagbok!$E289," ")</f>
        <v xml:space="preserve"> </v>
      </c>
      <c r="I295" s="8" t="str">
        <f>IF(Dagbok!$F289=I$2,Dagbok!$E289," ")</f>
        <v xml:space="preserve"> </v>
      </c>
      <c r="J295" s="45" t="str">
        <f>IF(Dagbok!$G289=I$2,Dagbok!$E289," ")</f>
        <v xml:space="preserve"> </v>
      </c>
      <c r="K295" s="8" t="str">
        <f>IF(Dagbok!$F289=K$2,Dagbok!$E289," ")</f>
        <v xml:space="preserve"> </v>
      </c>
      <c r="L295" s="45" t="str">
        <f>IF(Dagbok!$G289=K$2,Dagbok!$E289," ")</f>
        <v xml:space="preserve"> </v>
      </c>
      <c r="M295" s="8" t="str">
        <f>IF(Dagbok!$F289=M$2,Dagbok!$E289," ")</f>
        <v xml:space="preserve"> </v>
      </c>
      <c r="N295" s="45" t="str">
        <f>IF(Dagbok!$G289=M$2,Dagbok!$E289," ")</f>
        <v xml:space="preserve"> </v>
      </c>
      <c r="O295" s="8" t="str">
        <f>IF(Dagbok!$F289=O$2,Dagbok!$E289," ")</f>
        <v xml:space="preserve"> </v>
      </c>
      <c r="P295" s="45" t="str">
        <f>IF(Dagbok!$G289=O$2,Dagbok!$E289," ")</f>
        <v xml:space="preserve"> </v>
      </c>
      <c r="Q295" s="8" t="str">
        <f>IF(Dagbok!$F289=Q$2,Dagbok!$E289," ")</f>
        <v xml:space="preserve"> </v>
      </c>
      <c r="R295" s="45" t="str">
        <f>IF(Dagbok!$G289=Q$2,Dagbok!$E289," ")</f>
        <v xml:space="preserve"> </v>
      </c>
      <c r="S295" s="8" t="str">
        <f>IF(Dagbok!$F289=S$2,Dagbok!$E289," ")</f>
        <v xml:space="preserve"> </v>
      </c>
      <c r="T295" s="45" t="str">
        <f>IF(Dagbok!$G289=S$2,Dagbok!$E289," ")</f>
        <v xml:space="preserve"> </v>
      </c>
      <c r="U295" s="8" t="str">
        <f>IF(Dagbok!$F289=U$2,Dagbok!$E289," ")</f>
        <v xml:space="preserve"> </v>
      </c>
      <c r="V295" s="45" t="str">
        <f>IF(Dagbok!$G289=U$2,Dagbok!$E289," ")</f>
        <v xml:space="preserve"> </v>
      </c>
      <c r="W295" s="8" t="str">
        <f>IF(Dagbok!$F289=W$2,Dagbok!$E289," ")</f>
        <v xml:space="preserve"> </v>
      </c>
      <c r="X295" s="45" t="str">
        <f>IF(Dagbok!$G289=W$2,Dagbok!$E289," ")</f>
        <v xml:space="preserve"> </v>
      </c>
      <c r="Y295" s="8" t="str">
        <f>IF(Dagbok!$F289=Y$2,Dagbok!$E289," ")</f>
        <v xml:space="preserve"> </v>
      </c>
      <c r="Z295" s="45" t="str">
        <f>IF(Dagbok!$G289=Y$2,Dagbok!$E289," ")</f>
        <v xml:space="preserve"> </v>
      </c>
      <c r="AA295" s="8" t="str">
        <f>IF(Dagbok!$F289=AA$2,Dagbok!$E289," ")</f>
        <v xml:space="preserve"> </v>
      </c>
      <c r="AB295" s="45" t="str">
        <f>IF(Dagbok!$G289=AA$2,Dagbok!$E289," ")</f>
        <v xml:space="preserve"> </v>
      </c>
      <c r="AC295" s="8" t="str">
        <f>IF(Dagbok!$F289=AC$2,Dagbok!$E289," ")</f>
        <v xml:space="preserve"> </v>
      </c>
      <c r="AD295" s="45" t="str">
        <f>IF(Dagbok!$G289=AC$2,Dagbok!$E289," ")</f>
        <v xml:space="preserve"> </v>
      </c>
      <c r="AE295" s="8" t="str">
        <f>IF(Dagbok!$F289=AE$2,Dagbok!$E289," ")</f>
        <v xml:space="preserve"> </v>
      </c>
      <c r="AF295" s="45" t="str">
        <f>IF(Dagbok!$G289=AE$2,Dagbok!$E289," ")</f>
        <v xml:space="preserve"> </v>
      </c>
      <c r="AG295" s="8" t="str">
        <f>IF(Dagbok!$F289=AG$2,Dagbok!$E289," ")</f>
        <v xml:space="preserve"> </v>
      </c>
      <c r="AH295" s="45" t="str">
        <f>IF(Dagbok!$G289=AG$2,Dagbok!$E289," ")</f>
        <v xml:space="preserve"> </v>
      </c>
      <c r="AI295" s="8" t="str">
        <f>IF(Dagbok!$F289=AI$2,Dagbok!$E289," ")</f>
        <v xml:space="preserve"> </v>
      </c>
      <c r="AJ295" s="45" t="str">
        <f>IF(Dagbok!$G289=AI$2,Dagbok!$E289," ")</f>
        <v xml:space="preserve"> </v>
      </c>
      <c r="AK295" s="8" t="str">
        <f>IF(Dagbok!$F289=AK$2,Dagbok!$E289," ")</f>
        <v xml:space="preserve"> </v>
      </c>
      <c r="AL295" s="45" t="str">
        <f>IF(Dagbok!$G289=AK$2,Dagbok!$E289," ")</f>
        <v xml:space="preserve"> </v>
      </c>
      <c r="AM295" s="8" t="str">
        <f>IF(Dagbok!$F289=AM$2,Dagbok!$E289," ")</f>
        <v xml:space="preserve"> </v>
      </c>
      <c r="AN295" s="45" t="str">
        <f>IF(Dagbok!$G289=AM$2,Dagbok!$E289," ")</f>
        <v xml:space="preserve"> </v>
      </c>
      <c r="AO295" s="8" t="str">
        <f>IF(Dagbok!$F289=AO$2,Dagbok!$E289," ")</f>
        <v xml:space="preserve"> </v>
      </c>
      <c r="AP295" s="45" t="str">
        <f>IF(Dagbok!$G289=AO$2,Dagbok!$E289," ")</f>
        <v xml:space="preserve"> </v>
      </c>
      <c r="AQ295" s="8" t="str">
        <f>IF(Dagbok!$F289=AQ$2,Dagbok!$E289," ")</f>
        <v xml:space="preserve"> </v>
      </c>
      <c r="AR295" s="45" t="str">
        <f>IF(Dagbok!$G289=AQ$2,Dagbok!$E289," ")</f>
        <v xml:space="preserve"> </v>
      </c>
      <c r="AS295" s="8" t="str">
        <f>IF(Dagbok!$F289=AS$2,Dagbok!$E289," ")</f>
        <v xml:space="preserve"> </v>
      </c>
      <c r="AT295" s="45" t="str">
        <f>IF(Dagbok!$G289=AS$2,Dagbok!$E289," ")</f>
        <v xml:space="preserve"> </v>
      </c>
      <c r="AU295" s="8" t="str">
        <f>IF(Dagbok!$F289=AU$2,Dagbok!$E289," ")</f>
        <v xml:space="preserve"> </v>
      </c>
      <c r="AV295" s="45" t="str">
        <f>IF(Dagbok!$G289=AU$2,Dagbok!$E289," ")</f>
        <v xml:space="preserve"> </v>
      </c>
      <c r="AW295" s="8" t="str">
        <f>IF(Dagbok!$F289=AW$2,Dagbok!$E289," ")</f>
        <v xml:space="preserve"> </v>
      </c>
      <c r="AX295" s="45" t="str">
        <f>IF(Dagbok!$G289=AW$2,Dagbok!$E289," ")</f>
        <v xml:space="preserve"> </v>
      </c>
      <c r="AY295" s="8" t="str">
        <f>IF(Dagbok!$F289=AY$2,Dagbok!$E289," ")</f>
        <v xml:space="preserve"> </v>
      </c>
      <c r="AZ295" s="45" t="str">
        <f>IF(Dagbok!$G289=AY$2,Dagbok!$E289," ")</f>
        <v xml:space="preserve"> </v>
      </c>
    </row>
    <row r="296" spans="1:52" x14ac:dyDescent="0.25">
      <c r="A296" s="47">
        <f>IF(Dagbok!B290&gt;0,Dagbok!B290," ")</f>
        <v>288</v>
      </c>
      <c r="B296" s="47" t="str">
        <f>IF(Dagbok!C290&gt;0,Dagbok!C290," ")</f>
        <v xml:space="preserve"> </v>
      </c>
      <c r="C296" s="8" t="str">
        <f>IF(Dagbok!$F290=C$2,Dagbok!$E290," ")</f>
        <v xml:space="preserve"> </v>
      </c>
      <c r="D296" s="45" t="str">
        <f>IF(Dagbok!$G290=C$2,Dagbok!$E290," ")</f>
        <v xml:space="preserve"> </v>
      </c>
      <c r="E296" s="8" t="str">
        <f>IF(Dagbok!$F290=E$2,Dagbok!$E290," ")</f>
        <v xml:space="preserve"> </v>
      </c>
      <c r="F296" s="45" t="str">
        <f>IF(Dagbok!$G290=E$2,Dagbok!$E290," ")</f>
        <v xml:space="preserve"> </v>
      </c>
      <c r="G296" s="8" t="str">
        <f>IF(Dagbok!$F290=G$2,Dagbok!$E290," ")</f>
        <v xml:space="preserve"> </v>
      </c>
      <c r="H296" s="45" t="str">
        <f>IF(Dagbok!$G290=G$2,Dagbok!$E290," ")</f>
        <v xml:space="preserve"> </v>
      </c>
      <c r="I296" s="8" t="str">
        <f>IF(Dagbok!$F290=I$2,Dagbok!$E290," ")</f>
        <v xml:space="preserve"> </v>
      </c>
      <c r="J296" s="45" t="str">
        <f>IF(Dagbok!$G290=I$2,Dagbok!$E290," ")</f>
        <v xml:space="preserve"> </v>
      </c>
      <c r="K296" s="8" t="str">
        <f>IF(Dagbok!$F290=K$2,Dagbok!$E290," ")</f>
        <v xml:space="preserve"> </v>
      </c>
      <c r="L296" s="45" t="str">
        <f>IF(Dagbok!$G290=K$2,Dagbok!$E290," ")</f>
        <v xml:space="preserve"> </v>
      </c>
      <c r="M296" s="8" t="str">
        <f>IF(Dagbok!$F290=M$2,Dagbok!$E290," ")</f>
        <v xml:space="preserve"> </v>
      </c>
      <c r="N296" s="45" t="str">
        <f>IF(Dagbok!$G290=M$2,Dagbok!$E290," ")</f>
        <v xml:space="preserve"> </v>
      </c>
      <c r="O296" s="8" t="str">
        <f>IF(Dagbok!$F290=O$2,Dagbok!$E290," ")</f>
        <v xml:space="preserve"> </v>
      </c>
      <c r="P296" s="45" t="str">
        <f>IF(Dagbok!$G290=O$2,Dagbok!$E290," ")</f>
        <v xml:space="preserve"> </v>
      </c>
      <c r="Q296" s="8" t="str">
        <f>IF(Dagbok!$F290=Q$2,Dagbok!$E290," ")</f>
        <v xml:space="preserve"> </v>
      </c>
      <c r="R296" s="45" t="str">
        <f>IF(Dagbok!$G290=Q$2,Dagbok!$E290," ")</f>
        <v xml:space="preserve"> </v>
      </c>
      <c r="S296" s="8" t="str">
        <f>IF(Dagbok!$F290=S$2,Dagbok!$E290," ")</f>
        <v xml:space="preserve"> </v>
      </c>
      <c r="T296" s="45" t="str">
        <f>IF(Dagbok!$G290=S$2,Dagbok!$E290," ")</f>
        <v xml:space="preserve"> </v>
      </c>
      <c r="U296" s="8" t="str">
        <f>IF(Dagbok!$F290=U$2,Dagbok!$E290," ")</f>
        <v xml:space="preserve"> </v>
      </c>
      <c r="V296" s="45" t="str">
        <f>IF(Dagbok!$G290=U$2,Dagbok!$E290," ")</f>
        <v xml:space="preserve"> </v>
      </c>
      <c r="W296" s="8" t="str">
        <f>IF(Dagbok!$F290=W$2,Dagbok!$E290," ")</f>
        <v xml:space="preserve"> </v>
      </c>
      <c r="X296" s="45" t="str">
        <f>IF(Dagbok!$G290=W$2,Dagbok!$E290," ")</f>
        <v xml:space="preserve"> </v>
      </c>
      <c r="Y296" s="8" t="str">
        <f>IF(Dagbok!$F290=Y$2,Dagbok!$E290," ")</f>
        <v xml:space="preserve"> </v>
      </c>
      <c r="Z296" s="45" t="str">
        <f>IF(Dagbok!$G290=Y$2,Dagbok!$E290," ")</f>
        <v xml:space="preserve"> </v>
      </c>
      <c r="AA296" s="8" t="str">
        <f>IF(Dagbok!$F290=AA$2,Dagbok!$E290," ")</f>
        <v xml:space="preserve"> </v>
      </c>
      <c r="AB296" s="45" t="str">
        <f>IF(Dagbok!$G290=AA$2,Dagbok!$E290," ")</f>
        <v xml:space="preserve"> </v>
      </c>
      <c r="AC296" s="8" t="str">
        <f>IF(Dagbok!$F290=AC$2,Dagbok!$E290," ")</f>
        <v xml:space="preserve"> </v>
      </c>
      <c r="AD296" s="45" t="str">
        <f>IF(Dagbok!$G290=AC$2,Dagbok!$E290," ")</f>
        <v xml:space="preserve"> </v>
      </c>
      <c r="AE296" s="8" t="str">
        <f>IF(Dagbok!$F290=AE$2,Dagbok!$E290," ")</f>
        <v xml:space="preserve"> </v>
      </c>
      <c r="AF296" s="45" t="str">
        <f>IF(Dagbok!$G290=AE$2,Dagbok!$E290," ")</f>
        <v xml:space="preserve"> </v>
      </c>
      <c r="AG296" s="8" t="str">
        <f>IF(Dagbok!$F290=AG$2,Dagbok!$E290," ")</f>
        <v xml:space="preserve"> </v>
      </c>
      <c r="AH296" s="45" t="str">
        <f>IF(Dagbok!$G290=AG$2,Dagbok!$E290," ")</f>
        <v xml:space="preserve"> </v>
      </c>
      <c r="AI296" s="8" t="str">
        <f>IF(Dagbok!$F290=AI$2,Dagbok!$E290," ")</f>
        <v xml:space="preserve"> </v>
      </c>
      <c r="AJ296" s="45" t="str">
        <f>IF(Dagbok!$G290=AI$2,Dagbok!$E290," ")</f>
        <v xml:space="preserve"> </v>
      </c>
      <c r="AK296" s="8" t="str">
        <f>IF(Dagbok!$F290=AK$2,Dagbok!$E290," ")</f>
        <v xml:space="preserve"> </v>
      </c>
      <c r="AL296" s="45" t="str">
        <f>IF(Dagbok!$G290=AK$2,Dagbok!$E290," ")</f>
        <v xml:space="preserve"> </v>
      </c>
      <c r="AM296" s="8" t="str">
        <f>IF(Dagbok!$F290=AM$2,Dagbok!$E290," ")</f>
        <v xml:space="preserve"> </v>
      </c>
      <c r="AN296" s="45" t="str">
        <f>IF(Dagbok!$G290=AM$2,Dagbok!$E290," ")</f>
        <v xml:space="preserve"> </v>
      </c>
      <c r="AO296" s="8" t="str">
        <f>IF(Dagbok!$F290=AO$2,Dagbok!$E290," ")</f>
        <v xml:space="preserve"> </v>
      </c>
      <c r="AP296" s="45" t="str">
        <f>IF(Dagbok!$G290=AO$2,Dagbok!$E290," ")</f>
        <v xml:space="preserve"> </v>
      </c>
      <c r="AQ296" s="8" t="str">
        <f>IF(Dagbok!$F290=AQ$2,Dagbok!$E290," ")</f>
        <v xml:space="preserve"> </v>
      </c>
      <c r="AR296" s="45" t="str">
        <f>IF(Dagbok!$G290=AQ$2,Dagbok!$E290," ")</f>
        <v xml:space="preserve"> </v>
      </c>
      <c r="AS296" s="8" t="str">
        <f>IF(Dagbok!$F290=AS$2,Dagbok!$E290," ")</f>
        <v xml:space="preserve"> </v>
      </c>
      <c r="AT296" s="45" t="str">
        <f>IF(Dagbok!$G290=AS$2,Dagbok!$E290," ")</f>
        <v xml:space="preserve"> </v>
      </c>
      <c r="AU296" s="8" t="str">
        <f>IF(Dagbok!$F290=AU$2,Dagbok!$E290," ")</f>
        <v xml:space="preserve"> </v>
      </c>
      <c r="AV296" s="45" t="str">
        <f>IF(Dagbok!$G290=AU$2,Dagbok!$E290," ")</f>
        <v xml:space="preserve"> </v>
      </c>
      <c r="AW296" s="8" t="str">
        <f>IF(Dagbok!$F290=AW$2,Dagbok!$E290," ")</f>
        <v xml:space="preserve"> </v>
      </c>
      <c r="AX296" s="45" t="str">
        <f>IF(Dagbok!$G290=AW$2,Dagbok!$E290," ")</f>
        <v xml:space="preserve"> </v>
      </c>
      <c r="AY296" s="8" t="str">
        <f>IF(Dagbok!$F290=AY$2,Dagbok!$E290," ")</f>
        <v xml:space="preserve"> </v>
      </c>
      <c r="AZ296" s="45" t="str">
        <f>IF(Dagbok!$G290=AY$2,Dagbok!$E290," ")</f>
        <v xml:space="preserve"> </v>
      </c>
    </row>
    <row r="297" spans="1:52" x14ac:dyDescent="0.25">
      <c r="A297" s="47">
        <f>IF(Dagbok!B291&gt;0,Dagbok!B291," ")</f>
        <v>289</v>
      </c>
      <c r="B297" s="47" t="str">
        <f>IF(Dagbok!C291&gt;0,Dagbok!C291," ")</f>
        <v xml:space="preserve"> </v>
      </c>
      <c r="C297" s="8" t="str">
        <f>IF(Dagbok!$F291=C$2,Dagbok!$E291," ")</f>
        <v xml:space="preserve"> </v>
      </c>
      <c r="D297" s="45" t="str">
        <f>IF(Dagbok!$G291=C$2,Dagbok!$E291," ")</f>
        <v xml:space="preserve"> </v>
      </c>
      <c r="E297" s="8" t="str">
        <f>IF(Dagbok!$F291=E$2,Dagbok!$E291," ")</f>
        <v xml:space="preserve"> </v>
      </c>
      <c r="F297" s="45" t="str">
        <f>IF(Dagbok!$G291=E$2,Dagbok!$E291," ")</f>
        <v xml:space="preserve"> </v>
      </c>
      <c r="G297" s="8" t="str">
        <f>IF(Dagbok!$F291=G$2,Dagbok!$E291," ")</f>
        <v xml:space="preserve"> </v>
      </c>
      <c r="H297" s="45" t="str">
        <f>IF(Dagbok!$G291=G$2,Dagbok!$E291," ")</f>
        <v xml:space="preserve"> </v>
      </c>
      <c r="I297" s="8" t="str">
        <f>IF(Dagbok!$F291=I$2,Dagbok!$E291," ")</f>
        <v xml:space="preserve"> </v>
      </c>
      <c r="J297" s="45" t="str">
        <f>IF(Dagbok!$G291=I$2,Dagbok!$E291," ")</f>
        <v xml:space="preserve"> </v>
      </c>
      <c r="K297" s="8" t="str">
        <f>IF(Dagbok!$F291=K$2,Dagbok!$E291," ")</f>
        <v xml:space="preserve"> </v>
      </c>
      <c r="L297" s="45" t="str">
        <f>IF(Dagbok!$G291=K$2,Dagbok!$E291," ")</f>
        <v xml:space="preserve"> </v>
      </c>
      <c r="M297" s="8" t="str">
        <f>IF(Dagbok!$F291=M$2,Dagbok!$E291," ")</f>
        <v xml:space="preserve"> </v>
      </c>
      <c r="N297" s="45" t="str">
        <f>IF(Dagbok!$G291=M$2,Dagbok!$E291," ")</f>
        <v xml:space="preserve"> </v>
      </c>
      <c r="O297" s="8" t="str">
        <f>IF(Dagbok!$F291=O$2,Dagbok!$E291," ")</f>
        <v xml:space="preserve"> </v>
      </c>
      <c r="P297" s="45" t="str">
        <f>IF(Dagbok!$G291=O$2,Dagbok!$E291," ")</f>
        <v xml:space="preserve"> </v>
      </c>
      <c r="Q297" s="8" t="str">
        <f>IF(Dagbok!$F291=Q$2,Dagbok!$E291," ")</f>
        <v xml:space="preserve"> </v>
      </c>
      <c r="R297" s="45" t="str">
        <f>IF(Dagbok!$G291=Q$2,Dagbok!$E291," ")</f>
        <v xml:space="preserve"> </v>
      </c>
      <c r="S297" s="8" t="str">
        <f>IF(Dagbok!$F291=S$2,Dagbok!$E291," ")</f>
        <v xml:space="preserve"> </v>
      </c>
      <c r="T297" s="45" t="str">
        <f>IF(Dagbok!$G291=S$2,Dagbok!$E291," ")</f>
        <v xml:space="preserve"> </v>
      </c>
      <c r="U297" s="8" t="str">
        <f>IF(Dagbok!$F291=U$2,Dagbok!$E291," ")</f>
        <v xml:space="preserve"> </v>
      </c>
      <c r="V297" s="45" t="str">
        <f>IF(Dagbok!$G291=U$2,Dagbok!$E291," ")</f>
        <v xml:space="preserve"> </v>
      </c>
      <c r="W297" s="8" t="str">
        <f>IF(Dagbok!$F291=W$2,Dagbok!$E291," ")</f>
        <v xml:space="preserve"> </v>
      </c>
      <c r="X297" s="45" t="str">
        <f>IF(Dagbok!$G291=W$2,Dagbok!$E291," ")</f>
        <v xml:space="preserve"> </v>
      </c>
      <c r="Y297" s="8" t="str">
        <f>IF(Dagbok!$F291=Y$2,Dagbok!$E291," ")</f>
        <v xml:space="preserve"> </v>
      </c>
      <c r="Z297" s="45" t="str">
        <f>IF(Dagbok!$G291=Y$2,Dagbok!$E291," ")</f>
        <v xml:space="preserve"> </v>
      </c>
      <c r="AA297" s="8" t="str">
        <f>IF(Dagbok!$F291=AA$2,Dagbok!$E291," ")</f>
        <v xml:space="preserve"> </v>
      </c>
      <c r="AB297" s="45" t="str">
        <f>IF(Dagbok!$G291=AA$2,Dagbok!$E291," ")</f>
        <v xml:space="preserve"> </v>
      </c>
      <c r="AC297" s="8" t="str">
        <f>IF(Dagbok!$F291=AC$2,Dagbok!$E291," ")</f>
        <v xml:space="preserve"> </v>
      </c>
      <c r="AD297" s="45" t="str">
        <f>IF(Dagbok!$G291=AC$2,Dagbok!$E291," ")</f>
        <v xml:space="preserve"> </v>
      </c>
      <c r="AE297" s="8" t="str">
        <f>IF(Dagbok!$F291=AE$2,Dagbok!$E291," ")</f>
        <v xml:space="preserve"> </v>
      </c>
      <c r="AF297" s="45" t="str">
        <f>IF(Dagbok!$G291=AE$2,Dagbok!$E291," ")</f>
        <v xml:space="preserve"> </v>
      </c>
      <c r="AG297" s="8" t="str">
        <f>IF(Dagbok!$F291=AG$2,Dagbok!$E291," ")</f>
        <v xml:space="preserve"> </v>
      </c>
      <c r="AH297" s="45" t="str">
        <f>IF(Dagbok!$G291=AG$2,Dagbok!$E291," ")</f>
        <v xml:space="preserve"> </v>
      </c>
      <c r="AI297" s="8" t="str">
        <f>IF(Dagbok!$F291=AI$2,Dagbok!$E291," ")</f>
        <v xml:space="preserve"> </v>
      </c>
      <c r="AJ297" s="45" t="str">
        <f>IF(Dagbok!$G291=AI$2,Dagbok!$E291," ")</f>
        <v xml:space="preserve"> </v>
      </c>
      <c r="AK297" s="8" t="str">
        <f>IF(Dagbok!$F291=AK$2,Dagbok!$E291," ")</f>
        <v xml:space="preserve"> </v>
      </c>
      <c r="AL297" s="45" t="str">
        <f>IF(Dagbok!$G291=AK$2,Dagbok!$E291," ")</f>
        <v xml:space="preserve"> </v>
      </c>
      <c r="AM297" s="8" t="str">
        <f>IF(Dagbok!$F291=AM$2,Dagbok!$E291," ")</f>
        <v xml:space="preserve"> </v>
      </c>
      <c r="AN297" s="45" t="str">
        <f>IF(Dagbok!$G291=AM$2,Dagbok!$E291," ")</f>
        <v xml:space="preserve"> </v>
      </c>
      <c r="AO297" s="8" t="str">
        <f>IF(Dagbok!$F291=AO$2,Dagbok!$E291," ")</f>
        <v xml:space="preserve"> </v>
      </c>
      <c r="AP297" s="45" t="str">
        <f>IF(Dagbok!$G291=AO$2,Dagbok!$E291," ")</f>
        <v xml:space="preserve"> </v>
      </c>
      <c r="AQ297" s="8" t="str">
        <f>IF(Dagbok!$F291=AQ$2,Dagbok!$E291," ")</f>
        <v xml:space="preserve"> </v>
      </c>
      <c r="AR297" s="45" t="str">
        <f>IF(Dagbok!$G291=AQ$2,Dagbok!$E291," ")</f>
        <v xml:space="preserve"> </v>
      </c>
      <c r="AS297" s="8" t="str">
        <f>IF(Dagbok!$F291=AS$2,Dagbok!$E291," ")</f>
        <v xml:space="preserve"> </v>
      </c>
      <c r="AT297" s="45" t="str">
        <f>IF(Dagbok!$G291=AS$2,Dagbok!$E291," ")</f>
        <v xml:space="preserve"> </v>
      </c>
      <c r="AU297" s="8" t="str">
        <f>IF(Dagbok!$F291=AU$2,Dagbok!$E291," ")</f>
        <v xml:space="preserve"> </v>
      </c>
      <c r="AV297" s="45" t="str">
        <f>IF(Dagbok!$G291=AU$2,Dagbok!$E291," ")</f>
        <v xml:space="preserve"> </v>
      </c>
      <c r="AW297" s="8" t="str">
        <f>IF(Dagbok!$F291=AW$2,Dagbok!$E291," ")</f>
        <v xml:space="preserve"> </v>
      </c>
      <c r="AX297" s="45" t="str">
        <f>IF(Dagbok!$G291=AW$2,Dagbok!$E291," ")</f>
        <v xml:space="preserve"> </v>
      </c>
      <c r="AY297" s="8" t="str">
        <f>IF(Dagbok!$F291=AY$2,Dagbok!$E291," ")</f>
        <v xml:space="preserve"> </v>
      </c>
      <c r="AZ297" s="45" t="str">
        <f>IF(Dagbok!$G291=AY$2,Dagbok!$E291," ")</f>
        <v xml:space="preserve"> </v>
      </c>
    </row>
    <row r="298" spans="1:52" x14ac:dyDescent="0.25">
      <c r="A298" s="47">
        <f>IF(Dagbok!B292&gt;0,Dagbok!B292," ")</f>
        <v>290</v>
      </c>
      <c r="B298" s="47" t="str">
        <f>IF(Dagbok!C292&gt;0,Dagbok!C292," ")</f>
        <v xml:space="preserve"> </v>
      </c>
      <c r="C298" s="8" t="str">
        <f>IF(Dagbok!$F292=C$2,Dagbok!$E292," ")</f>
        <v xml:space="preserve"> </v>
      </c>
      <c r="D298" s="45" t="str">
        <f>IF(Dagbok!$G292=C$2,Dagbok!$E292," ")</f>
        <v xml:space="preserve"> </v>
      </c>
      <c r="E298" s="8" t="str">
        <f>IF(Dagbok!$F292=E$2,Dagbok!$E292," ")</f>
        <v xml:space="preserve"> </v>
      </c>
      <c r="F298" s="45" t="str">
        <f>IF(Dagbok!$G292=E$2,Dagbok!$E292," ")</f>
        <v xml:space="preserve"> </v>
      </c>
      <c r="G298" s="8" t="str">
        <f>IF(Dagbok!$F292=G$2,Dagbok!$E292," ")</f>
        <v xml:space="preserve"> </v>
      </c>
      <c r="H298" s="45" t="str">
        <f>IF(Dagbok!$G292=G$2,Dagbok!$E292," ")</f>
        <v xml:space="preserve"> </v>
      </c>
      <c r="I298" s="8" t="str">
        <f>IF(Dagbok!$F292=I$2,Dagbok!$E292," ")</f>
        <v xml:space="preserve"> </v>
      </c>
      <c r="J298" s="45" t="str">
        <f>IF(Dagbok!$G292=I$2,Dagbok!$E292," ")</f>
        <v xml:space="preserve"> </v>
      </c>
      <c r="K298" s="8" t="str">
        <f>IF(Dagbok!$F292=K$2,Dagbok!$E292," ")</f>
        <v xml:space="preserve"> </v>
      </c>
      <c r="L298" s="45" t="str">
        <f>IF(Dagbok!$G292=K$2,Dagbok!$E292," ")</f>
        <v xml:space="preserve"> </v>
      </c>
      <c r="M298" s="8" t="str">
        <f>IF(Dagbok!$F292=M$2,Dagbok!$E292," ")</f>
        <v xml:space="preserve"> </v>
      </c>
      <c r="N298" s="45" t="str">
        <f>IF(Dagbok!$G292=M$2,Dagbok!$E292," ")</f>
        <v xml:space="preserve"> </v>
      </c>
      <c r="O298" s="8" t="str">
        <f>IF(Dagbok!$F292=O$2,Dagbok!$E292," ")</f>
        <v xml:space="preserve"> </v>
      </c>
      <c r="P298" s="45" t="str">
        <f>IF(Dagbok!$G292=O$2,Dagbok!$E292," ")</f>
        <v xml:space="preserve"> </v>
      </c>
      <c r="Q298" s="8" t="str">
        <f>IF(Dagbok!$F292=Q$2,Dagbok!$E292," ")</f>
        <v xml:space="preserve"> </v>
      </c>
      <c r="R298" s="45" t="str">
        <f>IF(Dagbok!$G292=Q$2,Dagbok!$E292," ")</f>
        <v xml:space="preserve"> </v>
      </c>
      <c r="S298" s="8" t="str">
        <f>IF(Dagbok!$F292=S$2,Dagbok!$E292," ")</f>
        <v xml:space="preserve"> </v>
      </c>
      <c r="T298" s="45" t="str">
        <f>IF(Dagbok!$G292=S$2,Dagbok!$E292," ")</f>
        <v xml:space="preserve"> </v>
      </c>
      <c r="U298" s="8" t="str">
        <f>IF(Dagbok!$F292=U$2,Dagbok!$E292," ")</f>
        <v xml:space="preserve"> </v>
      </c>
      <c r="V298" s="45" t="str">
        <f>IF(Dagbok!$G292=U$2,Dagbok!$E292," ")</f>
        <v xml:space="preserve"> </v>
      </c>
      <c r="W298" s="8" t="str">
        <f>IF(Dagbok!$F292=W$2,Dagbok!$E292," ")</f>
        <v xml:space="preserve"> </v>
      </c>
      <c r="X298" s="45" t="str">
        <f>IF(Dagbok!$G292=W$2,Dagbok!$E292," ")</f>
        <v xml:space="preserve"> </v>
      </c>
      <c r="Y298" s="8" t="str">
        <f>IF(Dagbok!$F292=Y$2,Dagbok!$E292," ")</f>
        <v xml:space="preserve"> </v>
      </c>
      <c r="Z298" s="45" t="str">
        <f>IF(Dagbok!$G292=Y$2,Dagbok!$E292," ")</f>
        <v xml:space="preserve"> </v>
      </c>
      <c r="AA298" s="8" t="str">
        <f>IF(Dagbok!$F292=AA$2,Dagbok!$E292," ")</f>
        <v xml:space="preserve"> </v>
      </c>
      <c r="AB298" s="45" t="str">
        <f>IF(Dagbok!$G292=AA$2,Dagbok!$E292," ")</f>
        <v xml:space="preserve"> </v>
      </c>
      <c r="AC298" s="8" t="str">
        <f>IF(Dagbok!$F292=AC$2,Dagbok!$E292," ")</f>
        <v xml:space="preserve"> </v>
      </c>
      <c r="AD298" s="45" t="str">
        <f>IF(Dagbok!$G292=AC$2,Dagbok!$E292," ")</f>
        <v xml:space="preserve"> </v>
      </c>
      <c r="AE298" s="8" t="str">
        <f>IF(Dagbok!$F292=AE$2,Dagbok!$E292," ")</f>
        <v xml:space="preserve"> </v>
      </c>
      <c r="AF298" s="45" t="str">
        <f>IF(Dagbok!$G292=AE$2,Dagbok!$E292," ")</f>
        <v xml:space="preserve"> </v>
      </c>
      <c r="AG298" s="8" t="str">
        <f>IF(Dagbok!$F292=AG$2,Dagbok!$E292," ")</f>
        <v xml:space="preserve"> </v>
      </c>
      <c r="AH298" s="45" t="str">
        <f>IF(Dagbok!$G292=AG$2,Dagbok!$E292," ")</f>
        <v xml:space="preserve"> </v>
      </c>
      <c r="AI298" s="8" t="str">
        <f>IF(Dagbok!$F292=AI$2,Dagbok!$E292," ")</f>
        <v xml:space="preserve"> </v>
      </c>
      <c r="AJ298" s="45" t="str">
        <f>IF(Dagbok!$G292=AI$2,Dagbok!$E292," ")</f>
        <v xml:space="preserve"> </v>
      </c>
      <c r="AK298" s="8" t="str">
        <f>IF(Dagbok!$F292=AK$2,Dagbok!$E292," ")</f>
        <v xml:space="preserve"> </v>
      </c>
      <c r="AL298" s="45" t="str">
        <f>IF(Dagbok!$G292=AK$2,Dagbok!$E292," ")</f>
        <v xml:space="preserve"> </v>
      </c>
      <c r="AM298" s="8" t="str">
        <f>IF(Dagbok!$F292=AM$2,Dagbok!$E292," ")</f>
        <v xml:space="preserve"> </v>
      </c>
      <c r="AN298" s="45" t="str">
        <f>IF(Dagbok!$G292=AM$2,Dagbok!$E292," ")</f>
        <v xml:space="preserve"> </v>
      </c>
      <c r="AO298" s="8" t="str">
        <f>IF(Dagbok!$F292=AO$2,Dagbok!$E292," ")</f>
        <v xml:space="preserve"> </v>
      </c>
      <c r="AP298" s="45" t="str">
        <f>IF(Dagbok!$G292=AO$2,Dagbok!$E292," ")</f>
        <v xml:space="preserve"> </v>
      </c>
      <c r="AQ298" s="8" t="str">
        <f>IF(Dagbok!$F292=AQ$2,Dagbok!$E292," ")</f>
        <v xml:space="preserve"> </v>
      </c>
      <c r="AR298" s="45" t="str">
        <f>IF(Dagbok!$G292=AQ$2,Dagbok!$E292," ")</f>
        <v xml:space="preserve"> </v>
      </c>
      <c r="AS298" s="8" t="str">
        <f>IF(Dagbok!$F292=AS$2,Dagbok!$E292," ")</f>
        <v xml:space="preserve"> </v>
      </c>
      <c r="AT298" s="45" t="str">
        <f>IF(Dagbok!$G292=AS$2,Dagbok!$E292," ")</f>
        <v xml:space="preserve"> </v>
      </c>
      <c r="AU298" s="8" t="str">
        <f>IF(Dagbok!$F292=AU$2,Dagbok!$E292," ")</f>
        <v xml:space="preserve"> </v>
      </c>
      <c r="AV298" s="45" t="str">
        <f>IF(Dagbok!$G292=AU$2,Dagbok!$E292," ")</f>
        <v xml:space="preserve"> </v>
      </c>
      <c r="AW298" s="8" t="str">
        <f>IF(Dagbok!$F292=AW$2,Dagbok!$E292," ")</f>
        <v xml:space="preserve"> </v>
      </c>
      <c r="AX298" s="45" t="str">
        <f>IF(Dagbok!$G292=AW$2,Dagbok!$E292," ")</f>
        <v xml:space="preserve"> </v>
      </c>
      <c r="AY298" s="8" t="str">
        <f>IF(Dagbok!$F292=AY$2,Dagbok!$E292," ")</f>
        <v xml:space="preserve"> </v>
      </c>
      <c r="AZ298" s="45" t="str">
        <f>IF(Dagbok!$G292=AY$2,Dagbok!$E292," ")</f>
        <v xml:space="preserve"> </v>
      </c>
    </row>
    <row r="299" spans="1:52" x14ac:dyDescent="0.25">
      <c r="A299" s="47">
        <f>IF(Dagbok!B293&gt;0,Dagbok!B293," ")</f>
        <v>291</v>
      </c>
      <c r="B299" s="47" t="str">
        <f>IF(Dagbok!C293&gt;0,Dagbok!C293," ")</f>
        <v xml:space="preserve"> </v>
      </c>
      <c r="C299" s="8" t="str">
        <f>IF(Dagbok!$F293=C$2,Dagbok!$E293," ")</f>
        <v xml:space="preserve"> </v>
      </c>
      <c r="D299" s="45" t="str">
        <f>IF(Dagbok!$G293=C$2,Dagbok!$E293," ")</f>
        <v xml:space="preserve"> </v>
      </c>
      <c r="E299" s="8" t="str">
        <f>IF(Dagbok!$F293=E$2,Dagbok!$E293," ")</f>
        <v xml:space="preserve"> </v>
      </c>
      <c r="F299" s="45" t="str">
        <f>IF(Dagbok!$G293=E$2,Dagbok!$E293," ")</f>
        <v xml:space="preserve"> </v>
      </c>
      <c r="G299" s="8" t="str">
        <f>IF(Dagbok!$F293=G$2,Dagbok!$E293," ")</f>
        <v xml:space="preserve"> </v>
      </c>
      <c r="H299" s="45" t="str">
        <f>IF(Dagbok!$G293=G$2,Dagbok!$E293," ")</f>
        <v xml:space="preserve"> </v>
      </c>
      <c r="I299" s="8" t="str">
        <f>IF(Dagbok!$F293=I$2,Dagbok!$E293," ")</f>
        <v xml:space="preserve"> </v>
      </c>
      <c r="J299" s="45" t="str">
        <f>IF(Dagbok!$G293=I$2,Dagbok!$E293," ")</f>
        <v xml:space="preserve"> </v>
      </c>
      <c r="K299" s="8" t="str">
        <f>IF(Dagbok!$F293=K$2,Dagbok!$E293," ")</f>
        <v xml:space="preserve"> </v>
      </c>
      <c r="L299" s="45" t="str">
        <f>IF(Dagbok!$G293=K$2,Dagbok!$E293," ")</f>
        <v xml:space="preserve"> </v>
      </c>
      <c r="M299" s="8" t="str">
        <f>IF(Dagbok!$F293=M$2,Dagbok!$E293," ")</f>
        <v xml:space="preserve"> </v>
      </c>
      <c r="N299" s="45" t="str">
        <f>IF(Dagbok!$G293=M$2,Dagbok!$E293," ")</f>
        <v xml:space="preserve"> </v>
      </c>
      <c r="O299" s="8" t="str">
        <f>IF(Dagbok!$F293=O$2,Dagbok!$E293," ")</f>
        <v xml:space="preserve"> </v>
      </c>
      <c r="P299" s="45" t="str">
        <f>IF(Dagbok!$G293=O$2,Dagbok!$E293," ")</f>
        <v xml:space="preserve"> </v>
      </c>
      <c r="Q299" s="8" t="str">
        <f>IF(Dagbok!$F293=Q$2,Dagbok!$E293," ")</f>
        <v xml:space="preserve"> </v>
      </c>
      <c r="R299" s="45" t="str">
        <f>IF(Dagbok!$G293=Q$2,Dagbok!$E293," ")</f>
        <v xml:space="preserve"> </v>
      </c>
      <c r="S299" s="8" t="str">
        <f>IF(Dagbok!$F293=S$2,Dagbok!$E293," ")</f>
        <v xml:space="preserve"> </v>
      </c>
      <c r="T299" s="45" t="str">
        <f>IF(Dagbok!$G293=S$2,Dagbok!$E293," ")</f>
        <v xml:space="preserve"> </v>
      </c>
      <c r="U299" s="8" t="str">
        <f>IF(Dagbok!$F293=U$2,Dagbok!$E293," ")</f>
        <v xml:space="preserve"> </v>
      </c>
      <c r="V299" s="45" t="str">
        <f>IF(Dagbok!$G293=U$2,Dagbok!$E293," ")</f>
        <v xml:space="preserve"> </v>
      </c>
      <c r="W299" s="8" t="str">
        <f>IF(Dagbok!$F293=W$2,Dagbok!$E293," ")</f>
        <v xml:space="preserve"> </v>
      </c>
      <c r="X299" s="45" t="str">
        <f>IF(Dagbok!$G293=W$2,Dagbok!$E293," ")</f>
        <v xml:space="preserve"> </v>
      </c>
      <c r="Y299" s="8" t="str">
        <f>IF(Dagbok!$F293=Y$2,Dagbok!$E293," ")</f>
        <v xml:space="preserve"> </v>
      </c>
      <c r="Z299" s="45" t="str">
        <f>IF(Dagbok!$G293=Y$2,Dagbok!$E293," ")</f>
        <v xml:space="preserve"> </v>
      </c>
      <c r="AA299" s="8" t="str">
        <f>IF(Dagbok!$F293=AA$2,Dagbok!$E293," ")</f>
        <v xml:space="preserve"> </v>
      </c>
      <c r="AB299" s="45" t="str">
        <f>IF(Dagbok!$G293=AA$2,Dagbok!$E293," ")</f>
        <v xml:space="preserve"> </v>
      </c>
      <c r="AC299" s="8" t="str">
        <f>IF(Dagbok!$F293=AC$2,Dagbok!$E293," ")</f>
        <v xml:space="preserve"> </v>
      </c>
      <c r="AD299" s="45" t="str">
        <f>IF(Dagbok!$G293=AC$2,Dagbok!$E293," ")</f>
        <v xml:space="preserve"> </v>
      </c>
      <c r="AE299" s="8" t="str">
        <f>IF(Dagbok!$F293=AE$2,Dagbok!$E293," ")</f>
        <v xml:space="preserve"> </v>
      </c>
      <c r="AF299" s="45" t="str">
        <f>IF(Dagbok!$G293=AE$2,Dagbok!$E293," ")</f>
        <v xml:space="preserve"> </v>
      </c>
      <c r="AG299" s="8" t="str">
        <f>IF(Dagbok!$F293=AG$2,Dagbok!$E293," ")</f>
        <v xml:space="preserve"> </v>
      </c>
      <c r="AH299" s="45" t="str">
        <f>IF(Dagbok!$G293=AG$2,Dagbok!$E293," ")</f>
        <v xml:space="preserve"> </v>
      </c>
      <c r="AI299" s="8" t="str">
        <f>IF(Dagbok!$F293=AI$2,Dagbok!$E293," ")</f>
        <v xml:space="preserve"> </v>
      </c>
      <c r="AJ299" s="45" t="str">
        <f>IF(Dagbok!$G293=AI$2,Dagbok!$E293," ")</f>
        <v xml:space="preserve"> </v>
      </c>
      <c r="AK299" s="8" t="str">
        <f>IF(Dagbok!$F293=AK$2,Dagbok!$E293," ")</f>
        <v xml:space="preserve"> </v>
      </c>
      <c r="AL299" s="45" t="str">
        <f>IF(Dagbok!$G293=AK$2,Dagbok!$E293," ")</f>
        <v xml:space="preserve"> </v>
      </c>
      <c r="AM299" s="8" t="str">
        <f>IF(Dagbok!$F293=AM$2,Dagbok!$E293," ")</f>
        <v xml:space="preserve"> </v>
      </c>
      <c r="AN299" s="45" t="str">
        <f>IF(Dagbok!$G293=AM$2,Dagbok!$E293," ")</f>
        <v xml:space="preserve"> </v>
      </c>
      <c r="AO299" s="8" t="str">
        <f>IF(Dagbok!$F293=AO$2,Dagbok!$E293," ")</f>
        <v xml:space="preserve"> </v>
      </c>
      <c r="AP299" s="45" t="str">
        <f>IF(Dagbok!$G293=AO$2,Dagbok!$E293," ")</f>
        <v xml:space="preserve"> </v>
      </c>
      <c r="AQ299" s="8" t="str">
        <f>IF(Dagbok!$F293=AQ$2,Dagbok!$E293," ")</f>
        <v xml:space="preserve"> </v>
      </c>
      <c r="AR299" s="45" t="str">
        <f>IF(Dagbok!$G293=AQ$2,Dagbok!$E293," ")</f>
        <v xml:space="preserve"> </v>
      </c>
      <c r="AS299" s="8" t="str">
        <f>IF(Dagbok!$F293=AS$2,Dagbok!$E293," ")</f>
        <v xml:space="preserve"> </v>
      </c>
      <c r="AT299" s="45" t="str">
        <f>IF(Dagbok!$G293=AS$2,Dagbok!$E293," ")</f>
        <v xml:space="preserve"> </v>
      </c>
      <c r="AU299" s="8" t="str">
        <f>IF(Dagbok!$F293=AU$2,Dagbok!$E293," ")</f>
        <v xml:space="preserve"> </v>
      </c>
      <c r="AV299" s="45" t="str">
        <f>IF(Dagbok!$G293=AU$2,Dagbok!$E293," ")</f>
        <v xml:space="preserve"> </v>
      </c>
      <c r="AW299" s="8" t="str">
        <f>IF(Dagbok!$F293=AW$2,Dagbok!$E293," ")</f>
        <v xml:space="preserve"> </v>
      </c>
      <c r="AX299" s="45" t="str">
        <f>IF(Dagbok!$G293=AW$2,Dagbok!$E293," ")</f>
        <v xml:space="preserve"> </v>
      </c>
      <c r="AY299" s="8" t="str">
        <f>IF(Dagbok!$F293=AY$2,Dagbok!$E293," ")</f>
        <v xml:space="preserve"> </v>
      </c>
      <c r="AZ299" s="45" t="str">
        <f>IF(Dagbok!$G293=AY$2,Dagbok!$E293," ")</f>
        <v xml:space="preserve"> </v>
      </c>
    </row>
    <row r="300" spans="1:52" x14ac:dyDescent="0.25">
      <c r="A300" s="47">
        <f>IF(Dagbok!B294&gt;0,Dagbok!B294," ")</f>
        <v>292</v>
      </c>
      <c r="B300" s="47" t="str">
        <f>IF(Dagbok!C294&gt;0,Dagbok!C294," ")</f>
        <v xml:space="preserve"> </v>
      </c>
      <c r="C300" s="8" t="str">
        <f>IF(Dagbok!$F294=C$2,Dagbok!$E294," ")</f>
        <v xml:space="preserve"> </v>
      </c>
      <c r="D300" s="45" t="str">
        <f>IF(Dagbok!$G294=C$2,Dagbok!$E294," ")</f>
        <v xml:space="preserve"> </v>
      </c>
      <c r="E300" s="8" t="str">
        <f>IF(Dagbok!$F294=E$2,Dagbok!$E294," ")</f>
        <v xml:space="preserve"> </v>
      </c>
      <c r="F300" s="45" t="str">
        <f>IF(Dagbok!$G294=E$2,Dagbok!$E294," ")</f>
        <v xml:space="preserve"> </v>
      </c>
      <c r="G300" s="8" t="str">
        <f>IF(Dagbok!$F294=G$2,Dagbok!$E294," ")</f>
        <v xml:space="preserve"> </v>
      </c>
      <c r="H300" s="45" t="str">
        <f>IF(Dagbok!$G294=G$2,Dagbok!$E294," ")</f>
        <v xml:space="preserve"> </v>
      </c>
      <c r="I300" s="8" t="str">
        <f>IF(Dagbok!$F294=I$2,Dagbok!$E294," ")</f>
        <v xml:space="preserve"> </v>
      </c>
      <c r="J300" s="45" t="str">
        <f>IF(Dagbok!$G294=I$2,Dagbok!$E294," ")</f>
        <v xml:space="preserve"> </v>
      </c>
      <c r="K300" s="8" t="str">
        <f>IF(Dagbok!$F294=K$2,Dagbok!$E294," ")</f>
        <v xml:space="preserve"> </v>
      </c>
      <c r="L300" s="45" t="str">
        <f>IF(Dagbok!$G294=K$2,Dagbok!$E294," ")</f>
        <v xml:space="preserve"> </v>
      </c>
      <c r="M300" s="8" t="str">
        <f>IF(Dagbok!$F294=M$2,Dagbok!$E294," ")</f>
        <v xml:space="preserve"> </v>
      </c>
      <c r="N300" s="45" t="str">
        <f>IF(Dagbok!$G294=M$2,Dagbok!$E294," ")</f>
        <v xml:space="preserve"> </v>
      </c>
      <c r="O300" s="8" t="str">
        <f>IF(Dagbok!$F294=O$2,Dagbok!$E294," ")</f>
        <v xml:space="preserve"> </v>
      </c>
      <c r="P300" s="45" t="str">
        <f>IF(Dagbok!$G294=O$2,Dagbok!$E294," ")</f>
        <v xml:space="preserve"> </v>
      </c>
      <c r="Q300" s="8" t="str">
        <f>IF(Dagbok!$F294=Q$2,Dagbok!$E294," ")</f>
        <v xml:space="preserve"> </v>
      </c>
      <c r="R300" s="45" t="str">
        <f>IF(Dagbok!$G294=Q$2,Dagbok!$E294," ")</f>
        <v xml:space="preserve"> </v>
      </c>
      <c r="S300" s="8" t="str">
        <f>IF(Dagbok!$F294=S$2,Dagbok!$E294," ")</f>
        <v xml:space="preserve"> </v>
      </c>
      <c r="T300" s="45" t="str">
        <f>IF(Dagbok!$G294=S$2,Dagbok!$E294," ")</f>
        <v xml:space="preserve"> </v>
      </c>
      <c r="U300" s="8" t="str">
        <f>IF(Dagbok!$F294=U$2,Dagbok!$E294," ")</f>
        <v xml:space="preserve"> </v>
      </c>
      <c r="V300" s="45" t="str">
        <f>IF(Dagbok!$G294=U$2,Dagbok!$E294," ")</f>
        <v xml:space="preserve"> </v>
      </c>
      <c r="W300" s="8" t="str">
        <f>IF(Dagbok!$F294=W$2,Dagbok!$E294," ")</f>
        <v xml:space="preserve"> </v>
      </c>
      <c r="X300" s="45" t="str">
        <f>IF(Dagbok!$G294=W$2,Dagbok!$E294," ")</f>
        <v xml:space="preserve"> </v>
      </c>
      <c r="Y300" s="8" t="str">
        <f>IF(Dagbok!$F294=Y$2,Dagbok!$E294," ")</f>
        <v xml:space="preserve"> </v>
      </c>
      <c r="Z300" s="45" t="str">
        <f>IF(Dagbok!$G294=Y$2,Dagbok!$E294," ")</f>
        <v xml:space="preserve"> </v>
      </c>
      <c r="AA300" s="8" t="str">
        <f>IF(Dagbok!$F294=AA$2,Dagbok!$E294," ")</f>
        <v xml:space="preserve"> </v>
      </c>
      <c r="AB300" s="45" t="str">
        <f>IF(Dagbok!$G294=AA$2,Dagbok!$E294," ")</f>
        <v xml:space="preserve"> </v>
      </c>
      <c r="AC300" s="8" t="str">
        <f>IF(Dagbok!$F294=AC$2,Dagbok!$E294," ")</f>
        <v xml:space="preserve"> </v>
      </c>
      <c r="AD300" s="45" t="str">
        <f>IF(Dagbok!$G294=AC$2,Dagbok!$E294," ")</f>
        <v xml:space="preserve"> </v>
      </c>
      <c r="AE300" s="8" t="str">
        <f>IF(Dagbok!$F294=AE$2,Dagbok!$E294," ")</f>
        <v xml:space="preserve"> </v>
      </c>
      <c r="AF300" s="45" t="str">
        <f>IF(Dagbok!$G294=AE$2,Dagbok!$E294," ")</f>
        <v xml:space="preserve"> </v>
      </c>
      <c r="AG300" s="8" t="str">
        <f>IF(Dagbok!$F294=AG$2,Dagbok!$E294," ")</f>
        <v xml:space="preserve"> </v>
      </c>
      <c r="AH300" s="45" t="str">
        <f>IF(Dagbok!$G294=AG$2,Dagbok!$E294," ")</f>
        <v xml:space="preserve"> </v>
      </c>
      <c r="AI300" s="8" t="str">
        <f>IF(Dagbok!$F294=AI$2,Dagbok!$E294," ")</f>
        <v xml:space="preserve"> </v>
      </c>
      <c r="AJ300" s="45" t="str">
        <f>IF(Dagbok!$G294=AI$2,Dagbok!$E294," ")</f>
        <v xml:space="preserve"> </v>
      </c>
      <c r="AK300" s="8" t="str">
        <f>IF(Dagbok!$F294=AK$2,Dagbok!$E294," ")</f>
        <v xml:space="preserve"> </v>
      </c>
      <c r="AL300" s="45" t="str">
        <f>IF(Dagbok!$G294=AK$2,Dagbok!$E294," ")</f>
        <v xml:space="preserve"> </v>
      </c>
      <c r="AM300" s="8" t="str">
        <f>IF(Dagbok!$F294=AM$2,Dagbok!$E294," ")</f>
        <v xml:space="preserve"> </v>
      </c>
      <c r="AN300" s="45" t="str">
        <f>IF(Dagbok!$G294=AM$2,Dagbok!$E294," ")</f>
        <v xml:space="preserve"> </v>
      </c>
      <c r="AO300" s="8" t="str">
        <f>IF(Dagbok!$F294=AO$2,Dagbok!$E294," ")</f>
        <v xml:space="preserve"> </v>
      </c>
      <c r="AP300" s="45" t="str">
        <f>IF(Dagbok!$G294=AO$2,Dagbok!$E294," ")</f>
        <v xml:space="preserve"> </v>
      </c>
      <c r="AQ300" s="8" t="str">
        <f>IF(Dagbok!$F294=AQ$2,Dagbok!$E294," ")</f>
        <v xml:space="preserve"> </v>
      </c>
      <c r="AR300" s="45" t="str">
        <f>IF(Dagbok!$G294=AQ$2,Dagbok!$E294," ")</f>
        <v xml:space="preserve"> </v>
      </c>
      <c r="AS300" s="8" t="str">
        <f>IF(Dagbok!$F294=AS$2,Dagbok!$E294," ")</f>
        <v xml:space="preserve"> </v>
      </c>
      <c r="AT300" s="45" t="str">
        <f>IF(Dagbok!$G294=AS$2,Dagbok!$E294," ")</f>
        <v xml:space="preserve"> </v>
      </c>
      <c r="AU300" s="8" t="str">
        <f>IF(Dagbok!$F294=AU$2,Dagbok!$E294," ")</f>
        <v xml:space="preserve"> </v>
      </c>
      <c r="AV300" s="45" t="str">
        <f>IF(Dagbok!$G294=AU$2,Dagbok!$E294," ")</f>
        <v xml:space="preserve"> </v>
      </c>
      <c r="AW300" s="8" t="str">
        <f>IF(Dagbok!$F294=AW$2,Dagbok!$E294," ")</f>
        <v xml:space="preserve"> </v>
      </c>
      <c r="AX300" s="45" t="str">
        <f>IF(Dagbok!$G294=AW$2,Dagbok!$E294," ")</f>
        <v xml:space="preserve"> </v>
      </c>
      <c r="AY300" s="8" t="str">
        <f>IF(Dagbok!$F294=AY$2,Dagbok!$E294," ")</f>
        <v xml:space="preserve"> </v>
      </c>
      <c r="AZ300" s="45" t="str">
        <f>IF(Dagbok!$G294=AY$2,Dagbok!$E294," ")</f>
        <v xml:space="preserve"> </v>
      </c>
    </row>
    <row r="301" spans="1:52" x14ac:dyDescent="0.25">
      <c r="A301" s="47">
        <f>IF(Dagbok!B295&gt;0,Dagbok!B295," ")</f>
        <v>293</v>
      </c>
      <c r="B301" s="47" t="str">
        <f>IF(Dagbok!C295&gt;0,Dagbok!C295," ")</f>
        <v xml:space="preserve"> </v>
      </c>
      <c r="C301" s="8" t="str">
        <f>IF(Dagbok!$F295=C$2,Dagbok!$E295," ")</f>
        <v xml:space="preserve"> </v>
      </c>
      <c r="D301" s="45" t="str">
        <f>IF(Dagbok!$G295=C$2,Dagbok!$E295," ")</f>
        <v xml:space="preserve"> </v>
      </c>
      <c r="E301" s="8" t="str">
        <f>IF(Dagbok!$F295=E$2,Dagbok!$E295," ")</f>
        <v xml:space="preserve"> </v>
      </c>
      <c r="F301" s="45" t="str">
        <f>IF(Dagbok!$G295=E$2,Dagbok!$E295," ")</f>
        <v xml:space="preserve"> </v>
      </c>
      <c r="G301" s="8" t="str">
        <f>IF(Dagbok!$F295=G$2,Dagbok!$E295," ")</f>
        <v xml:space="preserve"> </v>
      </c>
      <c r="H301" s="45" t="str">
        <f>IF(Dagbok!$G295=G$2,Dagbok!$E295," ")</f>
        <v xml:space="preserve"> </v>
      </c>
      <c r="I301" s="8" t="str">
        <f>IF(Dagbok!$F295=I$2,Dagbok!$E295," ")</f>
        <v xml:space="preserve"> </v>
      </c>
      <c r="J301" s="45" t="str">
        <f>IF(Dagbok!$G295=I$2,Dagbok!$E295," ")</f>
        <v xml:space="preserve"> </v>
      </c>
      <c r="K301" s="8" t="str">
        <f>IF(Dagbok!$F295=K$2,Dagbok!$E295," ")</f>
        <v xml:space="preserve"> </v>
      </c>
      <c r="L301" s="45" t="str">
        <f>IF(Dagbok!$G295=K$2,Dagbok!$E295," ")</f>
        <v xml:space="preserve"> </v>
      </c>
      <c r="M301" s="8" t="str">
        <f>IF(Dagbok!$F295=M$2,Dagbok!$E295," ")</f>
        <v xml:space="preserve"> </v>
      </c>
      <c r="N301" s="45" t="str">
        <f>IF(Dagbok!$G295=M$2,Dagbok!$E295," ")</f>
        <v xml:space="preserve"> </v>
      </c>
      <c r="O301" s="8" t="str">
        <f>IF(Dagbok!$F295=O$2,Dagbok!$E295," ")</f>
        <v xml:space="preserve"> </v>
      </c>
      <c r="P301" s="45" t="str">
        <f>IF(Dagbok!$G295=O$2,Dagbok!$E295," ")</f>
        <v xml:space="preserve"> </v>
      </c>
      <c r="Q301" s="8" t="str">
        <f>IF(Dagbok!$F295=Q$2,Dagbok!$E295," ")</f>
        <v xml:space="preserve"> </v>
      </c>
      <c r="R301" s="45" t="str">
        <f>IF(Dagbok!$G295=Q$2,Dagbok!$E295," ")</f>
        <v xml:space="preserve"> </v>
      </c>
      <c r="S301" s="8" t="str">
        <f>IF(Dagbok!$F295=S$2,Dagbok!$E295," ")</f>
        <v xml:space="preserve"> </v>
      </c>
      <c r="T301" s="45" t="str">
        <f>IF(Dagbok!$G295=S$2,Dagbok!$E295," ")</f>
        <v xml:space="preserve"> </v>
      </c>
      <c r="U301" s="8" t="str">
        <f>IF(Dagbok!$F295=U$2,Dagbok!$E295," ")</f>
        <v xml:space="preserve"> </v>
      </c>
      <c r="V301" s="45" t="str">
        <f>IF(Dagbok!$G295=U$2,Dagbok!$E295," ")</f>
        <v xml:space="preserve"> </v>
      </c>
      <c r="W301" s="8" t="str">
        <f>IF(Dagbok!$F295=W$2,Dagbok!$E295," ")</f>
        <v xml:space="preserve"> </v>
      </c>
      <c r="X301" s="45" t="str">
        <f>IF(Dagbok!$G295=W$2,Dagbok!$E295," ")</f>
        <v xml:space="preserve"> </v>
      </c>
      <c r="Y301" s="8" t="str">
        <f>IF(Dagbok!$F295=Y$2,Dagbok!$E295," ")</f>
        <v xml:space="preserve"> </v>
      </c>
      <c r="Z301" s="45" t="str">
        <f>IF(Dagbok!$G295=Y$2,Dagbok!$E295," ")</f>
        <v xml:space="preserve"> </v>
      </c>
      <c r="AA301" s="8" t="str">
        <f>IF(Dagbok!$F295=AA$2,Dagbok!$E295," ")</f>
        <v xml:space="preserve"> </v>
      </c>
      <c r="AB301" s="45" t="str">
        <f>IF(Dagbok!$G295=AA$2,Dagbok!$E295," ")</f>
        <v xml:space="preserve"> </v>
      </c>
      <c r="AC301" s="8" t="str">
        <f>IF(Dagbok!$F295=AC$2,Dagbok!$E295," ")</f>
        <v xml:space="preserve"> </v>
      </c>
      <c r="AD301" s="45" t="str">
        <f>IF(Dagbok!$G295=AC$2,Dagbok!$E295," ")</f>
        <v xml:space="preserve"> </v>
      </c>
      <c r="AE301" s="8" t="str">
        <f>IF(Dagbok!$F295=AE$2,Dagbok!$E295," ")</f>
        <v xml:space="preserve"> </v>
      </c>
      <c r="AF301" s="45" t="str">
        <f>IF(Dagbok!$G295=AE$2,Dagbok!$E295," ")</f>
        <v xml:space="preserve"> </v>
      </c>
      <c r="AG301" s="8" t="str">
        <f>IF(Dagbok!$F295=AG$2,Dagbok!$E295," ")</f>
        <v xml:space="preserve"> </v>
      </c>
      <c r="AH301" s="45" t="str">
        <f>IF(Dagbok!$G295=AG$2,Dagbok!$E295," ")</f>
        <v xml:space="preserve"> </v>
      </c>
      <c r="AI301" s="8" t="str">
        <f>IF(Dagbok!$F295=AI$2,Dagbok!$E295," ")</f>
        <v xml:space="preserve"> </v>
      </c>
      <c r="AJ301" s="45" t="str">
        <f>IF(Dagbok!$G295=AI$2,Dagbok!$E295," ")</f>
        <v xml:space="preserve"> </v>
      </c>
      <c r="AK301" s="8" t="str">
        <f>IF(Dagbok!$F295=AK$2,Dagbok!$E295," ")</f>
        <v xml:space="preserve"> </v>
      </c>
      <c r="AL301" s="45" t="str">
        <f>IF(Dagbok!$G295=AK$2,Dagbok!$E295," ")</f>
        <v xml:space="preserve"> </v>
      </c>
      <c r="AM301" s="8" t="str">
        <f>IF(Dagbok!$F295=AM$2,Dagbok!$E295," ")</f>
        <v xml:space="preserve"> </v>
      </c>
      <c r="AN301" s="45" t="str">
        <f>IF(Dagbok!$G295=AM$2,Dagbok!$E295," ")</f>
        <v xml:space="preserve"> </v>
      </c>
      <c r="AO301" s="8" t="str">
        <f>IF(Dagbok!$F295=AO$2,Dagbok!$E295," ")</f>
        <v xml:space="preserve"> </v>
      </c>
      <c r="AP301" s="45" t="str">
        <f>IF(Dagbok!$G295=AO$2,Dagbok!$E295," ")</f>
        <v xml:space="preserve"> </v>
      </c>
      <c r="AQ301" s="8" t="str">
        <f>IF(Dagbok!$F295=AQ$2,Dagbok!$E295," ")</f>
        <v xml:space="preserve"> </v>
      </c>
      <c r="AR301" s="45" t="str">
        <f>IF(Dagbok!$G295=AQ$2,Dagbok!$E295," ")</f>
        <v xml:space="preserve"> </v>
      </c>
      <c r="AS301" s="8" t="str">
        <f>IF(Dagbok!$F295=AS$2,Dagbok!$E295," ")</f>
        <v xml:space="preserve"> </v>
      </c>
      <c r="AT301" s="45" t="str">
        <f>IF(Dagbok!$G295=AS$2,Dagbok!$E295," ")</f>
        <v xml:space="preserve"> </v>
      </c>
      <c r="AU301" s="8" t="str">
        <f>IF(Dagbok!$F295=AU$2,Dagbok!$E295," ")</f>
        <v xml:space="preserve"> </v>
      </c>
      <c r="AV301" s="45" t="str">
        <f>IF(Dagbok!$G295=AU$2,Dagbok!$E295," ")</f>
        <v xml:space="preserve"> </v>
      </c>
      <c r="AW301" s="8" t="str">
        <f>IF(Dagbok!$F295=AW$2,Dagbok!$E295," ")</f>
        <v xml:space="preserve"> </v>
      </c>
      <c r="AX301" s="45" t="str">
        <f>IF(Dagbok!$G295=AW$2,Dagbok!$E295," ")</f>
        <v xml:space="preserve"> </v>
      </c>
      <c r="AY301" s="8" t="str">
        <f>IF(Dagbok!$F295=AY$2,Dagbok!$E295," ")</f>
        <v xml:space="preserve"> </v>
      </c>
      <c r="AZ301" s="45" t="str">
        <f>IF(Dagbok!$G295=AY$2,Dagbok!$E295," ")</f>
        <v xml:space="preserve"> </v>
      </c>
    </row>
    <row r="302" spans="1:52" x14ac:dyDescent="0.25">
      <c r="A302" s="47">
        <f>IF(Dagbok!B296&gt;0,Dagbok!B296," ")</f>
        <v>294</v>
      </c>
      <c r="B302" s="47" t="str">
        <f>IF(Dagbok!C296&gt;0,Dagbok!C296," ")</f>
        <v xml:space="preserve"> </v>
      </c>
      <c r="C302" s="8" t="str">
        <f>IF(Dagbok!$F296=C$2,Dagbok!$E296," ")</f>
        <v xml:space="preserve"> </v>
      </c>
      <c r="D302" s="45" t="str">
        <f>IF(Dagbok!$G296=C$2,Dagbok!$E296," ")</f>
        <v xml:space="preserve"> </v>
      </c>
      <c r="E302" s="8" t="str">
        <f>IF(Dagbok!$F296=E$2,Dagbok!$E296," ")</f>
        <v xml:space="preserve"> </v>
      </c>
      <c r="F302" s="45" t="str">
        <f>IF(Dagbok!$G296=E$2,Dagbok!$E296," ")</f>
        <v xml:space="preserve"> </v>
      </c>
      <c r="G302" s="8" t="str">
        <f>IF(Dagbok!$F296=G$2,Dagbok!$E296," ")</f>
        <v xml:space="preserve"> </v>
      </c>
      <c r="H302" s="45" t="str">
        <f>IF(Dagbok!$G296=G$2,Dagbok!$E296," ")</f>
        <v xml:space="preserve"> </v>
      </c>
      <c r="I302" s="8" t="str">
        <f>IF(Dagbok!$F296=I$2,Dagbok!$E296," ")</f>
        <v xml:space="preserve"> </v>
      </c>
      <c r="J302" s="45" t="str">
        <f>IF(Dagbok!$G296=I$2,Dagbok!$E296," ")</f>
        <v xml:space="preserve"> </v>
      </c>
      <c r="K302" s="8" t="str">
        <f>IF(Dagbok!$F296=K$2,Dagbok!$E296," ")</f>
        <v xml:space="preserve"> </v>
      </c>
      <c r="L302" s="45" t="str">
        <f>IF(Dagbok!$G296=K$2,Dagbok!$E296," ")</f>
        <v xml:space="preserve"> </v>
      </c>
      <c r="M302" s="8" t="str">
        <f>IF(Dagbok!$F296=M$2,Dagbok!$E296," ")</f>
        <v xml:space="preserve"> </v>
      </c>
      <c r="N302" s="45" t="str">
        <f>IF(Dagbok!$G296=M$2,Dagbok!$E296," ")</f>
        <v xml:space="preserve"> </v>
      </c>
      <c r="O302" s="8" t="str">
        <f>IF(Dagbok!$F296=O$2,Dagbok!$E296," ")</f>
        <v xml:space="preserve"> </v>
      </c>
      <c r="P302" s="45" t="str">
        <f>IF(Dagbok!$G296=O$2,Dagbok!$E296," ")</f>
        <v xml:space="preserve"> </v>
      </c>
      <c r="Q302" s="8" t="str">
        <f>IF(Dagbok!$F296=Q$2,Dagbok!$E296," ")</f>
        <v xml:space="preserve"> </v>
      </c>
      <c r="R302" s="45" t="str">
        <f>IF(Dagbok!$G296=Q$2,Dagbok!$E296," ")</f>
        <v xml:space="preserve"> </v>
      </c>
      <c r="S302" s="8" t="str">
        <f>IF(Dagbok!$F296=S$2,Dagbok!$E296," ")</f>
        <v xml:space="preserve"> </v>
      </c>
      <c r="T302" s="45" t="str">
        <f>IF(Dagbok!$G296=S$2,Dagbok!$E296," ")</f>
        <v xml:space="preserve"> </v>
      </c>
      <c r="U302" s="8" t="str">
        <f>IF(Dagbok!$F296=U$2,Dagbok!$E296," ")</f>
        <v xml:space="preserve"> </v>
      </c>
      <c r="V302" s="45" t="str">
        <f>IF(Dagbok!$G296=U$2,Dagbok!$E296," ")</f>
        <v xml:space="preserve"> </v>
      </c>
      <c r="W302" s="8" t="str">
        <f>IF(Dagbok!$F296=W$2,Dagbok!$E296," ")</f>
        <v xml:space="preserve"> </v>
      </c>
      <c r="X302" s="45" t="str">
        <f>IF(Dagbok!$G296=W$2,Dagbok!$E296," ")</f>
        <v xml:space="preserve"> </v>
      </c>
      <c r="Y302" s="8" t="str">
        <f>IF(Dagbok!$F296=Y$2,Dagbok!$E296," ")</f>
        <v xml:space="preserve"> </v>
      </c>
      <c r="Z302" s="45" t="str">
        <f>IF(Dagbok!$G296=Y$2,Dagbok!$E296," ")</f>
        <v xml:space="preserve"> </v>
      </c>
      <c r="AA302" s="8" t="str">
        <f>IF(Dagbok!$F296=AA$2,Dagbok!$E296," ")</f>
        <v xml:space="preserve"> </v>
      </c>
      <c r="AB302" s="45" t="str">
        <f>IF(Dagbok!$G296=AA$2,Dagbok!$E296," ")</f>
        <v xml:space="preserve"> </v>
      </c>
      <c r="AC302" s="8" t="str">
        <f>IF(Dagbok!$F296=AC$2,Dagbok!$E296," ")</f>
        <v xml:space="preserve"> </v>
      </c>
      <c r="AD302" s="45" t="str">
        <f>IF(Dagbok!$G296=AC$2,Dagbok!$E296," ")</f>
        <v xml:space="preserve"> </v>
      </c>
      <c r="AE302" s="8" t="str">
        <f>IF(Dagbok!$F296=AE$2,Dagbok!$E296," ")</f>
        <v xml:space="preserve"> </v>
      </c>
      <c r="AF302" s="45" t="str">
        <f>IF(Dagbok!$G296=AE$2,Dagbok!$E296," ")</f>
        <v xml:space="preserve"> </v>
      </c>
      <c r="AG302" s="8" t="str">
        <f>IF(Dagbok!$F296=AG$2,Dagbok!$E296," ")</f>
        <v xml:space="preserve"> </v>
      </c>
      <c r="AH302" s="45" t="str">
        <f>IF(Dagbok!$G296=AG$2,Dagbok!$E296," ")</f>
        <v xml:space="preserve"> </v>
      </c>
      <c r="AI302" s="8" t="str">
        <f>IF(Dagbok!$F296=AI$2,Dagbok!$E296," ")</f>
        <v xml:space="preserve"> </v>
      </c>
      <c r="AJ302" s="45" t="str">
        <f>IF(Dagbok!$G296=AI$2,Dagbok!$E296," ")</f>
        <v xml:space="preserve"> </v>
      </c>
      <c r="AK302" s="8" t="str">
        <f>IF(Dagbok!$F296=AK$2,Dagbok!$E296," ")</f>
        <v xml:space="preserve"> </v>
      </c>
      <c r="AL302" s="45" t="str">
        <f>IF(Dagbok!$G296=AK$2,Dagbok!$E296," ")</f>
        <v xml:space="preserve"> </v>
      </c>
      <c r="AM302" s="8" t="str">
        <f>IF(Dagbok!$F296=AM$2,Dagbok!$E296," ")</f>
        <v xml:space="preserve"> </v>
      </c>
      <c r="AN302" s="45" t="str">
        <f>IF(Dagbok!$G296=AM$2,Dagbok!$E296," ")</f>
        <v xml:space="preserve"> </v>
      </c>
      <c r="AO302" s="8" t="str">
        <f>IF(Dagbok!$F296=AO$2,Dagbok!$E296," ")</f>
        <v xml:space="preserve"> </v>
      </c>
      <c r="AP302" s="45" t="str">
        <f>IF(Dagbok!$G296=AO$2,Dagbok!$E296," ")</f>
        <v xml:space="preserve"> </v>
      </c>
      <c r="AQ302" s="8" t="str">
        <f>IF(Dagbok!$F296=AQ$2,Dagbok!$E296," ")</f>
        <v xml:space="preserve"> </v>
      </c>
      <c r="AR302" s="45" t="str">
        <f>IF(Dagbok!$G296=AQ$2,Dagbok!$E296," ")</f>
        <v xml:space="preserve"> </v>
      </c>
      <c r="AS302" s="8" t="str">
        <f>IF(Dagbok!$F296=AS$2,Dagbok!$E296," ")</f>
        <v xml:space="preserve"> </v>
      </c>
      <c r="AT302" s="45" t="str">
        <f>IF(Dagbok!$G296=AS$2,Dagbok!$E296," ")</f>
        <v xml:space="preserve"> </v>
      </c>
      <c r="AU302" s="8" t="str">
        <f>IF(Dagbok!$F296=AU$2,Dagbok!$E296," ")</f>
        <v xml:space="preserve"> </v>
      </c>
      <c r="AV302" s="45" t="str">
        <f>IF(Dagbok!$G296=AU$2,Dagbok!$E296," ")</f>
        <v xml:space="preserve"> </v>
      </c>
      <c r="AW302" s="8" t="str">
        <f>IF(Dagbok!$F296=AW$2,Dagbok!$E296," ")</f>
        <v xml:space="preserve"> </v>
      </c>
      <c r="AX302" s="45" t="str">
        <f>IF(Dagbok!$G296=AW$2,Dagbok!$E296," ")</f>
        <v xml:space="preserve"> </v>
      </c>
      <c r="AY302" s="8" t="str">
        <f>IF(Dagbok!$F296=AY$2,Dagbok!$E296," ")</f>
        <v xml:space="preserve"> </v>
      </c>
      <c r="AZ302" s="45" t="str">
        <f>IF(Dagbok!$G296=AY$2,Dagbok!$E296," ")</f>
        <v xml:space="preserve"> </v>
      </c>
    </row>
    <row r="303" spans="1:52" x14ac:dyDescent="0.25">
      <c r="A303" s="47">
        <f>IF(Dagbok!B297&gt;0,Dagbok!B297," ")</f>
        <v>295</v>
      </c>
      <c r="B303" s="47" t="str">
        <f>IF(Dagbok!C297&gt;0,Dagbok!C297," ")</f>
        <v xml:space="preserve"> </v>
      </c>
      <c r="C303" s="8" t="str">
        <f>IF(Dagbok!$F297=C$2,Dagbok!$E297," ")</f>
        <v xml:space="preserve"> </v>
      </c>
      <c r="D303" s="45" t="str">
        <f>IF(Dagbok!$G297=C$2,Dagbok!$E297," ")</f>
        <v xml:space="preserve"> </v>
      </c>
      <c r="E303" s="8" t="str">
        <f>IF(Dagbok!$F297=E$2,Dagbok!$E297," ")</f>
        <v xml:space="preserve"> </v>
      </c>
      <c r="F303" s="45" t="str">
        <f>IF(Dagbok!$G297=E$2,Dagbok!$E297," ")</f>
        <v xml:space="preserve"> </v>
      </c>
      <c r="G303" s="8" t="str">
        <f>IF(Dagbok!$F297=G$2,Dagbok!$E297," ")</f>
        <v xml:space="preserve"> </v>
      </c>
      <c r="H303" s="45" t="str">
        <f>IF(Dagbok!$G297=G$2,Dagbok!$E297," ")</f>
        <v xml:space="preserve"> </v>
      </c>
      <c r="I303" s="8" t="str">
        <f>IF(Dagbok!$F297=I$2,Dagbok!$E297," ")</f>
        <v xml:space="preserve"> </v>
      </c>
      <c r="J303" s="45" t="str">
        <f>IF(Dagbok!$G297=I$2,Dagbok!$E297," ")</f>
        <v xml:space="preserve"> </v>
      </c>
      <c r="K303" s="8" t="str">
        <f>IF(Dagbok!$F297=K$2,Dagbok!$E297," ")</f>
        <v xml:space="preserve"> </v>
      </c>
      <c r="L303" s="45" t="str">
        <f>IF(Dagbok!$G297=K$2,Dagbok!$E297," ")</f>
        <v xml:space="preserve"> </v>
      </c>
      <c r="M303" s="8" t="str">
        <f>IF(Dagbok!$F297=M$2,Dagbok!$E297," ")</f>
        <v xml:space="preserve"> </v>
      </c>
      <c r="N303" s="45" t="str">
        <f>IF(Dagbok!$G297=M$2,Dagbok!$E297," ")</f>
        <v xml:space="preserve"> </v>
      </c>
      <c r="O303" s="8" t="str">
        <f>IF(Dagbok!$F297=O$2,Dagbok!$E297," ")</f>
        <v xml:space="preserve"> </v>
      </c>
      <c r="P303" s="45" t="str">
        <f>IF(Dagbok!$G297=O$2,Dagbok!$E297," ")</f>
        <v xml:space="preserve"> </v>
      </c>
      <c r="Q303" s="8" t="str">
        <f>IF(Dagbok!$F297=Q$2,Dagbok!$E297," ")</f>
        <v xml:space="preserve"> </v>
      </c>
      <c r="R303" s="45" t="str">
        <f>IF(Dagbok!$G297=Q$2,Dagbok!$E297," ")</f>
        <v xml:space="preserve"> </v>
      </c>
      <c r="S303" s="8" t="str">
        <f>IF(Dagbok!$F297=S$2,Dagbok!$E297," ")</f>
        <v xml:space="preserve"> </v>
      </c>
      <c r="T303" s="45" t="str">
        <f>IF(Dagbok!$G297=S$2,Dagbok!$E297," ")</f>
        <v xml:space="preserve"> </v>
      </c>
      <c r="U303" s="8" t="str">
        <f>IF(Dagbok!$F297=U$2,Dagbok!$E297," ")</f>
        <v xml:space="preserve"> </v>
      </c>
      <c r="V303" s="45" t="str">
        <f>IF(Dagbok!$G297=U$2,Dagbok!$E297," ")</f>
        <v xml:space="preserve"> </v>
      </c>
      <c r="W303" s="8" t="str">
        <f>IF(Dagbok!$F297=W$2,Dagbok!$E297," ")</f>
        <v xml:space="preserve"> </v>
      </c>
      <c r="X303" s="45" t="str">
        <f>IF(Dagbok!$G297=W$2,Dagbok!$E297," ")</f>
        <v xml:space="preserve"> </v>
      </c>
      <c r="Y303" s="8" t="str">
        <f>IF(Dagbok!$F297=Y$2,Dagbok!$E297," ")</f>
        <v xml:space="preserve"> </v>
      </c>
      <c r="Z303" s="45" t="str">
        <f>IF(Dagbok!$G297=Y$2,Dagbok!$E297," ")</f>
        <v xml:space="preserve"> </v>
      </c>
      <c r="AA303" s="8" t="str">
        <f>IF(Dagbok!$F297=AA$2,Dagbok!$E297," ")</f>
        <v xml:space="preserve"> </v>
      </c>
      <c r="AB303" s="45" t="str">
        <f>IF(Dagbok!$G297=AA$2,Dagbok!$E297," ")</f>
        <v xml:space="preserve"> </v>
      </c>
      <c r="AC303" s="8" t="str">
        <f>IF(Dagbok!$F297=AC$2,Dagbok!$E297," ")</f>
        <v xml:space="preserve"> </v>
      </c>
      <c r="AD303" s="45" t="str">
        <f>IF(Dagbok!$G297=AC$2,Dagbok!$E297," ")</f>
        <v xml:space="preserve"> </v>
      </c>
      <c r="AE303" s="8" t="str">
        <f>IF(Dagbok!$F297=AE$2,Dagbok!$E297," ")</f>
        <v xml:space="preserve"> </v>
      </c>
      <c r="AF303" s="45" t="str">
        <f>IF(Dagbok!$G297=AE$2,Dagbok!$E297," ")</f>
        <v xml:space="preserve"> </v>
      </c>
      <c r="AG303" s="8" t="str">
        <f>IF(Dagbok!$F297=AG$2,Dagbok!$E297," ")</f>
        <v xml:space="preserve"> </v>
      </c>
      <c r="AH303" s="45" t="str">
        <f>IF(Dagbok!$G297=AG$2,Dagbok!$E297," ")</f>
        <v xml:space="preserve"> </v>
      </c>
      <c r="AI303" s="8" t="str">
        <f>IF(Dagbok!$F297=AI$2,Dagbok!$E297," ")</f>
        <v xml:space="preserve"> </v>
      </c>
      <c r="AJ303" s="45" t="str">
        <f>IF(Dagbok!$G297=AI$2,Dagbok!$E297," ")</f>
        <v xml:space="preserve"> </v>
      </c>
      <c r="AK303" s="8" t="str">
        <f>IF(Dagbok!$F297=AK$2,Dagbok!$E297," ")</f>
        <v xml:space="preserve"> </v>
      </c>
      <c r="AL303" s="45" t="str">
        <f>IF(Dagbok!$G297=AK$2,Dagbok!$E297," ")</f>
        <v xml:space="preserve"> </v>
      </c>
      <c r="AM303" s="8" t="str">
        <f>IF(Dagbok!$F297=AM$2,Dagbok!$E297," ")</f>
        <v xml:space="preserve"> </v>
      </c>
      <c r="AN303" s="45" t="str">
        <f>IF(Dagbok!$G297=AM$2,Dagbok!$E297," ")</f>
        <v xml:space="preserve"> </v>
      </c>
      <c r="AO303" s="8" t="str">
        <f>IF(Dagbok!$F297=AO$2,Dagbok!$E297," ")</f>
        <v xml:space="preserve"> </v>
      </c>
      <c r="AP303" s="45" t="str">
        <f>IF(Dagbok!$G297=AO$2,Dagbok!$E297," ")</f>
        <v xml:space="preserve"> </v>
      </c>
      <c r="AQ303" s="8" t="str">
        <f>IF(Dagbok!$F297=AQ$2,Dagbok!$E297," ")</f>
        <v xml:space="preserve"> </v>
      </c>
      <c r="AR303" s="45" t="str">
        <f>IF(Dagbok!$G297=AQ$2,Dagbok!$E297," ")</f>
        <v xml:space="preserve"> </v>
      </c>
      <c r="AS303" s="8" t="str">
        <f>IF(Dagbok!$F297=AS$2,Dagbok!$E297," ")</f>
        <v xml:space="preserve"> </v>
      </c>
      <c r="AT303" s="45" t="str">
        <f>IF(Dagbok!$G297=AS$2,Dagbok!$E297," ")</f>
        <v xml:space="preserve"> </v>
      </c>
      <c r="AU303" s="8" t="str">
        <f>IF(Dagbok!$F297=AU$2,Dagbok!$E297," ")</f>
        <v xml:space="preserve"> </v>
      </c>
      <c r="AV303" s="45" t="str">
        <f>IF(Dagbok!$G297=AU$2,Dagbok!$E297," ")</f>
        <v xml:space="preserve"> </v>
      </c>
      <c r="AW303" s="8" t="str">
        <f>IF(Dagbok!$F297=AW$2,Dagbok!$E297," ")</f>
        <v xml:space="preserve"> </v>
      </c>
      <c r="AX303" s="45" t="str">
        <f>IF(Dagbok!$G297=AW$2,Dagbok!$E297," ")</f>
        <v xml:space="preserve"> </v>
      </c>
      <c r="AY303" s="8" t="str">
        <f>IF(Dagbok!$F297=AY$2,Dagbok!$E297," ")</f>
        <v xml:space="preserve"> </v>
      </c>
      <c r="AZ303" s="45" t="str">
        <f>IF(Dagbok!$G297=AY$2,Dagbok!$E297," ")</f>
        <v xml:space="preserve"> </v>
      </c>
    </row>
    <row r="304" spans="1:52" x14ac:dyDescent="0.25">
      <c r="A304" s="47">
        <f>IF(Dagbok!B298&gt;0,Dagbok!B298," ")</f>
        <v>296</v>
      </c>
      <c r="B304" s="47" t="str">
        <f>IF(Dagbok!C298&gt;0,Dagbok!C298," ")</f>
        <v xml:space="preserve"> </v>
      </c>
      <c r="C304" s="8" t="str">
        <f>IF(Dagbok!$F298=C$2,Dagbok!$E298," ")</f>
        <v xml:space="preserve"> </v>
      </c>
      <c r="D304" s="45" t="str">
        <f>IF(Dagbok!$G298=C$2,Dagbok!$E298," ")</f>
        <v xml:space="preserve"> </v>
      </c>
      <c r="E304" s="8" t="str">
        <f>IF(Dagbok!$F298=E$2,Dagbok!$E298," ")</f>
        <v xml:space="preserve"> </v>
      </c>
      <c r="F304" s="45" t="str">
        <f>IF(Dagbok!$G298=E$2,Dagbok!$E298," ")</f>
        <v xml:space="preserve"> </v>
      </c>
      <c r="G304" s="8" t="str">
        <f>IF(Dagbok!$F298=G$2,Dagbok!$E298," ")</f>
        <v xml:space="preserve"> </v>
      </c>
      <c r="H304" s="45" t="str">
        <f>IF(Dagbok!$G298=G$2,Dagbok!$E298," ")</f>
        <v xml:space="preserve"> </v>
      </c>
      <c r="I304" s="8" t="str">
        <f>IF(Dagbok!$F298=I$2,Dagbok!$E298," ")</f>
        <v xml:space="preserve"> </v>
      </c>
      <c r="J304" s="45" t="str">
        <f>IF(Dagbok!$G298=I$2,Dagbok!$E298," ")</f>
        <v xml:space="preserve"> </v>
      </c>
      <c r="K304" s="8" t="str">
        <f>IF(Dagbok!$F298=K$2,Dagbok!$E298," ")</f>
        <v xml:space="preserve"> </v>
      </c>
      <c r="L304" s="45" t="str">
        <f>IF(Dagbok!$G298=K$2,Dagbok!$E298," ")</f>
        <v xml:space="preserve"> </v>
      </c>
      <c r="M304" s="8" t="str">
        <f>IF(Dagbok!$F298=M$2,Dagbok!$E298," ")</f>
        <v xml:space="preserve"> </v>
      </c>
      <c r="N304" s="45" t="str">
        <f>IF(Dagbok!$G298=M$2,Dagbok!$E298," ")</f>
        <v xml:space="preserve"> </v>
      </c>
      <c r="O304" s="8" t="str">
        <f>IF(Dagbok!$F298=O$2,Dagbok!$E298," ")</f>
        <v xml:space="preserve"> </v>
      </c>
      <c r="P304" s="45" t="str">
        <f>IF(Dagbok!$G298=O$2,Dagbok!$E298," ")</f>
        <v xml:space="preserve"> </v>
      </c>
      <c r="Q304" s="8" t="str">
        <f>IF(Dagbok!$F298=Q$2,Dagbok!$E298," ")</f>
        <v xml:space="preserve"> </v>
      </c>
      <c r="R304" s="45" t="str">
        <f>IF(Dagbok!$G298=Q$2,Dagbok!$E298," ")</f>
        <v xml:space="preserve"> </v>
      </c>
      <c r="S304" s="8" t="str">
        <f>IF(Dagbok!$F298=S$2,Dagbok!$E298," ")</f>
        <v xml:space="preserve"> </v>
      </c>
      <c r="T304" s="45" t="str">
        <f>IF(Dagbok!$G298=S$2,Dagbok!$E298," ")</f>
        <v xml:space="preserve"> </v>
      </c>
      <c r="U304" s="8" t="str">
        <f>IF(Dagbok!$F298=U$2,Dagbok!$E298," ")</f>
        <v xml:space="preserve"> </v>
      </c>
      <c r="V304" s="45" t="str">
        <f>IF(Dagbok!$G298=U$2,Dagbok!$E298," ")</f>
        <v xml:space="preserve"> </v>
      </c>
      <c r="W304" s="8" t="str">
        <f>IF(Dagbok!$F298=W$2,Dagbok!$E298," ")</f>
        <v xml:space="preserve"> </v>
      </c>
      <c r="X304" s="45" t="str">
        <f>IF(Dagbok!$G298=W$2,Dagbok!$E298," ")</f>
        <v xml:space="preserve"> </v>
      </c>
      <c r="Y304" s="8" t="str">
        <f>IF(Dagbok!$F298=Y$2,Dagbok!$E298," ")</f>
        <v xml:space="preserve"> </v>
      </c>
      <c r="Z304" s="45" t="str">
        <f>IF(Dagbok!$G298=Y$2,Dagbok!$E298," ")</f>
        <v xml:space="preserve"> </v>
      </c>
      <c r="AA304" s="8" t="str">
        <f>IF(Dagbok!$F298=AA$2,Dagbok!$E298," ")</f>
        <v xml:space="preserve"> </v>
      </c>
      <c r="AB304" s="45" t="str">
        <f>IF(Dagbok!$G298=AA$2,Dagbok!$E298," ")</f>
        <v xml:space="preserve"> </v>
      </c>
      <c r="AC304" s="8" t="str">
        <f>IF(Dagbok!$F298=AC$2,Dagbok!$E298," ")</f>
        <v xml:space="preserve"> </v>
      </c>
      <c r="AD304" s="45" t="str">
        <f>IF(Dagbok!$G298=AC$2,Dagbok!$E298," ")</f>
        <v xml:space="preserve"> </v>
      </c>
      <c r="AE304" s="8" t="str">
        <f>IF(Dagbok!$F298=AE$2,Dagbok!$E298," ")</f>
        <v xml:space="preserve"> </v>
      </c>
      <c r="AF304" s="45" t="str">
        <f>IF(Dagbok!$G298=AE$2,Dagbok!$E298," ")</f>
        <v xml:space="preserve"> </v>
      </c>
      <c r="AG304" s="8" t="str">
        <f>IF(Dagbok!$F298=AG$2,Dagbok!$E298," ")</f>
        <v xml:space="preserve"> </v>
      </c>
      <c r="AH304" s="45" t="str">
        <f>IF(Dagbok!$G298=AG$2,Dagbok!$E298," ")</f>
        <v xml:space="preserve"> </v>
      </c>
      <c r="AI304" s="8" t="str">
        <f>IF(Dagbok!$F298=AI$2,Dagbok!$E298," ")</f>
        <v xml:space="preserve"> </v>
      </c>
      <c r="AJ304" s="45" t="str">
        <f>IF(Dagbok!$G298=AI$2,Dagbok!$E298," ")</f>
        <v xml:space="preserve"> </v>
      </c>
      <c r="AK304" s="8" t="str">
        <f>IF(Dagbok!$F298=AK$2,Dagbok!$E298," ")</f>
        <v xml:space="preserve"> </v>
      </c>
      <c r="AL304" s="45" t="str">
        <f>IF(Dagbok!$G298=AK$2,Dagbok!$E298," ")</f>
        <v xml:space="preserve"> </v>
      </c>
      <c r="AM304" s="8" t="str">
        <f>IF(Dagbok!$F298=AM$2,Dagbok!$E298," ")</f>
        <v xml:space="preserve"> </v>
      </c>
      <c r="AN304" s="45" t="str">
        <f>IF(Dagbok!$G298=AM$2,Dagbok!$E298," ")</f>
        <v xml:space="preserve"> </v>
      </c>
      <c r="AO304" s="8" t="str">
        <f>IF(Dagbok!$F298=AO$2,Dagbok!$E298," ")</f>
        <v xml:space="preserve"> </v>
      </c>
      <c r="AP304" s="45" t="str">
        <f>IF(Dagbok!$G298=AO$2,Dagbok!$E298," ")</f>
        <v xml:space="preserve"> </v>
      </c>
      <c r="AQ304" s="8" t="str">
        <f>IF(Dagbok!$F298=AQ$2,Dagbok!$E298," ")</f>
        <v xml:space="preserve"> </v>
      </c>
      <c r="AR304" s="45" t="str">
        <f>IF(Dagbok!$G298=AQ$2,Dagbok!$E298," ")</f>
        <v xml:space="preserve"> </v>
      </c>
      <c r="AS304" s="8" t="str">
        <f>IF(Dagbok!$F298=AS$2,Dagbok!$E298," ")</f>
        <v xml:space="preserve"> </v>
      </c>
      <c r="AT304" s="45" t="str">
        <f>IF(Dagbok!$G298=AS$2,Dagbok!$E298," ")</f>
        <v xml:space="preserve"> </v>
      </c>
      <c r="AU304" s="8" t="str">
        <f>IF(Dagbok!$F298=AU$2,Dagbok!$E298," ")</f>
        <v xml:space="preserve"> </v>
      </c>
      <c r="AV304" s="45" t="str">
        <f>IF(Dagbok!$G298=AU$2,Dagbok!$E298," ")</f>
        <v xml:space="preserve"> </v>
      </c>
      <c r="AW304" s="8" t="str">
        <f>IF(Dagbok!$F298=AW$2,Dagbok!$E298," ")</f>
        <v xml:space="preserve"> </v>
      </c>
      <c r="AX304" s="45" t="str">
        <f>IF(Dagbok!$G298=AW$2,Dagbok!$E298," ")</f>
        <v xml:space="preserve"> </v>
      </c>
      <c r="AY304" s="8" t="str">
        <f>IF(Dagbok!$F298=AY$2,Dagbok!$E298," ")</f>
        <v xml:space="preserve"> </v>
      </c>
      <c r="AZ304" s="45" t="str">
        <f>IF(Dagbok!$G298=AY$2,Dagbok!$E298," ")</f>
        <v xml:space="preserve"> </v>
      </c>
    </row>
    <row r="305" spans="1:52" x14ac:dyDescent="0.25">
      <c r="A305" s="47">
        <f>IF(Dagbok!B299&gt;0,Dagbok!B299," ")</f>
        <v>297</v>
      </c>
      <c r="B305" s="47" t="str">
        <f>IF(Dagbok!C299&gt;0,Dagbok!C299," ")</f>
        <v xml:space="preserve"> </v>
      </c>
      <c r="C305" s="8" t="str">
        <f>IF(Dagbok!$F299=C$2,Dagbok!$E299," ")</f>
        <v xml:space="preserve"> </v>
      </c>
      <c r="D305" s="45" t="str">
        <f>IF(Dagbok!$G299=C$2,Dagbok!$E299," ")</f>
        <v xml:space="preserve"> </v>
      </c>
      <c r="E305" s="8" t="str">
        <f>IF(Dagbok!$F299=E$2,Dagbok!$E299," ")</f>
        <v xml:space="preserve"> </v>
      </c>
      <c r="F305" s="45" t="str">
        <f>IF(Dagbok!$G299=E$2,Dagbok!$E299," ")</f>
        <v xml:space="preserve"> </v>
      </c>
      <c r="G305" s="8" t="str">
        <f>IF(Dagbok!$F299=G$2,Dagbok!$E299," ")</f>
        <v xml:space="preserve"> </v>
      </c>
      <c r="H305" s="45" t="str">
        <f>IF(Dagbok!$G299=G$2,Dagbok!$E299," ")</f>
        <v xml:space="preserve"> </v>
      </c>
      <c r="I305" s="8" t="str">
        <f>IF(Dagbok!$F299=I$2,Dagbok!$E299," ")</f>
        <v xml:space="preserve"> </v>
      </c>
      <c r="J305" s="45" t="str">
        <f>IF(Dagbok!$G299=I$2,Dagbok!$E299," ")</f>
        <v xml:space="preserve"> </v>
      </c>
      <c r="K305" s="8" t="str">
        <f>IF(Dagbok!$F299=K$2,Dagbok!$E299," ")</f>
        <v xml:space="preserve"> </v>
      </c>
      <c r="L305" s="45" t="str">
        <f>IF(Dagbok!$G299=K$2,Dagbok!$E299," ")</f>
        <v xml:space="preserve"> </v>
      </c>
      <c r="M305" s="8" t="str">
        <f>IF(Dagbok!$F299=M$2,Dagbok!$E299," ")</f>
        <v xml:space="preserve"> </v>
      </c>
      <c r="N305" s="45" t="str">
        <f>IF(Dagbok!$G299=M$2,Dagbok!$E299," ")</f>
        <v xml:space="preserve"> </v>
      </c>
      <c r="O305" s="8" t="str">
        <f>IF(Dagbok!$F299=O$2,Dagbok!$E299," ")</f>
        <v xml:space="preserve"> </v>
      </c>
      <c r="P305" s="45" t="str">
        <f>IF(Dagbok!$G299=O$2,Dagbok!$E299," ")</f>
        <v xml:space="preserve"> </v>
      </c>
      <c r="Q305" s="8" t="str">
        <f>IF(Dagbok!$F299=Q$2,Dagbok!$E299," ")</f>
        <v xml:space="preserve"> </v>
      </c>
      <c r="R305" s="45" t="str">
        <f>IF(Dagbok!$G299=Q$2,Dagbok!$E299," ")</f>
        <v xml:space="preserve"> </v>
      </c>
      <c r="S305" s="8" t="str">
        <f>IF(Dagbok!$F299=S$2,Dagbok!$E299," ")</f>
        <v xml:space="preserve"> </v>
      </c>
      <c r="T305" s="45" t="str">
        <f>IF(Dagbok!$G299=S$2,Dagbok!$E299," ")</f>
        <v xml:space="preserve"> </v>
      </c>
      <c r="U305" s="8" t="str">
        <f>IF(Dagbok!$F299=U$2,Dagbok!$E299," ")</f>
        <v xml:space="preserve"> </v>
      </c>
      <c r="V305" s="45" t="str">
        <f>IF(Dagbok!$G299=U$2,Dagbok!$E299," ")</f>
        <v xml:space="preserve"> </v>
      </c>
      <c r="W305" s="8" t="str">
        <f>IF(Dagbok!$F299=W$2,Dagbok!$E299," ")</f>
        <v xml:space="preserve"> </v>
      </c>
      <c r="X305" s="45" t="str">
        <f>IF(Dagbok!$G299=W$2,Dagbok!$E299," ")</f>
        <v xml:space="preserve"> </v>
      </c>
      <c r="Y305" s="8" t="str">
        <f>IF(Dagbok!$F299=Y$2,Dagbok!$E299," ")</f>
        <v xml:space="preserve"> </v>
      </c>
      <c r="Z305" s="45" t="str">
        <f>IF(Dagbok!$G299=Y$2,Dagbok!$E299," ")</f>
        <v xml:space="preserve"> </v>
      </c>
      <c r="AA305" s="8" t="str">
        <f>IF(Dagbok!$F299=AA$2,Dagbok!$E299," ")</f>
        <v xml:space="preserve"> </v>
      </c>
      <c r="AB305" s="45" t="str">
        <f>IF(Dagbok!$G299=AA$2,Dagbok!$E299," ")</f>
        <v xml:space="preserve"> </v>
      </c>
      <c r="AC305" s="8" t="str">
        <f>IF(Dagbok!$F299=AC$2,Dagbok!$E299," ")</f>
        <v xml:space="preserve"> </v>
      </c>
      <c r="AD305" s="45" t="str">
        <f>IF(Dagbok!$G299=AC$2,Dagbok!$E299," ")</f>
        <v xml:space="preserve"> </v>
      </c>
      <c r="AE305" s="8" t="str">
        <f>IF(Dagbok!$F299=AE$2,Dagbok!$E299," ")</f>
        <v xml:space="preserve"> </v>
      </c>
      <c r="AF305" s="45" t="str">
        <f>IF(Dagbok!$G299=AE$2,Dagbok!$E299," ")</f>
        <v xml:space="preserve"> </v>
      </c>
      <c r="AG305" s="8" t="str">
        <f>IF(Dagbok!$F299=AG$2,Dagbok!$E299," ")</f>
        <v xml:space="preserve"> </v>
      </c>
      <c r="AH305" s="45" t="str">
        <f>IF(Dagbok!$G299=AG$2,Dagbok!$E299," ")</f>
        <v xml:space="preserve"> </v>
      </c>
      <c r="AI305" s="8" t="str">
        <f>IF(Dagbok!$F299=AI$2,Dagbok!$E299," ")</f>
        <v xml:space="preserve"> </v>
      </c>
      <c r="AJ305" s="45" t="str">
        <f>IF(Dagbok!$G299=AI$2,Dagbok!$E299," ")</f>
        <v xml:space="preserve"> </v>
      </c>
      <c r="AK305" s="8" t="str">
        <f>IF(Dagbok!$F299=AK$2,Dagbok!$E299," ")</f>
        <v xml:space="preserve"> </v>
      </c>
      <c r="AL305" s="45" t="str">
        <f>IF(Dagbok!$G299=AK$2,Dagbok!$E299," ")</f>
        <v xml:space="preserve"> </v>
      </c>
      <c r="AM305" s="8" t="str">
        <f>IF(Dagbok!$F299=AM$2,Dagbok!$E299," ")</f>
        <v xml:space="preserve"> </v>
      </c>
      <c r="AN305" s="45" t="str">
        <f>IF(Dagbok!$G299=AM$2,Dagbok!$E299," ")</f>
        <v xml:space="preserve"> </v>
      </c>
      <c r="AO305" s="8" t="str">
        <f>IF(Dagbok!$F299=AO$2,Dagbok!$E299," ")</f>
        <v xml:space="preserve"> </v>
      </c>
      <c r="AP305" s="45" t="str">
        <f>IF(Dagbok!$G299=AO$2,Dagbok!$E299," ")</f>
        <v xml:space="preserve"> </v>
      </c>
      <c r="AQ305" s="8" t="str">
        <f>IF(Dagbok!$F299=AQ$2,Dagbok!$E299," ")</f>
        <v xml:space="preserve"> </v>
      </c>
      <c r="AR305" s="45" t="str">
        <f>IF(Dagbok!$G299=AQ$2,Dagbok!$E299," ")</f>
        <v xml:space="preserve"> </v>
      </c>
      <c r="AS305" s="8" t="str">
        <f>IF(Dagbok!$F299=AS$2,Dagbok!$E299," ")</f>
        <v xml:space="preserve"> </v>
      </c>
      <c r="AT305" s="45" t="str">
        <f>IF(Dagbok!$G299=AS$2,Dagbok!$E299," ")</f>
        <v xml:space="preserve"> </v>
      </c>
      <c r="AU305" s="8" t="str">
        <f>IF(Dagbok!$F299=AU$2,Dagbok!$E299," ")</f>
        <v xml:space="preserve"> </v>
      </c>
      <c r="AV305" s="45" t="str">
        <f>IF(Dagbok!$G299=AU$2,Dagbok!$E299," ")</f>
        <v xml:space="preserve"> </v>
      </c>
      <c r="AW305" s="8" t="str">
        <f>IF(Dagbok!$F299=AW$2,Dagbok!$E299," ")</f>
        <v xml:space="preserve"> </v>
      </c>
      <c r="AX305" s="45" t="str">
        <f>IF(Dagbok!$G299=AW$2,Dagbok!$E299," ")</f>
        <v xml:space="preserve"> </v>
      </c>
      <c r="AY305" s="8" t="str">
        <f>IF(Dagbok!$F299=AY$2,Dagbok!$E299," ")</f>
        <v xml:space="preserve"> </v>
      </c>
      <c r="AZ305" s="45" t="str">
        <f>IF(Dagbok!$G299=AY$2,Dagbok!$E299," ")</f>
        <v xml:space="preserve"> </v>
      </c>
    </row>
    <row r="306" spans="1:52" x14ac:dyDescent="0.25">
      <c r="A306" s="47">
        <f>IF(Dagbok!B300&gt;0,Dagbok!B300," ")</f>
        <v>298</v>
      </c>
      <c r="B306" s="47" t="str">
        <f>IF(Dagbok!C300&gt;0,Dagbok!C300," ")</f>
        <v xml:space="preserve"> </v>
      </c>
      <c r="C306" s="8" t="str">
        <f>IF(Dagbok!$F300=C$2,Dagbok!$E300," ")</f>
        <v xml:space="preserve"> </v>
      </c>
      <c r="D306" s="45" t="str">
        <f>IF(Dagbok!$G300=C$2,Dagbok!$E300," ")</f>
        <v xml:space="preserve"> </v>
      </c>
      <c r="E306" s="8" t="str">
        <f>IF(Dagbok!$F300=E$2,Dagbok!$E300," ")</f>
        <v xml:space="preserve"> </v>
      </c>
      <c r="F306" s="45" t="str">
        <f>IF(Dagbok!$G300=E$2,Dagbok!$E300," ")</f>
        <v xml:space="preserve"> </v>
      </c>
      <c r="G306" s="8" t="str">
        <f>IF(Dagbok!$F300=G$2,Dagbok!$E300," ")</f>
        <v xml:space="preserve"> </v>
      </c>
      <c r="H306" s="45" t="str">
        <f>IF(Dagbok!$G300=G$2,Dagbok!$E300," ")</f>
        <v xml:space="preserve"> </v>
      </c>
      <c r="I306" s="8" t="str">
        <f>IF(Dagbok!$F300=I$2,Dagbok!$E300," ")</f>
        <v xml:space="preserve"> </v>
      </c>
      <c r="J306" s="45" t="str">
        <f>IF(Dagbok!$G300=I$2,Dagbok!$E300," ")</f>
        <v xml:space="preserve"> </v>
      </c>
      <c r="K306" s="8" t="str">
        <f>IF(Dagbok!$F300=K$2,Dagbok!$E300," ")</f>
        <v xml:space="preserve"> </v>
      </c>
      <c r="L306" s="45" t="str">
        <f>IF(Dagbok!$G300=K$2,Dagbok!$E300," ")</f>
        <v xml:space="preserve"> </v>
      </c>
      <c r="M306" s="8" t="str">
        <f>IF(Dagbok!$F300=M$2,Dagbok!$E300," ")</f>
        <v xml:space="preserve"> </v>
      </c>
      <c r="N306" s="45" t="str">
        <f>IF(Dagbok!$G300=M$2,Dagbok!$E300," ")</f>
        <v xml:space="preserve"> </v>
      </c>
      <c r="O306" s="8" t="str">
        <f>IF(Dagbok!$F300=O$2,Dagbok!$E300," ")</f>
        <v xml:space="preserve"> </v>
      </c>
      <c r="P306" s="45" t="str">
        <f>IF(Dagbok!$G300=O$2,Dagbok!$E300," ")</f>
        <v xml:space="preserve"> </v>
      </c>
      <c r="Q306" s="8" t="str">
        <f>IF(Dagbok!$F300=Q$2,Dagbok!$E300," ")</f>
        <v xml:space="preserve"> </v>
      </c>
      <c r="R306" s="45" t="str">
        <f>IF(Dagbok!$G300=Q$2,Dagbok!$E300," ")</f>
        <v xml:space="preserve"> </v>
      </c>
      <c r="S306" s="8" t="str">
        <f>IF(Dagbok!$F300=S$2,Dagbok!$E300," ")</f>
        <v xml:space="preserve"> </v>
      </c>
      <c r="T306" s="45" t="str">
        <f>IF(Dagbok!$G300=S$2,Dagbok!$E300," ")</f>
        <v xml:space="preserve"> </v>
      </c>
      <c r="U306" s="8" t="str">
        <f>IF(Dagbok!$F300=U$2,Dagbok!$E300," ")</f>
        <v xml:space="preserve"> </v>
      </c>
      <c r="V306" s="45" t="str">
        <f>IF(Dagbok!$G300=U$2,Dagbok!$E300," ")</f>
        <v xml:space="preserve"> </v>
      </c>
      <c r="W306" s="8" t="str">
        <f>IF(Dagbok!$F300=W$2,Dagbok!$E300," ")</f>
        <v xml:space="preserve"> </v>
      </c>
      <c r="X306" s="45" t="str">
        <f>IF(Dagbok!$G300=W$2,Dagbok!$E300," ")</f>
        <v xml:space="preserve"> </v>
      </c>
      <c r="Y306" s="8" t="str">
        <f>IF(Dagbok!$F300=Y$2,Dagbok!$E300," ")</f>
        <v xml:space="preserve"> </v>
      </c>
      <c r="Z306" s="45" t="str">
        <f>IF(Dagbok!$G300=Y$2,Dagbok!$E300," ")</f>
        <v xml:space="preserve"> </v>
      </c>
      <c r="AA306" s="8" t="str">
        <f>IF(Dagbok!$F300=AA$2,Dagbok!$E300," ")</f>
        <v xml:space="preserve"> </v>
      </c>
      <c r="AB306" s="45" t="str">
        <f>IF(Dagbok!$G300=AA$2,Dagbok!$E300," ")</f>
        <v xml:space="preserve"> </v>
      </c>
      <c r="AC306" s="8" t="str">
        <f>IF(Dagbok!$F300=AC$2,Dagbok!$E300," ")</f>
        <v xml:space="preserve"> </v>
      </c>
      <c r="AD306" s="45" t="str">
        <f>IF(Dagbok!$G300=AC$2,Dagbok!$E300," ")</f>
        <v xml:space="preserve"> </v>
      </c>
      <c r="AE306" s="8" t="str">
        <f>IF(Dagbok!$F300=AE$2,Dagbok!$E300," ")</f>
        <v xml:space="preserve"> </v>
      </c>
      <c r="AF306" s="45" t="str">
        <f>IF(Dagbok!$G300=AE$2,Dagbok!$E300," ")</f>
        <v xml:space="preserve"> </v>
      </c>
      <c r="AG306" s="8" t="str">
        <f>IF(Dagbok!$F300=AG$2,Dagbok!$E300," ")</f>
        <v xml:space="preserve"> </v>
      </c>
      <c r="AH306" s="45" t="str">
        <f>IF(Dagbok!$G300=AG$2,Dagbok!$E300," ")</f>
        <v xml:space="preserve"> </v>
      </c>
      <c r="AI306" s="8" t="str">
        <f>IF(Dagbok!$F300=AI$2,Dagbok!$E300," ")</f>
        <v xml:space="preserve"> </v>
      </c>
      <c r="AJ306" s="45" t="str">
        <f>IF(Dagbok!$G300=AI$2,Dagbok!$E300," ")</f>
        <v xml:space="preserve"> </v>
      </c>
      <c r="AK306" s="8" t="str">
        <f>IF(Dagbok!$F300=AK$2,Dagbok!$E300," ")</f>
        <v xml:space="preserve"> </v>
      </c>
      <c r="AL306" s="45" t="str">
        <f>IF(Dagbok!$G300=AK$2,Dagbok!$E300," ")</f>
        <v xml:space="preserve"> </v>
      </c>
      <c r="AM306" s="8" t="str">
        <f>IF(Dagbok!$F300=AM$2,Dagbok!$E300," ")</f>
        <v xml:space="preserve"> </v>
      </c>
      <c r="AN306" s="45" t="str">
        <f>IF(Dagbok!$G300=AM$2,Dagbok!$E300," ")</f>
        <v xml:space="preserve"> </v>
      </c>
      <c r="AO306" s="8" t="str">
        <f>IF(Dagbok!$F300=AO$2,Dagbok!$E300," ")</f>
        <v xml:space="preserve"> </v>
      </c>
      <c r="AP306" s="45" t="str">
        <f>IF(Dagbok!$G300=AO$2,Dagbok!$E300," ")</f>
        <v xml:space="preserve"> </v>
      </c>
      <c r="AQ306" s="8" t="str">
        <f>IF(Dagbok!$F300=AQ$2,Dagbok!$E300," ")</f>
        <v xml:space="preserve"> </v>
      </c>
      <c r="AR306" s="45" t="str">
        <f>IF(Dagbok!$G300=AQ$2,Dagbok!$E300," ")</f>
        <v xml:space="preserve"> </v>
      </c>
      <c r="AS306" s="8" t="str">
        <f>IF(Dagbok!$F300=AS$2,Dagbok!$E300," ")</f>
        <v xml:space="preserve"> </v>
      </c>
      <c r="AT306" s="45" t="str">
        <f>IF(Dagbok!$G300=AS$2,Dagbok!$E300," ")</f>
        <v xml:space="preserve"> </v>
      </c>
      <c r="AU306" s="8" t="str">
        <f>IF(Dagbok!$F300=AU$2,Dagbok!$E300," ")</f>
        <v xml:space="preserve"> </v>
      </c>
      <c r="AV306" s="45" t="str">
        <f>IF(Dagbok!$G300=AU$2,Dagbok!$E300," ")</f>
        <v xml:space="preserve"> </v>
      </c>
      <c r="AW306" s="8" t="str">
        <f>IF(Dagbok!$F300=AW$2,Dagbok!$E300," ")</f>
        <v xml:space="preserve"> </v>
      </c>
      <c r="AX306" s="45" t="str">
        <f>IF(Dagbok!$G300=AW$2,Dagbok!$E300," ")</f>
        <v xml:space="preserve"> </v>
      </c>
      <c r="AY306" s="8" t="str">
        <f>IF(Dagbok!$F300=AY$2,Dagbok!$E300," ")</f>
        <v xml:space="preserve"> </v>
      </c>
      <c r="AZ306" s="45" t="str">
        <f>IF(Dagbok!$G300=AY$2,Dagbok!$E300," ")</f>
        <v xml:space="preserve"> </v>
      </c>
    </row>
    <row r="307" spans="1:52" x14ac:dyDescent="0.25">
      <c r="A307" s="47">
        <f>IF(Dagbok!B301&gt;0,Dagbok!B301," ")</f>
        <v>299</v>
      </c>
      <c r="B307" s="47" t="str">
        <f>IF(Dagbok!C301&gt;0,Dagbok!C301," ")</f>
        <v xml:space="preserve"> </v>
      </c>
      <c r="C307" s="8" t="str">
        <f>IF(Dagbok!$F301=C$2,Dagbok!$E301," ")</f>
        <v xml:space="preserve"> </v>
      </c>
      <c r="D307" s="45" t="str">
        <f>IF(Dagbok!$G301=C$2,Dagbok!$E301," ")</f>
        <v xml:space="preserve"> </v>
      </c>
      <c r="E307" s="8" t="str">
        <f>IF(Dagbok!$F301=E$2,Dagbok!$E301," ")</f>
        <v xml:space="preserve"> </v>
      </c>
      <c r="F307" s="45" t="str">
        <f>IF(Dagbok!$G301=E$2,Dagbok!$E301," ")</f>
        <v xml:space="preserve"> </v>
      </c>
      <c r="G307" s="8" t="str">
        <f>IF(Dagbok!$F301=G$2,Dagbok!$E301," ")</f>
        <v xml:space="preserve"> </v>
      </c>
      <c r="H307" s="45" t="str">
        <f>IF(Dagbok!$G301=G$2,Dagbok!$E301," ")</f>
        <v xml:space="preserve"> </v>
      </c>
      <c r="I307" s="8" t="str">
        <f>IF(Dagbok!$F301=I$2,Dagbok!$E301," ")</f>
        <v xml:space="preserve"> </v>
      </c>
      <c r="J307" s="45" t="str">
        <f>IF(Dagbok!$G301=I$2,Dagbok!$E301," ")</f>
        <v xml:space="preserve"> </v>
      </c>
      <c r="K307" s="8" t="str">
        <f>IF(Dagbok!$F301=K$2,Dagbok!$E301," ")</f>
        <v xml:space="preserve"> </v>
      </c>
      <c r="L307" s="45" t="str">
        <f>IF(Dagbok!$G301=K$2,Dagbok!$E301," ")</f>
        <v xml:space="preserve"> </v>
      </c>
      <c r="M307" s="8" t="str">
        <f>IF(Dagbok!$F301=M$2,Dagbok!$E301," ")</f>
        <v xml:space="preserve"> </v>
      </c>
      <c r="N307" s="45" t="str">
        <f>IF(Dagbok!$G301=M$2,Dagbok!$E301," ")</f>
        <v xml:space="preserve"> </v>
      </c>
      <c r="O307" s="8" t="str">
        <f>IF(Dagbok!$F301=O$2,Dagbok!$E301," ")</f>
        <v xml:space="preserve"> </v>
      </c>
      <c r="P307" s="45" t="str">
        <f>IF(Dagbok!$G301=O$2,Dagbok!$E301," ")</f>
        <v xml:space="preserve"> </v>
      </c>
      <c r="Q307" s="8" t="str">
        <f>IF(Dagbok!$F301=Q$2,Dagbok!$E301," ")</f>
        <v xml:space="preserve"> </v>
      </c>
      <c r="R307" s="45" t="str">
        <f>IF(Dagbok!$G301=Q$2,Dagbok!$E301," ")</f>
        <v xml:space="preserve"> </v>
      </c>
      <c r="S307" s="8" t="str">
        <f>IF(Dagbok!$F301=S$2,Dagbok!$E301," ")</f>
        <v xml:space="preserve"> </v>
      </c>
      <c r="T307" s="45" t="str">
        <f>IF(Dagbok!$G301=S$2,Dagbok!$E301," ")</f>
        <v xml:space="preserve"> </v>
      </c>
      <c r="U307" s="8" t="str">
        <f>IF(Dagbok!$F301=U$2,Dagbok!$E301," ")</f>
        <v xml:space="preserve"> </v>
      </c>
      <c r="V307" s="45" t="str">
        <f>IF(Dagbok!$G301=U$2,Dagbok!$E301," ")</f>
        <v xml:space="preserve"> </v>
      </c>
      <c r="W307" s="8" t="str">
        <f>IF(Dagbok!$F301=W$2,Dagbok!$E301," ")</f>
        <v xml:space="preserve"> </v>
      </c>
      <c r="X307" s="45" t="str">
        <f>IF(Dagbok!$G301=W$2,Dagbok!$E301," ")</f>
        <v xml:space="preserve"> </v>
      </c>
      <c r="Y307" s="8" t="str">
        <f>IF(Dagbok!$F301=Y$2,Dagbok!$E301," ")</f>
        <v xml:space="preserve"> </v>
      </c>
      <c r="Z307" s="45" t="str">
        <f>IF(Dagbok!$G301=Y$2,Dagbok!$E301," ")</f>
        <v xml:space="preserve"> </v>
      </c>
      <c r="AA307" s="8" t="str">
        <f>IF(Dagbok!$F301=AA$2,Dagbok!$E301," ")</f>
        <v xml:space="preserve"> </v>
      </c>
      <c r="AB307" s="45" t="str">
        <f>IF(Dagbok!$G301=AA$2,Dagbok!$E301," ")</f>
        <v xml:space="preserve"> </v>
      </c>
      <c r="AC307" s="8" t="str">
        <f>IF(Dagbok!$F301=AC$2,Dagbok!$E301," ")</f>
        <v xml:space="preserve"> </v>
      </c>
      <c r="AD307" s="45" t="str">
        <f>IF(Dagbok!$G301=AC$2,Dagbok!$E301," ")</f>
        <v xml:space="preserve"> </v>
      </c>
      <c r="AE307" s="8" t="str">
        <f>IF(Dagbok!$F301=AE$2,Dagbok!$E301," ")</f>
        <v xml:space="preserve"> </v>
      </c>
      <c r="AF307" s="45" t="str">
        <f>IF(Dagbok!$G301=AE$2,Dagbok!$E301," ")</f>
        <v xml:space="preserve"> </v>
      </c>
      <c r="AG307" s="8" t="str">
        <f>IF(Dagbok!$F301=AG$2,Dagbok!$E301," ")</f>
        <v xml:space="preserve"> </v>
      </c>
      <c r="AH307" s="45" t="str">
        <f>IF(Dagbok!$G301=AG$2,Dagbok!$E301," ")</f>
        <v xml:space="preserve"> </v>
      </c>
      <c r="AI307" s="8" t="str">
        <f>IF(Dagbok!$F301=AI$2,Dagbok!$E301," ")</f>
        <v xml:space="preserve"> </v>
      </c>
      <c r="AJ307" s="45" t="str">
        <f>IF(Dagbok!$G301=AI$2,Dagbok!$E301," ")</f>
        <v xml:space="preserve"> </v>
      </c>
      <c r="AK307" s="8" t="str">
        <f>IF(Dagbok!$F301=AK$2,Dagbok!$E301," ")</f>
        <v xml:space="preserve"> </v>
      </c>
      <c r="AL307" s="45" t="str">
        <f>IF(Dagbok!$G301=AK$2,Dagbok!$E301," ")</f>
        <v xml:space="preserve"> </v>
      </c>
      <c r="AM307" s="8" t="str">
        <f>IF(Dagbok!$F301=AM$2,Dagbok!$E301," ")</f>
        <v xml:space="preserve"> </v>
      </c>
      <c r="AN307" s="45" t="str">
        <f>IF(Dagbok!$G301=AM$2,Dagbok!$E301," ")</f>
        <v xml:space="preserve"> </v>
      </c>
      <c r="AO307" s="8" t="str">
        <f>IF(Dagbok!$F301=AO$2,Dagbok!$E301," ")</f>
        <v xml:space="preserve"> </v>
      </c>
      <c r="AP307" s="45" t="str">
        <f>IF(Dagbok!$G301=AO$2,Dagbok!$E301," ")</f>
        <v xml:space="preserve"> </v>
      </c>
      <c r="AQ307" s="8" t="str">
        <f>IF(Dagbok!$F301=AQ$2,Dagbok!$E301," ")</f>
        <v xml:space="preserve"> </v>
      </c>
      <c r="AR307" s="45" t="str">
        <f>IF(Dagbok!$G301=AQ$2,Dagbok!$E301," ")</f>
        <v xml:space="preserve"> </v>
      </c>
      <c r="AS307" s="8" t="str">
        <f>IF(Dagbok!$F301=AS$2,Dagbok!$E301," ")</f>
        <v xml:space="preserve"> </v>
      </c>
      <c r="AT307" s="45" t="str">
        <f>IF(Dagbok!$G301=AS$2,Dagbok!$E301," ")</f>
        <v xml:space="preserve"> </v>
      </c>
      <c r="AU307" s="8" t="str">
        <f>IF(Dagbok!$F301=AU$2,Dagbok!$E301," ")</f>
        <v xml:space="preserve"> </v>
      </c>
      <c r="AV307" s="45" t="str">
        <f>IF(Dagbok!$G301=AU$2,Dagbok!$E301," ")</f>
        <v xml:space="preserve"> </v>
      </c>
      <c r="AW307" s="8" t="str">
        <f>IF(Dagbok!$F301=AW$2,Dagbok!$E301," ")</f>
        <v xml:space="preserve"> </v>
      </c>
      <c r="AX307" s="45" t="str">
        <f>IF(Dagbok!$G301=AW$2,Dagbok!$E301," ")</f>
        <v xml:space="preserve"> </v>
      </c>
      <c r="AY307" s="8" t="str">
        <f>IF(Dagbok!$F301=AY$2,Dagbok!$E301," ")</f>
        <v xml:space="preserve"> </v>
      </c>
      <c r="AZ307" s="45" t="str">
        <f>IF(Dagbok!$G301=AY$2,Dagbok!$E301," ")</f>
        <v xml:space="preserve"> </v>
      </c>
    </row>
    <row r="308" spans="1:52" x14ac:dyDescent="0.25">
      <c r="A308" s="47">
        <f>IF(Dagbok!B302&gt;0,Dagbok!B302," ")</f>
        <v>300</v>
      </c>
      <c r="B308" s="47" t="str">
        <f>IF(Dagbok!C302&gt;0,Dagbok!C302," ")</f>
        <v xml:space="preserve"> </v>
      </c>
      <c r="C308" s="8" t="str">
        <f>IF(Dagbok!$F302=C$2,Dagbok!$E302," ")</f>
        <v xml:space="preserve"> </v>
      </c>
      <c r="D308" s="45" t="str">
        <f>IF(Dagbok!$G302=C$2,Dagbok!$E302," ")</f>
        <v xml:space="preserve"> </v>
      </c>
      <c r="E308" s="8" t="str">
        <f>IF(Dagbok!$F302=E$2,Dagbok!$E302," ")</f>
        <v xml:space="preserve"> </v>
      </c>
      <c r="F308" s="45" t="str">
        <f>IF(Dagbok!$G302=E$2,Dagbok!$E302," ")</f>
        <v xml:space="preserve"> </v>
      </c>
      <c r="G308" s="8" t="str">
        <f>IF(Dagbok!$F302=G$2,Dagbok!$E302," ")</f>
        <v xml:space="preserve"> </v>
      </c>
      <c r="H308" s="45" t="str">
        <f>IF(Dagbok!$G302=G$2,Dagbok!$E302," ")</f>
        <v xml:space="preserve"> </v>
      </c>
      <c r="I308" s="8" t="str">
        <f>IF(Dagbok!$F302=I$2,Dagbok!$E302," ")</f>
        <v xml:space="preserve"> </v>
      </c>
      <c r="J308" s="45" t="str">
        <f>IF(Dagbok!$G302=I$2,Dagbok!$E302," ")</f>
        <v xml:space="preserve"> </v>
      </c>
      <c r="K308" s="8" t="str">
        <f>IF(Dagbok!$F302=K$2,Dagbok!$E302," ")</f>
        <v xml:space="preserve"> </v>
      </c>
      <c r="L308" s="45" t="str">
        <f>IF(Dagbok!$G302=K$2,Dagbok!$E302," ")</f>
        <v xml:space="preserve"> </v>
      </c>
      <c r="M308" s="8" t="str">
        <f>IF(Dagbok!$F302=M$2,Dagbok!$E302," ")</f>
        <v xml:space="preserve"> </v>
      </c>
      <c r="N308" s="45" t="str">
        <f>IF(Dagbok!$G302=M$2,Dagbok!$E302," ")</f>
        <v xml:space="preserve"> </v>
      </c>
      <c r="O308" s="8" t="str">
        <f>IF(Dagbok!$F302=O$2,Dagbok!$E302," ")</f>
        <v xml:space="preserve"> </v>
      </c>
      <c r="P308" s="45" t="str">
        <f>IF(Dagbok!$G302=O$2,Dagbok!$E302," ")</f>
        <v xml:space="preserve"> </v>
      </c>
      <c r="Q308" s="8" t="str">
        <f>IF(Dagbok!$F302=Q$2,Dagbok!$E302," ")</f>
        <v xml:space="preserve"> </v>
      </c>
      <c r="R308" s="45" t="str">
        <f>IF(Dagbok!$G302=Q$2,Dagbok!$E302," ")</f>
        <v xml:space="preserve"> </v>
      </c>
      <c r="S308" s="8" t="str">
        <f>IF(Dagbok!$F302=S$2,Dagbok!$E302," ")</f>
        <v xml:space="preserve"> </v>
      </c>
      <c r="T308" s="45" t="str">
        <f>IF(Dagbok!$G302=S$2,Dagbok!$E302," ")</f>
        <v xml:space="preserve"> </v>
      </c>
      <c r="U308" s="8" t="str">
        <f>IF(Dagbok!$F302=U$2,Dagbok!$E302," ")</f>
        <v xml:space="preserve"> </v>
      </c>
      <c r="V308" s="45" t="str">
        <f>IF(Dagbok!$G302=U$2,Dagbok!$E302," ")</f>
        <v xml:space="preserve"> </v>
      </c>
      <c r="W308" s="8" t="str">
        <f>IF(Dagbok!$F302=W$2,Dagbok!$E302," ")</f>
        <v xml:space="preserve"> </v>
      </c>
      <c r="X308" s="45" t="str">
        <f>IF(Dagbok!$G302=W$2,Dagbok!$E302," ")</f>
        <v xml:space="preserve"> </v>
      </c>
      <c r="Y308" s="8" t="str">
        <f>IF(Dagbok!$F302=Y$2,Dagbok!$E302," ")</f>
        <v xml:space="preserve"> </v>
      </c>
      <c r="Z308" s="45" t="str">
        <f>IF(Dagbok!$G302=Y$2,Dagbok!$E302," ")</f>
        <v xml:space="preserve"> </v>
      </c>
      <c r="AA308" s="8" t="str">
        <f>IF(Dagbok!$F302=AA$2,Dagbok!$E302," ")</f>
        <v xml:space="preserve"> </v>
      </c>
      <c r="AB308" s="45" t="str">
        <f>IF(Dagbok!$G302=AA$2,Dagbok!$E302," ")</f>
        <v xml:space="preserve"> </v>
      </c>
      <c r="AC308" s="8" t="str">
        <f>IF(Dagbok!$F302=AC$2,Dagbok!$E302," ")</f>
        <v xml:space="preserve"> </v>
      </c>
      <c r="AD308" s="45" t="str">
        <f>IF(Dagbok!$G302=AC$2,Dagbok!$E302," ")</f>
        <v xml:space="preserve"> </v>
      </c>
      <c r="AE308" s="8" t="str">
        <f>IF(Dagbok!$F302=AE$2,Dagbok!$E302," ")</f>
        <v xml:space="preserve"> </v>
      </c>
      <c r="AF308" s="45" t="str">
        <f>IF(Dagbok!$G302=AE$2,Dagbok!$E302," ")</f>
        <v xml:space="preserve"> </v>
      </c>
      <c r="AG308" s="8" t="str">
        <f>IF(Dagbok!$F302=AG$2,Dagbok!$E302," ")</f>
        <v xml:space="preserve"> </v>
      </c>
      <c r="AH308" s="45" t="str">
        <f>IF(Dagbok!$G302=AG$2,Dagbok!$E302," ")</f>
        <v xml:space="preserve"> </v>
      </c>
      <c r="AI308" s="8" t="str">
        <f>IF(Dagbok!$F302=AI$2,Dagbok!$E302," ")</f>
        <v xml:space="preserve"> </v>
      </c>
      <c r="AJ308" s="45" t="str">
        <f>IF(Dagbok!$G302=AI$2,Dagbok!$E302," ")</f>
        <v xml:space="preserve"> </v>
      </c>
      <c r="AK308" s="8" t="str">
        <f>IF(Dagbok!$F302=AK$2,Dagbok!$E302," ")</f>
        <v xml:space="preserve"> </v>
      </c>
      <c r="AL308" s="45" t="str">
        <f>IF(Dagbok!$G302=AK$2,Dagbok!$E302," ")</f>
        <v xml:space="preserve"> </v>
      </c>
      <c r="AM308" s="8" t="str">
        <f>IF(Dagbok!$F302=AM$2,Dagbok!$E302," ")</f>
        <v xml:space="preserve"> </v>
      </c>
      <c r="AN308" s="45" t="str">
        <f>IF(Dagbok!$G302=AM$2,Dagbok!$E302," ")</f>
        <v xml:space="preserve"> </v>
      </c>
      <c r="AO308" s="8" t="str">
        <f>IF(Dagbok!$F302=AO$2,Dagbok!$E302," ")</f>
        <v xml:space="preserve"> </v>
      </c>
      <c r="AP308" s="45" t="str">
        <f>IF(Dagbok!$G302=AO$2,Dagbok!$E302," ")</f>
        <v xml:space="preserve"> </v>
      </c>
      <c r="AQ308" s="8" t="str">
        <f>IF(Dagbok!$F302=AQ$2,Dagbok!$E302," ")</f>
        <v xml:space="preserve"> </v>
      </c>
      <c r="AR308" s="45" t="str">
        <f>IF(Dagbok!$G302=AQ$2,Dagbok!$E302," ")</f>
        <v xml:space="preserve"> </v>
      </c>
      <c r="AS308" s="8" t="str">
        <f>IF(Dagbok!$F302=AS$2,Dagbok!$E302," ")</f>
        <v xml:space="preserve"> </v>
      </c>
      <c r="AT308" s="45" t="str">
        <f>IF(Dagbok!$G302=AS$2,Dagbok!$E302," ")</f>
        <v xml:space="preserve"> </v>
      </c>
      <c r="AU308" s="8" t="str">
        <f>IF(Dagbok!$F302=AU$2,Dagbok!$E302," ")</f>
        <v xml:space="preserve"> </v>
      </c>
      <c r="AV308" s="45" t="str">
        <f>IF(Dagbok!$G302=AU$2,Dagbok!$E302," ")</f>
        <v xml:space="preserve"> </v>
      </c>
      <c r="AW308" s="8" t="str">
        <f>IF(Dagbok!$F302=AW$2,Dagbok!$E302," ")</f>
        <v xml:space="preserve"> </v>
      </c>
      <c r="AX308" s="45" t="str">
        <f>IF(Dagbok!$G302=AW$2,Dagbok!$E302," ")</f>
        <v xml:space="preserve"> </v>
      </c>
      <c r="AY308" s="8" t="str">
        <f>IF(Dagbok!$F302=AY$2,Dagbok!$E302," ")</f>
        <v xml:space="preserve"> </v>
      </c>
      <c r="AZ308" s="45" t="str">
        <f>IF(Dagbok!$G302=AY$2,Dagbok!$E302," ")</f>
        <v xml:space="preserve"> </v>
      </c>
    </row>
  </sheetData>
  <sheetProtection password="CF6F" sheet="1" objects="1" scenarios="1" formatColumns="0" selectLockedCells="1" selectUnlockedCells="1"/>
  <mergeCells count="57">
    <mergeCell ref="A6:B6"/>
    <mergeCell ref="A3:B3"/>
    <mergeCell ref="A1:B1"/>
    <mergeCell ref="A2:B2"/>
    <mergeCell ref="A4:B4"/>
    <mergeCell ref="M1:N1"/>
    <mergeCell ref="A8:B8"/>
    <mergeCell ref="AQ2:AR2"/>
    <mergeCell ref="S2:T2"/>
    <mergeCell ref="U2:V2"/>
    <mergeCell ref="W2:X2"/>
    <mergeCell ref="Y2:Z2"/>
    <mergeCell ref="AA2:AB2"/>
    <mergeCell ref="AC2:AD2"/>
    <mergeCell ref="M2:N2"/>
    <mergeCell ref="C2:D2"/>
    <mergeCell ref="E2:F2"/>
    <mergeCell ref="G2:H2"/>
    <mergeCell ref="I2:J2"/>
    <mergeCell ref="K2:L2"/>
    <mergeCell ref="A5:B5"/>
    <mergeCell ref="AU2:AV2"/>
    <mergeCell ref="AY2:AZ2"/>
    <mergeCell ref="AE2:AF2"/>
    <mergeCell ref="AG2:AH2"/>
    <mergeCell ref="AI2:AJ2"/>
    <mergeCell ref="AK2:AL2"/>
    <mergeCell ref="AM2:AN2"/>
    <mergeCell ref="AO2:AP2"/>
    <mergeCell ref="AW2:AX2"/>
    <mergeCell ref="AE1:AF1"/>
    <mergeCell ref="AG1:AH1"/>
    <mergeCell ref="O1:P1"/>
    <mergeCell ref="Q1:R1"/>
    <mergeCell ref="AS2:AT2"/>
    <mergeCell ref="O2:P2"/>
    <mergeCell ref="Q2:R2"/>
    <mergeCell ref="AA1:AB1"/>
    <mergeCell ref="AC1:AD1"/>
    <mergeCell ref="S1:T1"/>
    <mergeCell ref="U1:V1"/>
    <mergeCell ref="W1:X1"/>
    <mergeCell ref="Y1:Z1"/>
    <mergeCell ref="AY1:AZ1"/>
    <mergeCell ref="AI1:AJ1"/>
    <mergeCell ref="AK1:AL1"/>
    <mergeCell ref="AM1:AN1"/>
    <mergeCell ref="AO1:AP1"/>
    <mergeCell ref="AQ1:AR1"/>
    <mergeCell ref="AS1:AT1"/>
    <mergeCell ref="AU1:AV1"/>
    <mergeCell ref="AW1:AX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F308"/>
  <sheetViews>
    <sheetView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baseColWidth="10" defaultRowHeight="15" x14ac:dyDescent="0.25"/>
  <cols>
    <col min="1" max="1" width="8" style="46" bestFit="1" customWidth="1"/>
    <col min="2" max="2" width="8" style="46" customWidth="1"/>
    <col min="3" max="3" width="6.140625" style="5" bestFit="1" customWidth="1"/>
    <col min="4" max="4" width="6.140625" style="5" customWidth="1"/>
    <col min="5" max="6" width="9.28515625" style="5" customWidth="1"/>
    <col min="7" max="8" width="6.140625" style="5" customWidth="1"/>
    <col min="9" max="12" width="9.28515625" style="5" customWidth="1"/>
    <col min="13" max="13" width="6.140625" style="5" customWidth="1"/>
    <col min="14" max="14" width="9.28515625" style="5" customWidth="1"/>
    <col min="15" max="20" width="6.140625" style="5" customWidth="1"/>
    <col min="21" max="22" width="10.28515625" style="5" customWidth="1"/>
    <col min="23" max="24" width="6.140625" style="5" customWidth="1"/>
    <col min="25" max="26" width="10.28515625" style="5" customWidth="1"/>
    <col min="27" max="29" width="6.140625" style="5" customWidth="1"/>
    <col min="30" max="30" width="9.28515625" style="5" customWidth="1"/>
    <col min="31" max="32" width="6.140625" style="5" customWidth="1"/>
    <col min="33" max="34" width="10.28515625" style="5" customWidth="1"/>
    <col min="35" max="38" width="9.28515625" style="5" customWidth="1"/>
    <col min="39" max="43" width="6.140625" style="5" customWidth="1"/>
    <col min="44" max="44" width="9.28515625" style="5" customWidth="1"/>
    <col min="45" max="50" width="6.140625" style="5" customWidth="1"/>
    <col min="51" max="80" width="10.28515625" style="5" customWidth="1"/>
    <col min="81" max="82" width="10.28515625" style="5" bestFit="1" customWidth="1"/>
  </cols>
  <sheetData>
    <row r="1" spans="1:84" s="48" customFormat="1" ht="135.75" customHeight="1" thickBot="1" x14ac:dyDescent="0.3">
      <c r="A1" s="283" t="s">
        <v>145</v>
      </c>
      <c r="B1" s="284"/>
      <c r="C1" s="273" t="str">
        <f>VLOOKUP(C2,KontoPlan,2,FALSE)</f>
        <v>Askim BK</v>
      </c>
      <c r="D1" s="274"/>
      <c r="E1" s="273" t="str">
        <f>VLOOKUP(E2,KontoPlan,2,FALSE)</f>
        <v>BK Tempo</v>
      </c>
      <c r="F1" s="274"/>
      <c r="G1" s="273" t="str">
        <f>VLOOKUP(G2,KontoPlan,2,FALSE)</f>
        <v>BånnSki BK</v>
      </c>
      <c r="H1" s="274"/>
      <c r="I1" s="273" t="str">
        <f>VLOOKUP(I2,KontoPlan,2,FALSE)</f>
        <v>Drøbak BK</v>
      </c>
      <c r="J1" s="274"/>
      <c r="K1" s="273" t="str">
        <f>VLOOKUP(K2,KontoPlan,2,FALSE)</f>
        <v>Fredrikstad BK</v>
      </c>
      <c r="L1" s="274"/>
      <c r="M1" s="273" t="str">
        <f>VLOOKUP(M2,KontoPlan,2,FALSE)</f>
        <v>Garder BK</v>
      </c>
      <c r="N1" s="274"/>
      <c r="O1" s="273" t="str">
        <f>VLOOKUP(O2,KontoPlan,2,FALSE)</f>
        <v>Gressvik BK</v>
      </c>
      <c r="P1" s="274"/>
      <c r="Q1" s="273" t="str">
        <f>VLOOKUP(Q2,KontoPlan,2,FALSE)</f>
        <v>Idd BK</v>
      </c>
      <c r="R1" s="274"/>
      <c r="S1" s="273" t="str">
        <f>VLOOKUP(S2,KontoPlan,2,FALSE)</f>
        <v>Kambo BK</v>
      </c>
      <c r="T1" s="274"/>
      <c r="U1" s="273" t="str">
        <f>VLOOKUP(U2,KontoPlan,2,FALSE)</f>
        <v>Kolbotn BK</v>
      </c>
      <c r="V1" s="274"/>
      <c r="W1" s="273" t="str">
        <f>VLOOKUP(W2,KontoPlan,2,FALSE)</f>
        <v>Moss BK</v>
      </c>
      <c r="X1" s="274"/>
      <c r="Y1" s="273" t="str">
        <f>VLOOKUP(Y2,KontoPlan,2,FALSE)</f>
        <v>Nesodden BK</v>
      </c>
      <c r="Z1" s="274"/>
      <c r="AA1" s="273" t="str">
        <f>VLOOKUP(AA2,KontoPlan,2,FALSE)</f>
        <v>Rakkestad BK</v>
      </c>
      <c r="AB1" s="274"/>
      <c r="AC1" s="273" t="str">
        <f>VLOOKUP(AC2,KontoPlan,2,FALSE)</f>
        <v>Rygge BK</v>
      </c>
      <c r="AD1" s="274"/>
      <c r="AE1" s="273" t="str">
        <f>VLOOKUP(AE2,KontoPlan,2,FALSE)</f>
        <v>Råde BK</v>
      </c>
      <c r="AF1" s="274"/>
      <c r="AG1" s="273" t="str">
        <f>VLOOKUP(AG2,KontoPlan,2,FALSE)</f>
        <v>Sarpsborg BK</v>
      </c>
      <c r="AH1" s="274"/>
      <c r="AI1" s="273" t="str">
        <f>VLOOKUP(AI2,KontoPlan,2,FALSE)</f>
        <v>Ski BK</v>
      </c>
      <c r="AJ1" s="274"/>
      <c r="AK1" s="273" t="str">
        <f>VLOOKUP(AK2,KontoPlan,2,FALSE)</f>
        <v>Soon BK</v>
      </c>
      <c r="AL1" s="274"/>
      <c r="AM1" s="273" t="str">
        <f>VLOOKUP(AM2,KontoPlan,2,FALSE)</f>
        <v>Spydeberg BK</v>
      </c>
      <c r="AN1" s="274"/>
      <c r="AO1" s="273" t="str">
        <f>VLOOKUP(AO2,KontoPlan,2,FALSE)</f>
        <v>Svestad BK</v>
      </c>
      <c r="AP1" s="274"/>
      <c r="AQ1" s="273" t="str">
        <f>VLOOKUP(AQ2,KontoPlan,2,FALSE)</f>
        <v>Torsnes BK</v>
      </c>
      <c r="AR1" s="274"/>
      <c r="AS1" s="273" t="str">
        <f>VLOOKUP(AS2,KontoPlan,2,FALSE)</f>
        <v>Vestby BK</v>
      </c>
      <c r="AT1" s="274"/>
      <c r="AU1" s="273" t="str">
        <f>VLOOKUP(AU2,KontoPlan,2,FALSE)</f>
        <v>Ørje BK</v>
      </c>
      <c r="AV1" s="274"/>
      <c r="AW1" s="273" t="str">
        <f>VLOOKUP(AW2,KontoPlan,2,FALSE)</f>
        <v>Ås BK</v>
      </c>
      <c r="AX1" s="274"/>
      <c r="AY1" s="273" t="str">
        <f>VLOOKUP(AY2,KontoPlan,2,FALSE)</f>
        <v>Norsk Bridgeforbund</v>
      </c>
      <c r="AZ1" s="274"/>
      <c r="BA1" s="273" t="str">
        <f>VLOOKUP(BA2,KontoPlan,2,FALSE)</f>
        <v>Akershus fylkeskommune</v>
      </c>
      <c r="BB1" s="274"/>
      <c r="BC1" s="273" t="str">
        <f>VLOOKUP(BC2,KontoPlan,2,FALSE)</f>
        <v>Folkets Hus, Ski</v>
      </c>
      <c r="BD1" s="274"/>
      <c r="BE1" s="273" t="str">
        <f>VLOOKUP(BE2,KontoPlan,2,FALSE)</f>
        <v>Bøndernes Hus, Råde</v>
      </c>
      <c r="BF1" s="274"/>
      <c r="BG1" s="273" t="str">
        <f>VLOOKUP(BG2,KontoPlan,2,FALSE)</f>
        <v>Musikkhuset Greåker</v>
      </c>
      <c r="BH1" s="274"/>
      <c r="BI1" s="273" t="str">
        <f>VLOOKUP(BI2,KontoPlan,2,FALSE)</f>
        <v>Idrettsbutikken</v>
      </c>
      <c r="BJ1" s="274"/>
      <c r="BK1" s="273" t="str">
        <f>VLOOKUP(BK2,KontoPlan,2,FALSE)</f>
        <v>Styret Finn Leiang</v>
      </c>
      <c r="BL1" s="274"/>
      <c r="BM1" s="273" t="str">
        <f>VLOOKUP(BM2,KontoPlan,2,FALSE)</f>
        <v>Styret Anne G Hjemmen</v>
      </c>
      <c r="BN1" s="274"/>
      <c r="BO1" s="273" t="str">
        <f>VLOOKUP(BO2,KontoPlan,2,FALSE)</f>
        <v>Styret Sven Pran</v>
      </c>
      <c r="BP1" s="274"/>
      <c r="BQ1" s="273" t="str">
        <f>VLOOKUP(BQ2,KontoPlan,2,FALSE)</f>
        <v>Styret Einar</v>
      </c>
      <c r="BR1" s="274"/>
      <c r="BS1" s="273" t="str">
        <f>VLOOKUP(BS2,KontoPlan,2,FALSE)</f>
        <v>Styret Jan Føyner</v>
      </c>
      <c r="BT1" s="274"/>
      <c r="BU1" s="273" t="str">
        <f>VLOOKUP(BU2,KontoPlan,2,FALSE)</f>
        <v>Styret Jan P Johannesen</v>
      </c>
      <c r="BV1" s="274"/>
      <c r="BW1" s="273" t="str">
        <f>VLOOKUP(BW2,KontoPlan,2,FALSE)</f>
        <v>Styret Maria Svae</v>
      </c>
      <c r="BX1" s="274"/>
      <c r="BY1" s="273" t="str">
        <f>VLOOKUP(BY2,KontoPlan,2,FALSE)</f>
        <v>Styret Anne G Dahlberg</v>
      </c>
      <c r="BZ1" s="274"/>
      <c r="CA1" s="273" t="str">
        <f>VLOOKUP(CA2,KontoPlan,2,FALSE)</f>
        <v>Styret Astrid Lindberg</v>
      </c>
      <c r="CB1" s="274"/>
      <c r="CC1" s="273" t="str">
        <f>VLOOKUP(CC2,KontoPlan,2,FALSE)</f>
        <v>Andre leverandører</v>
      </c>
      <c r="CD1" s="274"/>
      <c r="CE1" s="82" t="s">
        <v>6</v>
      </c>
      <c r="CF1"/>
    </row>
    <row r="2" spans="1:84" x14ac:dyDescent="0.25">
      <c r="A2" s="282" t="s">
        <v>30</v>
      </c>
      <c r="B2" s="282"/>
      <c r="C2" s="272">
        <v>9505</v>
      </c>
      <c r="D2" s="269"/>
      <c r="E2" s="268">
        <v>9509</v>
      </c>
      <c r="F2" s="269"/>
      <c r="G2" s="268">
        <v>9513</v>
      </c>
      <c r="H2" s="269"/>
      <c r="I2" s="268">
        <v>9517</v>
      </c>
      <c r="J2" s="269"/>
      <c r="K2" s="268">
        <v>9519</v>
      </c>
      <c r="L2" s="269"/>
      <c r="M2" s="268">
        <v>9523</v>
      </c>
      <c r="N2" s="269"/>
      <c r="O2" s="268">
        <v>9525</v>
      </c>
      <c r="P2" s="269"/>
      <c r="Q2" s="268">
        <v>9527</v>
      </c>
      <c r="R2" s="269"/>
      <c r="S2" s="268">
        <v>9530</v>
      </c>
      <c r="T2" s="269"/>
      <c r="U2" s="268">
        <v>9537</v>
      </c>
      <c r="V2" s="269"/>
      <c r="W2" s="268">
        <v>9543</v>
      </c>
      <c r="X2" s="269"/>
      <c r="Y2" s="268">
        <v>9545</v>
      </c>
      <c r="Z2" s="269"/>
      <c r="AA2" s="268">
        <v>9549</v>
      </c>
      <c r="AB2" s="269"/>
      <c r="AC2" s="268">
        <v>9557</v>
      </c>
      <c r="AD2" s="269"/>
      <c r="AE2" s="268">
        <v>9559</v>
      </c>
      <c r="AF2" s="269"/>
      <c r="AG2" s="268">
        <v>9565</v>
      </c>
      <c r="AH2" s="269"/>
      <c r="AI2" s="268">
        <v>9569</v>
      </c>
      <c r="AJ2" s="269"/>
      <c r="AK2" s="268">
        <v>9575</v>
      </c>
      <c r="AL2" s="269"/>
      <c r="AM2" s="268">
        <v>9579</v>
      </c>
      <c r="AN2" s="269"/>
      <c r="AO2" s="268">
        <v>9581</v>
      </c>
      <c r="AP2" s="269"/>
      <c r="AQ2" s="268">
        <v>9583</v>
      </c>
      <c r="AR2" s="269"/>
      <c r="AS2" s="268">
        <v>9587</v>
      </c>
      <c r="AT2" s="269"/>
      <c r="AU2" s="268">
        <v>9593</v>
      </c>
      <c r="AV2" s="269"/>
      <c r="AW2" s="268">
        <v>9595</v>
      </c>
      <c r="AX2" s="269"/>
      <c r="AY2" s="268">
        <v>9600</v>
      </c>
      <c r="AZ2" s="269"/>
      <c r="BA2" s="268">
        <v>9611</v>
      </c>
      <c r="BB2" s="269"/>
      <c r="BC2" s="268">
        <v>9612</v>
      </c>
      <c r="BD2" s="269"/>
      <c r="BE2" s="268">
        <v>9613</v>
      </c>
      <c r="BF2" s="269"/>
      <c r="BG2" s="268">
        <v>9614</v>
      </c>
      <c r="BH2" s="269"/>
      <c r="BI2" s="268">
        <v>9615</v>
      </c>
      <c r="BJ2" s="269"/>
      <c r="BK2" s="268">
        <v>9680</v>
      </c>
      <c r="BL2" s="269"/>
      <c r="BM2" s="268">
        <v>9681</v>
      </c>
      <c r="BN2" s="269"/>
      <c r="BO2" s="268">
        <v>9682</v>
      </c>
      <c r="BP2" s="269"/>
      <c r="BQ2" s="268">
        <v>9683</v>
      </c>
      <c r="BR2" s="269"/>
      <c r="BS2" s="268">
        <v>9684</v>
      </c>
      <c r="BT2" s="269"/>
      <c r="BU2" s="268">
        <v>9685</v>
      </c>
      <c r="BV2" s="269"/>
      <c r="BW2" s="268">
        <v>9686</v>
      </c>
      <c r="BX2" s="269"/>
      <c r="BY2" s="268">
        <v>9687</v>
      </c>
      <c r="BZ2" s="269"/>
      <c r="CA2" s="268">
        <v>9688</v>
      </c>
      <c r="CB2" s="269"/>
      <c r="CC2" s="268">
        <v>9699</v>
      </c>
      <c r="CD2" s="269"/>
    </row>
    <row r="3" spans="1:84" x14ac:dyDescent="0.25">
      <c r="A3" s="262"/>
      <c r="B3" s="262"/>
      <c r="C3" s="217" t="s">
        <v>61</v>
      </c>
      <c r="D3" s="218" t="s">
        <v>60</v>
      </c>
      <c r="E3" s="217" t="s">
        <v>61</v>
      </c>
      <c r="F3" s="218" t="s">
        <v>60</v>
      </c>
      <c r="G3" s="217" t="s">
        <v>61</v>
      </c>
      <c r="H3" s="218" t="s">
        <v>60</v>
      </c>
      <c r="I3" s="217" t="s">
        <v>61</v>
      </c>
      <c r="J3" s="218" t="s">
        <v>60</v>
      </c>
      <c r="K3" s="217" t="s">
        <v>61</v>
      </c>
      <c r="L3" s="218" t="s">
        <v>60</v>
      </c>
      <c r="M3" s="217" t="s">
        <v>61</v>
      </c>
      <c r="N3" s="218" t="s">
        <v>60</v>
      </c>
      <c r="O3" s="217" t="s">
        <v>61</v>
      </c>
      <c r="P3" s="218" t="s">
        <v>60</v>
      </c>
      <c r="Q3" s="217" t="s">
        <v>61</v>
      </c>
      <c r="R3" s="218" t="s">
        <v>60</v>
      </c>
      <c r="S3" s="217" t="s">
        <v>61</v>
      </c>
      <c r="T3" s="218" t="s">
        <v>60</v>
      </c>
      <c r="U3" s="217" t="s">
        <v>61</v>
      </c>
      <c r="V3" s="218" t="s">
        <v>60</v>
      </c>
      <c r="W3" s="217" t="s">
        <v>61</v>
      </c>
      <c r="X3" s="218" t="s">
        <v>60</v>
      </c>
      <c r="Y3" s="217" t="s">
        <v>61</v>
      </c>
      <c r="Z3" s="218" t="s">
        <v>60</v>
      </c>
      <c r="AA3" s="217" t="s">
        <v>61</v>
      </c>
      <c r="AB3" s="218" t="s">
        <v>60</v>
      </c>
      <c r="AC3" s="217" t="s">
        <v>61</v>
      </c>
      <c r="AD3" s="218" t="s">
        <v>60</v>
      </c>
      <c r="AE3" s="217" t="s">
        <v>61</v>
      </c>
      <c r="AF3" s="218" t="s">
        <v>60</v>
      </c>
      <c r="AG3" s="217" t="s">
        <v>61</v>
      </c>
      <c r="AH3" s="218" t="s">
        <v>60</v>
      </c>
      <c r="AI3" s="217" t="s">
        <v>61</v>
      </c>
      <c r="AJ3" s="218" t="s">
        <v>60</v>
      </c>
      <c r="AK3" s="217" t="s">
        <v>61</v>
      </c>
      <c r="AL3" s="218" t="s">
        <v>60</v>
      </c>
      <c r="AM3" s="217" t="s">
        <v>61</v>
      </c>
      <c r="AN3" s="218" t="s">
        <v>60</v>
      </c>
      <c r="AO3" s="217" t="s">
        <v>61</v>
      </c>
      <c r="AP3" s="218" t="s">
        <v>60</v>
      </c>
      <c r="AQ3" s="217" t="s">
        <v>61</v>
      </c>
      <c r="AR3" s="218" t="s">
        <v>60</v>
      </c>
      <c r="AS3" s="217" t="s">
        <v>61</v>
      </c>
      <c r="AT3" s="218" t="s">
        <v>60</v>
      </c>
      <c r="AU3" s="217" t="s">
        <v>61</v>
      </c>
      <c r="AV3" s="218" t="s">
        <v>60</v>
      </c>
      <c r="AW3" s="217" t="s">
        <v>61</v>
      </c>
      <c r="AX3" s="218" t="s">
        <v>60</v>
      </c>
      <c r="AY3" s="217" t="s">
        <v>61</v>
      </c>
      <c r="AZ3" s="218" t="s">
        <v>60</v>
      </c>
      <c r="BA3" s="217" t="s">
        <v>61</v>
      </c>
      <c r="BB3" s="218" t="s">
        <v>60</v>
      </c>
      <c r="BC3" s="217" t="s">
        <v>61</v>
      </c>
      <c r="BD3" s="218" t="s">
        <v>60</v>
      </c>
      <c r="BE3" s="217" t="s">
        <v>61</v>
      </c>
      <c r="BF3" s="218" t="s">
        <v>60</v>
      </c>
      <c r="BG3" s="217" t="s">
        <v>61</v>
      </c>
      <c r="BH3" s="218" t="s">
        <v>60</v>
      </c>
      <c r="BI3" s="217" t="s">
        <v>61</v>
      </c>
      <c r="BJ3" s="218" t="s">
        <v>60</v>
      </c>
      <c r="BK3" s="217" t="s">
        <v>61</v>
      </c>
      <c r="BL3" s="218" t="s">
        <v>60</v>
      </c>
      <c r="BM3" s="217" t="s">
        <v>61</v>
      </c>
      <c r="BN3" s="218" t="s">
        <v>60</v>
      </c>
      <c r="BO3" s="217" t="s">
        <v>61</v>
      </c>
      <c r="BP3" s="218" t="s">
        <v>60</v>
      </c>
      <c r="BQ3" s="217" t="s">
        <v>61</v>
      </c>
      <c r="BR3" s="218" t="s">
        <v>60</v>
      </c>
      <c r="BS3" s="217" t="s">
        <v>61</v>
      </c>
      <c r="BT3" s="218" t="s">
        <v>60</v>
      </c>
      <c r="BU3" s="217" t="s">
        <v>61</v>
      </c>
      <c r="BV3" s="218" t="s">
        <v>60</v>
      </c>
      <c r="BW3" s="217" t="s">
        <v>61</v>
      </c>
      <c r="BX3" s="218" t="s">
        <v>60</v>
      </c>
      <c r="BY3" s="217" t="s">
        <v>61</v>
      </c>
      <c r="BZ3" s="218" t="s">
        <v>60</v>
      </c>
      <c r="CA3" s="217" t="s">
        <v>61</v>
      </c>
      <c r="CB3" s="218" t="s">
        <v>60</v>
      </c>
      <c r="CC3" s="217" t="s">
        <v>61</v>
      </c>
      <c r="CD3" s="218" t="s">
        <v>60</v>
      </c>
    </row>
    <row r="4" spans="1:84" ht="15.75" thickBot="1" x14ac:dyDescent="0.3">
      <c r="A4" s="279" t="s">
        <v>126</v>
      </c>
      <c r="B4" s="279"/>
      <c r="C4" s="86">
        <f>SUM(C9:C986)</f>
        <v>0</v>
      </c>
      <c r="D4" s="86">
        <f t="shared" ref="D4:BO4" si="0">SUM(D9:D986)</f>
        <v>0</v>
      </c>
      <c r="E4" s="86">
        <f t="shared" si="0"/>
        <v>0</v>
      </c>
      <c r="F4" s="86">
        <f t="shared" si="0"/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1400</v>
      </c>
      <c r="L4" s="86">
        <f t="shared" si="0"/>
        <v>1400</v>
      </c>
      <c r="M4" s="86">
        <f t="shared" si="0"/>
        <v>0</v>
      </c>
      <c r="N4" s="86">
        <f t="shared" si="0"/>
        <v>3000</v>
      </c>
      <c r="O4" s="86">
        <f t="shared" si="0"/>
        <v>0</v>
      </c>
      <c r="P4" s="86">
        <f t="shared" si="0"/>
        <v>0</v>
      </c>
      <c r="Q4" s="86">
        <f t="shared" si="0"/>
        <v>0</v>
      </c>
      <c r="R4" s="86">
        <f t="shared" si="0"/>
        <v>0</v>
      </c>
      <c r="S4" s="86">
        <f t="shared" si="0"/>
        <v>0</v>
      </c>
      <c r="T4" s="86">
        <f t="shared" si="0"/>
        <v>0</v>
      </c>
      <c r="U4" s="86">
        <f t="shared" si="0"/>
        <v>0</v>
      </c>
      <c r="V4" s="86">
        <f t="shared" si="0"/>
        <v>0</v>
      </c>
      <c r="W4" s="86">
        <f t="shared" si="0"/>
        <v>0</v>
      </c>
      <c r="X4" s="86">
        <f t="shared" si="0"/>
        <v>0</v>
      </c>
      <c r="Y4" s="86">
        <f t="shared" si="0"/>
        <v>280</v>
      </c>
      <c r="Z4" s="86">
        <f t="shared" si="0"/>
        <v>2020</v>
      </c>
      <c r="AA4" s="86">
        <f t="shared" si="0"/>
        <v>0</v>
      </c>
      <c r="AB4" s="86">
        <f t="shared" si="0"/>
        <v>0</v>
      </c>
      <c r="AC4" s="86">
        <f t="shared" si="0"/>
        <v>0</v>
      </c>
      <c r="AD4" s="86">
        <f t="shared" si="0"/>
        <v>3000</v>
      </c>
      <c r="AE4" s="86">
        <f t="shared" si="0"/>
        <v>0</v>
      </c>
      <c r="AF4" s="86">
        <f t="shared" si="0"/>
        <v>0</v>
      </c>
      <c r="AG4" s="86">
        <f t="shared" si="0"/>
        <v>4000</v>
      </c>
      <c r="AH4" s="86">
        <f t="shared" si="0"/>
        <v>4000</v>
      </c>
      <c r="AI4" s="86">
        <f>SUM(AI9:AI986)</f>
        <v>0</v>
      </c>
      <c r="AJ4" s="86">
        <f t="shared" si="0"/>
        <v>0</v>
      </c>
      <c r="AK4" s="86">
        <f t="shared" si="0"/>
        <v>0</v>
      </c>
      <c r="AL4" s="86">
        <f t="shared" si="0"/>
        <v>0</v>
      </c>
      <c r="AM4" s="86">
        <f t="shared" si="0"/>
        <v>0</v>
      </c>
      <c r="AN4" s="86">
        <f t="shared" si="0"/>
        <v>0</v>
      </c>
      <c r="AO4" s="86">
        <f t="shared" si="0"/>
        <v>0</v>
      </c>
      <c r="AP4" s="86">
        <f t="shared" si="0"/>
        <v>0</v>
      </c>
      <c r="AQ4" s="86">
        <f t="shared" si="0"/>
        <v>0</v>
      </c>
      <c r="AR4" s="86">
        <f t="shared" si="0"/>
        <v>0</v>
      </c>
      <c r="AS4" s="86">
        <f t="shared" si="0"/>
        <v>0</v>
      </c>
      <c r="AT4" s="86">
        <f t="shared" si="0"/>
        <v>0</v>
      </c>
      <c r="AU4" s="86">
        <f t="shared" si="0"/>
        <v>0</v>
      </c>
      <c r="AV4" s="86">
        <f t="shared" si="0"/>
        <v>0</v>
      </c>
      <c r="AW4" s="86">
        <f t="shared" si="0"/>
        <v>0</v>
      </c>
      <c r="AX4" s="86">
        <f t="shared" si="0"/>
        <v>0</v>
      </c>
      <c r="AY4" s="86">
        <f t="shared" si="0"/>
        <v>76698</v>
      </c>
      <c r="AZ4" s="86">
        <f t="shared" si="0"/>
        <v>76698</v>
      </c>
      <c r="BA4" s="86">
        <f t="shared" si="0"/>
        <v>11518.5</v>
      </c>
      <c r="BB4" s="86">
        <f t="shared" si="0"/>
        <v>4301</v>
      </c>
      <c r="BC4" s="86">
        <f t="shared" si="0"/>
        <v>0</v>
      </c>
      <c r="BD4" s="86">
        <f t="shared" si="0"/>
        <v>0</v>
      </c>
      <c r="BE4" s="86">
        <f t="shared" si="0"/>
        <v>1500</v>
      </c>
      <c r="BF4" s="86">
        <f>SUM(BF9:BF986)</f>
        <v>1500</v>
      </c>
      <c r="BG4" s="86">
        <f t="shared" si="0"/>
        <v>8500</v>
      </c>
      <c r="BH4" s="86">
        <f t="shared" si="0"/>
        <v>8500</v>
      </c>
      <c r="BI4" s="86">
        <f t="shared" si="0"/>
        <v>0</v>
      </c>
      <c r="BJ4" s="86">
        <f t="shared" si="0"/>
        <v>0</v>
      </c>
      <c r="BK4" s="86">
        <f t="shared" si="0"/>
        <v>20400</v>
      </c>
      <c r="BL4" s="86">
        <f t="shared" si="0"/>
        <v>22400</v>
      </c>
      <c r="BM4" s="86">
        <f t="shared" si="0"/>
        <v>2800</v>
      </c>
      <c r="BN4" s="86">
        <f t="shared" si="0"/>
        <v>2800</v>
      </c>
      <c r="BO4" s="86">
        <f t="shared" si="0"/>
        <v>21249</v>
      </c>
      <c r="BP4" s="86">
        <f t="shared" ref="BP4:CD4" si="1">SUM(BP9:BP986)</f>
        <v>21249</v>
      </c>
      <c r="BQ4" s="86">
        <f t="shared" si="1"/>
        <v>1712.4</v>
      </c>
      <c r="BR4" s="86">
        <f t="shared" si="1"/>
        <v>1712.4</v>
      </c>
      <c r="BS4" s="86">
        <f t="shared" si="1"/>
        <v>1900</v>
      </c>
      <c r="BT4" s="86">
        <f t="shared" si="1"/>
        <v>1900</v>
      </c>
      <c r="BU4" s="86">
        <f t="shared" si="1"/>
        <v>2300</v>
      </c>
      <c r="BV4" s="86">
        <f t="shared" si="1"/>
        <v>2300</v>
      </c>
      <c r="BW4" s="86">
        <f t="shared" si="1"/>
        <v>2300</v>
      </c>
      <c r="BX4" s="86">
        <f t="shared" si="1"/>
        <v>2300</v>
      </c>
      <c r="BY4" s="86">
        <f t="shared" ref="BY4:CB4" si="2">SUM(BY9:BY986)</f>
        <v>2500</v>
      </c>
      <c r="BZ4" s="86">
        <f t="shared" si="2"/>
        <v>2500</v>
      </c>
      <c r="CA4" s="86">
        <f t="shared" si="2"/>
        <v>2000</v>
      </c>
      <c r="CB4" s="86">
        <f t="shared" si="2"/>
        <v>2000</v>
      </c>
      <c r="CC4" s="86">
        <f t="shared" si="1"/>
        <v>13201.44</v>
      </c>
      <c r="CD4" s="86">
        <f t="shared" si="1"/>
        <v>13201.44</v>
      </c>
    </row>
    <row r="5" spans="1:84" ht="15.75" thickBot="1" x14ac:dyDescent="0.3">
      <c r="A5" s="280" t="s">
        <v>65</v>
      </c>
      <c r="B5" s="281"/>
      <c r="C5" s="216" t="str">
        <f>IF(C4&gt;D4,C4-D4," ")</f>
        <v xml:space="preserve"> </v>
      </c>
      <c r="D5" s="216" t="str">
        <f>IF(D4&gt;C4,D4-C4," ")</f>
        <v xml:space="preserve"> </v>
      </c>
      <c r="E5" s="216" t="str">
        <f t="shared" ref="E5" si="3">IF(E4&gt;F4,E4-F4," ")</f>
        <v xml:space="preserve"> </v>
      </c>
      <c r="F5" s="216" t="str">
        <f t="shared" ref="F5" si="4">IF(F4&gt;E4,F4-E4," ")</f>
        <v xml:space="preserve"> </v>
      </c>
      <c r="G5" s="216" t="str">
        <f t="shared" ref="G5" si="5">IF(G4&gt;H4,G4-H4," ")</f>
        <v xml:space="preserve"> </v>
      </c>
      <c r="H5" s="216" t="str">
        <f t="shared" ref="H5" si="6">IF(H4&gt;G4,H4-G4," ")</f>
        <v xml:space="preserve"> </v>
      </c>
      <c r="I5" s="216" t="str">
        <f t="shared" ref="I5" si="7">IF(I4&gt;J4,I4-J4," ")</f>
        <v xml:space="preserve"> </v>
      </c>
      <c r="J5" s="216" t="str">
        <f t="shared" ref="J5" si="8">IF(J4&gt;I4,J4-I4," ")</f>
        <v xml:space="preserve"> </v>
      </c>
      <c r="K5" s="216" t="str">
        <f t="shared" ref="K5" si="9">IF(K4&gt;L4,K4-L4," ")</f>
        <v xml:space="preserve"> </v>
      </c>
      <c r="L5" s="216" t="str">
        <f t="shared" ref="L5" si="10">IF(L4&gt;K4,L4-K4," ")</f>
        <v xml:space="preserve"> </v>
      </c>
      <c r="M5" s="216" t="str">
        <f t="shared" ref="M5" si="11">IF(M4&gt;N4,M4-N4," ")</f>
        <v xml:space="preserve"> </v>
      </c>
      <c r="N5" s="216">
        <f t="shared" ref="N5" si="12">IF(N4&gt;M4,N4-M4," ")</f>
        <v>3000</v>
      </c>
      <c r="O5" s="216" t="str">
        <f t="shared" ref="O5" si="13">IF(O4&gt;P4,O4-P4," ")</f>
        <v xml:space="preserve"> </v>
      </c>
      <c r="P5" s="216" t="str">
        <f t="shared" ref="P5" si="14">IF(P4&gt;O4,P4-O4," ")</f>
        <v xml:space="preserve"> </v>
      </c>
      <c r="Q5" s="216" t="str">
        <f t="shared" ref="Q5" si="15">IF(Q4&gt;R4,Q4-R4," ")</f>
        <v xml:space="preserve"> </v>
      </c>
      <c r="R5" s="216" t="str">
        <f t="shared" ref="R5" si="16">IF(R4&gt;Q4,R4-Q4," ")</f>
        <v xml:space="preserve"> </v>
      </c>
      <c r="S5" s="216" t="str">
        <f t="shared" ref="S5" si="17">IF(S4&gt;T4,S4-T4," ")</f>
        <v xml:space="preserve"> </v>
      </c>
      <c r="T5" s="216" t="str">
        <f t="shared" ref="T5" si="18">IF(T4&gt;S4,T4-S4," ")</f>
        <v xml:space="preserve"> </v>
      </c>
      <c r="U5" s="216" t="str">
        <f t="shared" ref="U5" si="19">IF(U4&gt;V4,U4-V4," ")</f>
        <v xml:space="preserve"> </v>
      </c>
      <c r="V5" s="216" t="str">
        <f t="shared" ref="V5" si="20">IF(V4&gt;U4,V4-U4," ")</f>
        <v xml:space="preserve"> </v>
      </c>
      <c r="W5" s="216" t="str">
        <f t="shared" ref="W5" si="21">IF(W4&gt;X4,W4-X4," ")</f>
        <v xml:space="preserve"> </v>
      </c>
      <c r="X5" s="216" t="str">
        <f t="shared" ref="X5" si="22">IF(X4&gt;W4,X4-W4," ")</f>
        <v xml:space="preserve"> </v>
      </c>
      <c r="Y5" s="216" t="str">
        <f t="shared" ref="Y5" si="23">IF(Y4&gt;Z4,Y4-Z4," ")</f>
        <v xml:space="preserve"> </v>
      </c>
      <c r="Z5" s="216">
        <f t="shared" ref="Z5" si="24">IF(Z4&gt;Y4,Z4-Y4," ")</f>
        <v>1740</v>
      </c>
      <c r="AA5" s="216" t="str">
        <f t="shared" ref="AA5" si="25">IF(AA4&gt;AB4,AA4-AB4," ")</f>
        <v xml:space="preserve"> </v>
      </c>
      <c r="AB5" s="216" t="str">
        <f t="shared" ref="AB5" si="26">IF(AB4&gt;AA4,AB4-AA4," ")</f>
        <v xml:space="preserve"> </v>
      </c>
      <c r="AC5" s="216" t="str">
        <f t="shared" ref="AC5" si="27">IF(AC4&gt;AD4,AC4-AD4," ")</f>
        <v xml:space="preserve"> </v>
      </c>
      <c r="AD5" s="216">
        <f t="shared" ref="AD5" si="28">IF(AD4&gt;AC4,AD4-AC4," ")</f>
        <v>3000</v>
      </c>
      <c r="AE5" s="216" t="str">
        <f t="shared" ref="AE5" si="29">IF(AE4&gt;AF4,AE4-AF4," ")</f>
        <v xml:space="preserve"> </v>
      </c>
      <c r="AF5" s="216" t="str">
        <f t="shared" ref="AF5" si="30">IF(AF4&gt;AE4,AF4-AE4," ")</f>
        <v xml:space="preserve"> </v>
      </c>
      <c r="AG5" s="216" t="str">
        <f t="shared" ref="AG5" si="31">IF(AG4&gt;AH4,AG4-AH4," ")</f>
        <v xml:space="preserve"> </v>
      </c>
      <c r="AH5" s="216" t="str">
        <f t="shared" ref="AH5" si="32">IF(AH4&gt;AG4,AH4-AG4," ")</f>
        <v xml:space="preserve"> </v>
      </c>
      <c r="AI5" s="216" t="str">
        <f t="shared" ref="AI5" si="33">IF(AI4&gt;AJ4,AI4-AJ4," ")</f>
        <v xml:space="preserve"> </v>
      </c>
      <c r="AJ5" s="216" t="str">
        <f t="shared" ref="AJ5" si="34">IF(AJ4&gt;AI4,AJ4-AI4," ")</f>
        <v xml:space="preserve"> </v>
      </c>
      <c r="AK5" s="216" t="str">
        <f t="shared" ref="AK5" si="35">IF(AK4&gt;AL4,AK4-AL4," ")</f>
        <v xml:space="preserve"> </v>
      </c>
      <c r="AL5" s="216" t="str">
        <f t="shared" ref="AL5" si="36">IF(AL4&gt;AK4,AL4-AK4," ")</f>
        <v xml:space="preserve"> </v>
      </c>
      <c r="AM5" s="216" t="str">
        <f t="shared" ref="AM5" si="37">IF(AM4&gt;AN4,AM4-AN4," ")</f>
        <v xml:space="preserve"> </v>
      </c>
      <c r="AN5" s="216" t="str">
        <f t="shared" ref="AN5" si="38">IF(AN4&gt;AM4,AN4-AM4," ")</f>
        <v xml:space="preserve"> </v>
      </c>
      <c r="AO5" s="216" t="str">
        <f t="shared" ref="AO5" si="39">IF(AO4&gt;AP4,AO4-AP4," ")</f>
        <v xml:space="preserve"> </v>
      </c>
      <c r="AP5" s="216" t="str">
        <f t="shared" ref="AP5" si="40">IF(AP4&gt;AO4,AP4-AO4," ")</f>
        <v xml:space="preserve"> </v>
      </c>
      <c r="AQ5" s="216" t="str">
        <f t="shared" ref="AQ5" si="41">IF(AQ4&gt;AR4,AQ4-AR4," ")</f>
        <v xml:space="preserve"> </v>
      </c>
      <c r="AR5" s="216" t="str">
        <f t="shared" ref="AR5" si="42">IF(AR4&gt;AQ4,AR4-AQ4," ")</f>
        <v xml:space="preserve"> </v>
      </c>
      <c r="AS5" s="216" t="str">
        <f t="shared" ref="AS5" si="43">IF(AS4&gt;AT4,AS4-AT4," ")</f>
        <v xml:space="preserve"> </v>
      </c>
      <c r="AT5" s="216" t="str">
        <f t="shared" ref="AT5" si="44">IF(AT4&gt;AS4,AT4-AS4," ")</f>
        <v xml:space="preserve"> </v>
      </c>
      <c r="AU5" s="216" t="str">
        <f t="shared" ref="AU5" si="45">IF(AU4&gt;AV4,AU4-AV4," ")</f>
        <v xml:space="preserve"> </v>
      </c>
      <c r="AV5" s="216" t="str">
        <f t="shared" ref="AV5" si="46">IF(AV4&gt;AU4,AV4-AU4," ")</f>
        <v xml:space="preserve"> </v>
      </c>
      <c r="AW5" s="216" t="str">
        <f t="shared" ref="AW5" si="47">IF(AW4&gt;AX4,AW4-AX4," ")</f>
        <v xml:space="preserve"> </v>
      </c>
      <c r="AX5" s="216" t="str">
        <f t="shared" ref="AX5" si="48">IF(AX4&gt;AW4,AX4-AW4," ")</f>
        <v xml:space="preserve"> </v>
      </c>
      <c r="AY5" s="216" t="str">
        <f t="shared" ref="AY5" si="49">IF(AY4&gt;AZ4,AY4-AZ4," ")</f>
        <v xml:space="preserve"> </v>
      </c>
      <c r="AZ5" s="216" t="str">
        <f t="shared" ref="AZ5" si="50">IF(AZ4&gt;AY4,AZ4-AY4," ")</f>
        <v xml:space="preserve"> </v>
      </c>
      <c r="BA5" s="216">
        <f t="shared" ref="BA5" si="51">IF(BA4&gt;BB4,BA4-BB4," ")</f>
        <v>7217.5</v>
      </c>
      <c r="BB5" s="216" t="str">
        <f t="shared" ref="BB5" si="52">IF(BB4&gt;BA4,BB4-BA4," ")</f>
        <v xml:space="preserve"> </v>
      </c>
      <c r="BC5" s="216" t="str">
        <f t="shared" ref="BC5" si="53">IF(BC4&gt;BD4,BC4-BD4," ")</f>
        <v xml:space="preserve"> </v>
      </c>
      <c r="BD5" s="216" t="str">
        <f t="shared" ref="BD5" si="54">IF(BD4&gt;BC4,BD4-BC4," ")</f>
        <v xml:space="preserve"> </v>
      </c>
      <c r="BE5" s="216" t="str">
        <f t="shared" ref="BE5" si="55">IF(BE4&gt;BF4,BE4-BF4," ")</f>
        <v xml:space="preserve"> </v>
      </c>
      <c r="BF5" s="216" t="str">
        <f t="shared" ref="BF5" si="56">IF(BF4&gt;BE4,BF4-BE4," ")</f>
        <v xml:space="preserve"> </v>
      </c>
      <c r="BG5" s="216" t="str">
        <f t="shared" ref="BG5" si="57">IF(BG4&gt;BH4,BG4-BH4," ")</f>
        <v xml:space="preserve"> </v>
      </c>
      <c r="BH5" s="216" t="str">
        <f t="shared" ref="BH5" si="58">IF(BH4&gt;BG4,BH4-BG4," ")</f>
        <v xml:space="preserve"> </v>
      </c>
      <c r="BI5" s="216" t="str">
        <f t="shared" ref="BI5" si="59">IF(BI4&gt;BJ4,BI4-BJ4," ")</f>
        <v xml:space="preserve"> </v>
      </c>
      <c r="BJ5" s="216" t="str">
        <f t="shared" ref="BJ5" si="60">IF(BJ4&gt;BI4,BJ4-BI4," ")</f>
        <v xml:space="preserve"> </v>
      </c>
      <c r="BK5" s="216" t="str">
        <f t="shared" ref="BK5" si="61">IF(BK4&gt;BL4,BK4-BL4," ")</f>
        <v xml:space="preserve"> </v>
      </c>
      <c r="BL5" s="216">
        <f t="shared" ref="BL5" si="62">IF(BL4&gt;BK4,BL4-BK4," ")</f>
        <v>2000</v>
      </c>
      <c r="BM5" s="216" t="str">
        <f t="shared" ref="BM5" si="63">IF(BM4&gt;BN4,BM4-BN4," ")</f>
        <v xml:space="preserve"> </v>
      </c>
      <c r="BN5" s="216" t="str">
        <f t="shared" ref="BN5" si="64">IF(BN4&gt;BM4,BN4-BM4," ")</f>
        <v xml:space="preserve"> </v>
      </c>
      <c r="BO5" s="216" t="str">
        <f t="shared" ref="BO5" si="65">IF(BO4&gt;BP4,BO4-BP4," ")</f>
        <v xml:space="preserve"> </v>
      </c>
      <c r="BP5" s="216" t="str">
        <f t="shared" ref="BP5" si="66">IF(BP4&gt;BO4,BP4-BO4," ")</f>
        <v xml:space="preserve"> </v>
      </c>
      <c r="BQ5" s="216" t="str">
        <f t="shared" ref="BQ5" si="67">IF(BQ4&gt;BR4,BQ4-BR4," ")</f>
        <v xml:space="preserve"> </v>
      </c>
      <c r="BR5" s="216" t="str">
        <f t="shared" ref="BR5" si="68">IF(BR4&gt;BQ4,BR4-BQ4," ")</f>
        <v xml:space="preserve"> </v>
      </c>
      <c r="BS5" s="216" t="str">
        <f t="shared" ref="BS5" si="69">IF(BS4&gt;BT4,BS4-BT4," ")</f>
        <v xml:space="preserve"> </v>
      </c>
      <c r="BT5" s="216" t="str">
        <f t="shared" ref="BT5" si="70">IF(BT4&gt;BS4,BT4-BS4," ")</f>
        <v xml:space="preserve"> </v>
      </c>
      <c r="BU5" s="216" t="str">
        <f t="shared" ref="BU5" si="71">IF(BU4&gt;BV4,BU4-BV4," ")</f>
        <v xml:space="preserve"> </v>
      </c>
      <c r="BV5" s="216" t="str">
        <f t="shared" ref="BV5" si="72">IF(BV4&gt;BU4,BV4-BU4," ")</f>
        <v xml:space="preserve"> </v>
      </c>
      <c r="BW5" s="216" t="str">
        <f t="shared" ref="BW5" si="73">IF(BW4&gt;BX4,BW4-BX4," ")</f>
        <v xml:space="preserve"> </v>
      </c>
      <c r="BX5" s="216" t="str">
        <f t="shared" ref="BX5" si="74">IF(BX4&gt;BW4,BX4-BW4," ")</f>
        <v xml:space="preserve"> </v>
      </c>
      <c r="BY5" s="216" t="str">
        <f t="shared" ref="BY5" si="75">IF(BY4&gt;BZ4,BY4-BZ4," ")</f>
        <v xml:space="preserve"> </v>
      </c>
      <c r="BZ5" s="216" t="str">
        <f t="shared" ref="BZ5" si="76">IF(BZ4&gt;BY4,BZ4-BY4," ")</f>
        <v xml:space="preserve"> </v>
      </c>
      <c r="CA5" s="216" t="str">
        <f t="shared" ref="CA5" si="77">IF(CA4&gt;CB4,CA4-CB4," ")</f>
        <v xml:space="preserve"> </v>
      </c>
      <c r="CB5" s="216" t="str">
        <f t="shared" ref="CB5" si="78">IF(CB4&gt;CA4,CB4-CA4," ")</f>
        <v xml:space="preserve"> </v>
      </c>
      <c r="CC5" s="216" t="str">
        <f t="shared" ref="CC5" si="79">IF(CC4&gt;CD4,CC4-CD4," ")</f>
        <v xml:space="preserve"> </v>
      </c>
      <c r="CD5" s="216" t="str">
        <f t="shared" ref="CD5" si="80">IF(CD4&gt;CC4,CD4-CC4," ")</f>
        <v xml:space="preserve"> </v>
      </c>
    </row>
    <row r="6" spans="1:84" ht="15.75" thickBot="1" x14ac:dyDescent="0.3">
      <c r="A6" s="280" t="s">
        <v>59</v>
      </c>
      <c r="B6" s="281"/>
      <c r="C6" s="216"/>
      <c r="D6" s="216">
        <f>D8+D4-C4</f>
        <v>0</v>
      </c>
      <c r="E6" s="216"/>
      <c r="F6" s="216">
        <f>F8+F4-E4</f>
        <v>0</v>
      </c>
      <c r="G6" s="216"/>
      <c r="H6" s="216">
        <f t="shared" ref="H6" si="81">H8+H4-G4</f>
        <v>0</v>
      </c>
      <c r="I6" s="216"/>
      <c r="J6" s="216">
        <f t="shared" ref="J6" si="82">J8+J4-I4</f>
        <v>0</v>
      </c>
      <c r="K6" s="216"/>
      <c r="L6" s="216">
        <f t="shared" ref="L6" si="83">L8+L4-K4</f>
        <v>0</v>
      </c>
      <c r="M6" s="216"/>
      <c r="N6" s="216">
        <f t="shared" ref="N6" si="84">N8+N4-M4</f>
        <v>3000</v>
      </c>
      <c r="O6" s="216"/>
      <c r="P6" s="216">
        <f t="shared" ref="P6" si="85">P8+P4-O4</f>
        <v>0</v>
      </c>
      <c r="Q6" s="216"/>
      <c r="R6" s="216">
        <f t="shared" ref="R6" si="86">R8+R4-Q4</f>
        <v>0</v>
      </c>
      <c r="S6" s="216"/>
      <c r="T6" s="216">
        <f t="shared" ref="T6" si="87">T8+T4-S4</f>
        <v>0</v>
      </c>
      <c r="U6" s="216"/>
      <c r="V6" s="216">
        <f t="shared" ref="V6" si="88">V8+V4-U4</f>
        <v>0</v>
      </c>
      <c r="W6" s="216"/>
      <c r="X6" s="216">
        <f t="shared" ref="X6" si="89">X8+X4-W4</f>
        <v>0</v>
      </c>
      <c r="Y6" s="216"/>
      <c r="Z6" s="216">
        <f t="shared" ref="Z6" si="90">Z8+Z4-Y4</f>
        <v>1740</v>
      </c>
      <c r="AA6" s="216"/>
      <c r="AB6" s="216">
        <f t="shared" ref="AB6" si="91">AB8+AB4-AA4</f>
        <v>0</v>
      </c>
      <c r="AC6" s="216"/>
      <c r="AD6" s="216">
        <f t="shared" ref="AD6" si="92">AD8+AD4-AC4</f>
        <v>3000</v>
      </c>
      <c r="AE6" s="216"/>
      <c r="AF6" s="216">
        <f t="shared" ref="AF6" si="93">AF8+AF4-AE4</f>
        <v>0</v>
      </c>
      <c r="AG6" s="216"/>
      <c r="AH6" s="216">
        <f>AH8+AH4-AG4</f>
        <v>0</v>
      </c>
      <c r="AI6" s="216"/>
      <c r="AJ6" s="216">
        <f>AJ8+AJ4-AI4</f>
        <v>0</v>
      </c>
      <c r="AK6" s="216"/>
      <c r="AL6" s="216">
        <f t="shared" ref="AL6" si="94">AL8+AL4-AK4</f>
        <v>0</v>
      </c>
      <c r="AM6" s="216"/>
      <c r="AN6" s="216">
        <f t="shared" ref="AN6" si="95">AN8+AN4-AM4</f>
        <v>0</v>
      </c>
      <c r="AO6" s="216"/>
      <c r="AP6" s="216">
        <f t="shared" ref="AP6" si="96">AP8+AP4-AO4</f>
        <v>0</v>
      </c>
      <c r="AQ6" s="216"/>
      <c r="AR6" s="216">
        <f t="shared" ref="AR6" si="97">AR8+AR4-AQ4</f>
        <v>0</v>
      </c>
      <c r="AS6" s="216"/>
      <c r="AT6" s="216">
        <f t="shared" ref="AT6" si="98">AT8+AT4-AS4</f>
        <v>0</v>
      </c>
      <c r="AU6" s="216"/>
      <c r="AV6" s="216">
        <f t="shared" ref="AV6" si="99">AV8+AV4-AU4</f>
        <v>0</v>
      </c>
      <c r="AW6" s="216"/>
      <c r="AX6" s="216">
        <f t="shared" ref="AX6" si="100">AX8+AX4-AW4</f>
        <v>0</v>
      </c>
      <c r="AY6" s="216"/>
      <c r="AZ6" s="216">
        <f t="shared" ref="AZ6" si="101">AZ8+AZ4-AY4</f>
        <v>0</v>
      </c>
      <c r="BA6" s="216"/>
      <c r="BB6" s="216">
        <f t="shared" ref="BB6" si="102">BB8+BB4-BA4</f>
        <v>4301</v>
      </c>
      <c r="BC6" s="216"/>
      <c r="BD6" s="216">
        <f t="shared" ref="BD6" si="103">BD8+BD4-BC4</f>
        <v>0</v>
      </c>
      <c r="BE6" s="216"/>
      <c r="BF6" s="216">
        <f>BF8+BF4-BE4</f>
        <v>0</v>
      </c>
      <c r="BG6" s="216"/>
      <c r="BH6" s="216">
        <f>BH8+BH4-BG4</f>
        <v>0</v>
      </c>
      <c r="BI6" s="216"/>
      <c r="BJ6" s="216">
        <f t="shared" ref="BJ6" si="104">BJ8+BJ4-BI4</f>
        <v>0</v>
      </c>
      <c r="BK6" s="216"/>
      <c r="BL6" s="216">
        <f t="shared" ref="BL6" si="105">BL8+BL4-BK4</f>
        <v>2000</v>
      </c>
      <c r="BM6" s="216"/>
      <c r="BN6" s="216">
        <f t="shared" ref="BN6" si="106">BN8+BN4-BM4</f>
        <v>0</v>
      </c>
      <c r="BO6" s="216"/>
      <c r="BP6" s="216">
        <f t="shared" ref="BP6" si="107">BP8+BP4-BO4</f>
        <v>0</v>
      </c>
      <c r="BQ6" s="216"/>
      <c r="BR6" s="216">
        <f t="shared" ref="BR6" si="108">BR8+BR4-BQ4</f>
        <v>0</v>
      </c>
      <c r="BS6" s="216"/>
      <c r="BT6" s="216">
        <f t="shared" ref="BT6" si="109">BT8+BT4-BS4</f>
        <v>0</v>
      </c>
      <c r="BU6" s="216"/>
      <c r="BV6" s="216">
        <f t="shared" ref="BV6" si="110">BV8+BV4-BU4</f>
        <v>0</v>
      </c>
      <c r="BW6" s="216"/>
      <c r="BX6" s="216">
        <f>BX8+BX4-BW4</f>
        <v>0</v>
      </c>
      <c r="BY6" s="216"/>
      <c r="BZ6" s="216">
        <f t="shared" ref="BZ6" si="111">BZ8+BZ4-BY4</f>
        <v>0</v>
      </c>
      <c r="CA6" s="216"/>
      <c r="CB6" s="216">
        <f t="shared" ref="CB6" si="112">CB8+CB4-CA4</f>
        <v>0</v>
      </c>
      <c r="CC6" s="216"/>
      <c r="CD6" s="216">
        <f>CD8+CD4-CC4</f>
        <v>0</v>
      </c>
      <c r="CE6" s="245">
        <f>SUM($C$6:$CD$6)</f>
        <v>14041</v>
      </c>
    </row>
    <row r="7" spans="1:84" s="82" customFormat="1" ht="15" customHeight="1" x14ac:dyDescent="0.25">
      <c r="A7" s="85" t="s">
        <v>70</v>
      </c>
      <c r="B7" s="226" t="s">
        <v>0</v>
      </c>
      <c r="C7" s="220" t="s">
        <v>60</v>
      </c>
      <c r="D7" s="221" t="s">
        <v>61</v>
      </c>
      <c r="E7" s="221" t="s">
        <v>60</v>
      </c>
      <c r="F7" s="221" t="s">
        <v>61</v>
      </c>
      <c r="G7" s="221" t="s">
        <v>60</v>
      </c>
      <c r="H7" s="221" t="s">
        <v>61</v>
      </c>
      <c r="I7" s="221" t="s">
        <v>60</v>
      </c>
      <c r="J7" s="221" t="s">
        <v>61</v>
      </c>
      <c r="K7" s="221" t="s">
        <v>60</v>
      </c>
      <c r="L7" s="221" t="s">
        <v>61</v>
      </c>
      <c r="M7" s="221" t="s">
        <v>60</v>
      </c>
      <c r="N7" s="221" t="s">
        <v>61</v>
      </c>
      <c r="O7" s="221" t="s">
        <v>60</v>
      </c>
      <c r="P7" s="221" t="s">
        <v>61</v>
      </c>
      <c r="Q7" s="221" t="s">
        <v>60</v>
      </c>
      <c r="R7" s="221" t="s">
        <v>61</v>
      </c>
      <c r="S7" s="221" t="s">
        <v>60</v>
      </c>
      <c r="T7" s="221" t="s">
        <v>61</v>
      </c>
      <c r="U7" s="221" t="s">
        <v>60</v>
      </c>
      <c r="V7" s="221" t="s">
        <v>61</v>
      </c>
      <c r="W7" s="221" t="s">
        <v>60</v>
      </c>
      <c r="X7" s="221" t="s">
        <v>61</v>
      </c>
      <c r="Y7" s="221" t="s">
        <v>60</v>
      </c>
      <c r="Z7" s="221" t="s">
        <v>61</v>
      </c>
      <c r="AA7" s="221" t="s">
        <v>60</v>
      </c>
      <c r="AB7" s="221" t="s">
        <v>61</v>
      </c>
      <c r="AC7" s="221" t="s">
        <v>60</v>
      </c>
      <c r="AD7" s="221" t="s">
        <v>61</v>
      </c>
      <c r="AE7" s="221" t="s">
        <v>60</v>
      </c>
      <c r="AF7" s="221" t="s">
        <v>61</v>
      </c>
      <c r="AG7" s="221" t="s">
        <v>60</v>
      </c>
      <c r="AH7" s="221" t="s">
        <v>61</v>
      </c>
      <c r="AI7" s="221" t="s">
        <v>60</v>
      </c>
      <c r="AJ7" s="221" t="s">
        <v>61</v>
      </c>
      <c r="AK7" s="221" t="s">
        <v>60</v>
      </c>
      <c r="AL7" s="221" t="s">
        <v>61</v>
      </c>
      <c r="AM7" s="221" t="s">
        <v>60</v>
      </c>
      <c r="AN7" s="221" t="s">
        <v>61</v>
      </c>
      <c r="AO7" s="221" t="s">
        <v>60</v>
      </c>
      <c r="AP7" s="221" t="s">
        <v>61</v>
      </c>
      <c r="AQ7" s="221" t="s">
        <v>60</v>
      </c>
      <c r="AR7" s="221" t="s">
        <v>61</v>
      </c>
      <c r="AS7" s="221" t="s">
        <v>60</v>
      </c>
      <c r="AT7" s="221" t="s">
        <v>61</v>
      </c>
      <c r="AU7" s="221" t="s">
        <v>60</v>
      </c>
      <c r="AV7" s="221" t="s">
        <v>61</v>
      </c>
      <c r="AW7" s="221" t="s">
        <v>60</v>
      </c>
      <c r="AX7" s="221" t="s">
        <v>61</v>
      </c>
      <c r="AY7" s="221" t="s">
        <v>60</v>
      </c>
      <c r="AZ7" s="221" t="s">
        <v>61</v>
      </c>
      <c r="BA7" s="221" t="s">
        <v>60</v>
      </c>
      <c r="BB7" s="221" t="s">
        <v>61</v>
      </c>
      <c r="BC7" s="221" t="s">
        <v>60</v>
      </c>
      <c r="BD7" s="221" t="s">
        <v>61</v>
      </c>
      <c r="BE7" s="221" t="s">
        <v>60</v>
      </c>
      <c r="BF7" s="221" t="s">
        <v>61</v>
      </c>
      <c r="BG7" s="221" t="s">
        <v>60</v>
      </c>
      <c r="BH7" s="221" t="s">
        <v>61</v>
      </c>
      <c r="BI7" s="221" t="s">
        <v>60</v>
      </c>
      <c r="BJ7" s="221" t="s">
        <v>61</v>
      </c>
      <c r="BK7" s="221" t="s">
        <v>60</v>
      </c>
      <c r="BL7" s="221" t="s">
        <v>61</v>
      </c>
      <c r="BM7" s="221" t="s">
        <v>60</v>
      </c>
      <c r="BN7" s="221" t="s">
        <v>61</v>
      </c>
      <c r="BO7" s="221" t="s">
        <v>60</v>
      </c>
      <c r="BP7" s="221" t="s">
        <v>61</v>
      </c>
      <c r="BQ7" s="221" t="s">
        <v>60</v>
      </c>
      <c r="BR7" s="221" t="s">
        <v>61</v>
      </c>
      <c r="BS7" s="221" t="s">
        <v>60</v>
      </c>
      <c r="BT7" s="221" t="s">
        <v>61</v>
      </c>
      <c r="BU7" s="221" t="s">
        <v>60</v>
      </c>
      <c r="BV7" s="221" t="s">
        <v>61</v>
      </c>
      <c r="BW7" s="221" t="s">
        <v>60</v>
      </c>
      <c r="BX7" s="221" t="s">
        <v>61</v>
      </c>
      <c r="BY7" s="221" t="s">
        <v>60</v>
      </c>
      <c r="BZ7" s="221" t="s">
        <v>61</v>
      </c>
      <c r="CA7" s="221" t="s">
        <v>60</v>
      </c>
      <c r="CB7" s="221" t="s">
        <v>61</v>
      </c>
      <c r="CC7" s="221" t="s">
        <v>60</v>
      </c>
      <c r="CD7" s="222" t="s">
        <v>61</v>
      </c>
    </row>
    <row r="8" spans="1:84" ht="15.75" thickBot="1" x14ac:dyDescent="0.3">
      <c r="A8" s="277" t="s">
        <v>66</v>
      </c>
      <c r="B8" s="278"/>
      <c r="C8" s="227"/>
      <c r="D8" s="230"/>
      <c r="E8" s="228"/>
      <c r="F8" s="230"/>
      <c r="G8" s="228"/>
      <c r="H8" s="230"/>
      <c r="I8" s="228"/>
      <c r="J8" s="230"/>
      <c r="K8" s="228"/>
      <c r="L8" s="230"/>
      <c r="M8" s="228"/>
      <c r="N8" s="230"/>
      <c r="O8" s="228"/>
      <c r="P8" s="230"/>
      <c r="Q8" s="228"/>
      <c r="R8" s="230"/>
      <c r="S8" s="228"/>
      <c r="T8" s="230"/>
      <c r="U8" s="228"/>
      <c r="V8" s="230"/>
      <c r="W8" s="228"/>
      <c r="X8" s="230"/>
      <c r="Y8" s="228"/>
      <c r="Z8" s="230"/>
      <c r="AA8" s="228"/>
      <c r="AB8" s="230"/>
      <c r="AC8" s="228"/>
      <c r="AD8" s="230"/>
      <c r="AE8" s="228"/>
      <c r="AF8" s="230"/>
      <c r="AG8" s="228"/>
      <c r="AH8" s="230"/>
      <c r="AI8" s="228"/>
      <c r="AJ8" s="230"/>
      <c r="AK8" s="228"/>
      <c r="AL8" s="230"/>
      <c r="AM8" s="228"/>
      <c r="AN8" s="230"/>
      <c r="AO8" s="228"/>
      <c r="AP8" s="230"/>
      <c r="AQ8" s="228"/>
      <c r="AR8" s="230"/>
      <c r="AS8" s="228"/>
      <c r="AT8" s="230"/>
      <c r="AU8" s="228"/>
      <c r="AV8" s="230"/>
      <c r="AW8" s="228"/>
      <c r="AX8" s="230"/>
      <c r="AY8" s="228"/>
      <c r="AZ8" s="230"/>
      <c r="BA8" s="228"/>
      <c r="BB8" s="230">
        <v>11518.5</v>
      </c>
      <c r="BC8" s="228"/>
      <c r="BD8" s="230"/>
      <c r="BE8" s="228"/>
      <c r="BF8" s="230"/>
      <c r="BG8" s="228"/>
      <c r="BH8" s="230"/>
      <c r="BI8" s="228"/>
      <c r="BJ8" s="230"/>
      <c r="BK8" s="228"/>
      <c r="BL8" s="230"/>
      <c r="BM8" s="228"/>
      <c r="BN8" s="230"/>
      <c r="BO8" s="228"/>
      <c r="BP8" s="230"/>
      <c r="BQ8" s="228"/>
      <c r="BR8" s="230"/>
      <c r="BS8" s="228"/>
      <c r="BT8" s="230"/>
      <c r="BU8" s="228"/>
      <c r="BV8" s="230"/>
      <c r="BW8" s="228"/>
      <c r="BX8" s="230"/>
      <c r="BY8" s="228"/>
      <c r="BZ8" s="230"/>
      <c r="CA8" s="228"/>
      <c r="CB8" s="230"/>
      <c r="CC8" s="228"/>
      <c r="CD8" s="231"/>
    </row>
    <row r="9" spans="1:84" x14ac:dyDescent="0.25">
      <c r="A9" s="47">
        <f>IF(Dagbok!B3&gt;0,Dagbok!B3," ")</f>
        <v>1</v>
      </c>
      <c r="B9" s="47">
        <f>IF(Dagbok!C3&gt;0,Dagbok!C3," ")</f>
        <v>1</v>
      </c>
      <c r="C9" s="8" t="str">
        <f>IF(Dagbok!$F3=C$2,Dagbok!$E3," ")</f>
        <v xml:space="preserve"> </v>
      </c>
      <c r="D9" s="45" t="str">
        <f>IF(Dagbok!$G3=C$2,Dagbok!$E3," ")</f>
        <v xml:space="preserve"> </v>
      </c>
      <c r="E9" s="8" t="str">
        <f>IF(Dagbok!$F3=E$2,Dagbok!$E3," ")</f>
        <v xml:space="preserve"> </v>
      </c>
      <c r="F9" s="45" t="str">
        <f>IF(Dagbok!$G3=E$2,Dagbok!$E3," ")</f>
        <v xml:space="preserve"> </v>
      </c>
      <c r="G9" s="8" t="str">
        <f>IF(Dagbok!$F3=G$2,Dagbok!$E3," ")</f>
        <v xml:space="preserve"> </v>
      </c>
      <c r="H9" s="45" t="str">
        <f>IF(Dagbok!$G3=G$2,Dagbok!$E3," ")</f>
        <v xml:space="preserve"> </v>
      </c>
      <c r="I9" s="8" t="str">
        <f>IF(Dagbok!$F3=I$2,Dagbok!$E3," ")</f>
        <v xml:space="preserve"> </v>
      </c>
      <c r="J9" s="45" t="str">
        <f>IF(Dagbok!$G3=I$2,Dagbok!$E3," ")</f>
        <v xml:space="preserve"> </v>
      </c>
      <c r="K9" s="8" t="str">
        <f>IF(Dagbok!$F3=K$2,Dagbok!$E3," ")</f>
        <v xml:space="preserve"> </v>
      </c>
      <c r="L9" s="45" t="str">
        <f>IF(Dagbok!$G3=K$2,Dagbok!$E3," ")</f>
        <v xml:space="preserve"> </v>
      </c>
      <c r="M9" s="8" t="str">
        <f>IF(Dagbok!$F3=M$2,Dagbok!$E3," ")</f>
        <v xml:space="preserve"> </v>
      </c>
      <c r="N9" s="45" t="str">
        <f>IF(Dagbok!$G3=M$2,Dagbok!$E3," ")</f>
        <v xml:space="preserve"> </v>
      </c>
      <c r="O9" s="8" t="str">
        <f>IF(Dagbok!$F3=O$2,Dagbok!$E3," ")</f>
        <v xml:space="preserve"> </v>
      </c>
      <c r="P9" s="45" t="str">
        <f>IF(Dagbok!$G3=O$2,Dagbok!$E3," ")</f>
        <v xml:space="preserve"> </v>
      </c>
      <c r="Q9" s="8" t="str">
        <f>IF(Dagbok!$F3=Q$2,Dagbok!$E3," ")</f>
        <v xml:space="preserve"> </v>
      </c>
      <c r="R9" s="45" t="str">
        <f>IF(Dagbok!$G3=Q$2,Dagbok!$E3," ")</f>
        <v xml:space="preserve"> </v>
      </c>
      <c r="S9" s="8" t="str">
        <f>IF(Dagbok!$F3=S$2,Dagbok!$E3," ")</f>
        <v xml:space="preserve"> </v>
      </c>
      <c r="T9" s="45" t="str">
        <f>IF(Dagbok!$G3=S$2,Dagbok!$E3," ")</f>
        <v xml:space="preserve"> </v>
      </c>
      <c r="U9" s="8" t="str">
        <f>IF(Dagbok!$F3=U$2,Dagbok!$E3," ")</f>
        <v xml:space="preserve"> </v>
      </c>
      <c r="V9" s="45" t="str">
        <f>IF(Dagbok!$G3=U$2,Dagbok!$E3," ")</f>
        <v xml:space="preserve"> </v>
      </c>
      <c r="W9" s="8" t="str">
        <f>IF(Dagbok!$F3=W$2,Dagbok!$E3," ")</f>
        <v xml:space="preserve"> </v>
      </c>
      <c r="X9" s="45" t="str">
        <f>IF(Dagbok!$G3=W$2,Dagbok!$E3," ")</f>
        <v xml:space="preserve"> </v>
      </c>
      <c r="Y9" s="8" t="str">
        <f>IF(Dagbok!$F3=Y$2,Dagbok!$E3," ")</f>
        <v xml:space="preserve"> </v>
      </c>
      <c r="Z9" s="45" t="str">
        <f>IF(Dagbok!$G3=Y$2,Dagbok!$E3," ")</f>
        <v xml:space="preserve"> </v>
      </c>
      <c r="AA9" s="8" t="str">
        <f>IF(Dagbok!$F3=AA$2,Dagbok!$E3," ")</f>
        <v xml:space="preserve"> </v>
      </c>
      <c r="AB9" s="45" t="str">
        <f>IF(Dagbok!$G3=AA$2,Dagbok!$E3," ")</f>
        <v xml:space="preserve"> </v>
      </c>
      <c r="AC9" s="8" t="str">
        <f>IF(Dagbok!$F3=AC$2,Dagbok!$E3," ")</f>
        <v xml:space="preserve"> </v>
      </c>
      <c r="AD9" s="45" t="str">
        <f>IF(Dagbok!$G3=AC$2,Dagbok!$E3," ")</f>
        <v xml:space="preserve"> </v>
      </c>
      <c r="AE9" s="8" t="str">
        <f>IF(Dagbok!$F3=AE$2,Dagbok!$E3," ")</f>
        <v xml:space="preserve"> </v>
      </c>
      <c r="AF9" s="45" t="str">
        <f>IF(Dagbok!$G3=AE$2,Dagbok!$E3," ")</f>
        <v xml:space="preserve"> </v>
      </c>
      <c r="AG9" s="8" t="str">
        <f>IF(Dagbok!$F3=AG$2,Dagbok!$E3," ")</f>
        <v xml:space="preserve"> </v>
      </c>
      <c r="AH9" s="45" t="str">
        <f>IF(Dagbok!$G3=AG$2,Dagbok!$E3," ")</f>
        <v xml:space="preserve"> </v>
      </c>
      <c r="AI9" s="8" t="str">
        <f>IF(Dagbok!$F3=AI$2,Dagbok!$E3," ")</f>
        <v xml:space="preserve"> </v>
      </c>
      <c r="AJ9" s="45" t="str">
        <f>IF(Dagbok!$G3=AI$2,Dagbok!$E3," ")</f>
        <v xml:space="preserve"> </v>
      </c>
      <c r="AK9" s="8" t="str">
        <f>IF(Dagbok!$F3=AK$2,Dagbok!$E3," ")</f>
        <v xml:space="preserve"> </v>
      </c>
      <c r="AL9" s="45" t="str">
        <f>IF(Dagbok!$G3=AK$2,Dagbok!$E3," ")</f>
        <v xml:space="preserve"> </v>
      </c>
      <c r="AM9" s="8" t="str">
        <f>IF(Dagbok!$F3=AM$2,Dagbok!$E3," ")</f>
        <v xml:space="preserve"> </v>
      </c>
      <c r="AN9" s="45" t="str">
        <f>IF(Dagbok!$G3=AM$2,Dagbok!$E3," ")</f>
        <v xml:space="preserve"> </v>
      </c>
      <c r="AO9" s="8" t="str">
        <f>IF(Dagbok!$F3=AO$2,Dagbok!$E3," ")</f>
        <v xml:space="preserve"> </v>
      </c>
      <c r="AP9" s="45" t="str">
        <f>IF(Dagbok!$G3=AO$2,Dagbok!$E3," ")</f>
        <v xml:space="preserve"> </v>
      </c>
      <c r="AQ9" s="8" t="str">
        <f>IF(Dagbok!$F3=AQ$2,Dagbok!$E3," ")</f>
        <v xml:space="preserve"> </v>
      </c>
      <c r="AR9" s="45" t="str">
        <f>IF(Dagbok!$G3=AQ$2,Dagbok!$E3," ")</f>
        <v xml:space="preserve"> </v>
      </c>
      <c r="AS9" s="8" t="str">
        <f>IF(Dagbok!$F3=AS$2,Dagbok!$E3," ")</f>
        <v xml:space="preserve"> </v>
      </c>
      <c r="AT9" s="45" t="str">
        <f>IF(Dagbok!$G3=AS$2,Dagbok!$E3," ")</f>
        <v xml:space="preserve"> </v>
      </c>
      <c r="AU9" s="8" t="str">
        <f>IF(Dagbok!$F3=AU$2,Dagbok!$E3," ")</f>
        <v xml:space="preserve"> </v>
      </c>
      <c r="AV9" s="45" t="str">
        <f>IF(Dagbok!$G3=AU$2,Dagbok!$E3," ")</f>
        <v xml:space="preserve"> </v>
      </c>
      <c r="AW9" s="8" t="str">
        <f>IF(Dagbok!$F3=AW$2,Dagbok!$E3," ")</f>
        <v xml:space="preserve"> </v>
      </c>
      <c r="AX9" s="45" t="str">
        <f>IF(Dagbok!$G3=AW$2,Dagbok!$E3," ")</f>
        <v xml:space="preserve"> </v>
      </c>
      <c r="AY9" s="8" t="str">
        <f>IF(Dagbok!$F3=AY$2,Dagbok!$E3," ")</f>
        <v xml:space="preserve"> </v>
      </c>
      <c r="AZ9" s="45" t="str">
        <f>IF(Dagbok!$G3=AY$2,Dagbok!$E3," ")</f>
        <v xml:space="preserve"> </v>
      </c>
      <c r="BA9" s="8" t="str">
        <f>IF(Dagbok!$F3=BA$2,Dagbok!$E3," ")</f>
        <v xml:space="preserve"> </v>
      </c>
      <c r="BB9" s="45" t="str">
        <f>IF(Dagbok!$G3=BA$2,Dagbok!$E3," ")</f>
        <v xml:space="preserve"> </v>
      </c>
      <c r="BC9" s="8" t="str">
        <f>IF(Dagbok!$F3=BC$2,Dagbok!$E3," ")</f>
        <v xml:space="preserve"> </v>
      </c>
      <c r="BD9" s="45" t="str">
        <f>IF(Dagbok!$G3=BC$2,Dagbok!$E3," ")</f>
        <v xml:space="preserve"> </v>
      </c>
      <c r="BE9" s="8" t="str">
        <f>IF(Dagbok!$F3=BE$2,Dagbok!$E3," ")</f>
        <v xml:space="preserve"> </v>
      </c>
      <c r="BF9" s="45" t="str">
        <f>IF(Dagbok!$G3=BE$2,Dagbok!$E3," ")</f>
        <v xml:space="preserve"> </v>
      </c>
      <c r="BG9" s="8" t="str">
        <f>IF(Dagbok!$F3=BG$2,Dagbok!$E3," ")</f>
        <v xml:space="preserve"> </v>
      </c>
      <c r="BH9" s="45" t="str">
        <f>IF(Dagbok!$G3=BG$2,Dagbok!$E3," ")</f>
        <v xml:space="preserve"> </v>
      </c>
      <c r="BI9" s="8" t="str">
        <f>IF(Dagbok!$F3=BI$2,Dagbok!$E3," ")</f>
        <v xml:space="preserve"> </v>
      </c>
      <c r="BJ9" s="45" t="str">
        <f>IF(Dagbok!$G3=BI$2,Dagbok!$E3," ")</f>
        <v xml:space="preserve"> </v>
      </c>
      <c r="BK9" s="8" t="str">
        <f>IF(Dagbok!$F3=BK$2,Dagbok!$E3," ")</f>
        <v xml:space="preserve"> </v>
      </c>
      <c r="BL9" s="45" t="str">
        <f>IF(Dagbok!$G3=BK$2,Dagbok!$E3," ")</f>
        <v xml:space="preserve"> </v>
      </c>
      <c r="BM9" s="8" t="str">
        <f>IF(Dagbok!$F3=BM$2,Dagbok!$E3," ")</f>
        <v xml:space="preserve"> </v>
      </c>
      <c r="BN9" s="45" t="str">
        <f>IF(Dagbok!$G3=BM$2,Dagbok!$E3," ")</f>
        <v xml:space="preserve"> </v>
      </c>
      <c r="BO9" s="8" t="str">
        <f>IF(Dagbok!$F3=BO$2,Dagbok!$E3," ")</f>
        <v xml:space="preserve"> </v>
      </c>
      <c r="BP9" s="45" t="str">
        <f>IF(Dagbok!$G3=BO$2,Dagbok!$E3," ")</f>
        <v xml:space="preserve"> </v>
      </c>
      <c r="BQ9" s="8" t="str">
        <f>IF(Dagbok!$F3=BQ$2,Dagbok!$E3," ")</f>
        <v xml:space="preserve"> </v>
      </c>
      <c r="BR9" s="45" t="str">
        <f>IF(Dagbok!$G3=BQ$2,Dagbok!$E3," ")</f>
        <v xml:space="preserve"> </v>
      </c>
      <c r="BS9" s="8" t="str">
        <f>IF(Dagbok!$F3=BS$2,Dagbok!$E3," ")</f>
        <v xml:space="preserve"> </v>
      </c>
      <c r="BT9" s="45" t="str">
        <f>IF(Dagbok!$G3=BS$2,Dagbok!$E3," ")</f>
        <v xml:space="preserve"> </v>
      </c>
      <c r="BU9" s="8" t="str">
        <f>IF(Dagbok!$F3=BU$2,Dagbok!$E3," ")</f>
        <v xml:space="preserve"> </v>
      </c>
      <c r="BV9" s="45" t="str">
        <f>IF(Dagbok!$G3=BU$2,Dagbok!$E3," ")</f>
        <v xml:space="preserve"> </v>
      </c>
      <c r="BW9" s="8" t="str">
        <f>IF(Dagbok!$F3=BW$2,Dagbok!$E3," ")</f>
        <v xml:space="preserve"> </v>
      </c>
      <c r="BX9" s="45" t="str">
        <f>IF(Dagbok!$G3=BW$2,Dagbok!$E3," ")</f>
        <v xml:space="preserve"> </v>
      </c>
      <c r="BY9" s="8" t="str">
        <f>IF(Dagbok!$F3=BY$2,Dagbok!$E3," ")</f>
        <v xml:space="preserve"> </v>
      </c>
      <c r="BZ9" s="45" t="str">
        <f>IF(Dagbok!$G3=BY$2,Dagbok!$E3," ")</f>
        <v xml:space="preserve"> </v>
      </c>
      <c r="CA9" s="8" t="str">
        <f>IF(Dagbok!$F3=CA$2,Dagbok!$E3," ")</f>
        <v xml:space="preserve"> </v>
      </c>
      <c r="CB9" s="45" t="str">
        <f>IF(Dagbok!$G3=CA$2,Dagbok!$E3," ")</f>
        <v xml:space="preserve"> </v>
      </c>
      <c r="CC9" s="8" t="str">
        <f>IF(Dagbok!$F3=CC$2,Dagbok!$E3," ")</f>
        <v xml:space="preserve"> </v>
      </c>
      <c r="CD9" s="45" t="str">
        <f>IF(Dagbok!$G3=CC$2,Dagbok!$E3," ")</f>
        <v xml:space="preserve"> </v>
      </c>
    </row>
    <row r="10" spans="1:84" x14ac:dyDescent="0.25">
      <c r="A10" s="47">
        <f>IF(Dagbok!B4&gt;0,Dagbok!B4," ")</f>
        <v>2</v>
      </c>
      <c r="B10" s="47">
        <f>IF(Dagbok!C4&gt;0,Dagbok!C4," ")</f>
        <v>2</v>
      </c>
      <c r="C10" s="8" t="str">
        <f>IF(Dagbok!$F4=C$2,Dagbok!$E4," ")</f>
        <v xml:space="preserve"> </v>
      </c>
      <c r="D10" s="45" t="str">
        <f>IF(Dagbok!$G4=C$2,Dagbok!$E4," ")</f>
        <v xml:space="preserve"> </v>
      </c>
      <c r="E10" s="8" t="str">
        <f>IF(Dagbok!$F4=E$2,Dagbok!$E4," ")</f>
        <v xml:space="preserve"> </v>
      </c>
      <c r="F10" s="45" t="str">
        <f>IF(Dagbok!$G4=E$2,Dagbok!$E4," ")</f>
        <v xml:space="preserve"> </v>
      </c>
      <c r="G10" s="8" t="str">
        <f>IF(Dagbok!$F4=G$2,Dagbok!$E4," ")</f>
        <v xml:space="preserve"> </v>
      </c>
      <c r="H10" s="45" t="str">
        <f>IF(Dagbok!$G4=G$2,Dagbok!$E4," ")</f>
        <v xml:space="preserve"> </v>
      </c>
      <c r="I10" s="8" t="str">
        <f>IF(Dagbok!$F4=I$2,Dagbok!$E4," ")</f>
        <v xml:space="preserve"> </v>
      </c>
      <c r="J10" s="45" t="str">
        <f>IF(Dagbok!$G4=I$2,Dagbok!$E4," ")</f>
        <v xml:space="preserve"> </v>
      </c>
      <c r="K10" s="8" t="str">
        <f>IF(Dagbok!$F4=K$2,Dagbok!$E4," ")</f>
        <v xml:space="preserve"> </v>
      </c>
      <c r="L10" s="45" t="str">
        <f>IF(Dagbok!$G4=K$2,Dagbok!$E4," ")</f>
        <v xml:space="preserve"> </v>
      </c>
      <c r="M10" s="8" t="str">
        <f>IF(Dagbok!$F4=M$2,Dagbok!$E4," ")</f>
        <v xml:space="preserve"> </v>
      </c>
      <c r="N10" s="45" t="str">
        <f>IF(Dagbok!$G4=M$2,Dagbok!$E4," ")</f>
        <v xml:space="preserve"> </v>
      </c>
      <c r="O10" s="8" t="str">
        <f>IF(Dagbok!$F4=O$2,Dagbok!$E4," ")</f>
        <v xml:space="preserve"> </v>
      </c>
      <c r="P10" s="45" t="str">
        <f>IF(Dagbok!$G4=O$2,Dagbok!$E4," ")</f>
        <v xml:space="preserve"> </v>
      </c>
      <c r="Q10" s="8" t="str">
        <f>IF(Dagbok!$F4=Q$2,Dagbok!$E4," ")</f>
        <v xml:space="preserve"> </v>
      </c>
      <c r="R10" s="45" t="str">
        <f>IF(Dagbok!$G4=Q$2,Dagbok!$E4," ")</f>
        <v xml:space="preserve"> </v>
      </c>
      <c r="S10" s="8" t="str">
        <f>IF(Dagbok!$F4=S$2,Dagbok!$E4," ")</f>
        <v xml:space="preserve"> </v>
      </c>
      <c r="T10" s="45" t="str">
        <f>IF(Dagbok!$G4=S$2,Dagbok!$E4," ")</f>
        <v xml:space="preserve"> </v>
      </c>
      <c r="U10" s="8" t="str">
        <f>IF(Dagbok!$F4=U$2,Dagbok!$E4," ")</f>
        <v xml:space="preserve"> </v>
      </c>
      <c r="V10" s="45" t="str">
        <f>IF(Dagbok!$G4=U$2,Dagbok!$E4," ")</f>
        <v xml:space="preserve"> </v>
      </c>
      <c r="W10" s="8" t="str">
        <f>IF(Dagbok!$F4=W$2,Dagbok!$E4," ")</f>
        <v xml:space="preserve"> </v>
      </c>
      <c r="X10" s="45" t="str">
        <f>IF(Dagbok!$G4=W$2,Dagbok!$E4," ")</f>
        <v xml:space="preserve"> </v>
      </c>
      <c r="Y10" s="8" t="str">
        <f>IF(Dagbok!$F4=Y$2,Dagbok!$E4," ")</f>
        <v xml:space="preserve"> </v>
      </c>
      <c r="Z10" s="45" t="str">
        <f>IF(Dagbok!$G4=Y$2,Dagbok!$E4," ")</f>
        <v xml:space="preserve"> </v>
      </c>
      <c r="AA10" s="8" t="str">
        <f>IF(Dagbok!$F4=AA$2,Dagbok!$E4," ")</f>
        <v xml:space="preserve"> </v>
      </c>
      <c r="AB10" s="45" t="str">
        <f>IF(Dagbok!$G4=AA$2,Dagbok!$E4," ")</f>
        <v xml:space="preserve"> </v>
      </c>
      <c r="AC10" s="8" t="str">
        <f>IF(Dagbok!$F4=AC$2,Dagbok!$E4," ")</f>
        <v xml:space="preserve"> </v>
      </c>
      <c r="AD10" s="45" t="str">
        <f>IF(Dagbok!$G4=AC$2,Dagbok!$E4," ")</f>
        <v xml:space="preserve"> </v>
      </c>
      <c r="AE10" s="8" t="str">
        <f>IF(Dagbok!$F4=AE$2,Dagbok!$E4," ")</f>
        <v xml:space="preserve"> </v>
      </c>
      <c r="AF10" s="45" t="str">
        <f>IF(Dagbok!$G4=AE$2,Dagbok!$E4," ")</f>
        <v xml:space="preserve"> </v>
      </c>
      <c r="AG10" s="8" t="str">
        <f>IF(Dagbok!$F4=AG$2,Dagbok!$E4," ")</f>
        <v xml:space="preserve"> </v>
      </c>
      <c r="AH10" s="45" t="str">
        <f>IF(Dagbok!$G4=AG$2,Dagbok!$E4," ")</f>
        <v xml:space="preserve"> </v>
      </c>
      <c r="AI10" s="8" t="str">
        <f>IF(Dagbok!$F4=AI$2,Dagbok!$E4," ")</f>
        <v xml:space="preserve"> </v>
      </c>
      <c r="AJ10" s="45" t="str">
        <f>IF(Dagbok!$G4=AI$2,Dagbok!$E4," ")</f>
        <v xml:space="preserve"> </v>
      </c>
      <c r="AK10" s="8" t="str">
        <f>IF(Dagbok!$F4=AK$2,Dagbok!$E4," ")</f>
        <v xml:space="preserve"> </v>
      </c>
      <c r="AL10" s="45" t="str">
        <f>IF(Dagbok!$G4=AK$2,Dagbok!$E4," ")</f>
        <v xml:space="preserve"> </v>
      </c>
      <c r="AM10" s="8" t="str">
        <f>IF(Dagbok!$F4=AM$2,Dagbok!$E4," ")</f>
        <v xml:space="preserve"> </v>
      </c>
      <c r="AN10" s="45" t="str">
        <f>IF(Dagbok!$G4=AM$2,Dagbok!$E4," ")</f>
        <v xml:space="preserve"> </v>
      </c>
      <c r="AO10" s="8" t="str">
        <f>IF(Dagbok!$F4=AO$2,Dagbok!$E4," ")</f>
        <v xml:space="preserve"> </v>
      </c>
      <c r="AP10" s="45" t="str">
        <f>IF(Dagbok!$G4=AO$2,Dagbok!$E4," ")</f>
        <v xml:space="preserve"> </v>
      </c>
      <c r="AQ10" s="8" t="str">
        <f>IF(Dagbok!$F4=AQ$2,Dagbok!$E4," ")</f>
        <v xml:space="preserve"> </v>
      </c>
      <c r="AR10" s="45" t="str">
        <f>IF(Dagbok!$G4=AQ$2,Dagbok!$E4," ")</f>
        <v xml:space="preserve"> </v>
      </c>
      <c r="AS10" s="8" t="str">
        <f>IF(Dagbok!$F4=AS$2,Dagbok!$E4," ")</f>
        <v xml:space="preserve"> </v>
      </c>
      <c r="AT10" s="45" t="str">
        <f>IF(Dagbok!$G4=AS$2,Dagbok!$E4," ")</f>
        <v xml:space="preserve"> </v>
      </c>
      <c r="AU10" s="8" t="str">
        <f>IF(Dagbok!$F4=AU$2,Dagbok!$E4," ")</f>
        <v xml:space="preserve"> </v>
      </c>
      <c r="AV10" s="45" t="str">
        <f>IF(Dagbok!$G4=AU$2,Dagbok!$E4," ")</f>
        <v xml:space="preserve"> </v>
      </c>
      <c r="AW10" s="8" t="str">
        <f>IF(Dagbok!$F4=AW$2,Dagbok!$E4," ")</f>
        <v xml:space="preserve"> </v>
      </c>
      <c r="AX10" s="45" t="str">
        <f>IF(Dagbok!$G4=AW$2,Dagbok!$E4," ")</f>
        <v xml:space="preserve"> </v>
      </c>
      <c r="AY10" s="8" t="str">
        <f>IF(Dagbok!$F4=AY$2,Dagbok!$E4," ")</f>
        <v xml:space="preserve"> </v>
      </c>
      <c r="AZ10" s="45" t="str">
        <f>IF(Dagbok!$G4=AY$2,Dagbok!$E4," ")</f>
        <v xml:space="preserve"> </v>
      </c>
      <c r="BA10" s="8" t="str">
        <f>IF(Dagbok!$F4=BA$2,Dagbok!$E4," ")</f>
        <v xml:space="preserve"> </v>
      </c>
      <c r="BB10" s="45" t="str">
        <f>IF(Dagbok!$G4=BA$2,Dagbok!$E4," ")</f>
        <v xml:space="preserve"> </v>
      </c>
      <c r="BC10" s="8" t="str">
        <f>IF(Dagbok!$F4=BC$2,Dagbok!$E4," ")</f>
        <v xml:space="preserve"> </v>
      </c>
      <c r="BD10" s="45" t="str">
        <f>IF(Dagbok!$G4=BC$2,Dagbok!$E4," ")</f>
        <v xml:space="preserve"> </v>
      </c>
      <c r="BE10" s="8" t="str">
        <f>IF(Dagbok!$F4=BE$2,Dagbok!$E4," ")</f>
        <v xml:space="preserve"> </v>
      </c>
      <c r="BF10" s="45" t="str">
        <f>IF(Dagbok!$G4=BE$2,Dagbok!$E4," ")</f>
        <v xml:space="preserve"> </v>
      </c>
      <c r="BG10" s="8" t="str">
        <f>IF(Dagbok!$F4=BG$2,Dagbok!$E4," ")</f>
        <v xml:space="preserve"> </v>
      </c>
      <c r="BH10" s="45" t="str">
        <f>IF(Dagbok!$G4=BG$2,Dagbok!$E4," ")</f>
        <v xml:space="preserve"> </v>
      </c>
      <c r="BI10" s="8" t="str">
        <f>IF(Dagbok!$F4=BI$2,Dagbok!$E4," ")</f>
        <v xml:space="preserve"> </v>
      </c>
      <c r="BJ10" s="45" t="str">
        <f>IF(Dagbok!$G4=BI$2,Dagbok!$E4," ")</f>
        <v xml:space="preserve"> </v>
      </c>
      <c r="BK10" s="8" t="str">
        <f>IF(Dagbok!$F4=BK$2,Dagbok!$E4," ")</f>
        <v xml:space="preserve"> </v>
      </c>
      <c r="BL10" s="45" t="str">
        <f>IF(Dagbok!$G4=BK$2,Dagbok!$E4," ")</f>
        <v xml:space="preserve"> </v>
      </c>
      <c r="BM10" s="8" t="str">
        <f>IF(Dagbok!$F4=BM$2,Dagbok!$E4," ")</f>
        <v xml:space="preserve"> </v>
      </c>
      <c r="BN10" s="45" t="str">
        <f>IF(Dagbok!$G4=BM$2,Dagbok!$E4," ")</f>
        <v xml:space="preserve"> </v>
      </c>
      <c r="BO10" s="8" t="str">
        <f>IF(Dagbok!$F4=BO$2,Dagbok!$E4," ")</f>
        <v xml:space="preserve"> </v>
      </c>
      <c r="BP10" s="45" t="str">
        <f>IF(Dagbok!$G4=BO$2,Dagbok!$E4," ")</f>
        <v xml:space="preserve"> </v>
      </c>
      <c r="BQ10" s="8" t="str">
        <f>IF(Dagbok!$F4=BQ$2,Dagbok!$E4," ")</f>
        <v xml:space="preserve"> </v>
      </c>
      <c r="BR10" s="45" t="str">
        <f>IF(Dagbok!$G4=BQ$2,Dagbok!$E4," ")</f>
        <v xml:space="preserve"> </v>
      </c>
      <c r="BS10" s="8" t="str">
        <f>IF(Dagbok!$F4=BS$2,Dagbok!$E4," ")</f>
        <v xml:space="preserve"> </v>
      </c>
      <c r="BT10" s="45" t="str">
        <f>IF(Dagbok!$G4=BS$2,Dagbok!$E4," ")</f>
        <v xml:space="preserve"> </v>
      </c>
      <c r="BU10" s="8" t="str">
        <f>IF(Dagbok!$F4=BU$2,Dagbok!$E4," ")</f>
        <v xml:space="preserve"> </v>
      </c>
      <c r="BV10" s="45" t="str">
        <f>IF(Dagbok!$G4=BU$2,Dagbok!$E4," ")</f>
        <v xml:space="preserve"> </v>
      </c>
      <c r="BW10" s="8" t="str">
        <f>IF(Dagbok!$F4=BW$2,Dagbok!$E4," ")</f>
        <v xml:space="preserve"> </v>
      </c>
      <c r="BX10" s="45" t="str">
        <f>IF(Dagbok!$G4=BW$2,Dagbok!$E4," ")</f>
        <v xml:space="preserve"> </v>
      </c>
      <c r="BY10" s="8" t="str">
        <f>IF(Dagbok!$F4=BY$2,Dagbok!$E4," ")</f>
        <v xml:space="preserve"> </v>
      </c>
      <c r="BZ10" s="45" t="str">
        <f>IF(Dagbok!$G4=BY$2,Dagbok!$E4," ")</f>
        <v xml:space="preserve"> </v>
      </c>
      <c r="CA10" s="8" t="str">
        <f>IF(Dagbok!$F4=CA$2,Dagbok!$E4," ")</f>
        <v xml:space="preserve"> </v>
      </c>
      <c r="CB10" s="45" t="str">
        <f>IF(Dagbok!$G4=CA$2,Dagbok!$E4," ")</f>
        <v xml:space="preserve"> </v>
      </c>
      <c r="CC10" s="8" t="str">
        <f>IF(Dagbok!$F4=CC$2,Dagbok!$E4," ")</f>
        <v xml:space="preserve"> </v>
      </c>
      <c r="CD10" s="45" t="str">
        <f>IF(Dagbok!$G4=CC$2,Dagbok!$E4," ")</f>
        <v xml:space="preserve"> </v>
      </c>
    </row>
    <row r="11" spans="1:84" x14ac:dyDescent="0.25">
      <c r="A11" s="47">
        <f>IF(Dagbok!B5&gt;0,Dagbok!B5," ")</f>
        <v>3</v>
      </c>
      <c r="B11" s="47">
        <f>IF(Dagbok!C5&gt;0,Dagbok!C5," ")</f>
        <v>3</v>
      </c>
      <c r="C11" s="8" t="str">
        <f>IF(Dagbok!$F5=C$2,Dagbok!$E5," ")</f>
        <v xml:space="preserve"> </v>
      </c>
      <c r="D11" s="45" t="str">
        <f>IF(Dagbok!$G5=C$2,Dagbok!$E5," ")</f>
        <v xml:space="preserve"> </v>
      </c>
      <c r="E11" s="8" t="str">
        <f>IF(Dagbok!$F5=E$2,Dagbok!$E5," ")</f>
        <v xml:space="preserve"> </v>
      </c>
      <c r="F11" s="45" t="str">
        <f>IF(Dagbok!$G5=E$2,Dagbok!$E5," ")</f>
        <v xml:space="preserve"> </v>
      </c>
      <c r="G11" s="8" t="str">
        <f>IF(Dagbok!$F5=G$2,Dagbok!$E5," ")</f>
        <v xml:space="preserve"> </v>
      </c>
      <c r="H11" s="45" t="str">
        <f>IF(Dagbok!$G5=G$2,Dagbok!$E5," ")</f>
        <v xml:space="preserve"> </v>
      </c>
      <c r="I11" s="8" t="str">
        <f>IF(Dagbok!$F5=I$2,Dagbok!$E5," ")</f>
        <v xml:space="preserve"> </v>
      </c>
      <c r="J11" s="45" t="str">
        <f>IF(Dagbok!$G5=I$2,Dagbok!$E5," ")</f>
        <v xml:space="preserve"> </v>
      </c>
      <c r="K11" s="8" t="str">
        <f>IF(Dagbok!$F5=K$2,Dagbok!$E5," ")</f>
        <v xml:space="preserve"> </v>
      </c>
      <c r="L11" s="45" t="str">
        <f>IF(Dagbok!$G5=K$2,Dagbok!$E5," ")</f>
        <v xml:space="preserve"> </v>
      </c>
      <c r="M11" s="8" t="str">
        <f>IF(Dagbok!$F5=M$2,Dagbok!$E5," ")</f>
        <v xml:space="preserve"> </v>
      </c>
      <c r="N11" s="45" t="str">
        <f>IF(Dagbok!$G5=M$2,Dagbok!$E5," ")</f>
        <v xml:space="preserve"> </v>
      </c>
      <c r="O11" s="8" t="str">
        <f>IF(Dagbok!$F5=O$2,Dagbok!$E5," ")</f>
        <v xml:space="preserve"> </v>
      </c>
      <c r="P11" s="45" t="str">
        <f>IF(Dagbok!$G5=O$2,Dagbok!$E5," ")</f>
        <v xml:space="preserve"> </v>
      </c>
      <c r="Q11" s="8" t="str">
        <f>IF(Dagbok!$F5=Q$2,Dagbok!$E5," ")</f>
        <v xml:space="preserve"> </v>
      </c>
      <c r="R11" s="45" t="str">
        <f>IF(Dagbok!$G5=Q$2,Dagbok!$E5," ")</f>
        <v xml:space="preserve"> </v>
      </c>
      <c r="S11" s="8" t="str">
        <f>IF(Dagbok!$F5=S$2,Dagbok!$E5," ")</f>
        <v xml:space="preserve"> </v>
      </c>
      <c r="T11" s="45" t="str">
        <f>IF(Dagbok!$G5=S$2,Dagbok!$E5," ")</f>
        <v xml:space="preserve"> </v>
      </c>
      <c r="U11" s="8" t="str">
        <f>IF(Dagbok!$F5=U$2,Dagbok!$E5," ")</f>
        <v xml:space="preserve"> </v>
      </c>
      <c r="V11" s="45" t="str">
        <f>IF(Dagbok!$G5=U$2,Dagbok!$E5," ")</f>
        <v xml:space="preserve"> </v>
      </c>
      <c r="W11" s="8" t="str">
        <f>IF(Dagbok!$F5=W$2,Dagbok!$E5," ")</f>
        <v xml:space="preserve"> </v>
      </c>
      <c r="X11" s="45" t="str">
        <f>IF(Dagbok!$G5=W$2,Dagbok!$E5," ")</f>
        <v xml:space="preserve"> </v>
      </c>
      <c r="Y11" s="8" t="str">
        <f>IF(Dagbok!$F5=Y$2,Dagbok!$E5," ")</f>
        <v xml:space="preserve"> </v>
      </c>
      <c r="Z11" s="45" t="str">
        <f>IF(Dagbok!$G5=Y$2,Dagbok!$E5," ")</f>
        <v xml:space="preserve"> </v>
      </c>
      <c r="AA11" s="8" t="str">
        <f>IF(Dagbok!$F5=AA$2,Dagbok!$E5," ")</f>
        <v xml:space="preserve"> </v>
      </c>
      <c r="AB11" s="45" t="str">
        <f>IF(Dagbok!$G5=AA$2,Dagbok!$E5," ")</f>
        <v xml:space="preserve"> </v>
      </c>
      <c r="AC11" s="8" t="str">
        <f>IF(Dagbok!$F5=AC$2,Dagbok!$E5," ")</f>
        <v xml:space="preserve"> </v>
      </c>
      <c r="AD11" s="45" t="str">
        <f>IF(Dagbok!$G5=AC$2,Dagbok!$E5," ")</f>
        <v xml:space="preserve"> </v>
      </c>
      <c r="AE11" s="8" t="str">
        <f>IF(Dagbok!$F5=AE$2,Dagbok!$E5," ")</f>
        <v xml:space="preserve"> </v>
      </c>
      <c r="AF11" s="45" t="str">
        <f>IF(Dagbok!$G5=AE$2,Dagbok!$E5," ")</f>
        <v xml:space="preserve"> </v>
      </c>
      <c r="AG11" s="8" t="str">
        <f>IF(Dagbok!$F5=AG$2,Dagbok!$E5," ")</f>
        <v xml:space="preserve"> </v>
      </c>
      <c r="AH11" s="45" t="str">
        <f>IF(Dagbok!$G5=AG$2,Dagbok!$E5," ")</f>
        <v xml:space="preserve"> </v>
      </c>
      <c r="AI11" s="8" t="str">
        <f>IF(Dagbok!$F5=AI$2,Dagbok!$E5," ")</f>
        <v xml:space="preserve"> </v>
      </c>
      <c r="AJ11" s="45" t="str">
        <f>IF(Dagbok!$G5=AI$2,Dagbok!$E5," ")</f>
        <v xml:space="preserve"> </v>
      </c>
      <c r="AK11" s="8" t="str">
        <f>IF(Dagbok!$F5=AK$2,Dagbok!$E5," ")</f>
        <v xml:space="preserve"> </v>
      </c>
      <c r="AL11" s="45" t="str">
        <f>IF(Dagbok!$G5=AK$2,Dagbok!$E5," ")</f>
        <v xml:space="preserve"> </v>
      </c>
      <c r="AM11" s="8" t="str">
        <f>IF(Dagbok!$F5=AM$2,Dagbok!$E5," ")</f>
        <v xml:space="preserve"> </v>
      </c>
      <c r="AN11" s="45" t="str">
        <f>IF(Dagbok!$G5=AM$2,Dagbok!$E5," ")</f>
        <v xml:space="preserve"> </v>
      </c>
      <c r="AO11" s="8" t="str">
        <f>IF(Dagbok!$F5=AO$2,Dagbok!$E5," ")</f>
        <v xml:space="preserve"> </v>
      </c>
      <c r="AP11" s="45" t="str">
        <f>IF(Dagbok!$G5=AO$2,Dagbok!$E5," ")</f>
        <v xml:space="preserve"> </v>
      </c>
      <c r="AQ11" s="8" t="str">
        <f>IF(Dagbok!$F5=AQ$2,Dagbok!$E5," ")</f>
        <v xml:space="preserve"> </v>
      </c>
      <c r="AR11" s="45" t="str">
        <f>IF(Dagbok!$G5=AQ$2,Dagbok!$E5," ")</f>
        <v xml:space="preserve"> </v>
      </c>
      <c r="AS11" s="8" t="str">
        <f>IF(Dagbok!$F5=AS$2,Dagbok!$E5," ")</f>
        <v xml:space="preserve"> </v>
      </c>
      <c r="AT11" s="45" t="str">
        <f>IF(Dagbok!$G5=AS$2,Dagbok!$E5," ")</f>
        <v xml:space="preserve"> </v>
      </c>
      <c r="AU11" s="8" t="str">
        <f>IF(Dagbok!$F5=AU$2,Dagbok!$E5," ")</f>
        <v xml:space="preserve"> </v>
      </c>
      <c r="AV11" s="45" t="str">
        <f>IF(Dagbok!$G5=AU$2,Dagbok!$E5," ")</f>
        <v xml:space="preserve"> </v>
      </c>
      <c r="AW11" s="8" t="str">
        <f>IF(Dagbok!$F5=AW$2,Dagbok!$E5," ")</f>
        <v xml:space="preserve"> </v>
      </c>
      <c r="AX11" s="45" t="str">
        <f>IF(Dagbok!$G5=AW$2,Dagbok!$E5," ")</f>
        <v xml:space="preserve"> </v>
      </c>
      <c r="AY11" s="8" t="str">
        <f>IF(Dagbok!$F5=AY$2,Dagbok!$E5," ")</f>
        <v xml:space="preserve"> </v>
      </c>
      <c r="AZ11" s="45" t="str">
        <f>IF(Dagbok!$G5=AY$2,Dagbok!$E5," ")</f>
        <v xml:space="preserve"> </v>
      </c>
      <c r="BA11" s="8" t="str">
        <f>IF(Dagbok!$F5=BA$2,Dagbok!$E5," ")</f>
        <v xml:space="preserve"> </v>
      </c>
      <c r="BB11" s="45" t="str">
        <f>IF(Dagbok!$G5=BA$2,Dagbok!$E5," ")</f>
        <v xml:space="preserve"> </v>
      </c>
      <c r="BC11" s="8" t="str">
        <f>IF(Dagbok!$F5=BC$2,Dagbok!$E5," ")</f>
        <v xml:space="preserve"> </v>
      </c>
      <c r="BD11" s="45" t="str">
        <f>IF(Dagbok!$G5=BC$2,Dagbok!$E5," ")</f>
        <v xml:space="preserve"> </v>
      </c>
      <c r="BE11" s="8" t="str">
        <f>IF(Dagbok!$F5=BE$2,Dagbok!$E5," ")</f>
        <v xml:space="preserve"> </v>
      </c>
      <c r="BF11" s="45" t="str">
        <f>IF(Dagbok!$G5=BE$2,Dagbok!$E5," ")</f>
        <v xml:space="preserve"> </v>
      </c>
      <c r="BG11" s="8" t="str">
        <f>IF(Dagbok!$F5=BG$2,Dagbok!$E5," ")</f>
        <v xml:space="preserve"> </v>
      </c>
      <c r="BH11" s="45" t="str">
        <f>IF(Dagbok!$G5=BG$2,Dagbok!$E5," ")</f>
        <v xml:space="preserve"> </v>
      </c>
      <c r="BI11" s="8" t="str">
        <f>IF(Dagbok!$F5=BI$2,Dagbok!$E5," ")</f>
        <v xml:space="preserve"> </v>
      </c>
      <c r="BJ11" s="45" t="str">
        <f>IF(Dagbok!$G5=BI$2,Dagbok!$E5," ")</f>
        <v xml:space="preserve"> </v>
      </c>
      <c r="BK11" s="8" t="str">
        <f>IF(Dagbok!$F5=BK$2,Dagbok!$E5," ")</f>
        <v xml:space="preserve"> </v>
      </c>
      <c r="BL11" s="45" t="str">
        <f>IF(Dagbok!$G5=BK$2,Dagbok!$E5," ")</f>
        <v xml:space="preserve"> </v>
      </c>
      <c r="BM11" s="8" t="str">
        <f>IF(Dagbok!$F5=BM$2,Dagbok!$E5," ")</f>
        <v xml:space="preserve"> </v>
      </c>
      <c r="BN11" s="45" t="str">
        <f>IF(Dagbok!$G5=BM$2,Dagbok!$E5," ")</f>
        <v xml:space="preserve"> </v>
      </c>
      <c r="BO11" s="8" t="str">
        <f>IF(Dagbok!$F5=BO$2,Dagbok!$E5," ")</f>
        <v xml:space="preserve"> </v>
      </c>
      <c r="BP11" s="45" t="str">
        <f>IF(Dagbok!$G5=BO$2,Dagbok!$E5," ")</f>
        <v xml:space="preserve"> </v>
      </c>
      <c r="BQ11" s="8" t="str">
        <f>IF(Dagbok!$F5=BQ$2,Dagbok!$E5," ")</f>
        <v xml:space="preserve"> </v>
      </c>
      <c r="BR11" s="45" t="str">
        <f>IF(Dagbok!$G5=BQ$2,Dagbok!$E5," ")</f>
        <v xml:space="preserve"> </v>
      </c>
      <c r="BS11" s="8" t="str">
        <f>IF(Dagbok!$F5=BS$2,Dagbok!$E5," ")</f>
        <v xml:space="preserve"> </v>
      </c>
      <c r="BT11" s="45" t="str">
        <f>IF(Dagbok!$G5=BS$2,Dagbok!$E5," ")</f>
        <v xml:space="preserve"> </v>
      </c>
      <c r="BU11" s="8" t="str">
        <f>IF(Dagbok!$F5=BU$2,Dagbok!$E5," ")</f>
        <v xml:space="preserve"> </v>
      </c>
      <c r="BV11" s="45" t="str">
        <f>IF(Dagbok!$G5=BU$2,Dagbok!$E5," ")</f>
        <v xml:space="preserve"> </v>
      </c>
      <c r="BW11" s="8" t="str">
        <f>IF(Dagbok!$F5=BW$2,Dagbok!$E5," ")</f>
        <v xml:space="preserve"> </v>
      </c>
      <c r="BX11" s="45" t="str">
        <f>IF(Dagbok!$G5=BW$2,Dagbok!$E5," ")</f>
        <v xml:space="preserve"> </v>
      </c>
      <c r="BY11" s="8" t="str">
        <f>IF(Dagbok!$F5=BY$2,Dagbok!$E5," ")</f>
        <v xml:space="preserve"> </v>
      </c>
      <c r="BZ11" s="45" t="str">
        <f>IF(Dagbok!$G5=BY$2,Dagbok!$E5," ")</f>
        <v xml:space="preserve"> </v>
      </c>
      <c r="CA11" s="8" t="str">
        <f>IF(Dagbok!$F5=CA$2,Dagbok!$E5," ")</f>
        <v xml:space="preserve"> </v>
      </c>
      <c r="CB11" s="45" t="str">
        <f>IF(Dagbok!$G5=CA$2,Dagbok!$E5," ")</f>
        <v xml:space="preserve"> </v>
      </c>
      <c r="CC11" s="8" t="str">
        <f>IF(Dagbok!$F5=CC$2,Dagbok!$E5," ")</f>
        <v xml:space="preserve"> </v>
      </c>
      <c r="CD11" s="45" t="str">
        <f>IF(Dagbok!$G5=CC$2,Dagbok!$E5," ")</f>
        <v xml:space="preserve"> </v>
      </c>
    </row>
    <row r="12" spans="1:84" x14ac:dyDescent="0.25">
      <c r="A12" s="47">
        <f>IF(Dagbok!B6&gt;0,Dagbok!B6," ")</f>
        <v>4</v>
      </c>
      <c r="B12" s="47">
        <f>IF(Dagbok!C6&gt;0,Dagbok!C6," ")</f>
        <v>4</v>
      </c>
      <c r="C12" s="8" t="str">
        <f>IF(Dagbok!$F6=C$2,Dagbok!$E6," ")</f>
        <v xml:space="preserve"> </v>
      </c>
      <c r="D12" s="45" t="str">
        <f>IF(Dagbok!$G6=C$2,Dagbok!$E6," ")</f>
        <v xml:space="preserve"> </v>
      </c>
      <c r="E12" s="8" t="str">
        <f>IF(Dagbok!$F6=E$2,Dagbok!$E6," ")</f>
        <v xml:space="preserve"> </v>
      </c>
      <c r="F12" s="45" t="str">
        <f>IF(Dagbok!$G6=E$2,Dagbok!$E6," ")</f>
        <v xml:space="preserve"> </v>
      </c>
      <c r="G12" s="8" t="str">
        <f>IF(Dagbok!$F6=G$2,Dagbok!$E6," ")</f>
        <v xml:space="preserve"> </v>
      </c>
      <c r="H12" s="45" t="str">
        <f>IF(Dagbok!$G6=G$2,Dagbok!$E6," ")</f>
        <v xml:space="preserve"> </v>
      </c>
      <c r="I12" s="8" t="str">
        <f>IF(Dagbok!$F6=I$2,Dagbok!$E6," ")</f>
        <v xml:space="preserve"> </v>
      </c>
      <c r="J12" s="45" t="str">
        <f>IF(Dagbok!$G6=I$2,Dagbok!$E6," ")</f>
        <v xml:space="preserve"> </v>
      </c>
      <c r="K12" s="8" t="str">
        <f>IF(Dagbok!$F6=K$2,Dagbok!$E6," ")</f>
        <v xml:space="preserve"> </v>
      </c>
      <c r="L12" s="45" t="str">
        <f>IF(Dagbok!$G6=K$2,Dagbok!$E6," ")</f>
        <v xml:space="preserve"> </v>
      </c>
      <c r="M12" s="8" t="str">
        <f>IF(Dagbok!$F6=M$2,Dagbok!$E6," ")</f>
        <v xml:space="preserve"> </v>
      </c>
      <c r="N12" s="45" t="str">
        <f>IF(Dagbok!$G6=M$2,Dagbok!$E6," ")</f>
        <v xml:space="preserve"> </v>
      </c>
      <c r="O12" s="8" t="str">
        <f>IF(Dagbok!$F6=O$2,Dagbok!$E6," ")</f>
        <v xml:space="preserve"> </v>
      </c>
      <c r="P12" s="45" t="str">
        <f>IF(Dagbok!$G6=O$2,Dagbok!$E6," ")</f>
        <v xml:space="preserve"> </v>
      </c>
      <c r="Q12" s="8" t="str">
        <f>IF(Dagbok!$F6=Q$2,Dagbok!$E6," ")</f>
        <v xml:space="preserve"> </v>
      </c>
      <c r="R12" s="45" t="str">
        <f>IF(Dagbok!$G6=Q$2,Dagbok!$E6," ")</f>
        <v xml:space="preserve"> </v>
      </c>
      <c r="S12" s="8" t="str">
        <f>IF(Dagbok!$F6=S$2,Dagbok!$E6," ")</f>
        <v xml:space="preserve"> </v>
      </c>
      <c r="T12" s="45" t="str">
        <f>IF(Dagbok!$G6=S$2,Dagbok!$E6," ")</f>
        <v xml:space="preserve"> </v>
      </c>
      <c r="U12" s="8" t="str">
        <f>IF(Dagbok!$F6=U$2,Dagbok!$E6," ")</f>
        <v xml:space="preserve"> </v>
      </c>
      <c r="V12" s="45" t="str">
        <f>IF(Dagbok!$G6=U$2,Dagbok!$E6," ")</f>
        <v xml:space="preserve"> </v>
      </c>
      <c r="W12" s="8" t="str">
        <f>IF(Dagbok!$F6=W$2,Dagbok!$E6," ")</f>
        <v xml:space="preserve"> </v>
      </c>
      <c r="X12" s="45" t="str">
        <f>IF(Dagbok!$G6=W$2,Dagbok!$E6," ")</f>
        <v xml:space="preserve"> </v>
      </c>
      <c r="Y12" s="8" t="str">
        <f>IF(Dagbok!$F6=Y$2,Dagbok!$E6," ")</f>
        <v xml:space="preserve"> </v>
      </c>
      <c r="Z12" s="45" t="str">
        <f>IF(Dagbok!$G6=Y$2,Dagbok!$E6," ")</f>
        <v xml:space="preserve"> </v>
      </c>
      <c r="AA12" s="8" t="str">
        <f>IF(Dagbok!$F6=AA$2,Dagbok!$E6," ")</f>
        <v xml:space="preserve"> </v>
      </c>
      <c r="AB12" s="45" t="str">
        <f>IF(Dagbok!$G6=AA$2,Dagbok!$E6," ")</f>
        <v xml:space="preserve"> </v>
      </c>
      <c r="AC12" s="8" t="str">
        <f>IF(Dagbok!$F6=AC$2,Dagbok!$E6," ")</f>
        <v xml:space="preserve"> </v>
      </c>
      <c r="AD12" s="45" t="str">
        <f>IF(Dagbok!$G6=AC$2,Dagbok!$E6," ")</f>
        <v xml:space="preserve"> </v>
      </c>
      <c r="AE12" s="8" t="str">
        <f>IF(Dagbok!$F6=AE$2,Dagbok!$E6," ")</f>
        <v xml:space="preserve"> </v>
      </c>
      <c r="AF12" s="45" t="str">
        <f>IF(Dagbok!$G6=AE$2,Dagbok!$E6," ")</f>
        <v xml:space="preserve"> </v>
      </c>
      <c r="AG12" s="8" t="str">
        <f>IF(Dagbok!$F6=AG$2,Dagbok!$E6," ")</f>
        <v xml:space="preserve"> </v>
      </c>
      <c r="AH12" s="45" t="str">
        <f>IF(Dagbok!$G6=AG$2,Dagbok!$E6," ")</f>
        <v xml:space="preserve"> </v>
      </c>
      <c r="AI12" s="8" t="str">
        <f>IF(Dagbok!$F6=AI$2,Dagbok!$E6," ")</f>
        <v xml:space="preserve"> </v>
      </c>
      <c r="AJ12" s="45" t="str">
        <f>IF(Dagbok!$G6=AI$2,Dagbok!$E6," ")</f>
        <v xml:space="preserve"> </v>
      </c>
      <c r="AK12" s="8" t="str">
        <f>IF(Dagbok!$F6=AK$2,Dagbok!$E6," ")</f>
        <v xml:space="preserve"> </v>
      </c>
      <c r="AL12" s="45" t="str">
        <f>IF(Dagbok!$G6=AK$2,Dagbok!$E6," ")</f>
        <v xml:space="preserve"> </v>
      </c>
      <c r="AM12" s="8" t="str">
        <f>IF(Dagbok!$F6=AM$2,Dagbok!$E6," ")</f>
        <v xml:space="preserve"> </v>
      </c>
      <c r="AN12" s="45" t="str">
        <f>IF(Dagbok!$G6=AM$2,Dagbok!$E6," ")</f>
        <v xml:space="preserve"> </v>
      </c>
      <c r="AO12" s="8" t="str">
        <f>IF(Dagbok!$F6=AO$2,Dagbok!$E6," ")</f>
        <v xml:space="preserve"> </v>
      </c>
      <c r="AP12" s="45" t="str">
        <f>IF(Dagbok!$G6=AO$2,Dagbok!$E6," ")</f>
        <v xml:space="preserve"> </v>
      </c>
      <c r="AQ12" s="8" t="str">
        <f>IF(Dagbok!$F6=AQ$2,Dagbok!$E6," ")</f>
        <v xml:space="preserve"> </v>
      </c>
      <c r="AR12" s="45" t="str">
        <f>IF(Dagbok!$G6=AQ$2,Dagbok!$E6," ")</f>
        <v xml:space="preserve"> </v>
      </c>
      <c r="AS12" s="8" t="str">
        <f>IF(Dagbok!$F6=AS$2,Dagbok!$E6," ")</f>
        <v xml:space="preserve"> </v>
      </c>
      <c r="AT12" s="45" t="str">
        <f>IF(Dagbok!$G6=AS$2,Dagbok!$E6," ")</f>
        <v xml:space="preserve"> </v>
      </c>
      <c r="AU12" s="8" t="str">
        <f>IF(Dagbok!$F6=AU$2,Dagbok!$E6," ")</f>
        <v xml:space="preserve"> </v>
      </c>
      <c r="AV12" s="45" t="str">
        <f>IF(Dagbok!$G6=AU$2,Dagbok!$E6," ")</f>
        <v xml:space="preserve"> </v>
      </c>
      <c r="AW12" s="8" t="str">
        <f>IF(Dagbok!$F6=AW$2,Dagbok!$E6," ")</f>
        <v xml:space="preserve"> </v>
      </c>
      <c r="AX12" s="45" t="str">
        <f>IF(Dagbok!$G6=AW$2,Dagbok!$E6," ")</f>
        <v xml:space="preserve"> </v>
      </c>
      <c r="AY12" s="8" t="str">
        <f>IF(Dagbok!$F6=AY$2,Dagbok!$E6," ")</f>
        <v xml:space="preserve"> </v>
      </c>
      <c r="AZ12" s="45" t="str">
        <f>IF(Dagbok!$G6=AY$2,Dagbok!$E6," ")</f>
        <v xml:space="preserve"> </v>
      </c>
      <c r="BA12" s="8" t="str">
        <f>IF(Dagbok!$F6=BA$2,Dagbok!$E6," ")</f>
        <v xml:space="preserve"> </v>
      </c>
      <c r="BB12" s="45" t="str">
        <f>IF(Dagbok!$G6=BA$2,Dagbok!$E6," ")</f>
        <v xml:space="preserve"> </v>
      </c>
      <c r="BC12" s="8" t="str">
        <f>IF(Dagbok!$F6=BC$2,Dagbok!$E6," ")</f>
        <v xml:space="preserve"> </v>
      </c>
      <c r="BD12" s="45" t="str">
        <f>IF(Dagbok!$G6=BC$2,Dagbok!$E6," ")</f>
        <v xml:space="preserve"> </v>
      </c>
      <c r="BE12" s="8" t="str">
        <f>IF(Dagbok!$F6=BE$2,Dagbok!$E6," ")</f>
        <v xml:space="preserve"> </v>
      </c>
      <c r="BF12" s="45" t="str">
        <f>IF(Dagbok!$G6=BE$2,Dagbok!$E6," ")</f>
        <v xml:space="preserve"> </v>
      </c>
      <c r="BG12" s="8" t="str">
        <f>IF(Dagbok!$F6=BG$2,Dagbok!$E6," ")</f>
        <v xml:space="preserve"> </v>
      </c>
      <c r="BH12" s="45" t="str">
        <f>IF(Dagbok!$G6=BG$2,Dagbok!$E6," ")</f>
        <v xml:space="preserve"> </v>
      </c>
      <c r="BI12" s="8" t="str">
        <f>IF(Dagbok!$F6=BI$2,Dagbok!$E6," ")</f>
        <v xml:space="preserve"> </v>
      </c>
      <c r="BJ12" s="45" t="str">
        <f>IF(Dagbok!$G6=BI$2,Dagbok!$E6," ")</f>
        <v xml:space="preserve"> </v>
      </c>
      <c r="BK12" s="8" t="str">
        <f>IF(Dagbok!$F6=BK$2,Dagbok!$E6," ")</f>
        <v xml:space="preserve"> </v>
      </c>
      <c r="BL12" s="45" t="str">
        <f>IF(Dagbok!$G6=BK$2,Dagbok!$E6," ")</f>
        <v xml:space="preserve"> </v>
      </c>
      <c r="BM12" s="8" t="str">
        <f>IF(Dagbok!$F6=BM$2,Dagbok!$E6," ")</f>
        <v xml:space="preserve"> </v>
      </c>
      <c r="BN12" s="45" t="str">
        <f>IF(Dagbok!$G6=BM$2,Dagbok!$E6," ")</f>
        <v xml:space="preserve"> </v>
      </c>
      <c r="BO12" s="8" t="str">
        <f>IF(Dagbok!$F6=BO$2,Dagbok!$E6," ")</f>
        <v xml:space="preserve"> </v>
      </c>
      <c r="BP12" s="45" t="str">
        <f>IF(Dagbok!$G6=BO$2,Dagbok!$E6," ")</f>
        <v xml:space="preserve"> </v>
      </c>
      <c r="BQ12" s="8" t="str">
        <f>IF(Dagbok!$F6=BQ$2,Dagbok!$E6," ")</f>
        <v xml:space="preserve"> </v>
      </c>
      <c r="BR12" s="45" t="str">
        <f>IF(Dagbok!$G6=BQ$2,Dagbok!$E6," ")</f>
        <v xml:space="preserve"> </v>
      </c>
      <c r="BS12" s="8" t="str">
        <f>IF(Dagbok!$F6=BS$2,Dagbok!$E6," ")</f>
        <v xml:space="preserve"> </v>
      </c>
      <c r="BT12" s="45" t="str">
        <f>IF(Dagbok!$G6=BS$2,Dagbok!$E6," ")</f>
        <v xml:space="preserve"> </v>
      </c>
      <c r="BU12" s="8" t="str">
        <f>IF(Dagbok!$F6=BU$2,Dagbok!$E6," ")</f>
        <v xml:space="preserve"> </v>
      </c>
      <c r="BV12" s="45" t="str">
        <f>IF(Dagbok!$G6=BU$2,Dagbok!$E6," ")</f>
        <v xml:space="preserve"> </v>
      </c>
      <c r="BW12" s="8" t="str">
        <f>IF(Dagbok!$F6=BW$2,Dagbok!$E6," ")</f>
        <v xml:space="preserve"> </v>
      </c>
      <c r="BX12" s="45" t="str">
        <f>IF(Dagbok!$G6=BW$2,Dagbok!$E6," ")</f>
        <v xml:space="preserve"> </v>
      </c>
      <c r="BY12" s="8" t="str">
        <f>IF(Dagbok!$F6=BY$2,Dagbok!$E6," ")</f>
        <v xml:space="preserve"> </v>
      </c>
      <c r="BZ12" s="45" t="str">
        <f>IF(Dagbok!$G6=BY$2,Dagbok!$E6," ")</f>
        <v xml:space="preserve"> </v>
      </c>
      <c r="CA12" s="8" t="str">
        <f>IF(Dagbok!$F6=CA$2,Dagbok!$E6," ")</f>
        <v xml:space="preserve"> </v>
      </c>
      <c r="CB12" s="45" t="str">
        <f>IF(Dagbok!$G6=CA$2,Dagbok!$E6," ")</f>
        <v xml:space="preserve"> </v>
      </c>
      <c r="CC12" s="8" t="str">
        <f>IF(Dagbok!$F6=CC$2,Dagbok!$E6," ")</f>
        <v xml:space="preserve"> </v>
      </c>
      <c r="CD12" s="45" t="str">
        <f>IF(Dagbok!$G6=CC$2,Dagbok!$E6," ")</f>
        <v xml:space="preserve"> </v>
      </c>
    </row>
    <row r="13" spans="1:84" x14ac:dyDescent="0.25">
      <c r="A13" s="47">
        <f>IF(Dagbok!B7&gt;0,Dagbok!B7," ")</f>
        <v>5</v>
      </c>
      <c r="B13" s="47">
        <f>IF(Dagbok!C7&gt;0,Dagbok!C7," ")</f>
        <v>5</v>
      </c>
      <c r="C13" s="8" t="str">
        <f>IF(Dagbok!$F7=C$2,Dagbok!$E7," ")</f>
        <v xml:space="preserve"> </v>
      </c>
      <c r="D13" s="45" t="str">
        <f>IF(Dagbok!$G7=C$2,Dagbok!$E7," ")</f>
        <v xml:space="preserve"> </v>
      </c>
      <c r="E13" s="8" t="str">
        <f>IF(Dagbok!$F7=E$2,Dagbok!$E7," ")</f>
        <v xml:space="preserve"> </v>
      </c>
      <c r="F13" s="45" t="str">
        <f>IF(Dagbok!$G7=E$2,Dagbok!$E7," ")</f>
        <v xml:space="preserve"> </v>
      </c>
      <c r="G13" s="8" t="str">
        <f>IF(Dagbok!$F7=G$2,Dagbok!$E7," ")</f>
        <v xml:space="preserve"> </v>
      </c>
      <c r="H13" s="45" t="str">
        <f>IF(Dagbok!$G7=G$2,Dagbok!$E7," ")</f>
        <v xml:space="preserve"> </v>
      </c>
      <c r="I13" s="8" t="str">
        <f>IF(Dagbok!$F7=I$2,Dagbok!$E7," ")</f>
        <v xml:space="preserve"> </v>
      </c>
      <c r="J13" s="45" t="str">
        <f>IF(Dagbok!$G7=I$2,Dagbok!$E7," ")</f>
        <v xml:space="preserve"> </v>
      </c>
      <c r="K13" s="8" t="str">
        <f>IF(Dagbok!$F7=K$2,Dagbok!$E7," ")</f>
        <v xml:space="preserve"> </v>
      </c>
      <c r="L13" s="45" t="str">
        <f>IF(Dagbok!$G7=K$2,Dagbok!$E7," ")</f>
        <v xml:space="preserve"> </v>
      </c>
      <c r="M13" s="8" t="str">
        <f>IF(Dagbok!$F7=M$2,Dagbok!$E7," ")</f>
        <v xml:space="preserve"> </v>
      </c>
      <c r="N13" s="45" t="str">
        <f>IF(Dagbok!$G7=M$2,Dagbok!$E7," ")</f>
        <v xml:space="preserve"> </v>
      </c>
      <c r="O13" s="8" t="str">
        <f>IF(Dagbok!$F7=O$2,Dagbok!$E7," ")</f>
        <v xml:space="preserve"> </v>
      </c>
      <c r="P13" s="45" t="str">
        <f>IF(Dagbok!$G7=O$2,Dagbok!$E7," ")</f>
        <v xml:space="preserve"> </v>
      </c>
      <c r="Q13" s="8" t="str">
        <f>IF(Dagbok!$F7=Q$2,Dagbok!$E7," ")</f>
        <v xml:space="preserve"> </v>
      </c>
      <c r="R13" s="45" t="str">
        <f>IF(Dagbok!$G7=Q$2,Dagbok!$E7," ")</f>
        <v xml:space="preserve"> </v>
      </c>
      <c r="S13" s="8" t="str">
        <f>IF(Dagbok!$F7=S$2,Dagbok!$E7," ")</f>
        <v xml:space="preserve"> </v>
      </c>
      <c r="T13" s="45" t="str">
        <f>IF(Dagbok!$G7=S$2,Dagbok!$E7," ")</f>
        <v xml:space="preserve"> </v>
      </c>
      <c r="U13" s="8" t="str">
        <f>IF(Dagbok!$F7=U$2,Dagbok!$E7," ")</f>
        <v xml:space="preserve"> </v>
      </c>
      <c r="V13" s="45" t="str">
        <f>IF(Dagbok!$G7=U$2,Dagbok!$E7," ")</f>
        <v xml:space="preserve"> </v>
      </c>
      <c r="W13" s="8" t="str">
        <f>IF(Dagbok!$F7=W$2,Dagbok!$E7," ")</f>
        <v xml:space="preserve"> </v>
      </c>
      <c r="X13" s="45" t="str">
        <f>IF(Dagbok!$G7=W$2,Dagbok!$E7," ")</f>
        <v xml:space="preserve"> </v>
      </c>
      <c r="Y13" s="8" t="str">
        <f>IF(Dagbok!$F7=Y$2,Dagbok!$E7," ")</f>
        <v xml:space="preserve"> </v>
      </c>
      <c r="Z13" s="45" t="str">
        <f>IF(Dagbok!$G7=Y$2,Dagbok!$E7," ")</f>
        <v xml:space="preserve"> </v>
      </c>
      <c r="AA13" s="8" t="str">
        <f>IF(Dagbok!$F7=AA$2,Dagbok!$E7," ")</f>
        <v xml:space="preserve"> </v>
      </c>
      <c r="AB13" s="45" t="str">
        <f>IF(Dagbok!$G7=AA$2,Dagbok!$E7," ")</f>
        <v xml:space="preserve"> </v>
      </c>
      <c r="AC13" s="8" t="str">
        <f>IF(Dagbok!$F7=AC$2,Dagbok!$E7," ")</f>
        <v xml:space="preserve"> </v>
      </c>
      <c r="AD13" s="45" t="str">
        <f>IF(Dagbok!$G7=AC$2,Dagbok!$E7," ")</f>
        <v xml:space="preserve"> </v>
      </c>
      <c r="AE13" s="8" t="str">
        <f>IF(Dagbok!$F7=AE$2,Dagbok!$E7," ")</f>
        <v xml:space="preserve"> </v>
      </c>
      <c r="AF13" s="45" t="str">
        <f>IF(Dagbok!$G7=AE$2,Dagbok!$E7," ")</f>
        <v xml:space="preserve"> </v>
      </c>
      <c r="AG13" s="8" t="str">
        <f>IF(Dagbok!$F7=AG$2,Dagbok!$E7," ")</f>
        <v xml:space="preserve"> </v>
      </c>
      <c r="AH13" s="45" t="str">
        <f>IF(Dagbok!$G7=AG$2,Dagbok!$E7," ")</f>
        <v xml:space="preserve"> </v>
      </c>
      <c r="AI13" s="8" t="str">
        <f>IF(Dagbok!$F7=AI$2,Dagbok!$E7," ")</f>
        <v xml:space="preserve"> </v>
      </c>
      <c r="AJ13" s="45" t="str">
        <f>IF(Dagbok!$G7=AI$2,Dagbok!$E7," ")</f>
        <v xml:space="preserve"> </v>
      </c>
      <c r="AK13" s="8" t="str">
        <f>IF(Dagbok!$F7=AK$2,Dagbok!$E7," ")</f>
        <v xml:space="preserve"> </v>
      </c>
      <c r="AL13" s="45" t="str">
        <f>IF(Dagbok!$G7=AK$2,Dagbok!$E7," ")</f>
        <v xml:space="preserve"> </v>
      </c>
      <c r="AM13" s="8" t="str">
        <f>IF(Dagbok!$F7=AM$2,Dagbok!$E7," ")</f>
        <v xml:space="preserve"> </v>
      </c>
      <c r="AN13" s="45" t="str">
        <f>IF(Dagbok!$G7=AM$2,Dagbok!$E7," ")</f>
        <v xml:space="preserve"> </v>
      </c>
      <c r="AO13" s="8" t="str">
        <f>IF(Dagbok!$F7=AO$2,Dagbok!$E7," ")</f>
        <v xml:space="preserve"> </v>
      </c>
      <c r="AP13" s="45" t="str">
        <f>IF(Dagbok!$G7=AO$2,Dagbok!$E7," ")</f>
        <v xml:space="preserve"> </v>
      </c>
      <c r="AQ13" s="8" t="str">
        <f>IF(Dagbok!$F7=AQ$2,Dagbok!$E7," ")</f>
        <v xml:space="preserve"> </v>
      </c>
      <c r="AR13" s="45" t="str">
        <f>IF(Dagbok!$G7=AQ$2,Dagbok!$E7," ")</f>
        <v xml:space="preserve"> </v>
      </c>
      <c r="AS13" s="8" t="str">
        <f>IF(Dagbok!$F7=AS$2,Dagbok!$E7," ")</f>
        <v xml:space="preserve"> </v>
      </c>
      <c r="AT13" s="45" t="str">
        <f>IF(Dagbok!$G7=AS$2,Dagbok!$E7," ")</f>
        <v xml:space="preserve"> </v>
      </c>
      <c r="AU13" s="8" t="str">
        <f>IF(Dagbok!$F7=AU$2,Dagbok!$E7," ")</f>
        <v xml:space="preserve"> </v>
      </c>
      <c r="AV13" s="45" t="str">
        <f>IF(Dagbok!$G7=AU$2,Dagbok!$E7," ")</f>
        <v xml:space="preserve"> </v>
      </c>
      <c r="AW13" s="8" t="str">
        <f>IF(Dagbok!$F7=AW$2,Dagbok!$E7," ")</f>
        <v xml:space="preserve"> </v>
      </c>
      <c r="AX13" s="45" t="str">
        <f>IF(Dagbok!$G7=AW$2,Dagbok!$E7," ")</f>
        <v xml:space="preserve"> </v>
      </c>
      <c r="AY13" s="8" t="str">
        <f>IF(Dagbok!$F7=AY$2,Dagbok!$E7," ")</f>
        <v xml:space="preserve"> </v>
      </c>
      <c r="AZ13" s="45" t="str">
        <f>IF(Dagbok!$G7=AY$2,Dagbok!$E7," ")</f>
        <v xml:space="preserve"> </v>
      </c>
      <c r="BA13" s="8" t="str">
        <f>IF(Dagbok!$F7=BA$2,Dagbok!$E7," ")</f>
        <v xml:space="preserve"> </v>
      </c>
      <c r="BB13" s="45" t="str">
        <f>IF(Dagbok!$G7=BA$2,Dagbok!$E7," ")</f>
        <v xml:space="preserve"> </v>
      </c>
      <c r="BC13" s="8" t="str">
        <f>IF(Dagbok!$F7=BC$2,Dagbok!$E7," ")</f>
        <v xml:space="preserve"> </v>
      </c>
      <c r="BD13" s="45" t="str">
        <f>IF(Dagbok!$G7=BC$2,Dagbok!$E7," ")</f>
        <v xml:space="preserve"> </v>
      </c>
      <c r="BE13" s="8" t="str">
        <f>IF(Dagbok!$F7=BE$2,Dagbok!$E7," ")</f>
        <v xml:space="preserve"> </v>
      </c>
      <c r="BF13" s="45" t="str">
        <f>IF(Dagbok!$G7=BE$2,Dagbok!$E7," ")</f>
        <v xml:space="preserve"> </v>
      </c>
      <c r="BG13" s="8" t="str">
        <f>IF(Dagbok!$F7=BG$2,Dagbok!$E7," ")</f>
        <v xml:space="preserve"> </v>
      </c>
      <c r="BH13" s="45" t="str">
        <f>IF(Dagbok!$G7=BG$2,Dagbok!$E7," ")</f>
        <v xml:space="preserve"> </v>
      </c>
      <c r="BI13" s="8" t="str">
        <f>IF(Dagbok!$F7=BI$2,Dagbok!$E7," ")</f>
        <v xml:space="preserve"> </v>
      </c>
      <c r="BJ13" s="45" t="str">
        <f>IF(Dagbok!$G7=BI$2,Dagbok!$E7," ")</f>
        <v xml:space="preserve"> </v>
      </c>
      <c r="BK13" s="8" t="str">
        <f>IF(Dagbok!$F7=BK$2,Dagbok!$E7," ")</f>
        <v xml:space="preserve"> </v>
      </c>
      <c r="BL13" s="45" t="str">
        <f>IF(Dagbok!$G7=BK$2,Dagbok!$E7," ")</f>
        <v xml:space="preserve"> </v>
      </c>
      <c r="BM13" s="8" t="str">
        <f>IF(Dagbok!$F7=BM$2,Dagbok!$E7," ")</f>
        <v xml:space="preserve"> </v>
      </c>
      <c r="BN13" s="45" t="str">
        <f>IF(Dagbok!$G7=BM$2,Dagbok!$E7," ")</f>
        <v xml:space="preserve"> </v>
      </c>
      <c r="BO13" s="8" t="str">
        <f>IF(Dagbok!$F7=BO$2,Dagbok!$E7," ")</f>
        <v xml:space="preserve"> </v>
      </c>
      <c r="BP13" s="45" t="str">
        <f>IF(Dagbok!$G7=BO$2,Dagbok!$E7," ")</f>
        <v xml:space="preserve"> </v>
      </c>
      <c r="BQ13" s="8" t="str">
        <f>IF(Dagbok!$F7=BQ$2,Dagbok!$E7," ")</f>
        <v xml:space="preserve"> </v>
      </c>
      <c r="BR13" s="45" t="str">
        <f>IF(Dagbok!$G7=BQ$2,Dagbok!$E7," ")</f>
        <v xml:space="preserve"> </v>
      </c>
      <c r="BS13" s="8" t="str">
        <f>IF(Dagbok!$F7=BS$2,Dagbok!$E7," ")</f>
        <v xml:space="preserve"> </v>
      </c>
      <c r="BT13" s="45" t="str">
        <f>IF(Dagbok!$G7=BS$2,Dagbok!$E7," ")</f>
        <v xml:space="preserve"> </v>
      </c>
      <c r="BU13" s="8" t="str">
        <f>IF(Dagbok!$F7=BU$2,Dagbok!$E7," ")</f>
        <v xml:space="preserve"> </v>
      </c>
      <c r="BV13" s="45" t="str">
        <f>IF(Dagbok!$G7=BU$2,Dagbok!$E7," ")</f>
        <v xml:space="preserve"> </v>
      </c>
      <c r="BW13" s="8" t="str">
        <f>IF(Dagbok!$F7=BW$2,Dagbok!$E7," ")</f>
        <v xml:space="preserve"> </v>
      </c>
      <c r="BX13" s="45" t="str">
        <f>IF(Dagbok!$G7=BW$2,Dagbok!$E7," ")</f>
        <v xml:space="preserve"> </v>
      </c>
      <c r="BY13" s="8" t="str">
        <f>IF(Dagbok!$F7=BY$2,Dagbok!$E7," ")</f>
        <v xml:space="preserve"> </v>
      </c>
      <c r="BZ13" s="45" t="str">
        <f>IF(Dagbok!$G7=BY$2,Dagbok!$E7," ")</f>
        <v xml:space="preserve"> </v>
      </c>
      <c r="CA13" s="8" t="str">
        <f>IF(Dagbok!$F7=CA$2,Dagbok!$E7," ")</f>
        <v xml:space="preserve"> </v>
      </c>
      <c r="CB13" s="45" t="str">
        <f>IF(Dagbok!$G7=CA$2,Dagbok!$E7," ")</f>
        <v xml:space="preserve"> </v>
      </c>
      <c r="CC13" s="8" t="str">
        <f>IF(Dagbok!$F7=CC$2,Dagbok!$E7," ")</f>
        <v xml:space="preserve"> </v>
      </c>
      <c r="CD13" s="45" t="str">
        <f>IF(Dagbok!$G7=CC$2,Dagbok!$E7," ")</f>
        <v xml:space="preserve"> </v>
      </c>
    </row>
    <row r="14" spans="1:84" x14ac:dyDescent="0.25">
      <c r="A14" s="47">
        <f>IF(Dagbok!B8&gt;0,Dagbok!B8," ")</f>
        <v>6</v>
      </c>
      <c r="B14" s="47">
        <f>IF(Dagbok!C8&gt;0,Dagbok!C8," ")</f>
        <v>6</v>
      </c>
      <c r="C14" s="8" t="str">
        <f>IF(Dagbok!$F8=C$2,Dagbok!$E8," ")</f>
        <v xml:space="preserve"> </v>
      </c>
      <c r="D14" s="45" t="str">
        <f>IF(Dagbok!$G8=C$2,Dagbok!$E8," ")</f>
        <v xml:space="preserve"> </v>
      </c>
      <c r="E14" s="8" t="str">
        <f>IF(Dagbok!$F8=E$2,Dagbok!$E8," ")</f>
        <v xml:space="preserve"> </v>
      </c>
      <c r="F14" s="45" t="str">
        <f>IF(Dagbok!$G8=E$2,Dagbok!$E8," ")</f>
        <v xml:space="preserve"> </v>
      </c>
      <c r="G14" s="8" t="str">
        <f>IF(Dagbok!$F8=G$2,Dagbok!$E8," ")</f>
        <v xml:space="preserve"> </v>
      </c>
      <c r="H14" s="45" t="str">
        <f>IF(Dagbok!$G8=G$2,Dagbok!$E8," ")</f>
        <v xml:space="preserve"> </v>
      </c>
      <c r="I14" s="8" t="str">
        <f>IF(Dagbok!$F8=I$2,Dagbok!$E8," ")</f>
        <v xml:space="preserve"> </v>
      </c>
      <c r="J14" s="45" t="str">
        <f>IF(Dagbok!$G8=I$2,Dagbok!$E8," ")</f>
        <v xml:space="preserve"> </v>
      </c>
      <c r="K14" s="8" t="str">
        <f>IF(Dagbok!$F8=K$2,Dagbok!$E8," ")</f>
        <v xml:space="preserve"> </v>
      </c>
      <c r="L14" s="45" t="str">
        <f>IF(Dagbok!$G8=K$2,Dagbok!$E8," ")</f>
        <v xml:space="preserve"> </v>
      </c>
      <c r="M14" s="8" t="str">
        <f>IF(Dagbok!$F8=M$2,Dagbok!$E8," ")</f>
        <v xml:space="preserve"> </v>
      </c>
      <c r="N14" s="45" t="str">
        <f>IF(Dagbok!$G8=M$2,Dagbok!$E8," ")</f>
        <v xml:space="preserve"> </v>
      </c>
      <c r="O14" s="8" t="str">
        <f>IF(Dagbok!$F8=O$2,Dagbok!$E8," ")</f>
        <v xml:space="preserve"> </v>
      </c>
      <c r="P14" s="45" t="str">
        <f>IF(Dagbok!$G8=O$2,Dagbok!$E8," ")</f>
        <v xml:space="preserve"> </v>
      </c>
      <c r="Q14" s="8" t="str">
        <f>IF(Dagbok!$F8=Q$2,Dagbok!$E8," ")</f>
        <v xml:space="preserve"> </v>
      </c>
      <c r="R14" s="45" t="str">
        <f>IF(Dagbok!$G8=Q$2,Dagbok!$E8," ")</f>
        <v xml:space="preserve"> </v>
      </c>
      <c r="S14" s="8" t="str">
        <f>IF(Dagbok!$F8=S$2,Dagbok!$E8," ")</f>
        <v xml:space="preserve"> </v>
      </c>
      <c r="T14" s="45" t="str">
        <f>IF(Dagbok!$G8=S$2,Dagbok!$E8," ")</f>
        <v xml:space="preserve"> </v>
      </c>
      <c r="U14" s="8" t="str">
        <f>IF(Dagbok!$F8=U$2,Dagbok!$E8," ")</f>
        <v xml:space="preserve"> </v>
      </c>
      <c r="V14" s="45" t="str">
        <f>IF(Dagbok!$G8=U$2,Dagbok!$E8," ")</f>
        <v xml:space="preserve"> </v>
      </c>
      <c r="W14" s="8" t="str">
        <f>IF(Dagbok!$F8=W$2,Dagbok!$E8," ")</f>
        <v xml:space="preserve"> </v>
      </c>
      <c r="X14" s="45" t="str">
        <f>IF(Dagbok!$G8=W$2,Dagbok!$E8," ")</f>
        <v xml:space="preserve"> </v>
      </c>
      <c r="Y14" s="8" t="str">
        <f>IF(Dagbok!$F8=Y$2,Dagbok!$E8," ")</f>
        <v xml:space="preserve"> </v>
      </c>
      <c r="Z14" s="45" t="str">
        <f>IF(Dagbok!$G8=Y$2,Dagbok!$E8," ")</f>
        <v xml:space="preserve"> </v>
      </c>
      <c r="AA14" s="8" t="str">
        <f>IF(Dagbok!$F8=AA$2,Dagbok!$E8," ")</f>
        <v xml:space="preserve"> </v>
      </c>
      <c r="AB14" s="45" t="str">
        <f>IF(Dagbok!$G8=AA$2,Dagbok!$E8," ")</f>
        <v xml:space="preserve"> </v>
      </c>
      <c r="AC14" s="8" t="str">
        <f>IF(Dagbok!$F8=AC$2,Dagbok!$E8," ")</f>
        <v xml:space="preserve"> </v>
      </c>
      <c r="AD14" s="45" t="str">
        <f>IF(Dagbok!$G8=AC$2,Dagbok!$E8," ")</f>
        <v xml:space="preserve"> </v>
      </c>
      <c r="AE14" s="8" t="str">
        <f>IF(Dagbok!$F8=AE$2,Dagbok!$E8," ")</f>
        <v xml:space="preserve"> </v>
      </c>
      <c r="AF14" s="45" t="str">
        <f>IF(Dagbok!$G8=AE$2,Dagbok!$E8," ")</f>
        <v xml:space="preserve"> </v>
      </c>
      <c r="AG14" s="8" t="str">
        <f>IF(Dagbok!$F8=AG$2,Dagbok!$E8," ")</f>
        <v xml:space="preserve"> </v>
      </c>
      <c r="AH14" s="45" t="str">
        <f>IF(Dagbok!$G8=AG$2,Dagbok!$E8," ")</f>
        <v xml:space="preserve"> </v>
      </c>
      <c r="AI14" s="8" t="str">
        <f>IF(Dagbok!$F8=AI$2,Dagbok!$E8," ")</f>
        <v xml:space="preserve"> </v>
      </c>
      <c r="AJ14" s="45" t="str">
        <f>IF(Dagbok!$G8=AI$2,Dagbok!$E8," ")</f>
        <v xml:space="preserve"> </v>
      </c>
      <c r="AK14" s="8" t="str">
        <f>IF(Dagbok!$F8=AK$2,Dagbok!$E8," ")</f>
        <v xml:space="preserve"> </v>
      </c>
      <c r="AL14" s="45" t="str">
        <f>IF(Dagbok!$G8=AK$2,Dagbok!$E8," ")</f>
        <v xml:space="preserve"> </v>
      </c>
      <c r="AM14" s="8" t="str">
        <f>IF(Dagbok!$F8=AM$2,Dagbok!$E8," ")</f>
        <v xml:space="preserve"> </v>
      </c>
      <c r="AN14" s="45" t="str">
        <f>IF(Dagbok!$G8=AM$2,Dagbok!$E8," ")</f>
        <v xml:space="preserve"> </v>
      </c>
      <c r="AO14" s="8" t="str">
        <f>IF(Dagbok!$F8=AO$2,Dagbok!$E8," ")</f>
        <v xml:space="preserve"> </v>
      </c>
      <c r="AP14" s="45" t="str">
        <f>IF(Dagbok!$G8=AO$2,Dagbok!$E8," ")</f>
        <v xml:space="preserve"> </v>
      </c>
      <c r="AQ14" s="8" t="str">
        <f>IF(Dagbok!$F8=AQ$2,Dagbok!$E8," ")</f>
        <v xml:space="preserve"> </v>
      </c>
      <c r="AR14" s="45" t="str">
        <f>IF(Dagbok!$G8=AQ$2,Dagbok!$E8," ")</f>
        <v xml:space="preserve"> </v>
      </c>
      <c r="AS14" s="8" t="str">
        <f>IF(Dagbok!$F8=AS$2,Dagbok!$E8," ")</f>
        <v xml:space="preserve"> </v>
      </c>
      <c r="AT14" s="45" t="str">
        <f>IF(Dagbok!$G8=AS$2,Dagbok!$E8," ")</f>
        <v xml:space="preserve"> </v>
      </c>
      <c r="AU14" s="8" t="str">
        <f>IF(Dagbok!$F8=AU$2,Dagbok!$E8," ")</f>
        <v xml:space="preserve"> </v>
      </c>
      <c r="AV14" s="45" t="str">
        <f>IF(Dagbok!$G8=AU$2,Dagbok!$E8," ")</f>
        <v xml:space="preserve"> </v>
      </c>
      <c r="AW14" s="8" t="str">
        <f>IF(Dagbok!$F8=AW$2,Dagbok!$E8," ")</f>
        <v xml:space="preserve"> </v>
      </c>
      <c r="AX14" s="45" t="str">
        <f>IF(Dagbok!$G8=AW$2,Dagbok!$E8," ")</f>
        <v xml:space="preserve"> </v>
      </c>
      <c r="AY14" s="8" t="str">
        <f>IF(Dagbok!$F8=AY$2,Dagbok!$E8," ")</f>
        <v xml:space="preserve"> </v>
      </c>
      <c r="AZ14" s="45" t="str">
        <f>IF(Dagbok!$G8=AY$2,Dagbok!$E8," ")</f>
        <v xml:space="preserve"> </v>
      </c>
      <c r="BA14" s="8" t="str">
        <f>IF(Dagbok!$F8=BA$2,Dagbok!$E8," ")</f>
        <v xml:space="preserve"> </v>
      </c>
      <c r="BB14" s="45" t="str">
        <f>IF(Dagbok!$G8=BA$2,Dagbok!$E8," ")</f>
        <v xml:space="preserve"> </v>
      </c>
      <c r="BC14" s="8" t="str">
        <f>IF(Dagbok!$F8=BC$2,Dagbok!$E8," ")</f>
        <v xml:space="preserve"> </v>
      </c>
      <c r="BD14" s="45" t="str">
        <f>IF(Dagbok!$G8=BC$2,Dagbok!$E8," ")</f>
        <v xml:space="preserve"> </v>
      </c>
      <c r="BE14" s="8" t="str">
        <f>IF(Dagbok!$F8=BE$2,Dagbok!$E8," ")</f>
        <v xml:space="preserve"> </v>
      </c>
      <c r="BF14" s="45" t="str">
        <f>IF(Dagbok!$G8=BE$2,Dagbok!$E8," ")</f>
        <v xml:space="preserve"> </v>
      </c>
      <c r="BG14" s="8" t="str">
        <f>IF(Dagbok!$F8=BG$2,Dagbok!$E8," ")</f>
        <v xml:space="preserve"> </v>
      </c>
      <c r="BH14" s="45" t="str">
        <f>IF(Dagbok!$G8=BG$2,Dagbok!$E8," ")</f>
        <v xml:space="preserve"> </v>
      </c>
      <c r="BI14" s="8" t="str">
        <f>IF(Dagbok!$F8=BI$2,Dagbok!$E8," ")</f>
        <v xml:space="preserve"> </v>
      </c>
      <c r="BJ14" s="45" t="str">
        <f>IF(Dagbok!$G8=BI$2,Dagbok!$E8," ")</f>
        <v xml:space="preserve"> </v>
      </c>
      <c r="BK14" s="8" t="str">
        <f>IF(Dagbok!$F8=BK$2,Dagbok!$E8," ")</f>
        <v xml:space="preserve"> </v>
      </c>
      <c r="BL14" s="45" t="str">
        <f>IF(Dagbok!$G8=BK$2,Dagbok!$E8," ")</f>
        <v xml:space="preserve"> </v>
      </c>
      <c r="BM14" s="8" t="str">
        <f>IF(Dagbok!$F8=BM$2,Dagbok!$E8," ")</f>
        <v xml:space="preserve"> </v>
      </c>
      <c r="BN14" s="45" t="str">
        <f>IF(Dagbok!$G8=BM$2,Dagbok!$E8," ")</f>
        <v xml:space="preserve"> </v>
      </c>
      <c r="BO14" s="8" t="str">
        <f>IF(Dagbok!$F8=BO$2,Dagbok!$E8," ")</f>
        <v xml:space="preserve"> </v>
      </c>
      <c r="BP14" s="45" t="str">
        <f>IF(Dagbok!$G8=BO$2,Dagbok!$E8," ")</f>
        <v xml:space="preserve"> </v>
      </c>
      <c r="BQ14" s="8" t="str">
        <f>IF(Dagbok!$F8=BQ$2,Dagbok!$E8," ")</f>
        <v xml:space="preserve"> </v>
      </c>
      <c r="BR14" s="45" t="str">
        <f>IF(Dagbok!$G8=BQ$2,Dagbok!$E8," ")</f>
        <v xml:space="preserve"> </v>
      </c>
      <c r="BS14" s="8" t="str">
        <f>IF(Dagbok!$F8=BS$2,Dagbok!$E8," ")</f>
        <v xml:space="preserve"> </v>
      </c>
      <c r="BT14" s="45" t="str">
        <f>IF(Dagbok!$G8=BS$2,Dagbok!$E8," ")</f>
        <v xml:space="preserve"> </v>
      </c>
      <c r="BU14" s="8" t="str">
        <f>IF(Dagbok!$F8=BU$2,Dagbok!$E8," ")</f>
        <v xml:space="preserve"> </v>
      </c>
      <c r="BV14" s="45" t="str">
        <f>IF(Dagbok!$G8=BU$2,Dagbok!$E8," ")</f>
        <v xml:space="preserve"> </v>
      </c>
      <c r="BW14" s="8" t="str">
        <f>IF(Dagbok!$F8=BW$2,Dagbok!$E8," ")</f>
        <v xml:space="preserve"> </v>
      </c>
      <c r="BX14" s="45" t="str">
        <f>IF(Dagbok!$G8=BW$2,Dagbok!$E8," ")</f>
        <v xml:space="preserve"> </v>
      </c>
      <c r="BY14" s="8" t="str">
        <f>IF(Dagbok!$F8=BY$2,Dagbok!$E8," ")</f>
        <v xml:space="preserve"> </v>
      </c>
      <c r="BZ14" s="45" t="str">
        <f>IF(Dagbok!$G8=BY$2,Dagbok!$E8," ")</f>
        <v xml:space="preserve"> </v>
      </c>
      <c r="CA14" s="8" t="str">
        <f>IF(Dagbok!$F8=CA$2,Dagbok!$E8," ")</f>
        <v xml:space="preserve"> </v>
      </c>
      <c r="CB14" s="45" t="str">
        <f>IF(Dagbok!$G8=CA$2,Dagbok!$E8," ")</f>
        <v xml:space="preserve"> </v>
      </c>
      <c r="CC14" s="8" t="str">
        <f>IF(Dagbok!$F8=CC$2,Dagbok!$E8," ")</f>
        <v xml:space="preserve"> </v>
      </c>
      <c r="CD14" s="45" t="str">
        <f>IF(Dagbok!$G8=CC$2,Dagbok!$E8," ")</f>
        <v xml:space="preserve"> </v>
      </c>
    </row>
    <row r="15" spans="1:84" x14ac:dyDescent="0.25">
      <c r="A15" s="47">
        <f>IF(Dagbok!B9&gt;0,Dagbok!B9," ")</f>
        <v>7</v>
      </c>
      <c r="B15" s="47">
        <f>IF(Dagbok!C9&gt;0,Dagbok!C9," ")</f>
        <v>7</v>
      </c>
      <c r="C15" s="8" t="str">
        <f>IF(Dagbok!$F9=C$2,Dagbok!$E9," ")</f>
        <v xml:space="preserve"> </v>
      </c>
      <c r="D15" s="45" t="str">
        <f>IF(Dagbok!$G9=C$2,Dagbok!$E9," ")</f>
        <v xml:space="preserve"> </v>
      </c>
      <c r="E15" s="8" t="str">
        <f>IF(Dagbok!$F9=E$2,Dagbok!$E9," ")</f>
        <v xml:space="preserve"> </v>
      </c>
      <c r="F15" s="45" t="str">
        <f>IF(Dagbok!$G9=E$2,Dagbok!$E9," ")</f>
        <v xml:space="preserve"> </v>
      </c>
      <c r="G15" s="8" t="str">
        <f>IF(Dagbok!$F9=G$2,Dagbok!$E9," ")</f>
        <v xml:space="preserve"> </v>
      </c>
      <c r="H15" s="45" t="str">
        <f>IF(Dagbok!$G9=G$2,Dagbok!$E9," ")</f>
        <v xml:space="preserve"> </v>
      </c>
      <c r="I15" s="8" t="str">
        <f>IF(Dagbok!$F9=I$2,Dagbok!$E9," ")</f>
        <v xml:space="preserve"> </v>
      </c>
      <c r="J15" s="45" t="str">
        <f>IF(Dagbok!$G9=I$2,Dagbok!$E9," ")</f>
        <v xml:space="preserve"> </v>
      </c>
      <c r="K15" s="8" t="str">
        <f>IF(Dagbok!$F9=K$2,Dagbok!$E9," ")</f>
        <v xml:space="preserve"> </v>
      </c>
      <c r="L15" s="45" t="str">
        <f>IF(Dagbok!$G9=K$2,Dagbok!$E9," ")</f>
        <v xml:space="preserve"> </v>
      </c>
      <c r="M15" s="8" t="str">
        <f>IF(Dagbok!$F9=M$2,Dagbok!$E9," ")</f>
        <v xml:space="preserve"> </v>
      </c>
      <c r="N15" s="45" t="str">
        <f>IF(Dagbok!$G9=M$2,Dagbok!$E9," ")</f>
        <v xml:space="preserve"> </v>
      </c>
      <c r="O15" s="8" t="str">
        <f>IF(Dagbok!$F9=O$2,Dagbok!$E9," ")</f>
        <v xml:space="preserve"> </v>
      </c>
      <c r="P15" s="45" t="str">
        <f>IF(Dagbok!$G9=O$2,Dagbok!$E9," ")</f>
        <v xml:space="preserve"> </v>
      </c>
      <c r="Q15" s="8" t="str">
        <f>IF(Dagbok!$F9=Q$2,Dagbok!$E9," ")</f>
        <v xml:space="preserve"> </v>
      </c>
      <c r="R15" s="45" t="str">
        <f>IF(Dagbok!$G9=Q$2,Dagbok!$E9," ")</f>
        <v xml:space="preserve"> </v>
      </c>
      <c r="S15" s="8" t="str">
        <f>IF(Dagbok!$F9=S$2,Dagbok!$E9," ")</f>
        <v xml:space="preserve"> </v>
      </c>
      <c r="T15" s="45" t="str">
        <f>IF(Dagbok!$G9=S$2,Dagbok!$E9," ")</f>
        <v xml:space="preserve"> </v>
      </c>
      <c r="U15" s="8" t="str">
        <f>IF(Dagbok!$F9=U$2,Dagbok!$E9," ")</f>
        <v xml:space="preserve"> </v>
      </c>
      <c r="V15" s="45" t="str">
        <f>IF(Dagbok!$G9=U$2,Dagbok!$E9," ")</f>
        <v xml:space="preserve"> </v>
      </c>
      <c r="W15" s="8" t="str">
        <f>IF(Dagbok!$F9=W$2,Dagbok!$E9," ")</f>
        <v xml:space="preserve"> </v>
      </c>
      <c r="X15" s="45" t="str">
        <f>IF(Dagbok!$G9=W$2,Dagbok!$E9," ")</f>
        <v xml:space="preserve"> </v>
      </c>
      <c r="Y15" s="8" t="str">
        <f>IF(Dagbok!$F9=Y$2,Dagbok!$E9," ")</f>
        <v xml:space="preserve"> </v>
      </c>
      <c r="Z15" s="45" t="str">
        <f>IF(Dagbok!$G9=Y$2,Dagbok!$E9," ")</f>
        <v xml:space="preserve"> </v>
      </c>
      <c r="AA15" s="8" t="str">
        <f>IF(Dagbok!$F9=AA$2,Dagbok!$E9," ")</f>
        <v xml:space="preserve"> </v>
      </c>
      <c r="AB15" s="45" t="str">
        <f>IF(Dagbok!$G9=AA$2,Dagbok!$E9," ")</f>
        <v xml:space="preserve"> </v>
      </c>
      <c r="AC15" s="8" t="str">
        <f>IF(Dagbok!$F9=AC$2,Dagbok!$E9," ")</f>
        <v xml:space="preserve"> </v>
      </c>
      <c r="AD15" s="45" t="str">
        <f>IF(Dagbok!$G9=AC$2,Dagbok!$E9," ")</f>
        <v xml:space="preserve"> </v>
      </c>
      <c r="AE15" s="8" t="str">
        <f>IF(Dagbok!$F9=AE$2,Dagbok!$E9," ")</f>
        <v xml:space="preserve"> </v>
      </c>
      <c r="AF15" s="45" t="str">
        <f>IF(Dagbok!$G9=AE$2,Dagbok!$E9," ")</f>
        <v xml:space="preserve"> </v>
      </c>
      <c r="AG15" s="8" t="str">
        <f>IF(Dagbok!$F9=AG$2,Dagbok!$E9," ")</f>
        <v xml:space="preserve"> </v>
      </c>
      <c r="AH15" s="45" t="str">
        <f>IF(Dagbok!$G9=AG$2,Dagbok!$E9," ")</f>
        <v xml:space="preserve"> </v>
      </c>
      <c r="AI15" s="8" t="str">
        <f>IF(Dagbok!$F9=AI$2,Dagbok!$E9," ")</f>
        <v xml:space="preserve"> </v>
      </c>
      <c r="AJ15" s="45" t="str">
        <f>IF(Dagbok!$G9=AI$2,Dagbok!$E9," ")</f>
        <v xml:space="preserve"> </v>
      </c>
      <c r="AK15" s="8" t="str">
        <f>IF(Dagbok!$F9=AK$2,Dagbok!$E9," ")</f>
        <v xml:space="preserve"> </v>
      </c>
      <c r="AL15" s="45" t="str">
        <f>IF(Dagbok!$G9=AK$2,Dagbok!$E9," ")</f>
        <v xml:space="preserve"> </v>
      </c>
      <c r="AM15" s="8" t="str">
        <f>IF(Dagbok!$F9=AM$2,Dagbok!$E9," ")</f>
        <v xml:space="preserve"> </v>
      </c>
      <c r="AN15" s="45" t="str">
        <f>IF(Dagbok!$G9=AM$2,Dagbok!$E9," ")</f>
        <v xml:space="preserve"> </v>
      </c>
      <c r="AO15" s="8" t="str">
        <f>IF(Dagbok!$F9=AO$2,Dagbok!$E9," ")</f>
        <v xml:space="preserve"> </v>
      </c>
      <c r="AP15" s="45" t="str">
        <f>IF(Dagbok!$G9=AO$2,Dagbok!$E9," ")</f>
        <v xml:space="preserve"> </v>
      </c>
      <c r="AQ15" s="8" t="str">
        <f>IF(Dagbok!$F9=AQ$2,Dagbok!$E9," ")</f>
        <v xml:space="preserve"> </v>
      </c>
      <c r="AR15" s="45" t="str">
        <f>IF(Dagbok!$G9=AQ$2,Dagbok!$E9," ")</f>
        <v xml:space="preserve"> </v>
      </c>
      <c r="AS15" s="8" t="str">
        <f>IF(Dagbok!$F9=AS$2,Dagbok!$E9," ")</f>
        <v xml:space="preserve"> </v>
      </c>
      <c r="AT15" s="45" t="str">
        <f>IF(Dagbok!$G9=AS$2,Dagbok!$E9," ")</f>
        <v xml:space="preserve"> </v>
      </c>
      <c r="AU15" s="8" t="str">
        <f>IF(Dagbok!$F9=AU$2,Dagbok!$E9," ")</f>
        <v xml:space="preserve"> </v>
      </c>
      <c r="AV15" s="45" t="str">
        <f>IF(Dagbok!$G9=AU$2,Dagbok!$E9," ")</f>
        <v xml:space="preserve"> </v>
      </c>
      <c r="AW15" s="8" t="str">
        <f>IF(Dagbok!$F9=AW$2,Dagbok!$E9," ")</f>
        <v xml:space="preserve"> </v>
      </c>
      <c r="AX15" s="45" t="str">
        <f>IF(Dagbok!$G9=AW$2,Dagbok!$E9," ")</f>
        <v xml:space="preserve"> </v>
      </c>
      <c r="AY15" s="8" t="str">
        <f>IF(Dagbok!$F9=AY$2,Dagbok!$E9," ")</f>
        <v xml:space="preserve"> </v>
      </c>
      <c r="AZ15" s="45" t="str">
        <f>IF(Dagbok!$G9=AY$2,Dagbok!$E9," ")</f>
        <v xml:space="preserve"> </v>
      </c>
      <c r="BA15" s="8">
        <f>IF(Dagbok!$F9=BA$2,Dagbok!$E9," ")</f>
        <v>11518.5</v>
      </c>
      <c r="BB15" s="45" t="str">
        <f>IF(Dagbok!$G9=BA$2,Dagbok!$E9," ")</f>
        <v xml:space="preserve"> </v>
      </c>
      <c r="BC15" s="8" t="str">
        <f>IF(Dagbok!$F9=BC$2,Dagbok!$E9," ")</f>
        <v xml:space="preserve"> </v>
      </c>
      <c r="BD15" s="45" t="str">
        <f>IF(Dagbok!$G9=BC$2,Dagbok!$E9," ")</f>
        <v xml:space="preserve"> </v>
      </c>
      <c r="BE15" s="8" t="str">
        <f>IF(Dagbok!$F9=BE$2,Dagbok!$E9," ")</f>
        <v xml:space="preserve"> </v>
      </c>
      <c r="BF15" s="45" t="str">
        <f>IF(Dagbok!$G9=BE$2,Dagbok!$E9," ")</f>
        <v xml:space="preserve"> </v>
      </c>
      <c r="BG15" s="8" t="str">
        <f>IF(Dagbok!$F9=BG$2,Dagbok!$E9," ")</f>
        <v xml:space="preserve"> </v>
      </c>
      <c r="BH15" s="45" t="str">
        <f>IF(Dagbok!$G9=BG$2,Dagbok!$E9," ")</f>
        <v xml:space="preserve"> </v>
      </c>
      <c r="BI15" s="8" t="str">
        <f>IF(Dagbok!$F9=BI$2,Dagbok!$E9," ")</f>
        <v xml:space="preserve"> </v>
      </c>
      <c r="BJ15" s="45" t="str">
        <f>IF(Dagbok!$G9=BI$2,Dagbok!$E9," ")</f>
        <v xml:space="preserve"> </v>
      </c>
      <c r="BK15" s="8" t="str">
        <f>IF(Dagbok!$F9=BK$2,Dagbok!$E9," ")</f>
        <v xml:space="preserve"> </v>
      </c>
      <c r="BL15" s="45" t="str">
        <f>IF(Dagbok!$G9=BK$2,Dagbok!$E9," ")</f>
        <v xml:space="preserve"> </v>
      </c>
      <c r="BM15" s="8" t="str">
        <f>IF(Dagbok!$F9=BM$2,Dagbok!$E9," ")</f>
        <v xml:space="preserve"> </v>
      </c>
      <c r="BN15" s="45" t="str">
        <f>IF(Dagbok!$G9=BM$2,Dagbok!$E9," ")</f>
        <v xml:space="preserve"> </v>
      </c>
      <c r="BO15" s="8" t="str">
        <f>IF(Dagbok!$F9=BO$2,Dagbok!$E9," ")</f>
        <v xml:space="preserve"> </v>
      </c>
      <c r="BP15" s="45" t="str">
        <f>IF(Dagbok!$G9=BO$2,Dagbok!$E9," ")</f>
        <v xml:space="preserve"> </v>
      </c>
      <c r="BQ15" s="8" t="str">
        <f>IF(Dagbok!$F9=BQ$2,Dagbok!$E9," ")</f>
        <v xml:space="preserve"> </v>
      </c>
      <c r="BR15" s="45" t="str">
        <f>IF(Dagbok!$G9=BQ$2,Dagbok!$E9," ")</f>
        <v xml:space="preserve"> </v>
      </c>
      <c r="BS15" s="8" t="str">
        <f>IF(Dagbok!$F9=BS$2,Dagbok!$E9," ")</f>
        <v xml:space="preserve"> </v>
      </c>
      <c r="BT15" s="45" t="str">
        <f>IF(Dagbok!$G9=BS$2,Dagbok!$E9," ")</f>
        <v xml:space="preserve"> </v>
      </c>
      <c r="BU15" s="8" t="str">
        <f>IF(Dagbok!$F9=BU$2,Dagbok!$E9," ")</f>
        <v xml:space="preserve"> </v>
      </c>
      <c r="BV15" s="45" t="str">
        <f>IF(Dagbok!$G9=BU$2,Dagbok!$E9," ")</f>
        <v xml:space="preserve"> </v>
      </c>
      <c r="BW15" s="8" t="str">
        <f>IF(Dagbok!$F9=BW$2,Dagbok!$E9," ")</f>
        <v xml:space="preserve"> </v>
      </c>
      <c r="BX15" s="45" t="str">
        <f>IF(Dagbok!$G9=BW$2,Dagbok!$E9," ")</f>
        <v xml:space="preserve"> </v>
      </c>
      <c r="BY15" s="8" t="str">
        <f>IF(Dagbok!$F9=BY$2,Dagbok!$E9," ")</f>
        <v xml:space="preserve"> </v>
      </c>
      <c r="BZ15" s="45" t="str">
        <f>IF(Dagbok!$G9=BY$2,Dagbok!$E9," ")</f>
        <v xml:space="preserve"> </v>
      </c>
      <c r="CA15" s="8" t="str">
        <f>IF(Dagbok!$F9=CA$2,Dagbok!$E9," ")</f>
        <v xml:space="preserve"> </v>
      </c>
      <c r="CB15" s="45" t="str">
        <f>IF(Dagbok!$G9=CA$2,Dagbok!$E9," ")</f>
        <v xml:space="preserve"> </v>
      </c>
      <c r="CC15" s="8" t="str">
        <f>IF(Dagbok!$F9=CC$2,Dagbok!$E9," ")</f>
        <v xml:space="preserve"> </v>
      </c>
      <c r="CD15" s="45" t="str">
        <f>IF(Dagbok!$G9=CC$2,Dagbok!$E9," ")</f>
        <v xml:space="preserve"> </v>
      </c>
    </row>
    <row r="16" spans="1:84" x14ac:dyDescent="0.25">
      <c r="A16" s="47">
        <f>IF(Dagbok!B10&gt;0,Dagbok!B10," ")</f>
        <v>8</v>
      </c>
      <c r="B16" s="47">
        <f>IF(Dagbok!C10&gt;0,Dagbok!C10," ")</f>
        <v>8</v>
      </c>
      <c r="C16" s="8" t="str">
        <f>IF(Dagbok!$F10=C$2,Dagbok!$E10," ")</f>
        <v xml:space="preserve"> </v>
      </c>
      <c r="D16" s="45" t="str">
        <f>IF(Dagbok!$G10=C$2,Dagbok!$E10," ")</f>
        <v xml:space="preserve"> </v>
      </c>
      <c r="E16" s="8" t="str">
        <f>IF(Dagbok!$F10=E$2,Dagbok!$E10," ")</f>
        <v xml:space="preserve"> </v>
      </c>
      <c r="F16" s="45" t="str">
        <f>IF(Dagbok!$G10=E$2,Dagbok!$E10," ")</f>
        <v xml:space="preserve"> </v>
      </c>
      <c r="G16" s="8" t="str">
        <f>IF(Dagbok!$F10=G$2,Dagbok!$E10," ")</f>
        <v xml:space="preserve"> </v>
      </c>
      <c r="H16" s="45" t="str">
        <f>IF(Dagbok!$G10=G$2,Dagbok!$E10," ")</f>
        <v xml:space="preserve"> </v>
      </c>
      <c r="I16" s="8" t="str">
        <f>IF(Dagbok!$F10=I$2,Dagbok!$E10," ")</f>
        <v xml:space="preserve"> </v>
      </c>
      <c r="J16" s="45" t="str">
        <f>IF(Dagbok!$G10=I$2,Dagbok!$E10," ")</f>
        <v xml:space="preserve"> </v>
      </c>
      <c r="K16" s="8" t="str">
        <f>IF(Dagbok!$F10=K$2,Dagbok!$E10," ")</f>
        <v xml:space="preserve"> </v>
      </c>
      <c r="L16" s="45" t="str">
        <f>IF(Dagbok!$G10=K$2,Dagbok!$E10," ")</f>
        <v xml:space="preserve"> </v>
      </c>
      <c r="M16" s="8" t="str">
        <f>IF(Dagbok!$F10=M$2,Dagbok!$E10," ")</f>
        <v xml:space="preserve"> </v>
      </c>
      <c r="N16" s="45" t="str">
        <f>IF(Dagbok!$G10=M$2,Dagbok!$E10," ")</f>
        <v xml:space="preserve"> </v>
      </c>
      <c r="O16" s="8" t="str">
        <f>IF(Dagbok!$F10=O$2,Dagbok!$E10," ")</f>
        <v xml:space="preserve"> </v>
      </c>
      <c r="P16" s="45" t="str">
        <f>IF(Dagbok!$G10=O$2,Dagbok!$E10," ")</f>
        <v xml:space="preserve"> </v>
      </c>
      <c r="Q16" s="8" t="str">
        <f>IF(Dagbok!$F10=Q$2,Dagbok!$E10," ")</f>
        <v xml:space="preserve"> </v>
      </c>
      <c r="R16" s="45" t="str">
        <f>IF(Dagbok!$G10=Q$2,Dagbok!$E10," ")</f>
        <v xml:space="preserve"> </v>
      </c>
      <c r="S16" s="8" t="str">
        <f>IF(Dagbok!$F10=S$2,Dagbok!$E10," ")</f>
        <v xml:space="preserve"> </v>
      </c>
      <c r="T16" s="45" t="str">
        <f>IF(Dagbok!$G10=S$2,Dagbok!$E10," ")</f>
        <v xml:space="preserve"> </v>
      </c>
      <c r="U16" s="8" t="str">
        <f>IF(Dagbok!$F10=U$2,Dagbok!$E10," ")</f>
        <v xml:space="preserve"> </v>
      </c>
      <c r="V16" s="45" t="str">
        <f>IF(Dagbok!$G10=U$2,Dagbok!$E10," ")</f>
        <v xml:space="preserve"> </v>
      </c>
      <c r="W16" s="8" t="str">
        <f>IF(Dagbok!$F10=W$2,Dagbok!$E10," ")</f>
        <v xml:space="preserve"> </v>
      </c>
      <c r="X16" s="45" t="str">
        <f>IF(Dagbok!$G10=W$2,Dagbok!$E10," ")</f>
        <v xml:space="preserve"> </v>
      </c>
      <c r="Y16" s="8" t="str">
        <f>IF(Dagbok!$F10=Y$2,Dagbok!$E10," ")</f>
        <v xml:space="preserve"> </v>
      </c>
      <c r="Z16" s="45" t="str">
        <f>IF(Dagbok!$G10=Y$2,Dagbok!$E10," ")</f>
        <v xml:space="preserve"> </v>
      </c>
      <c r="AA16" s="8" t="str">
        <f>IF(Dagbok!$F10=AA$2,Dagbok!$E10," ")</f>
        <v xml:space="preserve"> </v>
      </c>
      <c r="AB16" s="45" t="str">
        <f>IF(Dagbok!$G10=AA$2,Dagbok!$E10," ")</f>
        <v xml:space="preserve"> </v>
      </c>
      <c r="AC16" s="8" t="str">
        <f>IF(Dagbok!$F10=AC$2,Dagbok!$E10," ")</f>
        <v xml:space="preserve"> </v>
      </c>
      <c r="AD16" s="45" t="str">
        <f>IF(Dagbok!$G10=AC$2,Dagbok!$E10," ")</f>
        <v xml:space="preserve"> </v>
      </c>
      <c r="AE16" s="8" t="str">
        <f>IF(Dagbok!$F10=AE$2,Dagbok!$E10," ")</f>
        <v xml:space="preserve"> </v>
      </c>
      <c r="AF16" s="45" t="str">
        <f>IF(Dagbok!$G10=AE$2,Dagbok!$E10," ")</f>
        <v xml:space="preserve"> </v>
      </c>
      <c r="AG16" s="8" t="str">
        <f>IF(Dagbok!$F10=AG$2,Dagbok!$E10," ")</f>
        <v xml:space="preserve"> </v>
      </c>
      <c r="AH16" s="45" t="str">
        <f>IF(Dagbok!$G10=AG$2,Dagbok!$E10," ")</f>
        <v xml:space="preserve"> </v>
      </c>
      <c r="AI16" s="8" t="str">
        <f>IF(Dagbok!$F10=AI$2,Dagbok!$E10," ")</f>
        <v xml:space="preserve"> </v>
      </c>
      <c r="AJ16" s="45" t="str">
        <f>IF(Dagbok!$G10=AI$2,Dagbok!$E10," ")</f>
        <v xml:space="preserve"> </v>
      </c>
      <c r="AK16" s="8" t="str">
        <f>IF(Dagbok!$F10=AK$2,Dagbok!$E10," ")</f>
        <v xml:space="preserve"> </v>
      </c>
      <c r="AL16" s="45" t="str">
        <f>IF(Dagbok!$G10=AK$2,Dagbok!$E10," ")</f>
        <v xml:space="preserve"> </v>
      </c>
      <c r="AM16" s="8" t="str">
        <f>IF(Dagbok!$F10=AM$2,Dagbok!$E10," ")</f>
        <v xml:space="preserve"> </v>
      </c>
      <c r="AN16" s="45" t="str">
        <f>IF(Dagbok!$G10=AM$2,Dagbok!$E10," ")</f>
        <v xml:space="preserve"> </v>
      </c>
      <c r="AO16" s="8" t="str">
        <f>IF(Dagbok!$F10=AO$2,Dagbok!$E10," ")</f>
        <v xml:space="preserve"> </v>
      </c>
      <c r="AP16" s="45" t="str">
        <f>IF(Dagbok!$G10=AO$2,Dagbok!$E10," ")</f>
        <v xml:space="preserve"> </v>
      </c>
      <c r="AQ16" s="8" t="str">
        <f>IF(Dagbok!$F10=AQ$2,Dagbok!$E10," ")</f>
        <v xml:space="preserve"> </v>
      </c>
      <c r="AR16" s="45" t="str">
        <f>IF(Dagbok!$G10=AQ$2,Dagbok!$E10," ")</f>
        <v xml:space="preserve"> </v>
      </c>
      <c r="AS16" s="8" t="str">
        <f>IF(Dagbok!$F10=AS$2,Dagbok!$E10," ")</f>
        <v xml:space="preserve"> </v>
      </c>
      <c r="AT16" s="45" t="str">
        <f>IF(Dagbok!$G10=AS$2,Dagbok!$E10," ")</f>
        <v xml:space="preserve"> </v>
      </c>
      <c r="AU16" s="8" t="str">
        <f>IF(Dagbok!$F10=AU$2,Dagbok!$E10," ")</f>
        <v xml:space="preserve"> </v>
      </c>
      <c r="AV16" s="45" t="str">
        <f>IF(Dagbok!$G10=AU$2,Dagbok!$E10," ")</f>
        <v xml:space="preserve"> </v>
      </c>
      <c r="AW16" s="8" t="str">
        <f>IF(Dagbok!$F10=AW$2,Dagbok!$E10," ")</f>
        <v xml:space="preserve"> </v>
      </c>
      <c r="AX16" s="45" t="str">
        <f>IF(Dagbok!$G10=AW$2,Dagbok!$E10," ")</f>
        <v xml:space="preserve"> </v>
      </c>
      <c r="AY16" s="8" t="str">
        <f>IF(Dagbok!$F10=AY$2,Dagbok!$E10," ")</f>
        <v xml:space="preserve"> </v>
      </c>
      <c r="AZ16" s="45">
        <f>IF(Dagbok!$G10=AY$2,Dagbok!$E10," ")</f>
        <v>468</v>
      </c>
      <c r="BA16" s="8" t="str">
        <f>IF(Dagbok!$F10=BA$2,Dagbok!$E10," ")</f>
        <v xml:space="preserve"> </v>
      </c>
      <c r="BB16" s="45" t="str">
        <f>IF(Dagbok!$G10=BA$2,Dagbok!$E10," ")</f>
        <v xml:space="preserve"> </v>
      </c>
      <c r="BC16" s="8" t="str">
        <f>IF(Dagbok!$F10=BC$2,Dagbok!$E10," ")</f>
        <v xml:space="preserve"> </v>
      </c>
      <c r="BD16" s="45" t="str">
        <f>IF(Dagbok!$G10=BC$2,Dagbok!$E10," ")</f>
        <v xml:space="preserve"> </v>
      </c>
      <c r="BE16" s="8" t="str">
        <f>IF(Dagbok!$F10=BE$2,Dagbok!$E10," ")</f>
        <v xml:space="preserve"> </v>
      </c>
      <c r="BF16" s="45" t="str">
        <f>IF(Dagbok!$G10=BE$2,Dagbok!$E10," ")</f>
        <v xml:space="preserve"> </v>
      </c>
      <c r="BG16" s="8" t="str">
        <f>IF(Dagbok!$F10=BG$2,Dagbok!$E10," ")</f>
        <v xml:space="preserve"> </v>
      </c>
      <c r="BH16" s="45" t="str">
        <f>IF(Dagbok!$G10=BG$2,Dagbok!$E10," ")</f>
        <v xml:space="preserve"> </v>
      </c>
      <c r="BI16" s="8" t="str">
        <f>IF(Dagbok!$F10=BI$2,Dagbok!$E10," ")</f>
        <v xml:space="preserve"> </v>
      </c>
      <c r="BJ16" s="45" t="str">
        <f>IF(Dagbok!$G10=BI$2,Dagbok!$E10," ")</f>
        <v xml:space="preserve"> </v>
      </c>
      <c r="BK16" s="8" t="str">
        <f>IF(Dagbok!$F10=BK$2,Dagbok!$E10," ")</f>
        <v xml:space="preserve"> </v>
      </c>
      <c r="BL16" s="45" t="str">
        <f>IF(Dagbok!$G10=BK$2,Dagbok!$E10," ")</f>
        <v xml:space="preserve"> </v>
      </c>
      <c r="BM16" s="8" t="str">
        <f>IF(Dagbok!$F10=BM$2,Dagbok!$E10," ")</f>
        <v xml:space="preserve"> </v>
      </c>
      <c r="BN16" s="45" t="str">
        <f>IF(Dagbok!$G10=BM$2,Dagbok!$E10," ")</f>
        <v xml:space="preserve"> </v>
      </c>
      <c r="BO16" s="8" t="str">
        <f>IF(Dagbok!$F10=BO$2,Dagbok!$E10," ")</f>
        <v xml:space="preserve"> </v>
      </c>
      <c r="BP16" s="45" t="str">
        <f>IF(Dagbok!$G10=BO$2,Dagbok!$E10," ")</f>
        <v xml:space="preserve"> </v>
      </c>
      <c r="BQ16" s="8" t="str">
        <f>IF(Dagbok!$F10=BQ$2,Dagbok!$E10," ")</f>
        <v xml:space="preserve"> </v>
      </c>
      <c r="BR16" s="45" t="str">
        <f>IF(Dagbok!$G10=BQ$2,Dagbok!$E10," ")</f>
        <v xml:space="preserve"> </v>
      </c>
      <c r="BS16" s="8" t="str">
        <f>IF(Dagbok!$F10=BS$2,Dagbok!$E10," ")</f>
        <v xml:space="preserve"> </v>
      </c>
      <c r="BT16" s="45" t="str">
        <f>IF(Dagbok!$G10=BS$2,Dagbok!$E10," ")</f>
        <v xml:space="preserve"> </v>
      </c>
      <c r="BU16" s="8" t="str">
        <f>IF(Dagbok!$F10=BU$2,Dagbok!$E10," ")</f>
        <v xml:space="preserve"> </v>
      </c>
      <c r="BV16" s="45" t="str">
        <f>IF(Dagbok!$G10=BU$2,Dagbok!$E10," ")</f>
        <v xml:space="preserve"> </v>
      </c>
      <c r="BW16" s="8" t="str">
        <f>IF(Dagbok!$F10=BW$2,Dagbok!$E10," ")</f>
        <v xml:space="preserve"> </v>
      </c>
      <c r="BX16" s="45" t="str">
        <f>IF(Dagbok!$G10=BW$2,Dagbok!$E10," ")</f>
        <v xml:space="preserve"> </v>
      </c>
      <c r="BY16" s="8" t="str">
        <f>IF(Dagbok!$F10=BY$2,Dagbok!$E10," ")</f>
        <v xml:space="preserve"> </v>
      </c>
      <c r="BZ16" s="45" t="str">
        <f>IF(Dagbok!$G10=BY$2,Dagbok!$E10," ")</f>
        <v xml:space="preserve"> </v>
      </c>
      <c r="CA16" s="8" t="str">
        <f>IF(Dagbok!$F10=CA$2,Dagbok!$E10," ")</f>
        <v xml:space="preserve"> </v>
      </c>
      <c r="CB16" s="45" t="str">
        <f>IF(Dagbok!$G10=CA$2,Dagbok!$E10," ")</f>
        <v xml:space="preserve"> </v>
      </c>
      <c r="CC16" s="8" t="str">
        <f>IF(Dagbok!$F10=CC$2,Dagbok!$E10," ")</f>
        <v xml:space="preserve"> </v>
      </c>
      <c r="CD16" s="45" t="str">
        <f>IF(Dagbok!$G10=CC$2,Dagbok!$E10," ")</f>
        <v xml:space="preserve"> </v>
      </c>
    </row>
    <row r="17" spans="1:82" x14ac:dyDescent="0.25">
      <c r="A17" s="47">
        <f>IF(Dagbok!B11&gt;0,Dagbok!B11," ")</f>
        <v>9</v>
      </c>
      <c r="B17" s="47">
        <f>IF(Dagbok!C11&gt;0,Dagbok!C11," ")</f>
        <v>9</v>
      </c>
      <c r="C17" s="8" t="str">
        <f>IF(Dagbok!$F11=C$2,Dagbok!$E11," ")</f>
        <v xml:space="preserve"> </v>
      </c>
      <c r="D17" s="45" t="str">
        <f>IF(Dagbok!$G11=C$2,Dagbok!$E11," ")</f>
        <v xml:space="preserve"> </v>
      </c>
      <c r="E17" s="8" t="str">
        <f>IF(Dagbok!$F11=E$2,Dagbok!$E11," ")</f>
        <v xml:space="preserve"> </v>
      </c>
      <c r="F17" s="45" t="str">
        <f>IF(Dagbok!$G11=E$2,Dagbok!$E11," ")</f>
        <v xml:space="preserve"> </v>
      </c>
      <c r="G17" s="8" t="str">
        <f>IF(Dagbok!$F11=G$2,Dagbok!$E11," ")</f>
        <v xml:space="preserve"> </v>
      </c>
      <c r="H17" s="45" t="str">
        <f>IF(Dagbok!$G11=G$2,Dagbok!$E11," ")</f>
        <v xml:space="preserve"> </v>
      </c>
      <c r="I17" s="8" t="str">
        <f>IF(Dagbok!$F11=I$2,Dagbok!$E11," ")</f>
        <v xml:space="preserve"> </v>
      </c>
      <c r="J17" s="45" t="str">
        <f>IF(Dagbok!$G11=I$2,Dagbok!$E11," ")</f>
        <v xml:space="preserve"> </v>
      </c>
      <c r="K17" s="8" t="str">
        <f>IF(Dagbok!$F11=K$2,Dagbok!$E11," ")</f>
        <v xml:space="preserve"> </v>
      </c>
      <c r="L17" s="45" t="str">
        <f>IF(Dagbok!$G11=K$2,Dagbok!$E11," ")</f>
        <v xml:space="preserve"> </v>
      </c>
      <c r="M17" s="8" t="str">
        <f>IF(Dagbok!$F11=M$2,Dagbok!$E11," ")</f>
        <v xml:space="preserve"> </v>
      </c>
      <c r="N17" s="45" t="str">
        <f>IF(Dagbok!$G11=M$2,Dagbok!$E11," ")</f>
        <v xml:space="preserve"> </v>
      </c>
      <c r="O17" s="8" t="str">
        <f>IF(Dagbok!$F11=O$2,Dagbok!$E11," ")</f>
        <v xml:space="preserve"> </v>
      </c>
      <c r="P17" s="45" t="str">
        <f>IF(Dagbok!$G11=O$2,Dagbok!$E11," ")</f>
        <v xml:space="preserve"> </v>
      </c>
      <c r="Q17" s="8" t="str">
        <f>IF(Dagbok!$F11=Q$2,Dagbok!$E11," ")</f>
        <v xml:space="preserve"> </v>
      </c>
      <c r="R17" s="45" t="str">
        <f>IF(Dagbok!$G11=Q$2,Dagbok!$E11," ")</f>
        <v xml:space="preserve"> </v>
      </c>
      <c r="S17" s="8" t="str">
        <f>IF(Dagbok!$F11=S$2,Dagbok!$E11," ")</f>
        <v xml:space="preserve"> </v>
      </c>
      <c r="T17" s="45" t="str">
        <f>IF(Dagbok!$G11=S$2,Dagbok!$E11," ")</f>
        <v xml:space="preserve"> </v>
      </c>
      <c r="U17" s="8" t="str">
        <f>IF(Dagbok!$F11=U$2,Dagbok!$E11," ")</f>
        <v xml:space="preserve"> </v>
      </c>
      <c r="V17" s="45" t="str">
        <f>IF(Dagbok!$G11=U$2,Dagbok!$E11," ")</f>
        <v xml:space="preserve"> </v>
      </c>
      <c r="W17" s="8" t="str">
        <f>IF(Dagbok!$F11=W$2,Dagbok!$E11," ")</f>
        <v xml:space="preserve"> </v>
      </c>
      <c r="X17" s="45" t="str">
        <f>IF(Dagbok!$G11=W$2,Dagbok!$E11," ")</f>
        <v xml:space="preserve"> </v>
      </c>
      <c r="Y17" s="8" t="str">
        <f>IF(Dagbok!$F11=Y$2,Dagbok!$E11," ")</f>
        <v xml:space="preserve"> </v>
      </c>
      <c r="Z17" s="45" t="str">
        <f>IF(Dagbok!$G11=Y$2,Dagbok!$E11," ")</f>
        <v xml:space="preserve"> </v>
      </c>
      <c r="AA17" s="8" t="str">
        <f>IF(Dagbok!$F11=AA$2,Dagbok!$E11," ")</f>
        <v xml:space="preserve"> </v>
      </c>
      <c r="AB17" s="45" t="str">
        <f>IF(Dagbok!$G11=AA$2,Dagbok!$E11," ")</f>
        <v xml:space="preserve"> </v>
      </c>
      <c r="AC17" s="8" t="str">
        <f>IF(Dagbok!$F11=AC$2,Dagbok!$E11," ")</f>
        <v xml:space="preserve"> </v>
      </c>
      <c r="AD17" s="45" t="str">
        <f>IF(Dagbok!$G11=AC$2,Dagbok!$E11," ")</f>
        <v xml:space="preserve"> </v>
      </c>
      <c r="AE17" s="8" t="str">
        <f>IF(Dagbok!$F11=AE$2,Dagbok!$E11," ")</f>
        <v xml:space="preserve"> </v>
      </c>
      <c r="AF17" s="45" t="str">
        <f>IF(Dagbok!$G11=AE$2,Dagbok!$E11," ")</f>
        <v xml:space="preserve"> </v>
      </c>
      <c r="AG17" s="8" t="str">
        <f>IF(Dagbok!$F11=AG$2,Dagbok!$E11," ")</f>
        <v xml:space="preserve"> </v>
      </c>
      <c r="AH17" s="45" t="str">
        <f>IF(Dagbok!$G11=AG$2,Dagbok!$E11," ")</f>
        <v xml:space="preserve"> </v>
      </c>
      <c r="AI17" s="8" t="str">
        <f>IF(Dagbok!$F11=AI$2,Dagbok!$E11," ")</f>
        <v xml:space="preserve"> </v>
      </c>
      <c r="AJ17" s="45" t="str">
        <f>IF(Dagbok!$G11=AI$2,Dagbok!$E11," ")</f>
        <v xml:space="preserve"> </v>
      </c>
      <c r="AK17" s="8" t="str">
        <f>IF(Dagbok!$F11=AK$2,Dagbok!$E11," ")</f>
        <v xml:space="preserve"> </v>
      </c>
      <c r="AL17" s="45" t="str">
        <f>IF(Dagbok!$G11=AK$2,Dagbok!$E11," ")</f>
        <v xml:space="preserve"> </v>
      </c>
      <c r="AM17" s="8" t="str">
        <f>IF(Dagbok!$F11=AM$2,Dagbok!$E11," ")</f>
        <v xml:space="preserve"> </v>
      </c>
      <c r="AN17" s="45" t="str">
        <f>IF(Dagbok!$G11=AM$2,Dagbok!$E11," ")</f>
        <v xml:space="preserve"> </v>
      </c>
      <c r="AO17" s="8" t="str">
        <f>IF(Dagbok!$F11=AO$2,Dagbok!$E11," ")</f>
        <v xml:space="preserve"> </v>
      </c>
      <c r="AP17" s="45" t="str">
        <f>IF(Dagbok!$G11=AO$2,Dagbok!$E11," ")</f>
        <v xml:space="preserve"> </v>
      </c>
      <c r="AQ17" s="8" t="str">
        <f>IF(Dagbok!$F11=AQ$2,Dagbok!$E11," ")</f>
        <v xml:space="preserve"> </v>
      </c>
      <c r="AR17" s="45" t="str">
        <f>IF(Dagbok!$G11=AQ$2,Dagbok!$E11," ")</f>
        <v xml:space="preserve"> </v>
      </c>
      <c r="AS17" s="8" t="str">
        <f>IF(Dagbok!$F11=AS$2,Dagbok!$E11," ")</f>
        <v xml:space="preserve"> </v>
      </c>
      <c r="AT17" s="45" t="str">
        <f>IF(Dagbok!$G11=AS$2,Dagbok!$E11," ")</f>
        <v xml:space="preserve"> </v>
      </c>
      <c r="AU17" s="8" t="str">
        <f>IF(Dagbok!$F11=AU$2,Dagbok!$E11," ")</f>
        <v xml:space="preserve"> </v>
      </c>
      <c r="AV17" s="45" t="str">
        <f>IF(Dagbok!$G11=AU$2,Dagbok!$E11," ")</f>
        <v xml:space="preserve"> </v>
      </c>
      <c r="AW17" s="8" t="str">
        <f>IF(Dagbok!$F11=AW$2,Dagbok!$E11," ")</f>
        <v xml:space="preserve"> </v>
      </c>
      <c r="AX17" s="45" t="str">
        <f>IF(Dagbok!$G11=AW$2,Dagbok!$E11," ")</f>
        <v xml:space="preserve"> </v>
      </c>
      <c r="AY17" s="8">
        <f>IF(Dagbok!$F11=AY$2,Dagbok!$E11," ")</f>
        <v>468</v>
      </c>
      <c r="AZ17" s="45" t="str">
        <f>IF(Dagbok!$G11=AY$2,Dagbok!$E11," ")</f>
        <v xml:space="preserve"> </v>
      </c>
      <c r="BA17" s="8" t="str">
        <f>IF(Dagbok!$F11=BA$2,Dagbok!$E11," ")</f>
        <v xml:space="preserve"> </v>
      </c>
      <c r="BB17" s="45" t="str">
        <f>IF(Dagbok!$G11=BA$2,Dagbok!$E11," ")</f>
        <v xml:space="preserve"> </v>
      </c>
      <c r="BC17" s="8" t="str">
        <f>IF(Dagbok!$F11=BC$2,Dagbok!$E11," ")</f>
        <v xml:space="preserve"> </v>
      </c>
      <c r="BD17" s="45" t="str">
        <f>IF(Dagbok!$G11=BC$2,Dagbok!$E11," ")</f>
        <v xml:space="preserve"> </v>
      </c>
      <c r="BE17" s="8" t="str">
        <f>IF(Dagbok!$F11=BE$2,Dagbok!$E11," ")</f>
        <v xml:space="preserve"> </v>
      </c>
      <c r="BF17" s="45" t="str">
        <f>IF(Dagbok!$G11=BE$2,Dagbok!$E11," ")</f>
        <v xml:space="preserve"> </v>
      </c>
      <c r="BG17" s="8" t="str">
        <f>IF(Dagbok!$F11=BG$2,Dagbok!$E11," ")</f>
        <v xml:space="preserve"> </v>
      </c>
      <c r="BH17" s="45" t="str">
        <f>IF(Dagbok!$G11=BG$2,Dagbok!$E11," ")</f>
        <v xml:space="preserve"> </v>
      </c>
      <c r="BI17" s="8" t="str">
        <f>IF(Dagbok!$F11=BI$2,Dagbok!$E11," ")</f>
        <v xml:space="preserve"> </v>
      </c>
      <c r="BJ17" s="45" t="str">
        <f>IF(Dagbok!$G11=BI$2,Dagbok!$E11," ")</f>
        <v xml:space="preserve"> </v>
      </c>
      <c r="BK17" s="8" t="str">
        <f>IF(Dagbok!$F11=BK$2,Dagbok!$E11," ")</f>
        <v xml:space="preserve"> </v>
      </c>
      <c r="BL17" s="45" t="str">
        <f>IF(Dagbok!$G11=BK$2,Dagbok!$E11," ")</f>
        <v xml:space="preserve"> </v>
      </c>
      <c r="BM17" s="8" t="str">
        <f>IF(Dagbok!$F11=BM$2,Dagbok!$E11," ")</f>
        <v xml:space="preserve"> </v>
      </c>
      <c r="BN17" s="45" t="str">
        <f>IF(Dagbok!$G11=BM$2,Dagbok!$E11," ")</f>
        <v xml:space="preserve"> </v>
      </c>
      <c r="BO17" s="8" t="str">
        <f>IF(Dagbok!$F11=BO$2,Dagbok!$E11," ")</f>
        <v xml:space="preserve"> </v>
      </c>
      <c r="BP17" s="45" t="str">
        <f>IF(Dagbok!$G11=BO$2,Dagbok!$E11," ")</f>
        <v xml:space="preserve"> </v>
      </c>
      <c r="BQ17" s="8" t="str">
        <f>IF(Dagbok!$F11=BQ$2,Dagbok!$E11," ")</f>
        <v xml:space="preserve"> </v>
      </c>
      <c r="BR17" s="45" t="str">
        <f>IF(Dagbok!$G11=BQ$2,Dagbok!$E11," ")</f>
        <v xml:space="preserve"> </v>
      </c>
      <c r="BS17" s="8" t="str">
        <f>IF(Dagbok!$F11=BS$2,Dagbok!$E11," ")</f>
        <v xml:space="preserve"> </v>
      </c>
      <c r="BT17" s="45" t="str">
        <f>IF(Dagbok!$G11=BS$2,Dagbok!$E11," ")</f>
        <v xml:space="preserve"> </v>
      </c>
      <c r="BU17" s="8" t="str">
        <f>IF(Dagbok!$F11=BU$2,Dagbok!$E11," ")</f>
        <v xml:space="preserve"> </v>
      </c>
      <c r="BV17" s="45" t="str">
        <f>IF(Dagbok!$G11=BU$2,Dagbok!$E11," ")</f>
        <v xml:space="preserve"> </v>
      </c>
      <c r="BW17" s="8" t="str">
        <f>IF(Dagbok!$F11=BW$2,Dagbok!$E11," ")</f>
        <v xml:space="preserve"> </v>
      </c>
      <c r="BX17" s="45" t="str">
        <f>IF(Dagbok!$G11=BW$2,Dagbok!$E11," ")</f>
        <v xml:space="preserve"> </v>
      </c>
      <c r="BY17" s="8" t="str">
        <f>IF(Dagbok!$F11=BY$2,Dagbok!$E11," ")</f>
        <v xml:space="preserve"> </v>
      </c>
      <c r="BZ17" s="45" t="str">
        <f>IF(Dagbok!$G11=BY$2,Dagbok!$E11," ")</f>
        <v xml:space="preserve"> </v>
      </c>
      <c r="CA17" s="8" t="str">
        <f>IF(Dagbok!$F11=CA$2,Dagbok!$E11," ")</f>
        <v xml:space="preserve"> </v>
      </c>
      <c r="CB17" s="45" t="str">
        <f>IF(Dagbok!$G11=CA$2,Dagbok!$E11," ")</f>
        <v xml:space="preserve"> </v>
      </c>
      <c r="CC17" s="8" t="str">
        <f>IF(Dagbok!$F11=CC$2,Dagbok!$E11," ")</f>
        <v xml:space="preserve"> </v>
      </c>
      <c r="CD17" s="45" t="str">
        <f>IF(Dagbok!$G11=CC$2,Dagbok!$E11," ")</f>
        <v xml:space="preserve"> </v>
      </c>
    </row>
    <row r="18" spans="1:82" x14ac:dyDescent="0.25">
      <c r="A18" s="47">
        <f>IF(Dagbok!B12&gt;0,Dagbok!B12," ")</f>
        <v>10</v>
      </c>
      <c r="B18" s="47">
        <f>IF(Dagbok!C12&gt;0,Dagbok!C12," ")</f>
        <v>10</v>
      </c>
      <c r="C18" s="8" t="str">
        <f>IF(Dagbok!$F12=C$2,Dagbok!$E12," ")</f>
        <v xml:space="preserve"> </v>
      </c>
      <c r="D18" s="45" t="str">
        <f>IF(Dagbok!$G12=C$2,Dagbok!$E12," ")</f>
        <v xml:space="preserve"> </v>
      </c>
      <c r="E18" s="8" t="str">
        <f>IF(Dagbok!$F12=E$2,Dagbok!$E12," ")</f>
        <v xml:space="preserve"> </v>
      </c>
      <c r="F18" s="45" t="str">
        <f>IF(Dagbok!$G12=E$2,Dagbok!$E12," ")</f>
        <v xml:space="preserve"> </v>
      </c>
      <c r="G18" s="8" t="str">
        <f>IF(Dagbok!$F12=G$2,Dagbok!$E12," ")</f>
        <v xml:space="preserve"> </v>
      </c>
      <c r="H18" s="45" t="str">
        <f>IF(Dagbok!$G12=G$2,Dagbok!$E12," ")</f>
        <v xml:space="preserve"> </v>
      </c>
      <c r="I18" s="8" t="str">
        <f>IF(Dagbok!$F12=I$2,Dagbok!$E12," ")</f>
        <v xml:space="preserve"> </v>
      </c>
      <c r="J18" s="45" t="str">
        <f>IF(Dagbok!$G12=I$2,Dagbok!$E12," ")</f>
        <v xml:space="preserve"> </v>
      </c>
      <c r="K18" s="8" t="str">
        <f>IF(Dagbok!$F12=K$2,Dagbok!$E12," ")</f>
        <v xml:space="preserve"> </v>
      </c>
      <c r="L18" s="45" t="str">
        <f>IF(Dagbok!$G12=K$2,Dagbok!$E12," ")</f>
        <v xml:space="preserve"> </v>
      </c>
      <c r="M18" s="8" t="str">
        <f>IF(Dagbok!$F12=M$2,Dagbok!$E12," ")</f>
        <v xml:space="preserve"> </v>
      </c>
      <c r="N18" s="45" t="str">
        <f>IF(Dagbok!$G12=M$2,Dagbok!$E12," ")</f>
        <v xml:space="preserve"> </v>
      </c>
      <c r="O18" s="8" t="str">
        <f>IF(Dagbok!$F12=O$2,Dagbok!$E12," ")</f>
        <v xml:space="preserve"> </v>
      </c>
      <c r="P18" s="45" t="str">
        <f>IF(Dagbok!$G12=O$2,Dagbok!$E12," ")</f>
        <v xml:space="preserve"> </v>
      </c>
      <c r="Q18" s="8" t="str">
        <f>IF(Dagbok!$F12=Q$2,Dagbok!$E12," ")</f>
        <v xml:space="preserve"> </v>
      </c>
      <c r="R18" s="45" t="str">
        <f>IF(Dagbok!$G12=Q$2,Dagbok!$E12," ")</f>
        <v xml:space="preserve"> </v>
      </c>
      <c r="S18" s="8" t="str">
        <f>IF(Dagbok!$F12=S$2,Dagbok!$E12," ")</f>
        <v xml:space="preserve"> </v>
      </c>
      <c r="T18" s="45" t="str">
        <f>IF(Dagbok!$G12=S$2,Dagbok!$E12," ")</f>
        <v xml:space="preserve"> </v>
      </c>
      <c r="U18" s="8" t="str">
        <f>IF(Dagbok!$F12=U$2,Dagbok!$E12," ")</f>
        <v xml:space="preserve"> </v>
      </c>
      <c r="V18" s="45" t="str">
        <f>IF(Dagbok!$G12=U$2,Dagbok!$E12," ")</f>
        <v xml:space="preserve"> </v>
      </c>
      <c r="W18" s="8" t="str">
        <f>IF(Dagbok!$F12=W$2,Dagbok!$E12," ")</f>
        <v xml:space="preserve"> </v>
      </c>
      <c r="X18" s="45" t="str">
        <f>IF(Dagbok!$G12=W$2,Dagbok!$E12," ")</f>
        <v xml:space="preserve"> </v>
      </c>
      <c r="Y18" s="8" t="str">
        <f>IF(Dagbok!$F12=Y$2,Dagbok!$E12," ")</f>
        <v xml:space="preserve"> </v>
      </c>
      <c r="Z18" s="45" t="str">
        <f>IF(Dagbok!$G12=Y$2,Dagbok!$E12," ")</f>
        <v xml:space="preserve"> </v>
      </c>
      <c r="AA18" s="8" t="str">
        <f>IF(Dagbok!$F12=AA$2,Dagbok!$E12," ")</f>
        <v xml:space="preserve"> </v>
      </c>
      <c r="AB18" s="45" t="str">
        <f>IF(Dagbok!$G12=AA$2,Dagbok!$E12," ")</f>
        <v xml:space="preserve"> </v>
      </c>
      <c r="AC18" s="8" t="str">
        <f>IF(Dagbok!$F12=AC$2,Dagbok!$E12," ")</f>
        <v xml:space="preserve"> </v>
      </c>
      <c r="AD18" s="45" t="str">
        <f>IF(Dagbok!$G12=AC$2,Dagbok!$E12," ")</f>
        <v xml:space="preserve"> </v>
      </c>
      <c r="AE18" s="8" t="str">
        <f>IF(Dagbok!$F12=AE$2,Dagbok!$E12," ")</f>
        <v xml:space="preserve"> </v>
      </c>
      <c r="AF18" s="45" t="str">
        <f>IF(Dagbok!$G12=AE$2,Dagbok!$E12," ")</f>
        <v xml:space="preserve"> </v>
      </c>
      <c r="AG18" s="8" t="str">
        <f>IF(Dagbok!$F12=AG$2,Dagbok!$E12," ")</f>
        <v xml:space="preserve"> </v>
      </c>
      <c r="AH18" s="45" t="str">
        <f>IF(Dagbok!$G12=AG$2,Dagbok!$E12," ")</f>
        <v xml:space="preserve"> </v>
      </c>
      <c r="AI18" s="8" t="str">
        <f>IF(Dagbok!$F12=AI$2,Dagbok!$E12," ")</f>
        <v xml:space="preserve"> </v>
      </c>
      <c r="AJ18" s="45" t="str">
        <f>IF(Dagbok!$G12=AI$2,Dagbok!$E12," ")</f>
        <v xml:space="preserve"> </v>
      </c>
      <c r="AK18" s="8" t="str">
        <f>IF(Dagbok!$F12=AK$2,Dagbok!$E12," ")</f>
        <v xml:space="preserve"> </v>
      </c>
      <c r="AL18" s="45" t="str">
        <f>IF(Dagbok!$G12=AK$2,Dagbok!$E12," ")</f>
        <v xml:space="preserve"> </v>
      </c>
      <c r="AM18" s="8" t="str">
        <f>IF(Dagbok!$F12=AM$2,Dagbok!$E12," ")</f>
        <v xml:space="preserve"> </v>
      </c>
      <c r="AN18" s="45" t="str">
        <f>IF(Dagbok!$G12=AM$2,Dagbok!$E12," ")</f>
        <v xml:space="preserve"> </v>
      </c>
      <c r="AO18" s="8" t="str">
        <f>IF(Dagbok!$F12=AO$2,Dagbok!$E12," ")</f>
        <v xml:space="preserve"> </v>
      </c>
      <c r="AP18" s="45" t="str">
        <f>IF(Dagbok!$G12=AO$2,Dagbok!$E12," ")</f>
        <v xml:space="preserve"> </v>
      </c>
      <c r="AQ18" s="8" t="str">
        <f>IF(Dagbok!$F12=AQ$2,Dagbok!$E12," ")</f>
        <v xml:space="preserve"> </v>
      </c>
      <c r="AR18" s="45" t="str">
        <f>IF(Dagbok!$G12=AQ$2,Dagbok!$E12," ")</f>
        <v xml:space="preserve"> </v>
      </c>
      <c r="AS18" s="8" t="str">
        <f>IF(Dagbok!$F12=AS$2,Dagbok!$E12," ")</f>
        <v xml:space="preserve"> </v>
      </c>
      <c r="AT18" s="45" t="str">
        <f>IF(Dagbok!$G12=AS$2,Dagbok!$E12," ")</f>
        <v xml:space="preserve"> </v>
      </c>
      <c r="AU18" s="8" t="str">
        <f>IF(Dagbok!$F12=AU$2,Dagbok!$E12," ")</f>
        <v xml:space="preserve"> </v>
      </c>
      <c r="AV18" s="45" t="str">
        <f>IF(Dagbok!$G12=AU$2,Dagbok!$E12," ")</f>
        <v xml:space="preserve"> </v>
      </c>
      <c r="AW18" s="8" t="str">
        <f>IF(Dagbok!$F12=AW$2,Dagbok!$E12," ")</f>
        <v xml:space="preserve"> </v>
      </c>
      <c r="AX18" s="45" t="str">
        <f>IF(Dagbok!$G12=AW$2,Dagbok!$E12," ")</f>
        <v xml:space="preserve"> </v>
      </c>
      <c r="AY18" s="8" t="str">
        <f>IF(Dagbok!$F12=AY$2,Dagbok!$E12," ")</f>
        <v xml:space="preserve"> </v>
      </c>
      <c r="AZ18" s="45" t="str">
        <f>IF(Dagbok!$G12=AY$2,Dagbok!$E12," ")</f>
        <v xml:space="preserve"> </v>
      </c>
      <c r="BA18" s="8" t="str">
        <f>IF(Dagbok!$F12=BA$2,Dagbok!$E12," ")</f>
        <v xml:space="preserve"> </v>
      </c>
      <c r="BB18" s="45" t="str">
        <f>IF(Dagbok!$G12=BA$2,Dagbok!$E12," ")</f>
        <v xml:space="preserve"> </v>
      </c>
      <c r="BC18" s="8" t="str">
        <f>IF(Dagbok!$F12=BC$2,Dagbok!$E12," ")</f>
        <v xml:space="preserve"> </v>
      </c>
      <c r="BD18" s="45" t="str">
        <f>IF(Dagbok!$G12=BC$2,Dagbok!$E12," ")</f>
        <v xml:space="preserve"> </v>
      </c>
      <c r="BE18" s="8" t="str">
        <f>IF(Dagbok!$F12=BE$2,Dagbok!$E12," ")</f>
        <v xml:space="preserve"> </v>
      </c>
      <c r="BF18" s="45" t="str">
        <f>IF(Dagbok!$G12=BE$2,Dagbok!$E12," ")</f>
        <v xml:space="preserve"> </v>
      </c>
      <c r="BG18" s="8" t="str">
        <f>IF(Dagbok!$F12=BG$2,Dagbok!$E12," ")</f>
        <v xml:space="preserve"> </v>
      </c>
      <c r="BH18" s="45" t="str">
        <f>IF(Dagbok!$G12=BG$2,Dagbok!$E12," ")</f>
        <v xml:space="preserve"> </v>
      </c>
      <c r="BI18" s="8" t="str">
        <f>IF(Dagbok!$F12=BI$2,Dagbok!$E12," ")</f>
        <v xml:space="preserve"> </v>
      </c>
      <c r="BJ18" s="45" t="str">
        <f>IF(Dagbok!$G12=BI$2,Dagbok!$E12," ")</f>
        <v xml:space="preserve"> </v>
      </c>
      <c r="BK18" s="8" t="str">
        <f>IF(Dagbok!$F12=BK$2,Dagbok!$E12," ")</f>
        <v xml:space="preserve"> </v>
      </c>
      <c r="BL18" s="45" t="str">
        <f>IF(Dagbok!$G12=BK$2,Dagbok!$E12," ")</f>
        <v xml:space="preserve"> </v>
      </c>
      <c r="BM18" s="8" t="str">
        <f>IF(Dagbok!$F12=BM$2,Dagbok!$E12," ")</f>
        <v xml:space="preserve"> </v>
      </c>
      <c r="BN18" s="45" t="str">
        <f>IF(Dagbok!$G12=BM$2,Dagbok!$E12," ")</f>
        <v xml:space="preserve"> </v>
      </c>
      <c r="BO18" s="8" t="str">
        <f>IF(Dagbok!$F12=BO$2,Dagbok!$E12," ")</f>
        <v xml:space="preserve"> </v>
      </c>
      <c r="BP18" s="45" t="str">
        <f>IF(Dagbok!$G12=BO$2,Dagbok!$E12," ")</f>
        <v xml:space="preserve"> </v>
      </c>
      <c r="BQ18" s="8" t="str">
        <f>IF(Dagbok!$F12=BQ$2,Dagbok!$E12," ")</f>
        <v xml:space="preserve"> </v>
      </c>
      <c r="BR18" s="45" t="str">
        <f>IF(Dagbok!$G12=BQ$2,Dagbok!$E12," ")</f>
        <v xml:space="preserve"> </v>
      </c>
      <c r="BS18" s="8" t="str">
        <f>IF(Dagbok!$F12=BS$2,Dagbok!$E12," ")</f>
        <v xml:space="preserve"> </v>
      </c>
      <c r="BT18" s="45" t="str">
        <f>IF(Dagbok!$G12=BS$2,Dagbok!$E12," ")</f>
        <v xml:space="preserve"> </v>
      </c>
      <c r="BU18" s="8" t="str">
        <f>IF(Dagbok!$F12=BU$2,Dagbok!$E12," ")</f>
        <v xml:space="preserve"> </v>
      </c>
      <c r="BV18" s="45" t="str">
        <f>IF(Dagbok!$G12=BU$2,Dagbok!$E12," ")</f>
        <v xml:space="preserve"> </v>
      </c>
      <c r="BW18" s="8" t="str">
        <f>IF(Dagbok!$F12=BW$2,Dagbok!$E12," ")</f>
        <v xml:space="preserve"> </v>
      </c>
      <c r="BX18" s="45" t="str">
        <f>IF(Dagbok!$G12=BW$2,Dagbok!$E12," ")</f>
        <v xml:space="preserve"> </v>
      </c>
      <c r="BY18" s="8" t="str">
        <f>IF(Dagbok!$F12=BY$2,Dagbok!$E12," ")</f>
        <v xml:space="preserve"> </v>
      </c>
      <c r="BZ18" s="45" t="str">
        <f>IF(Dagbok!$G12=BY$2,Dagbok!$E12," ")</f>
        <v xml:space="preserve"> </v>
      </c>
      <c r="CA18" s="8" t="str">
        <f>IF(Dagbok!$F12=CA$2,Dagbok!$E12," ")</f>
        <v xml:space="preserve"> </v>
      </c>
      <c r="CB18" s="45" t="str">
        <f>IF(Dagbok!$G12=CA$2,Dagbok!$E12," ")</f>
        <v xml:space="preserve"> </v>
      </c>
      <c r="CC18" s="8" t="str">
        <f>IF(Dagbok!$F12=CC$2,Dagbok!$E12," ")</f>
        <v xml:space="preserve"> </v>
      </c>
      <c r="CD18" s="45" t="str">
        <f>IF(Dagbok!$G12=CC$2,Dagbok!$E12," ")</f>
        <v xml:space="preserve"> </v>
      </c>
    </row>
    <row r="19" spans="1:82" x14ac:dyDescent="0.25">
      <c r="A19" s="47">
        <f>IF(Dagbok!B13&gt;0,Dagbok!B13," ")</f>
        <v>11</v>
      </c>
      <c r="B19" s="47">
        <f>IF(Dagbok!C13&gt;0,Dagbok!C13," ")</f>
        <v>11</v>
      </c>
      <c r="C19" s="8" t="str">
        <f>IF(Dagbok!$F13=C$2,Dagbok!$E13," ")</f>
        <v xml:space="preserve"> </v>
      </c>
      <c r="D19" s="45" t="str">
        <f>IF(Dagbok!$G13=C$2,Dagbok!$E13," ")</f>
        <v xml:space="preserve"> </v>
      </c>
      <c r="E19" s="8" t="str">
        <f>IF(Dagbok!$F13=E$2,Dagbok!$E13," ")</f>
        <v xml:space="preserve"> </v>
      </c>
      <c r="F19" s="45" t="str">
        <f>IF(Dagbok!$G13=E$2,Dagbok!$E13," ")</f>
        <v xml:space="preserve"> </v>
      </c>
      <c r="G19" s="8" t="str">
        <f>IF(Dagbok!$F13=G$2,Dagbok!$E13," ")</f>
        <v xml:space="preserve"> </v>
      </c>
      <c r="H19" s="45" t="str">
        <f>IF(Dagbok!$G13=G$2,Dagbok!$E13," ")</f>
        <v xml:space="preserve"> </v>
      </c>
      <c r="I19" s="8" t="str">
        <f>IF(Dagbok!$F13=I$2,Dagbok!$E13," ")</f>
        <v xml:space="preserve"> </v>
      </c>
      <c r="J19" s="45" t="str">
        <f>IF(Dagbok!$G13=I$2,Dagbok!$E13," ")</f>
        <v xml:space="preserve"> </v>
      </c>
      <c r="K19" s="8" t="str">
        <f>IF(Dagbok!$F13=K$2,Dagbok!$E13," ")</f>
        <v xml:space="preserve"> </v>
      </c>
      <c r="L19" s="45" t="str">
        <f>IF(Dagbok!$G13=K$2,Dagbok!$E13," ")</f>
        <v xml:space="preserve"> </v>
      </c>
      <c r="M19" s="8" t="str">
        <f>IF(Dagbok!$F13=M$2,Dagbok!$E13," ")</f>
        <v xml:space="preserve"> </v>
      </c>
      <c r="N19" s="45" t="str">
        <f>IF(Dagbok!$G13=M$2,Dagbok!$E13," ")</f>
        <v xml:space="preserve"> </v>
      </c>
      <c r="O19" s="8" t="str">
        <f>IF(Dagbok!$F13=O$2,Dagbok!$E13," ")</f>
        <v xml:space="preserve"> </v>
      </c>
      <c r="P19" s="45" t="str">
        <f>IF(Dagbok!$G13=O$2,Dagbok!$E13," ")</f>
        <v xml:space="preserve"> </v>
      </c>
      <c r="Q19" s="8" t="str">
        <f>IF(Dagbok!$F13=Q$2,Dagbok!$E13," ")</f>
        <v xml:space="preserve"> </v>
      </c>
      <c r="R19" s="45" t="str">
        <f>IF(Dagbok!$G13=Q$2,Dagbok!$E13," ")</f>
        <v xml:space="preserve"> </v>
      </c>
      <c r="S19" s="8" t="str">
        <f>IF(Dagbok!$F13=S$2,Dagbok!$E13," ")</f>
        <v xml:space="preserve"> </v>
      </c>
      <c r="T19" s="45" t="str">
        <f>IF(Dagbok!$G13=S$2,Dagbok!$E13," ")</f>
        <v xml:space="preserve"> </v>
      </c>
      <c r="U19" s="8" t="str">
        <f>IF(Dagbok!$F13=U$2,Dagbok!$E13," ")</f>
        <v xml:space="preserve"> </v>
      </c>
      <c r="V19" s="45" t="str">
        <f>IF(Dagbok!$G13=U$2,Dagbok!$E13," ")</f>
        <v xml:space="preserve"> </v>
      </c>
      <c r="W19" s="8" t="str">
        <f>IF(Dagbok!$F13=W$2,Dagbok!$E13," ")</f>
        <v xml:space="preserve"> </v>
      </c>
      <c r="X19" s="45" t="str">
        <f>IF(Dagbok!$G13=W$2,Dagbok!$E13," ")</f>
        <v xml:space="preserve"> </v>
      </c>
      <c r="Y19" s="8" t="str">
        <f>IF(Dagbok!$F13=Y$2,Dagbok!$E13," ")</f>
        <v xml:space="preserve"> </v>
      </c>
      <c r="Z19" s="45" t="str">
        <f>IF(Dagbok!$G13=Y$2,Dagbok!$E13," ")</f>
        <v xml:space="preserve"> </v>
      </c>
      <c r="AA19" s="8" t="str">
        <f>IF(Dagbok!$F13=AA$2,Dagbok!$E13," ")</f>
        <v xml:space="preserve"> </v>
      </c>
      <c r="AB19" s="45" t="str">
        <f>IF(Dagbok!$G13=AA$2,Dagbok!$E13," ")</f>
        <v xml:space="preserve"> </v>
      </c>
      <c r="AC19" s="8" t="str">
        <f>IF(Dagbok!$F13=AC$2,Dagbok!$E13," ")</f>
        <v xml:space="preserve"> </v>
      </c>
      <c r="AD19" s="45" t="str">
        <f>IF(Dagbok!$G13=AC$2,Dagbok!$E13," ")</f>
        <v xml:space="preserve"> </v>
      </c>
      <c r="AE19" s="8" t="str">
        <f>IF(Dagbok!$F13=AE$2,Dagbok!$E13," ")</f>
        <v xml:space="preserve"> </v>
      </c>
      <c r="AF19" s="45" t="str">
        <f>IF(Dagbok!$G13=AE$2,Dagbok!$E13," ")</f>
        <v xml:space="preserve"> </v>
      </c>
      <c r="AG19" s="8" t="str">
        <f>IF(Dagbok!$F13=AG$2,Dagbok!$E13," ")</f>
        <v xml:space="preserve"> </v>
      </c>
      <c r="AH19" s="45" t="str">
        <f>IF(Dagbok!$G13=AG$2,Dagbok!$E13," ")</f>
        <v xml:space="preserve"> </v>
      </c>
      <c r="AI19" s="8" t="str">
        <f>IF(Dagbok!$F13=AI$2,Dagbok!$E13," ")</f>
        <v xml:space="preserve"> </v>
      </c>
      <c r="AJ19" s="45" t="str">
        <f>IF(Dagbok!$G13=AI$2,Dagbok!$E13," ")</f>
        <v xml:space="preserve"> </v>
      </c>
      <c r="AK19" s="8" t="str">
        <f>IF(Dagbok!$F13=AK$2,Dagbok!$E13," ")</f>
        <v xml:space="preserve"> </v>
      </c>
      <c r="AL19" s="45" t="str">
        <f>IF(Dagbok!$G13=AK$2,Dagbok!$E13," ")</f>
        <v xml:space="preserve"> </v>
      </c>
      <c r="AM19" s="8" t="str">
        <f>IF(Dagbok!$F13=AM$2,Dagbok!$E13," ")</f>
        <v xml:space="preserve"> </v>
      </c>
      <c r="AN19" s="45" t="str">
        <f>IF(Dagbok!$G13=AM$2,Dagbok!$E13," ")</f>
        <v xml:space="preserve"> </v>
      </c>
      <c r="AO19" s="8" t="str">
        <f>IF(Dagbok!$F13=AO$2,Dagbok!$E13," ")</f>
        <v xml:space="preserve"> </v>
      </c>
      <c r="AP19" s="45" t="str">
        <f>IF(Dagbok!$G13=AO$2,Dagbok!$E13," ")</f>
        <v xml:space="preserve"> </v>
      </c>
      <c r="AQ19" s="8" t="str">
        <f>IF(Dagbok!$F13=AQ$2,Dagbok!$E13," ")</f>
        <v xml:space="preserve"> </v>
      </c>
      <c r="AR19" s="45" t="str">
        <f>IF(Dagbok!$G13=AQ$2,Dagbok!$E13," ")</f>
        <v xml:space="preserve"> </v>
      </c>
      <c r="AS19" s="8" t="str">
        <f>IF(Dagbok!$F13=AS$2,Dagbok!$E13," ")</f>
        <v xml:space="preserve"> </v>
      </c>
      <c r="AT19" s="45" t="str">
        <f>IF(Dagbok!$G13=AS$2,Dagbok!$E13," ")</f>
        <v xml:space="preserve"> </v>
      </c>
      <c r="AU19" s="8" t="str">
        <f>IF(Dagbok!$F13=AU$2,Dagbok!$E13," ")</f>
        <v xml:space="preserve"> </v>
      </c>
      <c r="AV19" s="45" t="str">
        <f>IF(Dagbok!$G13=AU$2,Dagbok!$E13," ")</f>
        <v xml:space="preserve"> </v>
      </c>
      <c r="AW19" s="8" t="str">
        <f>IF(Dagbok!$F13=AW$2,Dagbok!$E13," ")</f>
        <v xml:space="preserve"> </v>
      </c>
      <c r="AX19" s="45" t="str">
        <f>IF(Dagbok!$G13=AW$2,Dagbok!$E13," ")</f>
        <v xml:space="preserve"> </v>
      </c>
      <c r="AY19" s="8" t="str">
        <f>IF(Dagbok!$F13=AY$2,Dagbok!$E13," ")</f>
        <v xml:space="preserve"> </v>
      </c>
      <c r="AZ19" s="45" t="str">
        <f>IF(Dagbok!$G13=AY$2,Dagbok!$E13," ")</f>
        <v xml:space="preserve"> </v>
      </c>
      <c r="BA19" s="8" t="str">
        <f>IF(Dagbok!$F13=BA$2,Dagbok!$E13," ")</f>
        <v xml:space="preserve"> </v>
      </c>
      <c r="BB19" s="45" t="str">
        <f>IF(Dagbok!$G13=BA$2,Dagbok!$E13," ")</f>
        <v xml:space="preserve"> </v>
      </c>
      <c r="BC19" s="8" t="str">
        <f>IF(Dagbok!$F13=BC$2,Dagbok!$E13," ")</f>
        <v xml:space="preserve"> </v>
      </c>
      <c r="BD19" s="45" t="str">
        <f>IF(Dagbok!$G13=BC$2,Dagbok!$E13," ")</f>
        <v xml:space="preserve"> </v>
      </c>
      <c r="BE19" s="8" t="str">
        <f>IF(Dagbok!$F13=BE$2,Dagbok!$E13," ")</f>
        <v xml:space="preserve"> </v>
      </c>
      <c r="BF19" s="45" t="str">
        <f>IF(Dagbok!$G13=BE$2,Dagbok!$E13," ")</f>
        <v xml:space="preserve"> </v>
      </c>
      <c r="BG19" s="8" t="str">
        <f>IF(Dagbok!$F13=BG$2,Dagbok!$E13," ")</f>
        <v xml:space="preserve"> </v>
      </c>
      <c r="BH19" s="45" t="str">
        <f>IF(Dagbok!$G13=BG$2,Dagbok!$E13," ")</f>
        <v xml:space="preserve"> </v>
      </c>
      <c r="BI19" s="8" t="str">
        <f>IF(Dagbok!$F13=BI$2,Dagbok!$E13," ")</f>
        <v xml:space="preserve"> </v>
      </c>
      <c r="BJ19" s="45" t="str">
        <f>IF(Dagbok!$G13=BI$2,Dagbok!$E13," ")</f>
        <v xml:space="preserve"> </v>
      </c>
      <c r="BK19" s="8" t="str">
        <f>IF(Dagbok!$F13=BK$2,Dagbok!$E13," ")</f>
        <v xml:space="preserve"> </v>
      </c>
      <c r="BL19" s="45" t="str">
        <f>IF(Dagbok!$G13=BK$2,Dagbok!$E13," ")</f>
        <v xml:space="preserve"> </v>
      </c>
      <c r="BM19" s="8" t="str">
        <f>IF(Dagbok!$F13=BM$2,Dagbok!$E13," ")</f>
        <v xml:space="preserve"> </v>
      </c>
      <c r="BN19" s="45" t="str">
        <f>IF(Dagbok!$G13=BM$2,Dagbok!$E13," ")</f>
        <v xml:space="preserve"> </v>
      </c>
      <c r="BO19" s="8" t="str">
        <f>IF(Dagbok!$F13=BO$2,Dagbok!$E13," ")</f>
        <v xml:space="preserve"> </v>
      </c>
      <c r="BP19" s="45" t="str">
        <f>IF(Dagbok!$G13=BO$2,Dagbok!$E13," ")</f>
        <v xml:space="preserve"> </v>
      </c>
      <c r="BQ19" s="8" t="str">
        <f>IF(Dagbok!$F13=BQ$2,Dagbok!$E13," ")</f>
        <v xml:space="preserve"> </v>
      </c>
      <c r="BR19" s="45" t="str">
        <f>IF(Dagbok!$G13=BQ$2,Dagbok!$E13," ")</f>
        <v xml:space="preserve"> </v>
      </c>
      <c r="BS19" s="8" t="str">
        <f>IF(Dagbok!$F13=BS$2,Dagbok!$E13," ")</f>
        <v xml:space="preserve"> </v>
      </c>
      <c r="BT19" s="45" t="str">
        <f>IF(Dagbok!$G13=BS$2,Dagbok!$E13," ")</f>
        <v xml:space="preserve"> </v>
      </c>
      <c r="BU19" s="8" t="str">
        <f>IF(Dagbok!$F13=BU$2,Dagbok!$E13," ")</f>
        <v xml:space="preserve"> </v>
      </c>
      <c r="BV19" s="45" t="str">
        <f>IF(Dagbok!$G13=BU$2,Dagbok!$E13," ")</f>
        <v xml:space="preserve"> </v>
      </c>
      <c r="BW19" s="8" t="str">
        <f>IF(Dagbok!$F13=BW$2,Dagbok!$E13," ")</f>
        <v xml:space="preserve"> </v>
      </c>
      <c r="BX19" s="45" t="str">
        <f>IF(Dagbok!$G13=BW$2,Dagbok!$E13," ")</f>
        <v xml:space="preserve"> </v>
      </c>
      <c r="BY19" s="8" t="str">
        <f>IF(Dagbok!$F13=BY$2,Dagbok!$E13," ")</f>
        <v xml:space="preserve"> </v>
      </c>
      <c r="BZ19" s="45" t="str">
        <f>IF(Dagbok!$G13=BY$2,Dagbok!$E13," ")</f>
        <v xml:space="preserve"> </v>
      </c>
      <c r="CA19" s="8" t="str">
        <f>IF(Dagbok!$F13=CA$2,Dagbok!$E13," ")</f>
        <v xml:space="preserve"> </v>
      </c>
      <c r="CB19" s="45" t="str">
        <f>IF(Dagbok!$G13=CA$2,Dagbok!$E13," ")</f>
        <v xml:space="preserve"> </v>
      </c>
      <c r="CC19" s="8" t="str">
        <f>IF(Dagbok!$F13=CC$2,Dagbok!$E13," ")</f>
        <v xml:space="preserve"> </v>
      </c>
      <c r="CD19" s="45" t="str">
        <f>IF(Dagbok!$G13=CC$2,Dagbok!$E13," ")</f>
        <v xml:space="preserve"> </v>
      </c>
    </row>
    <row r="20" spans="1:82" x14ac:dyDescent="0.25">
      <c r="A20" s="47">
        <f>IF(Dagbok!B14&gt;0,Dagbok!B14," ")</f>
        <v>12</v>
      </c>
      <c r="B20" s="47">
        <f>IF(Dagbok!C14&gt;0,Dagbok!C14," ")</f>
        <v>12</v>
      </c>
      <c r="C20" s="8" t="str">
        <f>IF(Dagbok!$F14=C$2,Dagbok!$E14," ")</f>
        <v xml:space="preserve"> </v>
      </c>
      <c r="D20" s="45" t="str">
        <f>IF(Dagbok!$G14=C$2,Dagbok!$E14," ")</f>
        <v xml:space="preserve"> </v>
      </c>
      <c r="E20" s="8" t="str">
        <f>IF(Dagbok!$F14=E$2,Dagbok!$E14," ")</f>
        <v xml:space="preserve"> </v>
      </c>
      <c r="F20" s="45" t="str">
        <f>IF(Dagbok!$G14=E$2,Dagbok!$E14," ")</f>
        <v xml:space="preserve"> </v>
      </c>
      <c r="G20" s="8" t="str">
        <f>IF(Dagbok!$F14=G$2,Dagbok!$E14," ")</f>
        <v xml:space="preserve"> </v>
      </c>
      <c r="H20" s="45" t="str">
        <f>IF(Dagbok!$G14=G$2,Dagbok!$E14," ")</f>
        <v xml:space="preserve"> </v>
      </c>
      <c r="I20" s="8" t="str">
        <f>IF(Dagbok!$F14=I$2,Dagbok!$E14," ")</f>
        <v xml:space="preserve"> </v>
      </c>
      <c r="J20" s="45" t="str">
        <f>IF(Dagbok!$G14=I$2,Dagbok!$E14," ")</f>
        <v xml:space="preserve"> </v>
      </c>
      <c r="K20" s="8" t="str">
        <f>IF(Dagbok!$F14=K$2,Dagbok!$E14," ")</f>
        <v xml:space="preserve"> </v>
      </c>
      <c r="L20" s="45" t="str">
        <f>IF(Dagbok!$G14=K$2,Dagbok!$E14," ")</f>
        <v xml:space="preserve"> </v>
      </c>
      <c r="M20" s="8" t="str">
        <f>IF(Dagbok!$F14=M$2,Dagbok!$E14," ")</f>
        <v xml:space="preserve"> </v>
      </c>
      <c r="N20" s="45" t="str">
        <f>IF(Dagbok!$G14=M$2,Dagbok!$E14," ")</f>
        <v xml:space="preserve"> </v>
      </c>
      <c r="O20" s="8" t="str">
        <f>IF(Dagbok!$F14=O$2,Dagbok!$E14," ")</f>
        <v xml:space="preserve"> </v>
      </c>
      <c r="P20" s="45" t="str">
        <f>IF(Dagbok!$G14=O$2,Dagbok!$E14," ")</f>
        <v xml:space="preserve"> </v>
      </c>
      <c r="Q20" s="8" t="str">
        <f>IF(Dagbok!$F14=Q$2,Dagbok!$E14," ")</f>
        <v xml:space="preserve"> </v>
      </c>
      <c r="R20" s="45" t="str">
        <f>IF(Dagbok!$G14=Q$2,Dagbok!$E14," ")</f>
        <v xml:space="preserve"> </v>
      </c>
      <c r="S20" s="8" t="str">
        <f>IF(Dagbok!$F14=S$2,Dagbok!$E14," ")</f>
        <v xml:space="preserve"> </v>
      </c>
      <c r="T20" s="45" t="str">
        <f>IF(Dagbok!$G14=S$2,Dagbok!$E14," ")</f>
        <v xml:space="preserve"> </v>
      </c>
      <c r="U20" s="8" t="str">
        <f>IF(Dagbok!$F14=U$2,Dagbok!$E14," ")</f>
        <v xml:space="preserve"> </v>
      </c>
      <c r="V20" s="45" t="str">
        <f>IF(Dagbok!$G14=U$2,Dagbok!$E14," ")</f>
        <v xml:space="preserve"> </v>
      </c>
      <c r="W20" s="8" t="str">
        <f>IF(Dagbok!$F14=W$2,Dagbok!$E14," ")</f>
        <v xml:space="preserve"> </v>
      </c>
      <c r="X20" s="45" t="str">
        <f>IF(Dagbok!$G14=W$2,Dagbok!$E14," ")</f>
        <v xml:space="preserve"> </v>
      </c>
      <c r="Y20" s="8" t="str">
        <f>IF(Dagbok!$F14=Y$2,Dagbok!$E14," ")</f>
        <v xml:space="preserve"> </v>
      </c>
      <c r="Z20" s="45" t="str">
        <f>IF(Dagbok!$G14=Y$2,Dagbok!$E14," ")</f>
        <v xml:space="preserve"> </v>
      </c>
      <c r="AA20" s="8" t="str">
        <f>IF(Dagbok!$F14=AA$2,Dagbok!$E14," ")</f>
        <v xml:space="preserve"> </v>
      </c>
      <c r="AB20" s="45" t="str">
        <f>IF(Dagbok!$G14=AA$2,Dagbok!$E14," ")</f>
        <v xml:space="preserve"> </v>
      </c>
      <c r="AC20" s="8" t="str">
        <f>IF(Dagbok!$F14=AC$2,Dagbok!$E14," ")</f>
        <v xml:space="preserve"> </v>
      </c>
      <c r="AD20" s="45" t="str">
        <f>IF(Dagbok!$G14=AC$2,Dagbok!$E14," ")</f>
        <v xml:space="preserve"> </v>
      </c>
      <c r="AE20" s="8" t="str">
        <f>IF(Dagbok!$F14=AE$2,Dagbok!$E14," ")</f>
        <v xml:space="preserve"> </v>
      </c>
      <c r="AF20" s="45" t="str">
        <f>IF(Dagbok!$G14=AE$2,Dagbok!$E14," ")</f>
        <v xml:space="preserve"> </v>
      </c>
      <c r="AG20" s="8" t="str">
        <f>IF(Dagbok!$F14=AG$2,Dagbok!$E14," ")</f>
        <v xml:space="preserve"> </v>
      </c>
      <c r="AH20" s="45" t="str">
        <f>IF(Dagbok!$G14=AG$2,Dagbok!$E14," ")</f>
        <v xml:space="preserve"> </v>
      </c>
      <c r="AI20" s="8" t="str">
        <f>IF(Dagbok!$F14=AI$2,Dagbok!$E14," ")</f>
        <v xml:space="preserve"> </v>
      </c>
      <c r="AJ20" s="45" t="str">
        <f>IF(Dagbok!$G14=AI$2,Dagbok!$E14," ")</f>
        <v xml:space="preserve"> </v>
      </c>
      <c r="AK20" s="8" t="str">
        <f>IF(Dagbok!$F14=AK$2,Dagbok!$E14," ")</f>
        <v xml:space="preserve"> </v>
      </c>
      <c r="AL20" s="45" t="str">
        <f>IF(Dagbok!$G14=AK$2,Dagbok!$E14," ")</f>
        <v xml:space="preserve"> </v>
      </c>
      <c r="AM20" s="8" t="str">
        <f>IF(Dagbok!$F14=AM$2,Dagbok!$E14," ")</f>
        <v xml:space="preserve"> </v>
      </c>
      <c r="AN20" s="45" t="str">
        <f>IF(Dagbok!$G14=AM$2,Dagbok!$E14," ")</f>
        <v xml:space="preserve"> </v>
      </c>
      <c r="AO20" s="8" t="str">
        <f>IF(Dagbok!$F14=AO$2,Dagbok!$E14," ")</f>
        <v xml:space="preserve"> </v>
      </c>
      <c r="AP20" s="45" t="str">
        <f>IF(Dagbok!$G14=AO$2,Dagbok!$E14," ")</f>
        <v xml:space="preserve"> </v>
      </c>
      <c r="AQ20" s="8" t="str">
        <f>IF(Dagbok!$F14=AQ$2,Dagbok!$E14," ")</f>
        <v xml:space="preserve"> </v>
      </c>
      <c r="AR20" s="45" t="str">
        <f>IF(Dagbok!$G14=AQ$2,Dagbok!$E14," ")</f>
        <v xml:space="preserve"> </v>
      </c>
      <c r="AS20" s="8" t="str">
        <f>IF(Dagbok!$F14=AS$2,Dagbok!$E14," ")</f>
        <v xml:space="preserve"> </v>
      </c>
      <c r="AT20" s="45" t="str">
        <f>IF(Dagbok!$G14=AS$2,Dagbok!$E14," ")</f>
        <v xml:space="preserve"> </v>
      </c>
      <c r="AU20" s="8" t="str">
        <f>IF(Dagbok!$F14=AU$2,Dagbok!$E14," ")</f>
        <v xml:space="preserve"> </v>
      </c>
      <c r="AV20" s="45" t="str">
        <f>IF(Dagbok!$G14=AU$2,Dagbok!$E14," ")</f>
        <v xml:space="preserve"> </v>
      </c>
      <c r="AW20" s="8" t="str">
        <f>IF(Dagbok!$F14=AW$2,Dagbok!$E14," ")</f>
        <v xml:space="preserve"> </v>
      </c>
      <c r="AX20" s="45" t="str">
        <f>IF(Dagbok!$G14=AW$2,Dagbok!$E14," ")</f>
        <v xml:space="preserve"> </v>
      </c>
      <c r="AY20" s="8" t="str">
        <f>IF(Dagbok!$F14=AY$2,Dagbok!$E14," ")</f>
        <v xml:space="preserve"> </v>
      </c>
      <c r="AZ20" s="45" t="str">
        <f>IF(Dagbok!$G14=AY$2,Dagbok!$E14," ")</f>
        <v xml:space="preserve"> </v>
      </c>
      <c r="BA20" s="8" t="str">
        <f>IF(Dagbok!$F14=BA$2,Dagbok!$E14," ")</f>
        <v xml:space="preserve"> </v>
      </c>
      <c r="BB20" s="45" t="str">
        <f>IF(Dagbok!$G14=BA$2,Dagbok!$E14," ")</f>
        <v xml:space="preserve"> </v>
      </c>
      <c r="BC20" s="8" t="str">
        <f>IF(Dagbok!$F14=BC$2,Dagbok!$E14," ")</f>
        <v xml:space="preserve"> </v>
      </c>
      <c r="BD20" s="45" t="str">
        <f>IF(Dagbok!$G14=BC$2,Dagbok!$E14," ")</f>
        <v xml:space="preserve"> </v>
      </c>
      <c r="BE20" s="8" t="str">
        <f>IF(Dagbok!$F14=BE$2,Dagbok!$E14," ")</f>
        <v xml:space="preserve"> </v>
      </c>
      <c r="BF20" s="45" t="str">
        <f>IF(Dagbok!$G14=BE$2,Dagbok!$E14," ")</f>
        <v xml:space="preserve"> </v>
      </c>
      <c r="BG20" s="8" t="str">
        <f>IF(Dagbok!$F14=BG$2,Dagbok!$E14," ")</f>
        <v xml:space="preserve"> </v>
      </c>
      <c r="BH20" s="45" t="str">
        <f>IF(Dagbok!$G14=BG$2,Dagbok!$E14," ")</f>
        <v xml:space="preserve"> </v>
      </c>
      <c r="BI20" s="8" t="str">
        <f>IF(Dagbok!$F14=BI$2,Dagbok!$E14," ")</f>
        <v xml:space="preserve"> </v>
      </c>
      <c r="BJ20" s="45" t="str">
        <f>IF(Dagbok!$G14=BI$2,Dagbok!$E14," ")</f>
        <v xml:space="preserve"> </v>
      </c>
      <c r="BK20" s="8" t="str">
        <f>IF(Dagbok!$F14=BK$2,Dagbok!$E14," ")</f>
        <v xml:space="preserve"> </v>
      </c>
      <c r="BL20" s="45">
        <f>IF(Dagbok!$G14=BK$2,Dagbok!$E14," ")</f>
        <v>400</v>
      </c>
      <c r="BM20" s="8" t="str">
        <f>IF(Dagbok!$F14=BM$2,Dagbok!$E14," ")</f>
        <v xml:space="preserve"> </v>
      </c>
      <c r="BN20" s="45" t="str">
        <f>IF(Dagbok!$G14=BM$2,Dagbok!$E14," ")</f>
        <v xml:space="preserve"> </v>
      </c>
      <c r="BO20" s="8" t="str">
        <f>IF(Dagbok!$F14=BO$2,Dagbok!$E14," ")</f>
        <v xml:space="preserve"> </v>
      </c>
      <c r="BP20" s="45" t="str">
        <f>IF(Dagbok!$G14=BO$2,Dagbok!$E14," ")</f>
        <v xml:space="preserve"> </v>
      </c>
      <c r="BQ20" s="8" t="str">
        <f>IF(Dagbok!$F14=BQ$2,Dagbok!$E14," ")</f>
        <v xml:space="preserve"> </v>
      </c>
      <c r="BR20" s="45" t="str">
        <f>IF(Dagbok!$G14=BQ$2,Dagbok!$E14," ")</f>
        <v xml:space="preserve"> </v>
      </c>
      <c r="BS20" s="8" t="str">
        <f>IF(Dagbok!$F14=BS$2,Dagbok!$E14," ")</f>
        <v xml:space="preserve"> </v>
      </c>
      <c r="BT20" s="45" t="str">
        <f>IF(Dagbok!$G14=BS$2,Dagbok!$E14," ")</f>
        <v xml:space="preserve"> </v>
      </c>
      <c r="BU20" s="8" t="str">
        <f>IF(Dagbok!$F14=BU$2,Dagbok!$E14," ")</f>
        <v xml:space="preserve"> </v>
      </c>
      <c r="BV20" s="45" t="str">
        <f>IF(Dagbok!$G14=BU$2,Dagbok!$E14," ")</f>
        <v xml:space="preserve"> </v>
      </c>
      <c r="BW20" s="8" t="str">
        <f>IF(Dagbok!$F14=BW$2,Dagbok!$E14," ")</f>
        <v xml:space="preserve"> </v>
      </c>
      <c r="BX20" s="45" t="str">
        <f>IF(Dagbok!$G14=BW$2,Dagbok!$E14," ")</f>
        <v xml:space="preserve"> </v>
      </c>
      <c r="BY20" s="8" t="str">
        <f>IF(Dagbok!$F14=BY$2,Dagbok!$E14," ")</f>
        <v xml:space="preserve"> </v>
      </c>
      <c r="BZ20" s="45" t="str">
        <f>IF(Dagbok!$G14=BY$2,Dagbok!$E14," ")</f>
        <v xml:space="preserve"> </v>
      </c>
      <c r="CA20" s="8" t="str">
        <f>IF(Dagbok!$F14=CA$2,Dagbok!$E14," ")</f>
        <v xml:space="preserve"> </v>
      </c>
      <c r="CB20" s="45" t="str">
        <f>IF(Dagbok!$G14=CA$2,Dagbok!$E14," ")</f>
        <v xml:space="preserve"> </v>
      </c>
      <c r="CC20" s="8" t="str">
        <f>IF(Dagbok!$F14=CC$2,Dagbok!$E14," ")</f>
        <v xml:space="preserve"> </v>
      </c>
      <c r="CD20" s="45" t="str">
        <f>IF(Dagbok!$G14=CC$2,Dagbok!$E14," ")</f>
        <v xml:space="preserve"> </v>
      </c>
    </row>
    <row r="21" spans="1:82" x14ac:dyDescent="0.25">
      <c r="A21" s="47">
        <f>IF(Dagbok!B15&gt;0,Dagbok!B15," ")</f>
        <v>13</v>
      </c>
      <c r="B21" s="47">
        <f>IF(Dagbok!C15&gt;0,Dagbok!C15," ")</f>
        <v>12</v>
      </c>
      <c r="C21" s="8" t="str">
        <f>IF(Dagbok!$F15=C$2,Dagbok!$E15," ")</f>
        <v xml:space="preserve"> </v>
      </c>
      <c r="D21" s="45" t="str">
        <f>IF(Dagbok!$G15=C$2,Dagbok!$E15," ")</f>
        <v xml:space="preserve"> </v>
      </c>
      <c r="E21" s="8" t="str">
        <f>IF(Dagbok!$F15=E$2,Dagbok!$E15," ")</f>
        <v xml:space="preserve"> </v>
      </c>
      <c r="F21" s="45" t="str">
        <f>IF(Dagbok!$G15=E$2,Dagbok!$E15," ")</f>
        <v xml:space="preserve"> </v>
      </c>
      <c r="G21" s="8" t="str">
        <f>IF(Dagbok!$F15=G$2,Dagbok!$E15," ")</f>
        <v xml:space="preserve"> </v>
      </c>
      <c r="H21" s="45" t="str">
        <f>IF(Dagbok!$G15=G$2,Dagbok!$E15," ")</f>
        <v xml:space="preserve"> </v>
      </c>
      <c r="I21" s="8" t="str">
        <f>IF(Dagbok!$F15=I$2,Dagbok!$E15," ")</f>
        <v xml:space="preserve"> </v>
      </c>
      <c r="J21" s="45" t="str">
        <f>IF(Dagbok!$G15=I$2,Dagbok!$E15," ")</f>
        <v xml:space="preserve"> </v>
      </c>
      <c r="K21" s="8" t="str">
        <f>IF(Dagbok!$F15=K$2,Dagbok!$E15," ")</f>
        <v xml:space="preserve"> </v>
      </c>
      <c r="L21" s="45" t="str">
        <f>IF(Dagbok!$G15=K$2,Dagbok!$E15," ")</f>
        <v xml:space="preserve"> </v>
      </c>
      <c r="M21" s="8" t="str">
        <f>IF(Dagbok!$F15=M$2,Dagbok!$E15," ")</f>
        <v xml:space="preserve"> </v>
      </c>
      <c r="N21" s="45" t="str">
        <f>IF(Dagbok!$G15=M$2,Dagbok!$E15," ")</f>
        <v xml:space="preserve"> </v>
      </c>
      <c r="O21" s="8" t="str">
        <f>IF(Dagbok!$F15=O$2,Dagbok!$E15," ")</f>
        <v xml:space="preserve"> </v>
      </c>
      <c r="P21" s="45" t="str">
        <f>IF(Dagbok!$G15=O$2,Dagbok!$E15," ")</f>
        <v xml:space="preserve"> </v>
      </c>
      <c r="Q21" s="8" t="str">
        <f>IF(Dagbok!$F15=Q$2,Dagbok!$E15," ")</f>
        <v xml:space="preserve"> </v>
      </c>
      <c r="R21" s="45" t="str">
        <f>IF(Dagbok!$G15=Q$2,Dagbok!$E15," ")</f>
        <v xml:space="preserve"> </v>
      </c>
      <c r="S21" s="8" t="str">
        <f>IF(Dagbok!$F15=S$2,Dagbok!$E15," ")</f>
        <v xml:space="preserve"> </v>
      </c>
      <c r="T21" s="45" t="str">
        <f>IF(Dagbok!$G15=S$2,Dagbok!$E15," ")</f>
        <v xml:space="preserve"> </v>
      </c>
      <c r="U21" s="8" t="str">
        <f>IF(Dagbok!$F15=U$2,Dagbok!$E15," ")</f>
        <v xml:space="preserve"> </v>
      </c>
      <c r="V21" s="45" t="str">
        <f>IF(Dagbok!$G15=U$2,Dagbok!$E15," ")</f>
        <v xml:space="preserve"> </v>
      </c>
      <c r="W21" s="8" t="str">
        <f>IF(Dagbok!$F15=W$2,Dagbok!$E15," ")</f>
        <v xml:space="preserve"> </v>
      </c>
      <c r="X21" s="45" t="str">
        <f>IF(Dagbok!$G15=W$2,Dagbok!$E15," ")</f>
        <v xml:space="preserve"> </v>
      </c>
      <c r="Y21" s="8" t="str">
        <f>IF(Dagbok!$F15=Y$2,Dagbok!$E15," ")</f>
        <v xml:space="preserve"> </v>
      </c>
      <c r="Z21" s="45" t="str">
        <f>IF(Dagbok!$G15=Y$2,Dagbok!$E15," ")</f>
        <v xml:space="preserve"> </v>
      </c>
      <c r="AA21" s="8" t="str">
        <f>IF(Dagbok!$F15=AA$2,Dagbok!$E15," ")</f>
        <v xml:space="preserve"> </v>
      </c>
      <c r="AB21" s="45" t="str">
        <f>IF(Dagbok!$G15=AA$2,Dagbok!$E15," ")</f>
        <v xml:space="preserve"> </v>
      </c>
      <c r="AC21" s="8" t="str">
        <f>IF(Dagbok!$F15=AC$2,Dagbok!$E15," ")</f>
        <v xml:space="preserve"> </v>
      </c>
      <c r="AD21" s="45" t="str">
        <f>IF(Dagbok!$G15=AC$2,Dagbok!$E15," ")</f>
        <v xml:space="preserve"> </v>
      </c>
      <c r="AE21" s="8" t="str">
        <f>IF(Dagbok!$F15=AE$2,Dagbok!$E15," ")</f>
        <v xml:space="preserve"> </v>
      </c>
      <c r="AF21" s="45" t="str">
        <f>IF(Dagbok!$G15=AE$2,Dagbok!$E15," ")</f>
        <v xml:space="preserve"> </v>
      </c>
      <c r="AG21" s="8" t="str">
        <f>IF(Dagbok!$F15=AG$2,Dagbok!$E15," ")</f>
        <v xml:space="preserve"> </v>
      </c>
      <c r="AH21" s="45" t="str">
        <f>IF(Dagbok!$G15=AG$2,Dagbok!$E15," ")</f>
        <v xml:space="preserve"> </v>
      </c>
      <c r="AI21" s="8" t="str">
        <f>IF(Dagbok!$F15=AI$2,Dagbok!$E15," ")</f>
        <v xml:space="preserve"> </v>
      </c>
      <c r="AJ21" s="45" t="str">
        <f>IF(Dagbok!$G15=AI$2,Dagbok!$E15," ")</f>
        <v xml:space="preserve"> </v>
      </c>
      <c r="AK21" s="8" t="str">
        <f>IF(Dagbok!$F15=AK$2,Dagbok!$E15," ")</f>
        <v xml:space="preserve"> </v>
      </c>
      <c r="AL21" s="45" t="str">
        <f>IF(Dagbok!$G15=AK$2,Dagbok!$E15," ")</f>
        <v xml:space="preserve"> </v>
      </c>
      <c r="AM21" s="8" t="str">
        <f>IF(Dagbok!$F15=AM$2,Dagbok!$E15," ")</f>
        <v xml:space="preserve"> </v>
      </c>
      <c r="AN21" s="45" t="str">
        <f>IF(Dagbok!$G15=AM$2,Dagbok!$E15," ")</f>
        <v xml:space="preserve"> </v>
      </c>
      <c r="AO21" s="8" t="str">
        <f>IF(Dagbok!$F15=AO$2,Dagbok!$E15," ")</f>
        <v xml:space="preserve"> </v>
      </c>
      <c r="AP21" s="45" t="str">
        <f>IF(Dagbok!$G15=AO$2,Dagbok!$E15," ")</f>
        <v xml:space="preserve"> </v>
      </c>
      <c r="AQ21" s="8" t="str">
        <f>IF(Dagbok!$F15=AQ$2,Dagbok!$E15," ")</f>
        <v xml:space="preserve"> </v>
      </c>
      <c r="AR21" s="45" t="str">
        <f>IF(Dagbok!$G15=AQ$2,Dagbok!$E15," ")</f>
        <v xml:space="preserve"> </v>
      </c>
      <c r="AS21" s="8" t="str">
        <f>IF(Dagbok!$F15=AS$2,Dagbok!$E15," ")</f>
        <v xml:space="preserve"> </v>
      </c>
      <c r="AT21" s="45" t="str">
        <f>IF(Dagbok!$G15=AS$2,Dagbok!$E15," ")</f>
        <v xml:space="preserve"> </v>
      </c>
      <c r="AU21" s="8" t="str">
        <f>IF(Dagbok!$F15=AU$2,Dagbok!$E15," ")</f>
        <v xml:space="preserve"> </v>
      </c>
      <c r="AV21" s="45" t="str">
        <f>IF(Dagbok!$G15=AU$2,Dagbok!$E15," ")</f>
        <v xml:space="preserve"> </v>
      </c>
      <c r="AW21" s="8" t="str">
        <f>IF(Dagbok!$F15=AW$2,Dagbok!$E15," ")</f>
        <v xml:space="preserve"> </v>
      </c>
      <c r="AX21" s="45" t="str">
        <f>IF(Dagbok!$G15=AW$2,Dagbok!$E15," ")</f>
        <v xml:space="preserve"> </v>
      </c>
      <c r="AY21" s="8" t="str">
        <f>IF(Dagbok!$F15=AY$2,Dagbok!$E15," ")</f>
        <v xml:space="preserve"> </v>
      </c>
      <c r="AZ21" s="45" t="str">
        <f>IF(Dagbok!$G15=AY$2,Dagbok!$E15," ")</f>
        <v xml:space="preserve"> </v>
      </c>
      <c r="BA21" s="8" t="str">
        <f>IF(Dagbok!$F15=BA$2,Dagbok!$E15," ")</f>
        <v xml:space="preserve"> </v>
      </c>
      <c r="BB21" s="45" t="str">
        <f>IF(Dagbok!$G15=BA$2,Dagbok!$E15," ")</f>
        <v xml:space="preserve"> </v>
      </c>
      <c r="BC21" s="8" t="str">
        <f>IF(Dagbok!$F15=BC$2,Dagbok!$E15," ")</f>
        <v xml:space="preserve"> </v>
      </c>
      <c r="BD21" s="45" t="str">
        <f>IF(Dagbok!$G15=BC$2,Dagbok!$E15," ")</f>
        <v xml:space="preserve"> </v>
      </c>
      <c r="BE21" s="8" t="str">
        <f>IF(Dagbok!$F15=BE$2,Dagbok!$E15," ")</f>
        <v xml:space="preserve"> </v>
      </c>
      <c r="BF21" s="45" t="str">
        <f>IF(Dagbok!$G15=BE$2,Dagbok!$E15," ")</f>
        <v xml:space="preserve"> </v>
      </c>
      <c r="BG21" s="8" t="str">
        <f>IF(Dagbok!$F15=BG$2,Dagbok!$E15," ")</f>
        <v xml:space="preserve"> </v>
      </c>
      <c r="BH21" s="45" t="str">
        <f>IF(Dagbok!$G15=BG$2,Dagbok!$E15," ")</f>
        <v xml:space="preserve"> </v>
      </c>
      <c r="BI21" s="8" t="str">
        <f>IF(Dagbok!$F15=BI$2,Dagbok!$E15," ")</f>
        <v xml:space="preserve"> </v>
      </c>
      <c r="BJ21" s="45" t="str">
        <f>IF(Dagbok!$G15=BI$2,Dagbok!$E15," ")</f>
        <v xml:space="preserve"> </v>
      </c>
      <c r="BK21" s="8" t="str">
        <f>IF(Dagbok!$F15=BK$2,Dagbok!$E15," ")</f>
        <v xml:space="preserve"> </v>
      </c>
      <c r="BL21" s="45" t="str">
        <f>IF(Dagbok!$G15=BK$2,Dagbok!$E15," ")</f>
        <v xml:space="preserve"> </v>
      </c>
      <c r="BM21" s="8" t="str">
        <f>IF(Dagbok!$F15=BM$2,Dagbok!$E15," ")</f>
        <v xml:space="preserve"> </v>
      </c>
      <c r="BN21" s="45">
        <f>IF(Dagbok!$G15=BM$2,Dagbok!$E15," ")</f>
        <v>400</v>
      </c>
      <c r="BO21" s="8" t="str">
        <f>IF(Dagbok!$F15=BO$2,Dagbok!$E15," ")</f>
        <v xml:space="preserve"> </v>
      </c>
      <c r="BP21" s="45" t="str">
        <f>IF(Dagbok!$G15=BO$2,Dagbok!$E15," ")</f>
        <v xml:space="preserve"> </v>
      </c>
      <c r="BQ21" s="8" t="str">
        <f>IF(Dagbok!$F15=BQ$2,Dagbok!$E15," ")</f>
        <v xml:space="preserve"> </v>
      </c>
      <c r="BR21" s="45" t="str">
        <f>IF(Dagbok!$G15=BQ$2,Dagbok!$E15," ")</f>
        <v xml:space="preserve"> </v>
      </c>
      <c r="BS21" s="8" t="str">
        <f>IF(Dagbok!$F15=BS$2,Dagbok!$E15," ")</f>
        <v xml:space="preserve"> </v>
      </c>
      <c r="BT21" s="45" t="str">
        <f>IF(Dagbok!$G15=BS$2,Dagbok!$E15," ")</f>
        <v xml:space="preserve"> </v>
      </c>
      <c r="BU21" s="8" t="str">
        <f>IF(Dagbok!$F15=BU$2,Dagbok!$E15," ")</f>
        <v xml:space="preserve"> </v>
      </c>
      <c r="BV21" s="45" t="str">
        <f>IF(Dagbok!$G15=BU$2,Dagbok!$E15," ")</f>
        <v xml:space="preserve"> </v>
      </c>
      <c r="BW21" s="8" t="str">
        <f>IF(Dagbok!$F15=BW$2,Dagbok!$E15," ")</f>
        <v xml:space="preserve"> </v>
      </c>
      <c r="BX21" s="45" t="str">
        <f>IF(Dagbok!$G15=BW$2,Dagbok!$E15," ")</f>
        <v xml:space="preserve"> </v>
      </c>
      <c r="BY21" s="8" t="str">
        <f>IF(Dagbok!$F15=BY$2,Dagbok!$E15," ")</f>
        <v xml:space="preserve"> </v>
      </c>
      <c r="BZ21" s="45" t="str">
        <f>IF(Dagbok!$G15=BY$2,Dagbok!$E15," ")</f>
        <v xml:space="preserve"> </v>
      </c>
      <c r="CA21" s="8" t="str">
        <f>IF(Dagbok!$F15=CA$2,Dagbok!$E15," ")</f>
        <v xml:space="preserve"> </v>
      </c>
      <c r="CB21" s="45" t="str">
        <f>IF(Dagbok!$G15=CA$2,Dagbok!$E15," ")</f>
        <v xml:space="preserve"> </v>
      </c>
      <c r="CC21" s="8" t="str">
        <f>IF(Dagbok!$F15=CC$2,Dagbok!$E15," ")</f>
        <v xml:space="preserve"> </v>
      </c>
      <c r="CD21" s="45" t="str">
        <f>IF(Dagbok!$G15=CC$2,Dagbok!$E15," ")</f>
        <v xml:space="preserve"> </v>
      </c>
    </row>
    <row r="22" spans="1:82" x14ac:dyDescent="0.25">
      <c r="A22" s="47">
        <f>IF(Dagbok!B16&gt;0,Dagbok!B16," ")</f>
        <v>14</v>
      </c>
      <c r="B22" s="47">
        <f>IF(Dagbok!C16&gt;0,Dagbok!C16," ")</f>
        <v>12</v>
      </c>
      <c r="C22" s="8" t="str">
        <f>IF(Dagbok!$F16=C$2,Dagbok!$E16," ")</f>
        <v xml:space="preserve"> </v>
      </c>
      <c r="D22" s="45" t="str">
        <f>IF(Dagbok!$G16=C$2,Dagbok!$E16," ")</f>
        <v xml:space="preserve"> </v>
      </c>
      <c r="E22" s="8" t="str">
        <f>IF(Dagbok!$F16=E$2,Dagbok!$E16," ")</f>
        <v xml:space="preserve"> </v>
      </c>
      <c r="F22" s="45" t="str">
        <f>IF(Dagbok!$G16=E$2,Dagbok!$E16," ")</f>
        <v xml:space="preserve"> </v>
      </c>
      <c r="G22" s="8" t="str">
        <f>IF(Dagbok!$F16=G$2,Dagbok!$E16," ")</f>
        <v xml:space="preserve"> </v>
      </c>
      <c r="H22" s="45" t="str">
        <f>IF(Dagbok!$G16=G$2,Dagbok!$E16," ")</f>
        <v xml:space="preserve"> </v>
      </c>
      <c r="I22" s="8" t="str">
        <f>IF(Dagbok!$F16=I$2,Dagbok!$E16," ")</f>
        <v xml:space="preserve"> </v>
      </c>
      <c r="J22" s="45" t="str">
        <f>IF(Dagbok!$G16=I$2,Dagbok!$E16," ")</f>
        <v xml:space="preserve"> </v>
      </c>
      <c r="K22" s="8" t="str">
        <f>IF(Dagbok!$F16=K$2,Dagbok!$E16," ")</f>
        <v xml:space="preserve"> </v>
      </c>
      <c r="L22" s="45" t="str">
        <f>IF(Dagbok!$G16=K$2,Dagbok!$E16," ")</f>
        <v xml:space="preserve"> </v>
      </c>
      <c r="M22" s="8" t="str">
        <f>IF(Dagbok!$F16=M$2,Dagbok!$E16," ")</f>
        <v xml:space="preserve"> </v>
      </c>
      <c r="N22" s="45" t="str">
        <f>IF(Dagbok!$G16=M$2,Dagbok!$E16," ")</f>
        <v xml:space="preserve"> </v>
      </c>
      <c r="O22" s="8" t="str">
        <f>IF(Dagbok!$F16=O$2,Dagbok!$E16," ")</f>
        <v xml:space="preserve"> </v>
      </c>
      <c r="P22" s="45" t="str">
        <f>IF(Dagbok!$G16=O$2,Dagbok!$E16," ")</f>
        <v xml:space="preserve"> </v>
      </c>
      <c r="Q22" s="8" t="str">
        <f>IF(Dagbok!$F16=Q$2,Dagbok!$E16," ")</f>
        <v xml:space="preserve"> </v>
      </c>
      <c r="R22" s="45" t="str">
        <f>IF(Dagbok!$G16=Q$2,Dagbok!$E16," ")</f>
        <v xml:space="preserve"> </v>
      </c>
      <c r="S22" s="8" t="str">
        <f>IF(Dagbok!$F16=S$2,Dagbok!$E16," ")</f>
        <v xml:space="preserve"> </v>
      </c>
      <c r="T22" s="45" t="str">
        <f>IF(Dagbok!$G16=S$2,Dagbok!$E16," ")</f>
        <v xml:space="preserve"> </v>
      </c>
      <c r="U22" s="8" t="str">
        <f>IF(Dagbok!$F16=U$2,Dagbok!$E16," ")</f>
        <v xml:space="preserve"> </v>
      </c>
      <c r="V22" s="45" t="str">
        <f>IF(Dagbok!$G16=U$2,Dagbok!$E16," ")</f>
        <v xml:space="preserve"> </v>
      </c>
      <c r="W22" s="8" t="str">
        <f>IF(Dagbok!$F16=W$2,Dagbok!$E16," ")</f>
        <v xml:space="preserve"> </v>
      </c>
      <c r="X22" s="45" t="str">
        <f>IF(Dagbok!$G16=W$2,Dagbok!$E16," ")</f>
        <v xml:space="preserve"> </v>
      </c>
      <c r="Y22" s="8" t="str">
        <f>IF(Dagbok!$F16=Y$2,Dagbok!$E16," ")</f>
        <v xml:space="preserve"> </v>
      </c>
      <c r="Z22" s="45" t="str">
        <f>IF(Dagbok!$G16=Y$2,Dagbok!$E16," ")</f>
        <v xml:space="preserve"> </v>
      </c>
      <c r="AA22" s="8" t="str">
        <f>IF(Dagbok!$F16=AA$2,Dagbok!$E16," ")</f>
        <v xml:space="preserve"> </v>
      </c>
      <c r="AB22" s="45" t="str">
        <f>IF(Dagbok!$G16=AA$2,Dagbok!$E16," ")</f>
        <v xml:space="preserve"> </v>
      </c>
      <c r="AC22" s="8" t="str">
        <f>IF(Dagbok!$F16=AC$2,Dagbok!$E16," ")</f>
        <v xml:space="preserve"> </v>
      </c>
      <c r="AD22" s="45" t="str">
        <f>IF(Dagbok!$G16=AC$2,Dagbok!$E16," ")</f>
        <v xml:space="preserve"> </v>
      </c>
      <c r="AE22" s="8" t="str">
        <f>IF(Dagbok!$F16=AE$2,Dagbok!$E16," ")</f>
        <v xml:space="preserve"> </v>
      </c>
      <c r="AF22" s="45" t="str">
        <f>IF(Dagbok!$G16=AE$2,Dagbok!$E16," ")</f>
        <v xml:space="preserve"> </v>
      </c>
      <c r="AG22" s="8" t="str">
        <f>IF(Dagbok!$F16=AG$2,Dagbok!$E16," ")</f>
        <v xml:space="preserve"> </v>
      </c>
      <c r="AH22" s="45" t="str">
        <f>IF(Dagbok!$G16=AG$2,Dagbok!$E16," ")</f>
        <v xml:space="preserve"> </v>
      </c>
      <c r="AI22" s="8" t="str">
        <f>IF(Dagbok!$F16=AI$2,Dagbok!$E16," ")</f>
        <v xml:space="preserve"> </v>
      </c>
      <c r="AJ22" s="45" t="str">
        <f>IF(Dagbok!$G16=AI$2,Dagbok!$E16," ")</f>
        <v xml:space="preserve"> </v>
      </c>
      <c r="AK22" s="8" t="str">
        <f>IF(Dagbok!$F16=AK$2,Dagbok!$E16," ")</f>
        <v xml:space="preserve"> </v>
      </c>
      <c r="AL22" s="45" t="str">
        <f>IF(Dagbok!$G16=AK$2,Dagbok!$E16," ")</f>
        <v xml:space="preserve"> </v>
      </c>
      <c r="AM22" s="8" t="str">
        <f>IF(Dagbok!$F16=AM$2,Dagbok!$E16," ")</f>
        <v xml:space="preserve"> </v>
      </c>
      <c r="AN22" s="45" t="str">
        <f>IF(Dagbok!$G16=AM$2,Dagbok!$E16," ")</f>
        <v xml:space="preserve"> </v>
      </c>
      <c r="AO22" s="8" t="str">
        <f>IF(Dagbok!$F16=AO$2,Dagbok!$E16," ")</f>
        <v xml:space="preserve"> </v>
      </c>
      <c r="AP22" s="45" t="str">
        <f>IF(Dagbok!$G16=AO$2,Dagbok!$E16," ")</f>
        <v xml:space="preserve"> </v>
      </c>
      <c r="AQ22" s="8" t="str">
        <f>IF(Dagbok!$F16=AQ$2,Dagbok!$E16," ")</f>
        <v xml:space="preserve"> </v>
      </c>
      <c r="AR22" s="45" t="str">
        <f>IF(Dagbok!$G16=AQ$2,Dagbok!$E16," ")</f>
        <v xml:space="preserve"> </v>
      </c>
      <c r="AS22" s="8" t="str">
        <f>IF(Dagbok!$F16=AS$2,Dagbok!$E16," ")</f>
        <v xml:space="preserve"> </v>
      </c>
      <c r="AT22" s="45" t="str">
        <f>IF(Dagbok!$G16=AS$2,Dagbok!$E16," ")</f>
        <v xml:space="preserve"> </v>
      </c>
      <c r="AU22" s="8" t="str">
        <f>IF(Dagbok!$F16=AU$2,Dagbok!$E16," ")</f>
        <v xml:space="preserve"> </v>
      </c>
      <c r="AV22" s="45" t="str">
        <f>IF(Dagbok!$G16=AU$2,Dagbok!$E16," ")</f>
        <v xml:space="preserve"> </v>
      </c>
      <c r="AW22" s="8" t="str">
        <f>IF(Dagbok!$F16=AW$2,Dagbok!$E16," ")</f>
        <v xml:space="preserve"> </v>
      </c>
      <c r="AX22" s="45" t="str">
        <f>IF(Dagbok!$G16=AW$2,Dagbok!$E16," ")</f>
        <v xml:space="preserve"> </v>
      </c>
      <c r="AY22" s="8" t="str">
        <f>IF(Dagbok!$F16=AY$2,Dagbok!$E16," ")</f>
        <v xml:space="preserve"> </v>
      </c>
      <c r="AZ22" s="45" t="str">
        <f>IF(Dagbok!$G16=AY$2,Dagbok!$E16," ")</f>
        <v xml:space="preserve"> </v>
      </c>
      <c r="BA22" s="8" t="str">
        <f>IF(Dagbok!$F16=BA$2,Dagbok!$E16," ")</f>
        <v xml:space="preserve"> </v>
      </c>
      <c r="BB22" s="45" t="str">
        <f>IF(Dagbok!$G16=BA$2,Dagbok!$E16," ")</f>
        <v xml:space="preserve"> </v>
      </c>
      <c r="BC22" s="8" t="str">
        <f>IF(Dagbok!$F16=BC$2,Dagbok!$E16," ")</f>
        <v xml:space="preserve"> </v>
      </c>
      <c r="BD22" s="45" t="str">
        <f>IF(Dagbok!$G16=BC$2,Dagbok!$E16," ")</f>
        <v xml:space="preserve"> </v>
      </c>
      <c r="BE22" s="8" t="str">
        <f>IF(Dagbok!$F16=BE$2,Dagbok!$E16," ")</f>
        <v xml:space="preserve"> </v>
      </c>
      <c r="BF22" s="45" t="str">
        <f>IF(Dagbok!$G16=BE$2,Dagbok!$E16," ")</f>
        <v xml:space="preserve"> </v>
      </c>
      <c r="BG22" s="8" t="str">
        <f>IF(Dagbok!$F16=BG$2,Dagbok!$E16," ")</f>
        <v xml:space="preserve"> </v>
      </c>
      <c r="BH22" s="45" t="str">
        <f>IF(Dagbok!$G16=BG$2,Dagbok!$E16," ")</f>
        <v xml:space="preserve"> </v>
      </c>
      <c r="BI22" s="8" t="str">
        <f>IF(Dagbok!$F16=BI$2,Dagbok!$E16," ")</f>
        <v xml:space="preserve"> </v>
      </c>
      <c r="BJ22" s="45" t="str">
        <f>IF(Dagbok!$G16=BI$2,Dagbok!$E16," ")</f>
        <v xml:space="preserve"> </v>
      </c>
      <c r="BK22" s="8" t="str">
        <f>IF(Dagbok!$F16=BK$2,Dagbok!$E16," ")</f>
        <v xml:space="preserve"> </v>
      </c>
      <c r="BL22" s="45" t="str">
        <f>IF(Dagbok!$G16=BK$2,Dagbok!$E16," ")</f>
        <v xml:space="preserve"> </v>
      </c>
      <c r="BM22" s="8" t="str">
        <f>IF(Dagbok!$F16=BM$2,Dagbok!$E16," ")</f>
        <v xml:space="preserve"> </v>
      </c>
      <c r="BN22" s="45" t="str">
        <f>IF(Dagbok!$G16=BM$2,Dagbok!$E16," ")</f>
        <v xml:space="preserve"> </v>
      </c>
      <c r="BO22" s="8" t="str">
        <f>IF(Dagbok!$F16=BO$2,Dagbok!$E16," ")</f>
        <v xml:space="preserve"> </v>
      </c>
      <c r="BP22" s="45">
        <f>IF(Dagbok!$G16=BO$2,Dagbok!$E16," ")</f>
        <v>400</v>
      </c>
      <c r="BQ22" s="8" t="str">
        <f>IF(Dagbok!$F16=BQ$2,Dagbok!$E16," ")</f>
        <v xml:space="preserve"> </v>
      </c>
      <c r="BR22" s="45" t="str">
        <f>IF(Dagbok!$G16=BQ$2,Dagbok!$E16," ")</f>
        <v xml:space="preserve"> </v>
      </c>
      <c r="BS22" s="8" t="str">
        <f>IF(Dagbok!$F16=BS$2,Dagbok!$E16," ")</f>
        <v xml:space="preserve"> </v>
      </c>
      <c r="BT22" s="45" t="str">
        <f>IF(Dagbok!$G16=BS$2,Dagbok!$E16," ")</f>
        <v xml:space="preserve"> </v>
      </c>
      <c r="BU22" s="8" t="str">
        <f>IF(Dagbok!$F16=BU$2,Dagbok!$E16," ")</f>
        <v xml:space="preserve"> </v>
      </c>
      <c r="BV22" s="45" t="str">
        <f>IF(Dagbok!$G16=BU$2,Dagbok!$E16," ")</f>
        <v xml:space="preserve"> </v>
      </c>
      <c r="BW22" s="8" t="str">
        <f>IF(Dagbok!$F16=BW$2,Dagbok!$E16," ")</f>
        <v xml:space="preserve"> </v>
      </c>
      <c r="BX22" s="45" t="str">
        <f>IF(Dagbok!$G16=BW$2,Dagbok!$E16," ")</f>
        <v xml:space="preserve"> </v>
      </c>
      <c r="BY22" s="8" t="str">
        <f>IF(Dagbok!$F16=BY$2,Dagbok!$E16," ")</f>
        <v xml:space="preserve"> </v>
      </c>
      <c r="BZ22" s="45" t="str">
        <f>IF(Dagbok!$G16=BY$2,Dagbok!$E16," ")</f>
        <v xml:space="preserve"> </v>
      </c>
      <c r="CA22" s="8" t="str">
        <f>IF(Dagbok!$F16=CA$2,Dagbok!$E16," ")</f>
        <v xml:space="preserve"> </v>
      </c>
      <c r="CB22" s="45" t="str">
        <f>IF(Dagbok!$G16=CA$2,Dagbok!$E16," ")</f>
        <v xml:space="preserve"> </v>
      </c>
      <c r="CC22" s="8" t="str">
        <f>IF(Dagbok!$F16=CC$2,Dagbok!$E16," ")</f>
        <v xml:space="preserve"> </v>
      </c>
      <c r="CD22" s="45" t="str">
        <f>IF(Dagbok!$G16=CC$2,Dagbok!$E16," ")</f>
        <v xml:space="preserve"> </v>
      </c>
    </row>
    <row r="23" spans="1:82" x14ac:dyDescent="0.25">
      <c r="A23" s="47">
        <f>IF(Dagbok!B17&gt;0,Dagbok!B17," ")</f>
        <v>15</v>
      </c>
      <c r="B23" s="47">
        <f>IF(Dagbok!C17&gt;0,Dagbok!C17," ")</f>
        <v>12</v>
      </c>
      <c r="C23" s="8" t="str">
        <f>IF(Dagbok!$F17=C$2,Dagbok!$E17," ")</f>
        <v xml:space="preserve"> </v>
      </c>
      <c r="D23" s="45" t="str">
        <f>IF(Dagbok!$G17=C$2,Dagbok!$E17," ")</f>
        <v xml:space="preserve"> </v>
      </c>
      <c r="E23" s="8" t="str">
        <f>IF(Dagbok!$F17=E$2,Dagbok!$E17," ")</f>
        <v xml:space="preserve"> </v>
      </c>
      <c r="F23" s="45" t="str">
        <f>IF(Dagbok!$G17=E$2,Dagbok!$E17," ")</f>
        <v xml:space="preserve"> </v>
      </c>
      <c r="G23" s="8" t="str">
        <f>IF(Dagbok!$F17=G$2,Dagbok!$E17," ")</f>
        <v xml:space="preserve"> </v>
      </c>
      <c r="H23" s="45" t="str">
        <f>IF(Dagbok!$G17=G$2,Dagbok!$E17," ")</f>
        <v xml:space="preserve"> </v>
      </c>
      <c r="I23" s="8" t="str">
        <f>IF(Dagbok!$F17=I$2,Dagbok!$E17," ")</f>
        <v xml:space="preserve"> </v>
      </c>
      <c r="J23" s="45" t="str">
        <f>IF(Dagbok!$G17=I$2,Dagbok!$E17," ")</f>
        <v xml:space="preserve"> </v>
      </c>
      <c r="K23" s="8" t="str">
        <f>IF(Dagbok!$F17=K$2,Dagbok!$E17," ")</f>
        <v xml:space="preserve"> </v>
      </c>
      <c r="L23" s="45" t="str">
        <f>IF(Dagbok!$G17=K$2,Dagbok!$E17," ")</f>
        <v xml:space="preserve"> </v>
      </c>
      <c r="M23" s="8" t="str">
        <f>IF(Dagbok!$F17=M$2,Dagbok!$E17," ")</f>
        <v xml:space="preserve"> </v>
      </c>
      <c r="N23" s="45" t="str">
        <f>IF(Dagbok!$G17=M$2,Dagbok!$E17," ")</f>
        <v xml:space="preserve"> </v>
      </c>
      <c r="O23" s="8" t="str">
        <f>IF(Dagbok!$F17=O$2,Dagbok!$E17," ")</f>
        <v xml:space="preserve"> </v>
      </c>
      <c r="P23" s="45" t="str">
        <f>IF(Dagbok!$G17=O$2,Dagbok!$E17," ")</f>
        <v xml:space="preserve"> </v>
      </c>
      <c r="Q23" s="8" t="str">
        <f>IF(Dagbok!$F17=Q$2,Dagbok!$E17," ")</f>
        <v xml:space="preserve"> </v>
      </c>
      <c r="R23" s="45" t="str">
        <f>IF(Dagbok!$G17=Q$2,Dagbok!$E17," ")</f>
        <v xml:space="preserve"> </v>
      </c>
      <c r="S23" s="8" t="str">
        <f>IF(Dagbok!$F17=S$2,Dagbok!$E17," ")</f>
        <v xml:space="preserve"> </v>
      </c>
      <c r="T23" s="45" t="str">
        <f>IF(Dagbok!$G17=S$2,Dagbok!$E17," ")</f>
        <v xml:space="preserve"> </v>
      </c>
      <c r="U23" s="8" t="str">
        <f>IF(Dagbok!$F17=U$2,Dagbok!$E17," ")</f>
        <v xml:space="preserve"> </v>
      </c>
      <c r="V23" s="45" t="str">
        <f>IF(Dagbok!$G17=U$2,Dagbok!$E17," ")</f>
        <v xml:space="preserve"> </v>
      </c>
      <c r="W23" s="8" t="str">
        <f>IF(Dagbok!$F17=W$2,Dagbok!$E17," ")</f>
        <v xml:space="preserve"> </v>
      </c>
      <c r="X23" s="45" t="str">
        <f>IF(Dagbok!$G17=W$2,Dagbok!$E17," ")</f>
        <v xml:space="preserve"> </v>
      </c>
      <c r="Y23" s="8" t="str">
        <f>IF(Dagbok!$F17=Y$2,Dagbok!$E17," ")</f>
        <v xml:space="preserve"> </v>
      </c>
      <c r="Z23" s="45" t="str">
        <f>IF(Dagbok!$G17=Y$2,Dagbok!$E17," ")</f>
        <v xml:space="preserve"> </v>
      </c>
      <c r="AA23" s="8" t="str">
        <f>IF(Dagbok!$F17=AA$2,Dagbok!$E17," ")</f>
        <v xml:space="preserve"> </v>
      </c>
      <c r="AB23" s="45" t="str">
        <f>IF(Dagbok!$G17=AA$2,Dagbok!$E17," ")</f>
        <v xml:space="preserve"> </v>
      </c>
      <c r="AC23" s="8" t="str">
        <f>IF(Dagbok!$F17=AC$2,Dagbok!$E17," ")</f>
        <v xml:space="preserve"> </v>
      </c>
      <c r="AD23" s="45" t="str">
        <f>IF(Dagbok!$G17=AC$2,Dagbok!$E17," ")</f>
        <v xml:space="preserve"> </v>
      </c>
      <c r="AE23" s="8" t="str">
        <f>IF(Dagbok!$F17=AE$2,Dagbok!$E17," ")</f>
        <v xml:space="preserve"> </v>
      </c>
      <c r="AF23" s="45" t="str">
        <f>IF(Dagbok!$G17=AE$2,Dagbok!$E17," ")</f>
        <v xml:space="preserve"> </v>
      </c>
      <c r="AG23" s="8" t="str">
        <f>IF(Dagbok!$F17=AG$2,Dagbok!$E17," ")</f>
        <v xml:space="preserve"> </v>
      </c>
      <c r="AH23" s="45" t="str">
        <f>IF(Dagbok!$G17=AG$2,Dagbok!$E17," ")</f>
        <v xml:space="preserve"> </v>
      </c>
      <c r="AI23" s="8" t="str">
        <f>IF(Dagbok!$F17=AI$2,Dagbok!$E17," ")</f>
        <v xml:space="preserve"> </v>
      </c>
      <c r="AJ23" s="45" t="str">
        <f>IF(Dagbok!$G17=AI$2,Dagbok!$E17," ")</f>
        <v xml:space="preserve"> </v>
      </c>
      <c r="AK23" s="8" t="str">
        <f>IF(Dagbok!$F17=AK$2,Dagbok!$E17," ")</f>
        <v xml:space="preserve"> </v>
      </c>
      <c r="AL23" s="45" t="str">
        <f>IF(Dagbok!$G17=AK$2,Dagbok!$E17," ")</f>
        <v xml:space="preserve"> </v>
      </c>
      <c r="AM23" s="8" t="str">
        <f>IF(Dagbok!$F17=AM$2,Dagbok!$E17," ")</f>
        <v xml:space="preserve"> </v>
      </c>
      <c r="AN23" s="45" t="str">
        <f>IF(Dagbok!$G17=AM$2,Dagbok!$E17," ")</f>
        <v xml:space="preserve"> </v>
      </c>
      <c r="AO23" s="8" t="str">
        <f>IF(Dagbok!$F17=AO$2,Dagbok!$E17," ")</f>
        <v xml:space="preserve"> </v>
      </c>
      <c r="AP23" s="45" t="str">
        <f>IF(Dagbok!$G17=AO$2,Dagbok!$E17," ")</f>
        <v xml:space="preserve"> </v>
      </c>
      <c r="AQ23" s="8" t="str">
        <f>IF(Dagbok!$F17=AQ$2,Dagbok!$E17," ")</f>
        <v xml:space="preserve"> </v>
      </c>
      <c r="AR23" s="45" t="str">
        <f>IF(Dagbok!$G17=AQ$2,Dagbok!$E17," ")</f>
        <v xml:space="preserve"> </v>
      </c>
      <c r="AS23" s="8" t="str">
        <f>IF(Dagbok!$F17=AS$2,Dagbok!$E17," ")</f>
        <v xml:space="preserve"> </v>
      </c>
      <c r="AT23" s="45" t="str">
        <f>IF(Dagbok!$G17=AS$2,Dagbok!$E17," ")</f>
        <v xml:space="preserve"> </v>
      </c>
      <c r="AU23" s="8" t="str">
        <f>IF(Dagbok!$F17=AU$2,Dagbok!$E17," ")</f>
        <v xml:space="preserve"> </v>
      </c>
      <c r="AV23" s="45" t="str">
        <f>IF(Dagbok!$G17=AU$2,Dagbok!$E17," ")</f>
        <v xml:space="preserve"> </v>
      </c>
      <c r="AW23" s="8" t="str">
        <f>IF(Dagbok!$F17=AW$2,Dagbok!$E17," ")</f>
        <v xml:space="preserve"> </v>
      </c>
      <c r="AX23" s="45" t="str">
        <f>IF(Dagbok!$G17=AW$2,Dagbok!$E17," ")</f>
        <v xml:space="preserve"> </v>
      </c>
      <c r="AY23" s="8" t="str">
        <f>IF(Dagbok!$F17=AY$2,Dagbok!$E17," ")</f>
        <v xml:space="preserve"> </v>
      </c>
      <c r="AZ23" s="45" t="str">
        <f>IF(Dagbok!$G17=AY$2,Dagbok!$E17," ")</f>
        <v xml:space="preserve"> </v>
      </c>
      <c r="BA23" s="8" t="str">
        <f>IF(Dagbok!$F17=BA$2,Dagbok!$E17," ")</f>
        <v xml:space="preserve"> </v>
      </c>
      <c r="BB23" s="45" t="str">
        <f>IF(Dagbok!$G17=BA$2,Dagbok!$E17," ")</f>
        <v xml:space="preserve"> </v>
      </c>
      <c r="BC23" s="8" t="str">
        <f>IF(Dagbok!$F17=BC$2,Dagbok!$E17," ")</f>
        <v xml:space="preserve"> </v>
      </c>
      <c r="BD23" s="45" t="str">
        <f>IF(Dagbok!$G17=BC$2,Dagbok!$E17," ")</f>
        <v xml:space="preserve"> </v>
      </c>
      <c r="BE23" s="8" t="str">
        <f>IF(Dagbok!$F17=BE$2,Dagbok!$E17," ")</f>
        <v xml:space="preserve"> </v>
      </c>
      <c r="BF23" s="45" t="str">
        <f>IF(Dagbok!$G17=BE$2,Dagbok!$E17," ")</f>
        <v xml:space="preserve"> </v>
      </c>
      <c r="BG23" s="8" t="str">
        <f>IF(Dagbok!$F17=BG$2,Dagbok!$E17," ")</f>
        <v xml:space="preserve"> </v>
      </c>
      <c r="BH23" s="45" t="str">
        <f>IF(Dagbok!$G17=BG$2,Dagbok!$E17," ")</f>
        <v xml:space="preserve"> </v>
      </c>
      <c r="BI23" s="8" t="str">
        <f>IF(Dagbok!$F17=BI$2,Dagbok!$E17," ")</f>
        <v xml:space="preserve"> </v>
      </c>
      <c r="BJ23" s="45" t="str">
        <f>IF(Dagbok!$G17=BI$2,Dagbok!$E17," ")</f>
        <v xml:space="preserve"> </v>
      </c>
      <c r="BK23" s="8" t="str">
        <f>IF(Dagbok!$F17=BK$2,Dagbok!$E17," ")</f>
        <v xml:space="preserve"> </v>
      </c>
      <c r="BL23" s="45" t="str">
        <f>IF(Dagbok!$G17=BK$2,Dagbok!$E17," ")</f>
        <v xml:space="preserve"> </v>
      </c>
      <c r="BM23" s="8" t="str">
        <f>IF(Dagbok!$F17=BM$2,Dagbok!$E17," ")</f>
        <v xml:space="preserve"> </v>
      </c>
      <c r="BN23" s="45" t="str">
        <f>IF(Dagbok!$G17=BM$2,Dagbok!$E17," ")</f>
        <v xml:space="preserve"> </v>
      </c>
      <c r="BO23" s="8" t="str">
        <f>IF(Dagbok!$F17=BO$2,Dagbok!$E17," ")</f>
        <v xml:space="preserve"> </v>
      </c>
      <c r="BP23" s="45" t="str">
        <f>IF(Dagbok!$G17=BO$2,Dagbok!$E17," ")</f>
        <v xml:space="preserve"> </v>
      </c>
      <c r="BQ23" s="8" t="str">
        <f>IF(Dagbok!$F17=BQ$2,Dagbok!$E17," ")</f>
        <v xml:space="preserve"> </v>
      </c>
      <c r="BR23" s="45">
        <f>IF(Dagbok!$G17=BQ$2,Dagbok!$E17," ")</f>
        <v>400</v>
      </c>
      <c r="BS23" s="8" t="str">
        <f>IF(Dagbok!$F17=BS$2,Dagbok!$E17," ")</f>
        <v xml:space="preserve"> </v>
      </c>
      <c r="BT23" s="45" t="str">
        <f>IF(Dagbok!$G17=BS$2,Dagbok!$E17," ")</f>
        <v xml:space="preserve"> </v>
      </c>
      <c r="BU23" s="8" t="str">
        <f>IF(Dagbok!$F17=BU$2,Dagbok!$E17," ")</f>
        <v xml:space="preserve"> </v>
      </c>
      <c r="BV23" s="45" t="str">
        <f>IF(Dagbok!$G17=BU$2,Dagbok!$E17," ")</f>
        <v xml:space="preserve"> </v>
      </c>
      <c r="BW23" s="8" t="str">
        <f>IF(Dagbok!$F17=BW$2,Dagbok!$E17," ")</f>
        <v xml:space="preserve"> </v>
      </c>
      <c r="BX23" s="45" t="str">
        <f>IF(Dagbok!$G17=BW$2,Dagbok!$E17," ")</f>
        <v xml:space="preserve"> </v>
      </c>
      <c r="BY23" s="8" t="str">
        <f>IF(Dagbok!$F17=BY$2,Dagbok!$E17," ")</f>
        <v xml:space="preserve"> </v>
      </c>
      <c r="BZ23" s="45" t="str">
        <f>IF(Dagbok!$G17=BY$2,Dagbok!$E17," ")</f>
        <v xml:space="preserve"> </v>
      </c>
      <c r="CA23" s="8" t="str">
        <f>IF(Dagbok!$F17=CA$2,Dagbok!$E17," ")</f>
        <v xml:space="preserve"> </v>
      </c>
      <c r="CB23" s="45" t="str">
        <f>IF(Dagbok!$G17=CA$2,Dagbok!$E17," ")</f>
        <v xml:space="preserve"> </v>
      </c>
      <c r="CC23" s="8" t="str">
        <f>IF(Dagbok!$F17=CC$2,Dagbok!$E17," ")</f>
        <v xml:space="preserve"> </v>
      </c>
      <c r="CD23" s="45" t="str">
        <f>IF(Dagbok!$G17=CC$2,Dagbok!$E17," ")</f>
        <v xml:space="preserve"> </v>
      </c>
    </row>
    <row r="24" spans="1:82" x14ac:dyDescent="0.25">
      <c r="A24" s="47">
        <f>IF(Dagbok!B18&gt;0,Dagbok!B18," ")</f>
        <v>16</v>
      </c>
      <c r="B24" s="47">
        <f>IF(Dagbok!C18&gt;0,Dagbok!C18," ")</f>
        <v>12</v>
      </c>
      <c r="C24" s="8" t="str">
        <f>IF(Dagbok!$F18=C$2,Dagbok!$E18," ")</f>
        <v xml:space="preserve"> </v>
      </c>
      <c r="D24" s="45" t="str">
        <f>IF(Dagbok!$G18=C$2,Dagbok!$E18," ")</f>
        <v xml:space="preserve"> </v>
      </c>
      <c r="E24" s="8" t="str">
        <f>IF(Dagbok!$F18=E$2,Dagbok!$E18," ")</f>
        <v xml:space="preserve"> </v>
      </c>
      <c r="F24" s="45" t="str">
        <f>IF(Dagbok!$G18=E$2,Dagbok!$E18," ")</f>
        <v xml:space="preserve"> </v>
      </c>
      <c r="G24" s="8" t="str">
        <f>IF(Dagbok!$F18=G$2,Dagbok!$E18," ")</f>
        <v xml:space="preserve"> </v>
      </c>
      <c r="H24" s="45" t="str">
        <f>IF(Dagbok!$G18=G$2,Dagbok!$E18," ")</f>
        <v xml:space="preserve"> </v>
      </c>
      <c r="I24" s="8" t="str">
        <f>IF(Dagbok!$F18=I$2,Dagbok!$E18," ")</f>
        <v xml:space="preserve"> </v>
      </c>
      <c r="J24" s="45" t="str">
        <f>IF(Dagbok!$G18=I$2,Dagbok!$E18," ")</f>
        <v xml:space="preserve"> </v>
      </c>
      <c r="K24" s="8" t="str">
        <f>IF(Dagbok!$F18=K$2,Dagbok!$E18," ")</f>
        <v xml:space="preserve"> </v>
      </c>
      <c r="L24" s="45" t="str">
        <f>IF(Dagbok!$G18=K$2,Dagbok!$E18," ")</f>
        <v xml:space="preserve"> </v>
      </c>
      <c r="M24" s="8" t="str">
        <f>IF(Dagbok!$F18=M$2,Dagbok!$E18," ")</f>
        <v xml:space="preserve"> </v>
      </c>
      <c r="N24" s="45" t="str">
        <f>IF(Dagbok!$G18=M$2,Dagbok!$E18," ")</f>
        <v xml:space="preserve"> </v>
      </c>
      <c r="O24" s="8" t="str">
        <f>IF(Dagbok!$F18=O$2,Dagbok!$E18," ")</f>
        <v xml:space="preserve"> </v>
      </c>
      <c r="P24" s="45" t="str">
        <f>IF(Dagbok!$G18=O$2,Dagbok!$E18," ")</f>
        <v xml:space="preserve"> </v>
      </c>
      <c r="Q24" s="8" t="str">
        <f>IF(Dagbok!$F18=Q$2,Dagbok!$E18," ")</f>
        <v xml:space="preserve"> </v>
      </c>
      <c r="R24" s="45" t="str">
        <f>IF(Dagbok!$G18=Q$2,Dagbok!$E18," ")</f>
        <v xml:space="preserve"> </v>
      </c>
      <c r="S24" s="8" t="str">
        <f>IF(Dagbok!$F18=S$2,Dagbok!$E18," ")</f>
        <v xml:space="preserve"> </v>
      </c>
      <c r="T24" s="45" t="str">
        <f>IF(Dagbok!$G18=S$2,Dagbok!$E18," ")</f>
        <v xml:space="preserve"> </v>
      </c>
      <c r="U24" s="8" t="str">
        <f>IF(Dagbok!$F18=U$2,Dagbok!$E18," ")</f>
        <v xml:space="preserve"> </v>
      </c>
      <c r="V24" s="45" t="str">
        <f>IF(Dagbok!$G18=U$2,Dagbok!$E18," ")</f>
        <v xml:space="preserve"> </v>
      </c>
      <c r="W24" s="8" t="str">
        <f>IF(Dagbok!$F18=W$2,Dagbok!$E18," ")</f>
        <v xml:space="preserve"> </v>
      </c>
      <c r="X24" s="45" t="str">
        <f>IF(Dagbok!$G18=W$2,Dagbok!$E18," ")</f>
        <v xml:space="preserve"> </v>
      </c>
      <c r="Y24" s="8" t="str">
        <f>IF(Dagbok!$F18=Y$2,Dagbok!$E18," ")</f>
        <v xml:space="preserve"> </v>
      </c>
      <c r="Z24" s="45" t="str">
        <f>IF(Dagbok!$G18=Y$2,Dagbok!$E18," ")</f>
        <v xml:space="preserve"> </v>
      </c>
      <c r="AA24" s="8" t="str">
        <f>IF(Dagbok!$F18=AA$2,Dagbok!$E18," ")</f>
        <v xml:space="preserve"> </v>
      </c>
      <c r="AB24" s="45" t="str">
        <f>IF(Dagbok!$G18=AA$2,Dagbok!$E18," ")</f>
        <v xml:space="preserve"> </v>
      </c>
      <c r="AC24" s="8" t="str">
        <f>IF(Dagbok!$F18=AC$2,Dagbok!$E18," ")</f>
        <v xml:space="preserve"> </v>
      </c>
      <c r="AD24" s="45" t="str">
        <f>IF(Dagbok!$G18=AC$2,Dagbok!$E18," ")</f>
        <v xml:space="preserve"> </v>
      </c>
      <c r="AE24" s="8" t="str">
        <f>IF(Dagbok!$F18=AE$2,Dagbok!$E18," ")</f>
        <v xml:space="preserve"> </v>
      </c>
      <c r="AF24" s="45" t="str">
        <f>IF(Dagbok!$G18=AE$2,Dagbok!$E18," ")</f>
        <v xml:space="preserve"> </v>
      </c>
      <c r="AG24" s="8" t="str">
        <f>IF(Dagbok!$F18=AG$2,Dagbok!$E18," ")</f>
        <v xml:space="preserve"> </v>
      </c>
      <c r="AH24" s="45" t="str">
        <f>IF(Dagbok!$G18=AG$2,Dagbok!$E18," ")</f>
        <v xml:space="preserve"> </v>
      </c>
      <c r="AI24" s="8" t="str">
        <f>IF(Dagbok!$F18=AI$2,Dagbok!$E18," ")</f>
        <v xml:space="preserve"> </v>
      </c>
      <c r="AJ24" s="45" t="str">
        <f>IF(Dagbok!$G18=AI$2,Dagbok!$E18," ")</f>
        <v xml:space="preserve"> </v>
      </c>
      <c r="AK24" s="8" t="str">
        <f>IF(Dagbok!$F18=AK$2,Dagbok!$E18," ")</f>
        <v xml:space="preserve"> </v>
      </c>
      <c r="AL24" s="45" t="str">
        <f>IF(Dagbok!$G18=AK$2,Dagbok!$E18," ")</f>
        <v xml:space="preserve"> </v>
      </c>
      <c r="AM24" s="8" t="str">
        <f>IF(Dagbok!$F18=AM$2,Dagbok!$E18," ")</f>
        <v xml:space="preserve"> </v>
      </c>
      <c r="AN24" s="45" t="str">
        <f>IF(Dagbok!$G18=AM$2,Dagbok!$E18," ")</f>
        <v xml:space="preserve"> </v>
      </c>
      <c r="AO24" s="8" t="str">
        <f>IF(Dagbok!$F18=AO$2,Dagbok!$E18," ")</f>
        <v xml:space="preserve"> </v>
      </c>
      <c r="AP24" s="45" t="str">
        <f>IF(Dagbok!$G18=AO$2,Dagbok!$E18," ")</f>
        <v xml:space="preserve"> </v>
      </c>
      <c r="AQ24" s="8" t="str">
        <f>IF(Dagbok!$F18=AQ$2,Dagbok!$E18," ")</f>
        <v xml:space="preserve"> </v>
      </c>
      <c r="AR24" s="45" t="str">
        <f>IF(Dagbok!$G18=AQ$2,Dagbok!$E18," ")</f>
        <v xml:space="preserve"> </v>
      </c>
      <c r="AS24" s="8" t="str">
        <f>IF(Dagbok!$F18=AS$2,Dagbok!$E18," ")</f>
        <v xml:space="preserve"> </v>
      </c>
      <c r="AT24" s="45" t="str">
        <f>IF(Dagbok!$G18=AS$2,Dagbok!$E18," ")</f>
        <v xml:space="preserve"> </v>
      </c>
      <c r="AU24" s="8" t="str">
        <f>IF(Dagbok!$F18=AU$2,Dagbok!$E18," ")</f>
        <v xml:space="preserve"> </v>
      </c>
      <c r="AV24" s="45" t="str">
        <f>IF(Dagbok!$G18=AU$2,Dagbok!$E18," ")</f>
        <v xml:space="preserve"> </v>
      </c>
      <c r="AW24" s="8" t="str">
        <f>IF(Dagbok!$F18=AW$2,Dagbok!$E18," ")</f>
        <v xml:space="preserve"> </v>
      </c>
      <c r="AX24" s="45" t="str">
        <f>IF(Dagbok!$G18=AW$2,Dagbok!$E18," ")</f>
        <v xml:space="preserve"> </v>
      </c>
      <c r="AY24" s="8" t="str">
        <f>IF(Dagbok!$F18=AY$2,Dagbok!$E18," ")</f>
        <v xml:space="preserve"> </v>
      </c>
      <c r="AZ24" s="45" t="str">
        <f>IF(Dagbok!$G18=AY$2,Dagbok!$E18," ")</f>
        <v xml:space="preserve"> </v>
      </c>
      <c r="BA24" s="8" t="str">
        <f>IF(Dagbok!$F18=BA$2,Dagbok!$E18," ")</f>
        <v xml:space="preserve"> </v>
      </c>
      <c r="BB24" s="45" t="str">
        <f>IF(Dagbok!$G18=BA$2,Dagbok!$E18," ")</f>
        <v xml:space="preserve"> </v>
      </c>
      <c r="BC24" s="8" t="str">
        <f>IF(Dagbok!$F18=BC$2,Dagbok!$E18," ")</f>
        <v xml:space="preserve"> </v>
      </c>
      <c r="BD24" s="45" t="str">
        <f>IF(Dagbok!$G18=BC$2,Dagbok!$E18," ")</f>
        <v xml:space="preserve"> </v>
      </c>
      <c r="BE24" s="8" t="str">
        <f>IF(Dagbok!$F18=BE$2,Dagbok!$E18," ")</f>
        <v xml:space="preserve"> </v>
      </c>
      <c r="BF24" s="45" t="str">
        <f>IF(Dagbok!$G18=BE$2,Dagbok!$E18," ")</f>
        <v xml:space="preserve"> </v>
      </c>
      <c r="BG24" s="8" t="str">
        <f>IF(Dagbok!$F18=BG$2,Dagbok!$E18," ")</f>
        <v xml:space="preserve"> </v>
      </c>
      <c r="BH24" s="45" t="str">
        <f>IF(Dagbok!$G18=BG$2,Dagbok!$E18," ")</f>
        <v xml:space="preserve"> </v>
      </c>
      <c r="BI24" s="8" t="str">
        <f>IF(Dagbok!$F18=BI$2,Dagbok!$E18," ")</f>
        <v xml:space="preserve"> </v>
      </c>
      <c r="BJ24" s="45" t="str">
        <f>IF(Dagbok!$G18=BI$2,Dagbok!$E18," ")</f>
        <v xml:space="preserve"> </v>
      </c>
      <c r="BK24" s="8" t="str">
        <f>IF(Dagbok!$F18=BK$2,Dagbok!$E18," ")</f>
        <v xml:space="preserve"> </v>
      </c>
      <c r="BL24" s="45" t="str">
        <f>IF(Dagbok!$G18=BK$2,Dagbok!$E18," ")</f>
        <v xml:space="preserve"> </v>
      </c>
      <c r="BM24" s="8" t="str">
        <f>IF(Dagbok!$F18=BM$2,Dagbok!$E18," ")</f>
        <v xml:space="preserve"> </v>
      </c>
      <c r="BN24" s="45" t="str">
        <f>IF(Dagbok!$G18=BM$2,Dagbok!$E18," ")</f>
        <v xml:space="preserve"> </v>
      </c>
      <c r="BO24" s="8" t="str">
        <f>IF(Dagbok!$F18=BO$2,Dagbok!$E18," ")</f>
        <v xml:space="preserve"> </v>
      </c>
      <c r="BP24" s="45" t="str">
        <f>IF(Dagbok!$G18=BO$2,Dagbok!$E18," ")</f>
        <v xml:space="preserve"> </v>
      </c>
      <c r="BQ24" s="8" t="str">
        <f>IF(Dagbok!$F18=BQ$2,Dagbok!$E18," ")</f>
        <v xml:space="preserve"> </v>
      </c>
      <c r="BR24" s="45" t="str">
        <f>IF(Dagbok!$G18=BQ$2,Dagbok!$E18," ")</f>
        <v xml:space="preserve"> </v>
      </c>
      <c r="BS24" s="8" t="str">
        <f>IF(Dagbok!$F18=BS$2,Dagbok!$E18," ")</f>
        <v xml:space="preserve"> </v>
      </c>
      <c r="BT24" s="45">
        <f>IF(Dagbok!$G18=BS$2,Dagbok!$E18," ")</f>
        <v>400</v>
      </c>
      <c r="BU24" s="8" t="str">
        <f>IF(Dagbok!$F18=BU$2,Dagbok!$E18," ")</f>
        <v xml:space="preserve"> </v>
      </c>
      <c r="BV24" s="45" t="str">
        <f>IF(Dagbok!$G18=BU$2,Dagbok!$E18," ")</f>
        <v xml:space="preserve"> </v>
      </c>
      <c r="BW24" s="8" t="str">
        <f>IF(Dagbok!$F18=BW$2,Dagbok!$E18," ")</f>
        <v xml:space="preserve"> </v>
      </c>
      <c r="BX24" s="45" t="str">
        <f>IF(Dagbok!$G18=BW$2,Dagbok!$E18," ")</f>
        <v xml:space="preserve"> </v>
      </c>
      <c r="BY24" s="8" t="str">
        <f>IF(Dagbok!$F18=BY$2,Dagbok!$E18," ")</f>
        <v xml:space="preserve"> </v>
      </c>
      <c r="BZ24" s="45" t="str">
        <f>IF(Dagbok!$G18=BY$2,Dagbok!$E18," ")</f>
        <v xml:space="preserve"> </v>
      </c>
      <c r="CA24" s="8" t="str">
        <f>IF(Dagbok!$F18=CA$2,Dagbok!$E18," ")</f>
        <v xml:space="preserve"> </v>
      </c>
      <c r="CB24" s="45" t="str">
        <f>IF(Dagbok!$G18=CA$2,Dagbok!$E18," ")</f>
        <v xml:space="preserve"> </v>
      </c>
      <c r="CC24" s="8" t="str">
        <f>IF(Dagbok!$F18=CC$2,Dagbok!$E18," ")</f>
        <v xml:space="preserve"> </v>
      </c>
      <c r="CD24" s="45" t="str">
        <f>IF(Dagbok!$G18=CC$2,Dagbok!$E18," ")</f>
        <v xml:space="preserve"> </v>
      </c>
    </row>
    <row r="25" spans="1:82" x14ac:dyDescent="0.25">
      <c r="A25" s="47">
        <f>IF(Dagbok!B19&gt;0,Dagbok!B19," ")</f>
        <v>17</v>
      </c>
      <c r="B25" s="47">
        <f>IF(Dagbok!C19&gt;0,Dagbok!C19," ")</f>
        <v>12</v>
      </c>
      <c r="C25" s="8" t="str">
        <f>IF(Dagbok!$F19=C$2,Dagbok!$E19," ")</f>
        <v xml:space="preserve"> </v>
      </c>
      <c r="D25" s="45" t="str">
        <f>IF(Dagbok!$G19=C$2,Dagbok!$E19," ")</f>
        <v xml:space="preserve"> </v>
      </c>
      <c r="E25" s="8" t="str">
        <f>IF(Dagbok!$F19=E$2,Dagbok!$E19," ")</f>
        <v xml:space="preserve"> </v>
      </c>
      <c r="F25" s="45" t="str">
        <f>IF(Dagbok!$G19=E$2,Dagbok!$E19," ")</f>
        <v xml:space="preserve"> </v>
      </c>
      <c r="G25" s="8" t="str">
        <f>IF(Dagbok!$F19=G$2,Dagbok!$E19," ")</f>
        <v xml:space="preserve"> </v>
      </c>
      <c r="H25" s="45" t="str">
        <f>IF(Dagbok!$G19=G$2,Dagbok!$E19," ")</f>
        <v xml:space="preserve"> </v>
      </c>
      <c r="I25" s="8" t="str">
        <f>IF(Dagbok!$F19=I$2,Dagbok!$E19," ")</f>
        <v xml:space="preserve"> </v>
      </c>
      <c r="J25" s="45" t="str">
        <f>IF(Dagbok!$G19=I$2,Dagbok!$E19," ")</f>
        <v xml:space="preserve"> </v>
      </c>
      <c r="K25" s="8" t="str">
        <f>IF(Dagbok!$F19=K$2,Dagbok!$E19," ")</f>
        <v xml:space="preserve"> </v>
      </c>
      <c r="L25" s="45" t="str">
        <f>IF(Dagbok!$G19=K$2,Dagbok!$E19," ")</f>
        <v xml:space="preserve"> </v>
      </c>
      <c r="M25" s="8" t="str">
        <f>IF(Dagbok!$F19=M$2,Dagbok!$E19," ")</f>
        <v xml:space="preserve"> </v>
      </c>
      <c r="N25" s="45" t="str">
        <f>IF(Dagbok!$G19=M$2,Dagbok!$E19," ")</f>
        <v xml:space="preserve"> </v>
      </c>
      <c r="O25" s="8" t="str">
        <f>IF(Dagbok!$F19=O$2,Dagbok!$E19," ")</f>
        <v xml:space="preserve"> </v>
      </c>
      <c r="P25" s="45" t="str">
        <f>IF(Dagbok!$G19=O$2,Dagbok!$E19," ")</f>
        <v xml:space="preserve"> </v>
      </c>
      <c r="Q25" s="8" t="str">
        <f>IF(Dagbok!$F19=Q$2,Dagbok!$E19," ")</f>
        <v xml:space="preserve"> </v>
      </c>
      <c r="R25" s="45" t="str">
        <f>IF(Dagbok!$G19=Q$2,Dagbok!$E19," ")</f>
        <v xml:space="preserve"> </v>
      </c>
      <c r="S25" s="8" t="str">
        <f>IF(Dagbok!$F19=S$2,Dagbok!$E19," ")</f>
        <v xml:space="preserve"> </v>
      </c>
      <c r="T25" s="45" t="str">
        <f>IF(Dagbok!$G19=S$2,Dagbok!$E19," ")</f>
        <v xml:space="preserve"> </v>
      </c>
      <c r="U25" s="8" t="str">
        <f>IF(Dagbok!$F19=U$2,Dagbok!$E19," ")</f>
        <v xml:space="preserve"> </v>
      </c>
      <c r="V25" s="45" t="str">
        <f>IF(Dagbok!$G19=U$2,Dagbok!$E19," ")</f>
        <v xml:space="preserve"> </v>
      </c>
      <c r="W25" s="8" t="str">
        <f>IF(Dagbok!$F19=W$2,Dagbok!$E19," ")</f>
        <v xml:space="preserve"> </v>
      </c>
      <c r="X25" s="45" t="str">
        <f>IF(Dagbok!$G19=W$2,Dagbok!$E19," ")</f>
        <v xml:space="preserve"> </v>
      </c>
      <c r="Y25" s="8" t="str">
        <f>IF(Dagbok!$F19=Y$2,Dagbok!$E19," ")</f>
        <v xml:space="preserve"> </v>
      </c>
      <c r="Z25" s="45" t="str">
        <f>IF(Dagbok!$G19=Y$2,Dagbok!$E19," ")</f>
        <v xml:space="preserve"> </v>
      </c>
      <c r="AA25" s="8" t="str">
        <f>IF(Dagbok!$F19=AA$2,Dagbok!$E19," ")</f>
        <v xml:space="preserve"> </v>
      </c>
      <c r="AB25" s="45" t="str">
        <f>IF(Dagbok!$G19=AA$2,Dagbok!$E19," ")</f>
        <v xml:space="preserve"> </v>
      </c>
      <c r="AC25" s="8" t="str">
        <f>IF(Dagbok!$F19=AC$2,Dagbok!$E19," ")</f>
        <v xml:space="preserve"> </v>
      </c>
      <c r="AD25" s="45" t="str">
        <f>IF(Dagbok!$G19=AC$2,Dagbok!$E19," ")</f>
        <v xml:space="preserve"> </v>
      </c>
      <c r="AE25" s="8" t="str">
        <f>IF(Dagbok!$F19=AE$2,Dagbok!$E19," ")</f>
        <v xml:space="preserve"> </v>
      </c>
      <c r="AF25" s="45" t="str">
        <f>IF(Dagbok!$G19=AE$2,Dagbok!$E19," ")</f>
        <v xml:space="preserve"> </v>
      </c>
      <c r="AG25" s="8" t="str">
        <f>IF(Dagbok!$F19=AG$2,Dagbok!$E19," ")</f>
        <v xml:space="preserve"> </v>
      </c>
      <c r="AH25" s="45" t="str">
        <f>IF(Dagbok!$G19=AG$2,Dagbok!$E19," ")</f>
        <v xml:space="preserve"> </v>
      </c>
      <c r="AI25" s="8" t="str">
        <f>IF(Dagbok!$F19=AI$2,Dagbok!$E19," ")</f>
        <v xml:space="preserve"> </v>
      </c>
      <c r="AJ25" s="45" t="str">
        <f>IF(Dagbok!$G19=AI$2,Dagbok!$E19," ")</f>
        <v xml:space="preserve"> </v>
      </c>
      <c r="AK25" s="8" t="str">
        <f>IF(Dagbok!$F19=AK$2,Dagbok!$E19," ")</f>
        <v xml:space="preserve"> </v>
      </c>
      <c r="AL25" s="45" t="str">
        <f>IF(Dagbok!$G19=AK$2,Dagbok!$E19," ")</f>
        <v xml:space="preserve"> </v>
      </c>
      <c r="AM25" s="8" t="str">
        <f>IF(Dagbok!$F19=AM$2,Dagbok!$E19," ")</f>
        <v xml:space="preserve"> </v>
      </c>
      <c r="AN25" s="45" t="str">
        <f>IF(Dagbok!$G19=AM$2,Dagbok!$E19," ")</f>
        <v xml:space="preserve"> </v>
      </c>
      <c r="AO25" s="8" t="str">
        <f>IF(Dagbok!$F19=AO$2,Dagbok!$E19," ")</f>
        <v xml:space="preserve"> </v>
      </c>
      <c r="AP25" s="45" t="str">
        <f>IF(Dagbok!$G19=AO$2,Dagbok!$E19," ")</f>
        <v xml:space="preserve"> </v>
      </c>
      <c r="AQ25" s="8" t="str">
        <f>IF(Dagbok!$F19=AQ$2,Dagbok!$E19," ")</f>
        <v xml:space="preserve"> </v>
      </c>
      <c r="AR25" s="45" t="str">
        <f>IF(Dagbok!$G19=AQ$2,Dagbok!$E19," ")</f>
        <v xml:space="preserve"> </v>
      </c>
      <c r="AS25" s="8" t="str">
        <f>IF(Dagbok!$F19=AS$2,Dagbok!$E19," ")</f>
        <v xml:space="preserve"> </v>
      </c>
      <c r="AT25" s="45" t="str">
        <f>IF(Dagbok!$G19=AS$2,Dagbok!$E19," ")</f>
        <v xml:space="preserve"> </v>
      </c>
      <c r="AU25" s="8" t="str">
        <f>IF(Dagbok!$F19=AU$2,Dagbok!$E19," ")</f>
        <v xml:space="preserve"> </v>
      </c>
      <c r="AV25" s="45" t="str">
        <f>IF(Dagbok!$G19=AU$2,Dagbok!$E19," ")</f>
        <v xml:space="preserve"> </v>
      </c>
      <c r="AW25" s="8" t="str">
        <f>IF(Dagbok!$F19=AW$2,Dagbok!$E19," ")</f>
        <v xml:space="preserve"> </v>
      </c>
      <c r="AX25" s="45" t="str">
        <f>IF(Dagbok!$G19=AW$2,Dagbok!$E19," ")</f>
        <v xml:space="preserve"> </v>
      </c>
      <c r="AY25" s="8" t="str">
        <f>IF(Dagbok!$F19=AY$2,Dagbok!$E19," ")</f>
        <v xml:space="preserve"> </v>
      </c>
      <c r="AZ25" s="45" t="str">
        <f>IF(Dagbok!$G19=AY$2,Dagbok!$E19," ")</f>
        <v xml:space="preserve"> </v>
      </c>
      <c r="BA25" s="8" t="str">
        <f>IF(Dagbok!$F19=BA$2,Dagbok!$E19," ")</f>
        <v xml:space="preserve"> </v>
      </c>
      <c r="BB25" s="45" t="str">
        <f>IF(Dagbok!$G19=BA$2,Dagbok!$E19," ")</f>
        <v xml:space="preserve"> </v>
      </c>
      <c r="BC25" s="8" t="str">
        <f>IF(Dagbok!$F19=BC$2,Dagbok!$E19," ")</f>
        <v xml:space="preserve"> </v>
      </c>
      <c r="BD25" s="45" t="str">
        <f>IF(Dagbok!$G19=BC$2,Dagbok!$E19," ")</f>
        <v xml:space="preserve"> </v>
      </c>
      <c r="BE25" s="8" t="str">
        <f>IF(Dagbok!$F19=BE$2,Dagbok!$E19," ")</f>
        <v xml:space="preserve"> </v>
      </c>
      <c r="BF25" s="45" t="str">
        <f>IF(Dagbok!$G19=BE$2,Dagbok!$E19," ")</f>
        <v xml:space="preserve"> </v>
      </c>
      <c r="BG25" s="8" t="str">
        <f>IF(Dagbok!$F19=BG$2,Dagbok!$E19," ")</f>
        <v xml:space="preserve"> </v>
      </c>
      <c r="BH25" s="45" t="str">
        <f>IF(Dagbok!$G19=BG$2,Dagbok!$E19," ")</f>
        <v xml:space="preserve"> </v>
      </c>
      <c r="BI25" s="8" t="str">
        <f>IF(Dagbok!$F19=BI$2,Dagbok!$E19," ")</f>
        <v xml:space="preserve"> </v>
      </c>
      <c r="BJ25" s="45" t="str">
        <f>IF(Dagbok!$G19=BI$2,Dagbok!$E19," ")</f>
        <v xml:space="preserve"> </v>
      </c>
      <c r="BK25" s="8" t="str">
        <f>IF(Dagbok!$F19=BK$2,Dagbok!$E19," ")</f>
        <v xml:space="preserve"> </v>
      </c>
      <c r="BL25" s="45" t="str">
        <f>IF(Dagbok!$G19=BK$2,Dagbok!$E19," ")</f>
        <v xml:space="preserve"> </v>
      </c>
      <c r="BM25" s="8" t="str">
        <f>IF(Dagbok!$F19=BM$2,Dagbok!$E19," ")</f>
        <v xml:space="preserve"> </v>
      </c>
      <c r="BN25" s="45" t="str">
        <f>IF(Dagbok!$G19=BM$2,Dagbok!$E19," ")</f>
        <v xml:space="preserve"> </v>
      </c>
      <c r="BO25" s="8" t="str">
        <f>IF(Dagbok!$F19=BO$2,Dagbok!$E19," ")</f>
        <v xml:space="preserve"> </v>
      </c>
      <c r="BP25" s="45" t="str">
        <f>IF(Dagbok!$G19=BO$2,Dagbok!$E19," ")</f>
        <v xml:space="preserve"> </v>
      </c>
      <c r="BQ25" s="8" t="str">
        <f>IF(Dagbok!$F19=BQ$2,Dagbok!$E19," ")</f>
        <v xml:space="preserve"> </v>
      </c>
      <c r="BR25" s="45" t="str">
        <f>IF(Dagbok!$G19=BQ$2,Dagbok!$E19," ")</f>
        <v xml:space="preserve"> </v>
      </c>
      <c r="BS25" s="8" t="str">
        <f>IF(Dagbok!$F19=BS$2,Dagbok!$E19," ")</f>
        <v xml:space="preserve"> </v>
      </c>
      <c r="BT25" s="45" t="str">
        <f>IF(Dagbok!$G19=BS$2,Dagbok!$E19," ")</f>
        <v xml:space="preserve"> </v>
      </c>
      <c r="BU25" s="8" t="str">
        <f>IF(Dagbok!$F19=BU$2,Dagbok!$E19," ")</f>
        <v xml:space="preserve"> </v>
      </c>
      <c r="BV25" s="45">
        <f>IF(Dagbok!$G19=BU$2,Dagbok!$E19," ")</f>
        <v>400</v>
      </c>
      <c r="BW25" s="8" t="str">
        <f>IF(Dagbok!$F19=BW$2,Dagbok!$E19," ")</f>
        <v xml:space="preserve"> </v>
      </c>
      <c r="BX25" s="45" t="str">
        <f>IF(Dagbok!$G19=BW$2,Dagbok!$E19," ")</f>
        <v xml:space="preserve"> </v>
      </c>
      <c r="BY25" s="8" t="str">
        <f>IF(Dagbok!$F19=BY$2,Dagbok!$E19," ")</f>
        <v xml:space="preserve"> </v>
      </c>
      <c r="BZ25" s="45" t="str">
        <f>IF(Dagbok!$G19=BY$2,Dagbok!$E19," ")</f>
        <v xml:space="preserve"> </v>
      </c>
      <c r="CA25" s="8" t="str">
        <f>IF(Dagbok!$F19=CA$2,Dagbok!$E19," ")</f>
        <v xml:space="preserve"> </v>
      </c>
      <c r="CB25" s="45" t="str">
        <f>IF(Dagbok!$G19=CA$2,Dagbok!$E19," ")</f>
        <v xml:space="preserve"> </v>
      </c>
      <c r="CC25" s="8" t="str">
        <f>IF(Dagbok!$F19=CC$2,Dagbok!$E19," ")</f>
        <v xml:space="preserve"> </v>
      </c>
      <c r="CD25" s="45" t="str">
        <f>IF(Dagbok!$G19=CC$2,Dagbok!$E19," ")</f>
        <v xml:space="preserve"> </v>
      </c>
    </row>
    <row r="26" spans="1:82" x14ac:dyDescent="0.25">
      <c r="A26" s="47">
        <f>IF(Dagbok!B20&gt;0,Dagbok!B20," ")</f>
        <v>18</v>
      </c>
      <c r="B26" s="47">
        <f>IF(Dagbok!C20&gt;0,Dagbok!C20," ")</f>
        <v>12</v>
      </c>
      <c r="C26" s="8" t="str">
        <f>IF(Dagbok!$F20=C$2,Dagbok!$E20," ")</f>
        <v xml:space="preserve"> </v>
      </c>
      <c r="D26" s="45" t="str">
        <f>IF(Dagbok!$G20=C$2,Dagbok!$E20," ")</f>
        <v xml:space="preserve"> </v>
      </c>
      <c r="E26" s="8" t="str">
        <f>IF(Dagbok!$F20=E$2,Dagbok!$E20," ")</f>
        <v xml:space="preserve"> </v>
      </c>
      <c r="F26" s="45" t="str">
        <f>IF(Dagbok!$G20=E$2,Dagbok!$E20," ")</f>
        <v xml:space="preserve"> </v>
      </c>
      <c r="G26" s="8" t="str">
        <f>IF(Dagbok!$F20=G$2,Dagbok!$E20," ")</f>
        <v xml:space="preserve"> </v>
      </c>
      <c r="H26" s="45" t="str">
        <f>IF(Dagbok!$G20=G$2,Dagbok!$E20," ")</f>
        <v xml:space="preserve"> </v>
      </c>
      <c r="I26" s="8" t="str">
        <f>IF(Dagbok!$F20=I$2,Dagbok!$E20," ")</f>
        <v xml:space="preserve"> </v>
      </c>
      <c r="J26" s="45" t="str">
        <f>IF(Dagbok!$G20=I$2,Dagbok!$E20," ")</f>
        <v xml:space="preserve"> </v>
      </c>
      <c r="K26" s="8" t="str">
        <f>IF(Dagbok!$F20=K$2,Dagbok!$E20," ")</f>
        <v xml:space="preserve"> </v>
      </c>
      <c r="L26" s="45" t="str">
        <f>IF(Dagbok!$G20=K$2,Dagbok!$E20," ")</f>
        <v xml:space="preserve"> </v>
      </c>
      <c r="M26" s="8" t="str">
        <f>IF(Dagbok!$F20=M$2,Dagbok!$E20," ")</f>
        <v xml:space="preserve"> </v>
      </c>
      <c r="N26" s="45" t="str">
        <f>IF(Dagbok!$G20=M$2,Dagbok!$E20," ")</f>
        <v xml:space="preserve"> </v>
      </c>
      <c r="O26" s="8" t="str">
        <f>IF(Dagbok!$F20=O$2,Dagbok!$E20," ")</f>
        <v xml:space="preserve"> </v>
      </c>
      <c r="P26" s="45" t="str">
        <f>IF(Dagbok!$G20=O$2,Dagbok!$E20," ")</f>
        <v xml:space="preserve"> </v>
      </c>
      <c r="Q26" s="8" t="str">
        <f>IF(Dagbok!$F20=Q$2,Dagbok!$E20," ")</f>
        <v xml:space="preserve"> </v>
      </c>
      <c r="R26" s="45" t="str">
        <f>IF(Dagbok!$G20=Q$2,Dagbok!$E20," ")</f>
        <v xml:space="preserve"> </v>
      </c>
      <c r="S26" s="8" t="str">
        <f>IF(Dagbok!$F20=S$2,Dagbok!$E20," ")</f>
        <v xml:space="preserve"> </v>
      </c>
      <c r="T26" s="45" t="str">
        <f>IF(Dagbok!$G20=S$2,Dagbok!$E20," ")</f>
        <v xml:space="preserve"> </v>
      </c>
      <c r="U26" s="8" t="str">
        <f>IF(Dagbok!$F20=U$2,Dagbok!$E20," ")</f>
        <v xml:space="preserve"> </v>
      </c>
      <c r="V26" s="45" t="str">
        <f>IF(Dagbok!$G20=U$2,Dagbok!$E20," ")</f>
        <v xml:space="preserve"> </v>
      </c>
      <c r="W26" s="8" t="str">
        <f>IF(Dagbok!$F20=W$2,Dagbok!$E20," ")</f>
        <v xml:space="preserve"> </v>
      </c>
      <c r="X26" s="45" t="str">
        <f>IF(Dagbok!$G20=W$2,Dagbok!$E20," ")</f>
        <v xml:space="preserve"> </v>
      </c>
      <c r="Y26" s="8" t="str">
        <f>IF(Dagbok!$F20=Y$2,Dagbok!$E20," ")</f>
        <v xml:space="preserve"> </v>
      </c>
      <c r="Z26" s="45" t="str">
        <f>IF(Dagbok!$G20=Y$2,Dagbok!$E20," ")</f>
        <v xml:space="preserve"> </v>
      </c>
      <c r="AA26" s="8" t="str">
        <f>IF(Dagbok!$F20=AA$2,Dagbok!$E20," ")</f>
        <v xml:space="preserve"> </v>
      </c>
      <c r="AB26" s="45" t="str">
        <f>IF(Dagbok!$G20=AA$2,Dagbok!$E20," ")</f>
        <v xml:space="preserve"> </v>
      </c>
      <c r="AC26" s="8" t="str">
        <f>IF(Dagbok!$F20=AC$2,Dagbok!$E20," ")</f>
        <v xml:space="preserve"> </v>
      </c>
      <c r="AD26" s="45" t="str">
        <f>IF(Dagbok!$G20=AC$2,Dagbok!$E20," ")</f>
        <v xml:space="preserve"> </v>
      </c>
      <c r="AE26" s="8" t="str">
        <f>IF(Dagbok!$F20=AE$2,Dagbok!$E20," ")</f>
        <v xml:space="preserve"> </v>
      </c>
      <c r="AF26" s="45" t="str">
        <f>IF(Dagbok!$G20=AE$2,Dagbok!$E20," ")</f>
        <v xml:space="preserve"> </v>
      </c>
      <c r="AG26" s="8" t="str">
        <f>IF(Dagbok!$F20=AG$2,Dagbok!$E20," ")</f>
        <v xml:space="preserve"> </v>
      </c>
      <c r="AH26" s="45" t="str">
        <f>IF(Dagbok!$G20=AG$2,Dagbok!$E20," ")</f>
        <v xml:space="preserve"> </v>
      </c>
      <c r="AI26" s="8" t="str">
        <f>IF(Dagbok!$F20=AI$2,Dagbok!$E20," ")</f>
        <v xml:space="preserve"> </v>
      </c>
      <c r="AJ26" s="45" t="str">
        <f>IF(Dagbok!$G20=AI$2,Dagbok!$E20," ")</f>
        <v xml:space="preserve"> </v>
      </c>
      <c r="AK26" s="8" t="str">
        <f>IF(Dagbok!$F20=AK$2,Dagbok!$E20," ")</f>
        <v xml:space="preserve"> </v>
      </c>
      <c r="AL26" s="45" t="str">
        <f>IF(Dagbok!$G20=AK$2,Dagbok!$E20," ")</f>
        <v xml:space="preserve"> </v>
      </c>
      <c r="AM26" s="8" t="str">
        <f>IF(Dagbok!$F20=AM$2,Dagbok!$E20," ")</f>
        <v xml:space="preserve"> </v>
      </c>
      <c r="AN26" s="45" t="str">
        <f>IF(Dagbok!$G20=AM$2,Dagbok!$E20," ")</f>
        <v xml:space="preserve"> </v>
      </c>
      <c r="AO26" s="8" t="str">
        <f>IF(Dagbok!$F20=AO$2,Dagbok!$E20," ")</f>
        <v xml:space="preserve"> </v>
      </c>
      <c r="AP26" s="45" t="str">
        <f>IF(Dagbok!$G20=AO$2,Dagbok!$E20," ")</f>
        <v xml:space="preserve"> </v>
      </c>
      <c r="AQ26" s="8" t="str">
        <f>IF(Dagbok!$F20=AQ$2,Dagbok!$E20," ")</f>
        <v xml:space="preserve"> </v>
      </c>
      <c r="AR26" s="45" t="str">
        <f>IF(Dagbok!$G20=AQ$2,Dagbok!$E20," ")</f>
        <v xml:space="preserve"> </v>
      </c>
      <c r="AS26" s="8" t="str">
        <f>IF(Dagbok!$F20=AS$2,Dagbok!$E20," ")</f>
        <v xml:space="preserve"> </v>
      </c>
      <c r="AT26" s="45" t="str">
        <f>IF(Dagbok!$G20=AS$2,Dagbok!$E20," ")</f>
        <v xml:space="preserve"> </v>
      </c>
      <c r="AU26" s="8" t="str">
        <f>IF(Dagbok!$F20=AU$2,Dagbok!$E20," ")</f>
        <v xml:space="preserve"> </v>
      </c>
      <c r="AV26" s="45" t="str">
        <f>IF(Dagbok!$G20=AU$2,Dagbok!$E20," ")</f>
        <v xml:space="preserve"> </v>
      </c>
      <c r="AW26" s="8" t="str">
        <f>IF(Dagbok!$F20=AW$2,Dagbok!$E20," ")</f>
        <v xml:space="preserve"> </v>
      </c>
      <c r="AX26" s="45" t="str">
        <f>IF(Dagbok!$G20=AW$2,Dagbok!$E20," ")</f>
        <v xml:space="preserve"> </v>
      </c>
      <c r="AY26" s="8" t="str">
        <f>IF(Dagbok!$F20=AY$2,Dagbok!$E20," ")</f>
        <v xml:space="preserve"> </v>
      </c>
      <c r="AZ26" s="45" t="str">
        <f>IF(Dagbok!$G20=AY$2,Dagbok!$E20," ")</f>
        <v xml:space="preserve"> </v>
      </c>
      <c r="BA26" s="8" t="str">
        <f>IF(Dagbok!$F20=BA$2,Dagbok!$E20," ")</f>
        <v xml:space="preserve"> </v>
      </c>
      <c r="BB26" s="45" t="str">
        <f>IF(Dagbok!$G20=BA$2,Dagbok!$E20," ")</f>
        <v xml:space="preserve"> </v>
      </c>
      <c r="BC26" s="8" t="str">
        <f>IF(Dagbok!$F20=BC$2,Dagbok!$E20," ")</f>
        <v xml:space="preserve"> </v>
      </c>
      <c r="BD26" s="45" t="str">
        <f>IF(Dagbok!$G20=BC$2,Dagbok!$E20," ")</f>
        <v xml:space="preserve"> </v>
      </c>
      <c r="BE26" s="8" t="str">
        <f>IF(Dagbok!$F20=BE$2,Dagbok!$E20," ")</f>
        <v xml:space="preserve"> </v>
      </c>
      <c r="BF26" s="45" t="str">
        <f>IF(Dagbok!$G20=BE$2,Dagbok!$E20," ")</f>
        <v xml:space="preserve"> </v>
      </c>
      <c r="BG26" s="8" t="str">
        <f>IF(Dagbok!$F20=BG$2,Dagbok!$E20," ")</f>
        <v xml:space="preserve"> </v>
      </c>
      <c r="BH26" s="45" t="str">
        <f>IF(Dagbok!$G20=BG$2,Dagbok!$E20," ")</f>
        <v xml:space="preserve"> </v>
      </c>
      <c r="BI26" s="8" t="str">
        <f>IF(Dagbok!$F20=BI$2,Dagbok!$E20," ")</f>
        <v xml:space="preserve"> </v>
      </c>
      <c r="BJ26" s="45" t="str">
        <f>IF(Dagbok!$G20=BI$2,Dagbok!$E20," ")</f>
        <v xml:space="preserve"> </v>
      </c>
      <c r="BK26" s="8" t="str">
        <f>IF(Dagbok!$F20=BK$2,Dagbok!$E20," ")</f>
        <v xml:space="preserve"> </v>
      </c>
      <c r="BL26" s="45" t="str">
        <f>IF(Dagbok!$G20=BK$2,Dagbok!$E20," ")</f>
        <v xml:space="preserve"> </v>
      </c>
      <c r="BM26" s="8" t="str">
        <f>IF(Dagbok!$F20=BM$2,Dagbok!$E20," ")</f>
        <v xml:space="preserve"> </v>
      </c>
      <c r="BN26" s="45" t="str">
        <f>IF(Dagbok!$G20=BM$2,Dagbok!$E20," ")</f>
        <v xml:space="preserve"> </v>
      </c>
      <c r="BO26" s="8" t="str">
        <f>IF(Dagbok!$F20=BO$2,Dagbok!$E20," ")</f>
        <v xml:space="preserve"> </v>
      </c>
      <c r="BP26" s="45" t="str">
        <f>IF(Dagbok!$G20=BO$2,Dagbok!$E20," ")</f>
        <v xml:space="preserve"> </v>
      </c>
      <c r="BQ26" s="8" t="str">
        <f>IF(Dagbok!$F20=BQ$2,Dagbok!$E20," ")</f>
        <v xml:space="preserve"> </v>
      </c>
      <c r="BR26" s="45" t="str">
        <f>IF(Dagbok!$G20=BQ$2,Dagbok!$E20," ")</f>
        <v xml:space="preserve"> </v>
      </c>
      <c r="BS26" s="8" t="str">
        <f>IF(Dagbok!$F20=BS$2,Dagbok!$E20," ")</f>
        <v xml:space="preserve"> </v>
      </c>
      <c r="BT26" s="45" t="str">
        <f>IF(Dagbok!$G20=BS$2,Dagbok!$E20," ")</f>
        <v xml:space="preserve"> </v>
      </c>
      <c r="BU26" s="8" t="str">
        <f>IF(Dagbok!$F20=BU$2,Dagbok!$E20," ")</f>
        <v xml:space="preserve"> </v>
      </c>
      <c r="BV26" s="45" t="str">
        <f>IF(Dagbok!$G20=BU$2,Dagbok!$E20," ")</f>
        <v xml:space="preserve"> </v>
      </c>
      <c r="BW26" s="8" t="str">
        <f>IF(Dagbok!$F20=BW$2,Dagbok!$E20," ")</f>
        <v xml:space="preserve"> </v>
      </c>
      <c r="BX26" s="45">
        <f>IF(Dagbok!$G20=BW$2,Dagbok!$E20," ")</f>
        <v>400</v>
      </c>
      <c r="BY26" s="8" t="str">
        <f>IF(Dagbok!$F20=BY$2,Dagbok!$E20," ")</f>
        <v xml:space="preserve"> </v>
      </c>
      <c r="BZ26" s="45" t="str">
        <f>IF(Dagbok!$G20=BY$2,Dagbok!$E20," ")</f>
        <v xml:space="preserve"> </v>
      </c>
      <c r="CA26" s="8" t="str">
        <f>IF(Dagbok!$F20=CA$2,Dagbok!$E20," ")</f>
        <v xml:space="preserve"> </v>
      </c>
      <c r="CB26" s="45" t="str">
        <f>IF(Dagbok!$G20=CA$2,Dagbok!$E20," ")</f>
        <v xml:space="preserve"> </v>
      </c>
      <c r="CC26" s="8" t="str">
        <f>IF(Dagbok!$F20=CC$2,Dagbok!$E20," ")</f>
        <v xml:space="preserve"> </v>
      </c>
      <c r="CD26" s="45" t="str">
        <f>IF(Dagbok!$G20=CC$2,Dagbok!$E20," ")</f>
        <v xml:space="preserve"> </v>
      </c>
    </row>
    <row r="27" spans="1:82" x14ac:dyDescent="0.25">
      <c r="A27" s="47">
        <f>IF(Dagbok!B21&gt;0,Dagbok!B21," ")</f>
        <v>19</v>
      </c>
      <c r="B27" s="47">
        <f>IF(Dagbok!C21&gt;0,Dagbok!C21," ")</f>
        <v>13</v>
      </c>
      <c r="C27" s="8" t="str">
        <f>IF(Dagbok!$F21=C$2,Dagbok!$E21," ")</f>
        <v xml:space="preserve"> </v>
      </c>
      <c r="D27" s="45" t="str">
        <f>IF(Dagbok!$G21=C$2,Dagbok!$E21," ")</f>
        <v xml:space="preserve"> </v>
      </c>
      <c r="E27" s="8" t="str">
        <f>IF(Dagbok!$F21=E$2,Dagbok!$E21," ")</f>
        <v xml:space="preserve"> </v>
      </c>
      <c r="F27" s="45" t="str">
        <f>IF(Dagbok!$G21=E$2,Dagbok!$E21," ")</f>
        <v xml:space="preserve"> </v>
      </c>
      <c r="G27" s="8" t="str">
        <f>IF(Dagbok!$F21=G$2,Dagbok!$E21," ")</f>
        <v xml:space="preserve"> </v>
      </c>
      <c r="H27" s="45" t="str">
        <f>IF(Dagbok!$G21=G$2,Dagbok!$E21," ")</f>
        <v xml:space="preserve"> </v>
      </c>
      <c r="I27" s="8" t="str">
        <f>IF(Dagbok!$F21=I$2,Dagbok!$E21," ")</f>
        <v xml:space="preserve"> </v>
      </c>
      <c r="J27" s="45" t="str">
        <f>IF(Dagbok!$G21=I$2,Dagbok!$E21," ")</f>
        <v xml:space="preserve"> </v>
      </c>
      <c r="K27" s="8" t="str">
        <f>IF(Dagbok!$F21=K$2,Dagbok!$E21," ")</f>
        <v xml:space="preserve"> </v>
      </c>
      <c r="L27" s="45" t="str">
        <f>IF(Dagbok!$G21=K$2,Dagbok!$E21," ")</f>
        <v xml:space="preserve"> </v>
      </c>
      <c r="M27" s="8" t="str">
        <f>IF(Dagbok!$F21=M$2,Dagbok!$E21," ")</f>
        <v xml:space="preserve"> </v>
      </c>
      <c r="N27" s="45" t="str">
        <f>IF(Dagbok!$G21=M$2,Dagbok!$E21," ")</f>
        <v xml:space="preserve"> </v>
      </c>
      <c r="O27" s="8" t="str">
        <f>IF(Dagbok!$F21=O$2,Dagbok!$E21," ")</f>
        <v xml:space="preserve"> </v>
      </c>
      <c r="P27" s="45" t="str">
        <f>IF(Dagbok!$G21=O$2,Dagbok!$E21," ")</f>
        <v xml:space="preserve"> </v>
      </c>
      <c r="Q27" s="8" t="str">
        <f>IF(Dagbok!$F21=Q$2,Dagbok!$E21," ")</f>
        <v xml:space="preserve"> </v>
      </c>
      <c r="R27" s="45" t="str">
        <f>IF(Dagbok!$G21=Q$2,Dagbok!$E21," ")</f>
        <v xml:space="preserve"> </v>
      </c>
      <c r="S27" s="8" t="str">
        <f>IF(Dagbok!$F21=S$2,Dagbok!$E21," ")</f>
        <v xml:space="preserve"> </v>
      </c>
      <c r="T27" s="45" t="str">
        <f>IF(Dagbok!$G21=S$2,Dagbok!$E21," ")</f>
        <v xml:space="preserve"> </v>
      </c>
      <c r="U27" s="8" t="str">
        <f>IF(Dagbok!$F21=U$2,Dagbok!$E21," ")</f>
        <v xml:space="preserve"> </v>
      </c>
      <c r="V27" s="45" t="str">
        <f>IF(Dagbok!$G21=U$2,Dagbok!$E21," ")</f>
        <v xml:space="preserve"> </v>
      </c>
      <c r="W27" s="8" t="str">
        <f>IF(Dagbok!$F21=W$2,Dagbok!$E21," ")</f>
        <v xml:space="preserve"> </v>
      </c>
      <c r="X27" s="45" t="str">
        <f>IF(Dagbok!$G21=W$2,Dagbok!$E21," ")</f>
        <v xml:space="preserve"> </v>
      </c>
      <c r="Y27" s="8" t="str">
        <f>IF(Dagbok!$F21=Y$2,Dagbok!$E21," ")</f>
        <v xml:space="preserve"> </v>
      </c>
      <c r="Z27" s="45" t="str">
        <f>IF(Dagbok!$G21=Y$2,Dagbok!$E21," ")</f>
        <v xml:space="preserve"> </v>
      </c>
      <c r="AA27" s="8" t="str">
        <f>IF(Dagbok!$F21=AA$2,Dagbok!$E21," ")</f>
        <v xml:space="preserve"> </v>
      </c>
      <c r="AB27" s="45" t="str">
        <f>IF(Dagbok!$G21=AA$2,Dagbok!$E21," ")</f>
        <v xml:space="preserve"> </v>
      </c>
      <c r="AC27" s="8" t="str">
        <f>IF(Dagbok!$F21=AC$2,Dagbok!$E21," ")</f>
        <v xml:space="preserve"> </v>
      </c>
      <c r="AD27" s="45" t="str">
        <f>IF(Dagbok!$G21=AC$2,Dagbok!$E21," ")</f>
        <v xml:space="preserve"> </v>
      </c>
      <c r="AE27" s="8" t="str">
        <f>IF(Dagbok!$F21=AE$2,Dagbok!$E21," ")</f>
        <v xml:space="preserve"> </v>
      </c>
      <c r="AF27" s="45" t="str">
        <f>IF(Dagbok!$G21=AE$2,Dagbok!$E21," ")</f>
        <v xml:space="preserve"> </v>
      </c>
      <c r="AG27" s="8" t="str">
        <f>IF(Dagbok!$F21=AG$2,Dagbok!$E21," ")</f>
        <v xml:space="preserve"> </v>
      </c>
      <c r="AH27" s="45" t="str">
        <f>IF(Dagbok!$G21=AG$2,Dagbok!$E21," ")</f>
        <v xml:space="preserve"> </v>
      </c>
      <c r="AI27" s="8" t="str">
        <f>IF(Dagbok!$F21=AI$2,Dagbok!$E21," ")</f>
        <v xml:space="preserve"> </v>
      </c>
      <c r="AJ27" s="45" t="str">
        <f>IF(Dagbok!$G21=AI$2,Dagbok!$E21," ")</f>
        <v xml:space="preserve"> </v>
      </c>
      <c r="AK27" s="8" t="str">
        <f>IF(Dagbok!$F21=AK$2,Dagbok!$E21," ")</f>
        <v xml:space="preserve"> </v>
      </c>
      <c r="AL27" s="45" t="str">
        <f>IF(Dagbok!$G21=AK$2,Dagbok!$E21," ")</f>
        <v xml:space="preserve"> </v>
      </c>
      <c r="AM27" s="8" t="str">
        <f>IF(Dagbok!$F21=AM$2,Dagbok!$E21," ")</f>
        <v xml:space="preserve"> </v>
      </c>
      <c r="AN27" s="45" t="str">
        <f>IF(Dagbok!$G21=AM$2,Dagbok!$E21," ")</f>
        <v xml:space="preserve"> </v>
      </c>
      <c r="AO27" s="8" t="str">
        <f>IF(Dagbok!$F21=AO$2,Dagbok!$E21," ")</f>
        <v xml:space="preserve"> </v>
      </c>
      <c r="AP27" s="45" t="str">
        <f>IF(Dagbok!$G21=AO$2,Dagbok!$E21," ")</f>
        <v xml:space="preserve"> </v>
      </c>
      <c r="AQ27" s="8" t="str">
        <f>IF(Dagbok!$F21=AQ$2,Dagbok!$E21," ")</f>
        <v xml:space="preserve"> </v>
      </c>
      <c r="AR27" s="45" t="str">
        <f>IF(Dagbok!$G21=AQ$2,Dagbok!$E21," ")</f>
        <v xml:space="preserve"> </v>
      </c>
      <c r="AS27" s="8" t="str">
        <f>IF(Dagbok!$F21=AS$2,Dagbok!$E21," ")</f>
        <v xml:space="preserve"> </v>
      </c>
      <c r="AT27" s="45" t="str">
        <f>IF(Dagbok!$G21=AS$2,Dagbok!$E21," ")</f>
        <v xml:space="preserve"> </v>
      </c>
      <c r="AU27" s="8" t="str">
        <f>IF(Dagbok!$F21=AU$2,Dagbok!$E21," ")</f>
        <v xml:space="preserve"> </v>
      </c>
      <c r="AV27" s="45" t="str">
        <f>IF(Dagbok!$G21=AU$2,Dagbok!$E21," ")</f>
        <v xml:space="preserve"> </v>
      </c>
      <c r="AW27" s="8" t="str">
        <f>IF(Dagbok!$F21=AW$2,Dagbok!$E21," ")</f>
        <v xml:space="preserve"> </v>
      </c>
      <c r="AX27" s="45" t="str">
        <f>IF(Dagbok!$G21=AW$2,Dagbok!$E21," ")</f>
        <v xml:space="preserve"> </v>
      </c>
      <c r="AY27" s="8" t="str">
        <f>IF(Dagbok!$F21=AY$2,Dagbok!$E21," ")</f>
        <v xml:space="preserve"> </v>
      </c>
      <c r="AZ27" s="45" t="str">
        <f>IF(Dagbok!$G21=AY$2,Dagbok!$E21," ")</f>
        <v xml:space="preserve"> </v>
      </c>
      <c r="BA27" s="8" t="str">
        <f>IF(Dagbok!$F21=BA$2,Dagbok!$E21," ")</f>
        <v xml:space="preserve"> </v>
      </c>
      <c r="BB27" s="45" t="str">
        <f>IF(Dagbok!$G21=BA$2,Dagbok!$E21," ")</f>
        <v xml:space="preserve"> </v>
      </c>
      <c r="BC27" s="8" t="str">
        <f>IF(Dagbok!$F21=BC$2,Dagbok!$E21," ")</f>
        <v xml:space="preserve"> </v>
      </c>
      <c r="BD27" s="45" t="str">
        <f>IF(Dagbok!$G21=BC$2,Dagbok!$E21," ")</f>
        <v xml:space="preserve"> </v>
      </c>
      <c r="BE27" s="8" t="str">
        <f>IF(Dagbok!$F21=BE$2,Dagbok!$E21," ")</f>
        <v xml:space="preserve"> </v>
      </c>
      <c r="BF27" s="45" t="str">
        <f>IF(Dagbok!$G21=BE$2,Dagbok!$E21," ")</f>
        <v xml:space="preserve"> </v>
      </c>
      <c r="BG27" s="8" t="str">
        <f>IF(Dagbok!$F21=BG$2,Dagbok!$E21," ")</f>
        <v xml:space="preserve"> </v>
      </c>
      <c r="BH27" s="45" t="str">
        <f>IF(Dagbok!$G21=BG$2,Dagbok!$E21," ")</f>
        <v xml:space="preserve"> </v>
      </c>
      <c r="BI27" s="8" t="str">
        <f>IF(Dagbok!$F21=BI$2,Dagbok!$E21," ")</f>
        <v xml:space="preserve"> </v>
      </c>
      <c r="BJ27" s="45" t="str">
        <f>IF(Dagbok!$G21=BI$2,Dagbok!$E21," ")</f>
        <v xml:space="preserve"> </v>
      </c>
      <c r="BK27" s="8" t="str">
        <f>IF(Dagbok!$F21=BK$2,Dagbok!$E21," ")</f>
        <v xml:space="preserve"> </v>
      </c>
      <c r="BL27" s="45" t="str">
        <f>IF(Dagbok!$G21=BK$2,Dagbok!$E21," ")</f>
        <v xml:space="preserve"> </v>
      </c>
      <c r="BM27" s="8" t="str">
        <f>IF(Dagbok!$F21=BM$2,Dagbok!$E21," ")</f>
        <v xml:space="preserve"> </v>
      </c>
      <c r="BN27" s="45" t="str">
        <f>IF(Dagbok!$G21=BM$2,Dagbok!$E21," ")</f>
        <v xml:space="preserve"> </v>
      </c>
      <c r="BO27" s="8" t="str">
        <f>IF(Dagbok!$F21=BO$2,Dagbok!$E21," ")</f>
        <v xml:space="preserve"> </v>
      </c>
      <c r="BP27" s="45" t="str">
        <f>IF(Dagbok!$G21=BO$2,Dagbok!$E21," ")</f>
        <v xml:space="preserve"> </v>
      </c>
      <c r="BQ27" s="8" t="str">
        <f>IF(Dagbok!$F21=BQ$2,Dagbok!$E21," ")</f>
        <v xml:space="preserve"> </v>
      </c>
      <c r="BR27" s="45" t="str">
        <f>IF(Dagbok!$G21=BQ$2,Dagbok!$E21," ")</f>
        <v xml:space="preserve"> </v>
      </c>
      <c r="BS27" s="8" t="str">
        <f>IF(Dagbok!$F21=BS$2,Dagbok!$E21," ")</f>
        <v xml:space="preserve"> </v>
      </c>
      <c r="BT27" s="45" t="str">
        <f>IF(Dagbok!$G21=BS$2,Dagbok!$E21," ")</f>
        <v xml:space="preserve"> </v>
      </c>
      <c r="BU27" s="8" t="str">
        <f>IF(Dagbok!$F21=BU$2,Dagbok!$E21," ")</f>
        <v xml:space="preserve"> </v>
      </c>
      <c r="BV27" s="45" t="str">
        <f>IF(Dagbok!$G21=BU$2,Dagbok!$E21," ")</f>
        <v xml:space="preserve"> </v>
      </c>
      <c r="BW27" s="8" t="str">
        <f>IF(Dagbok!$F21=BW$2,Dagbok!$E21," ")</f>
        <v xml:space="preserve"> </v>
      </c>
      <c r="BX27" s="45" t="str">
        <f>IF(Dagbok!$G21=BW$2,Dagbok!$E21," ")</f>
        <v xml:space="preserve"> </v>
      </c>
      <c r="BY27" s="8" t="str">
        <f>IF(Dagbok!$F21=BY$2,Dagbok!$E21," ")</f>
        <v xml:space="preserve"> </v>
      </c>
      <c r="BZ27" s="45" t="str">
        <f>IF(Dagbok!$G21=BY$2,Dagbok!$E21," ")</f>
        <v xml:space="preserve"> </v>
      </c>
      <c r="CA27" s="8" t="str">
        <f>IF(Dagbok!$F21=CA$2,Dagbok!$E21," ")</f>
        <v xml:space="preserve"> </v>
      </c>
      <c r="CB27" s="45" t="str">
        <f>IF(Dagbok!$G21=CA$2,Dagbok!$E21," ")</f>
        <v xml:space="preserve"> </v>
      </c>
      <c r="CC27" s="8" t="str">
        <f>IF(Dagbok!$F21=CC$2,Dagbok!$E21," ")</f>
        <v xml:space="preserve"> </v>
      </c>
      <c r="CD27" s="45" t="str">
        <f>IF(Dagbok!$G21=CC$2,Dagbok!$E21," ")</f>
        <v xml:space="preserve"> </v>
      </c>
    </row>
    <row r="28" spans="1:82" x14ac:dyDescent="0.25">
      <c r="A28" s="47">
        <f>IF(Dagbok!B22&gt;0,Dagbok!B22," ")</f>
        <v>20</v>
      </c>
      <c r="B28" s="47">
        <f>IF(Dagbok!C22&gt;0,Dagbok!C22," ")</f>
        <v>14</v>
      </c>
      <c r="C28" s="8" t="str">
        <f>IF(Dagbok!$F22=C$2,Dagbok!$E22," ")</f>
        <v xml:space="preserve"> </v>
      </c>
      <c r="D28" s="45" t="str">
        <f>IF(Dagbok!$G22=C$2,Dagbok!$E22," ")</f>
        <v xml:space="preserve"> </v>
      </c>
      <c r="E28" s="8" t="str">
        <f>IF(Dagbok!$F22=E$2,Dagbok!$E22," ")</f>
        <v xml:space="preserve"> </v>
      </c>
      <c r="F28" s="45" t="str">
        <f>IF(Dagbok!$G22=E$2,Dagbok!$E22," ")</f>
        <v xml:space="preserve"> </v>
      </c>
      <c r="G28" s="8" t="str">
        <f>IF(Dagbok!$F22=G$2,Dagbok!$E22," ")</f>
        <v xml:space="preserve"> </v>
      </c>
      <c r="H28" s="45" t="str">
        <f>IF(Dagbok!$G22=G$2,Dagbok!$E22," ")</f>
        <v xml:space="preserve"> </v>
      </c>
      <c r="I28" s="8" t="str">
        <f>IF(Dagbok!$F22=I$2,Dagbok!$E22," ")</f>
        <v xml:space="preserve"> </v>
      </c>
      <c r="J28" s="45" t="str">
        <f>IF(Dagbok!$G22=I$2,Dagbok!$E22," ")</f>
        <v xml:space="preserve"> </v>
      </c>
      <c r="K28" s="8" t="str">
        <f>IF(Dagbok!$F22=K$2,Dagbok!$E22," ")</f>
        <v xml:space="preserve"> </v>
      </c>
      <c r="L28" s="45" t="str">
        <f>IF(Dagbok!$G22=K$2,Dagbok!$E22," ")</f>
        <v xml:space="preserve"> </v>
      </c>
      <c r="M28" s="8" t="str">
        <f>IF(Dagbok!$F22=M$2,Dagbok!$E22," ")</f>
        <v xml:space="preserve"> </v>
      </c>
      <c r="N28" s="45" t="str">
        <f>IF(Dagbok!$G22=M$2,Dagbok!$E22," ")</f>
        <v xml:space="preserve"> </v>
      </c>
      <c r="O28" s="8" t="str">
        <f>IF(Dagbok!$F22=O$2,Dagbok!$E22," ")</f>
        <v xml:space="preserve"> </v>
      </c>
      <c r="P28" s="45" t="str">
        <f>IF(Dagbok!$G22=O$2,Dagbok!$E22," ")</f>
        <v xml:space="preserve"> </v>
      </c>
      <c r="Q28" s="8" t="str">
        <f>IF(Dagbok!$F22=Q$2,Dagbok!$E22," ")</f>
        <v xml:space="preserve"> </v>
      </c>
      <c r="R28" s="45" t="str">
        <f>IF(Dagbok!$G22=Q$2,Dagbok!$E22," ")</f>
        <v xml:space="preserve"> </v>
      </c>
      <c r="S28" s="8" t="str">
        <f>IF(Dagbok!$F22=S$2,Dagbok!$E22," ")</f>
        <v xml:space="preserve"> </v>
      </c>
      <c r="T28" s="45" t="str">
        <f>IF(Dagbok!$G22=S$2,Dagbok!$E22," ")</f>
        <v xml:space="preserve"> </v>
      </c>
      <c r="U28" s="8" t="str">
        <f>IF(Dagbok!$F22=U$2,Dagbok!$E22," ")</f>
        <v xml:space="preserve"> </v>
      </c>
      <c r="V28" s="45" t="str">
        <f>IF(Dagbok!$G22=U$2,Dagbok!$E22," ")</f>
        <v xml:space="preserve"> </v>
      </c>
      <c r="W28" s="8" t="str">
        <f>IF(Dagbok!$F22=W$2,Dagbok!$E22," ")</f>
        <v xml:space="preserve"> </v>
      </c>
      <c r="X28" s="45" t="str">
        <f>IF(Dagbok!$G22=W$2,Dagbok!$E22," ")</f>
        <v xml:space="preserve"> </v>
      </c>
      <c r="Y28" s="8" t="str">
        <f>IF(Dagbok!$F22=Y$2,Dagbok!$E22," ")</f>
        <v xml:space="preserve"> </v>
      </c>
      <c r="Z28" s="45" t="str">
        <f>IF(Dagbok!$G22=Y$2,Dagbok!$E22," ")</f>
        <v xml:space="preserve"> </v>
      </c>
      <c r="AA28" s="8" t="str">
        <f>IF(Dagbok!$F22=AA$2,Dagbok!$E22," ")</f>
        <v xml:space="preserve"> </v>
      </c>
      <c r="AB28" s="45" t="str">
        <f>IF(Dagbok!$G22=AA$2,Dagbok!$E22," ")</f>
        <v xml:space="preserve"> </v>
      </c>
      <c r="AC28" s="8" t="str">
        <f>IF(Dagbok!$F22=AC$2,Dagbok!$E22," ")</f>
        <v xml:space="preserve"> </v>
      </c>
      <c r="AD28" s="45" t="str">
        <f>IF(Dagbok!$G22=AC$2,Dagbok!$E22," ")</f>
        <v xml:space="preserve"> </v>
      </c>
      <c r="AE28" s="8" t="str">
        <f>IF(Dagbok!$F22=AE$2,Dagbok!$E22," ")</f>
        <v xml:space="preserve"> </v>
      </c>
      <c r="AF28" s="45" t="str">
        <f>IF(Dagbok!$G22=AE$2,Dagbok!$E22," ")</f>
        <v xml:space="preserve"> </v>
      </c>
      <c r="AG28" s="8" t="str">
        <f>IF(Dagbok!$F22=AG$2,Dagbok!$E22," ")</f>
        <v xml:space="preserve"> </v>
      </c>
      <c r="AH28" s="45" t="str">
        <f>IF(Dagbok!$G22=AG$2,Dagbok!$E22," ")</f>
        <v xml:space="preserve"> </v>
      </c>
      <c r="AI28" s="8" t="str">
        <f>IF(Dagbok!$F22=AI$2,Dagbok!$E22," ")</f>
        <v xml:space="preserve"> </v>
      </c>
      <c r="AJ28" s="45" t="str">
        <f>IF(Dagbok!$G22=AI$2,Dagbok!$E22," ")</f>
        <v xml:space="preserve"> </v>
      </c>
      <c r="AK28" s="8" t="str">
        <f>IF(Dagbok!$F22=AK$2,Dagbok!$E22," ")</f>
        <v xml:space="preserve"> </v>
      </c>
      <c r="AL28" s="45" t="str">
        <f>IF(Dagbok!$G22=AK$2,Dagbok!$E22," ")</f>
        <v xml:space="preserve"> </v>
      </c>
      <c r="AM28" s="8" t="str">
        <f>IF(Dagbok!$F22=AM$2,Dagbok!$E22," ")</f>
        <v xml:space="preserve"> </v>
      </c>
      <c r="AN28" s="45" t="str">
        <f>IF(Dagbok!$G22=AM$2,Dagbok!$E22," ")</f>
        <v xml:space="preserve"> </v>
      </c>
      <c r="AO28" s="8" t="str">
        <f>IF(Dagbok!$F22=AO$2,Dagbok!$E22," ")</f>
        <v xml:space="preserve"> </v>
      </c>
      <c r="AP28" s="45" t="str">
        <f>IF(Dagbok!$G22=AO$2,Dagbok!$E22," ")</f>
        <v xml:space="preserve"> </v>
      </c>
      <c r="AQ28" s="8" t="str">
        <f>IF(Dagbok!$F22=AQ$2,Dagbok!$E22," ")</f>
        <v xml:space="preserve"> </v>
      </c>
      <c r="AR28" s="45" t="str">
        <f>IF(Dagbok!$G22=AQ$2,Dagbok!$E22," ")</f>
        <v xml:space="preserve"> </v>
      </c>
      <c r="AS28" s="8" t="str">
        <f>IF(Dagbok!$F22=AS$2,Dagbok!$E22," ")</f>
        <v xml:space="preserve"> </v>
      </c>
      <c r="AT28" s="45" t="str">
        <f>IF(Dagbok!$G22=AS$2,Dagbok!$E22," ")</f>
        <v xml:space="preserve"> </v>
      </c>
      <c r="AU28" s="8" t="str">
        <f>IF(Dagbok!$F22=AU$2,Dagbok!$E22," ")</f>
        <v xml:space="preserve"> </v>
      </c>
      <c r="AV28" s="45" t="str">
        <f>IF(Dagbok!$G22=AU$2,Dagbok!$E22," ")</f>
        <v xml:space="preserve"> </v>
      </c>
      <c r="AW28" s="8" t="str">
        <f>IF(Dagbok!$F22=AW$2,Dagbok!$E22," ")</f>
        <v xml:space="preserve"> </v>
      </c>
      <c r="AX28" s="45" t="str">
        <f>IF(Dagbok!$G22=AW$2,Dagbok!$E22," ")</f>
        <v xml:space="preserve"> </v>
      </c>
      <c r="AY28" s="8" t="str">
        <f>IF(Dagbok!$F22=AY$2,Dagbok!$E22," ")</f>
        <v xml:space="preserve"> </v>
      </c>
      <c r="AZ28" s="45" t="str">
        <f>IF(Dagbok!$G22=AY$2,Dagbok!$E22," ")</f>
        <v xml:space="preserve"> </v>
      </c>
      <c r="BA28" s="8" t="str">
        <f>IF(Dagbok!$F22=BA$2,Dagbok!$E22," ")</f>
        <v xml:space="preserve"> </v>
      </c>
      <c r="BB28" s="45" t="str">
        <f>IF(Dagbok!$G22=BA$2,Dagbok!$E22," ")</f>
        <v xml:space="preserve"> </v>
      </c>
      <c r="BC28" s="8" t="str">
        <f>IF(Dagbok!$F22=BC$2,Dagbok!$E22," ")</f>
        <v xml:space="preserve"> </v>
      </c>
      <c r="BD28" s="45" t="str">
        <f>IF(Dagbok!$G22=BC$2,Dagbok!$E22," ")</f>
        <v xml:space="preserve"> </v>
      </c>
      <c r="BE28" s="8" t="str">
        <f>IF(Dagbok!$F22=BE$2,Dagbok!$E22," ")</f>
        <v xml:space="preserve"> </v>
      </c>
      <c r="BF28" s="45" t="str">
        <f>IF(Dagbok!$G22=BE$2,Dagbok!$E22," ")</f>
        <v xml:space="preserve"> </v>
      </c>
      <c r="BG28" s="8" t="str">
        <f>IF(Dagbok!$F22=BG$2,Dagbok!$E22," ")</f>
        <v xml:space="preserve"> </v>
      </c>
      <c r="BH28" s="45" t="str">
        <f>IF(Dagbok!$G22=BG$2,Dagbok!$E22," ")</f>
        <v xml:space="preserve"> </v>
      </c>
      <c r="BI28" s="8" t="str">
        <f>IF(Dagbok!$F22=BI$2,Dagbok!$E22," ")</f>
        <v xml:space="preserve"> </v>
      </c>
      <c r="BJ28" s="45" t="str">
        <f>IF(Dagbok!$G22=BI$2,Dagbok!$E22," ")</f>
        <v xml:space="preserve"> </v>
      </c>
      <c r="BK28" s="8" t="str">
        <f>IF(Dagbok!$F22=BK$2,Dagbok!$E22," ")</f>
        <v xml:space="preserve"> </v>
      </c>
      <c r="BL28" s="45" t="str">
        <f>IF(Dagbok!$G22=BK$2,Dagbok!$E22," ")</f>
        <v xml:space="preserve"> </v>
      </c>
      <c r="BM28" s="8" t="str">
        <f>IF(Dagbok!$F22=BM$2,Dagbok!$E22," ")</f>
        <v xml:space="preserve"> </v>
      </c>
      <c r="BN28" s="45" t="str">
        <f>IF(Dagbok!$G22=BM$2,Dagbok!$E22," ")</f>
        <v xml:space="preserve"> </v>
      </c>
      <c r="BO28" s="8" t="str">
        <f>IF(Dagbok!$F22=BO$2,Dagbok!$E22," ")</f>
        <v xml:space="preserve"> </v>
      </c>
      <c r="BP28" s="45" t="str">
        <f>IF(Dagbok!$G22=BO$2,Dagbok!$E22," ")</f>
        <v xml:space="preserve"> </v>
      </c>
      <c r="BQ28" s="8" t="str">
        <f>IF(Dagbok!$F22=BQ$2,Dagbok!$E22," ")</f>
        <v xml:space="preserve"> </v>
      </c>
      <c r="BR28" s="45" t="str">
        <f>IF(Dagbok!$G22=BQ$2,Dagbok!$E22," ")</f>
        <v xml:space="preserve"> </v>
      </c>
      <c r="BS28" s="8" t="str">
        <f>IF(Dagbok!$F22=BS$2,Dagbok!$E22," ")</f>
        <v xml:space="preserve"> </v>
      </c>
      <c r="BT28" s="45" t="str">
        <f>IF(Dagbok!$G22=BS$2,Dagbok!$E22," ")</f>
        <v xml:space="preserve"> </v>
      </c>
      <c r="BU28" s="8" t="str">
        <f>IF(Dagbok!$F22=BU$2,Dagbok!$E22," ")</f>
        <v xml:space="preserve"> </v>
      </c>
      <c r="BV28" s="45" t="str">
        <f>IF(Dagbok!$G22=BU$2,Dagbok!$E22," ")</f>
        <v xml:space="preserve"> </v>
      </c>
      <c r="BW28" s="8" t="str">
        <f>IF(Dagbok!$F22=BW$2,Dagbok!$E22," ")</f>
        <v xml:space="preserve"> </v>
      </c>
      <c r="BX28" s="45" t="str">
        <f>IF(Dagbok!$G22=BW$2,Dagbok!$E22," ")</f>
        <v xml:space="preserve"> </v>
      </c>
      <c r="BY28" s="8" t="str">
        <f>IF(Dagbok!$F22=BY$2,Dagbok!$E22," ")</f>
        <v xml:space="preserve"> </v>
      </c>
      <c r="BZ28" s="45" t="str">
        <f>IF(Dagbok!$G22=BY$2,Dagbok!$E22," ")</f>
        <v xml:space="preserve"> </v>
      </c>
      <c r="CA28" s="8" t="str">
        <f>IF(Dagbok!$F22=CA$2,Dagbok!$E22," ")</f>
        <v xml:space="preserve"> </v>
      </c>
      <c r="CB28" s="45" t="str">
        <f>IF(Dagbok!$G22=CA$2,Dagbok!$E22," ")</f>
        <v xml:space="preserve"> </v>
      </c>
      <c r="CC28" s="8" t="str">
        <f>IF(Dagbok!$F22=CC$2,Dagbok!$E22," ")</f>
        <v xml:space="preserve"> </v>
      </c>
      <c r="CD28" s="45">
        <f>IF(Dagbok!$G22=CC$2,Dagbok!$E22," ")</f>
        <v>968</v>
      </c>
    </row>
    <row r="29" spans="1:82" x14ac:dyDescent="0.25">
      <c r="A29" s="47">
        <f>IF(Dagbok!B23&gt;0,Dagbok!B23," ")</f>
        <v>21</v>
      </c>
      <c r="B29" s="47">
        <f>IF(Dagbok!C23&gt;0,Dagbok!C23," ")</f>
        <v>15</v>
      </c>
      <c r="C29" s="8" t="str">
        <f>IF(Dagbok!$F23=C$2,Dagbok!$E23," ")</f>
        <v xml:space="preserve"> </v>
      </c>
      <c r="D29" s="45" t="str">
        <f>IF(Dagbok!$G23=C$2,Dagbok!$E23," ")</f>
        <v xml:space="preserve"> </v>
      </c>
      <c r="E29" s="8" t="str">
        <f>IF(Dagbok!$F23=E$2,Dagbok!$E23," ")</f>
        <v xml:space="preserve"> </v>
      </c>
      <c r="F29" s="45" t="str">
        <f>IF(Dagbok!$G23=E$2,Dagbok!$E23," ")</f>
        <v xml:space="preserve"> </v>
      </c>
      <c r="G29" s="8" t="str">
        <f>IF(Dagbok!$F23=G$2,Dagbok!$E23," ")</f>
        <v xml:space="preserve"> </v>
      </c>
      <c r="H29" s="45" t="str">
        <f>IF(Dagbok!$G23=G$2,Dagbok!$E23," ")</f>
        <v xml:space="preserve"> </v>
      </c>
      <c r="I29" s="8" t="str">
        <f>IF(Dagbok!$F23=I$2,Dagbok!$E23," ")</f>
        <v xml:space="preserve"> </v>
      </c>
      <c r="J29" s="45" t="str">
        <f>IF(Dagbok!$G23=I$2,Dagbok!$E23," ")</f>
        <v xml:space="preserve"> </v>
      </c>
      <c r="K29" s="8" t="str">
        <f>IF(Dagbok!$F23=K$2,Dagbok!$E23," ")</f>
        <v xml:space="preserve"> </v>
      </c>
      <c r="L29" s="45" t="str">
        <f>IF(Dagbok!$G23=K$2,Dagbok!$E23," ")</f>
        <v xml:space="preserve"> </v>
      </c>
      <c r="M29" s="8" t="str">
        <f>IF(Dagbok!$F23=M$2,Dagbok!$E23," ")</f>
        <v xml:space="preserve"> </v>
      </c>
      <c r="N29" s="45" t="str">
        <f>IF(Dagbok!$G23=M$2,Dagbok!$E23," ")</f>
        <v xml:space="preserve"> </v>
      </c>
      <c r="O29" s="8" t="str">
        <f>IF(Dagbok!$F23=O$2,Dagbok!$E23," ")</f>
        <v xml:space="preserve"> </v>
      </c>
      <c r="P29" s="45" t="str">
        <f>IF(Dagbok!$G23=O$2,Dagbok!$E23," ")</f>
        <v xml:space="preserve"> </v>
      </c>
      <c r="Q29" s="8" t="str">
        <f>IF(Dagbok!$F23=Q$2,Dagbok!$E23," ")</f>
        <v xml:space="preserve"> </v>
      </c>
      <c r="R29" s="45" t="str">
        <f>IF(Dagbok!$G23=Q$2,Dagbok!$E23," ")</f>
        <v xml:space="preserve"> </v>
      </c>
      <c r="S29" s="8" t="str">
        <f>IF(Dagbok!$F23=S$2,Dagbok!$E23," ")</f>
        <v xml:space="preserve"> </v>
      </c>
      <c r="T29" s="45" t="str">
        <f>IF(Dagbok!$G23=S$2,Dagbok!$E23," ")</f>
        <v xml:space="preserve"> </v>
      </c>
      <c r="U29" s="8" t="str">
        <f>IF(Dagbok!$F23=U$2,Dagbok!$E23," ")</f>
        <v xml:space="preserve"> </v>
      </c>
      <c r="V29" s="45" t="str">
        <f>IF(Dagbok!$G23=U$2,Dagbok!$E23," ")</f>
        <v xml:space="preserve"> </v>
      </c>
      <c r="W29" s="8" t="str">
        <f>IF(Dagbok!$F23=W$2,Dagbok!$E23," ")</f>
        <v xml:space="preserve"> </v>
      </c>
      <c r="X29" s="45" t="str">
        <f>IF(Dagbok!$G23=W$2,Dagbok!$E23," ")</f>
        <v xml:space="preserve"> </v>
      </c>
      <c r="Y29" s="8" t="str">
        <f>IF(Dagbok!$F23=Y$2,Dagbok!$E23," ")</f>
        <v xml:space="preserve"> </v>
      </c>
      <c r="Z29" s="45" t="str">
        <f>IF(Dagbok!$G23=Y$2,Dagbok!$E23," ")</f>
        <v xml:space="preserve"> </v>
      </c>
      <c r="AA29" s="8" t="str">
        <f>IF(Dagbok!$F23=AA$2,Dagbok!$E23," ")</f>
        <v xml:space="preserve"> </v>
      </c>
      <c r="AB29" s="45" t="str">
        <f>IF(Dagbok!$G23=AA$2,Dagbok!$E23," ")</f>
        <v xml:space="preserve"> </v>
      </c>
      <c r="AC29" s="8" t="str">
        <f>IF(Dagbok!$F23=AC$2,Dagbok!$E23," ")</f>
        <v xml:space="preserve"> </v>
      </c>
      <c r="AD29" s="45" t="str">
        <f>IF(Dagbok!$G23=AC$2,Dagbok!$E23," ")</f>
        <v xml:space="preserve"> </v>
      </c>
      <c r="AE29" s="8" t="str">
        <f>IF(Dagbok!$F23=AE$2,Dagbok!$E23," ")</f>
        <v xml:space="preserve"> </v>
      </c>
      <c r="AF29" s="45" t="str">
        <f>IF(Dagbok!$G23=AE$2,Dagbok!$E23," ")</f>
        <v xml:space="preserve"> </v>
      </c>
      <c r="AG29" s="8" t="str">
        <f>IF(Dagbok!$F23=AG$2,Dagbok!$E23," ")</f>
        <v xml:space="preserve"> </v>
      </c>
      <c r="AH29" s="45" t="str">
        <f>IF(Dagbok!$G23=AG$2,Dagbok!$E23," ")</f>
        <v xml:space="preserve"> </v>
      </c>
      <c r="AI29" s="8" t="str">
        <f>IF(Dagbok!$F23=AI$2,Dagbok!$E23," ")</f>
        <v xml:space="preserve"> </v>
      </c>
      <c r="AJ29" s="45" t="str">
        <f>IF(Dagbok!$G23=AI$2,Dagbok!$E23," ")</f>
        <v xml:space="preserve"> </v>
      </c>
      <c r="AK29" s="8" t="str">
        <f>IF(Dagbok!$F23=AK$2,Dagbok!$E23," ")</f>
        <v xml:space="preserve"> </v>
      </c>
      <c r="AL29" s="45" t="str">
        <f>IF(Dagbok!$G23=AK$2,Dagbok!$E23," ")</f>
        <v xml:space="preserve"> </v>
      </c>
      <c r="AM29" s="8" t="str">
        <f>IF(Dagbok!$F23=AM$2,Dagbok!$E23," ")</f>
        <v xml:space="preserve"> </v>
      </c>
      <c r="AN29" s="45" t="str">
        <f>IF(Dagbok!$G23=AM$2,Dagbok!$E23," ")</f>
        <v xml:space="preserve"> </v>
      </c>
      <c r="AO29" s="8" t="str">
        <f>IF(Dagbok!$F23=AO$2,Dagbok!$E23," ")</f>
        <v xml:space="preserve"> </v>
      </c>
      <c r="AP29" s="45" t="str">
        <f>IF(Dagbok!$G23=AO$2,Dagbok!$E23," ")</f>
        <v xml:space="preserve"> </v>
      </c>
      <c r="AQ29" s="8" t="str">
        <f>IF(Dagbok!$F23=AQ$2,Dagbok!$E23," ")</f>
        <v xml:space="preserve"> </v>
      </c>
      <c r="AR29" s="45" t="str">
        <f>IF(Dagbok!$G23=AQ$2,Dagbok!$E23," ")</f>
        <v xml:space="preserve"> </v>
      </c>
      <c r="AS29" s="8" t="str">
        <f>IF(Dagbok!$F23=AS$2,Dagbok!$E23," ")</f>
        <v xml:space="preserve"> </v>
      </c>
      <c r="AT29" s="45" t="str">
        <f>IF(Dagbok!$G23=AS$2,Dagbok!$E23," ")</f>
        <v xml:space="preserve"> </v>
      </c>
      <c r="AU29" s="8" t="str">
        <f>IF(Dagbok!$F23=AU$2,Dagbok!$E23," ")</f>
        <v xml:space="preserve"> </v>
      </c>
      <c r="AV29" s="45" t="str">
        <f>IF(Dagbok!$G23=AU$2,Dagbok!$E23," ")</f>
        <v xml:space="preserve"> </v>
      </c>
      <c r="AW29" s="8" t="str">
        <f>IF(Dagbok!$F23=AW$2,Dagbok!$E23," ")</f>
        <v xml:space="preserve"> </v>
      </c>
      <c r="AX29" s="45" t="str">
        <f>IF(Dagbok!$G23=AW$2,Dagbok!$E23," ")</f>
        <v xml:space="preserve"> </v>
      </c>
      <c r="AY29" s="8" t="str">
        <f>IF(Dagbok!$F23=AY$2,Dagbok!$E23," ")</f>
        <v xml:space="preserve"> </v>
      </c>
      <c r="AZ29" s="45" t="str">
        <f>IF(Dagbok!$G23=AY$2,Dagbok!$E23," ")</f>
        <v xml:space="preserve"> </v>
      </c>
      <c r="BA29" s="8" t="str">
        <f>IF(Dagbok!$F23=BA$2,Dagbok!$E23," ")</f>
        <v xml:space="preserve"> </v>
      </c>
      <c r="BB29" s="45" t="str">
        <f>IF(Dagbok!$G23=BA$2,Dagbok!$E23," ")</f>
        <v xml:space="preserve"> </v>
      </c>
      <c r="BC29" s="8" t="str">
        <f>IF(Dagbok!$F23=BC$2,Dagbok!$E23," ")</f>
        <v xml:space="preserve"> </v>
      </c>
      <c r="BD29" s="45" t="str">
        <f>IF(Dagbok!$G23=BC$2,Dagbok!$E23," ")</f>
        <v xml:space="preserve"> </v>
      </c>
      <c r="BE29" s="8" t="str">
        <f>IF(Dagbok!$F23=BE$2,Dagbok!$E23," ")</f>
        <v xml:space="preserve"> </v>
      </c>
      <c r="BF29" s="45" t="str">
        <f>IF(Dagbok!$G23=BE$2,Dagbok!$E23," ")</f>
        <v xml:space="preserve"> </v>
      </c>
      <c r="BG29" s="8" t="str">
        <f>IF(Dagbok!$F23=BG$2,Dagbok!$E23," ")</f>
        <v xml:space="preserve"> </v>
      </c>
      <c r="BH29" s="45" t="str">
        <f>IF(Dagbok!$G23=BG$2,Dagbok!$E23," ")</f>
        <v xml:space="preserve"> </v>
      </c>
      <c r="BI29" s="8" t="str">
        <f>IF(Dagbok!$F23=BI$2,Dagbok!$E23," ")</f>
        <v xml:space="preserve"> </v>
      </c>
      <c r="BJ29" s="45" t="str">
        <f>IF(Dagbok!$G23=BI$2,Dagbok!$E23," ")</f>
        <v xml:space="preserve"> </v>
      </c>
      <c r="BK29" s="8" t="str">
        <f>IF(Dagbok!$F23=BK$2,Dagbok!$E23," ")</f>
        <v xml:space="preserve"> </v>
      </c>
      <c r="BL29" s="45" t="str">
        <f>IF(Dagbok!$G23=BK$2,Dagbok!$E23," ")</f>
        <v xml:space="preserve"> </v>
      </c>
      <c r="BM29" s="8" t="str">
        <f>IF(Dagbok!$F23=BM$2,Dagbok!$E23," ")</f>
        <v xml:space="preserve"> </v>
      </c>
      <c r="BN29" s="45">
        <f>IF(Dagbok!$G23=BM$2,Dagbok!$E23," ")</f>
        <v>400</v>
      </c>
      <c r="BO29" s="8" t="str">
        <f>IF(Dagbok!$F23=BO$2,Dagbok!$E23," ")</f>
        <v xml:space="preserve"> </v>
      </c>
      <c r="BP29" s="45" t="str">
        <f>IF(Dagbok!$G23=BO$2,Dagbok!$E23," ")</f>
        <v xml:space="preserve"> </v>
      </c>
      <c r="BQ29" s="8" t="str">
        <f>IF(Dagbok!$F23=BQ$2,Dagbok!$E23," ")</f>
        <v xml:space="preserve"> </v>
      </c>
      <c r="BR29" s="45" t="str">
        <f>IF(Dagbok!$G23=BQ$2,Dagbok!$E23," ")</f>
        <v xml:space="preserve"> </v>
      </c>
      <c r="BS29" s="8" t="str">
        <f>IF(Dagbok!$F23=BS$2,Dagbok!$E23," ")</f>
        <v xml:space="preserve"> </v>
      </c>
      <c r="BT29" s="45" t="str">
        <f>IF(Dagbok!$G23=BS$2,Dagbok!$E23," ")</f>
        <v xml:space="preserve"> </v>
      </c>
      <c r="BU29" s="8" t="str">
        <f>IF(Dagbok!$F23=BU$2,Dagbok!$E23," ")</f>
        <v xml:space="preserve"> </v>
      </c>
      <c r="BV29" s="45" t="str">
        <f>IF(Dagbok!$G23=BU$2,Dagbok!$E23," ")</f>
        <v xml:space="preserve"> </v>
      </c>
      <c r="BW29" s="8" t="str">
        <f>IF(Dagbok!$F23=BW$2,Dagbok!$E23," ")</f>
        <v xml:space="preserve"> </v>
      </c>
      <c r="BX29" s="45" t="str">
        <f>IF(Dagbok!$G23=BW$2,Dagbok!$E23," ")</f>
        <v xml:space="preserve"> </v>
      </c>
      <c r="BY29" s="8" t="str">
        <f>IF(Dagbok!$F23=BY$2,Dagbok!$E23," ")</f>
        <v xml:space="preserve"> </v>
      </c>
      <c r="BZ29" s="45" t="str">
        <f>IF(Dagbok!$G23=BY$2,Dagbok!$E23," ")</f>
        <v xml:space="preserve"> </v>
      </c>
      <c r="CA29" s="8" t="str">
        <f>IF(Dagbok!$F23=CA$2,Dagbok!$E23," ")</f>
        <v xml:space="preserve"> </v>
      </c>
      <c r="CB29" s="45" t="str">
        <f>IF(Dagbok!$G23=CA$2,Dagbok!$E23," ")</f>
        <v xml:space="preserve"> </v>
      </c>
      <c r="CC29" s="8" t="str">
        <f>IF(Dagbok!$F23=CC$2,Dagbok!$E23," ")</f>
        <v xml:space="preserve"> </v>
      </c>
      <c r="CD29" s="45" t="str">
        <f>IF(Dagbok!$G23=CC$2,Dagbok!$E23," ")</f>
        <v xml:space="preserve"> </v>
      </c>
    </row>
    <row r="30" spans="1:82" x14ac:dyDescent="0.25">
      <c r="A30" s="47">
        <f>IF(Dagbok!B24&gt;0,Dagbok!B24," ")</f>
        <v>22</v>
      </c>
      <c r="B30" s="47">
        <f>IF(Dagbok!C24&gt;0,Dagbok!C24," ")</f>
        <v>15</v>
      </c>
      <c r="C30" s="8" t="str">
        <f>IF(Dagbok!$F24=C$2,Dagbok!$E24," ")</f>
        <v xml:space="preserve"> </v>
      </c>
      <c r="D30" s="45" t="str">
        <f>IF(Dagbok!$G24=C$2,Dagbok!$E24," ")</f>
        <v xml:space="preserve"> </v>
      </c>
      <c r="E30" s="8" t="str">
        <f>IF(Dagbok!$F24=E$2,Dagbok!$E24," ")</f>
        <v xml:space="preserve"> </v>
      </c>
      <c r="F30" s="45" t="str">
        <f>IF(Dagbok!$G24=E$2,Dagbok!$E24," ")</f>
        <v xml:space="preserve"> </v>
      </c>
      <c r="G30" s="8" t="str">
        <f>IF(Dagbok!$F24=G$2,Dagbok!$E24," ")</f>
        <v xml:space="preserve"> </v>
      </c>
      <c r="H30" s="45" t="str">
        <f>IF(Dagbok!$G24=G$2,Dagbok!$E24," ")</f>
        <v xml:space="preserve"> </v>
      </c>
      <c r="I30" s="8" t="str">
        <f>IF(Dagbok!$F24=I$2,Dagbok!$E24," ")</f>
        <v xml:space="preserve"> </v>
      </c>
      <c r="J30" s="45" t="str">
        <f>IF(Dagbok!$G24=I$2,Dagbok!$E24," ")</f>
        <v xml:space="preserve"> </v>
      </c>
      <c r="K30" s="8" t="str">
        <f>IF(Dagbok!$F24=K$2,Dagbok!$E24," ")</f>
        <v xml:space="preserve"> </v>
      </c>
      <c r="L30" s="45" t="str">
        <f>IF(Dagbok!$G24=K$2,Dagbok!$E24," ")</f>
        <v xml:space="preserve"> </v>
      </c>
      <c r="M30" s="8" t="str">
        <f>IF(Dagbok!$F24=M$2,Dagbok!$E24," ")</f>
        <v xml:space="preserve"> </v>
      </c>
      <c r="N30" s="45" t="str">
        <f>IF(Dagbok!$G24=M$2,Dagbok!$E24," ")</f>
        <v xml:space="preserve"> </v>
      </c>
      <c r="O30" s="8" t="str">
        <f>IF(Dagbok!$F24=O$2,Dagbok!$E24," ")</f>
        <v xml:space="preserve"> </v>
      </c>
      <c r="P30" s="45" t="str">
        <f>IF(Dagbok!$G24=O$2,Dagbok!$E24," ")</f>
        <v xml:space="preserve"> </v>
      </c>
      <c r="Q30" s="8" t="str">
        <f>IF(Dagbok!$F24=Q$2,Dagbok!$E24," ")</f>
        <v xml:space="preserve"> </v>
      </c>
      <c r="R30" s="45" t="str">
        <f>IF(Dagbok!$G24=Q$2,Dagbok!$E24," ")</f>
        <v xml:space="preserve"> </v>
      </c>
      <c r="S30" s="8" t="str">
        <f>IF(Dagbok!$F24=S$2,Dagbok!$E24," ")</f>
        <v xml:space="preserve"> </v>
      </c>
      <c r="T30" s="45" t="str">
        <f>IF(Dagbok!$G24=S$2,Dagbok!$E24," ")</f>
        <v xml:space="preserve"> </v>
      </c>
      <c r="U30" s="8" t="str">
        <f>IF(Dagbok!$F24=U$2,Dagbok!$E24," ")</f>
        <v xml:space="preserve"> </v>
      </c>
      <c r="V30" s="45" t="str">
        <f>IF(Dagbok!$G24=U$2,Dagbok!$E24," ")</f>
        <v xml:space="preserve"> </v>
      </c>
      <c r="W30" s="8" t="str">
        <f>IF(Dagbok!$F24=W$2,Dagbok!$E24," ")</f>
        <v xml:space="preserve"> </v>
      </c>
      <c r="X30" s="45" t="str">
        <f>IF(Dagbok!$G24=W$2,Dagbok!$E24," ")</f>
        <v xml:space="preserve"> </v>
      </c>
      <c r="Y30" s="8" t="str">
        <f>IF(Dagbok!$F24=Y$2,Dagbok!$E24," ")</f>
        <v xml:space="preserve"> </v>
      </c>
      <c r="Z30" s="45" t="str">
        <f>IF(Dagbok!$G24=Y$2,Dagbok!$E24," ")</f>
        <v xml:space="preserve"> </v>
      </c>
      <c r="AA30" s="8" t="str">
        <f>IF(Dagbok!$F24=AA$2,Dagbok!$E24," ")</f>
        <v xml:space="preserve"> </v>
      </c>
      <c r="AB30" s="45" t="str">
        <f>IF(Dagbok!$G24=AA$2,Dagbok!$E24," ")</f>
        <v xml:space="preserve"> </v>
      </c>
      <c r="AC30" s="8" t="str">
        <f>IF(Dagbok!$F24=AC$2,Dagbok!$E24," ")</f>
        <v xml:space="preserve"> </v>
      </c>
      <c r="AD30" s="45" t="str">
        <f>IF(Dagbok!$G24=AC$2,Dagbok!$E24," ")</f>
        <v xml:space="preserve"> </v>
      </c>
      <c r="AE30" s="8" t="str">
        <f>IF(Dagbok!$F24=AE$2,Dagbok!$E24," ")</f>
        <v xml:space="preserve"> </v>
      </c>
      <c r="AF30" s="45" t="str">
        <f>IF(Dagbok!$G24=AE$2,Dagbok!$E24," ")</f>
        <v xml:space="preserve"> </v>
      </c>
      <c r="AG30" s="8" t="str">
        <f>IF(Dagbok!$F24=AG$2,Dagbok!$E24," ")</f>
        <v xml:space="preserve"> </v>
      </c>
      <c r="AH30" s="45" t="str">
        <f>IF(Dagbok!$G24=AG$2,Dagbok!$E24," ")</f>
        <v xml:space="preserve"> </v>
      </c>
      <c r="AI30" s="8" t="str">
        <f>IF(Dagbok!$F24=AI$2,Dagbok!$E24," ")</f>
        <v xml:space="preserve"> </v>
      </c>
      <c r="AJ30" s="45" t="str">
        <f>IF(Dagbok!$G24=AI$2,Dagbok!$E24," ")</f>
        <v xml:space="preserve"> </v>
      </c>
      <c r="AK30" s="8" t="str">
        <f>IF(Dagbok!$F24=AK$2,Dagbok!$E24," ")</f>
        <v xml:space="preserve"> </v>
      </c>
      <c r="AL30" s="45" t="str">
        <f>IF(Dagbok!$G24=AK$2,Dagbok!$E24," ")</f>
        <v xml:space="preserve"> </v>
      </c>
      <c r="AM30" s="8" t="str">
        <f>IF(Dagbok!$F24=AM$2,Dagbok!$E24," ")</f>
        <v xml:space="preserve"> </v>
      </c>
      <c r="AN30" s="45" t="str">
        <f>IF(Dagbok!$G24=AM$2,Dagbok!$E24," ")</f>
        <v xml:space="preserve"> </v>
      </c>
      <c r="AO30" s="8" t="str">
        <f>IF(Dagbok!$F24=AO$2,Dagbok!$E24," ")</f>
        <v xml:space="preserve"> </v>
      </c>
      <c r="AP30" s="45" t="str">
        <f>IF(Dagbok!$G24=AO$2,Dagbok!$E24," ")</f>
        <v xml:space="preserve"> </v>
      </c>
      <c r="AQ30" s="8" t="str">
        <f>IF(Dagbok!$F24=AQ$2,Dagbok!$E24," ")</f>
        <v xml:space="preserve"> </v>
      </c>
      <c r="AR30" s="45" t="str">
        <f>IF(Dagbok!$G24=AQ$2,Dagbok!$E24," ")</f>
        <v xml:space="preserve"> </v>
      </c>
      <c r="AS30" s="8" t="str">
        <f>IF(Dagbok!$F24=AS$2,Dagbok!$E24," ")</f>
        <v xml:space="preserve"> </v>
      </c>
      <c r="AT30" s="45" t="str">
        <f>IF(Dagbok!$G24=AS$2,Dagbok!$E24," ")</f>
        <v xml:space="preserve"> </v>
      </c>
      <c r="AU30" s="8" t="str">
        <f>IF(Dagbok!$F24=AU$2,Dagbok!$E24," ")</f>
        <v xml:space="preserve"> </v>
      </c>
      <c r="AV30" s="45" t="str">
        <f>IF(Dagbok!$G24=AU$2,Dagbok!$E24," ")</f>
        <v xml:space="preserve"> </v>
      </c>
      <c r="AW30" s="8" t="str">
        <f>IF(Dagbok!$F24=AW$2,Dagbok!$E24," ")</f>
        <v xml:space="preserve"> </v>
      </c>
      <c r="AX30" s="45" t="str">
        <f>IF(Dagbok!$G24=AW$2,Dagbok!$E24," ")</f>
        <v xml:space="preserve"> </v>
      </c>
      <c r="AY30" s="8" t="str">
        <f>IF(Dagbok!$F24=AY$2,Dagbok!$E24," ")</f>
        <v xml:space="preserve"> </v>
      </c>
      <c r="AZ30" s="45" t="str">
        <f>IF(Dagbok!$G24=AY$2,Dagbok!$E24," ")</f>
        <v xml:space="preserve"> </v>
      </c>
      <c r="BA30" s="8" t="str">
        <f>IF(Dagbok!$F24=BA$2,Dagbok!$E24," ")</f>
        <v xml:space="preserve"> </v>
      </c>
      <c r="BB30" s="45" t="str">
        <f>IF(Dagbok!$G24=BA$2,Dagbok!$E24," ")</f>
        <v xml:space="preserve"> </v>
      </c>
      <c r="BC30" s="8" t="str">
        <f>IF(Dagbok!$F24=BC$2,Dagbok!$E24," ")</f>
        <v xml:space="preserve"> </v>
      </c>
      <c r="BD30" s="45" t="str">
        <f>IF(Dagbok!$G24=BC$2,Dagbok!$E24," ")</f>
        <v xml:space="preserve"> </v>
      </c>
      <c r="BE30" s="8" t="str">
        <f>IF(Dagbok!$F24=BE$2,Dagbok!$E24," ")</f>
        <v xml:space="preserve"> </v>
      </c>
      <c r="BF30" s="45" t="str">
        <f>IF(Dagbok!$G24=BE$2,Dagbok!$E24," ")</f>
        <v xml:space="preserve"> </v>
      </c>
      <c r="BG30" s="8" t="str">
        <f>IF(Dagbok!$F24=BG$2,Dagbok!$E24," ")</f>
        <v xml:space="preserve"> </v>
      </c>
      <c r="BH30" s="45" t="str">
        <f>IF(Dagbok!$G24=BG$2,Dagbok!$E24," ")</f>
        <v xml:space="preserve"> </v>
      </c>
      <c r="BI30" s="8" t="str">
        <f>IF(Dagbok!$F24=BI$2,Dagbok!$E24," ")</f>
        <v xml:space="preserve"> </v>
      </c>
      <c r="BJ30" s="45" t="str">
        <f>IF(Dagbok!$G24=BI$2,Dagbok!$E24," ")</f>
        <v xml:space="preserve"> </v>
      </c>
      <c r="BK30" s="8" t="str">
        <f>IF(Dagbok!$F24=BK$2,Dagbok!$E24," ")</f>
        <v xml:space="preserve"> </v>
      </c>
      <c r="BL30" s="45" t="str">
        <f>IF(Dagbok!$G24=BK$2,Dagbok!$E24," ")</f>
        <v xml:space="preserve"> </v>
      </c>
      <c r="BM30" s="8" t="str">
        <f>IF(Dagbok!$F24=BM$2,Dagbok!$E24," ")</f>
        <v xml:space="preserve"> </v>
      </c>
      <c r="BN30" s="45" t="str">
        <f>IF(Dagbok!$G24=BM$2,Dagbok!$E24," ")</f>
        <v xml:space="preserve"> </v>
      </c>
      <c r="BO30" s="8" t="str">
        <f>IF(Dagbok!$F24=BO$2,Dagbok!$E24," ")</f>
        <v xml:space="preserve"> </v>
      </c>
      <c r="BP30" s="45">
        <f>IF(Dagbok!$G24=BO$2,Dagbok!$E24," ")</f>
        <v>400</v>
      </c>
      <c r="BQ30" s="8" t="str">
        <f>IF(Dagbok!$F24=BQ$2,Dagbok!$E24," ")</f>
        <v xml:space="preserve"> </v>
      </c>
      <c r="BR30" s="45" t="str">
        <f>IF(Dagbok!$G24=BQ$2,Dagbok!$E24," ")</f>
        <v xml:space="preserve"> </v>
      </c>
      <c r="BS30" s="8" t="str">
        <f>IF(Dagbok!$F24=BS$2,Dagbok!$E24," ")</f>
        <v xml:space="preserve"> </v>
      </c>
      <c r="BT30" s="45" t="str">
        <f>IF(Dagbok!$G24=BS$2,Dagbok!$E24," ")</f>
        <v xml:space="preserve"> </v>
      </c>
      <c r="BU30" s="8" t="str">
        <f>IF(Dagbok!$F24=BU$2,Dagbok!$E24," ")</f>
        <v xml:space="preserve"> </v>
      </c>
      <c r="BV30" s="45" t="str">
        <f>IF(Dagbok!$G24=BU$2,Dagbok!$E24," ")</f>
        <v xml:space="preserve"> </v>
      </c>
      <c r="BW30" s="8" t="str">
        <f>IF(Dagbok!$F24=BW$2,Dagbok!$E24," ")</f>
        <v xml:space="preserve"> </v>
      </c>
      <c r="BX30" s="45" t="str">
        <f>IF(Dagbok!$G24=BW$2,Dagbok!$E24," ")</f>
        <v xml:space="preserve"> </v>
      </c>
      <c r="BY30" s="8" t="str">
        <f>IF(Dagbok!$F24=BY$2,Dagbok!$E24," ")</f>
        <v xml:space="preserve"> </v>
      </c>
      <c r="BZ30" s="45" t="str">
        <f>IF(Dagbok!$G24=BY$2,Dagbok!$E24," ")</f>
        <v xml:space="preserve"> </v>
      </c>
      <c r="CA30" s="8" t="str">
        <f>IF(Dagbok!$F24=CA$2,Dagbok!$E24," ")</f>
        <v xml:space="preserve"> </v>
      </c>
      <c r="CB30" s="45" t="str">
        <f>IF(Dagbok!$G24=CA$2,Dagbok!$E24," ")</f>
        <v xml:space="preserve"> </v>
      </c>
      <c r="CC30" s="8" t="str">
        <f>IF(Dagbok!$F24=CC$2,Dagbok!$E24," ")</f>
        <v xml:space="preserve"> </v>
      </c>
      <c r="CD30" s="45" t="str">
        <f>IF(Dagbok!$G24=CC$2,Dagbok!$E24," ")</f>
        <v xml:space="preserve"> </v>
      </c>
    </row>
    <row r="31" spans="1:82" x14ac:dyDescent="0.25">
      <c r="A31" s="47">
        <f>IF(Dagbok!B25&gt;0,Dagbok!B25," ")</f>
        <v>23</v>
      </c>
      <c r="B31" s="47">
        <f>IF(Dagbok!C25&gt;0,Dagbok!C25," ")</f>
        <v>15</v>
      </c>
      <c r="C31" s="8" t="str">
        <f>IF(Dagbok!$F25=C$2,Dagbok!$E25," ")</f>
        <v xml:space="preserve"> </v>
      </c>
      <c r="D31" s="45" t="str">
        <f>IF(Dagbok!$G25=C$2,Dagbok!$E25," ")</f>
        <v xml:space="preserve"> </v>
      </c>
      <c r="E31" s="8" t="str">
        <f>IF(Dagbok!$F25=E$2,Dagbok!$E25," ")</f>
        <v xml:space="preserve"> </v>
      </c>
      <c r="F31" s="45" t="str">
        <f>IF(Dagbok!$G25=E$2,Dagbok!$E25," ")</f>
        <v xml:space="preserve"> </v>
      </c>
      <c r="G31" s="8" t="str">
        <f>IF(Dagbok!$F25=G$2,Dagbok!$E25," ")</f>
        <v xml:space="preserve"> </v>
      </c>
      <c r="H31" s="45" t="str">
        <f>IF(Dagbok!$G25=G$2,Dagbok!$E25," ")</f>
        <v xml:space="preserve"> </v>
      </c>
      <c r="I31" s="8" t="str">
        <f>IF(Dagbok!$F25=I$2,Dagbok!$E25," ")</f>
        <v xml:space="preserve"> </v>
      </c>
      <c r="J31" s="45" t="str">
        <f>IF(Dagbok!$G25=I$2,Dagbok!$E25," ")</f>
        <v xml:space="preserve"> </v>
      </c>
      <c r="K31" s="8" t="str">
        <f>IF(Dagbok!$F25=K$2,Dagbok!$E25," ")</f>
        <v xml:space="preserve"> </v>
      </c>
      <c r="L31" s="45" t="str">
        <f>IF(Dagbok!$G25=K$2,Dagbok!$E25," ")</f>
        <v xml:space="preserve"> </v>
      </c>
      <c r="M31" s="8" t="str">
        <f>IF(Dagbok!$F25=M$2,Dagbok!$E25," ")</f>
        <v xml:space="preserve"> </v>
      </c>
      <c r="N31" s="45" t="str">
        <f>IF(Dagbok!$G25=M$2,Dagbok!$E25," ")</f>
        <v xml:space="preserve"> </v>
      </c>
      <c r="O31" s="8" t="str">
        <f>IF(Dagbok!$F25=O$2,Dagbok!$E25," ")</f>
        <v xml:space="preserve"> </v>
      </c>
      <c r="P31" s="45" t="str">
        <f>IF(Dagbok!$G25=O$2,Dagbok!$E25," ")</f>
        <v xml:space="preserve"> </v>
      </c>
      <c r="Q31" s="8" t="str">
        <f>IF(Dagbok!$F25=Q$2,Dagbok!$E25," ")</f>
        <v xml:space="preserve"> </v>
      </c>
      <c r="R31" s="45" t="str">
        <f>IF(Dagbok!$G25=Q$2,Dagbok!$E25," ")</f>
        <v xml:space="preserve"> </v>
      </c>
      <c r="S31" s="8" t="str">
        <f>IF(Dagbok!$F25=S$2,Dagbok!$E25," ")</f>
        <v xml:space="preserve"> </v>
      </c>
      <c r="T31" s="45" t="str">
        <f>IF(Dagbok!$G25=S$2,Dagbok!$E25," ")</f>
        <v xml:space="preserve"> </v>
      </c>
      <c r="U31" s="8" t="str">
        <f>IF(Dagbok!$F25=U$2,Dagbok!$E25," ")</f>
        <v xml:space="preserve"> </v>
      </c>
      <c r="V31" s="45" t="str">
        <f>IF(Dagbok!$G25=U$2,Dagbok!$E25," ")</f>
        <v xml:space="preserve"> </v>
      </c>
      <c r="W31" s="8" t="str">
        <f>IF(Dagbok!$F25=W$2,Dagbok!$E25," ")</f>
        <v xml:space="preserve"> </v>
      </c>
      <c r="X31" s="45" t="str">
        <f>IF(Dagbok!$G25=W$2,Dagbok!$E25," ")</f>
        <v xml:space="preserve"> </v>
      </c>
      <c r="Y31" s="8" t="str">
        <f>IF(Dagbok!$F25=Y$2,Dagbok!$E25," ")</f>
        <v xml:space="preserve"> </v>
      </c>
      <c r="Z31" s="45" t="str">
        <f>IF(Dagbok!$G25=Y$2,Dagbok!$E25," ")</f>
        <v xml:space="preserve"> </v>
      </c>
      <c r="AA31" s="8" t="str">
        <f>IF(Dagbok!$F25=AA$2,Dagbok!$E25," ")</f>
        <v xml:space="preserve"> </v>
      </c>
      <c r="AB31" s="45" t="str">
        <f>IF(Dagbok!$G25=AA$2,Dagbok!$E25," ")</f>
        <v xml:space="preserve"> </v>
      </c>
      <c r="AC31" s="8" t="str">
        <f>IF(Dagbok!$F25=AC$2,Dagbok!$E25," ")</f>
        <v xml:space="preserve"> </v>
      </c>
      <c r="AD31" s="45" t="str">
        <f>IF(Dagbok!$G25=AC$2,Dagbok!$E25," ")</f>
        <v xml:space="preserve"> </v>
      </c>
      <c r="AE31" s="8" t="str">
        <f>IF(Dagbok!$F25=AE$2,Dagbok!$E25," ")</f>
        <v xml:space="preserve"> </v>
      </c>
      <c r="AF31" s="45" t="str">
        <f>IF(Dagbok!$G25=AE$2,Dagbok!$E25," ")</f>
        <v xml:space="preserve"> </v>
      </c>
      <c r="AG31" s="8" t="str">
        <f>IF(Dagbok!$F25=AG$2,Dagbok!$E25," ")</f>
        <v xml:space="preserve"> </v>
      </c>
      <c r="AH31" s="45" t="str">
        <f>IF(Dagbok!$G25=AG$2,Dagbok!$E25," ")</f>
        <v xml:space="preserve"> </v>
      </c>
      <c r="AI31" s="8" t="str">
        <f>IF(Dagbok!$F25=AI$2,Dagbok!$E25," ")</f>
        <v xml:space="preserve"> </v>
      </c>
      <c r="AJ31" s="45" t="str">
        <f>IF(Dagbok!$G25=AI$2,Dagbok!$E25," ")</f>
        <v xml:space="preserve"> </v>
      </c>
      <c r="AK31" s="8" t="str">
        <f>IF(Dagbok!$F25=AK$2,Dagbok!$E25," ")</f>
        <v xml:space="preserve"> </v>
      </c>
      <c r="AL31" s="45" t="str">
        <f>IF(Dagbok!$G25=AK$2,Dagbok!$E25," ")</f>
        <v xml:space="preserve"> </v>
      </c>
      <c r="AM31" s="8" t="str">
        <f>IF(Dagbok!$F25=AM$2,Dagbok!$E25," ")</f>
        <v xml:space="preserve"> </v>
      </c>
      <c r="AN31" s="45" t="str">
        <f>IF(Dagbok!$G25=AM$2,Dagbok!$E25," ")</f>
        <v xml:space="preserve"> </v>
      </c>
      <c r="AO31" s="8" t="str">
        <f>IF(Dagbok!$F25=AO$2,Dagbok!$E25," ")</f>
        <v xml:space="preserve"> </v>
      </c>
      <c r="AP31" s="45" t="str">
        <f>IF(Dagbok!$G25=AO$2,Dagbok!$E25," ")</f>
        <v xml:space="preserve"> </v>
      </c>
      <c r="AQ31" s="8" t="str">
        <f>IF(Dagbok!$F25=AQ$2,Dagbok!$E25," ")</f>
        <v xml:space="preserve"> </v>
      </c>
      <c r="AR31" s="45" t="str">
        <f>IF(Dagbok!$G25=AQ$2,Dagbok!$E25," ")</f>
        <v xml:space="preserve"> </v>
      </c>
      <c r="AS31" s="8" t="str">
        <f>IF(Dagbok!$F25=AS$2,Dagbok!$E25," ")</f>
        <v xml:space="preserve"> </v>
      </c>
      <c r="AT31" s="45" t="str">
        <f>IF(Dagbok!$G25=AS$2,Dagbok!$E25," ")</f>
        <v xml:space="preserve"> </v>
      </c>
      <c r="AU31" s="8" t="str">
        <f>IF(Dagbok!$F25=AU$2,Dagbok!$E25," ")</f>
        <v xml:space="preserve"> </v>
      </c>
      <c r="AV31" s="45" t="str">
        <f>IF(Dagbok!$G25=AU$2,Dagbok!$E25," ")</f>
        <v xml:space="preserve"> </v>
      </c>
      <c r="AW31" s="8" t="str">
        <f>IF(Dagbok!$F25=AW$2,Dagbok!$E25," ")</f>
        <v xml:space="preserve"> </v>
      </c>
      <c r="AX31" s="45" t="str">
        <f>IF(Dagbok!$G25=AW$2,Dagbok!$E25," ")</f>
        <v xml:space="preserve"> </v>
      </c>
      <c r="AY31" s="8" t="str">
        <f>IF(Dagbok!$F25=AY$2,Dagbok!$E25," ")</f>
        <v xml:space="preserve"> </v>
      </c>
      <c r="AZ31" s="45" t="str">
        <f>IF(Dagbok!$G25=AY$2,Dagbok!$E25," ")</f>
        <v xml:space="preserve"> </v>
      </c>
      <c r="BA31" s="8" t="str">
        <f>IF(Dagbok!$F25=BA$2,Dagbok!$E25," ")</f>
        <v xml:space="preserve"> </v>
      </c>
      <c r="BB31" s="45" t="str">
        <f>IF(Dagbok!$G25=BA$2,Dagbok!$E25," ")</f>
        <v xml:space="preserve"> </v>
      </c>
      <c r="BC31" s="8" t="str">
        <f>IF(Dagbok!$F25=BC$2,Dagbok!$E25," ")</f>
        <v xml:space="preserve"> </v>
      </c>
      <c r="BD31" s="45" t="str">
        <f>IF(Dagbok!$G25=BC$2,Dagbok!$E25," ")</f>
        <v xml:space="preserve"> </v>
      </c>
      <c r="BE31" s="8" t="str">
        <f>IF(Dagbok!$F25=BE$2,Dagbok!$E25," ")</f>
        <v xml:space="preserve"> </v>
      </c>
      <c r="BF31" s="45" t="str">
        <f>IF(Dagbok!$G25=BE$2,Dagbok!$E25," ")</f>
        <v xml:space="preserve"> </v>
      </c>
      <c r="BG31" s="8" t="str">
        <f>IF(Dagbok!$F25=BG$2,Dagbok!$E25," ")</f>
        <v xml:space="preserve"> </v>
      </c>
      <c r="BH31" s="45" t="str">
        <f>IF(Dagbok!$G25=BG$2,Dagbok!$E25," ")</f>
        <v xml:space="preserve"> </v>
      </c>
      <c r="BI31" s="8" t="str">
        <f>IF(Dagbok!$F25=BI$2,Dagbok!$E25," ")</f>
        <v xml:space="preserve"> </v>
      </c>
      <c r="BJ31" s="45" t="str">
        <f>IF(Dagbok!$G25=BI$2,Dagbok!$E25," ")</f>
        <v xml:space="preserve"> </v>
      </c>
      <c r="BK31" s="8" t="str">
        <f>IF(Dagbok!$F25=BK$2,Dagbok!$E25," ")</f>
        <v xml:space="preserve"> </v>
      </c>
      <c r="BL31" s="45" t="str">
        <f>IF(Dagbok!$G25=BK$2,Dagbok!$E25," ")</f>
        <v xml:space="preserve"> </v>
      </c>
      <c r="BM31" s="8" t="str">
        <f>IF(Dagbok!$F25=BM$2,Dagbok!$E25," ")</f>
        <v xml:space="preserve"> </v>
      </c>
      <c r="BN31" s="45" t="str">
        <f>IF(Dagbok!$G25=BM$2,Dagbok!$E25," ")</f>
        <v xml:space="preserve"> </v>
      </c>
      <c r="BO31" s="8" t="str">
        <f>IF(Dagbok!$F25=BO$2,Dagbok!$E25," ")</f>
        <v xml:space="preserve"> </v>
      </c>
      <c r="BP31" s="45" t="str">
        <f>IF(Dagbok!$G25=BO$2,Dagbok!$E25," ")</f>
        <v xml:space="preserve"> </v>
      </c>
      <c r="BQ31" s="8" t="str">
        <f>IF(Dagbok!$F25=BQ$2,Dagbok!$E25," ")</f>
        <v xml:space="preserve"> </v>
      </c>
      <c r="BR31" s="45">
        <f>IF(Dagbok!$G25=BQ$2,Dagbok!$E25," ")</f>
        <v>400</v>
      </c>
      <c r="BS31" s="8" t="str">
        <f>IF(Dagbok!$F25=BS$2,Dagbok!$E25," ")</f>
        <v xml:space="preserve"> </v>
      </c>
      <c r="BT31" s="45" t="str">
        <f>IF(Dagbok!$G25=BS$2,Dagbok!$E25," ")</f>
        <v xml:space="preserve"> </v>
      </c>
      <c r="BU31" s="8" t="str">
        <f>IF(Dagbok!$F25=BU$2,Dagbok!$E25," ")</f>
        <v xml:space="preserve"> </v>
      </c>
      <c r="BV31" s="45" t="str">
        <f>IF(Dagbok!$G25=BU$2,Dagbok!$E25," ")</f>
        <v xml:space="preserve"> </v>
      </c>
      <c r="BW31" s="8" t="str">
        <f>IF(Dagbok!$F25=BW$2,Dagbok!$E25," ")</f>
        <v xml:space="preserve"> </v>
      </c>
      <c r="BX31" s="45" t="str">
        <f>IF(Dagbok!$G25=BW$2,Dagbok!$E25," ")</f>
        <v xml:space="preserve"> </v>
      </c>
      <c r="BY31" s="8" t="str">
        <f>IF(Dagbok!$F25=BY$2,Dagbok!$E25," ")</f>
        <v xml:space="preserve"> </v>
      </c>
      <c r="BZ31" s="45" t="str">
        <f>IF(Dagbok!$G25=BY$2,Dagbok!$E25," ")</f>
        <v xml:space="preserve"> </v>
      </c>
      <c r="CA31" s="8" t="str">
        <f>IF(Dagbok!$F25=CA$2,Dagbok!$E25," ")</f>
        <v xml:space="preserve"> </v>
      </c>
      <c r="CB31" s="45" t="str">
        <f>IF(Dagbok!$G25=CA$2,Dagbok!$E25," ")</f>
        <v xml:space="preserve"> </v>
      </c>
      <c r="CC31" s="8" t="str">
        <f>IF(Dagbok!$F25=CC$2,Dagbok!$E25," ")</f>
        <v xml:space="preserve"> </v>
      </c>
      <c r="CD31" s="45" t="str">
        <f>IF(Dagbok!$G25=CC$2,Dagbok!$E25," ")</f>
        <v xml:space="preserve"> </v>
      </c>
    </row>
    <row r="32" spans="1:82" x14ac:dyDescent="0.25">
      <c r="A32" s="47">
        <f>IF(Dagbok!B26&gt;0,Dagbok!B26," ")</f>
        <v>24</v>
      </c>
      <c r="B32" s="47">
        <f>IF(Dagbok!C26&gt;0,Dagbok!C26," ")</f>
        <v>15</v>
      </c>
      <c r="C32" s="8" t="str">
        <f>IF(Dagbok!$F26=C$2,Dagbok!$E26," ")</f>
        <v xml:space="preserve"> </v>
      </c>
      <c r="D32" s="45" t="str">
        <f>IF(Dagbok!$G26=C$2,Dagbok!$E26," ")</f>
        <v xml:space="preserve"> </v>
      </c>
      <c r="E32" s="8" t="str">
        <f>IF(Dagbok!$F26=E$2,Dagbok!$E26," ")</f>
        <v xml:space="preserve"> </v>
      </c>
      <c r="F32" s="45" t="str">
        <f>IF(Dagbok!$G26=E$2,Dagbok!$E26," ")</f>
        <v xml:space="preserve"> </v>
      </c>
      <c r="G32" s="8" t="str">
        <f>IF(Dagbok!$F26=G$2,Dagbok!$E26," ")</f>
        <v xml:space="preserve"> </v>
      </c>
      <c r="H32" s="45" t="str">
        <f>IF(Dagbok!$G26=G$2,Dagbok!$E26," ")</f>
        <v xml:space="preserve"> </v>
      </c>
      <c r="I32" s="8" t="str">
        <f>IF(Dagbok!$F26=I$2,Dagbok!$E26," ")</f>
        <v xml:space="preserve"> </v>
      </c>
      <c r="J32" s="45" t="str">
        <f>IF(Dagbok!$G26=I$2,Dagbok!$E26," ")</f>
        <v xml:space="preserve"> </v>
      </c>
      <c r="K32" s="8" t="str">
        <f>IF(Dagbok!$F26=K$2,Dagbok!$E26," ")</f>
        <v xml:space="preserve"> </v>
      </c>
      <c r="L32" s="45" t="str">
        <f>IF(Dagbok!$G26=K$2,Dagbok!$E26," ")</f>
        <v xml:space="preserve"> </v>
      </c>
      <c r="M32" s="8" t="str">
        <f>IF(Dagbok!$F26=M$2,Dagbok!$E26," ")</f>
        <v xml:space="preserve"> </v>
      </c>
      <c r="N32" s="45" t="str">
        <f>IF(Dagbok!$G26=M$2,Dagbok!$E26," ")</f>
        <v xml:space="preserve"> </v>
      </c>
      <c r="O32" s="8" t="str">
        <f>IF(Dagbok!$F26=O$2,Dagbok!$E26," ")</f>
        <v xml:space="preserve"> </v>
      </c>
      <c r="P32" s="45" t="str">
        <f>IF(Dagbok!$G26=O$2,Dagbok!$E26," ")</f>
        <v xml:space="preserve"> </v>
      </c>
      <c r="Q32" s="8" t="str">
        <f>IF(Dagbok!$F26=Q$2,Dagbok!$E26," ")</f>
        <v xml:space="preserve"> </v>
      </c>
      <c r="R32" s="45" t="str">
        <f>IF(Dagbok!$G26=Q$2,Dagbok!$E26," ")</f>
        <v xml:space="preserve"> </v>
      </c>
      <c r="S32" s="8" t="str">
        <f>IF(Dagbok!$F26=S$2,Dagbok!$E26," ")</f>
        <v xml:space="preserve"> </v>
      </c>
      <c r="T32" s="45" t="str">
        <f>IF(Dagbok!$G26=S$2,Dagbok!$E26," ")</f>
        <v xml:space="preserve"> </v>
      </c>
      <c r="U32" s="8" t="str">
        <f>IF(Dagbok!$F26=U$2,Dagbok!$E26," ")</f>
        <v xml:space="preserve"> </v>
      </c>
      <c r="V32" s="45" t="str">
        <f>IF(Dagbok!$G26=U$2,Dagbok!$E26," ")</f>
        <v xml:space="preserve"> </v>
      </c>
      <c r="W32" s="8" t="str">
        <f>IF(Dagbok!$F26=W$2,Dagbok!$E26," ")</f>
        <v xml:space="preserve"> </v>
      </c>
      <c r="X32" s="45" t="str">
        <f>IF(Dagbok!$G26=W$2,Dagbok!$E26," ")</f>
        <v xml:space="preserve"> </v>
      </c>
      <c r="Y32" s="8" t="str">
        <f>IF(Dagbok!$F26=Y$2,Dagbok!$E26," ")</f>
        <v xml:space="preserve"> </v>
      </c>
      <c r="Z32" s="45" t="str">
        <f>IF(Dagbok!$G26=Y$2,Dagbok!$E26," ")</f>
        <v xml:space="preserve"> </v>
      </c>
      <c r="AA32" s="8" t="str">
        <f>IF(Dagbok!$F26=AA$2,Dagbok!$E26," ")</f>
        <v xml:space="preserve"> </v>
      </c>
      <c r="AB32" s="45" t="str">
        <f>IF(Dagbok!$G26=AA$2,Dagbok!$E26," ")</f>
        <v xml:space="preserve"> </v>
      </c>
      <c r="AC32" s="8" t="str">
        <f>IF(Dagbok!$F26=AC$2,Dagbok!$E26," ")</f>
        <v xml:space="preserve"> </v>
      </c>
      <c r="AD32" s="45" t="str">
        <f>IF(Dagbok!$G26=AC$2,Dagbok!$E26," ")</f>
        <v xml:space="preserve"> </v>
      </c>
      <c r="AE32" s="8" t="str">
        <f>IF(Dagbok!$F26=AE$2,Dagbok!$E26," ")</f>
        <v xml:space="preserve"> </v>
      </c>
      <c r="AF32" s="45" t="str">
        <f>IF(Dagbok!$G26=AE$2,Dagbok!$E26," ")</f>
        <v xml:space="preserve"> </v>
      </c>
      <c r="AG32" s="8" t="str">
        <f>IF(Dagbok!$F26=AG$2,Dagbok!$E26," ")</f>
        <v xml:space="preserve"> </v>
      </c>
      <c r="AH32" s="45" t="str">
        <f>IF(Dagbok!$G26=AG$2,Dagbok!$E26," ")</f>
        <v xml:space="preserve"> </v>
      </c>
      <c r="AI32" s="8" t="str">
        <f>IF(Dagbok!$F26=AI$2,Dagbok!$E26," ")</f>
        <v xml:space="preserve"> </v>
      </c>
      <c r="AJ32" s="45" t="str">
        <f>IF(Dagbok!$G26=AI$2,Dagbok!$E26," ")</f>
        <v xml:space="preserve"> </v>
      </c>
      <c r="AK32" s="8" t="str">
        <f>IF(Dagbok!$F26=AK$2,Dagbok!$E26," ")</f>
        <v xml:space="preserve"> </v>
      </c>
      <c r="AL32" s="45" t="str">
        <f>IF(Dagbok!$G26=AK$2,Dagbok!$E26," ")</f>
        <v xml:space="preserve"> </v>
      </c>
      <c r="AM32" s="8" t="str">
        <f>IF(Dagbok!$F26=AM$2,Dagbok!$E26," ")</f>
        <v xml:space="preserve"> </v>
      </c>
      <c r="AN32" s="45" t="str">
        <f>IF(Dagbok!$G26=AM$2,Dagbok!$E26," ")</f>
        <v xml:space="preserve"> </v>
      </c>
      <c r="AO32" s="8" t="str">
        <f>IF(Dagbok!$F26=AO$2,Dagbok!$E26," ")</f>
        <v xml:space="preserve"> </v>
      </c>
      <c r="AP32" s="45" t="str">
        <f>IF(Dagbok!$G26=AO$2,Dagbok!$E26," ")</f>
        <v xml:space="preserve"> </v>
      </c>
      <c r="AQ32" s="8" t="str">
        <f>IF(Dagbok!$F26=AQ$2,Dagbok!$E26," ")</f>
        <v xml:space="preserve"> </v>
      </c>
      <c r="AR32" s="45" t="str">
        <f>IF(Dagbok!$G26=AQ$2,Dagbok!$E26," ")</f>
        <v xml:space="preserve"> </v>
      </c>
      <c r="AS32" s="8" t="str">
        <f>IF(Dagbok!$F26=AS$2,Dagbok!$E26," ")</f>
        <v xml:space="preserve"> </v>
      </c>
      <c r="AT32" s="45" t="str">
        <f>IF(Dagbok!$G26=AS$2,Dagbok!$E26," ")</f>
        <v xml:space="preserve"> </v>
      </c>
      <c r="AU32" s="8" t="str">
        <f>IF(Dagbok!$F26=AU$2,Dagbok!$E26," ")</f>
        <v xml:space="preserve"> </v>
      </c>
      <c r="AV32" s="45" t="str">
        <f>IF(Dagbok!$G26=AU$2,Dagbok!$E26," ")</f>
        <v xml:space="preserve"> </v>
      </c>
      <c r="AW32" s="8" t="str">
        <f>IF(Dagbok!$F26=AW$2,Dagbok!$E26," ")</f>
        <v xml:space="preserve"> </v>
      </c>
      <c r="AX32" s="45" t="str">
        <f>IF(Dagbok!$G26=AW$2,Dagbok!$E26," ")</f>
        <v xml:space="preserve"> </v>
      </c>
      <c r="AY32" s="8" t="str">
        <f>IF(Dagbok!$F26=AY$2,Dagbok!$E26," ")</f>
        <v xml:space="preserve"> </v>
      </c>
      <c r="AZ32" s="45" t="str">
        <f>IF(Dagbok!$G26=AY$2,Dagbok!$E26," ")</f>
        <v xml:space="preserve"> </v>
      </c>
      <c r="BA32" s="8" t="str">
        <f>IF(Dagbok!$F26=BA$2,Dagbok!$E26," ")</f>
        <v xml:space="preserve"> </v>
      </c>
      <c r="BB32" s="45" t="str">
        <f>IF(Dagbok!$G26=BA$2,Dagbok!$E26," ")</f>
        <v xml:space="preserve"> </v>
      </c>
      <c r="BC32" s="8" t="str">
        <f>IF(Dagbok!$F26=BC$2,Dagbok!$E26," ")</f>
        <v xml:space="preserve"> </v>
      </c>
      <c r="BD32" s="45" t="str">
        <f>IF(Dagbok!$G26=BC$2,Dagbok!$E26," ")</f>
        <v xml:space="preserve"> </v>
      </c>
      <c r="BE32" s="8" t="str">
        <f>IF(Dagbok!$F26=BE$2,Dagbok!$E26," ")</f>
        <v xml:space="preserve"> </v>
      </c>
      <c r="BF32" s="45" t="str">
        <f>IF(Dagbok!$G26=BE$2,Dagbok!$E26," ")</f>
        <v xml:space="preserve"> </v>
      </c>
      <c r="BG32" s="8" t="str">
        <f>IF(Dagbok!$F26=BG$2,Dagbok!$E26," ")</f>
        <v xml:space="preserve"> </v>
      </c>
      <c r="BH32" s="45" t="str">
        <f>IF(Dagbok!$G26=BG$2,Dagbok!$E26," ")</f>
        <v xml:space="preserve"> </v>
      </c>
      <c r="BI32" s="8" t="str">
        <f>IF(Dagbok!$F26=BI$2,Dagbok!$E26," ")</f>
        <v xml:space="preserve"> </v>
      </c>
      <c r="BJ32" s="45" t="str">
        <f>IF(Dagbok!$G26=BI$2,Dagbok!$E26," ")</f>
        <v xml:space="preserve"> </v>
      </c>
      <c r="BK32" s="8" t="str">
        <f>IF(Dagbok!$F26=BK$2,Dagbok!$E26," ")</f>
        <v xml:space="preserve"> </v>
      </c>
      <c r="BL32" s="45" t="str">
        <f>IF(Dagbok!$G26=BK$2,Dagbok!$E26," ")</f>
        <v xml:space="preserve"> </v>
      </c>
      <c r="BM32" s="8" t="str">
        <f>IF(Dagbok!$F26=BM$2,Dagbok!$E26," ")</f>
        <v xml:space="preserve"> </v>
      </c>
      <c r="BN32" s="45" t="str">
        <f>IF(Dagbok!$G26=BM$2,Dagbok!$E26," ")</f>
        <v xml:space="preserve"> </v>
      </c>
      <c r="BO32" s="8" t="str">
        <f>IF(Dagbok!$F26=BO$2,Dagbok!$E26," ")</f>
        <v xml:space="preserve"> </v>
      </c>
      <c r="BP32" s="45" t="str">
        <f>IF(Dagbok!$G26=BO$2,Dagbok!$E26," ")</f>
        <v xml:space="preserve"> </v>
      </c>
      <c r="BQ32" s="8" t="str">
        <f>IF(Dagbok!$F26=BQ$2,Dagbok!$E26," ")</f>
        <v xml:space="preserve"> </v>
      </c>
      <c r="BR32" s="45" t="str">
        <f>IF(Dagbok!$G26=BQ$2,Dagbok!$E26," ")</f>
        <v xml:space="preserve"> </v>
      </c>
      <c r="BS32" s="8" t="str">
        <f>IF(Dagbok!$F26=BS$2,Dagbok!$E26," ")</f>
        <v xml:space="preserve"> </v>
      </c>
      <c r="BT32" s="45" t="str">
        <f>IF(Dagbok!$G26=BS$2,Dagbok!$E26," ")</f>
        <v xml:space="preserve"> </v>
      </c>
      <c r="BU32" s="8" t="str">
        <f>IF(Dagbok!$F26=BU$2,Dagbok!$E26," ")</f>
        <v xml:space="preserve"> </v>
      </c>
      <c r="BV32" s="45">
        <f>IF(Dagbok!$G26=BU$2,Dagbok!$E26," ")</f>
        <v>400</v>
      </c>
      <c r="BW32" s="8" t="str">
        <f>IF(Dagbok!$F26=BW$2,Dagbok!$E26," ")</f>
        <v xml:space="preserve"> </v>
      </c>
      <c r="BX32" s="45" t="str">
        <f>IF(Dagbok!$G26=BW$2,Dagbok!$E26," ")</f>
        <v xml:space="preserve"> </v>
      </c>
      <c r="BY32" s="8" t="str">
        <f>IF(Dagbok!$F26=BY$2,Dagbok!$E26," ")</f>
        <v xml:space="preserve"> </v>
      </c>
      <c r="BZ32" s="45" t="str">
        <f>IF(Dagbok!$G26=BY$2,Dagbok!$E26," ")</f>
        <v xml:space="preserve"> </v>
      </c>
      <c r="CA32" s="8" t="str">
        <f>IF(Dagbok!$F26=CA$2,Dagbok!$E26," ")</f>
        <v xml:space="preserve"> </v>
      </c>
      <c r="CB32" s="45" t="str">
        <f>IF(Dagbok!$G26=CA$2,Dagbok!$E26," ")</f>
        <v xml:space="preserve"> </v>
      </c>
      <c r="CC32" s="8" t="str">
        <f>IF(Dagbok!$F26=CC$2,Dagbok!$E26," ")</f>
        <v xml:space="preserve"> </v>
      </c>
      <c r="CD32" s="45" t="str">
        <f>IF(Dagbok!$G26=CC$2,Dagbok!$E26," ")</f>
        <v xml:space="preserve"> </v>
      </c>
    </row>
    <row r="33" spans="1:82" x14ac:dyDescent="0.25">
      <c r="A33" s="47">
        <f>IF(Dagbok!B27&gt;0,Dagbok!B27," ")</f>
        <v>25</v>
      </c>
      <c r="B33" s="47">
        <f>IF(Dagbok!C27&gt;0,Dagbok!C27," ")</f>
        <v>15</v>
      </c>
      <c r="C33" s="8" t="str">
        <f>IF(Dagbok!$F27=C$2,Dagbok!$E27," ")</f>
        <v xml:space="preserve"> </v>
      </c>
      <c r="D33" s="45" t="str">
        <f>IF(Dagbok!$G27=C$2,Dagbok!$E27," ")</f>
        <v xml:space="preserve"> </v>
      </c>
      <c r="E33" s="8" t="str">
        <f>IF(Dagbok!$F27=E$2,Dagbok!$E27," ")</f>
        <v xml:space="preserve"> </v>
      </c>
      <c r="F33" s="45" t="str">
        <f>IF(Dagbok!$G27=E$2,Dagbok!$E27," ")</f>
        <v xml:space="preserve"> </v>
      </c>
      <c r="G33" s="8" t="str">
        <f>IF(Dagbok!$F27=G$2,Dagbok!$E27," ")</f>
        <v xml:space="preserve"> </v>
      </c>
      <c r="H33" s="45" t="str">
        <f>IF(Dagbok!$G27=G$2,Dagbok!$E27," ")</f>
        <v xml:space="preserve"> </v>
      </c>
      <c r="I33" s="8" t="str">
        <f>IF(Dagbok!$F27=I$2,Dagbok!$E27," ")</f>
        <v xml:space="preserve"> </v>
      </c>
      <c r="J33" s="45" t="str">
        <f>IF(Dagbok!$G27=I$2,Dagbok!$E27," ")</f>
        <v xml:space="preserve"> </v>
      </c>
      <c r="K33" s="8" t="str">
        <f>IF(Dagbok!$F27=K$2,Dagbok!$E27," ")</f>
        <v xml:space="preserve"> </v>
      </c>
      <c r="L33" s="45" t="str">
        <f>IF(Dagbok!$G27=K$2,Dagbok!$E27," ")</f>
        <v xml:space="preserve"> </v>
      </c>
      <c r="M33" s="8" t="str">
        <f>IF(Dagbok!$F27=M$2,Dagbok!$E27," ")</f>
        <v xml:space="preserve"> </v>
      </c>
      <c r="N33" s="45" t="str">
        <f>IF(Dagbok!$G27=M$2,Dagbok!$E27," ")</f>
        <v xml:space="preserve"> </v>
      </c>
      <c r="O33" s="8" t="str">
        <f>IF(Dagbok!$F27=O$2,Dagbok!$E27," ")</f>
        <v xml:space="preserve"> </v>
      </c>
      <c r="P33" s="45" t="str">
        <f>IF(Dagbok!$G27=O$2,Dagbok!$E27," ")</f>
        <v xml:space="preserve"> </v>
      </c>
      <c r="Q33" s="8" t="str">
        <f>IF(Dagbok!$F27=Q$2,Dagbok!$E27," ")</f>
        <v xml:space="preserve"> </v>
      </c>
      <c r="R33" s="45" t="str">
        <f>IF(Dagbok!$G27=Q$2,Dagbok!$E27," ")</f>
        <v xml:space="preserve"> </v>
      </c>
      <c r="S33" s="8" t="str">
        <f>IF(Dagbok!$F27=S$2,Dagbok!$E27," ")</f>
        <v xml:space="preserve"> </v>
      </c>
      <c r="T33" s="45" t="str">
        <f>IF(Dagbok!$G27=S$2,Dagbok!$E27," ")</f>
        <v xml:space="preserve"> </v>
      </c>
      <c r="U33" s="8" t="str">
        <f>IF(Dagbok!$F27=U$2,Dagbok!$E27," ")</f>
        <v xml:space="preserve"> </v>
      </c>
      <c r="V33" s="45" t="str">
        <f>IF(Dagbok!$G27=U$2,Dagbok!$E27," ")</f>
        <v xml:space="preserve"> </v>
      </c>
      <c r="W33" s="8" t="str">
        <f>IF(Dagbok!$F27=W$2,Dagbok!$E27," ")</f>
        <v xml:space="preserve"> </v>
      </c>
      <c r="X33" s="45" t="str">
        <f>IF(Dagbok!$G27=W$2,Dagbok!$E27," ")</f>
        <v xml:space="preserve"> </v>
      </c>
      <c r="Y33" s="8" t="str">
        <f>IF(Dagbok!$F27=Y$2,Dagbok!$E27," ")</f>
        <v xml:space="preserve"> </v>
      </c>
      <c r="Z33" s="45" t="str">
        <f>IF(Dagbok!$G27=Y$2,Dagbok!$E27," ")</f>
        <v xml:space="preserve"> </v>
      </c>
      <c r="AA33" s="8" t="str">
        <f>IF(Dagbok!$F27=AA$2,Dagbok!$E27," ")</f>
        <v xml:space="preserve"> </v>
      </c>
      <c r="AB33" s="45" t="str">
        <f>IF(Dagbok!$G27=AA$2,Dagbok!$E27," ")</f>
        <v xml:space="preserve"> </v>
      </c>
      <c r="AC33" s="8" t="str">
        <f>IF(Dagbok!$F27=AC$2,Dagbok!$E27," ")</f>
        <v xml:space="preserve"> </v>
      </c>
      <c r="AD33" s="45" t="str">
        <f>IF(Dagbok!$G27=AC$2,Dagbok!$E27," ")</f>
        <v xml:space="preserve"> </v>
      </c>
      <c r="AE33" s="8" t="str">
        <f>IF(Dagbok!$F27=AE$2,Dagbok!$E27," ")</f>
        <v xml:space="preserve"> </v>
      </c>
      <c r="AF33" s="45" t="str">
        <f>IF(Dagbok!$G27=AE$2,Dagbok!$E27," ")</f>
        <v xml:space="preserve"> </v>
      </c>
      <c r="AG33" s="8" t="str">
        <f>IF(Dagbok!$F27=AG$2,Dagbok!$E27," ")</f>
        <v xml:space="preserve"> </v>
      </c>
      <c r="AH33" s="45" t="str">
        <f>IF(Dagbok!$G27=AG$2,Dagbok!$E27," ")</f>
        <v xml:space="preserve"> </v>
      </c>
      <c r="AI33" s="8" t="str">
        <f>IF(Dagbok!$F27=AI$2,Dagbok!$E27," ")</f>
        <v xml:space="preserve"> </v>
      </c>
      <c r="AJ33" s="45" t="str">
        <f>IF(Dagbok!$G27=AI$2,Dagbok!$E27," ")</f>
        <v xml:space="preserve"> </v>
      </c>
      <c r="AK33" s="8" t="str">
        <f>IF(Dagbok!$F27=AK$2,Dagbok!$E27," ")</f>
        <v xml:space="preserve"> </v>
      </c>
      <c r="AL33" s="45" t="str">
        <f>IF(Dagbok!$G27=AK$2,Dagbok!$E27," ")</f>
        <v xml:space="preserve"> </v>
      </c>
      <c r="AM33" s="8" t="str">
        <f>IF(Dagbok!$F27=AM$2,Dagbok!$E27," ")</f>
        <v xml:space="preserve"> </v>
      </c>
      <c r="AN33" s="45" t="str">
        <f>IF(Dagbok!$G27=AM$2,Dagbok!$E27," ")</f>
        <v xml:space="preserve"> </v>
      </c>
      <c r="AO33" s="8" t="str">
        <f>IF(Dagbok!$F27=AO$2,Dagbok!$E27," ")</f>
        <v xml:space="preserve"> </v>
      </c>
      <c r="AP33" s="45" t="str">
        <f>IF(Dagbok!$G27=AO$2,Dagbok!$E27," ")</f>
        <v xml:space="preserve"> </v>
      </c>
      <c r="AQ33" s="8" t="str">
        <f>IF(Dagbok!$F27=AQ$2,Dagbok!$E27," ")</f>
        <v xml:space="preserve"> </v>
      </c>
      <c r="AR33" s="45" t="str">
        <f>IF(Dagbok!$G27=AQ$2,Dagbok!$E27," ")</f>
        <v xml:space="preserve"> </v>
      </c>
      <c r="AS33" s="8" t="str">
        <f>IF(Dagbok!$F27=AS$2,Dagbok!$E27," ")</f>
        <v xml:space="preserve"> </v>
      </c>
      <c r="AT33" s="45" t="str">
        <f>IF(Dagbok!$G27=AS$2,Dagbok!$E27," ")</f>
        <v xml:space="preserve"> </v>
      </c>
      <c r="AU33" s="8" t="str">
        <f>IF(Dagbok!$F27=AU$2,Dagbok!$E27," ")</f>
        <v xml:space="preserve"> </v>
      </c>
      <c r="AV33" s="45" t="str">
        <f>IF(Dagbok!$G27=AU$2,Dagbok!$E27," ")</f>
        <v xml:space="preserve"> </v>
      </c>
      <c r="AW33" s="8" t="str">
        <f>IF(Dagbok!$F27=AW$2,Dagbok!$E27," ")</f>
        <v xml:space="preserve"> </v>
      </c>
      <c r="AX33" s="45" t="str">
        <f>IF(Dagbok!$G27=AW$2,Dagbok!$E27," ")</f>
        <v xml:space="preserve"> </v>
      </c>
      <c r="AY33" s="8" t="str">
        <f>IF(Dagbok!$F27=AY$2,Dagbok!$E27," ")</f>
        <v xml:space="preserve"> </v>
      </c>
      <c r="AZ33" s="45" t="str">
        <f>IF(Dagbok!$G27=AY$2,Dagbok!$E27," ")</f>
        <v xml:space="preserve"> </v>
      </c>
      <c r="BA33" s="8" t="str">
        <f>IF(Dagbok!$F27=BA$2,Dagbok!$E27," ")</f>
        <v xml:space="preserve"> </v>
      </c>
      <c r="BB33" s="45" t="str">
        <f>IF(Dagbok!$G27=BA$2,Dagbok!$E27," ")</f>
        <v xml:space="preserve"> </v>
      </c>
      <c r="BC33" s="8" t="str">
        <f>IF(Dagbok!$F27=BC$2,Dagbok!$E27," ")</f>
        <v xml:space="preserve"> </v>
      </c>
      <c r="BD33" s="45" t="str">
        <f>IF(Dagbok!$G27=BC$2,Dagbok!$E27," ")</f>
        <v xml:space="preserve"> </v>
      </c>
      <c r="BE33" s="8" t="str">
        <f>IF(Dagbok!$F27=BE$2,Dagbok!$E27," ")</f>
        <v xml:space="preserve"> </v>
      </c>
      <c r="BF33" s="45" t="str">
        <f>IF(Dagbok!$G27=BE$2,Dagbok!$E27," ")</f>
        <v xml:space="preserve"> </v>
      </c>
      <c r="BG33" s="8" t="str">
        <f>IF(Dagbok!$F27=BG$2,Dagbok!$E27," ")</f>
        <v xml:space="preserve"> </v>
      </c>
      <c r="BH33" s="45" t="str">
        <f>IF(Dagbok!$G27=BG$2,Dagbok!$E27," ")</f>
        <v xml:space="preserve"> </v>
      </c>
      <c r="BI33" s="8" t="str">
        <f>IF(Dagbok!$F27=BI$2,Dagbok!$E27," ")</f>
        <v xml:space="preserve"> </v>
      </c>
      <c r="BJ33" s="45" t="str">
        <f>IF(Dagbok!$G27=BI$2,Dagbok!$E27," ")</f>
        <v xml:space="preserve"> </v>
      </c>
      <c r="BK33" s="8" t="str">
        <f>IF(Dagbok!$F27=BK$2,Dagbok!$E27," ")</f>
        <v xml:space="preserve"> </v>
      </c>
      <c r="BL33" s="45" t="str">
        <f>IF(Dagbok!$G27=BK$2,Dagbok!$E27," ")</f>
        <v xml:space="preserve"> </v>
      </c>
      <c r="BM33" s="8" t="str">
        <f>IF(Dagbok!$F27=BM$2,Dagbok!$E27," ")</f>
        <v xml:space="preserve"> </v>
      </c>
      <c r="BN33" s="45" t="str">
        <f>IF(Dagbok!$G27=BM$2,Dagbok!$E27," ")</f>
        <v xml:space="preserve"> </v>
      </c>
      <c r="BO33" s="8" t="str">
        <f>IF(Dagbok!$F27=BO$2,Dagbok!$E27," ")</f>
        <v xml:space="preserve"> </v>
      </c>
      <c r="BP33" s="45" t="str">
        <f>IF(Dagbok!$G27=BO$2,Dagbok!$E27," ")</f>
        <v xml:space="preserve"> </v>
      </c>
      <c r="BQ33" s="8" t="str">
        <f>IF(Dagbok!$F27=BQ$2,Dagbok!$E27," ")</f>
        <v xml:space="preserve"> </v>
      </c>
      <c r="BR33" s="45" t="str">
        <f>IF(Dagbok!$G27=BQ$2,Dagbok!$E27," ")</f>
        <v xml:space="preserve"> </v>
      </c>
      <c r="BS33" s="8" t="str">
        <f>IF(Dagbok!$F27=BS$2,Dagbok!$E27," ")</f>
        <v xml:space="preserve"> </v>
      </c>
      <c r="BT33" s="45" t="str">
        <f>IF(Dagbok!$G27=BS$2,Dagbok!$E27," ")</f>
        <v xml:space="preserve"> </v>
      </c>
      <c r="BU33" s="8" t="str">
        <f>IF(Dagbok!$F27=BU$2,Dagbok!$E27," ")</f>
        <v xml:space="preserve"> </v>
      </c>
      <c r="BV33" s="45" t="str">
        <f>IF(Dagbok!$G27=BU$2,Dagbok!$E27," ")</f>
        <v xml:space="preserve"> </v>
      </c>
      <c r="BW33" s="8" t="str">
        <f>IF(Dagbok!$F27=BW$2,Dagbok!$E27," ")</f>
        <v xml:space="preserve"> </v>
      </c>
      <c r="BX33" s="45">
        <f>IF(Dagbok!$G27=BW$2,Dagbok!$E27," ")</f>
        <v>400</v>
      </c>
      <c r="BY33" s="8" t="str">
        <f>IF(Dagbok!$F27=BY$2,Dagbok!$E27," ")</f>
        <v xml:space="preserve"> </v>
      </c>
      <c r="BZ33" s="45" t="str">
        <f>IF(Dagbok!$G27=BY$2,Dagbok!$E27," ")</f>
        <v xml:space="preserve"> </v>
      </c>
      <c r="CA33" s="8" t="str">
        <f>IF(Dagbok!$F27=CA$2,Dagbok!$E27," ")</f>
        <v xml:space="preserve"> </v>
      </c>
      <c r="CB33" s="45" t="str">
        <f>IF(Dagbok!$G27=CA$2,Dagbok!$E27," ")</f>
        <v xml:space="preserve"> </v>
      </c>
      <c r="CC33" s="8" t="str">
        <f>IF(Dagbok!$F27=CC$2,Dagbok!$E27," ")</f>
        <v xml:space="preserve"> </v>
      </c>
      <c r="CD33" s="45" t="str">
        <f>IF(Dagbok!$G27=CC$2,Dagbok!$E27," ")</f>
        <v xml:space="preserve"> </v>
      </c>
    </row>
    <row r="34" spans="1:82" x14ac:dyDescent="0.25">
      <c r="A34" s="47">
        <f>IF(Dagbok!B28&gt;0,Dagbok!B28," ")</f>
        <v>26</v>
      </c>
      <c r="B34" s="47">
        <f>IF(Dagbok!C28&gt;0,Dagbok!C28," ")</f>
        <v>16</v>
      </c>
      <c r="C34" s="8" t="str">
        <f>IF(Dagbok!$F28=C$2,Dagbok!$E28," ")</f>
        <v xml:space="preserve"> </v>
      </c>
      <c r="D34" s="45" t="str">
        <f>IF(Dagbok!$G28=C$2,Dagbok!$E28," ")</f>
        <v xml:space="preserve"> </v>
      </c>
      <c r="E34" s="8" t="str">
        <f>IF(Dagbok!$F28=E$2,Dagbok!$E28," ")</f>
        <v xml:space="preserve"> </v>
      </c>
      <c r="F34" s="45" t="str">
        <f>IF(Dagbok!$G28=E$2,Dagbok!$E28," ")</f>
        <v xml:space="preserve"> </v>
      </c>
      <c r="G34" s="8" t="str">
        <f>IF(Dagbok!$F28=G$2,Dagbok!$E28," ")</f>
        <v xml:space="preserve"> </v>
      </c>
      <c r="H34" s="45" t="str">
        <f>IF(Dagbok!$G28=G$2,Dagbok!$E28," ")</f>
        <v xml:space="preserve"> </v>
      </c>
      <c r="I34" s="8" t="str">
        <f>IF(Dagbok!$F28=I$2,Dagbok!$E28," ")</f>
        <v xml:space="preserve"> </v>
      </c>
      <c r="J34" s="45" t="str">
        <f>IF(Dagbok!$G28=I$2,Dagbok!$E28," ")</f>
        <v xml:space="preserve"> </v>
      </c>
      <c r="K34" s="8" t="str">
        <f>IF(Dagbok!$F28=K$2,Dagbok!$E28," ")</f>
        <v xml:space="preserve"> </v>
      </c>
      <c r="L34" s="45" t="str">
        <f>IF(Dagbok!$G28=K$2,Dagbok!$E28," ")</f>
        <v xml:space="preserve"> </v>
      </c>
      <c r="M34" s="8" t="str">
        <f>IF(Dagbok!$F28=M$2,Dagbok!$E28," ")</f>
        <v xml:space="preserve"> </v>
      </c>
      <c r="N34" s="45" t="str">
        <f>IF(Dagbok!$G28=M$2,Dagbok!$E28," ")</f>
        <v xml:space="preserve"> </v>
      </c>
      <c r="O34" s="8" t="str">
        <f>IF(Dagbok!$F28=O$2,Dagbok!$E28," ")</f>
        <v xml:space="preserve"> </v>
      </c>
      <c r="P34" s="45" t="str">
        <f>IF(Dagbok!$G28=O$2,Dagbok!$E28," ")</f>
        <v xml:space="preserve"> </v>
      </c>
      <c r="Q34" s="8" t="str">
        <f>IF(Dagbok!$F28=Q$2,Dagbok!$E28," ")</f>
        <v xml:space="preserve"> </v>
      </c>
      <c r="R34" s="45" t="str">
        <f>IF(Dagbok!$G28=Q$2,Dagbok!$E28," ")</f>
        <v xml:space="preserve"> </v>
      </c>
      <c r="S34" s="8" t="str">
        <f>IF(Dagbok!$F28=S$2,Dagbok!$E28," ")</f>
        <v xml:space="preserve"> </v>
      </c>
      <c r="T34" s="45" t="str">
        <f>IF(Dagbok!$G28=S$2,Dagbok!$E28," ")</f>
        <v xml:space="preserve"> </v>
      </c>
      <c r="U34" s="8" t="str">
        <f>IF(Dagbok!$F28=U$2,Dagbok!$E28," ")</f>
        <v xml:space="preserve"> </v>
      </c>
      <c r="V34" s="45" t="str">
        <f>IF(Dagbok!$G28=U$2,Dagbok!$E28," ")</f>
        <v xml:space="preserve"> </v>
      </c>
      <c r="W34" s="8" t="str">
        <f>IF(Dagbok!$F28=W$2,Dagbok!$E28," ")</f>
        <v xml:space="preserve"> </v>
      </c>
      <c r="X34" s="45" t="str">
        <f>IF(Dagbok!$G28=W$2,Dagbok!$E28," ")</f>
        <v xml:space="preserve"> </v>
      </c>
      <c r="Y34" s="8" t="str">
        <f>IF(Dagbok!$F28=Y$2,Dagbok!$E28," ")</f>
        <v xml:space="preserve"> </v>
      </c>
      <c r="Z34" s="45" t="str">
        <f>IF(Dagbok!$G28=Y$2,Dagbok!$E28," ")</f>
        <v xml:space="preserve"> </v>
      </c>
      <c r="AA34" s="8" t="str">
        <f>IF(Dagbok!$F28=AA$2,Dagbok!$E28," ")</f>
        <v xml:space="preserve"> </v>
      </c>
      <c r="AB34" s="45" t="str">
        <f>IF(Dagbok!$G28=AA$2,Dagbok!$E28," ")</f>
        <v xml:space="preserve"> </v>
      </c>
      <c r="AC34" s="8" t="str">
        <f>IF(Dagbok!$F28=AC$2,Dagbok!$E28," ")</f>
        <v xml:space="preserve"> </v>
      </c>
      <c r="AD34" s="45" t="str">
        <f>IF(Dagbok!$G28=AC$2,Dagbok!$E28," ")</f>
        <v xml:space="preserve"> </v>
      </c>
      <c r="AE34" s="8" t="str">
        <f>IF(Dagbok!$F28=AE$2,Dagbok!$E28," ")</f>
        <v xml:space="preserve"> </v>
      </c>
      <c r="AF34" s="45" t="str">
        <f>IF(Dagbok!$G28=AE$2,Dagbok!$E28," ")</f>
        <v xml:space="preserve"> </v>
      </c>
      <c r="AG34" s="8" t="str">
        <f>IF(Dagbok!$F28=AG$2,Dagbok!$E28," ")</f>
        <v xml:space="preserve"> </v>
      </c>
      <c r="AH34" s="45" t="str">
        <f>IF(Dagbok!$G28=AG$2,Dagbok!$E28," ")</f>
        <v xml:space="preserve"> </v>
      </c>
      <c r="AI34" s="8" t="str">
        <f>IF(Dagbok!$F28=AI$2,Dagbok!$E28," ")</f>
        <v xml:space="preserve"> </v>
      </c>
      <c r="AJ34" s="45" t="str">
        <f>IF(Dagbok!$G28=AI$2,Dagbok!$E28," ")</f>
        <v xml:space="preserve"> </v>
      </c>
      <c r="AK34" s="8" t="str">
        <f>IF(Dagbok!$F28=AK$2,Dagbok!$E28," ")</f>
        <v xml:space="preserve"> </v>
      </c>
      <c r="AL34" s="45" t="str">
        <f>IF(Dagbok!$G28=AK$2,Dagbok!$E28," ")</f>
        <v xml:space="preserve"> </v>
      </c>
      <c r="AM34" s="8" t="str">
        <f>IF(Dagbok!$F28=AM$2,Dagbok!$E28," ")</f>
        <v xml:space="preserve"> </v>
      </c>
      <c r="AN34" s="45" t="str">
        <f>IF(Dagbok!$G28=AM$2,Dagbok!$E28," ")</f>
        <v xml:space="preserve"> </v>
      </c>
      <c r="AO34" s="8" t="str">
        <f>IF(Dagbok!$F28=AO$2,Dagbok!$E28," ")</f>
        <v xml:space="preserve"> </v>
      </c>
      <c r="AP34" s="45" t="str">
        <f>IF(Dagbok!$G28=AO$2,Dagbok!$E28," ")</f>
        <v xml:space="preserve"> </v>
      </c>
      <c r="AQ34" s="8" t="str">
        <f>IF(Dagbok!$F28=AQ$2,Dagbok!$E28," ")</f>
        <v xml:space="preserve"> </v>
      </c>
      <c r="AR34" s="45" t="str">
        <f>IF(Dagbok!$G28=AQ$2,Dagbok!$E28," ")</f>
        <v xml:space="preserve"> </v>
      </c>
      <c r="AS34" s="8" t="str">
        <f>IF(Dagbok!$F28=AS$2,Dagbok!$E28," ")</f>
        <v xml:space="preserve"> </v>
      </c>
      <c r="AT34" s="45" t="str">
        <f>IF(Dagbok!$G28=AS$2,Dagbok!$E28," ")</f>
        <v xml:space="preserve"> </v>
      </c>
      <c r="AU34" s="8" t="str">
        <f>IF(Dagbok!$F28=AU$2,Dagbok!$E28," ")</f>
        <v xml:space="preserve"> </v>
      </c>
      <c r="AV34" s="45" t="str">
        <f>IF(Dagbok!$G28=AU$2,Dagbok!$E28," ")</f>
        <v xml:space="preserve"> </v>
      </c>
      <c r="AW34" s="8" t="str">
        <f>IF(Dagbok!$F28=AW$2,Dagbok!$E28," ")</f>
        <v xml:space="preserve"> </v>
      </c>
      <c r="AX34" s="45" t="str">
        <f>IF(Dagbok!$G28=AW$2,Dagbok!$E28," ")</f>
        <v xml:space="preserve"> </v>
      </c>
      <c r="AY34" s="8" t="str">
        <f>IF(Dagbok!$F28=AY$2,Dagbok!$E28," ")</f>
        <v xml:space="preserve"> </v>
      </c>
      <c r="AZ34" s="45" t="str">
        <f>IF(Dagbok!$G28=AY$2,Dagbok!$E28," ")</f>
        <v xml:space="preserve"> </v>
      </c>
      <c r="BA34" s="8" t="str">
        <f>IF(Dagbok!$F28=BA$2,Dagbok!$E28," ")</f>
        <v xml:space="preserve"> </v>
      </c>
      <c r="BB34" s="45" t="str">
        <f>IF(Dagbok!$G28=BA$2,Dagbok!$E28," ")</f>
        <v xml:space="preserve"> </v>
      </c>
      <c r="BC34" s="8" t="str">
        <f>IF(Dagbok!$F28=BC$2,Dagbok!$E28," ")</f>
        <v xml:space="preserve"> </v>
      </c>
      <c r="BD34" s="45" t="str">
        <f>IF(Dagbok!$G28=BC$2,Dagbok!$E28," ")</f>
        <v xml:space="preserve"> </v>
      </c>
      <c r="BE34" s="8" t="str">
        <f>IF(Dagbok!$F28=BE$2,Dagbok!$E28," ")</f>
        <v xml:space="preserve"> </v>
      </c>
      <c r="BF34" s="45" t="str">
        <f>IF(Dagbok!$G28=BE$2,Dagbok!$E28," ")</f>
        <v xml:space="preserve"> </v>
      </c>
      <c r="BG34" s="8" t="str">
        <f>IF(Dagbok!$F28=BG$2,Dagbok!$E28," ")</f>
        <v xml:space="preserve"> </v>
      </c>
      <c r="BH34" s="45" t="str">
        <f>IF(Dagbok!$G28=BG$2,Dagbok!$E28," ")</f>
        <v xml:space="preserve"> </v>
      </c>
      <c r="BI34" s="8" t="str">
        <f>IF(Dagbok!$F28=BI$2,Dagbok!$E28," ")</f>
        <v xml:space="preserve"> </v>
      </c>
      <c r="BJ34" s="45" t="str">
        <f>IF(Dagbok!$G28=BI$2,Dagbok!$E28," ")</f>
        <v xml:space="preserve"> </v>
      </c>
      <c r="BK34" s="8" t="str">
        <f>IF(Dagbok!$F28=BK$2,Dagbok!$E28," ")</f>
        <v xml:space="preserve"> </v>
      </c>
      <c r="BL34" s="45" t="str">
        <f>IF(Dagbok!$G28=BK$2,Dagbok!$E28," ")</f>
        <v xml:space="preserve"> </v>
      </c>
      <c r="BM34" s="8" t="str">
        <f>IF(Dagbok!$F28=BM$2,Dagbok!$E28," ")</f>
        <v xml:space="preserve"> </v>
      </c>
      <c r="BN34" s="45" t="str">
        <f>IF(Dagbok!$G28=BM$2,Dagbok!$E28," ")</f>
        <v xml:space="preserve"> </v>
      </c>
      <c r="BO34" s="8" t="str">
        <f>IF(Dagbok!$F28=BO$2,Dagbok!$E28," ")</f>
        <v xml:space="preserve"> </v>
      </c>
      <c r="BP34" s="45" t="str">
        <f>IF(Dagbok!$G28=BO$2,Dagbok!$E28," ")</f>
        <v xml:space="preserve"> </v>
      </c>
      <c r="BQ34" s="8" t="str">
        <f>IF(Dagbok!$F28=BQ$2,Dagbok!$E28," ")</f>
        <v xml:space="preserve"> </v>
      </c>
      <c r="BR34" s="45" t="str">
        <f>IF(Dagbok!$G28=BQ$2,Dagbok!$E28," ")</f>
        <v xml:space="preserve"> </v>
      </c>
      <c r="BS34" s="8" t="str">
        <f>IF(Dagbok!$F28=BS$2,Dagbok!$E28," ")</f>
        <v xml:space="preserve"> </v>
      </c>
      <c r="BT34" s="45" t="str">
        <f>IF(Dagbok!$G28=BS$2,Dagbok!$E28," ")</f>
        <v xml:space="preserve"> </v>
      </c>
      <c r="BU34" s="8" t="str">
        <f>IF(Dagbok!$F28=BU$2,Dagbok!$E28," ")</f>
        <v xml:space="preserve"> </v>
      </c>
      <c r="BV34" s="45" t="str">
        <f>IF(Dagbok!$G28=BU$2,Dagbok!$E28," ")</f>
        <v xml:space="preserve"> </v>
      </c>
      <c r="BW34" s="8" t="str">
        <f>IF(Dagbok!$F28=BW$2,Dagbok!$E28," ")</f>
        <v xml:space="preserve"> </v>
      </c>
      <c r="BX34" s="45" t="str">
        <f>IF(Dagbok!$G28=BW$2,Dagbok!$E28," ")</f>
        <v xml:space="preserve"> </v>
      </c>
      <c r="BY34" s="8" t="str">
        <f>IF(Dagbok!$F28=BY$2,Dagbok!$E28," ")</f>
        <v xml:space="preserve"> </v>
      </c>
      <c r="BZ34" s="45" t="str">
        <f>IF(Dagbok!$G28=BY$2,Dagbok!$E28," ")</f>
        <v xml:space="preserve"> </v>
      </c>
      <c r="CA34" s="8" t="str">
        <f>IF(Dagbok!$F28=CA$2,Dagbok!$E28," ")</f>
        <v xml:space="preserve"> </v>
      </c>
      <c r="CB34" s="45" t="str">
        <f>IF(Dagbok!$G28=CA$2,Dagbok!$E28," ")</f>
        <v xml:space="preserve"> </v>
      </c>
      <c r="CC34" s="8">
        <f>IF(Dagbok!$F28=CC$2,Dagbok!$E28," ")</f>
        <v>968</v>
      </c>
      <c r="CD34" s="45" t="str">
        <f>IF(Dagbok!$G28=CC$2,Dagbok!$E28," ")</f>
        <v xml:space="preserve"> </v>
      </c>
    </row>
    <row r="35" spans="1:82" x14ac:dyDescent="0.25">
      <c r="A35" s="47">
        <f>IF(Dagbok!B29&gt;0,Dagbok!B29," ")</f>
        <v>27</v>
      </c>
      <c r="B35" s="47">
        <f>IF(Dagbok!C29&gt;0,Dagbok!C29," ")</f>
        <v>17</v>
      </c>
      <c r="C35" s="8" t="str">
        <f>IF(Dagbok!$F29=C$2,Dagbok!$E29," ")</f>
        <v xml:space="preserve"> </v>
      </c>
      <c r="D35" s="45" t="str">
        <f>IF(Dagbok!$G29=C$2,Dagbok!$E29," ")</f>
        <v xml:space="preserve"> </v>
      </c>
      <c r="E35" s="8" t="str">
        <f>IF(Dagbok!$F29=E$2,Dagbok!$E29," ")</f>
        <v xml:space="preserve"> </v>
      </c>
      <c r="F35" s="45" t="str">
        <f>IF(Dagbok!$G29=E$2,Dagbok!$E29," ")</f>
        <v xml:space="preserve"> </v>
      </c>
      <c r="G35" s="8" t="str">
        <f>IF(Dagbok!$F29=G$2,Dagbok!$E29," ")</f>
        <v xml:space="preserve"> </v>
      </c>
      <c r="H35" s="45" t="str">
        <f>IF(Dagbok!$G29=G$2,Dagbok!$E29," ")</f>
        <v xml:space="preserve"> </v>
      </c>
      <c r="I35" s="8" t="str">
        <f>IF(Dagbok!$F29=I$2,Dagbok!$E29," ")</f>
        <v xml:space="preserve"> </v>
      </c>
      <c r="J35" s="45" t="str">
        <f>IF(Dagbok!$G29=I$2,Dagbok!$E29," ")</f>
        <v xml:space="preserve"> </v>
      </c>
      <c r="K35" s="8" t="str">
        <f>IF(Dagbok!$F29=K$2,Dagbok!$E29," ")</f>
        <v xml:space="preserve"> </v>
      </c>
      <c r="L35" s="45" t="str">
        <f>IF(Dagbok!$G29=K$2,Dagbok!$E29," ")</f>
        <v xml:space="preserve"> </v>
      </c>
      <c r="M35" s="8" t="str">
        <f>IF(Dagbok!$F29=M$2,Dagbok!$E29," ")</f>
        <v xml:space="preserve"> </v>
      </c>
      <c r="N35" s="45" t="str">
        <f>IF(Dagbok!$G29=M$2,Dagbok!$E29," ")</f>
        <v xml:space="preserve"> </v>
      </c>
      <c r="O35" s="8" t="str">
        <f>IF(Dagbok!$F29=O$2,Dagbok!$E29," ")</f>
        <v xml:space="preserve"> </v>
      </c>
      <c r="P35" s="45" t="str">
        <f>IF(Dagbok!$G29=O$2,Dagbok!$E29," ")</f>
        <v xml:space="preserve"> </v>
      </c>
      <c r="Q35" s="8" t="str">
        <f>IF(Dagbok!$F29=Q$2,Dagbok!$E29," ")</f>
        <v xml:space="preserve"> </v>
      </c>
      <c r="R35" s="45" t="str">
        <f>IF(Dagbok!$G29=Q$2,Dagbok!$E29," ")</f>
        <v xml:space="preserve"> </v>
      </c>
      <c r="S35" s="8" t="str">
        <f>IF(Dagbok!$F29=S$2,Dagbok!$E29," ")</f>
        <v xml:space="preserve"> </v>
      </c>
      <c r="T35" s="45" t="str">
        <f>IF(Dagbok!$G29=S$2,Dagbok!$E29," ")</f>
        <v xml:space="preserve"> </v>
      </c>
      <c r="U35" s="8" t="str">
        <f>IF(Dagbok!$F29=U$2,Dagbok!$E29," ")</f>
        <v xml:space="preserve"> </v>
      </c>
      <c r="V35" s="45" t="str">
        <f>IF(Dagbok!$G29=U$2,Dagbok!$E29," ")</f>
        <v xml:space="preserve"> </v>
      </c>
      <c r="W35" s="8" t="str">
        <f>IF(Dagbok!$F29=W$2,Dagbok!$E29," ")</f>
        <v xml:space="preserve"> </v>
      </c>
      <c r="X35" s="45" t="str">
        <f>IF(Dagbok!$G29=W$2,Dagbok!$E29," ")</f>
        <v xml:space="preserve"> </v>
      </c>
      <c r="Y35" s="8" t="str">
        <f>IF(Dagbok!$F29=Y$2,Dagbok!$E29," ")</f>
        <v xml:space="preserve"> </v>
      </c>
      <c r="Z35" s="45" t="str">
        <f>IF(Dagbok!$G29=Y$2,Dagbok!$E29," ")</f>
        <v xml:space="preserve"> </v>
      </c>
      <c r="AA35" s="8" t="str">
        <f>IF(Dagbok!$F29=AA$2,Dagbok!$E29," ")</f>
        <v xml:space="preserve"> </v>
      </c>
      <c r="AB35" s="45" t="str">
        <f>IF(Dagbok!$G29=AA$2,Dagbok!$E29," ")</f>
        <v xml:space="preserve"> </v>
      </c>
      <c r="AC35" s="8" t="str">
        <f>IF(Dagbok!$F29=AC$2,Dagbok!$E29," ")</f>
        <v xml:space="preserve"> </v>
      </c>
      <c r="AD35" s="45" t="str">
        <f>IF(Dagbok!$G29=AC$2,Dagbok!$E29," ")</f>
        <v xml:space="preserve"> </v>
      </c>
      <c r="AE35" s="8" t="str">
        <f>IF(Dagbok!$F29=AE$2,Dagbok!$E29," ")</f>
        <v xml:space="preserve"> </v>
      </c>
      <c r="AF35" s="45" t="str">
        <f>IF(Dagbok!$G29=AE$2,Dagbok!$E29," ")</f>
        <v xml:space="preserve"> </v>
      </c>
      <c r="AG35" s="8" t="str">
        <f>IF(Dagbok!$F29=AG$2,Dagbok!$E29," ")</f>
        <v xml:space="preserve"> </v>
      </c>
      <c r="AH35" s="45" t="str">
        <f>IF(Dagbok!$G29=AG$2,Dagbok!$E29," ")</f>
        <v xml:space="preserve"> </v>
      </c>
      <c r="AI35" s="8" t="str">
        <f>IF(Dagbok!$F29=AI$2,Dagbok!$E29," ")</f>
        <v xml:space="preserve"> </v>
      </c>
      <c r="AJ35" s="45" t="str">
        <f>IF(Dagbok!$G29=AI$2,Dagbok!$E29," ")</f>
        <v xml:space="preserve"> </v>
      </c>
      <c r="AK35" s="8" t="str">
        <f>IF(Dagbok!$F29=AK$2,Dagbok!$E29," ")</f>
        <v xml:space="preserve"> </v>
      </c>
      <c r="AL35" s="45" t="str">
        <f>IF(Dagbok!$G29=AK$2,Dagbok!$E29," ")</f>
        <v xml:space="preserve"> </v>
      </c>
      <c r="AM35" s="8" t="str">
        <f>IF(Dagbok!$F29=AM$2,Dagbok!$E29," ")</f>
        <v xml:space="preserve"> </v>
      </c>
      <c r="AN35" s="45" t="str">
        <f>IF(Dagbok!$G29=AM$2,Dagbok!$E29," ")</f>
        <v xml:space="preserve"> </v>
      </c>
      <c r="AO35" s="8" t="str">
        <f>IF(Dagbok!$F29=AO$2,Dagbok!$E29," ")</f>
        <v xml:space="preserve"> </v>
      </c>
      <c r="AP35" s="45" t="str">
        <f>IF(Dagbok!$G29=AO$2,Dagbok!$E29," ")</f>
        <v xml:space="preserve"> </v>
      </c>
      <c r="AQ35" s="8" t="str">
        <f>IF(Dagbok!$F29=AQ$2,Dagbok!$E29," ")</f>
        <v xml:space="preserve"> </v>
      </c>
      <c r="AR35" s="45" t="str">
        <f>IF(Dagbok!$G29=AQ$2,Dagbok!$E29," ")</f>
        <v xml:space="preserve"> </v>
      </c>
      <c r="AS35" s="8" t="str">
        <f>IF(Dagbok!$F29=AS$2,Dagbok!$E29," ")</f>
        <v xml:space="preserve"> </v>
      </c>
      <c r="AT35" s="45" t="str">
        <f>IF(Dagbok!$G29=AS$2,Dagbok!$E29," ")</f>
        <v xml:space="preserve"> </v>
      </c>
      <c r="AU35" s="8" t="str">
        <f>IF(Dagbok!$F29=AU$2,Dagbok!$E29," ")</f>
        <v xml:space="preserve"> </v>
      </c>
      <c r="AV35" s="45" t="str">
        <f>IF(Dagbok!$G29=AU$2,Dagbok!$E29," ")</f>
        <v xml:space="preserve"> </v>
      </c>
      <c r="AW35" s="8" t="str">
        <f>IF(Dagbok!$F29=AW$2,Dagbok!$E29," ")</f>
        <v xml:space="preserve"> </v>
      </c>
      <c r="AX35" s="45" t="str">
        <f>IF(Dagbok!$G29=AW$2,Dagbok!$E29," ")</f>
        <v xml:space="preserve"> </v>
      </c>
      <c r="AY35" s="8" t="str">
        <f>IF(Dagbok!$F29=AY$2,Dagbok!$E29," ")</f>
        <v xml:space="preserve"> </v>
      </c>
      <c r="AZ35" s="45">
        <f>IF(Dagbok!$G29=AY$2,Dagbok!$E29," ")</f>
        <v>4000</v>
      </c>
      <c r="BA35" s="8" t="str">
        <f>IF(Dagbok!$F29=BA$2,Dagbok!$E29," ")</f>
        <v xml:space="preserve"> </v>
      </c>
      <c r="BB35" s="45" t="str">
        <f>IF(Dagbok!$G29=BA$2,Dagbok!$E29," ")</f>
        <v xml:space="preserve"> </v>
      </c>
      <c r="BC35" s="8" t="str">
        <f>IF(Dagbok!$F29=BC$2,Dagbok!$E29," ")</f>
        <v xml:space="preserve"> </v>
      </c>
      <c r="BD35" s="45" t="str">
        <f>IF(Dagbok!$G29=BC$2,Dagbok!$E29," ")</f>
        <v xml:space="preserve"> </v>
      </c>
      <c r="BE35" s="8" t="str">
        <f>IF(Dagbok!$F29=BE$2,Dagbok!$E29," ")</f>
        <v xml:space="preserve"> </v>
      </c>
      <c r="BF35" s="45" t="str">
        <f>IF(Dagbok!$G29=BE$2,Dagbok!$E29," ")</f>
        <v xml:space="preserve"> </v>
      </c>
      <c r="BG35" s="8" t="str">
        <f>IF(Dagbok!$F29=BG$2,Dagbok!$E29," ")</f>
        <v xml:space="preserve"> </v>
      </c>
      <c r="BH35" s="45" t="str">
        <f>IF(Dagbok!$G29=BG$2,Dagbok!$E29," ")</f>
        <v xml:space="preserve"> </v>
      </c>
      <c r="BI35" s="8" t="str">
        <f>IF(Dagbok!$F29=BI$2,Dagbok!$E29," ")</f>
        <v xml:space="preserve"> </v>
      </c>
      <c r="BJ35" s="45" t="str">
        <f>IF(Dagbok!$G29=BI$2,Dagbok!$E29," ")</f>
        <v xml:space="preserve"> </v>
      </c>
      <c r="BK35" s="8" t="str">
        <f>IF(Dagbok!$F29=BK$2,Dagbok!$E29," ")</f>
        <v xml:space="preserve"> </v>
      </c>
      <c r="BL35" s="45" t="str">
        <f>IF(Dagbok!$G29=BK$2,Dagbok!$E29," ")</f>
        <v xml:space="preserve"> </v>
      </c>
      <c r="BM35" s="8" t="str">
        <f>IF(Dagbok!$F29=BM$2,Dagbok!$E29," ")</f>
        <v xml:space="preserve"> </v>
      </c>
      <c r="BN35" s="45" t="str">
        <f>IF(Dagbok!$G29=BM$2,Dagbok!$E29," ")</f>
        <v xml:space="preserve"> </v>
      </c>
      <c r="BO35" s="8" t="str">
        <f>IF(Dagbok!$F29=BO$2,Dagbok!$E29," ")</f>
        <v xml:space="preserve"> </v>
      </c>
      <c r="BP35" s="45" t="str">
        <f>IF(Dagbok!$G29=BO$2,Dagbok!$E29," ")</f>
        <v xml:space="preserve"> </v>
      </c>
      <c r="BQ35" s="8" t="str">
        <f>IF(Dagbok!$F29=BQ$2,Dagbok!$E29," ")</f>
        <v xml:space="preserve"> </v>
      </c>
      <c r="BR35" s="45" t="str">
        <f>IF(Dagbok!$G29=BQ$2,Dagbok!$E29," ")</f>
        <v xml:space="preserve"> </v>
      </c>
      <c r="BS35" s="8" t="str">
        <f>IF(Dagbok!$F29=BS$2,Dagbok!$E29," ")</f>
        <v xml:space="preserve"> </v>
      </c>
      <c r="BT35" s="45" t="str">
        <f>IF(Dagbok!$G29=BS$2,Dagbok!$E29," ")</f>
        <v xml:space="preserve"> </v>
      </c>
      <c r="BU35" s="8" t="str">
        <f>IF(Dagbok!$F29=BU$2,Dagbok!$E29," ")</f>
        <v xml:space="preserve"> </v>
      </c>
      <c r="BV35" s="45" t="str">
        <f>IF(Dagbok!$G29=BU$2,Dagbok!$E29," ")</f>
        <v xml:space="preserve"> </v>
      </c>
      <c r="BW35" s="8" t="str">
        <f>IF(Dagbok!$F29=BW$2,Dagbok!$E29," ")</f>
        <v xml:space="preserve"> </v>
      </c>
      <c r="BX35" s="45" t="str">
        <f>IF(Dagbok!$G29=BW$2,Dagbok!$E29," ")</f>
        <v xml:space="preserve"> </v>
      </c>
      <c r="BY35" s="8" t="str">
        <f>IF(Dagbok!$F29=BY$2,Dagbok!$E29," ")</f>
        <v xml:space="preserve"> </v>
      </c>
      <c r="BZ35" s="45" t="str">
        <f>IF(Dagbok!$G29=BY$2,Dagbok!$E29," ")</f>
        <v xml:space="preserve"> </v>
      </c>
      <c r="CA35" s="8" t="str">
        <f>IF(Dagbok!$F29=CA$2,Dagbok!$E29," ")</f>
        <v xml:space="preserve"> </v>
      </c>
      <c r="CB35" s="45" t="str">
        <f>IF(Dagbok!$G29=CA$2,Dagbok!$E29," ")</f>
        <v xml:space="preserve"> </v>
      </c>
      <c r="CC35" s="8" t="str">
        <f>IF(Dagbok!$F29=CC$2,Dagbok!$E29," ")</f>
        <v xml:space="preserve"> </v>
      </c>
      <c r="CD35" s="45" t="str">
        <f>IF(Dagbok!$G29=CC$2,Dagbok!$E29," ")</f>
        <v xml:space="preserve"> </v>
      </c>
    </row>
    <row r="36" spans="1:82" x14ac:dyDescent="0.25">
      <c r="A36" s="47">
        <f>IF(Dagbok!B30&gt;0,Dagbok!B30," ")</f>
        <v>28</v>
      </c>
      <c r="B36" s="47">
        <f>IF(Dagbok!C30&gt;0,Dagbok!C30," ")</f>
        <v>18</v>
      </c>
      <c r="C36" s="8" t="str">
        <f>IF(Dagbok!$F30=C$2,Dagbok!$E30," ")</f>
        <v xml:space="preserve"> </v>
      </c>
      <c r="D36" s="45" t="str">
        <f>IF(Dagbok!$G30=C$2,Dagbok!$E30," ")</f>
        <v xml:space="preserve"> </v>
      </c>
      <c r="E36" s="8" t="str">
        <f>IF(Dagbok!$F30=E$2,Dagbok!$E30," ")</f>
        <v xml:space="preserve"> </v>
      </c>
      <c r="F36" s="45" t="str">
        <f>IF(Dagbok!$G30=E$2,Dagbok!$E30," ")</f>
        <v xml:space="preserve"> </v>
      </c>
      <c r="G36" s="8" t="str">
        <f>IF(Dagbok!$F30=G$2,Dagbok!$E30," ")</f>
        <v xml:space="preserve"> </v>
      </c>
      <c r="H36" s="45" t="str">
        <f>IF(Dagbok!$G30=G$2,Dagbok!$E30," ")</f>
        <v xml:space="preserve"> </v>
      </c>
      <c r="I36" s="8" t="str">
        <f>IF(Dagbok!$F30=I$2,Dagbok!$E30," ")</f>
        <v xml:space="preserve"> </v>
      </c>
      <c r="J36" s="45" t="str">
        <f>IF(Dagbok!$G30=I$2,Dagbok!$E30," ")</f>
        <v xml:space="preserve"> </v>
      </c>
      <c r="K36" s="8" t="str">
        <f>IF(Dagbok!$F30=K$2,Dagbok!$E30," ")</f>
        <v xml:space="preserve"> </v>
      </c>
      <c r="L36" s="45" t="str">
        <f>IF(Dagbok!$G30=K$2,Dagbok!$E30," ")</f>
        <v xml:space="preserve"> </v>
      </c>
      <c r="M36" s="8" t="str">
        <f>IF(Dagbok!$F30=M$2,Dagbok!$E30," ")</f>
        <v xml:space="preserve"> </v>
      </c>
      <c r="N36" s="45" t="str">
        <f>IF(Dagbok!$G30=M$2,Dagbok!$E30," ")</f>
        <v xml:space="preserve"> </v>
      </c>
      <c r="O36" s="8" t="str">
        <f>IF(Dagbok!$F30=O$2,Dagbok!$E30," ")</f>
        <v xml:space="preserve"> </v>
      </c>
      <c r="P36" s="45" t="str">
        <f>IF(Dagbok!$G30=O$2,Dagbok!$E30," ")</f>
        <v xml:space="preserve"> </v>
      </c>
      <c r="Q36" s="8" t="str">
        <f>IF(Dagbok!$F30=Q$2,Dagbok!$E30," ")</f>
        <v xml:space="preserve"> </v>
      </c>
      <c r="R36" s="45" t="str">
        <f>IF(Dagbok!$G30=Q$2,Dagbok!$E30," ")</f>
        <v xml:space="preserve"> </v>
      </c>
      <c r="S36" s="8" t="str">
        <f>IF(Dagbok!$F30=S$2,Dagbok!$E30," ")</f>
        <v xml:space="preserve"> </v>
      </c>
      <c r="T36" s="45" t="str">
        <f>IF(Dagbok!$G30=S$2,Dagbok!$E30," ")</f>
        <v xml:space="preserve"> </v>
      </c>
      <c r="U36" s="8" t="str">
        <f>IF(Dagbok!$F30=U$2,Dagbok!$E30," ")</f>
        <v xml:space="preserve"> </v>
      </c>
      <c r="V36" s="45" t="str">
        <f>IF(Dagbok!$G30=U$2,Dagbok!$E30," ")</f>
        <v xml:space="preserve"> </v>
      </c>
      <c r="W36" s="8" t="str">
        <f>IF(Dagbok!$F30=W$2,Dagbok!$E30," ")</f>
        <v xml:space="preserve"> </v>
      </c>
      <c r="X36" s="45" t="str">
        <f>IF(Dagbok!$G30=W$2,Dagbok!$E30," ")</f>
        <v xml:space="preserve"> </v>
      </c>
      <c r="Y36" s="8" t="str">
        <f>IF(Dagbok!$F30=Y$2,Dagbok!$E30," ")</f>
        <v xml:space="preserve"> </v>
      </c>
      <c r="Z36" s="45" t="str">
        <f>IF(Dagbok!$G30=Y$2,Dagbok!$E30," ")</f>
        <v xml:space="preserve"> </v>
      </c>
      <c r="AA36" s="8" t="str">
        <f>IF(Dagbok!$F30=AA$2,Dagbok!$E30," ")</f>
        <v xml:space="preserve"> </v>
      </c>
      <c r="AB36" s="45" t="str">
        <f>IF(Dagbok!$G30=AA$2,Dagbok!$E30," ")</f>
        <v xml:space="preserve"> </v>
      </c>
      <c r="AC36" s="8" t="str">
        <f>IF(Dagbok!$F30=AC$2,Dagbok!$E30," ")</f>
        <v xml:space="preserve"> </v>
      </c>
      <c r="AD36" s="45" t="str">
        <f>IF(Dagbok!$G30=AC$2,Dagbok!$E30," ")</f>
        <v xml:space="preserve"> </v>
      </c>
      <c r="AE36" s="8" t="str">
        <f>IF(Dagbok!$F30=AE$2,Dagbok!$E30," ")</f>
        <v xml:space="preserve"> </v>
      </c>
      <c r="AF36" s="45" t="str">
        <f>IF(Dagbok!$G30=AE$2,Dagbok!$E30," ")</f>
        <v xml:space="preserve"> </v>
      </c>
      <c r="AG36" s="8" t="str">
        <f>IF(Dagbok!$F30=AG$2,Dagbok!$E30," ")</f>
        <v xml:space="preserve"> </v>
      </c>
      <c r="AH36" s="45" t="str">
        <f>IF(Dagbok!$G30=AG$2,Dagbok!$E30," ")</f>
        <v xml:space="preserve"> </v>
      </c>
      <c r="AI36" s="8" t="str">
        <f>IF(Dagbok!$F30=AI$2,Dagbok!$E30," ")</f>
        <v xml:space="preserve"> </v>
      </c>
      <c r="AJ36" s="45" t="str">
        <f>IF(Dagbok!$G30=AI$2,Dagbok!$E30," ")</f>
        <v xml:space="preserve"> </v>
      </c>
      <c r="AK36" s="8" t="str">
        <f>IF(Dagbok!$F30=AK$2,Dagbok!$E30," ")</f>
        <v xml:space="preserve"> </v>
      </c>
      <c r="AL36" s="45" t="str">
        <f>IF(Dagbok!$G30=AK$2,Dagbok!$E30," ")</f>
        <v xml:space="preserve"> </v>
      </c>
      <c r="AM36" s="8" t="str">
        <f>IF(Dagbok!$F30=AM$2,Dagbok!$E30," ")</f>
        <v xml:space="preserve"> </v>
      </c>
      <c r="AN36" s="45" t="str">
        <f>IF(Dagbok!$G30=AM$2,Dagbok!$E30," ")</f>
        <v xml:space="preserve"> </v>
      </c>
      <c r="AO36" s="8" t="str">
        <f>IF(Dagbok!$F30=AO$2,Dagbok!$E30," ")</f>
        <v xml:space="preserve"> </v>
      </c>
      <c r="AP36" s="45" t="str">
        <f>IF(Dagbok!$G30=AO$2,Dagbok!$E30," ")</f>
        <v xml:space="preserve"> </v>
      </c>
      <c r="AQ36" s="8" t="str">
        <f>IF(Dagbok!$F30=AQ$2,Dagbok!$E30," ")</f>
        <v xml:space="preserve"> </v>
      </c>
      <c r="AR36" s="45" t="str">
        <f>IF(Dagbok!$G30=AQ$2,Dagbok!$E30," ")</f>
        <v xml:space="preserve"> </v>
      </c>
      <c r="AS36" s="8" t="str">
        <f>IF(Dagbok!$F30=AS$2,Dagbok!$E30," ")</f>
        <v xml:space="preserve"> </v>
      </c>
      <c r="AT36" s="45" t="str">
        <f>IF(Dagbok!$G30=AS$2,Dagbok!$E30," ")</f>
        <v xml:space="preserve"> </v>
      </c>
      <c r="AU36" s="8" t="str">
        <f>IF(Dagbok!$F30=AU$2,Dagbok!$E30," ")</f>
        <v xml:space="preserve"> </v>
      </c>
      <c r="AV36" s="45" t="str">
        <f>IF(Dagbok!$G30=AU$2,Dagbok!$E30," ")</f>
        <v xml:space="preserve"> </v>
      </c>
      <c r="AW36" s="8" t="str">
        <f>IF(Dagbok!$F30=AW$2,Dagbok!$E30," ")</f>
        <v xml:space="preserve"> </v>
      </c>
      <c r="AX36" s="45" t="str">
        <f>IF(Dagbok!$G30=AW$2,Dagbok!$E30," ")</f>
        <v xml:space="preserve"> </v>
      </c>
      <c r="AY36" s="8" t="str">
        <f>IF(Dagbok!$F30=AY$2,Dagbok!$E30," ")</f>
        <v xml:space="preserve"> </v>
      </c>
      <c r="AZ36" s="45">
        <f>IF(Dagbok!$G30=AY$2,Dagbok!$E30," ")</f>
        <v>26400</v>
      </c>
      <c r="BA36" s="8" t="str">
        <f>IF(Dagbok!$F30=BA$2,Dagbok!$E30," ")</f>
        <v xml:space="preserve"> </v>
      </c>
      <c r="BB36" s="45" t="str">
        <f>IF(Dagbok!$G30=BA$2,Dagbok!$E30," ")</f>
        <v xml:space="preserve"> </v>
      </c>
      <c r="BC36" s="8" t="str">
        <f>IF(Dagbok!$F30=BC$2,Dagbok!$E30," ")</f>
        <v xml:space="preserve"> </v>
      </c>
      <c r="BD36" s="45" t="str">
        <f>IF(Dagbok!$G30=BC$2,Dagbok!$E30," ")</f>
        <v xml:space="preserve"> </v>
      </c>
      <c r="BE36" s="8" t="str">
        <f>IF(Dagbok!$F30=BE$2,Dagbok!$E30," ")</f>
        <v xml:space="preserve"> </v>
      </c>
      <c r="BF36" s="45" t="str">
        <f>IF(Dagbok!$G30=BE$2,Dagbok!$E30," ")</f>
        <v xml:space="preserve"> </v>
      </c>
      <c r="BG36" s="8" t="str">
        <f>IF(Dagbok!$F30=BG$2,Dagbok!$E30," ")</f>
        <v xml:space="preserve"> </v>
      </c>
      <c r="BH36" s="45" t="str">
        <f>IF(Dagbok!$G30=BG$2,Dagbok!$E30," ")</f>
        <v xml:space="preserve"> </v>
      </c>
      <c r="BI36" s="8" t="str">
        <f>IF(Dagbok!$F30=BI$2,Dagbok!$E30," ")</f>
        <v xml:space="preserve"> </v>
      </c>
      <c r="BJ36" s="45" t="str">
        <f>IF(Dagbok!$G30=BI$2,Dagbok!$E30," ")</f>
        <v xml:space="preserve"> </v>
      </c>
      <c r="BK36" s="8" t="str">
        <f>IF(Dagbok!$F30=BK$2,Dagbok!$E30," ")</f>
        <v xml:space="preserve"> </v>
      </c>
      <c r="BL36" s="45" t="str">
        <f>IF(Dagbok!$G30=BK$2,Dagbok!$E30," ")</f>
        <v xml:space="preserve"> </v>
      </c>
      <c r="BM36" s="8" t="str">
        <f>IF(Dagbok!$F30=BM$2,Dagbok!$E30," ")</f>
        <v xml:space="preserve"> </v>
      </c>
      <c r="BN36" s="45" t="str">
        <f>IF(Dagbok!$G30=BM$2,Dagbok!$E30," ")</f>
        <v xml:space="preserve"> </v>
      </c>
      <c r="BO36" s="8" t="str">
        <f>IF(Dagbok!$F30=BO$2,Dagbok!$E30," ")</f>
        <v xml:space="preserve"> </v>
      </c>
      <c r="BP36" s="45" t="str">
        <f>IF(Dagbok!$G30=BO$2,Dagbok!$E30," ")</f>
        <v xml:space="preserve"> </v>
      </c>
      <c r="BQ36" s="8" t="str">
        <f>IF(Dagbok!$F30=BQ$2,Dagbok!$E30," ")</f>
        <v xml:space="preserve"> </v>
      </c>
      <c r="BR36" s="45" t="str">
        <f>IF(Dagbok!$G30=BQ$2,Dagbok!$E30," ")</f>
        <v xml:space="preserve"> </v>
      </c>
      <c r="BS36" s="8" t="str">
        <f>IF(Dagbok!$F30=BS$2,Dagbok!$E30," ")</f>
        <v xml:space="preserve"> </v>
      </c>
      <c r="BT36" s="45" t="str">
        <f>IF(Dagbok!$G30=BS$2,Dagbok!$E30," ")</f>
        <v xml:space="preserve"> </v>
      </c>
      <c r="BU36" s="8" t="str">
        <f>IF(Dagbok!$F30=BU$2,Dagbok!$E30," ")</f>
        <v xml:space="preserve"> </v>
      </c>
      <c r="BV36" s="45" t="str">
        <f>IF(Dagbok!$G30=BU$2,Dagbok!$E30," ")</f>
        <v xml:space="preserve"> </v>
      </c>
      <c r="BW36" s="8" t="str">
        <f>IF(Dagbok!$F30=BW$2,Dagbok!$E30," ")</f>
        <v xml:space="preserve"> </v>
      </c>
      <c r="BX36" s="45" t="str">
        <f>IF(Dagbok!$G30=BW$2,Dagbok!$E30," ")</f>
        <v xml:space="preserve"> </v>
      </c>
      <c r="BY36" s="8" t="str">
        <f>IF(Dagbok!$F30=BY$2,Dagbok!$E30," ")</f>
        <v xml:space="preserve"> </v>
      </c>
      <c r="BZ36" s="45" t="str">
        <f>IF(Dagbok!$G30=BY$2,Dagbok!$E30," ")</f>
        <v xml:space="preserve"> </v>
      </c>
      <c r="CA36" s="8" t="str">
        <f>IF(Dagbok!$F30=CA$2,Dagbok!$E30," ")</f>
        <v xml:space="preserve"> </v>
      </c>
      <c r="CB36" s="45" t="str">
        <f>IF(Dagbok!$G30=CA$2,Dagbok!$E30," ")</f>
        <v xml:space="preserve"> </v>
      </c>
      <c r="CC36" s="8" t="str">
        <f>IF(Dagbok!$F30=CC$2,Dagbok!$E30," ")</f>
        <v xml:space="preserve"> </v>
      </c>
      <c r="CD36" s="45" t="str">
        <f>IF(Dagbok!$G30=CC$2,Dagbok!$E30," ")</f>
        <v xml:space="preserve"> </v>
      </c>
    </row>
    <row r="37" spans="1:82" x14ac:dyDescent="0.25">
      <c r="A37" s="47">
        <f>IF(Dagbok!B31&gt;0,Dagbok!B31," ")</f>
        <v>29</v>
      </c>
      <c r="B37" s="47">
        <f>IF(Dagbok!C31&gt;0,Dagbok!C31," ")</f>
        <v>19</v>
      </c>
      <c r="C37" s="8" t="str">
        <f>IF(Dagbok!$F31=C$2,Dagbok!$E31," ")</f>
        <v xml:space="preserve"> </v>
      </c>
      <c r="D37" s="45" t="str">
        <f>IF(Dagbok!$G31=C$2,Dagbok!$E31," ")</f>
        <v xml:space="preserve"> </v>
      </c>
      <c r="E37" s="8" t="str">
        <f>IF(Dagbok!$F31=E$2,Dagbok!$E31," ")</f>
        <v xml:space="preserve"> </v>
      </c>
      <c r="F37" s="45" t="str">
        <f>IF(Dagbok!$G31=E$2,Dagbok!$E31," ")</f>
        <v xml:space="preserve"> </v>
      </c>
      <c r="G37" s="8" t="str">
        <f>IF(Dagbok!$F31=G$2,Dagbok!$E31," ")</f>
        <v xml:space="preserve"> </v>
      </c>
      <c r="H37" s="45" t="str">
        <f>IF(Dagbok!$G31=G$2,Dagbok!$E31," ")</f>
        <v xml:space="preserve"> </v>
      </c>
      <c r="I37" s="8" t="str">
        <f>IF(Dagbok!$F31=I$2,Dagbok!$E31," ")</f>
        <v xml:space="preserve"> </v>
      </c>
      <c r="J37" s="45" t="str">
        <f>IF(Dagbok!$G31=I$2,Dagbok!$E31," ")</f>
        <v xml:space="preserve"> </v>
      </c>
      <c r="K37" s="8" t="str">
        <f>IF(Dagbok!$F31=K$2,Dagbok!$E31," ")</f>
        <v xml:space="preserve"> </v>
      </c>
      <c r="L37" s="45" t="str">
        <f>IF(Dagbok!$G31=K$2,Dagbok!$E31," ")</f>
        <v xml:space="preserve"> </v>
      </c>
      <c r="M37" s="8" t="str">
        <f>IF(Dagbok!$F31=M$2,Dagbok!$E31," ")</f>
        <v xml:space="preserve"> </v>
      </c>
      <c r="N37" s="45" t="str">
        <f>IF(Dagbok!$G31=M$2,Dagbok!$E31," ")</f>
        <v xml:space="preserve"> </v>
      </c>
      <c r="O37" s="8" t="str">
        <f>IF(Dagbok!$F31=O$2,Dagbok!$E31," ")</f>
        <v xml:space="preserve"> </v>
      </c>
      <c r="P37" s="45" t="str">
        <f>IF(Dagbok!$G31=O$2,Dagbok!$E31," ")</f>
        <v xml:space="preserve"> </v>
      </c>
      <c r="Q37" s="8" t="str">
        <f>IF(Dagbok!$F31=Q$2,Dagbok!$E31," ")</f>
        <v xml:space="preserve"> </v>
      </c>
      <c r="R37" s="45" t="str">
        <f>IF(Dagbok!$G31=Q$2,Dagbok!$E31," ")</f>
        <v xml:space="preserve"> </v>
      </c>
      <c r="S37" s="8" t="str">
        <f>IF(Dagbok!$F31=S$2,Dagbok!$E31," ")</f>
        <v xml:space="preserve"> </v>
      </c>
      <c r="T37" s="45" t="str">
        <f>IF(Dagbok!$G31=S$2,Dagbok!$E31," ")</f>
        <v xml:space="preserve"> </v>
      </c>
      <c r="U37" s="8" t="str">
        <f>IF(Dagbok!$F31=U$2,Dagbok!$E31," ")</f>
        <v xml:space="preserve"> </v>
      </c>
      <c r="V37" s="45" t="str">
        <f>IF(Dagbok!$G31=U$2,Dagbok!$E31," ")</f>
        <v xml:space="preserve"> </v>
      </c>
      <c r="W37" s="8" t="str">
        <f>IF(Dagbok!$F31=W$2,Dagbok!$E31," ")</f>
        <v xml:space="preserve"> </v>
      </c>
      <c r="X37" s="45" t="str">
        <f>IF(Dagbok!$G31=W$2,Dagbok!$E31," ")</f>
        <v xml:space="preserve"> </v>
      </c>
      <c r="Y37" s="8" t="str">
        <f>IF(Dagbok!$F31=Y$2,Dagbok!$E31," ")</f>
        <v xml:space="preserve"> </v>
      </c>
      <c r="Z37" s="45" t="str">
        <f>IF(Dagbok!$G31=Y$2,Dagbok!$E31," ")</f>
        <v xml:space="preserve"> </v>
      </c>
      <c r="AA37" s="8" t="str">
        <f>IF(Dagbok!$F31=AA$2,Dagbok!$E31," ")</f>
        <v xml:space="preserve"> </v>
      </c>
      <c r="AB37" s="45" t="str">
        <f>IF(Dagbok!$G31=AA$2,Dagbok!$E31," ")</f>
        <v xml:space="preserve"> </v>
      </c>
      <c r="AC37" s="8" t="str">
        <f>IF(Dagbok!$F31=AC$2,Dagbok!$E31," ")</f>
        <v xml:space="preserve"> </v>
      </c>
      <c r="AD37" s="45" t="str">
        <f>IF(Dagbok!$G31=AC$2,Dagbok!$E31," ")</f>
        <v xml:space="preserve"> </v>
      </c>
      <c r="AE37" s="8" t="str">
        <f>IF(Dagbok!$F31=AE$2,Dagbok!$E31," ")</f>
        <v xml:space="preserve"> </v>
      </c>
      <c r="AF37" s="45" t="str">
        <f>IF(Dagbok!$G31=AE$2,Dagbok!$E31," ")</f>
        <v xml:space="preserve"> </v>
      </c>
      <c r="AG37" s="8" t="str">
        <f>IF(Dagbok!$F31=AG$2,Dagbok!$E31," ")</f>
        <v xml:space="preserve"> </v>
      </c>
      <c r="AH37" s="45" t="str">
        <f>IF(Dagbok!$G31=AG$2,Dagbok!$E31," ")</f>
        <v xml:space="preserve"> </v>
      </c>
      <c r="AI37" s="8" t="str">
        <f>IF(Dagbok!$F31=AI$2,Dagbok!$E31," ")</f>
        <v xml:space="preserve"> </v>
      </c>
      <c r="AJ37" s="45" t="str">
        <f>IF(Dagbok!$G31=AI$2,Dagbok!$E31," ")</f>
        <v xml:space="preserve"> </v>
      </c>
      <c r="AK37" s="8" t="str">
        <f>IF(Dagbok!$F31=AK$2,Dagbok!$E31," ")</f>
        <v xml:space="preserve"> </v>
      </c>
      <c r="AL37" s="45" t="str">
        <f>IF(Dagbok!$G31=AK$2,Dagbok!$E31," ")</f>
        <v xml:space="preserve"> </v>
      </c>
      <c r="AM37" s="8" t="str">
        <f>IF(Dagbok!$F31=AM$2,Dagbok!$E31," ")</f>
        <v xml:space="preserve"> </v>
      </c>
      <c r="AN37" s="45" t="str">
        <f>IF(Dagbok!$G31=AM$2,Dagbok!$E31," ")</f>
        <v xml:space="preserve"> </v>
      </c>
      <c r="AO37" s="8" t="str">
        <f>IF(Dagbok!$F31=AO$2,Dagbok!$E31," ")</f>
        <v xml:space="preserve"> </v>
      </c>
      <c r="AP37" s="45" t="str">
        <f>IF(Dagbok!$G31=AO$2,Dagbok!$E31," ")</f>
        <v xml:space="preserve"> </v>
      </c>
      <c r="AQ37" s="8" t="str">
        <f>IF(Dagbok!$F31=AQ$2,Dagbok!$E31," ")</f>
        <v xml:space="preserve"> </v>
      </c>
      <c r="AR37" s="45" t="str">
        <f>IF(Dagbok!$G31=AQ$2,Dagbok!$E31," ")</f>
        <v xml:space="preserve"> </v>
      </c>
      <c r="AS37" s="8" t="str">
        <f>IF(Dagbok!$F31=AS$2,Dagbok!$E31," ")</f>
        <v xml:space="preserve"> </v>
      </c>
      <c r="AT37" s="45" t="str">
        <f>IF(Dagbok!$G31=AS$2,Dagbok!$E31," ")</f>
        <v xml:space="preserve"> </v>
      </c>
      <c r="AU37" s="8" t="str">
        <f>IF(Dagbok!$F31=AU$2,Dagbok!$E31," ")</f>
        <v xml:space="preserve"> </v>
      </c>
      <c r="AV37" s="45" t="str">
        <f>IF(Dagbok!$G31=AU$2,Dagbok!$E31," ")</f>
        <v xml:space="preserve"> </v>
      </c>
      <c r="AW37" s="8" t="str">
        <f>IF(Dagbok!$F31=AW$2,Dagbok!$E31," ")</f>
        <v xml:space="preserve"> </v>
      </c>
      <c r="AX37" s="45" t="str">
        <f>IF(Dagbok!$G31=AW$2,Dagbok!$E31," ")</f>
        <v xml:space="preserve"> </v>
      </c>
      <c r="AY37" s="8" t="str">
        <f>IF(Dagbok!$F31=AY$2,Dagbok!$E31," ")</f>
        <v xml:space="preserve"> </v>
      </c>
      <c r="AZ37" s="45">
        <f>IF(Dagbok!$G31=AY$2,Dagbok!$E31," ")</f>
        <v>5900</v>
      </c>
      <c r="BA37" s="8" t="str">
        <f>IF(Dagbok!$F31=BA$2,Dagbok!$E31," ")</f>
        <v xml:space="preserve"> </v>
      </c>
      <c r="BB37" s="45" t="str">
        <f>IF(Dagbok!$G31=BA$2,Dagbok!$E31," ")</f>
        <v xml:space="preserve"> </v>
      </c>
      <c r="BC37" s="8" t="str">
        <f>IF(Dagbok!$F31=BC$2,Dagbok!$E31," ")</f>
        <v xml:space="preserve"> </v>
      </c>
      <c r="BD37" s="45" t="str">
        <f>IF(Dagbok!$G31=BC$2,Dagbok!$E31," ")</f>
        <v xml:space="preserve"> </v>
      </c>
      <c r="BE37" s="8" t="str">
        <f>IF(Dagbok!$F31=BE$2,Dagbok!$E31," ")</f>
        <v xml:space="preserve"> </v>
      </c>
      <c r="BF37" s="45" t="str">
        <f>IF(Dagbok!$G31=BE$2,Dagbok!$E31," ")</f>
        <v xml:space="preserve"> </v>
      </c>
      <c r="BG37" s="8" t="str">
        <f>IF(Dagbok!$F31=BG$2,Dagbok!$E31," ")</f>
        <v xml:space="preserve"> </v>
      </c>
      <c r="BH37" s="45" t="str">
        <f>IF(Dagbok!$G31=BG$2,Dagbok!$E31," ")</f>
        <v xml:space="preserve"> </v>
      </c>
      <c r="BI37" s="8" t="str">
        <f>IF(Dagbok!$F31=BI$2,Dagbok!$E31," ")</f>
        <v xml:space="preserve"> </v>
      </c>
      <c r="BJ37" s="45" t="str">
        <f>IF(Dagbok!$G31=BI$2,Dagbok!$E31," ")</f>
        <v xml:space="preserve"> </v>
      </c>
      <c r="BK37" s="8" t="str">
        <f>IF(Dagbok!$F31=BK$2,Dagbok!$E31," ")</f>
        <v xml:space="preserve"> </v>
      </c>
      <c r="BL37" s="45" t="str">
        <f>IF(Dagbok!$G31=BK$2,Dagbok!$E31," ")</f>
        <v xml:space="preserve"> </v>
      </c>
      <c r="BM37" s="8" t="str">
        <f>IF(Dagbok!$F31=BM$2,Dagbok!$E31," ")</f>
        <v xml:space="preserve"> </v>
      </c>
      <c r="BN37" s="45" t="str">
        <f>IF(Dagbok!$G31=BM$2,Dagbok!$E31," ")</f>
        <v xml:space="preserve"> </v>
      </c>
      <c r="BO37" s="8" t="str">
        <f>IF(Dagbok!$F31=BO$2,Dagbok!$E31," ")</f>
        <v xml:space="preserve"> </v>
      </c>
      <c r="BP37" s="45" t="str">
        <f>IF(Dagbok!$G31=BO$2,Dagbok!$E31," ")</f>
        <v xml:space="preserve"> </v>
      </c>
      <c r="BQ37" s="8" t="str">
        <f>IF(Dagbok!$F31=BQ$2,Dagbok!$E31," ")</f>
        <v xml:space="preserve"> </v>
      </c>
      <c r="BR37" s="45" t="str">
        <f>IF(Dagbok!$G31=BQ$2,Dagbok!$E31," ")</f>
        <v xml:space="preserve"> </v>
      </c>
      <c r="BS37" s="8" t="str">
        <f>IF(Dagbok!$F31=BS$2,Dagbok!$E31," ")</f>
        <v xml:space="preserve"> </v>
      </c>
      <c r="BT37" s="45" t="str">
        <f>IF(Dagbok!$G31=BS$2,Dagbok!$E31," ")</f>
        <v xml:space="preserve"> </v>
      </c>
      <c r="BU37" s="8" t="str">
        <f>IF(Dagbok!$F31=BU$2,Dagbok!$E31," ")</f>
        <v xml:space="preserve"> </v>
      </c>
      <c r="BV37" s="45" t="str">
        <f>IF(Dagbok!$G31=BU$2,Dagbok!$E31," ")</f>
        <v xml:space="preserve"> </v>
      </c>
      <c r="BW37" s="8" t="str">
        <f>IF(Dagbok!$F31=BW$2,Dagbok!$E31," ")</f>
        <v xml:space="preserve"> </v>
      </c>
      <c r="BX37" s="45" t="str">
        <f>IF(Dagbok!$G31=BW$2,Dagbok!$E31," ")</f>
        <v xml:space="preserve"> </v>
      </c>
      <c r="BY37" s="8" t="str">
        <f>IF(Dagbok!$F31=BY$2,Dagbok!$E31," ")</f>
        <v xml:space="preserve"> </v>
      </c>
      <c r="BZ37" s="45" t="str">
        <f>IF(Dagbok!$G31=BY$2,Dagbok!$E31," ")</f>
        <v xml:space="preserve"> </v>
      </c>
      <c r="CA37" s="8" t="str">
        <f>IF(Dagbok!$F31=CA$2,Dagbok!$E31," ")</f>
        <v xml:space="preserve"> </v>
      </c>
      <c r="CB37" s="45" t="str">
        <f>IF(Dagbok!$G31=CA$2,Dagbok!$E31," ")</f>
        <v xml:space="preserve"> </v>
      </c>
      <c r="CC37" s="8" t="str">
        <f>IF(Dagbok!$F31=CC$2,Dagbok!$E31," ")</f>
        <v xml:space="preserve"> </v>
      </c>
      <c r="CD37" s="45" t="str">
        <f>IF(Dagbok!$G31=CC$2,Dagbok!$E31," ")</f>
        <v xml:space="preserve"> </v>
      </c>
    </row>
    <row r="38" spans="1:82" x14ac:dyDescent="0.25">
      <c r="A38" s="47">
        <f>IF(Dagbok!B32&gt;0,Dagbok!B32," ")</f>
        <v>30</v>
      </c>
      <c r="B38" s="47">
        <f>IF(Dagbok!C32&gt;0,Dagbok!C32," ")</f>
        <v>20</v>
      </c>
      <c r="C38" s="8" t="str">
        <f>IF(Dagbok!$F32=C$2,Dagbok!$E32," ")</f>
        <v xml:space="preserve"> </v>
      </c>
      <c r="D38" s="45" t="str">
        <f>IF(Dagbok!$G32=C$2,Dagbok!$E32," ")</f>
        <v xml:space="preserve"> </v>
      </c>
      <c r="E38" s="8" t="str">
        <f>IF(Dagbok!$F32=E$2,Dagbok!$E32," ")</f>
        <v xml:space="preserve"> </v>
      </c>
      <c r="F38" s="45" t="str">
        <f>IF(Dagbok!$G32=E$2,Dagbok!$E32," ")</f>
        <v xml:space="preserve"> </v>
      </c>
      <c r="G38" s="8" t="str">
        <f>IF(Dagbok!$F32=G$2,Dagbok!$E32," ")</f>
        <v xml:space="preserve"> </v>
      </c>
      <c r="H38" s="45" t="str">
        <f>IF(Dagbok!$G32=G$2,Dagbok!$E32," ")</f>
        <v xml:space="preserve"> </v>
      </c>
      <c r="I38" s="8" t="str">
        <f>IF(Dagbok!$F32=I$2,Dagbok!$E32," ")</f>
        <v xml:space="preserve"> </v>
      </c>
      <c r="J38" s="45" t="str">
        <f>IF(Dagbok!$G32=I$2,Dagbok!$E32," ")</f>
        <v xml:space="preserve"> </v>
      </c>
      <c r="K38" s="8" t="str">
        <f>IF(Dagbok!$F32=K$2,Dagbok!$E32," ")</f>
        <v xml:space="preserve"> </v>
      </c>
      <c r="L38" s="45" t="str">
        <f>IF(Dagbok!$G32=K$2,Dagbok!$E32," ")</f>
        <v xml:space="preserve"> </v>
      </c>
      <c r="M38" s="8" t="str">
        <f>IF(Dagbok!$F32=M$2,Dagbok!$E32," ")</f>
        <v xml:space="preserve"> </v>
      </c>
      <c r="N38" s="45" t="str">
        <f>IF(Dagbok!$G32=M$2,Dagbok!$E32," ")</f>
        <v xml:space="preserve"> </v>
      </c>
      <c r="O38" s="8" t="str">
        <f>IF(Dagbok!$F32=O$2,Dagbok!$E32," ")</f>
        <v xml:space="preserve"> </v>
      </c>
      <c r="P38" s="45" t="str">
        <f>IF(Dagbok!$G32=O$2,Dagbok!$E32," ")</f>
        <v xml:space="preserve"> </v>
      </c>
      <c r="Q38" s="8" t="str">
        <f>IF(Dagbok!$F32=Q$2,Dagbok!$E32," ")</f>
        <v xml:space="preserve"> </v>
      </c>
      <c r="R38" s="45" t="str">
        <f>IF(Dagbok!$G32=Q$2,Dagbok!$E32," ")</f>
        <v xml:space="preserve"> </v>
      </c>
      <c r="S38" s="8" t="str">
        <f>IF(Dagbok!$F32=S$2,Dagbok!$E32," ")</f>
        <v xml:space="preserve"> </v>
      </c>
      <c r="T38" s="45" t="str">
        <f>IF(Dagbok!$G32=S$2,Dagbok!$E32," ")</f>
        <v xml:space="preserve"> </v>
      </c>
      <c r="U38" s="8" t="str">
        <f>IF(Dagbok!$F32=U$2,Dagbok!$E32," ")</f>
        <v xml:space="preserve"> </v>
      </c>
      <c r="V38" s="45" t="str">
        <f>IF(Dagbok!$G32=U$2,Dagbok!$E32," ")</f>
        <v xml:space="preserve"> </v>
      </c>
      <c r="W38" s="8" t="str">
        <f>IF(Dagbok!$F32=W$2,Dagbok!$E32," ")</f>
        <v xml:space="preserve"> </v>
      </c>
      <c r="X38" s="45" t="str">
        <f>IF(Dagbok!$G32=W$2,Dagbok!$E32," ")</f>
        <v xml:space="preserve"> </v>
      </c>
      <c r="Y38" s="8" t="str">
        <f>IF(Dagbok!$F32=Y$2,Dagbok!$E32," ")</f>
        <v xml:space="preserve"> </v>
      </c>
      <c r="Z38" s="45" t="str">
        <f>IF(Dagbok!$G32=Y$2,Dagbok!$E32," ")</f>
        <v xml:space="preserve"> </v>
      </c>
      <c r="AA38" s="8" t="str">
        <f>IF(Dagbok!$F32=AA$2,Dagbok!$E32," ")</f>
        <v xml:space="preserve"> </v>
      </c>
      <c r="AB38" s="45" t="str">
        <f>IF(Dagbok!$G32=AA$2,Dagbok!$E32," ")</f>
        <v xml:space="preserve"> </v>
      </c>
      <c r="AC38" s="8" t="str">
        <f>IF(Dagbok!$F32=AC$2,Dagbok!$E32," ")</f>
        <v xml:space="preserve"> </v>
      </c>
      <c r="AD38" s="45" t="str">
        <f>IF(Dagbok!$G32=AC$2,Dagbok!$E32," ")</f>
        <v xml:space="preserve"> </v>
      </c>
      <c r="AE38" s="8" t="str">
        <f>IF(Dagbok!$F32=AE$2,Dagbok!$E32," ")</f>
        <v xml:space="preserve"> </v>
      </c>
      <c r="AF38" s="45" t="str">
        <f>IF(Dagbok!$G32=AE$2,Dagbok!$E32," ")</f>
        <v xml:space="preserve"> </v>
      </c>
      <c r="AG38" s="8" t="str">
        <f>IF(Dagbok!$F32=AG$2,Dagbok!$E32," ")</f>
        <v xml:space="preserve"> </v>
      </c>
      <c r="AH38" s="45" t="str">
        <f>IF(Dagbok!$G32=AG$2,Dagbok!$E32," ")</f>
        <v xml:space="preserve"> </v>
      </c>
      <c r="AI38" s="8" t="str">
        <f>IF(Dagbok!$F32=AI$2,Dagbok!$E32," ")</f>
        <v xml:space="preserve"> </v>
      </c>
      <c r="AJ38" s="45" t="str">
        <f>IF(Dagbok!$G32=AI$2,Dagbok!$E32," ")</f>
        <v xml:space="preserve"> </v>
      </c>
      <c r="AK38" s="8" t="str">
        <f>IF(Dagbok!$F32=AK$2,Dagbok!$E32," ")</f>
        <v xml:space="preserve"> </v>
      </c>
      <c r="AL38" s="45" t="str">
        <f>IF(Dagbok!$G32=AK$2,Dagbok!$E32," ")</f>
        <v xml:space="preserve"> </v>
      </c>
      <c r="AM38" s="8" t="str">
        <f>IF(Dagbok!$F32=AM$2,Dagbok!$E32," ")</f>
        <v xml:space="preserve"> </v>
      </c>
      <c r="AN38" s="45" t="str">
        <f>IF(Dagbok!$G32=AM$2,Dagbok!$E32," ")</f>
        <v xml:space="preserve"> </v>
      </c>
      <c r="AO38" s="8" t="str">
        <f>IF(Dagbok!$F32=AO$2,Dagbok!$E32," ")</f>
        <v xml:space="preserve"> </v>
      </c>
      <c r="AP38" s="45" t="str">
        <f>IF(Dagbok!$G32=AO$2,Dagbok!$E32," ")</f>
        <v xml:space="preserve"> </v>
      </c>
      <c r="AQ38" s="8" t="str">
        <f>IF(Dagbok!$F32=AQ$2,Dagbok!$E32," ")</f>
        <v xml:space="preserve"> </v>
      </c>
      <c r="AR38" s="45" t="str">
        <f>IF(Dagbok!$G32=AQ$2,Dagbok!$E32," ")</f>
        <v xml:space="preserve"> </v>
      </c>
      <c r="AS38" s="8" t="str">
        <f>IF(Dagbok!$F32=AS$2,Dagbok!$E32," ")</f>
        <v xml:space="preserve"> </v>
      </c>
      <c r="AT38" s="45" t="str">
        <f>IF(Dagbok!$G32=AS$2,Dagbok!$E32," ")</f>
        <v xml:space="preserve"> </v>
      </c>
      <c r="AU38" s="8" t="str">
        <f>IF(Dagbok!$F32=AU$2,Dagbok!$E32," ")</f>
        <v xml:space="preserve"> </v>
      </c>
      <c r="AV38" s="45" t="str">
        <f>IF(Dagbok!$G32=AU$2,Dagbok!$E32," ")</f>
        <v xml:space="preserve"> </v>
      </c>
      <c r="AW38" s="8" t="str">
        <f>IF(Dagbok!$F32=AW$2,Dagbok!$E32," ")</f>
        <v xml:space="preserve"> </v>
      </c>
      <c r="AX38" s="45" t="str">
        <f>IF(Dagbok!$G32=AW$2,Dagbok!$E32," ")</f>
        <v xml:space="preserve"> </v>
      </c>
      <c r="AY38" s="8" t="str">
        <f>IF(Dagbok!$F32=AY$2,Dagbok!$E32," ")</f>
        <v xml:space="preserve"> </v>
      </c>
      <c r="AZ38" s="45" t="str">
        <f>IF(Dagbok!$G32=AY$2,Dagbok!$E32," ")</f>
        <v xml:space="preserve"> </v>
      </c>
      <c r="BA38" s="8" t="str">
        <f>IF(Dagbok!$F32=BA$2,Dagbok!$E32," ")</f>
        <v xml:space="preserve"> </v>
      </c>
      <c r="BB38" s="45" t="str">
        <f>IF(Dagbok!$G32=BA$2,Dagbok!$E32," ")</f>
        <v xml:space="preserve"> </v>
      </c>
      <c r="BC38" s="8" t="str">
        <f>IF(Dagbok!$F32=BC$2,Dagbok!$E32," ")</f>
        <v xml:space="preserve"> </v>
      </c>
      <c r="BD38" s="45" t="str">
        <f>IF(Dagbok!$G32=BC$2,Dagbok!$E32," ")</f>
        <v xml:space="preserve"> </v>
      </c>
      <c r="BE38" s="8" t="str">
        <f>IF(Dagbok!$F32=BE$2,Dagbok!$E32," ")</f>
        <v xml:space="preserve"> </v>
      </c>
      <c r="BF38" s="45" t="str">
        <f>IF(Dagbok!$G32=BE$2,Dagbok!$E32," ")</f>
        <v xml:space="preserve"> </v>
      </c>
      <c r="BG38" s="8" t="str">
        <f>IF(Dagbok!$F32=BG$2,Dagbok!$E32," ")</f>
        <v xml:space="preserve"> </v>
      </c>
      <c r="BH38" s="45">
        <f>IF(Dagbok!$G32=BG$2,Dagbok!$E32," ")</f>
        <v>5000</v>
      </c>
      <c r="BI38" s="8" t="str">
        <f>IF(Dagbok!$F32=BI$2,Dagbok!$E32," ")</f>
        <v xml:space="preserve"> </v>
      </c>
      <c r="BJ38" s="45" t="str">
        <f>IF(Dagbok!$G32=BI$2,Dagbok!$E32," ")</f>
        <v xml:space="preserve"> </v>
      </c>
      <c r="BK38" s="8" t="str">
        <f>IF(Dagbok!$F32=BK$2,Dagbok!$E32," ")</f>
        <v xml:space="preserve"> </v>
      </c>
      <c r="BL38" s="45" t="str">
        <f>IF(Dagbok!$G32=BK$2,Dagbok!$E32," ")</f>
        <v xml:space="preserve"> </v>
      </c>
      <c r="BM38" s="8" t="str">
        <f>IF(Dagbok!$F32=BM$2,Dagbok!$E32," ")</f>
        <v xml:space="preserve"> </v>
      </c>
      <c r="BN38" s="45" t="str">
        <f>IF(Dagbok!$G32=BM$2,Dagbok!$E32," ")</f>
        <v xml:space="preserve"> </v>
      </c>
      <c r="BO38" s="8" t="str">
        <f>IF(Dagbok!$F32=BO$2,Dagbok!$E32," ")</f>
        <v xml:space="preserve"> </v>
      </c>
      <c r="BP38" s="45" t="str">
        <f>IF(Dagbok!$G32=BO$2,Dagbok!$E32," ")</f>
        <v xml:space="preserve"> </v>
      </c>
      <c r="BQ38" s="8" t="str">
        <f>IF(Dagbok!$F32=BQ$2,Dagbok!$E32," ")</f>
        <v xml:space="preserve"> </v>
      </c>
      <c r="BR38" s="45" t="str">
        <f>IF(Dagbok!$G32=BQ$2,Dagbok!$E32," ")</f>
        <v xml:space="preserve"> </v>
      </c>
      <c r="BS38" s="8" t="str">
        <f>IF(Dagbok!$F32=BS$2,Dagbok!$E32," ")</f>
        <v xml:space="preserve"> </v>
      </c>
      <c r="BT38" s="45" t="str">
        <f>IF(Dagbok!$G32=BS$2,Dagbok!$E32," ")</f>
        <v xml:space="preserve"> </v>
      </c>
      <c r="BU38" s="8" t="str">
        <f>IF(Dagbok!$F32=BU$2,Dagbok!$E32," ")</f>
        <v xml:space="preserve"> </v>
      </c>
      <c r="BV38" s="45" t="str">
        <f>IF(Dagbok!$G32=BU$2,Dagbok!$E32," ")</f>
        <v xml:space="preserve"> </v>
      </c>
      <c r="BW38" s="8" t="str">
        <f>IF(Dagbok!$F32=BW$2,Dagbok!$E32," ")</f>
        <v xml:space="preserve"> </v>
      </c>
      <c r="BX38" s="45" t="str">
        <f>IF(Dagbok!$G32=BW$2,Dagbok!$E32," ")</f>
        <v xml:space="preserve"> </v>
      </c>
      <c r="BY38" s="8" t="str">
        <f>IF(Dagbok!$F32=BY$2,Dagbok!$E32," ")</f>
        <v xml:space="preserve"> </v>
      </c>
      <c r="BZ38" s="45" t="str">
        <f>IF(Dagbok!$G32=BY$2,Dagbok!$E32," ")</f>
        <v xml:space="preserve"> </v>
      </c>
      <c r="CA38" s="8" t="str">
        <f>IF(Dagbok!$F32=CA$2,Dagbok!$E32," ")</f>
        <v xml:space="preserve"> </v>
      </c>
      <c r="CB38" s="45" t="str">
        <f>IF(Dagbok!$G32=CA$2,Dagbok!$E32," ")</f>
        <v xml:space="preserve"> </v>
      </c>
      <c r="CC38" s="8" t="str">
        <f>IF(Dagbok!$F32=CC$2,Dagbok!$E32," ")</f>
        <v xml:space="preserve"> </v>
      </c>
      <c r="CD38" s="45" t="str">
        <f>IF(Dagbok!$G32=CC$2,Dagbok!$E32," ")</f>
        <v xml:space="preserve"> </v>
      </c>
    </row>
    <row r="39" spans="1:82" x14ac:dyDescent="0.25">
      <c r="A39" s="47">
        <f>IF(Dagbok!B33&gt;0,Dagbok!B33," ")</f>
        <v>31</v>
      </c>
      <c r="B39" s="47">
        <f>IF(Dagbok!C33&gt;0,Dagbok!C33," ")</f>
        <v>21</v>
      </c>
      <c r="C39" s="8" t="str">
        <f>IF(Dagbok!$F33=C$2,Dagbok!$E33," ")</f>
        <v xml:space="preserve"> </v>
      </c>
      <c r="D39" s="45" t="str">
        <f>IF(Dagbok!$G33=C$2,Dagbok!$E33," ")</f>
        <v xml:space="preserve"> </v>
      </c>
      <c r="E39" s="8" t="str">
        <f>IF(Dagbok!$F33=E$2,Dagbok!$E33," ")</f>
        <v xml:space="preserve"> </v>
      </c>
      <c r="F39" s="45" t="str">
        <f>IF(Dagbok!$G33=E$2,Dagbok!$E33," ")</f>
        <v xml:space="preserve"> </v>
      </c>
      <c r="G39" s="8" t="str">
        <f>IF(Dagbok!$F33=G$2,Dagbok!$E33," ")</f>
        <v xml:space="preserve"> </v>
      </c>
      <c r="H39" s="45" t="str">
        <f>IF(Dagbok!$G33=G$2,Dagbok!$E33," ")</f>
        <v xml:space="preserve"> </v>
      </c>
      <c r="I39" s="8" t="str">
        <f>IF(Dagbok!$F33=I$2,Dagbok!$E33," ")</f>
        <v xml:space="preserve"> </v>
      </c>
      <c r="J39" s="45" t="str">
        <f>IF(Dagbok!$G33=I$2,Dagbok!$E33," ")</f>
        <v xml:space="preserve"> </v>
      </c>
      <c r="K39" s="8" t="str">
        <f>IF(Dagbok!$F33=K$2,Dagbok!$E33," ")</f>
        <v xml:space="preserve"> </v>
      </c>
      <c r="L39" s="45" t="str">
        <f>IF(Dagbok!$G33=K$2,Dagbok!$E33," ")</f>
        <v xml:space="preserve"> </v>
      </c>
      <c r="M39" s="8" t="str">
        <f>IF(Dagbok!$F33=M$2,Dagbok!$E33," ")</f>
        <v xml:space="preserve"> </v>
      </c>
      <c r="N39" s="45" t="str">
        <f>IF(Dagbok!$G33=M$2,Dagbok!$E33," ")</f>
        <v xml:space="preserve"> </v>
      </c>
      <c r="O39" s="8" t="str">
        <f>IF(Dagbok!$F33=O$2,Dagbok!$E33," ")</f>
        <v xml:space="preserve"> </v>
      </c>
      <c r="P39" s="45" t="str">
        <f>IF(Dagbok!$G33=O$2,Dagbok!$E33," ")</f>
        <v xml:space="preserve"> </v>
      </c>
      <c r="Q39" s="8" t="str">
        <f>IF(Dagbok!$F33=Q$2,Dagbok!$E33," ")</f>
        <v xml:space="preserve"> </v>
      </c>
      <c r="R39" s="45" t="str">
        <f>IF(Dagbok!$G33=Q$2,Dagbok!$E33," ")</f>
        <v xml:space="preserve"> </v>
      </c>
      <c r="S39" s="8" t="str">
        <f>IF(Dagbok!$F33=S$2,Dagbok!$E33," ")</f>
        <v xml:space="preserve"> </v>
      </c>
      <c r="T39" s="45" t="str">
        <f>IF(Dagbok!$G33=S$2,Dagbok!$E33," ")</f>
        <v xml:space="preserve"> </v>
      </c>
      <c r="U39" s="8" t="str">
        <f>IF(Dagbok!$F33=U$2,Dagbok!$E33," ")</f>
        <v xml:space="preserve"> </v>
      </c>
      <c r="V39" s="45" t="str">
        <f>IF(Dagbok!$G33=U$2,Dagbok!$E33," ")</f>
        <v xml:space="preserve"> </v>
      </c>
      <c r="W39" s="8" t="str">
        <f>IF(Dagbok!$F33=W$2,Dagbok!$E33," ")</f>
        <v xml:space="preserve"> </v>
      </c>
      <c r="X39" s="45" t="str">
        <f>IF(Dagbok!$G33=W$2,Dagbok!$E33," ")</f>
        <v xml:space="preserve"> </v>
      </c>
      <c r="Y39" s="8" t="str">
        <f>IF(Dagbok!$F33=Y$2,Dagbok!$E33," ")</f>
        <v xml:space="preserve"> </v>
      </c>
      <c r="Z39" s="45" t="str">
        <f>IF(Dagbok!$G33=Y$2,Dagbok!$E33," ")</f>
        <v xml:space="preserve"> </v>
      </c>
      <c r="AA39" s="8" t="str">
        <f>IF(Dagbok!$F33=AA$2,Dagbok!$E33," ")</f>
        <v xml:space="preserve"> </v>
      </c>
      <c r="AB39" s="45" t="str">
        <f>IF(Dagbok!$G33=AA$2,Dagbok!$E33," ")</f>
        <v xml:space="preserve"> </v>
      </c>
      <c r="AC39" s="8" t="str">
        <f>IF(Dagbok!$F33=AC$2,Dagbok!$E33," ")</f>
        <v xml:space="preserve"> </v>
      </c>
      <c r="AD39" s="45" t="str">
        <f>IF(Dagbok!$G33=AC$2,Dagbok!$E33," ")</f>
        <v xml:space="preserve"> </v>
      </c>
      <c r="AE39" s="8" t="str">
        <f>IF(Dagbok!$F33=AE$2,Dagbok!$E33," ")</f>
        <v xml:space="preserve"> </v>
      </c>
      <c r="AF39" s="45" t="str">
        <f>IF(Dagbok!$G33=AE$2,Dagbok!$E33," ")</f>
        <v xml:space="preserve"> </v>
      </c>
      <c r="AG39" s="8" t="str">
        <f>IF(Dagbok!$F33=AG$2,Dagbok!$E33," ")</f>
        <v xml:space="preserve"> </v>
      </c>
      <c r="AH39" s="45" t="str">
        <f>IF(Dagbok!$G33=AG$2,Dagbok!$E33," ")</f>
        <v xml:space="preserve"> </v>
      </c>
      <c r="AI39" s="8" t="str">
        <f>IF(Dagbok!$F33=AI$2,Dagbok!$E33," ")</f>
        <v xml:space="preserve"> </v>
      </c>
      <c r="AJ39" s="45" t="str">
        <f>IF(Dagbok!$G33=AI$2,Dagbok!$E33," ")</f>
        <v xml:space="preserve"> </v>
      </c>
      <c r="AK39" s="8" t="str">
        <f>IF(Dagbok!$F33=AK$2,Dagbok!$E33," ")</f>
        <v xml:space="preserve"> </v>
      </c>
      <c r="AL39" s="45" t="str">
        <f>IF(Dagbok!$G33=AK$2,Dagbok!$E33," ")</f>
        <v xml:space="preserve"> </v>
      </c>
      <c r="AM39" s="8" t="str">
        <f>IF(Dagbok!$F33=AM$2,Dagbok!$E33," ")</f>
        <v xml:space="preserve"> </v>
      </c>
      <c r="AN39" s="45" t="str">
        <f>IF(Dagbok!$G33=AM$2,Dagbok!$E33," ")</f>
        <v xml:space="preserve"> </v>
      </c>
      <c r="AO39" s="8" t="str">
        <f>IF(Dagbok!$F33=AO$2,Dagbok!$E33," ")</f>
        <v xml:space="preserve"> </v>
      </c>
      <c r="AP39" s="45" t="str">
        <f>IF(Dagbok!$G33=AO$2,Dagbok!$E33," ")</f>
        <v xml:space="preserve"> </v>
      </c>
      <c r="AQ39" s="8" t="str">
        <f>IF(Dagbok!$F33=AQ$2,Dagbok!$E33," ")</f>
        <v xml:space="preserve"> </v>
      </c>
      <c r="AR39" s="45" t="str">
        <f>IF(Dagbok!$G33=AQ$2,Dagbok!$E33," ")</f>
        <v xml:space="preserve"> </v>
      </c>
      <c r="AS39" s="8" t="str">
        <f>IF(Dagbok!$F33=AS$2,Dagbok!$E33," ")</f>
        <v xml:space="preserve"> </v>
      </c>
      <c r="AT39" s="45" t="str">
        <f>IF(Dagbok!$G33=AS$2,Dagbok!$E33," ")</f>
        <v xml:space="preserve"> </v>
      </c>
      <c r="AU39" s="8" t="str">
        <f>IF(Dagbok!$F33=AU$2,Dagbok!$E33," ")</f>
        <v xml:space="preserve"> </v>
      </c>
      <c r="AV39" s="45" t="str">
        <f>IF(Dagbok!$G33=AU$2,Dagbok!$E33," ")</f>
        <v xml:space="preserve"> </v>
      </c>
      <c r="AW39" s="8" t="str">
        <f>IF(Dagbok!$F33=AW$2,Dagbok!$E33," ")</f>
        <v xml:space="preserve"> </v>
      </c>
      <c r="AX39" s="45" t="str">
        <f>IF(Dagbok!$G33=AW$2,Dagbok!$E33," ")</f>
        <v xml:space="preserve"> </v>
      </c>
      <c r="AY39" s="8" t="str">
        <f>IF(Dagbok!$F33=AY$2,Dagbok!$E33," ")</f>
        <v xml:space="preserve"> </v>
      </c>
      <c r="AZ39" s="45" t="str">
        <f>IF(Dagbok!$G33=AY$2,Dagbok!$E33," ")</f>
        <v xml:space="preserve"> </v>
      </c>
      <c r="BA39" s="8" t="str">
        <f>IF(Dagbok!$F33=BA$2,Dagbok!$E33," ")</f>
        <v xml:space="preserve"> </v>
      </c>
      <c r="BB39" s="45" t="str">
        <f>IF(Dagbok!$G33=BA$2,Dagbok!$E33," ")</f>
        <v xml:space="preserve"> </v>
      </c>
      <c r="BC39" s="8" t="str">
        <f>IF(Dagbok!$F33=BC$2,Dagbok!$E33," ")</f>
        <v xml:space="preserve"> </v>
      </c>
      <c r="BD39" s="45" t="str">
        <f>IF(Dagbok!$G33=BC$2,Dagbok!$E33," ")</f>
        <v xml:space="preserve"> </v>
      </c>
      <c r="BE39" s="8" t="str">
        <f>IF(Dagbok!$F33=BE$2,Dagbok!$E33," ")</f>
        <v xml:space="preserve"> </v>
      </c>
      <c r="BF39" s="45" t="str">
        <f>IF(Dagbok!$G33=BE$2,Dagbok!$E33," ")</f>
        <v xml:space="preserve"> </v>
      </c>
      <c r="BG39" s="8" t="str">
        <f>IF(Dagbok!$F33=BG$2,Dagbok!$E33," ")</f>
        <v xml:space="preserve"> </v>
      </c>
      <c r="BH39" s="45" t="str">
        <f>IF(Dagbok!$G33=BG$2,Dagbok!$E33," ")</f>
        <v xml:space="preserve"> </v>
      </c>
      <c r="BI39" s="8" t="str">
        <f>IF(Dagbok!$F33=BI$2,Dagbok!$E33," ")</f>
        <v xml:space="preserve"> </v>
      </c>
      <c r="BJ39" s="45" t="str">
        <f>IF(Dagbok!$G33=BI$2,Dagbok!$E33," ")</f>
        <v xml:space="preserve"> </v>
      </c>
      <c r="BK39" s="8" t="str">
        <f>IF(Dagbok!$F33=BK$2,Dagbok!$E33," ")</f>
        <v xml:space="preserve"> </v>
      </c>
      <c r="BL39" s="45" t="str">
        <f>IF(Dagbok!$G33=BK$2,Dagbok!$E33," ")</f>
        <v xml:space="preserve"> </v>
      </c>
      <c r="BM39" s="8" t="str">
        <f>IF(Dagbok!$F33=BM$2,Dagbok!$E33," ")</f>
        <v xml:space="preserve"> </v>
      </c>
      <c r="BN39" s="45" t="str">
        <f>IF(Dagbok!$G33=BM$2,Dagbok!$E33," ")</f>
        <v xml:space="preserve"> </v>
      </c>
      <c r="BO39" s="8" t="str">
        <f>IF(Dagbok!$F33=BO$2,Dagbok!$E33," ")</f>
        <v xml:space="preserve"> </v>
      </c>
      <c r="BP39" s="45" t="str">
        <f>IF(Dagbok!$G33=BO$2,Dagbok!$E33," ")</f>
        <v xml:space="preserve"> </v>
      </c>
      <c r="BQ39" s="8" t="str">
        <f>IF(Dagbok!$F33=BQ$2,Dagbok!$E33," ")</f>
        <v xml:space="preserve"> </v>
      </c>
      <c r="BR39" s="45" t="str">
        <f>IF(Dagbok!$G33=BQ$2,Dagbok!$E33," ")</f>
        <v xml:space="preserve"> </v>
      </c>
      <c r="BS39" s="8" t="str">
        <f>IF(Dagbok!$F33=BS$2,Dagbok!$E33," ")</f>
        <v xml:space="preserve"> </v>
      </c>
      <c r="BT39" s="45" t="str">
        <f>IF(Dagbok!$G33=BS$2,Dagbok!$E33," ")</f>
        <v xml:space="preserve"> </v>
      </c>
      <c r="BU39" s="8" t="str">
        <f>IF(Dagbok!$F33=BU$2,Dagbok!$E33," ")</f>
        <v xml:space="preserve"> </v>
      </c>
      <c r="BV39" s="45" t="str">
        <f>IF(Dagbok!$G33=BU$2,Dagbok!$E33," ")</f>
        <v xml:space="preserve"> </v>
      </c>
      <c r="BW39" s="8" t="str">
        <f>IF(Dagbok!$F33=BW$2,Dagbok!$E33," ")</f>
        <v xml:space="preserve"> </v>
      </c>
      <c r="BX39" s="45" t="str">
        <f>IF(Dagbok!$G33=BW$2,Dagbok!$E33," ")</f>
        <v xml:space="preserve"> </v>
      </c>
      <c r="BY39" s="8" t="str">
        <f>IF(Dagbok!$F33=BY$2,Dagbok!$E33," ")</f>
        <v xml:space="preserve"> </v>
      </c>
      <c r="BZ39" s="45" t="str">
        <f>IF(Dagbok!$G33=BY$2,Dagbok!$E33," ")</f>
        <v xml:space="preserve"> </v>
      </c>
      <c r="CA39" s="8" t="str">
        <f>IF(Dagbok!$F33=CA$2,Dagbok!$E33," ")</f>
        <v xml:space="preserve"> </v>
      </c>
      <c r="CB39" s="45" t="str">
        <f>IF(Dagbok!$G33=CA$2,Dagbok!$E33," ")</f>
        <v xml:space="preserve"> </v>
      </c>
      <c r="CC39" s="8" t="str">
        <f>IF(Dagbok!$F33=CC$2,Dagbok!$E33," ")</f>
        <v xml:space="preserve"> </v>
      </c>
      <c r="CD39" s="45" t="str">
        <f>IF(Dagbok!$G33=CC$2,Dagbok!$E33," ")</f>
        <v xml:space="preserve"> </v>
      </c>
    </row>
    <row r="40" spans="1:82" x14ac:dyDescent="0.25">
      <c r="A40" s="47">
        <f>IF(Dagbok!B34&gt;0,Dagbok!B34," ")</f>
        <v>32</v>
      </c>
      <c r="B40" s="47">
        <f>IF(Dagbok!C34&gt;0,Dagbok!C34," ")</f>
        <v>22</v>
      </c>
      <c r="C40" s="8" t="str">
        <f>IF(Dagbok!$F34=C$2,Dagbok!$E34," ")</f>
        <v xml:space="preserve"> </v>
      </c>
      <c r="D40" s="45" t="str">
        <f>IF(Dagbok!$G34=C$2,Dagbok!$E34," ")</f>
        <v xml:space="preserve"> </v>
      </c>
      <c r="E40" s="8" t="str">
        <f>IF(Dagbok!$F34=E$2,Dagbok!$E34," ")</f>
        <v xml:space="preserve"> </v>
      </c>
      <c r="F40" s="45" t="str">
        <f>IF(Dagbok!$G34=E$2,Dagbok!$E34," ")</f>
        <v xml:space="preserve"> </v>
      </c>
      <c r="G40" s="8" t="str">
        <f>IF(Dagbok!$F34=G$2,Dagbok!$E34," ")</f>
        <v xml:space="preserve"> </v>
      </c>
      <c r="H40" s="45" t="str">
        <f>IF(Dagbok!$G34=G$2,Dagbok!$E34," ")</f>
        <v xml:space="preserve"> </v>
      </c>
      <c r="I40" s="8" t="str">
        <f>IF(Dagbok!$F34=I$2,Dagbok!$E34," ")</f>
        <v xml:space="preserve"> </v>
      </c>
      <c r="J40" s="45" t="str">
        <f>IF(Dagbok!$G34=I$2,Dagbok!$E34," ")</f>
        <v xml:space="preserve"> </v>
      </c>
      <c r="K40" s="8" t="str">
        <f>IF(Dagbok!$F34=K$2,Dagbok!$E34," ")</f>
        <v xml:space="preserve"> </v>
      </c>
      <c r="L40" s="45" t="str">
        <f>IF(Dagbok!$G34=K$2,Dagbok!$E34," ")</f>
        <v xml:space="preserve"> </v>
      </c>
      <c r="M40" s="8" t="str">
        <f>IF(Dagbok!$F34=M$2,Dagbok!$E34," ")</f>
        <v xml:space="preserve"> </v>
      </c>
      <c r="N40" s="45" t="str">
        <f>IF(Dagbok!$G34=M$2,Dagbok!$E34," ")</f>
        <v xml:space="preserve"> </v>
      </c>
      <c r="O40" s="8" t="str">
        <f>IF(Dagbok!$F34=O$2,Dagbok!$E34," ")</f>
        <v xml:space="preserve"> </v>
      </c>
      <c r="P40" s="45" t="str">
        <f>IF(Dagbok!$G34=O$2,Dagbok!$E34," ")</f>
        <v xml:space="preserve"> </v>
      </c>
      <c r="Q40" s="8" t="str">
        <f>IF(Dagbok!$F34=Q$2,Dagbok!$E34," ")</f>
        <v xml:space="preserve"> </v>
      </c>
      <c r="R40" s="45" t="str">
        <f>IF(Dagbok!$G34=Q$2,Dagbok!$E34," ")</f>
        <v xml:space="preserve"> </v>
      </c>
      <c r="S40" s="8" t="str">
        <f>IF(Dagbok!$F34=S$2,Dagbok!$E34," ")</f>
        <v xml:space="preserve"> </v>
      </c>
      <c r="T40" s="45" t="str">
        <f>IF(Dagbok!$G34=S$2,Dagbok!$E34," ")</f>
        <v xml:space="preserve"> </v>
      </c>
      <c r="U40" s="8" t="str">
        <f>IF(Dagbok!$F34=U$2,Dagbok!$E34," ")</f>
        <v xml:space="preserve"> </v>
      </c>
      <c r="V40" s="45" t="str">
        <f>IF(Dagbok!$G34=U$2,Dagbok!$E34," ")</f>
        <v xml:space="preserve"> </v>
      </c>
      <c r="W40" s="8" t="str">
        <f>IF(Dagbok!$F34=W$2,Dagbok!$E34," ")</f>
        <v xml:space="preserve"> </v>
      </c>
      <c r="X40" s="45" t="str">
        <f>IF(Dagbok!$G34=W$2,Dagbok!$E34," ")</f>
        <v xml:space="preserve"> </v>
      </c>
      <c r="Y40" s="8" t="str">
        <f>IF(Dagbok!$F34=Y$2,Dagbok!$E34," ")</f>
        <v xml:space="preserve"> </v>
      </c>
      <c r="Z40" s="45" t="str">
        <f>IF(Dagbok!$G34=Y$2,Dagbok!$E34," ")</f>
        <v xml:space="preserve"> </v>
      </c>
      <c r="AA40" s="8" t="str">
        <f>IF(Dagbok!$F34=AA$2,Dagbok!$E34," ")</f>
        <v xml:space="preserve"> </v>
      </c>
      <c r="AB40" s="45" t="str">
        <f>IF(Dagbok!$G34=AA$2,Dagbok!$E34," ")</f>
        <v xml:space="preserve"> </v>
      </c>
      <c r="AC40" s="8" t="str">
        <f>IF(Dagbok!$F34=AC$2,Dagbok!$E34," ")</f>
        <v xml:space="preserve"> </v>
      </c>
      <c r="AD40" s="45" t="str">
        <f>IF(Dagbok!$G34=AC$2,Dagbok!$E34," ")</f>
        <v xml:space="preserve"> </v>
      </c>
      <c r="AE40" s="8" t="str">
        <f>IF(Dagbok!$F34=AE$2,Dagbok!$E34," ")</f>
        <v xml:space="preserve"> </v>
      </c>
      <c r="AF40" s="45" t="str">
        <f>IF(Dagbok!$G34=AE$2,Dagbok!$E34," ")</f>
        <v xml:space="preserve"> </v>
      </c>
      <c r="AG40" s="8" t="str">
        <f>IF(Dagbok!$F34=AG$2,Dagbok!$E34," ")</f>
        <v xml:space="preserve"> </v>
      </c>
      <c r="AH40" s="45" t="str">
        <f>IF(Dagbok!$G34=AG$2,Dagbok!$E34," ")</f>
        <v xml:space="preserve"> </v>
      </c>
      <c r="AI40" s="8" t="str">
        <f>IF(Dagbok!$F34=AI$2,Dagbok!$E34," ")</f>
        <v xml:space="preserve"> </v>
      </c>
      <c r="AJ40" s="45" t="str">
        <f>IF(Dagbok!$G34=AI$2,Dagbok!$E34," ")</f>
        <v xml:space="preserve"> </v>
      </c>
      <c r="AK40" s="8" t="str">
        <f>IF(Dagbok!$F34=AK$2,Dagbok!$E34," ")</f>
        <v xml:space="preserve"> </v>
      </c>
      <c r="AL40" s="45" t="str">
        <f>IF(Dagbok!$G34=AK$2,Dagbok!$E34," ")</f>
        <v xml:space="preserve"> </v>
      </c>
      <c r="AM40" s="8" t="str">
        <f>IF(Dagbok!$F34=AM$2,Dagbok!$E34," ")</f>
        <v xml:space="preserve"> </v>
      </c>
      <c r="AN40" s="45" t="str">
        <f>IF(Dagbok!$G34=AM$2,Dagbok!$E34," ")</f>
        <v xml:space="preserve"> </v>
      </c>
      <c r="AO40" s="8" t="str">
        <f>IF(Dagbok!$F34=AO$2,Dagbok!$E34," ")</f>
        <v xml:space="preserve"> </v>
      </c>
      <c r="AP40" s="45" t="str">
        <f>IF(Dagbok!$G34=AO$2,Dagbok!$E34," ")</f>
        <v xml:space="preserve"> </v>
      </c>
      <c r="AQ40" s="8" t="str">
        <f>IF(Dagbok!$F34=AQ$2,Dagbok!$E34," ")</f>
        <v xml:space="preserve"> </v>
      </c>
      <c r="AR40" s="45" t="str">
        <f>IF(Dagbok!$G34=AQ$2,Dagbok!$E34," ")</f>
        <v xml:space="preserve"> </v>
      </c>
      <c r="AS40" s="8" t="str">
        <f>IF(Dagbok!$F34=AS$2,Dagbok!$E34," ")</f>
        <v xml:space="preserve"> </v>
      </c>
      <c r="AT40" s="45" t="str">
        <f>IF(Dagbok!$G34=AS$2,Dagbok!$E34," ")</f>
        <v xml:space="preserve"> </v>
      </c>
      <c r="AU40" s="8" t="str">
        <f>IF(Dagbok!$F34=AU$2,Dagbok!$E34," ")</f>
        <v xml:space="preserve"> </v>
      </c>
      <c r="AV40" s="45" t="str">
        <f>IF(Dagbok!$G34=AU$2,Dagbok!$E34," ")</f>
        <v xml:space="preserve"> </v>
      </c>
      <c r="AW40" s="8" t="str">
        <f>IF(Dagbok!$F34=AW$2,Dagbok!$E34," ")</f>
        <v xml:space="preserve"> </v>
      </c>
      <c r="AX40" s="45" t="str">
        <f>IF(Dagbok!$G34=AW$2,Dagbok!$E34," ")</f>
        <v xml:space="preserve"> </v>
      </c>
      <c r="AY40" s="8" t="str">
        <f>IF(Dagbok!$F34=AY$2,Dagbok!$E34," ")</f>
        <v xml:space="preserve"> </v>
      </c>
      <c r="AZ40" s="45" t="str">
        <f>IF(Dagbok!$G34=AY$2,Dagbok!$E34," ")</f>
        <v xml:space="preserve"> </v>
      </c>
      <c r="BA40" s="8" t="str">
        <f>IF(Dagbok!$F34=BA$2,Dagbok!$E34," ")</f>
        <v xml:space="preserve"> </v>
      </c>
      <c r="BB40" s="45" t="str">
        <f>IF(Dagbok!$G34=BA$2,Dagbok!$E34," ")</f>
        <v xml:space="preserve"> </v>
      </c>
      <c r="BC40" s="8" t="str">
        <f>IF(Dagbok!$F34=BC$2,Dagbok!$E34," ")</f>
        <v xml:space="preserve"> </v>
      </c>
      <c r="BD40" s="45" t="str">
        <f>IF(Dagbok!$G34=BC$2,Dagbok!$E34," ")</f>
        <v xml:space="preserve"> </v>
      </c>
      <c r="BE40" s="8" t="str">
        <f>IF(Dagbok!$F34=BE$2,Dagbok!$E34," ")</f>
        <v xml:space="preserve"> </v>
      </c>
      <c r="BF40" s="45" t="str">
        <f>IF(Dagbok!$G34=BE$2,Dagbok!$E34," ")</f>
        <v xml:space="preserve"> </v>
      </c>
      <c r="BG40" s="8" t="str">
        <f>IF(Dagbok!$F34=BG$2,Dagbok!$E34," ")</f>
        <v xml:space="preserve"> </v>
      </c>
      <c r="BH40" s="45" t="str">
        <f>IF(Dagbok!$G34=BG$2,Dagbok!$E34," ")</f>
        <v xml:space="preserve"> </v>
      </c>
      <c r="BI40" s="8" t="str">
        <f>IF(Dagbok!$F34=BI$2,Dagbok!$E34," ")</f>
        <v xml:space="preserve"> </v>
      </c>
      <c r="BJ40" s="45" t="str">
        <f>IF(Dagbok!$G34=BI$2,Dagbok!$E34," ")</f>
        <v xml:space="preserve"> </v>
      </c>
      <c r="BK40" s="8" t="str">
        <f>IF(Dagbok!$F34=BK$2,Dagbok!$E34," ")</f>
        <v xml:space="preserve"> </v>
      </c>
      <c r="BL40" s="45" t="str">
        <f>IF(Dagbok!$G34=BK$2,Dagbok!$E34," ")</f>
        <v xml:space="preserve"> </v>
      </c>
      <c r="BM40" s="8" t="str">
        <f>IF(Dagbok!$F34=BM$2,Dagbok!$E34," ")</f>
        <v xml:space="preserve"> </v>
      </c>
      <c r="BN40" s="45" t="str">
        <f>IF(Dagbok!$G34=BM$2,Dagbok!$E34," ")</f>
        <v xml:space="preserve"> </v>
      </c>
      <c r="BO40" s="8" t="str">
        <f>IF(Dagbok!$F34=BO$2,Dagbok!$E34," ")</f>
        <v xml:space="preserve"> </v>
      </c>
      <c r="BP40" s="45" t="str">
        <f>IF(Dagbok!$G34=BO$2,Dagbok!$E34," ")</f>
        <v xml:space="preserve"> </v>
      </c>
      <c r="BQ40" s="8" t="str">
        <f>IF(Dagbok!$F34=BQ$2,Dagbok!$E34," ")</f>
        <v xml:space="preserve"> </v>
      </c>
      <c r="BR40" s="45" t="str">
        <f>IF(Dagbok!$G34=BQ$2,Dagbok!$E34," ")</f>
        <v xml:space="preserve"> </v>
      </c>
      <c r="BS40" s="8" t="str">
        <f>IF(Dagbok!$F34=BS$2,Dagbok!$E34," ")</f>
        <v xml:space="preserve"> </v>
      </c>
      <c r="BT40" s="45" t="str">
        <f>IF(Dagbok!$G34=BS$2,Dagbok!$E34," ")</f>
        <v xml:space="preserve"> </v>
      </c>
      <c r="BU40" s="8" t="str">
        <f>IF(Dagbok!$F34=BU$2,Dagbok!$E34," ")</f>
        <v xml:space="preserve"> </v>
      </c>
      <c r="BV40" s="45" t="str">
        <f>IF(Dagbok!$G34=BU$2,Dagbok!$E34," ")</f>
        <v xml:space="preserve"> </v>
      </c>
      <c r="BW40" s="8" t="str">
        <f>IF(Dagbok!$F34=BW$2,Dagbok!$E34," ")</f>
        <v xml:space="preserve"> </v>
      </c>
      <c r="BX40" s="45" t="str">
        <f>IF(Dagbok!$G34=BW$2,Dagbok!$E34," ")</f>
        <v xml:space="preserve"> </v>
      </c>
      <c r="BY40" s="8" t="str">
        <f>IF(Dagbok!$F34=BY$2,Dagbok!$E34," ")</f>
        <v xml:space="preserve"> </v>
      </c>
      <c r="BZ40" s="45" t="str">
        <f>IF(Dagbok!$G34=BY$2,Dagbok!$E34," ")</f>
        <v xml:space="preserve"> </v>
      </c>
      <c r="CA40" s="8" t="str">
        <f>IF(Dagbok!$F34=CA$2,Dagbok!$E34," ")</f>
        <v xml:space="preserve"> </v>
      </c>
      <c r="CB40" s="45" t="str">
        <f>IF(Dagbok!$G34=CA$2,Dagbok!$E34," ")</f>
        <v xml:space="preserve"> </v>
      </c>
      <c r="CC40" s="8" t="str">
        <f>IF(Dagbok!$F34=CC$2,Dagbok!$E34," ")</f>
        <v xml:space="preserve"> </v>
      </c>
      <c r="CD40" s="45" t="str">
        <f>IF(Dagbok!$G34=CC$2,Dagbok!$E34," ")</f>
        <v xml:space="preserve"> </v>
      </c>
    </row>
    <row r="41" spans="1:82" x14ac:dyDescent="0.25">
      <c r="A41" s="47">
        <f>IF(Dagbok!B35&gt;0,Dagbok!B35," ")</f>
        <v>33</v>
      </c>
      <c r="B41" s="47">
        <f>IF(Dagbok!C35&gt;0,Dagbok!C35," ")</f>
        <v>23</v>
      </c>
      <c r="C41" s="8" t="str">
        <f>IF(Dagbok!$F35=C$2,Dagbok!$E35," ")</f>
        <v xml:space="preserve"> </v>
      </c>
      <c r="D41" s="45" t="str">
        <f>IF(Dagbok!$G35=C$2,Dagbok!$E35," ")</f>
        <v xml:space="preserve"> </v>
      </c>
      <c r="E41" s="8" t="str">
        <f>IF(Dagbok!$F35=E$2,Dagbok!$E35," ")</f>
        <v xml:space="preserve"> </v>
      </c>
      <c r="F41" s="45" t="str">
        <f>IF(Dagbok!$G35=E$2,Dagbok!$E35," ")</f>
        <v xml:space="preserve"> </v>
      </c>
      <c r="G41" s="8" t="str">
        <f>IF(Dagbok!$F35=G$2,Dagbok!$E35," ")</f>
        <v xml:space="preserve"> </v>
      </c>
      <c r="H41" s="45" t="str">
        <f>IF(Dagbok!$G35=G$2,Dagbok!$E35," ")</f>
        <v xml:space="preserve"> </v>
      </c>
      <c r="I41" s="8" t="str">
        <f>IF(Dagbok!$F35=I$2,Dagbok!$E35," ")</f>
        <v xml:space="preserve"> </v>
      </c>
      <c r="J41" s="45" t="str">
        <f>IF(Dagbok!$G35=I$2,Dagbok!$E35," ")</f>
        <v xml:space="preserve"> </v>
      </c>
      <c r="K41" s="8" t="str">
        <f>IF(Dagbok!$F35=K$2,Dagbok!$E35," ")</f>
        <v xml:space="preserve"> </v>
      </c>
      <c r="L41" s="45" t="str">
        <f>IF(Dagbok!$G35=K$2,Dagbok!$E35," ")</f>
        <v xml:space="preserve"> </v>
      </c>
      <c r="M41" s="8" t="str">
        <f>IF(Dagbok!$F35=M$2,Dagbok!$E35," ")</f>
        <v xml:space="preserve"> </v>
      </c>
      <c r="N41" s="45" t="str">
        <f>IF(Dagbok!$G35=M$2,Dagbok!$E35," ")</f>
        <v xml:space="preserve"> </v>
      </c>
      <c r="O41" s="8" t="str">
        <f>IF(Dagbok!$F35=O$2,Dagbok!$E35," ")</f>
        <v xml:space="preserve"> </v>
      </c>
      <c r="P41" s="45" t="str">
        <f>IF(Dagbok!$G35=O$2,Dagbok!$E35," ")</f>
        <v xml:space="preserve"> </v>
      </c>
      <c r="Q41" s="8" t="str">
        <f>IF(Dagbok!$F35=Q$2,Dagbok!$E35," ")</f>
        <v xml:space="preserve"> </v>
      </c>
      <c r="R41" s="45" t="str">
        <f>IF(Dagbok!$G35=Q$2,Dagbok!$E35," ")</f>
        <v xml:space="preserve"> </v>
      </c>
      <c r="S41" s="8" t="str">
        <f>IF(Dagbok!$F35=S$2,Dagbok!$E35," ")</f>
        <v xml:space="preserve"> </v>
      </c>
      <c r="T41" s="45" t="str">
        <f>IF(Dagbok!$G35=S$2,Dagbok!$E35," ")</f>
        <v xml:space="preserve"> </v>
      </c>
      <c r="U41" s="8" t="str">
        <f>IF(Dagbok!$F35=U$2,Dagbok!$E35," ")</f>
        <v xml:space="preserve"> </v>
      </c>
      <c r="V41" s="45" t="str">
        <f>IF(Dagbok!$G35=U$2,Dagbok!$E35," ")</f>
        <v xml:space="preserve"> </v>
      </c>
      <c r="W41" s="8" t="str">
        <f>IF(Dagbok!$F35=W$2,Dagbok!$E35," ")</f>
        <v xml:space="preserve"> </v>
      </c>
      <c r="X41" s="45" t="str">
        <f>IF(Dagbok!$G35=W$2,Dagbok!$E35," ")</f>
        <v xml:space="preserve"> </v>
      </c>
      <c r="Y41" s="8" t="str">
        <f>IF(Dagbok!$F35=Y$2,Dagbok!$E35," ")</f>
        <v xml:space="preserve"> </v>
      </c>
      <c r="Z41" s="45" t="str">
        <f>IF(Dagbok!$G35=Y$2,Dagbok!$E35," ")</f>
        <v xml:space="preserve"> </v>
      </c>
      <c r="AA41" s="8" t="str">
        <f>IF(Dagbok!$F35=AA$2,Dagbok!$E35," ")</f>
        <v xml:space="preserve"> </v>
      </c>
      <c r="AB41" s="45" t="str">
        <f>IF(Dagbok!$G35=AA$2,Dagbok!$E35," ")</f>
        <v xml:space="preserve"> </v>
      </c>
      <c r="AC41" s="8" t="str">
        <f>IF(Dagbok!$F35=AC$2,Dagbok!$E35," ")</f>
        <v xml:space="preserve"> </v>
      </c>
      <c r="AD41" s="45" t="str">
        <f>IF(Dagbok!$G35=AC$2,Dagbok!$E35," ")</f>
        <v xml:space="preserve"> </v>
      </c>
      <c r="AE41" s="8" t="str">
        <f>IF(Dagbok!$F35=AE$2,Dagbok!$E35," ")</f>
        <v xml:space="preserve"> </v>
      </c>
      <c r="AF41" s="45" t="str">
        <f>IF(Dagbok!$G35=AE$2,Dagbok!$E35," ")</f>
        <v xml:space="preserve"> </v>
      </c>
      <c r="AG41" s="8" t="str">
        <f>IF(Dagbok!$F35=AG$2,Dagbok!$E35," ")</f>
        <v xml:space="preserve"> </v>
      </c>
      <c r="AH41" s="45" t="str">
        <f>IF(Dagbok!$G35=AG$2,Dagbok!$E35," ")</f>
        <v xml:space="preserve"> </v>
      </c>
      <c r="AI41" s="8" t="str">
        <f>IF(Dagbok!$F35=AI$2,Dagbok!$E35," ")</f>
        <v xml:space="preserve"> </v>
      </c>
      <c r="AJ41" s="45" t="str">
        <f>IF(Dagbok!$G35=AI$2,Dagbok!$E35," ")</f>
        <v xml:space="preserve"> </v>
      </c>
      <c r="AK41" s="8" t="str">
        <f>IF(Dagbok!$F35=AK$2,Dagbok!$E35," ")</f>
        <v xml:space="preserve"> </v>
      </c>
      <c r="AL41" s="45" t="str">
        <f>IF(Dagbok!$G35=AK$2,Dagbok!$E35," ")</f>
        <v xml:space="preserve"> </v>
      </c>
      <c r="AM41" s="8" t="str">
        <f>IF(Dagbok!$F35=AM$2,Dagbok!$E35," ")</f>
        <v xml:space="preserve"> </v>
      </c>
      <c r="AN41" s="45" t="str">
        <f>IF(Dagbok!$G35=AM$2,Dagbok!$E35," ")</f>
        <v xml:space="preserve"> </v>
      </c>
      <c r="AO41" s="8" t="str">
        <f>IF(Dagbok!$F35=AO$2,Dagbok!$E35," ")</f>
        <v xml:space="preserve"> </v>
      </c>
      <c r="AP41" s="45" t="str">
        <f>IF(Dagbok!$G35=AO$2,Dagbok!$E35," ")</f>
        <v xml:space="preserve"> </v>
      </c>
      <c r="AQ41" s="8" t="str">
        <f>IF(Dagbok!$F35=AQ$2,Dagbok!$E35," ")</f>
        <v xml:space="preserve"> </v>
      </c>
      <c r="AR41" s="45" t="str">
        <f>IF(Dagbok!$G35=AQ$2,Dagbok!$E35," ")</f>
        <v xml:space="preserve"> </v>
      </c>
      <c r="AS41" s="8" t="str">
        <f>IF(Dagbok!$F35=AS$2,Dagbok!$E35," ")</f>
        <v xml:space="preserve"> </v>
      </c>
      <c r="AT41" s="45" t="str">
        <f>IF(Dagbok!$G35=AS$2,Dagbok!$E35," ")</f>
        <v xml:space="preserve"> </v>
      </c>
      <c r="AU41" s="8" t="str">
        <f>IF(Dagbok!$F35=AU$2,Dagbok!$E35," ")</f>
        <v xml:space="preserve"> </v>
      </c>
      <c r="AV41" s="45" t="str">
        <f>IF(Dagbok!$G35=AU$2,Dagbok!$E35," ")</f>
        <v xml:space="preserve"> </v>
      </c>
      <c r="AW41" s="8" t="str">
        <f>IF(Dagbok!$F35=AW$2,Dagbok!$E35," ")</f>
        <v xml:space="preserve"> </v>
      </c>
      <c r="AX41" s="45" t="str">
        <f>IF(Dagbok!$G35=AW$2,Dagbok!$E35," ")</f>
        <v xml:space="preserve"> </v>
      </c>
      <c r="AY41" s="8" t="str">
        <f>IF(Dagbok!$F35=AY$2,Dagbok!$E35," ")</f>
        <v xml:space="preserve"> </v>
      </c>
      <c r="AZ41" s="45" t="str">
        <f>IF(Dagbok!$G35=AY$2,Dagbok!$E35," ")</f>
        <v xml:space="preserve"> </v>
      </c>
      <c r="BA41" s="8" t="str">
        <f>IF(Dagbok!$F35=BA$2,Dagbok!$E35," ")</f>
        <v xml:space="preserve"> </v>
      </c>
      <c r="BB41" s="45" t="str">
        <f>IF(Dagbok!$G35=BA$2,Dagbok!$E35," ")</f>
        <v xml:space="preserve"> </v>
      </c>
      <c r="BC41" s="8" t="str">
        <f>IF(Dagbok!$F35=BC$2,Dagbok!$E35," ")</f>
        <v xml:space="preserve"> </v>
      </c>
      <c r="BD41" s="45" t="str">
        <f>IF(Dagbok!$G35=BC$2,Dagbok!$E35," ")</f>
        <v xml:space="preserve"> </v>
      </c>
      <c r="BE41" s="8" t="str">
        <f>IF(Dagbok!$F35=BE$2,Dagbok!$E35," ")</f>
        <v xml:space="preserve"> </v>
      </c>
      <c r="BF41" s="45" t="str">
        <f>IF(Dagbok!$G35=BE$2,Dagbok!$E35," ")</f>
        <v xml:space="preserve"> </v>
      </c>
      <c r="BG41" s="8" t="str">
        <f>IF(Dagbok!$F35=BG$2,Dagbok!$E35," ")</f>
        <v xml:space="preserve"> </v>
      </c>
      <c r="BH41" s="45" t="str">
        <f>IF(Dagbok!$G35=BG$2,Dagbok!$E35," ")</f>
        <v xml:space="preserve"> </v>
      </c>
      <c r="BI41" s="8" t="str">
        <f>IF(Dagbok!$F35=BI$2,Dagbok!$E35," ")</f>
        <v xml:space="preserve"> </v>
      </c>
      <c r="BJ41" s="45" t="str">
        <f>IF(Dagbok!$G35=BI$2,Dagbok!$E35," ")</f>
        <v xml:space="preserve"> </v>
      </c>
      <c r="BK41" s="8" t="str">
        <f>IF(Dagbok!$F35=BK$2,Dagbok!$E35," ")</f>
        <v xml:space="preserve"> </v>
      </c>
      <c r="BL41" s="45" t="str">
        <f>IF(Dagbok!$G35=BK$2,Dagbok!$E35," ")</f>
        <v xml:space="preserve"> </v>
      </c>
      <c r="BM41" s="8" t="str">
        <f>IF(Dagbok!$F35=BM$2,Dagbok!$E35," ")</f>
        <v xml:space="preserve"> </v>
      </c>
      <c r="BN41" s="45" t="str">
        <f>IF(Dagbok!$G35=BM$2,Dagbok!$E35," ")</f>
        <v xml:space="preserve"> </v>
      </c>
      <c r="BO41" s="8" t="str">
        <f>IF(Dagbok!$F35=BO$2,Dagbok!$E35," ")</f>
        <v xml:space="preserve"> </v>
      </c>
      <c r="BP41" s="45" t="str">
        <f>IF(Dagbok!$G35=BO$2,Dagbok!$E35," ")</f>
        <v xml:space="preserve"> </v>
      </c>
      <c r="BQ41" s="8" t="str">
        <f>IF(Dagbok!$F35=BQ$2,Dagbok!$E35," ")</f>
        <v xml:space="preserve"> </v>
      </c>
      <c r="BR41" s="45" t="str">
        <f>IF(Dagbok!$G35=BQ$2,Dagbok!$E35," ")</f>
        <v xml:space="preserve"> </v>
      </c>
      <c r="BS41" s="8" t="str">
        <f>IF(Dagbok!$F35=BS$2,Dagbok!$E35," ")</f>
        <v xml:space="preserve"> </v>
      </c>
      <c r="BT41" s="45" t="str">
        <f>IF(Dagbok!$G35=BS$2,Dagbok!$E35," ")</f>
        <v xml:space="preserve"> </v>
      </c>
      <c r="BU41" s="8" t="str">
        <f>IF(Dagbok!$F35=BU$2,Dagbok!$E35," ")</f>
        <v xml:space="preserve"> </v>
      </c>
      <c r="BV41" s="45" t="str">
        <f>IF(Dagbok!$G35=BU$2,Dagbok!$E35," ")</f>
        <v xml:space="preserve"> </v>
      </c>
      <c r="BW41" s="8" t="str">
        <f>IF(Dagbok!$F35=BW$2,Dagbok!$E35," ")</f>
        <v xml:space="preserve"> </v>
      </c>
      <c r="BX41" s="45" t="str">
        <f>IF(Dagbok!$G35=BW$2,Dagbok!$E35," ")</f>
        <v xml:space="preserve"> </v>
      </c>
      <c r="BY41" s="8" t="str">
        <f>IF(Dagbok!$F35=BY$2,Dagbok!$E35," ")</f>
        <v xml:space="preserve"> </v>
      </c>
      <c r="BZ41" s="45" t="str">
        <f>IF(Dagbok!$G35=BY$2,Dagbok!$E35," ")</f>
        <v xml:space="preserve"> </v>
      </c>
      <c r="CA41" s="8" t="str">
        <f>IF(Dagbok!$F35=CA$2,Dagbok!$E35," ")</f>
        <v xml:space="preserve"> </v>
      </c>
      <c r="CB41" s="45" t="str">
        <f>IF(Dagbok!$G35=CA$2,Dagbok!$E35," ")</f>
        <v xml:space="preserve"> </v>
      </c>
      <c r="CC41" s="8" t="str">
        <f>IF(Dagbok!$F35=CC$2,Dagbok!$E35," ")</f>
        <v xml:space="preserve"> </v>
      </c>
      <c r="CD41" s="45" t="str">
        <f>IF(Dagbok!$G35=CC$2,Dagbok!$E35," ")</f>
        <v xml:space="preserve"> </v>
      </c>
    </row>
    <row r="42" spans="1:82" x14ac:dyDescent="0.25">
      <c r="A42" s="47">
        <f>IF(Dagbok!B36&gt;0,Dagbok!B36," ")</f>
        <v>34</v>
      </c>
      <c r="B42" s="47">
        <f>IF(Dagbok!C36&gt;0,Dagbok!C36," ")</f>
        <v>24</v>
      </c>
      <c r="C42" s="8" t="str">
        <f>IF(Dagbok!$F36=C$2,Dagbok!$E36," ")</f>
        <v xml:space="preserve"> </v>
      </c>
      <c r="D42" s="45" t="str">
        <f>IF(Dagbok!$G36=C$2,Dagbok!$E36," ")</f>
        <v xml:space="preserve"> </v>
      </c>
      <c r="E42" s="8" t="str">
        <f>IF(Dagbok!$F36=E$2,Dagbok!$E36," ")</f>
        <v xml:space="preserve"> </v>
      </c>
      <c r="F42" s="45" t="str">
        <f>IF(Dagbok!$G36=E$2,Dagbok!$E36," ")</f>
        <v xml:space="preserve"> </v>
      </c>
      <c r="G42" s="8" t="str">
        <f>IF(Dagbok!$F36=G$2,Dagbok!$E36," ")</f>
        <v xml:space="preserve"> </v>
      </c>
      <c r="H42" s="45" t="str">
        <f>IF(Dagbok!$G36=G$2,Dagbok!$E36," ")</f>
        <v xml:space="preserve"> </v>
      </c>
      <c r="I42" s="8" t="str">
        <f>IF(Dagbok!$F36=I$2,Dagbok!$E36," ")</f>
        <v xml:space="preserve"> </v>
      </c>
      <c r="J42" s="45" t="str">
        <f>IF(Dagbok!$G36=I$2,Dagbok!$E36," ")</f>
        <v xml:space="preserve"> </v>
      </c>
      <c r="K42" s="8" t="str">
        <f>IF(Dagbok!$F36=K$2,Dagbok!$E36," ")</f>
        <v xml:space="preserve"> </v>
      </c>
      <c r="L42" s="45" t="str">
        <f>IF(Dagbok!$G36=K$2,Dagbok!$E36," ")</f>
        <v xml:space="preserve"> </v>
      </c>
      <c r="M42" s="8" t="str">
        <f>IF(Dagbok!$F36=M$2,Dagbok!$E36," ")</f>
        <v xml:space="preserve"> </v>
      </c>
      <c r="N42" s="45" t="str">
        <f>IF(Dagbok!$G36=M$2,Dagbok!$E36," ")</f>
        <v xml:space="preserve"> </v>
      </c>
      <c r="O42" s="8" t="str">
        <f>IF(Dagbok!$F36=O$2,Dagbok!$E36," ")</f>
        <v xml:space="preserve"> </v>
      </c>
      <c r="P42" s="45" t="str">
        <f>IF(Dagbok!$G36=O$2,Dagbok!$E36," ")</f>
        <v xml:space="preserve"> </v>
      </c>
      <c r="Q42" s="8" t="str">
        <f>IF(Dagbok!$F36=Q$2,Dagbok!$E36," ")</f>
        <v xml:space="preserve"> </v>
      </c>
      <c r="R42" s="45" t="str">
        <f>IF(Dagbok!$G36=Q$2,Dagbok!$E36," ")</f>
        <v xml:space="preserve"> </v>
      </c>
      <c r="S42" s="8" t="str">
        <f>IF(Dagbok!$F36=S$2,Dagbok!$E36," ")</f>
        <v xml:space="preserve"> </v>
      </c>
      <c r="T42" s="45" t="str">
        <f>IF(Dagbok!$G36=S$2,Dagbok!$E36," ")</f>
        <v xml:space="preserve"> </v>
      </c>
      <c r="U42" s="8" t="str">
        <f>IF(Dagbok!$F36=U$2,Dagbok!$E36," ")</f>
        <v xml:space="preserve"> </v>
      </c>
      <c r="V42" s="45" t="str">
        <f>IF(Dagbok!$G36=U$2,Dagbok!$E36," ")</f>
        <v xml:space="preserve"> </v>
      </c>
      <c r="W42" s="8" t="str">
        <f>IF(Dagbok!$F36=W$2,Dagbok!$E36," ")</f>
        <v xml:space="preserve"> </v>
      </c>
      <c r="X42" s="45" t="str">
        <f>IF(Dagbok!$G36=W$2,Dagbok!$E36," ")</f>
        <v xml:space="preserve"> </v>
      </c>
      <c r="Y42" s="8" t="str">
        <f>IF(Dagbok!$F36=Y$2,Dagbok!$E36," ")</f>
        <v xml:space="preserve"> </v>
      </c>
      <c r="Z42" s="45" t="str">
        <f>IF(Dagbok!$G36=Y$2,Dagbok!$E36," ")</f>
        <v xml:space="preserve"> </v>
      </c>
      <c r="AA42" s="8" t="str">
        <f>IF(Dagbok!$F36=AA$2,Dagbok!$E36," ")</f>
        <v xml:space="preserve"> </v>
      </c>
      <c r="AB42" s="45" t="str">
        <f>IF(Dagbok!$G36=AA$2,Dagbok!$E36," ")</f>
        <v xml:space="preserve"> </v>
      </c>
      <c r="AC42" s="8" t="str">
        <f>IF(Dagbok!$F36=AC$2,Dagbok!$E36," ")</f>
        <v xml:space="preserve"> </v>
      </c>
      <c r="AD42" s="45" t="str">
        <f>IF(Dagbok!$G36=AC$2,Dagbok!$E36," ")</f>
        <v xml:space="preserve"> </v>
      </c>
      <c r="AE42" s="8" t="str">
        <f>IF(Dagbok!$F36=AE$2,Dagbok!$E36," ")</f>
        <v xml:space="preserve"> </v>
      </c>
      <c r="AF42" s="45" t="str">
        <f>IF(Dagbok!$G36=AE$2,Dagbok!$E36," ")</f>
        <v xml:space="preserve"> </v>
      </c>
      <c r="AG42" s="8" t="str">
        <f>IF(Dagbok!$F36=AG$2,Dagbok!$E36," ")</f>
        <v xml:space="preserve"> </v>
      </c>
      <c r="AH42" s="45" t="str">
        <f>IF(Dagbok!$G36=AG$2,Dagbok!$E36," ")</f>
        <v xml:space="preserve"> </v>
      </c>
      <c r="AI42" s="8" t="str">
        <f>IF(Dagbok!$F36=AI$2,Dagbok!$E36," ")</f>
        <v xml:space="preserve"> </v>
      </c>
      <c r="AJ42" s="45" t="str">
        <f>IF(Dagbok!$G36=AI$2,Dagbok!$E36," ")</f>
        <v xml:space="preserve"> </v>
      </c>
      <c r="AK42" s="8" t="str">
        <f>IF(Dagbok!$F36=AK$2,Dagbok!$E36," ")</f>
        <v xml:space="preserve"> </v>
      </c>
      <c r="AL42" s="45" t="str">
        <f>IF(Dagbok!$G36=AK$2,Dagbok!$E36," ")</f>
        <v xml:space="preserve"> </v>
      </c>
      <c r="AM42" s="8" t="str">
        <f>IF(Dagbok!$F36=AM$2,Dagbok!$E36," ")</f>
        <v xml:space="preserve"> </v>
      </c>
      <c r="AN42" s="45" t="str">
        <f>IF(Dagbok!$G36=AM$2,Dagbok!$E36," ")</f>
        <v xml:space="preserve"> </v>
      </c>
      <c r="AO42" s="8" t="str">
        <f>IF(Dagbok!$F36=AO$2,Dagbok!$E36," ")</f>
        <v xml:space="preserve"> </v>
      </c>
      <c r="AP42" s="45" t="str">
        <f>IF(Dagbok!$G36=AO$2,Dagbok!$E36," ")</f>
        <v xml:space="preserve"> </v>
      </c>
      <c r="AQ42" s="8" t="str">
        <f>IF(Dagbok!$F36=AQ$2,Dagbok!$E36," ")</f>
        <v xml:space="preserve"> </v>
      </c>
      <c r="AR42" s="45" t="str">
        <f>IF(Dagbok!$G36=AQ$2,Dagbok!$E36," ")</f>
        <v xml:space="preserve"> </v>
      </c>
      <c r="AS42" s="8" t="str">
        <f>IF(Dagbok!$F36=AS$2,Dagbok!$E36," ")</f>
        <v xml:space="preserve"> </v>
      </c>
      <c r="AT42" s="45" t="str">
        <f>IF(Dagbok!$G36=AS$2,Dagbok!$E36," ")</f>
        <v xml:space="preserve"> </v>
      </c>
      <c r="AU42" s="8" t="str">
        <f>IF(Dagbok!$F36=AU$2,Dagbok!$E36," ")</f>
        <v xml:space="preserve"> </v>
      </c>
      <c r="AV42" s="45" t="str">
        <f>IF(Dagbok!$G36=AU$2,Dagbok!$E36," ")</f>
        <v xml:space="preserve"> </v>
      </c>
      <c r="AW42" s="8" t="str">
        <f>IF(Dagbok!$F36=AW$2,Dagbok!$E36," ")</f>
        <v xml:space="preserve"> </v>
      </c>
      <c r="AX42" s="45" t="str">
        <f>IF(Dagbok!$G36=AW$2,Dagbok!$E36," ")</f>
        <v xml:space="preserve"> </v>
      </c>
      <c r="AY42" s="8" t="str">
        <f>IF(Dagbok!$F36=AY$2,Dagbok!$E36," ")</f>
        <v xml:space="preserve"> </v>
      </c>
      <c r="AZ42" s="45" t="str">
        <f>IF(Dagbok!$G36=AY$2,Dagbok!$E36," ")</f>
        <v xml:space="preserve"> </v>
      </c>
      <c r="BA42" s="8" t="str">
        <f>IF(Dagbok!$F36=BA$2,Dagbok!$E36," ")</f>
        <v xml:space="preserve"> </v>
      </c>
      <c r="BB42" s="45" t="str">
        <f>IF(Dagbok!$G36=BA$2,Dagbok!$E36," ")</f>
        <v xml:space="preserve"> </v>
      </c>
      <c r="BC42" s="8" t="str">
        <f>IF(Dagbok!$F36=BC$2,Dagbok!$E36," ")</f>
        <v xml:space="preserve"> </v>
      </c>
      <c r="BD42" s="45" t="str">
        <f>IF(Dagbok!$G36=BC$2,Dagbok!$E36," ")</f>
        <v xml:space="preserve"> </v>
      </c>
      <c r="BE42" s="8" t="str">
        <f>IF(Dagbok!$F36=BE$2,Dagbok!$E36," ")</f>
        <v xml:space="preserve"> </v>
      </c>
      <c r="BF42" s="45" t="str">
        <f>IF(Dagbok!$G36=BE$2,Dagbok!$E36," ")</f>
        <v xml:space="preserve"> </v>
      </c>
      <c r="BG42" s="8" t="str">
        <f>IF(Dagbok!$F36=BG$2,Dagbok!$E36," ")</f>
        <v xml:space="preserve"> </v>
      </c>
      <c r="BH42" s="45" t="str">
        <f>IF(Dagbok!$G36=BG$2,Dagbok!$E36," ")</f>
        <v xml:space="preserve"> </v>
      </c>
      <c r="BI42" s="8" t="str">
        <f>IF(Dagbok!$F36=BI$2,Dagbok!$E36," ")</f>
        <v xml:space="preserve"> </v>
      </c>
      <c r="BJ42" s="45" t="str">
        <f>IF(Dagbok!$G36=BI$2,Dagbok!$E36," ")</f>
        <v xml:space="preserve"> </v>
      </c>
      <c r="BK42" s="8" t="str">
        <f>IF(Dagbok!$F36=BK$2,Dagbok!$E36," ")</f>
        <v xml:space="preserve"> </v>
      </c>
      <c r="BL42" s="45" t="str">
        <f>IF(Dagbok!$G36=BK$2,Dagbok!$E36," ")</f>
        <v xml:space="preserve"> </v>
      </c>
      <c r="BM42" s="8" t="str">
        <f>IF(Dagbok!$F36=BM$2,Dagbok!$E36," ")</f>
        <v xml:space="preserve"> </v>
      </c>
      <c r="BN42" s="45" t="str">
        <f>IF(Dagbok!$G36=BM$2,Dagbok!$E36," ")</f>
        <v xml:space="preserve"> </v>
      </c>
      <c r="BO42" s="8" t="str">
        <f>IF(Dagbok!$F36=BO$2,Dagbok!$E36," ")</f>
        <v xml:space="preserve"> </v>
      </c>
      <c r="BP42" s="45" t="str">
        <f>IF(Dagbok!$G36=BO$2,Dagbok!$E36," ")</f>
        <v xml:space="preserve"> </v>
      </c>
      <c r="BQ42" s="8" t="str">
        <f>IF(Dagbok!$F36=BQ$2,Dagbok!$E36," ")</f>
        <v xml:space="preserve"> </v>
      </c>
      <c r="BR42" s="45" t="str">
        <f>IF(Dagbok!$G36=BQ$2,Dagbok!$E36," ")</f>
        <v xml:space="preserve"> </v>
      </c>
      <c r="BS42" s="8" t="str">
        <f>IF(Dagbok!$F36=BS$2,Dagbok!$E36," ")</f>
        <v xml:space="preserve"> </v>
      </c>
      <c r="BT42" s="45" t="str">
        <f>IF(Dagbok!$G36=BS$2,Dagbok!$E36," ")</f>
        <v xml:space="preserve"> </v>
      </c>
      <c r="BU42" s="8" t="str">
        <f>IF(Dagbok!$F36=BU$2,Dagbok!$E36," ")</f>
        <v xml:space="preserve"> </v>
      </c>
      <c r="BV42" s="45" t="str">
        <f>IF(Dagbok!$G36=BU$2,Dagbok!$E36," ")</f>
        <v xml:space="preserve"> </v>
      </c>
      <c r="BW42" s="8" t="str">
        <f>IF(Dagbok!$F36=BW$2,Dagbok!$E36," ")</f>
        <v xml:space="preserve"> </v>
      </c>
      <c r="BX42" s="45" t="str">
        <f>IF(Dagbok!$G36=BW$2,Dagbok!$E36," ")</f>
        <v xml:space="preserve"> </v>
      </c>
      <c r="BY42" s="8" t="str">
        <f>IF(Dagbok!$F36=BY$2,Dagbok!$E36," ")</f>
        <v xml:space="preserve"> </v>
      </c>
      <c r="BZ42" s="45" t="str">
        <f>IF(Dagbok!$G36=BY$2,Dagbok!$E36," ")</f>
        <v xml:space="preserve"> </v>
      </c>
      <c r="CA42" s="8" t="str">
        <f>IF(Dagbok!$F36=CA$2,Dagbok!$E36," ")</f>
        <v xml:space="preserve"> </v>
      </c>
      <c r="CB42" s="45" t="str">
        <f>IF(Dagbok!$G36=CA$2,Dagbok!$E36," ")</f>
        <v xml:space="preserve"> </v>
      </c>
      <c r="CC42" s="8" t="str">
        <f>IF(Dagbok!$F36=CC$2,Dagbok!$E36," ")</f>
        <v xml:space="preserve"> </v>
      </c>
      <c r="CD42" s="45" t="str">
        <f>IF(Dagbok!$G36=CC$2,Dagbok!$E36," ")</f>
        <v xml:space="preserve"> </v>
      </c>
    </row>
    <row r="43" spans="1:82" x14ac:dyDescent="0.25">
      <c r="A43" s="47">
        <f>IF(Dagbok!B37&gt;0,Dagbok!B37," ")</f>
        <v>35</v>
      </c>
      <c r="B43" s="47">
        <f>IF(Dagbok!C37&gt;0,Dagbok!C37," ")</f>
        <v>25</v>
      </c>
      <c r="C43" s="8" t="str">
        <f>IF(Dagbok!$F37=C$2,Dagbok!$E37," ")</f>
        <v xml:space="preserve"> </v>
      </c>
      <c r="D43" s="45" t="str">
        <f>IF(Dagbok!$G37=C$2,Dagbok!$E37," ")</f>
        <v xml:space="preserve"> </v>
      </c>
      <c r="E43" s="8" t="str">
        <f>IF(Dagbok!$F37=E$2,Dagbok!$E37," ")</f>
        <v xml:space="preserve"> </v>
      </c>
      <c r="F43" s="45" t="str">
        <f>IF(Dagbok!$G37=E$2,Dagbok!$E37," ")</f>
        <v xml:space="preserve"> </v>
      </c>
      <c r="G43" s="8" t="str">
        <f>IF(Dagbok!$F37=G$2,Dagbok!$E37," ")</f>
        <v xml:space="preserve"> </v>
      </c>
      <c r="H43" s="45" t="str">
        <f>IF(Dagbok!$G37=G$2,Dagbok!$E37," ")</f>
        <v xml:space="preserve"> </v>
      </c>
      <c r="I43" s="8" t="str">
        <f>IF(Dagbok!$F37=I$2,Dagbok!$E37," ")</f>
        <v xml:space="preserve"> </v>
      </c>
      <c r="J43" s="45" t="str">
        <f>IF(Dagbok!$G37=I$2,Dagbok!$E37," ")</f>
        <v xml:space="preserve"> </v>
      </c>
      <c r="K43" s="8" t="str">
        <f>IF(Dagbok!$F37=K$2,Dagbok!$E37," ")</f>
        <v xml:space="preserve"> </v>
      </c>
      <c r="L43" s="45" t="str">
        <f>IF(Dagbok!$G37=K$2,Dagbok!$E37," ")</f>
        <v xml:space="preserve"> </v>
      </c>
      <c r="M43" s="8" t="str">
        <f>IF(Dagbok!$F37=M$2,Dagbok!$E37," ")</f>
        <v xml:space="preserve"> </v>
      </c>
      <c r="N43" s="45" t="str">
        <f>IF(Dagbok!$G37=M$2,Dagbok!$E37," ")</f>
        <v xml:space="preserve"> </v>
      </c>
      <c r="O43" s="8" t="str">
        <f>IF(Dagbok!$F37=O$2,Dagbok!$E37," ")</f>
        <v xml:space="preserve"> </v>
      </c>
      <c r="P43" s="45" t="str">
        <f>IF(Dagbok!$G37=O$2,Dagbok!$E37," ")</f>
        <v xml:space="preserve"> </v>
      </c>
      <c r="Q43" s="8" t="str">
        <f>IF(Dagbok!$F37=Q$2,Dagbok!$E37," ")</f>
        <v xml:space="preserve"> </v>
      </c>
      <c r="R43" s="45" t="str">
        <f>IF(Dagbok!$G37=Q$2,Dagbok!$E37," ")</f>
        <v xml:space="preserve"> </v>
      </c>
      <c r="S43" s="8" t="str">
        <f>IF(Dagbok!$F37=S$2,Dagbok!$E37," ")</f>
        <v xml:space="preserve"> </v>
      </c>
      <c r="T43" s="45" t="str">
        <f>IF(Dagbok!$G37=S$2,Dagbok!$E37," ")</f>
        <v xml:space="preserve"> </v>
      </c>
      <c r="U43" s="8" t="str">
        <f>IF(Dagbok!$F37=U$2,Dagbok!$E37," ")</f>
        <v xml:space="preserve"> </v>
      </c>
      <c r="V43" s="45" t="str">
        <f>IF(Dagbok!$G37=U$2,Dagbok!$E37," ")</f>
        <v xml:space="preserve"> </v>
      </c>
      <c r="W43" s="8" t="str">
        <f>IF(Dagbok!$F37=W$2,Dagbok!$E37," ")</f>
        <v xml:space="preserve"> </v>
      </c>
      <c r="X43" s="45" t="str">
        <f>IF(Dagbok!$G37=W$2,Dagbok!$E37," ")</f>
        <v xml:space="preserve"> </v>
      </c>
      <c r="Y43" s="8" t="str">
        <f>IF(Dagbok!$F37=Y$2,Dagbok!$E37," ")</f>
        <v xml:space="preserve"> </v>
      </c>
      <c r="Z43" s="45" t="str">
        <f>IF(Dagbok!$G37=Y$2,Dagbok!$E37," ")</f>
        <v xml:space="preserve"> </v>
      </c>
      <c r="AA43" s="8" t="str">
        <f>IF(Dagbok!$F37=AA$2,Dagbok!$E37," ")</f>
        <v xml:space="preserve"> </v>
      </c>
      <c r="AB43" s="45" t="str">
        <f>IF(Dagbok!$G37=AA$2,Dagbok!$E37," ")</f>
        <v xml:space="preserve"> </v>
      </c>
      <c r="AC43" s="8" t="str">
        <f>IF(Dagbok!$F37=AC$2,Dagbok!$E37," ")</f>
        <v xml:space="preserve"> </v>
      </c>
      <c r="AD43" s="45" t="str">
        <f>IF(Dagbok!$G37=AC$2,Dagbok!$E37," ")</f>
        <v xml:space="preserve"> </v>
      </c>
      <c r="AE43" s="8" t="str">
        <f>IF(Dagbok!$F37=AE$2,Dagbok!$E37," ")</f>
        <v xml:space="preserve"> </v>
      </c>
      <c r="AF43" s="45" t="str">
        <f>IF(Dagbok!$G37=AE$2,Dagbok!$E37," ")</f>
        <v xml:space="preserve"> </v>
      </c>
      <c r="AG43" s="8" t="str">
        <f>IF(Dagbok!$F37=AG$2,Dagbok!$E37," ")</f>
        <v xml:space="preserve"> </v>
      </c>
      <c r="AH43" s="45" t="str">
        <f>IF(Dagbok!$G37=AG$2,Dagbok!$E37," ")</f>
        <v xml:space="preserve"> </v>
      </c>
      <c r="AI43" s="8" t="str">
        <f>IF(Dagbok!$F37=AI$2,Dagbok!$E37," ")</f>
        <v xml:space="preserve"> </v>
      </c>
      <c r="AJ43" s="45" t="str">
        <f>IF(Dagbok!$G37=AI$2,Dagbok!$E37," ")</f>
        <v xml:space="preserve"> </v>
      </c>
      <c r="AK43" s="8" t="str">
        <f>IF(Dagbok!$F37=AK$2,Dagbok!$E37," ")</f>
        <v xml:space="preserve"> </v>
      </c>
      <c r="AL43" s="45" t="str">
        <f>IF(Dagbok!$G37=AK$2,Dagbok!$E37," ")</f>
        <v xml:space="preserve"> </v>
      </c>
      <c r="AM43" s="8" t="str">
        <f>IF(Dagbok!$F37=AM$2,Dagbok!$E37," ")</f>
        <v xml:space="preserve"> </v>
      </c>
      <c r="AN43" s="45" t="str">
        <f>IF(Dagbok!$G37=AM$2,Dagbok!$E37," ")</f>
        <v xml:space="preserve"> </v>
      </c>
      <c r="AO43" s="8" t="str">
        <f>IF(Dagbok!$F37=AO$2,Dagbok!$E37," ")</f>
        <v xml:space="preserve"> </v>
      </c>
      <c r="AP43" s="45" t="str">
        <f>IF(Dagbok!$G37=AO$2,Dagbok!$E37," ")</f>
        <v xml:space="preserve"> </v>
      </c>
      <c r="AQ43" s="8" t="str">
        <f>IF(Dagbok!$F37=AQ$2,Dagbok!$E37," ")</f>
        <v xml:space="preserve"> </v>
      </c>
      <c r="AR43" s="45" t="str">
        <f>IF(Dagbok!$G37=AQ$2,Dagbok!$E37," ")</f>
        <v xml:space="preserve"> </v>
      </c>
      <c r="AS43" s="8" t="str">
        <f>IF(Dagbok!$F37=AS$2,Dagbok!$E37," ")</f>
        <v xml:space="preserve"> </v>
      </c>
      <c r="AT43" s="45" t="str">
        <f>IF(Dagbok!$G37=AS$2,Dagbok!$E37," ")</f>
        <v xml:space="preserve"> </v>
      </c>
      <c r="AU43" s="8" t="str">
        <f>IF(Dagbok!$F37=AU$2,Dagbok!$E37," ")</f>
        <v xml:space="preserve"> </v>
      </c>
      <c r="AV43" s="45" t="str">
        <f>IF(Dagbok!$G37=AU$2,Dagbok!$E37," ")</f>
        <v xml:space="preserve"> </v>
      </c>
      <c r="AW43" s="8" t="str">
        <f>IF(Dagbok!$F37=AW$2,Dagbok!$E37," ")</f>
        <v xml:space="preserve"> </v>
      </c>
      <c r="AX43" s="45" t="str">
        <f>IF(Dagbok!$G37=AW$2,Dagbok!$E37," ")</f>
        <v xml:space="preserve"> </v>
      </c>
      <c r="AY43" s="8" t="str">
        <f>IF(Dagbok!$F37=AY$2,Dagbok!$E37," ")</f>
        <v xml:space="preserve"> </v>
      </c>
      <c r="AZ43" s="45" t="str">
        <f>IF(Dagbok!$G37=AY$2,Dagbok!$E37," ")</f>
        <v xml:space="preserve"> </v>
      </c>
      <c r="BA43" s="8" t="str">
        <f>IF(Dagbok!$F37=BA$2,Dagbok!$E37," ")</f>
        <v xml:space="preserve"> </v>
      </c>
      <c r="BB43" s="45" t="str">
        <f>IF(Dagbok!$G37=BA$2,Dagbok!$E37," ")</f>
        <v xml:space="preserve"> </v>
      </c>
      <c r="BC43" s="8" t="str">
        <f>IF(Dagbok!$F37=BC$2,Dagbok!$E37," ")</f>
        <v xml:space="preserve"> </v>
      </c>
      <c r="BD43" s="45" t="str">
        <f>IF(Dagbok!$G37=BC$2,Dagbok!$E37," ")</f>
        <v xml:space="preserve"> </v>
      </c>
      <c r="BE43" s="8" t="str">
        <f>IF(Dagbok!$F37=BE$2,Dagbok!$E37," ")</f>
        <v xml:space="preserve"> </v>
      </c>
      <c r="BF43" s="45" t="str">
        <f>IF(Dagbok!$G37=BE$2,Dagbok!$E37," ")</f>
        <v xml:space="preserve"> </v>
      </c>
      <c r="BG43" s="8" t="str">
        <f>IF(Dagbok!$F37=BG$2,Dagbok!$E37," ")</f>
        <v xml:space="preserve"> </v>
      </c>
      <c r="BH43" s="45" t="str">
        <f>IF(Dagbok!$G37=BG$2,Dagbok!$E37," ")</f>
        <v xml:space="preserve"> </v>
      </c>
      <c r="BI43" s="8" t="str">
        <f>IF(Dagbok!$F37=BI$2,Dagbok!$E37," ")</f>
        <v xml:space="preserve"> </v>
      </c>
      <c r="BJ43" s="45" t="str">
        <f>IF(Dagbok!$G37=BI$2,Dagbok!$E37," ")</f>
        <v xml:space="preserve"> </v>
      </c>
      <c r="BK43" s="8" t="str">
        <f>IF(Dagbok!$F37=BK$2,Dagbok!$E37," ")</f>
        <v xml:space="preserve"> </v>
      </c>
      <c r="BL43" s="45" t="str">
        <f>IF(Dagbok!$G37=BK$2,Dagbok!$E37," ")</f>
        <v xml:space="preserve"> </v>
      </c>
      <c r="BM43" s="8" t="str">
        <f>IF(Dagbok!$F37=BM$2,Dagbok!$E37," ")</f>
        <v xml:space="preserve"> </v>
      </c>
      <c r="BN43" s="45" t="str">
        <f>IF(Dagbok!$G37=BM$2,Dagbok!$E37," ")</f>
        <v xml:space="preserve"> </v>
      </c>
      <c r="BO43" s="8" t="str">
        <f>IF(Dagbok!$F37=BO$2,Dagbok!$E37," ")</f>
        <v xml:space="preserve"> </v>
      </c>
      <c r="BP43" s="45" t="str">
        <f>IF(Dagbok!$G37=BO$2,Dagbok!$E37," ")</f>
        <v xml:space="preserve"> </v>
      </c>
      <c r="BQ43" s="8" t="str">
        <f>IF(Dagbok!$F37=BQ$2,Dagbok!$E37," ")</f>
        <v xml:space="preserve"> </v>
      </c>
      <c r="BR43" s="45" t="str">
        <f>IF(Dagbok!$G37=BQ$2,Dagbok!$E37," ")</f>
        <v xml:space="preserve"> </v>
      </c>
      <c r="BS43" s="8" t="str">
        <f>IF(Dagbok!$F37=BS$2,Dagbok!$E37," ")</f>
        <v xml:space="preserve"> </v>
      </c>
      <c r="BT43" s="45" t="str">
        <f>IF(Dagbok!$G37=BS$2,Dagbok!$E37," ")</f>
        <v xml:space="preserve"> </v>
      </c>
      <c r="BU43" s="8" t="str">
        <f>IF(Dagbok!$F37=BU$2,Dagbok!$E37," ")</f>
        <v xml:space="preserve"> </v>
      </c>
      <c r="BV43" s="45" t="str">
        <f>IF(Dagbok!$G37=BU$2,Dagbok!$E37," ")</f>
        <v xml:space="preserve"> </v>
      </c>
      <c r="BW43" s="8" t="str">
        <f>IF(Dagbok!$F37=BW$2,Dagbok!$E37," ")</f>
        <v xml:space="preserve"> </v>
      </c>
      <c r="BX43" s="45" t="str">
        <f>IF(Dagbok!$G37=BW$2,Dagbok!$E37," ")</f>
        <v xml:space="preserve"> </v>
      </c>
      <c r="BY43" s="8" t="str">
        <f>IF(Dagbok!$F37=BY$2,Dagbok!$E37," ")</f>
        <v xml:space="preserve"> </v>
      </c>
      <c r="BZ43" s="45" t="str">
        <f>IF(Dagbok!$G37=BY$2,Dagbok!$E37," ")</f>
        <v xml:space="preserve"> </v>
      </c>
      <c r="CA43" s="8" t="str">
        <f>IF(Dagbok!$F37=CA$2,Dagbok!$E37," ")</f>
        <v xml:space="preserve"> </v>
      </c>
      <c r="CB43" s="45" t="str">
        <f>IF(Dagbok!$G37=CA$2,Dagbok!$E37," ")</f>
        <v xml:space="preserve"> </v>
      </c>
      <c r="CC43" s="8" t="str">
        <f>IF(Dagbok!$F37=CC$2,Dagbok!$E37," ")</f>
        <v xml:space="preserve"> </v>
      </c>
      <c r="CD43" s="45" t="str">
        <f>IF(Dagbok!$G37=CC$2,Dagbok!$E37," ")</f>
        <v xml:space="preserve"> </v>
      </c>
    </row>
    <row r="44" spans="1:82" x14ac:dyDescent="0.25">
      <c r="A44" s="47">
        <f>IF(Dagbok!B38&gt;0,Dagbok!B38," ")</f>
        <v>36</v>
      </c>
      <c r="B44" s="47">
        <f>IF(Dagbok!C38&gt;0,Dagbok!C38," ")</f>
        <v>26</v>
      </c>
      <c r="C44" s="8" t="str">
        <f>IF(Dagbok!$F38=C$2,Dagbok!$E38," ")</f>
        <v xml:space="preserve"> </v>
      </c>
      <c r="D44" s="45" t="str">
        <f>IF(Dagbok!$G38=C$2,Dagbok!$E38," ")</f>
        <v xml:space="preserve"> </v>
      </c>
      <c r="E44" s="8" t="str">
        <f>IF(Dagbok!$F38=E$2,Dagbok!$E38," ")</f>
        <v xml:space="preserve"> </v>
      </c>
      <c r="F44" s="45" t="str">
        <f>IF(Dagbok!$G38=E$2,Dagbok!$E38," ")</f>
        <v xml:space="preserve"> </v>
      </c>
      <c r="G44" s="8" t="str">
        <f>IF(Dagbok!$F38=G$2,Dagbok!$E38," ")</f>
        <v xml:space="preserve"> </v>
      </c>
      <c r="H44" s="45" t="str">
        <f>IF(Dagbok!$G38=G$2,Dagbok!$E38," ")</f>
        <v xml:space="preserve"> </v>
      </c>
      <c r="I44" s="8" t="str">
        <f>IF(Dagbok!$F38=I$2,Dagbok!$E38," ")</f>
        <v xml:space="preserve"> </v>
      </c>
      <c r="J44" s="45" t="str">
        <f>IF(Dagbok!$G38=I$2,Dagbok!$E38," ")</f>
        <v xml:space="preserve"> </v>
      </c>
      <c r="K44" s="8" t="str">
        <f>IF(Dagbok!$F38=K$2,Dagbok!$E38," ")</f>
        <v xml:space="preserve"> </v>
      </c>
      <c r="L44" s="45" t="str">
        <f>IF(Dagbok!$G38=K$2,Dagbok!$E38," ")</f>
        <v xml:space="preserve"> </v>
      </c>
      <c r="M44" s="8" t="str">
        <f>IF(Dagbok!$F38=M$2,Dagbok!$E38," ")</f>
        <v xml:space="preserve"> </v>
      </c>
      <c r="N44" s="45" t="str">
        <f>IF(Dagbok!$G38=M$2,Dagbok!$E38," ")</f>
        <v xml:space="preserve"> </v>
      </c>
      <c r="O44" s="8" t="str">
        <f>IF(Dagbok!$F38=O$2,Dagbok!$E38," ")</f>
        <v xml:space="preserve"> </v>
      </c>
      <c r="P44" s="45" t="str">
        <f>IF(Dagbok!$G38=O$2,Dagbok!$E38," ")</f>
        <v xml:space="preserve"> </v>
      </c>
      <c r="Q44" s="8" t="str">
        <f>IF(Dagbok!$F38=Q$2,Dagbok!$E38," ")</f>
        <v xml:space="preserve"> </v>
      </c>
      <c r="R44" s="45" t="str">
        <f>IF(Dagbok!$G38=Q$2,Dagbok!$E38," ")</f>
        <v xml:space="preserve"> </v>
      </c>
      <c r="S44" s="8" t="str">
        <f>IF(Dagbok!$F38=S$2,Dagbok!$E38," ")</f>
        <v xml:space="preserve"> </v>
      </c>
      <c r="T44" s="45" t="str">
        <f>IF(Dagbok!$G38=S$2,Dagbok!$E38," ")</f>
        <v xml:space="preserve"> </v>
      </c>
      <c r="U44" s="8" t="str">
        <f>IF(Dagbok!$F38=U$2,Dagbok!$E38," ")</f>
        <v xml:space="preserve"> </v>
      </c>
      <c r="V44" s="45" t="str">
        <f>IF(Dagbok!$G38=U$2,Dagbok!$E38," ")</f>
        <v xml:space="preserve"> </v>
      </c>
      <c r="W44" s="8" t="str">
        <f>IF(Dagbok!$F38=W$2,Dagbok!$E38," ")</f>
        <v xml:space="preserve"> </v>
      </c>
      <c r="X44" s="45" t="str">
        <f>IF(Dagbok!$G38=W$2,Dagbok!$E38," ")</f>
        <v xml:space="preserve"> </v>
      </c>
      <c r="Y44" s="8" t="str">
        <f>IF(Dagbok!$F38=Y$2,Dagbok!$E38," ")</f>
        <v xml:space="preserve"> </v>
      </c>
      <c r="Z44" s="45" t="str">
        <f>IF(Dagbok!$G38=Y$2,Dagbok!$E38," ")</f>
        <v xml:space="preserve"> </v>
      </c>
      <c r="AA44" s="8" t="str">
        <f>IF(Dagbok!$F38=AA$2,Dagbok!$E38," ")</f>
        <v xml:space="preserve"> </v>
      </c>
      <c r="AB44" s="45" t="str">
        <f>IF(Dagbok!$G38=AA$2,Dagbok!$E38," ")</f>
        <v xml:space="preserve"> </v>
      </c>
      <c r="AC44" s="8" t="str">
        <f>IF(Dagbok!$F38=AC$2,Dagbok!$E38," ")</f>
        <v xml:space="preserve"> </v>
      </c>
      <c r="AD44" s="45" t="str">
        <f>IF(Dagbok!$G38=AC$2,Dagbok!$E38," ")</f>
        <v xml:space="preserve"> </v>
      </c>
      <c r="AE44" s="8" t="str">
        <f>IF(Dagbok!$F38=AE$2,Dagbok!$E38," ")</f>
        <v xml:space="preserve"> </v>
      </c>
      <c r="AF44" s="45" t="str">
        <f>IF(Dagbok!$G38=AE$2,Dagbok!$E38," ")</f>
        <v xml:space="preserve"> </v>
      </c>
      <c r="AG44" s="8" t="str">
        <f>IF(Dagbok!$F38=AG$2,Dagbok!$E38," ")</f>
        <v xml:space="preserve"> </v>
      </c>
      <c r="AH44" s="45" t="str">
        <f>IF(Dagbok!$G38=AG$2,Dagbok!$E38," ")</f>
        <v xml:space="preserve"> </v>
      </c>
      <c r="AI44" s="8" t="str">
        <f>IF(Dagbok!$F38=AI$2,Dagbok!$E38," ")</f>
        <v xml:space="preserve"> </v>
      </c>
      <c r="AJ44" s="45" t="str">
        <f>IF(Dagbok!$G38=AI$2,Dagbok!$E38," ")</f>
        <v xml:space="preserve"> </v>
      </c>
      <c r="AK44" s="8" t="str">
        <f>IF(Dagbok!$F38=AK$2,Dagbok!$E38," ")</f>
        <v xml:space="preserve"> </v>
      </c>
      <c r="AL44" s="45" t="str">
        <f>IF(Dagbok!$G38=AK$2,Dagbok!$E38," ")</f>
        <v xml:space="preserve"> </v>
      </c>
      <c r="AM44" s="8" t="str">
        <f>IF(Dagbok!$F38=AM$2,Dagbok!$E38," ")</f>
        <v xml:space="preserve"> </v>
      </c>
      <c r="AN44" s="45" t="str">
        <f>IF(Dagbok!$G38=AM$2,Dagbok!$E38," ")</f>
        <v xml:space="preserve"> </v>
      </c>
      <c r="AO44" s="8" t="str">
        <f>IF(Dagbok!$F38=AO$2,Dagbok!$E38," ")</f>
        <v xml:space="preserve"> </v>
      </c>
      <c r="AP44" s="45" t="str">
        <f>IF(Dagbok!$G38=AO$2,Dagbok!$E38," ")</f>
        <v xml:space="preserve"> </v>
      </c>
      <c r="AQ44" s="8" t="str">
        <f>IF(Dagbok!$F38=AQ$2,Dagbok!$E38," ")</f>
        <v xml:space="preserve"> </v>
      </c>
      <c r="AR44" s="45" t="str">
        <f>IF(Dagbok!$G38=AQ$2,Dagbok!$E38," ")</f>
        <v xml:space="preserve"> </v>
      </c>
      <c r="AS44" s="8" t="str">
        <f>IF(Dagbok!$F38=AS$2,Dagbok!$E38," ")</f>
        <v xml:space="preserve"> </v>
      </c>
      <c r="AT44" s="45" t="str">
        <f>IF(Dagbok!$G38=AS$2,Dagbok!$E38," ")</f>
        <v xml:space="preserve"> </v>
      </c>
      <c r="AU44" s="8" t="str">
        <f>IF(Dagbok!$F38=AU$2,Dagbok!$E38," ")</f>
        <v xml:space="preserve"> </v>
      </c>
      <c r="AV44" s="45" t="str">
        <f>IF(Dagbok!$G38=AU$2,Dagbok!$E38," ")</f>
        <v xml:space="preserve"> </v>
      </c>
      <c r="AW44" s="8" t="str">
        <f>IF(Dagbok!$F38=AW$2,Dagbok!$E38," ")</f>
        <v xml:space="preserve"> </v>
      </c>
      <c r="AX44" s="45" t="str">
        <f>IF(Dagbok!$G38=AW$2,Dagbok!$E38," ")</f>
        <v xml:space="preserve"> </v>
      </c>
      <c r="AY44" s="8" t="str">
        <f>IF(Dagbok!$F38=AY$2,Dagbok!$E38," ")</f>
        <v xml:space="preserve"> </v>
      </c>
      <c r="AZ44" s="45" t="str">
        <f>IF(Dagbok!$G38=AY$2,Dagbok!$E38," ")</f>
        <v xml:space="preserve"> </v>
      </c>
      <c r="BA44" s="8" t="str">
        <f>IF(Dagbok!$F38=BA$2,Dagbok!$E38," ")</f>
        <v xml:space="preserve"> </v>
      </c>
      <c r="BB44" s="45" t="str">
        <f>IF(Dagbok!$G38=BA$2,Dagbok!$E38," ")</f>
        <v xml:space="preserve"> </v>
      </c>
      <c r="BC44" s="8" t="str">
        <f>IF(Dagbok!$F38=BC$2,Dagbok!$E38," ")</f>
        <v xml:space="preserve"> </v>
      </c>
      <c r="BD44" s="45" t="str">
        <f>IF(Dagbok!$G38=BC$2,Dagbok!$E38," ")</f>
        <v xml:space="preserve"> </v>
      </c>
      <c r="BE44" s="8" t="str">
        <f>IF(Dagbok!$F38=BE$2,Dagbok!$E38," ")</f>
        <v xml:space="preserve"> </v>
      </c>
      <c r="BF44" s="45" t="str">
        <f>IF(Dagbok!$G38=BE$2,Dagbok!$E38," ")</f>
        <v xml:space="preserve"> </v>
      </c>
      <c r="BG44" s="8">
        <f>IF(Dagbok!$F38=BG$2,Dagbok!$E38," ")</f>
        <v>5000</v>
      </c>
      <c r="BH44" s="45" t="str">
        <f>IF(Dagbok!$G38=BG$2,Dagbok!$E38," ")</f>
        <v xml:space="preserve"> </v>
      </c>
      <c r="BI44" s="8" t="str">
        <f>IF(Dagbok!$F38=BI$2,Dagbok!$E38," ")</f>
        <v xml:space="preserve"> </v>
      </c>
      <c r="BJ44" s="45" t="str">
        <f>IF(Dagbok!$G38=BI$2,Dagbok!$E38," ")</f>
        <v xml:space="preserve"> </v>
      </c>
      <c r="BK44" s="8" t="str">
        <f>IF(Dagbok!$F38=BK$2,Dagbok!$E38," ")</f>
        <v xml:space="preserve"> </v>
      </c>
      <c r="BL44" s="45" t="str">
        <f>IF(Dagbok!$G38=BK$2,Dagbok!$E38," ")</f>
        <v xml:space="preserve"> </v>
      </c>
      <c r="BM44" s="8" t="str">
        <f>IF(Dagbok!$F38=BM$2,Dagbok!$E38," ")</f>
        <v xml:space="preserve"> </v>
      </c>
      <c r="BN44" s="45" t="str">
        <f>IF(Dagbok!$G38=BM$2,Dagbok!$E38," ")</f>
        <v xml:space="preserve"> </v>
      </c>
      <c r="BO44" s="8" t="str">
        <f>IF(Dagbok!$F38=BO$2,Dagbok!$E38," ")</f>
        <v xml:space="preserve"> </v>
      </c>
      <c r="BP44" s="45" t="str">
        <f>IF(Dagbok!$G38=BO$2,Dagbok!$E38," ")</f>
        <v xml:space="preserve"> </v>
      </c>
      <c r="BQ44" s="8" t="str">
        <f>IF(Dagbok!$F38=BQ$2,Dagbok!$E38," ")</f>
        <v xml:space="preserve"> </v>
      </c>
      <c r="BR44" s="45" t="str">
        <f>IF(Dagbok!$G38=BQ$2,Dagbok!$E38," ")</f>
        <v xml:space="preserve"> </v>
      </c>
      <c r="BS44" s="8" t="str">
        <f>IF(Dagbok!$F38=BS$2,Dagbok!$E38," ")</f>
        <v xml:space="preserve"> </v>
      </c>
      <c r="BT44" s="45" t="str">
        <f>IF(Dagbok!$G38=BS$2,Dagbok!$E38," ")</f>
        <v xml:space="preserve"> </v>
      </c>
      <c r="BU44" s="8" t="str">
        <f>IF(Dagbok!$F38=BU$2,Dagbok!$E38," ")</f>
        <v xml:space="preserve"> </v>
      </c>
      <c r="BV44" s="45" t="str">
        <f>IF(Dagbok!$G38=BU$2,Dagbok!$E38," ")</f>
        <v xml:space="preserve"> </v>
      </c>
      <c r="BW44" s="8" t="str">
        <f>IF(Dagbok!$F38=BW$2,Dagbok!$E38," ")</f>
        <v xml:space="preserve"> </v>
      </c>
      <c r="BX44" s="45" t="str">
        <f>IF(Dagbok!$G38=BW$2,Dagbok!$E38," ")</f>
        <v xml:space="preserve"> </v>
      </c>
      <c r="BY44" s="8" t="str">
        <f>IF(Dagbok!$F38=BY$2,Dagbok!$E38," ")</f>
        <v xml:space="preserve"> </v>
      </c>
      <c r="BZ44" s="45" t="str">
        <f>IF(Dagbok!$G38=BY$2,Dagbok!$E38," ")</f>
        <v xml:space="preserve"> </v>
      </c>
      <c r="CA44" s="8" t="str">
        <f>IF(Dagbok!$F38=CA$2,Dagbok!$E38," ")</f>
        <v xml:space="preserve"> </v>
      </c>
      <c r="CB44" s="45" t="str">
        <f>IF(Dagbok!$G38=CA$2,Dagbok!$E38," ")</f>
        <v xml:space="preserve"> </v>
      </c>
      <c r="CC44" s="8" t="str">
        <f>IF(Dagbok!$F38=CC$2,Dagbok!$E38," ")</f>
        <v xml:space="preserve"> </v>
      </c>
      <c r="CD44" s="45" t="str">
        <f>IF(Dagbok!$G38=CC$2,Dagbok!$E38," ")</f>
        <v xml:space="preserve"> </v>
      </c>
    </row>
    <row r="45" spans="1:82" x14ac:dyDescent="0.25">
      <c r="A45" s="47">
        <f>IF(Dagbok!B39&gt;0,Dagbok!B39," ")</f>
        <v>37</v>
      </c>
      <c r="B45" s="47">
        <f>IF(Dagbok!C39&gt;0,Dagbok!C39," ")</f>
        <v>27</v>
      </c>
      <c r="C45" s="8" t="str">
        <f>IF(Dagbok!$F39=C$2,Dagbok!$E39," ")</f>
        <v xml:space="preserve"> </v>
      </c>
      <c r="D45" s="45" t="str">
        <f>IF(Dagbok!$G39=C$2,Dagbok!$E39," ")</f>
        <v xml:space="preserve"> </v>
      </c>
      <c r="E45" s="8" t="str">
        <f>IF(Dagbok!$F39=E$2,Dagbok!$E39," ")</f>
        <v xml:space="preserve"> </v>
      </c>
      <c r="F45" s="45" t="str">
        <f>IF(Dagbok!$G39=E$2,Dagbok!$E39," ")</f>
        <v xml:space="preserve"> </v>
      </c>
      <c r="G45" s="8" t="str">
        <f>IF(Dagbok!$F39=G$2,Dagbok!$E39," ")</f>
        <v xml:space="preserve"> </v>
      </c>
      <c r="H45" s="45" t="str">
        <f>IF(Dagbok!$G39=G$2,Dagbok!$E39," ")</f>
        <v xml:space="preserve"> </v>
      </c>
      <c r="I45" s="8" t="str">
        <f>IF(Dagbok!$F39=I$2,Dagbok!$E39," ")</f>
        <v xml:space="preserve"> </v>
      </c>
      <c r="J45" s="45" t="str">
        <f>IF(Dagbok!$G39=I$2,Dagbok!$E39," ")</f>
        <v xml:space="preserve"> </v>
      </c>
      <c r="K45" s="8" t="str">
        <f>IF(Dagbok!$F39=K$2,Dagbok!$E39," ")</f>
        <v xml:space="preserve"> </v>
      </c>
      <c r="L45" s="45" t="str">
        <f>IF(Dagbok!$G39=K$2,Dagbok!$E39," ")</f>
        <v xml:space="preserve"> </v>
      </c>
      <c r="M45" s="8" t="str">
        <f>IF(Dagbok!$F39=M$2,Dagbok!$E39," ")</f>
        <v xml:space="preserve"> </v>
      </c>
      <c r="N45" s="45" t="str">
        <f>IF(Dagbok!$G39=M$2,Dagbok!$E39," ")</f>
        <v xml:space="preserve"> </v>
      </c>
      <c r="O45" s="8" t="str">
        <f>IF(Dagbok!$F39=O$2,Dagbok!$E39," ")</f>
        <v xml:space="preserve"> </v>
      </c>
      <c r="P45" s="45" t="str">
        <f>IF(Dagbok!$G39=O$2,Dagbok!$E39," ")</f>
        <v xml:space="preserve"> </v>
      </c>
      <c r="Q45" s="8" t="str">
        <f>IF(Dagbok!$F39=Q$2,Dagbok!$E39," ")</f>
        <v xml:space="preserve"> </v>
      </c>
      <c r="R45" s="45" t="str">
        <f>IF(Dagbok!$G39=Q$2,Dagbok!$E39," ")</f>
        <v xml:space="preserve"> </v>
      </c>
      <c r="S45" s="8" t="str">
        <f>IF(Dagbok!$F39=S$2,Dagbok!$E39," ")</f>
        <v xml:space="preserve"> </v>
      </c>
      <c r="T45" s="45" t="str">
        <f>IF(Dagbok!$G39=S$2,Dagbok!$E39," ")</f>
        <v xml:space="preserve"> </v>
      </c>
      <c r="U45" s="8" t="str">
        <f>IF(Dagbok!$F39=U$2,Dagbok!$E39," ")</f>
        <v xml:space="preserve"> </v>
      </c>
      <c r="V45" s="45" t="str">
        <f>IF(Dagbok!$G39=U$2,Dagbok!$E39," ")</f>
        <v xml:space="preserve"> </v>
      </c>
      <c r="W45" s="8" t="str">
        <f>IF(Dagbok!$F39=W$2,Dagbok!$E39," ")</f>
        <v xml:space="preserve"> </v>
      </c>
      <c r="X45" s="45" t="str">
        <f>IF(Dagbok!$G39=W$2,Dagbok!$E39," ")</f>
        <v xml:space="preserve"> </v>
      </c>
      <c r="Y45" s="8" t="str">
        <f>IF(Dagbok!$F39=Y$2,Dagbok!$E39," ")</f>
        <v xml:space="preserve"> </v>
      </c>
      <c r="Z45" s="45" t="str">
        <f>IF(Dagbok!$G39=Y$2,Dagbok!$E39," ")</f>
        <v xml:space="preserve"> </v>
      </c>
      <c r="AA45" s="8" t="str">
        <f>IF(Dagbok!$F39=AA$2,Dagbok!$E39," ")</f>
        <v xml:space="preserve"> </v>
      </c>
      <c r="AB45" s="45" t="str">
        <f>IF(Dagbok!$G39=AA$2,Dagbok!$E39," ")</f>
        <v xml:space="preserve"> </v>
      </c>
      <c r="AC45" s="8" t="str">
        <f>IF(Dagbok!$F39=AC$2,Dagbok!$E39," ")</f>
        <v xml:space="preserve"> </v>
      </c>
      <c r="AD45" s="45" t="str">
        <f>IF(Dagbok!$G39=AC$2,Dagbok!$E39," ")</f>
        <v xml:space="preserve"> </v>
      </c>
      <c r="AE45" s="8" t="str">
        <f>IF(Dagbok!$F39=AE$2,Dagbok!$E39," ")</f>
        <v xml:space="preserve"> </v>
      </c>
      <c r="AF45" s="45" t="str">
        <f>IF(Dagbok!$G39=AE$2,Dagbok!$E39," ")</f>
        <v xml:space="preserve"> </v>
      </c>
      <c r="AG45" s="8" t="str">
        <f>IF(Dagbok!$F39=AG$2,Dagbok!$E39," ")</f>
        <v xml:space="preserve"> </v>
      </c>
      <c r="AH45" s="45" t="str">
        <f>IF(Dagbok!$G39=AG$2,Dagbok!$E39," ")</f>
        <v xml:space="preserve"> </v>
      </c>
      <c r="AI45" s="8" t="str">
        <f>IF(Dagbok!$F39=AI$2,Dagbok!$E39," ")</f>
        <v xml:space="preserve"> </v>
      </c>
      <c r="AJ45" s="45" t="str">
        <f>IF(Dagbok!$G39=AI$2,Dagbok!$E39," ")</f>
        <v xml:space="preserve"> </v>
      </c>
      <c r="AK45" s="8" t="str">
        <f>IF(Dagbok!$F39=AK$2,Dagbok!$E39," ")</f>
        <v xml:space="preserve"> </v>
      </c>
      <c r="AL45" s="45" t="str">
        <f>IF(Dagbok!$G39=AK$2,Dagbok!$E39," ")</f>
        <v xml:space="preserve"> </v>
      </c>
      <c r="AM45" s="8" t="str">
        <f>IF(Dagbok!$F39=AM$2,Dagbok!$E39," ")</f>
        <v xml:space="preserve"> </v>
      </c>
      <c r="AN45" s="45" t="str">
        <f>IF(Dagbok!$G39=AM$2,Dagbok!$E39," ")</f>
        <v xml:space="preserve"> </v>
      </c>
      <c r="AO45" s="8" t="str">
        <f>IF(Dagbok!$F39=AO$2,Dagbok!$E39," ")</f>
        <v xml:space="preserve"> </v>
      </c>
      <c r="AP45" s="45" t="str">
        <f>IF(Dagbok!$G39=AO$2,Dagbok!$E39," ")</f>
        <v xml:space="preserve"> </v>
      </c>
      <c r="AQ45" s="8" t="str">
        <f>IF(Dagbok!$F39=AQ$2,Dagbok!$E39," ")</f>
        <v xml:space="preserve"> </v>
      </c>
      <c r="AR45" s="45" t="str">
        <f>IF(Dagbok!$G39=AQ$2,Dagbok!$E39," ")</f>
        <v xml:space="preserve"> </v>
      </c>
      <c r="AS45" s="8" t="str">
        <f>IF(Dagbok!$F39=AS$2,Dagbok!$E39," ")</f>
        <v xml:space="preserve"> </v>
      </c>
      <c r="AT45" s="45" t="str">
        <f>IF(Dagbok!$G39=AS$2,Dagbok!$E39," ")</f>
        <v xml:space="preserve"> </v>
      </c>
      <c r="AU45" s="8" t="str">
        <f>IF(Dagbok!$F39=AU$2,Dagbok!$E39," ")</f>
        <v xml:space="preserve"> </v>
      </c>
      <c r="AV45" s="45" t="str">
        <f>IF(Dagbok!$G39=AU$2,Dagbok!$E39," ")</f>
        <v xml:space="preserve"> </v>
      </c>
      <c r="AW45" s="8" t="str">
        <f>IF(Dagbok!$F39=AW$2,Dagbok!$E39," ")</f>
        <v xml:space="preserve"> </v>
      </c>
      <c r="AX45" s="45" t="str">
        <f>IF(Dagbok!$G39=AW$2,Dagbok!$E39," ")</f>
        <v xml:space="preserve"> </v>
      </c>
      <c r="AY45" s="8">
        <f>IF(Dagbok!$F39=AY$2,Dagbok!$E39," ")</f>
        <v>4000</v>
      </c>
      <c r="AZ45" s="45" t="str">
        <f>IF(Dagbok!$G39=AY$2,Dagbok!$E39," ")</f>
        <v xml:space="preserve"> </v>
      </c>
      <c r="BA45" s="8" t="str">
        <f>IF(Dagbok!$F39=BA$2,Dagbok!$E39," ")</f>
        <v xml:space="preserve"> </v>
      </c>
      <c r="BB45" s="45" t="str">
        <f>IF(Dagbok!$G39=BA$2,Dagbok!$E39," ")</f>
        <v xml:space="preserve"> </v>
      </c>
      <c r="BC45" s="8" t="str">
        <f>IF(Dagbok!$F39=BC$2,Dagbok!$E39," ")</f>
        <v xml:space="preserve"> </v>
      </c>
      <c r="BD45" s="45" t="str">
        <f>IF(Dagbok!$G39=BC$2,Dagbok!$E39," ")</f>
        <v xml:space="preserve"> </v>
      </c>
      <c r="BE45" s="8" t="str">
        <f>IF(Dagbok!$F39=BE$2,Dagbok!$E39," ")</f>
        <v xml:space="preserve"> </v>
      </c>
      <c r="BF45" s="45" t="str">
        <f>IF(Dagbok!$G39=BE$2,Dagbok!$E39," ")</f>
        <v xml:space="preserve"> </v>
      </c>
      <c r="BG45" s="8" t="str">
        <f>IF(Dagbok!$F39=BG$2,Dagbok!$E39," ")</f>
        <v xml:space="preserve"> </v>
      </c>
      <c r="BH45" s="45" t="str">
        <f>IF(Dagbok!$G39=BG$2,Dagbok!$E39," ")</f>
        <v xml:space="preserve"> </v>
      </c>
      <c r="BI45" s="8" t="str">
        <f>IF(Dagbok!$F39=BI$2,Dagbok!$E39," ")</f>
        <v xml:space="preserve"> </v>
      </c>
      <c r="BJ45" s="45" t="str">
        <f>IF(Dagbok!$G39=BI$2,Dagbok!$E39," ")</f>
        <v xml:space="preserve"> </v>
      </c>
      <c r="BK45" s="8" t="str">
        <f>IF(Dagbok!$F39=BK$2,Dagbok!$E39," ")</f>
        <v xml:space="preserve"> </v>
      </c>
      <c r="BL45" s="45" t="str">
        <f>IF(Dagbok!$G39=BK$2,Dagbok!$E39," ")</f>
        <v xml:space="preserve"> </v>
      </c>
      <c r="BM45" s="8" t="str">
        <f>IF(Dagbok!$F39=BM$2,Dagbok!$E39," ")</f>
        <v xml:space="preserve"> </v>
      </c>
      <c r="BN45" s="45" t="str">
        <f>IF(Dagbok!$G39=BM$2,Dagbok!$E39," ")</f>
        <v xml:space="preserve"> </v>
      </c>
      <c r="BO45" s="8" t="str">
        <f>IF(Dagbok!$F39=BO$2,Dagbok!$E39," ")</f>
        <v xml:space="preserve"> </v>
      </c>
      <c r="BP45" s="45" t="str">
        <f>IF(Dagbok!$G39=BO$2,Dagbok!$E39," ")</f>
        <v xml:space="preserve"> </v>
      </c>
      <c r="BQ45" s="8" t="str">
        <f>IF(Dagbok!$F39=BQ$2,Dagbok!$E39," ")</f>
        <v xml:space="preserve"> </v>
      </c>
      <c r="BR45" s="45" t="str">
        <f>IF(Dagbok!$G39=BQ$2,Dagbok!$E39," ")</f>
        <v xml:space="preserve"> </v>
      </c>
      <c r="BS45" s="8" t="str">
        <f>IF(Dagbok!$F39=BS$2,Dagbok!$E39," ")</f>
        <v xml:space="preserve"> </v>
      </c>
      <c r="BT45" s="45" t="str">
        <f>IF(Dagbok!$G39=BS$2,Dagbok!$E39," ")</f>
        <v xml:space="preserve"> </v>
      </c>
      <c r="BU45" s="8" t="str">
        <f>IF(Dagbok!$F39=BU$2,Dagbok!$E39," ")</f>
        <v xml:space="preserve"> </v>
      </c>
      <c r="BV45" s="45" t="str">
        <f>IF(Dagbok!$G39=BU$2,Dagbok!$E39," ")</f>
        <v xml:space="preserve"> </v>
      </c>
      <c r="BW45" s="8" t="str">
        <f>IF(Dagbok!$F39=BW$2,Dagbok!$E39," ")</f>
        <v xml:space="preserve"> </v>
      </c>
      <c r="BX45" s="45" t="str">
        <f>IF(Dagbok!$G39=BW$2,Dagbok!$E39," ")</f>
        <v xml:space="preserve"> </v>
      </c>
      <c r="BY45" s="8" t="str">
        <f>IF(Dagbok!$F39=BY$2,Dagbok!$E39," ")</f>
        <v xml:space="preserve"> </v>
      </c>
      <c r="BZ45" s="45" t="str">
        <f>IF(Dagbok!$G39=BY$2,Dagbok!$E39," ")</f>
        <v xml:space="preserve"> </v>
      </c>
      <c r="CA45" s="8" t="str">
        <f>IF(Dagbok!$F39=CA$2,Dagbok!$E39," ")</f>
        <v xml:space="preserve"> </v>
      </c>
      <c r="CB45" s="45" t="str">
        <f>IF(Dagbok!$G39=CA$2,Dagbok!$E39," ")</f>
        <v xml:space="preserve"> </v>
      </c>
      <c r="CC45" s="8" t="str">
        <f>IF(Dagbok!$F39=CC$2,Dagbok!$E39," ")</f>
        <v xml:space="preserve"> </v>
      </c>
      <c r="CD45" s="45" t="str">
        <f>IF(Dagbok!$G39=CC$2,Dagbok!$E39," ")</f>
        <v xml:space="preserve"> </v>
      </c>
    </row>
    <row r="46" spans="1:82" x14ac:dyDescent="0.25">
      <c r="A46" s="47">
        <f>IF(Dagbok!B40&gt;0,Dagbok!B40," ")</f>
        <v>38</v>
      </c>
      <c r="B46" s="47">
        <f>IF(Dagbok!C40&gt;0,Dagbok!C40," ")</f>
        <v>28</v>
      </c>
      <c r="C46" s="8" t="str">
        <f>IF(Dagbok!$F40=C$2,Dagbok!$E40," ")</f>
        <v xml:space="preserve"> </v>
      </c>
      <c r="D46" s="45" t="str">
        <f>IF(Dagbok!$G40=C$2,Dagbok!$E40," ")</f>
        <v xml:space="preserve"> </v>
      </c>
      <c r="E46" s="8" t="str">
        <f>IF(Dagbok!$F40=E$2,Dagbok!$E40," ")</f>
        <v xml:space="preserve"> </v>
      </c>
      <c r="F46" s="45" t="str">
        <f>IF(Dagbok!$G40=E$2,Dagbok!$E40," ")</f>
        <v xml:space="preserve"> </v>
      </c>
      <c r="G46" s="8" t="str">
        <f>IF(Dagbok!$F40=G$2,Dagbok!$E40," ")</f>
        <v xml:space="preserve"> </v>
      </c>
      <c r="H46" s="45" t="str">
        <f>IF(Dagbok!$G40=G$2,Dagbok!$E40," ")</f>
        <v xml:space="preserve"> </v>
      </c>
      <c r="I46" s="8" t="str">
        <f>IF(Dagbok!$F40=I$2,Dagbok!$E40," ")</f>
        <v xml:space="preserve"> </v>
      </c>
      <c r="J46" s="45" t="str">
        <f>IF(Dagbok!$G40=I$2,Dagbok!$E40," ")</f>
        <v xml:space="preserve"> </v>
      </c>
      <c r="K46" s="8" t="str">
        <f>IF(Dagbok!$F40=K$2,Dagbok!$E40," ")</f>
        <v xml:space="preserve"> </v>
      </c>
      <c r="L46" s="45" t="str">
        <f>IF(Dagbok!$G40=K$2,Dagbok!$E40," ")</f>
        <v xml:space="preserve"> </v>
      </c>
      <c r="M46" s="8" t="str">
        <f>IF(Dagbok!$F40=M$2,Dagbok!$E40," ")</f>
        <v xml:space="preserve"> </v>
      </c>
      <c r="N46" s="45" t="str">
        <f>IF(Dagbok!$G40=M$2,Dagbok!$E40," ")</f>
        <v xml:space="preserve"> </v>
      </c>
      <c r="O46" s="8" t="str">
        <f>IF(Dagbok!$F40=O$2,Dagbok!$E40," ")</f>
        <v xml:space="preserve"> </v>
      </c>
      <c r="P46" s="45" t="str">
        <f>IF(Dagbok!$G40=O$2,Dagbok!$E40," ")</f>
        <v xml:space="preserve"> </v>
      </c>
      <c r="Q46" s="8" t="str">
        <f>IF(Dagbok!$F40=Q$2,Dagbok!$E40," ")</f>
        <v xml:space="preserve"> </v>
      </c>
      <c r="R46" s="45" t="str">
        <f>IF(Dagbok!$G40=Q$2,Dagbok!$E40," ")</f>
        <v xml:space="preserve"> </v>
      </c>
      <c r="S46" s="8" t="str">
        <f>IF(Dagbok!$F40=S$2,Dagbok!$E40," ")</f>
        <v xml:space="preserve"> </v>
      </c>
      <c r="T46" s="45" t="str">
        <f>IF(Dagbok!$G40=S$2,Dagbok!$E40," ")</f>
        <v xml:space="preserve"> </v>
      </c>
      <c r="U46" s="8" t="str">
        <f>IF(Dagbok!$F40=U$2,Dagbok!$E40," ")</f>
        <v xml:space="preserve"> </v>
      </c>
      <c r="V46" s="45" t="str">
        <f>IF(Dagbok!$G40=U$2,Dagbok!$E40," ")</f>
        <v xml:space="preserve"> </v>
      </c>
      <c r="W46" s="8" t="str">
        <f>IF(Dagbok!$F40=W$2,Dagbok!$E40," ")</f>
        <v xml:space="preserve"> </v>
      </c>
      <c r="X46" s="45" t="str">
        <f>IF(Dagbok!$G40=W$2,Dagbok!$E40," ")</f>
        <v xml:space="preserve"> </v>
      </c>
      <c r="Y46" s="8" t="str">
        <f>IF(Dagbok!$F40=Y$2,Dagbok!$E40," ")</f>
        <v xml:space="preserve"> </v>
      </c>
      <c r="Z46" s="45" t="str">
        <f>IF(Dagbok!$G40=Y$2,Dagbok!$E40," ")</f>
        <v xml:space="preserve"> </v>
      </c>
      <c r="AA46" s="8" t="str">
        <f>IF(Dagbok!$F40=AA$2,Dagbok!$E40," ")</f>
        <v xml:space="preserve"> </v>
      </c>
      <c r="AB46" s="45" t="str">
        <f>IF(Dagbok!$G40=AA$2,Dagbok!$E40," ")</f>
        <v xml:space="preserve"> </v>
      </c>
      <c r="AC46" s="8" t="str">
        <f>IF(Dagbok!$F40=AC$2,Dagbok!$E40," ")</f>
        <v xml:space="preserve"> </v>
      </c>
      <c r="AD46" s="45" t="str">
        <f>IF(Dagbok!$G40=AC$2,Dagbok!$E40," ")</f>
        <v xml:space="preserve"> </v>
      </c>
      <c r="AE46" s="8" t="str">
        <f>IF(Dagbok!$F40=AE$2,Dagbok!$E40," ")</f>
        <v xml:space="preserve"> </v>
      </c>
      <c r="AF46" s="45" t="str">
        <f>IF(Dagbok!$G40=AE$2,Dagbok!$E40," ")</f>
        <v xml:space="preserve"> </v>
      </c>
      <c r="AG46" s="8" t="str">
        <f>IF(Dagbok!$F40=AG$2,Dagbok!$E40," ")</f>
        <v xml:space="preserve"> </v>
      </c>
      <c r="AH46" s="45" t="str">
        <f>IF(Dagbok!$G40=AG$2,Dagbok!$E40," ")</f>
        <v xml:space="preserve"> </v>
      </c>
      <c r="AI46" s="8" t="str">
        <f>IF(Dagbok!$F40=AI$2,Dagbok!$E40," ")</f>
        <v xml:space="preserve"> </v>
      </c>
      <c r="AJ46" s="45" t="str">
        <f>IF(Dagbok!$G40=AI$2,Dagbok!$E40," ")</f>
        <v xml:space="preserve"> </v>
      </c>
      <c r="AK46" s="8" t="str">
        <f>IF(Dagbok!$F40=AK$2,Dagbok!$E40," ")</f>
        <v xml:space="preserve"> </v>
      </c>
      <c r="AL46" s="45" t="str">
        <f>IF(Dagbok!$G40=AK$2,Dagbok!$E40," ")</f>
        <v xml:space="preserve"> </v>
      </c>
      <c r="AM46" s="8" t="str">
        <f>IF(Dagbok!$F40=AM$2,Dagbok!$E40," ")</f>
        <v xml:space="preserve"> </v>
      </c>
      <c r="AN46" s="45" t="str">
        <f>IF(Dagbok!$G40=AM$2,Dagbok!$E40," ")</f>
        <v xml:space="preserve"> </v>
      </c>
      <c r="AO46" s="8" t="str">
        <f>IF(Dagbok!$F40=AO$2,Dagbok!$E40," ")</f>
        <v xml:space="preserve"> </v>
      </c>
      <c r="AP46" s="45" t="str">
        <f>IF(Dagbok!$G40=AO$2,Dagbok!$E40," ")</f>
        <v xml:space="preserve"> </v>
      </c>
      <c r="AQ46" s="8" t="str">
        <f>IF(Dagbok!$F40=AQ$2,Dagbok!$E40," ")</f>
        <v xml:space="preserve"> </v>
      </c>
      <c r="AR46" s="45" t="str">
        <f>IF(Dagbok!$G40=AQ$2,Dagbok!$E40," ")</f>
        <v xml:space="preserve"> </v>
      </c>
      <c r="AS46" s="8" t="str">
        <f>IF(Dagbok!$F40=AS$2,Dagbok!$E40," ")</f>
        <v xml:space="preserve"> </v>
      </c>
      <c r="AT46" s="45" t="str">
        <f>IF(Dagbok!$G40=AS$2,Dagbok!$E40," ")</f>
        <v xml:space="preserve"> </v>
      </c>
      <c r="AU46" s="8" t="str">
        <f>IF(Dagbok!$F40=AU$2,Dagbok!$E40," ")</f>
        <v xml:space="preserve"> </v>
      </c>
      <c r="AV46" s="45" t="str">
        <f>IF(Dagbok!$G40=AU$2,Dagbok!$E40," ")</f>
        <v xml:space="preserve"> </v>
      </c>
      <c r="AW46" s="8" t="str">
        <f>IF(Dagbok!$F40=AW$2,Dagbok!$E40," ")</f>
        <v xml:space="preserve"> </v>
      </c>
      <c r="AX46" s="45" t="str">
        <f>IF(Dagbok!$G40=AW$2,Dagbok!$E40," ")</f>
        <v xml:space="preserve"> </v>
      </c>
      <c r="AY46" s="8">
        <f>IF(Dagbok!$F40=AY$2,Dagbok!$E40," ")</f>
        <v>26400</v>
      </c>
      <c r="AZ46" s="45" t="str">
        <f>IF(Dagbok!$G40=AY$2,Dagbok!$E40," ")</f>
        <v xml:space="preserve"> </v>
      </c>
      <c r="BA46" s="8" t="str">
        <f>IF(Dagbok!$F40=BA$2,Dagbok!$E40," ")</f>
        <v xml:space="preserve"> </v>
      </c>
      <c r="BB46" s="45" t="str">
        <f>IF(Dagbok!$G40=BA$2,Dagbok!$E40," ")</f>
        <v xml:space="preserve"> </v>
      </c>
      <c r="BC46" s="8" t="str">
        <f>IF(Dagbok!$F40=BC$2,Dagbok!$E40," ")</f>
        <v xml:space="preserve"> </v>
      </c>
      <c r="BD46" s="45" t="str">
        <f>IF(Dagbok!$G40=BC$2,Dagbok!$E40," ")</f>
        <v xml:space="preserve"> </v>
      </c>
      <c r="BE46" s="8" t="str">
        <f>IF(Dagbok!$F40=BE$2,Dagbok!$E40," ")</f>
        <v xml:space="preserve"> </v>
      </c>
      <c r="BF46" s="45" t="str">
        <f>IF(Dagbok!$G40=BE$2,Dagbok!$E40," ")</f>
        <v xml:space="preserve"> </v>
      </c>
      <c r="BG46" s="8" t="str">
        <f>IF(Dagbok!$F40=BG$2,Dagbok!$E40," ")</f>
        <v xml:space="preserve"> </v>
      </c>
      <c r="BH46" s="45" t="str">
        <f>IF(Dagbok!$G40=BG$2,Dagbok!$E40," ")</f>
        <v xml:space="preserve"> </v>
      </c>
      <c r="BI46" s="8" t="str">
        <f>IF(Dagbok!$F40=BI$2,Dagbok!$E40," ")</f>
        <v xml:space="preserve"> </v>
      </c>
      <c r="BJ46" s="45" t="str">
        <f>IF(Dagbok!$G40=BI$2,Dagbok!$E40," ")</f>
        <v xml:space="preserve"> </v>
      </c>
      <c r="BK46" s="8" t="str">
        <f>IF(Dagbok!$F40=BK$2,Dagbok!$E40," ")</f>
        <v xml:space="preserve"> </v>
      </c>
      <c r="BL46" s="45" t="str">
        <f>IF(Dagbok!$G40=BK$2,Dagbok!$E40," ")</f>
        <v xml:space="preserve"> </v>
      </c>
      <c r="BM46" s="8" t="str">
        <f>IF(Dagbok!$F40=BM$2,Dagbok!$E40," ")</f>
        <v xml:space="preserve"> </v>
      </c>
      <c r="BN46" s="45" t="str">
        <f>IF(Dagbok!$G40=BM$2,Dagbok!$E40," ")</f>
        <v xml:space="preserve"> </v>
      </c>
      <c r="BO46" s="8" t="str">
        <f>IF(Dagbok!$F40=BO$2,Dagbok!$E40," ")</f>
        <v xml:space="preserve"> </v>
      </c>
      <c r="BP46" s="45" t="str">
        <f>IF(Dagbok!$G40=BO$2,Dagbok!$E40," ")</f>
        <v xml:space="preserve"> </v>
      </c>
      <c r="BQ46" s="8" t="str">
        <f>IF(Dagbok!$F40=BQ$2,Dagbok!$E40," ")</f>
        <v xml:space="preserve"> </v>
      </c>
      <c r="BR46" s="45" t="str">
        <f>IF(Dagbok!$G40=BQ$2,Dagbok!$E40," ")</f>
        <v xml:space="preserve"> </v>
      </c>
      <c r="BS46" s="8" t="str">
        <f>IF(Dagbok!$F40=BS$2,Dagbok!$E40," ")</f>
        <v xml:space="preserve"> </v>
      </c>
      <c r="BT46" s="45" t="str">
        <f>IF(Dagbok!$G40=BS$2,Dagbok!$E40," ")</f>
        <v xml:space="preserve"> </v>
      </c>
      <c r="BU46" s="8" t="str">
        <f>IF(Dagbok!$F40=BU$2,Dagbok!$E40," ")</f>
        <v xml:space="preserve"> </v>
      </c>
      <c r="BV46" s="45" t="str">
        <f>IF(Dagbok!$G40=BU$2,Dagbok!$E40," ")</f>
        <v xml:space="preserve"> </v>
      </c>
      <c r="BW46" s="8" t="str">
        <f>IF(Dagbok!$F40=BW$2,Dagbok!$E40," ")</f>
        <v xml:space="preserve"> </v>
      </c>
      <c r="BX46" s="45" t="str">
        <f>IF(Dagbok!$G40=BW$2,Dagbok!$E40," ")</f>
        <v xml:space="preserve"> </v>
      </c>
      <c r="BY46" s="8" t="str">
        <f>IF(Dagbok!$F40=BY$2,Dagbok!$E40," ")</f>
        <v xml:space="preserve"> </v>
      </c>
      <c r="BZ46" s="45" t="str">
        <f>IF(Dagbok!$G40=BY$2,Dagbok!$E40," ")</f>
        <v xml:space="preserve"> </v>
      </c>
      <c r="CA46" s="8" t="str">
        <f>IF(Dagbok!$F40=CA$2,Dagbok!$E40," ")</f>
        <v xml:space="preserve"> </v>
      </c>
      <c r="CB46" s="45" t="str">
        <f>IF(Dagbok!$G40=CA$2,Dagbok!$E40," ")</f>
        <v xml:space="preserve"> </v>
      </c>
      <c r="CC46" s="8" t="str">
        <f>IF(Dagbok!$F40=CC$2,Dagbok!$E40," ")</f>
        <v xml:space="preserve"> </v>
      </c>
      <c r="CD46" s="45" t="str">
        <f>IF(Dagbok!$G40=CC$2,Dagbok!$E40," ")</f>
        <v xml:space="preserve"> </v>
      </c>
    </row>
    <row r="47" spans="1:82" x14ac:dyDescent="0.25">
      <c r="A47" s="47">
        <f>IF(Dagbok!B41&gt;0,Dagbok!B41," ")</f>
        <v>39</v>
      </c>
      <c r="B47" s="47">
        <f>IF(Dagbok!C41&gt;0,Dagbok!C41," ")</f>
        <v>29</v>
      </c>
      <c r="C47" s="8" t="str">
        <f>IF(Dagbok!$F41=C$2,Dagbok!$E41," ")</f>
        <v xml:space="preserve"> </v>
      </c>
      <c r="D47" s="45" t="str">
        <f>IF(Dagbok!$G41=C$2,Dagbok!$E41," ")</f>
        <v xml:space="preserve"> </v>
      </c>
      <c r="E47" s="8" t="str">
        <f>IF(Dagbok!$F41=E$2,Dagbok!$E41," ")</f>
        <v xml:space="preserve"> </v>
      </c>
      <c r="F47" s="45" t="str">
        <f>IF(Dagbok!$G41=E$2,Dagbok!$E41," ")</f>
        <v xml:space="preserve"> </v>
      </c>
      <c r="G47" s="8" t="str">
        <f>IF(Dagbok!$F41=G$2,Dagbok!$E41," ")</f>
        <v xml:space="preserve"> </v>
      </c>
      <c r="H47" s="45" t="str">
        <f>IF(Dagbok!$G41=G$2,Dagbok!$E41," ")</f>
        <v xml:space="preserve"> </v>
      </c>
      <c r="I47" s="8" t="str">
        <f>IF(Dagbok!$F41=I$2,Dagbok!$E41," ")</f>
        <v xml:space="preserve"> </v>
      </c>
      <c r="J47" s="45" t="str">
        <f>IF(Dagbok!$G41=I$2,Dagbok!$E41," ")</f>
        <v xml:space="preserve"> </v>
      </c>
      <c r="K47" s="8" t="str">
        <f>IF(Dagbok!$F41=K$2,Dagbok!$E41," ")</f>
        <v xml:space="preserve"> </v>
      </c>
      <c r="L47" s="45" t="str">
        <f>IF(Dagbok!$G41=K$2,Dagbok!$E41," ")</f>
        <v xml:space="preserve"> </v>
      </c>
      <c r="M47" s="8" t="str">
        <f>IF(Dagbok!$F41=M$2,Dagbok!$E41," ")</f>
        <v xml:space="preserve"> </v>
      </c>
      <c r="N47" s="45" t="str">
        <f>IF(Dagbok!$G41=M$2,Dagbok!$E41," ")</f>
        <v xml:space="preserve"> </v>
      </c>
      <c r="O47" s="8" t="str">
        <f>IF(Dagbok!$F41=O$2,Dagbok!$E41," ")</f>
        <v xml:space="preserve"> </v>
      </c>
      <c r="P47" s="45" t="str">
        <f>IF(Dagbok!$G41=O$2,Dagbok!$E41," ")</f>
        <v xml:space="preserve"> </v>
      </c>
      <c r="Q47" s="8" t="str">
        <f>IF(Dagbok!$F41=Q$2,Dagbok!$E41," ")</f>
        <v xml:space="preserve"> </v>
      </c>
      <c r="R47" s="45" t="str">
        <f>IF(Dagbok!$G41=Q$2,Dagbok!$E41," ")</f>
        <v xml:space="preserve"> </v>
      </c>
      <c r="S47" s="8" t="str">
        <f>IF(Dagbok!$F41=S$2,Dagbok!$E41," ")</f>
        <v xml:space="preserve"> </v>
      </c>
      <c r="T47" s="45" t="str">
        <f>IF(Dagbok!$G41=S$2,Dagbok!$E41," ")</f>
        <v xml:space="preserve"> </v>
      </c>
      <c r="U47" s="8" t="str">
        <f>IF(Dagbok!$F41=U$2,Dagbok!$E41," ")</f>
        <v xml:space="preserve"> </v>
      </c>
      <c r="V47" s="45" t="str">
        <f>IF(Dagbok!$G41=U$2,Dagbok!$E41," ")</f>
        <v xml:space="preserve"> </v>
      </c>
      <c r="W47" s="8" t="str">
        <f>IF(Dagbok!$F41=W$2,Dagbok!$E41," ")</f>
        <v xml:space="preserve"> </v>
      </c>
      <c r="X47" s="45" t="str">
        <f>IF(Dagbok!$G41=W$2,Dagbok!$E41," ")</f>
        <v xml:space="preserve"> </v>
      </c>
      <c r="Y47" s="8" t="str">
        <f>IF(Dagbok!$F41=Y$2,Dagbok!$E41," ")</f>
        <v xml:space="preserve"> </v>
      </c>
      <c r="Z47" s="45" t="str">
        <f>IF(Dagbok!$G41=Y$2,Dagbok!$E41," ")</f>
        <v xml:space="preserve"> </v>
      </c>
      <c r="AA47" s="8" t="str">
        <f>IF(Dagbok!$F41=AA$2,Dagbok!$E41," ")</f>
        <v xml:space="preserve"> </v>
      </c>
      <c r="AB47" s="45" t="str">
        <f>IF(Dagbok!$G41=AA$2,Dagbok!$E41," ")</f>
        <v xml:space="preserve"> </v>
      </c>
      <c r="AC47" s="8" t="str">
        <f>IF(Dagbok!$F41=AC$2,Dagbok!$E41," ")</f>
        <v xml:space="preserve"> </v>
      </c>
      <c r="AD47" s="45" t="str">
        <f>IF(Dagbok!$G41=AC$2,Dagbok!$E41," ")</f>
        <v xml:space="preserve"> </v>
      </c>
      <c r="AE47" s="8" t="str">
        <f>IF(Dagbok!$F41=AE$2,Dagbok!$E41," ")</f>
        <v xml:space="preserve"> </v>
      </c>
      <c r="AF47" s="45" t="str">
        <f>IF(Dagbok!$G41=AE$2,Dagbok!$E41," ")</f>
        <v xml:space="preserve"> </v>
      </c>
      <c r="AG47" s="8" t="str">
        <f>IF(Dagbok!$F41=AG$2,Dagbok!$E41," ")</f>
        <v xml:space="preserve"> </v>
      </c>
      <c r="AH47" s="45" t="str">
        <f>IF(Dagbok!$G41=AG$2,Dagbok!$E41," ")</f>
        <v xml:space="preserve"> </v>
      </c>
      <c r="AI47" s="8" t="str">
        <f>IF(Dagbok!$F41=AI$2,Dagbok!$E41," ")</f>
        <v xml:space="preserve"> </v>
      </c>
      <c r="AJ47" s="45" t="str">
        <f>IF(Dagbok!$G41=AI$2,Dagbok!$E41," ")</f>
        <v xml:space="preserve"> </v>
      </c>
      <c r="AK47" s="8" t="str">
        <f>IF(Dagbok!$F41=AK$2,Dagbok!$E41," ")</f>
        <v xml:space="preserve"> </v>
      </c>
      <c r="AL47" s="45" t="str">
        <f>IF(Dagbok!$G41=AK$2,Dagbok!$E41," ")</f>
        <v xml:space="preserve"> </v>
      </c>
      <c r="AM47" s="8" t="str">
        <f>IF(Dagbok!$F41=AM$2,Dagbok!$E41," ")</f>
        <v xml:space="preserve"> </v>
      </c>
      <c r="AN47" s="45" t="str">
        <f>IF(Dagbok!$G41=AM$2,Dagbok!$E41," ")</f>
        <v xml:space="preserve"> </v>
      </c>
      <c r="AO47" s="8" t="str">
        <f>IF(Dagbok!$F41=AO$2,Dagbok!$E41," ")</f>
        <v xml:space="preserve"> </v>
      </c>
      <c r="AP47" s="45" t="str">
        <f>IF(Dagbok!$G41=AO$2,Dagbok!$E41," ")</f>
        <v xml:space="preserve"> </v>
      </c>
      <c r="AQ47" s="8" t="str">
        <f>IF(Dagbok!$F41=AQ$2,Dagbok!$E41," ")</f>
        <v xml:space="preserve"> </v>
      </c>
      <c r="AR47" s="45" t="str">
        <f>IF(Dagbok!$G41=AQ$2,Dagbok!$E41," ")</f>
        <v xml:space="preserve"> </v>
      </c>
      <c r="AS47" s="8" t="str">
        <f>IF(Dagbok!$F41=AS$2,Dagbok!$E41," ")</f>
        <v xml:space="preserve"> </v>
      </c>
      <c r="AT47" s="45" t="str">
        <f>IF(Dagbok!$G41=AS$2,Dagbok!$E41," ")</f>
        <v xml:space="preserve"> </v>
      </c>
      <c r="AU47" s="8" t="str">
        <f>IF(Dagbok!$F41=AU$2,Dagbok!$E41," ")</f>
        <v xml:space="preserve"> </v>
      </c>
      <c r="AV47" s="45" t="str">
        <f>IF(Dagbok!$G41=AU$2,Dagbok!$E41," ")</f>
        <v xml:space="preserve"> </v>
      </c>
      <c r="AW47" s="8" t="str">
        <f>IF(Dagbok!$F41=AW$2,Dagbok!$E41," ")</f>
        <v xml:space="preserve"> </v>
      </c>
      <c r="AX47" s="45" t="str">
        <f>IF(Dagbok!$G41=AW$2,Dagbok!$E41," ")</f>
        <v xml:space="preserve"> </v>
      </c>
      <c r="AY47" s="8">
        <f>IF(Dagbok!$F41=AY$2,Dagbok!$E41," ")</f>
        <v>5900</v>
      </c>
      <c r="AZ47" s="45" t="str">
        <f>IF(Dagbok!$G41=AY$2,Dagbok!$E41," ")</f>
        <v xml:space="preserve"> </v>
      </c>
      <c r="BA47" s="8" t="str">
        <f>IF(Dagbok!$F41=BA$2,Dagbok!$E41," ")</f>
        <v xml:space="preserve"> </v>
      </c>
      <c r="BB47" s="45" t="str">
        <f>IF(Dagbok!$G41=BA$2,Dagbok!$E41," ")</f>
        <v xml:space="preserve"> </v>
      </c>
      <c r="BC47" s="8" t="str">
        <f>IF(Dagbok!$F41=BC$2,Dagbok!$E41," ")</f>
        <v xml:space="preserve"> </v>
      </c>
      <c r="BD47" s="45" t="str">
        <f>IF(Dagbok!$G41=BC$2,Dagbok!$E41," ")</f>
        <v xml:space="preserve"> </v>
      </c>
      <c r="BE47" s="8" t="str">
        <f>IF(Dagbok!$F41=BE$2,Dagbok!$E41," ")</f>
        <v xml:space="preserve"> </v>
      </c>
      <c r="BF47" s="45" t="str">
        <f>IF(Dagbok!$G41=BE$2,Dagbok!$E41," ")</f>
        <v xml:space="preserve"> </v>
      </c>
      <c r="BG47" s="8" t="str">
        <f>IF(Dagbok!$F41=BG$2,Dagbok!$E41," ")</f>
        <v xml:space="preserve"> </v>
      </c>
      <c r="BH47" s="45" t="str">
        <f>IF(Dagbok!$G41=BG$2,Dagbok!$E41," ")</f>
        <v xml:space="preserve"> </v>
      </c>
      <c r="BI47" s="8" t="str">
        <f>IF(Dagbok!$F41=BI$2,Dagbok!$E41," ")</f>
        <v xml:space="preserve"> </v>
      </c>
      <c r="BJ47" s="45" t="str">
        <f>IF(Dagbok!$G41=BI$2,Dagbok!$E41," ")</f>
        <v xml:space="preserve"> </v>
      </c>
      <c r="BK47" s="8" t="str">
        <f>IF(Dagbok!$F41=BK$2,Dagbok!$E41," ")</f>
        <v xml:space="preserve"> </v>
      </c>
      <c r="BL47" s="45" t="str">
        <f>IF(Dagbok!$G41=BK$2,Dagbok!$E41," ")</f>
        <v xml:space="preserve"> </v>
      </c>
      <c r="BM47" s="8" t="str">
        <f>IF(Dagbok!$F41=BM$2,Dagbok!$E41," ")</f>
        <v xml:space="preserve"> </v>
      </c>
      <c r="BN47" s="45" t="str">
        <f>IF(Dagbok!$G41=BM$2,Dagbok!$E41," ")</f>
        <v xml:space="preserve"> </v>
      </c>
      <c r="BO47" s="8" t="str">
        <f>IF(Dagbok!$F41=BO$2,Dagbok!$E41," ")</f>
        <v xml:space="preserve"> </v>
      </c>
      <c r="BP47" s="45" t="str">
        <f>IF(Dagbok!$G41=BO$2,Dagbok!$E41," ")</f>
        <v xml:space="preserve"> </v>
      </c>
      <c r="BQ47" s="8" t="str">
        <f>IF(Dagbok!$F41=BQ$2,Dagbok!$E41," ")</f>
        <v xml:space="preserve"> </v>
      </c>
      <c r="BR47" s="45" t="str">
        <f>IF(Dagbok!$G41=BQ$2,Dagbok!$E41," ")</f>
        <v xml:space="preserve"> </v>
      </c>
      <c r="BS47" s="8" t="str">
        <f>IF(Dagbok!$F41=BS$2,Dagbok!$E41," ")</f>
        <v xml:space="preserve"> </v>
      </c>
      <c r="BT47" s="45" t="str">
        <f>IF(Dagbok!$G41=BS$2,Dagbok!$E41," ")</f>
        <v xml:space="preserve"> </v>
      </c>
      <c r="BU47" s="8" t="str">
        <f>IF(Dagbok!$F41=BU$2,Dagbok!$E41," ")</f>
        <v xml:space="preserve"> </v>
      </c>
      <c r="BV47" s="45" t="str">
        <f>IF(Dagbok!$G41=BU$2,Dagbok!$E41," ")</f>
        <v xml:space="preserve"> </v>
      </c>
      <c r="BW47" s="8" t="str">
        <f>IF(Dagbok!$F41=BW$2,Dagbok!$E41," ")</f>
        <v xml:space="preserve"> </v>
      </c>
      <c r="BX47" s="45" t="str">
        <f>IF(Dagbok!$G41=BW$2,Dagbok!$E41," ")</f>
        <v xml:space="preserve"> </v>
      </c>
      <c r="BY47" s="8" t="str">
        <f>IF(Dagbok!$F41=BY$2,Dagbok!$E41," ")</f>
        <v xml:space="preserve"> </v>
      </c>
      <c r="BZ47" s="45" t="str">
        <f>IF(Dagbok!$G41=BY$2,Dagbok!$E41," ")</f>
        <v xml:space="preserve"> </v>
      </c>
      <c r="CA47" s="8" t="str">
        <f>IF(Dagbok!$F41=CA$2,Dagbok!$E41," ")</f>
        <v xml:space="preserve"> </v>
      </c>
      <c r="CB47" s="45" t="str">
        <f>IF(Dagbok!$G41=CA$2,Dagbok!$E41," ")</f>
        <v xml:space="preserve"> </v>
      </c>
      <c r="CC47" s="8" t="str">
        <f>IF(Dagbok!$F41=CC$2,Dagbok!$E41," ")</f>
        <v xml:space="preserve"> </v>
      </c>
      <c r="CD47" s="45" t="str">
        <f>IF(Dagbok!$G41=CC$2,Dagbok!$E41," ")</f>
        <v xml:space="preserve"> </v>
      </c>
    </row>
    <row r="48" spans="1:82" x14ac:dyDescent="0.25">
      <c r="A48" s="47">
        <f>IF(Dagbok!B42&gt;0,Dagbok!B42," ")</f>
        <v>40</v>
      </c>
      <c r="B48" s="47">
        <f>IF(Dagbok!C42&gt;0,Dagbok!C42," ")</f>
        <v>30</v>
      </c>
      <c r="C48" s="8" t="str">
        <f>IF(Dagbok!$F42=C$2,Dagbok!$E42," ")</f>
        <v xml:space="preserve"> </v>
      </c>
      <c r="D48" s="45" t="str">
        <f>IF(Dagbok!$G42=C$2,Dagbok!$E42," ")</f>
        <v xml:space="preserve"> </v>
      </c>
      <c r="E48" s="8" t="str">
        <f>IF(Dagbok!$F42=E$2,Dagbok!$E42," ")</f>
        <v xml:space="preserve"> </v>
      </c>
      <c r="F48" s="45" t="str">
        <f>IF(Dagbok!$G42=E$2,Dagbok!$E42," ")</f>
        <v xml:space="preserve"> </v>
      </c>
      <c r="G48" s="8" t="str">
        <f>IF(Dagbok!$F42=G$2,Dagbok!$E42," ")</f>
        <v xml:space="preserve"> </v>
      </c>
      <c r="H48" s="45" t="str">
        <f>IF(Dagbok!$G42=G$2,Dagbok!$E42," ")</f>
        <v xml:space="preserve"> </v>
      </c>
      <c r="I48" s="8" t="str">
        <f>IF(Dagbok!$F42=I$2,Dagbok!$E42," ")</f>
        <v xml:space="preserve"> </v>
      </c>
      <c r="J48" s="45" t="str">
        <f>IF(Dagbok!$G42=I$2,Dagbok!$E42," ")</f>
        <v xml:space="preserve"> </v>
      </c>
      <c r="K48" s="8" t="str">
        <f>IF(Dagbok!$F42=K$2,Dagbok!$E42," ")</f>
        <v xml:space="preserve"> </v>
      </c>
      <c r="L48" s="45" t="str">
        <f>IF(Dagbok!$G42=K$2,Dagbok!$E42," ")</f>
        <v xml:space="preserve"> </v>
      </c>
      <c r="M48" s="8" t="str">
        <f>IF(Dagbok!$F42=M$2,Dagbok!$E42," ")</f>
        <v xml:space="preserve"> </v>
      </c>
      <c r="N48" s="45" t="str">
        <f>IF(Dagbok!$G42=M$2,Dagbok!$E42," ")</f>
        <v xml:space="preserve"> </v>
      </c>
      <c r="O48" s="8" t="str">
        <f>IF(Dagbok!$F42=O$2,Dagbok!$E42," ")</f>
        <v xml:space="preserve"> </v>
      </c>
      <c r="P48" s="45" t="str">
        <f>IF(Dagbok!$G42=O$2,Dagbok!$E42," ")</f>
        <v xml:space="preserve"> </v>
      </c>
      <c r="Q48" s="8" t="str">
        <f>IF(Dagbok!$F42=Q$2,Dagbok!$E42," ")</f>
        <v xml:space="preserve"> </v>
      </c>
      <c r="R48" s="45" t="str">
        <f>IF(Dagbok!$G42=Q$2,Dagbok!$E42," ")</f>
        <v xml:space="preserve"> </v>
      </c>
      <c r="S48" s="8" t="str">
        <f>IF(Dagbok!$F42=S$2,Dagbok!$E42," ")</f>
        <v xml:space="preserve"> </v>
      </c>
      <c r="T48" s="45" t="str">
        <f>IF(Dagbok!$G42=S$2,Dagbok!$E42," ")</f>
        <v xml:space="preserve"> </v>
      </c>
      <c r="U48" s="8" t="str">
        <f>IF(Dagbok!$F42=U$2,Dagbok!$E42," ")</f>
        <v xml:space="preserve"> </v>
      </c>
      <c r="V48" s="45" t="str">
        <f>IF(Dagbok!$G42=U$2,Dagbok!$E42," ")</f>
        <v xml:space="preserve"> </v>
      </c>
      <c r="W48" s="8" t="str">
        <f>IF(Dagbok!$F42=W$2,Dagbok!$E42," ")</f>
        <v xml:space="preserve"> </v>
      </c>
      <c r="X48" s="45" t="str">
        <f>IF(Dagbok!$G42=W$2,Dagbok!$E42," ")</f>
        <v xml:space="preserve"> </v>
      </c>
      <c r="Y48" s="8" t="str">
        <f>IF(Dagbok!$F42=Y$2,Dagbok!$E42," ")</f>
        <v xml:space="preserve"> </v>
      </c>
      <c r="Z48" s="45" t="str">
        <f>IF(Dagbok!$G42=Y$2,Dagbok!$E42," ")</f>
        <v xml:space="preserve"> </v>
      </c>
      <c r="AA48" s="8" t="str">
        <f>IF(Dagbok!$F42=AA$2,Dagbok!$E42," ")</f>
        <v xml:space="preserve"> </v>
      </c>
      <c r="AB48" s="45" t="str">
        <f>IF(Dagbok!$G42=AA$2,Dagbok!$E42," ")</f>
        <v xml:space="preserve"> </v>
      </c>
      <c r="AC48" s="8" t="str">
        <f>IF(Dagbok!$F42=AC$2,Dagbok!$E42," ")</f>
        <v xml:space="preserve"> </v>
      </c>
      <c r="AD48" s="45" t="str">
        <f>IF(Dagbok!$G42=AC$2,Dagbok!$E42," ")</f>
        <v xml:space="preserve"> </v>
      </c>
      <c r="AE48" s="8" t="str">
        <f>IF(Dagbok!$F42=AE$2,Dagbok!$E42," ")</f>
        <v xml:space="preserve"> </v>
      </c>
      <c r="AF48" s="45" t="str">
        <f>IF(Dagbok!$G42=AE$2,Dagbok!$E42," ")</f>
        <v xml:space="preserve"> </v>
      </c>
      <c r="AG48" s="8" t="str">
        <f>IF(Dagbok!$F42=AG$2,Dagbok!$E42," ")</f>
        <v xml:space="preserve"> </v>
      </c>
      <c r="AH48" s="45" t="str">
        <f>IF(Dagbok!$G42=AG$2,Dagbok!$E42," ")</f>
        <v xml:space="preserve"> </v>
      </c>
      <c r="AI48" s="8" t="str">
        <f>IF(Dagbok!$F42=AI$2,Dagbok!$E42," ")</f>
        <v xml:space="preserve"> </v>
      </c>
      <c r="AJ48" s="45" t="str">
        <f>IF(Dagbok!$G42=AI$2,Dagbok!$E42," ")</f>
        <v xml:space="preserve"> </v>
      </c>
      <c r="AK48" s="8" t="str">
        <f>IF(Dagbok!$F42=AK$2,Dagbok!$E42," ")</f>
        <v xml:space="preserve"> </v>
      </c>
      <c r="AL48" s="45" t="str">
        <f>IF(Dagbok!$G42=AK$2,Dagbok!$E42," ")</f>
        <v xml:space="preserve"> </v>
      </c>
      <c r="AM48" s="8" t="str">
        <f>IF(Dagbok!$F42=AM$2,Dagbok!$E42," ")</f>
        <v xml:space="preserve"> </v>
      </c>
      <c r="AN48" s="45" t="str">
        <f>IF(Dagbok!$G42=AM$2,Dagbok!$E42," ")</f>
        <v xml:space="preserve"> </v>
      </c>
      <c r="AO48" s="8" t="str">
        <f>IF(Dagbok!$F42=AO$2,Dagbok!$E42," ")</f>
        <v xml:space="preserve"> </v>
      </c>
      <c r="AP48" s="45" t="str">
        <f>IF(Dagbok!$G42=AO$2,Dagbok!$E42," ")</f>
        <v xml:space="preserve"> </v>
      </c>
      <c r="AQ48" s="8" t="str">
        <f>IF(Dagbok!$F42=AQ$2,Dagbok!$E42," ")</f>
        <v xml:space="preserve"> </v>
      </c>
      <c r="AR48" s="45" t="str">
        <f>IF(Dagbok!$G42=AQ$2,Dagbok!$E42," ")</f>
        <v xml:space="preserve"> </v>
      </c>
      <c r="AS48" s="8" t="str">
        <f>IF(Dagbok!$F42=AS$2,Dagbok!$E42," ")</f>
        <v xml:space="preserve"> </v>
      </c>
      <c r="AT48" s="45" t="str">
        <f>IF(Dagbok!$G42=AS$2,Dagbok!$E42," ")</f>
        <v xml:space="preserve"> </v>
      </c>
      <c r="AU48" s="8" t="str">
        <f>IF(Dagbok!$F42=AU$2,Dagbok!$E42," ")</f>
        <v xml:space="preserve"> </v>
      </c>
      <c r="AV48" s="45" t="str">
        <f>IF(Dagbok!$G42=AU$2,Dagbok!$E42," ")</f>
        <v xml:space="preserve"> </v>
      </c>
      <c r="AW48" s="8" t="str">
        <f>IF(Dagbok!$F42=AW$2,Dagbok!$E42," ")</f>
        <v xml:space="preserve"> </v>
      </c>
      <c r="AX48" s="45" t="str">
        <f>IF(Dagbok!$G42=AW$2,Dagbok!$E42," ")</f>
        <v xml:space="preserve"> </v>
      </c>
      <c r="AY48" s="8" t="str">
        <f>IF(Dagbok!$F42=AY$2,Dagbok!$E42," ")</f>
        <v xml:space="preserve"> </v>
      </c>
      <c r="AZ48" s="45" t="str">
        <f>IF(Dagbok!$G42=AY$2,Dagbok!$E42," ")</f>
        <v xml:space="preserve"> </v>
      </c>
      <c r="BA48" s="8" t="str">
        <f>IF(Dagbok!$F42=BA$2,Dagbok!$E42," ")</f>
        <v xml:space="preserve"> </v>
      </c>
      <c r="BB48" s="45" t="str">
        <f>IF(Dagbok!$G42=BA$2,Dagbok!$E42," ")</f>
        <v xml:space="preserve"> </v>
      </c>
      <c r="BC48" s="8" t="str">
        <f>IF(Dagbok!$F42=BC$2,Dagbok!$E42," ")</f>
        <v xml:space="preserve"> </v>
      </c>
      <c r="BD48" s="45" t="str">
        <f>IF(Dagbok!$G42=BC$2,Dagbok!$E42," ")</f>
        <v xml:space="preserve"> </v>
      </c>
      <c r="BE48" s="8" t="str">
        <f>IF(Dagbok!$F42=BE$2,Dagbok!$E42," ")</f>
        <v xml:space="preserve"> </v>
      </c>
      <c r="BF48" s="45" t="str">
        <f>IF(Dagbok!$G42=BE$2,Dagbok!$E42," ")</f>
        <v xml:space="preserve"> </v>
      </c>
      <c r="BG48" s="8" t="str">
        <f>IF(Dagbok!$F42=BG$2,Dagbok!$E42," ")</f>
        <v xml:space="preserve"> </v>
      </c>
      <c r="BH48" s="45" t="str">
        <f>IF(Dagbok!$G42=BG$2,Dagbok!$E42," ")</f>
        <v xml:space="preserve"> </v>
      </c>
      <c r="BI48" s="8" t="str">
        <f>IF(Dagbok!$F42=BI$2,Dagbok!$E42," ")</f>
        <v xml:space="preserve"> </v>
      </c>
      <c r="BJ48" s="45" t="str">
        <f>IF(Dagbok!$G42=BI$2,Dagbok!$E42," ")</f>
        <v xml:space="preserve"> </v>
      </c>
      <c r="BK48" s="8" t="str">
        <f>IF(Dagbok!$F42=BK$2,Dagbok!$E42," ")</f>
        <v xml:space="preserve"> </v>
      </c>
      <c r="BL48" s="45" t="str">
        <f>IF(Dagbok!$G42=BK$2,Dagbok!$E42," ")</f>
        <v xml:space="preserve"> </v>
      </c>
      <c r="BM48" s="8" t="str">
        <f>IF(Dagbok!$F42=BM$2,Dagbok!$E42," ")</f>
        <v xml:space="preserve"> </v>
      </c>
      <c r="BN48" s="45" t="str">
        <f>IF(Dagbok!$G42=BM$2,Dagbok!$E42," ")</f>
        <v xml:space="preserve"> </v>
      </c>
      <c r="BO48" s="8" t="str">
        <f>IF(Dagbok!$F42=BO$2,Dagbok!$E42," ")</f>
        <v xml:space="preserve"> </v>
      </c>
      <c r="BP48" s="45" t="str">
        <f>IF(Dagbok!$G42=BO$2,Dagbok!$E42," ")</f>
        <v xml:space="preserve"> </v>
      </c>
      <c r="BQ48" s="8" t="str">
        <f>IF(Dagbok!$F42=BQ$2,Dagbok!$E42," ")</f>
        <v xml:space="preserve"> </v>
      </c>
      <c r="BR48" s="45">
        <f>IF(Dagbok!$G42=BQ$2,Dagbok!$E42," ")</f>
        <v>412.4</v>
      </c>
      <c r="BS48" s="8" t="str">
        <f>IF(Dagbok!$F42=BS$2,Dagbok!$E42," ")</f>
        <v xml:space="preserve"> </v>
      </c>
      <c r="BT48" s="45" t="str">
        <f>IF(Dagbok!$G42=BS$2,Dagbok!$E42," ")</f>
        <v xml:space="preserve"> </v>
      </c>
      <c r="BU48" s="8" t="str">
        <f>IF(Dagbok!$F42=BU$2,Dagbok!$E42," ")</f>
        <v xml:space="preserve"> </v>
      </c>
      <c r="BV48" s="45" t="str">
        <f>IF(Dagbok!$G42=BU$2,Dagbok!$E42," ")</f>
        <v xml:space="preserve"> </v>
      </c>
      <c r="BW48" s="8" t="str">
        <f>IF(Dagbok!$F42=BW$2,Dagbok!$E42," ")</f>
        <v xml:space="preserve"> </v>
      </c>
      <c r="BX48" s="45" t="str">
        <f>IF(Dagbok!$G42=BW$2,Dagbok!$E42," ")</f>
        <v xml:space="preserve"> </v>
      </c>
      <c r="BY48" s="8" t="str">
        <f>IF(Dagbok!$F42=BY$2,Dagbok!$E42," ")</f>
        <v xml:space="preserve"> </v>
      </c>
      <c r="BZ48" s="45" t="str">
        <f>IF(Dagbok!$G42=BY$2,Dagbok!$E42," ")</f>
        <v xml:space="preserve"> </v>
      </c>
      <c r="CA48" s="8" t="str">
        <f>IF(Dagbok!$F42=CA$2,Dagbok!$E42," ")</f>
        <v xml:space="preserve"> </v>
      </c>
      <c r="CB48" s="45" t="str">
        <f>IF(Dagbok!$G42=CA$2,Dagbok!$E42," ")</f>
        <v xml:space="preserve"> </v>
      </c>
      <c r="CC48" s="8" t="str">
        <f>IF(Dagbok!$F42=CC$2,Dagbok!$E42," ")</f>
        <v xml:space="preserve"> </v>
      </c>
      <c r="CD48" s="45" t="str">
        <f>IF(Dagbok!$G42=CC$2,Dagbok!$E42," ")</f>
        <v xml:space="preserve"> </v>
      </c>
    </row>
    <row r="49" spans="1:82" x14ac:dyDescent="0.25">
      <c r="A49" s="47">
        <f>IF(Dagbok!B43&gt;0,Dagbok!B43," ")</f>
        <v>41</v>
      </c>
      <c r="B49" s="47">
        <f>IF(Dagbok!C43&gt;0,Dagbok!C43," ")</f>
        <v>31</v>
      </c>
      <c r="C49" s="8" t="str">
        <f>IF(Dagbok!$F43=C$2,Dagbok!$E43," ")</f>
        <v xml:space="preserve"> </v>
      </c>
      <c r="D49" s="45" t="str">
        <f>IF(Dagbok!$G43=C$2,Dagbok!$E43," ")</f>
        <v xml:space="preserve"> </v>
      </c>
      <c r="E49" s="8" t="str">
        <f>IF(Dagbok!$F43=E$2,Dagbok!$E43," ")</f>
        <v xml:space="preserve"> </v>
      </c>
      <c r="F49" s="45" t="str">
        <f>IF(Dagbok!$G43=E$2,Dagbok!$E43," ")</f>
        <v xml:space="preserve"> </v>
      </c>
      <c r="G49" s="8" t="str">
        <f>IF(Dagbok!$F43=G$2,Dagbok!$E43," ")</f>
        <v xml:space="preserve"> </v>
      </c>
      <c r="H49" s="45" t="str">
        <f>IF(Dagbok!$G43=G$2,Dagbok!$E43," ")</f>
        <v xml:space="preserve"> </v>
      </c>
      <c r="I49" s="8" t="str">
        <f>IF(Dagbok!$F43=I$2,Dagbok!$E43," ")</f>
        <v xml:space="preserve"> </v>
      </c>
      <c r="J49" s="45" t="str">
        <f>IF(Dagbok!$G43=I$2,Dagbok!$E43," ")</f>
        <v xml:space="preserve"> </v>
      </c>
      <c r="K49" s="8" t="str">
        <f>IF(Dagbok!$F43=K$2,Dagbok!$E43," ")</f>
        <v xml:space="preserve"> </v>
      </c>
      <c r="L49" s="45" t="str">
        <f>IF(Dagbok!$G43=K$2,Dagbok!$E43," ")</f>
        <v xml:space="preserve"> </v>
      </c>
      <c r="M49" s="8" t="str">
        <f>IF(Dagbok!$F43=M$2,Dagbok!$E43," ")</f>
        <v xml:space="preserve"> </v>
      </c>
      <c r="N49" s="45" t="str">
        <f>IF(Dagbok!$G43=M$2,Dagbok!$E43," ")</f>
        <v xml:space="preserve"> </v>
      </c>
      <c r="O49" s="8" t="str">
        <f>IF(Dagbok!$F43=O$2,Dagbok!$E43," ")</f>
        <v xml:space="preserve"> </v>
      </c>
      <c r="P49" s="45" t="str">
        <f>IF(Dagbok!$G43=O$2,Dagbok!$E43," ")</f>
        <v xml:space="preserve"> </v>
      </c>
      <c r="Q49" s="8" t="str">
        <f>IF(Dagbok!$F43=Q$2,Dagbok!$E43," ")</f>
        <v xml:space="preserve"> </v>
      </c>
      <c r="R49" s="45" t="str">
        <f>IF(Dagbok!$G43=Q$2,Dagbok!$E43," ")</f>
        <v xml:space="preserve"> </v>
      </c>
      <c r="S49" s="8" t="str">
        <f>IF(Dagbok!$F43=S$2,Dagbok!$E43," ")</f>
        <v xml:space="preserve"> </v>
      </c>
      <c r="T49" s="45" t="str">
        <f>IF(Dagbok!$G43=S$2,Dagbok!$E43," ")</f>
        <v xml:space="preserve"> </v>
      </c>
      <c r="U49" s="8" t="str">
        <f>IF(Dagbok!$F43=U$2,Dagbok!$E43," ")</f>
        <v xml:space="preserve"> </v>
      </c>
      <c r="V49" s="45" t="str">
        <f>IF(Dagbok!$G43=U$2,Dagbok!$E43," ")</f>
        <v xml:space="preserve"> </v>
      </c>
      <c r="W49" s="8" t="str">
        <f>IF(Dagbok!$F43=W$2,Dagbok!$E43," ")</f>
        <v xml:space="preserve"> </v>
      </c>
      <c r="X49" s="45" t="str">
        <f>IF(Dagbok!$G43=W$2,Dagbok!$E43," ")</f>
        <v xml:space="preserve"> </v>
      </c>
      <c r="Y49" s="8" t="str">
        <f>IF(Dagbok!$F43=Y$2,Dagbok!$E43," ")</f>
        <v xml:space="preserve"> </v>
      </c>
      <c r="Z49" s="45" t="str">
        <f>IF(Dagbok!$G43=Y$2,Dagbok!$E43," ")</f>
        <v xml:space="preserve"> </v>
      </c>
      <c r="AA49" s="8" t="str">
        <f>IF(Dagbok!$F43=AA$2,Dagbok!$E43," ")</f>
        <v xml:space="preserve"> </v>
      </c>
      <c r="AB49" s="45" t="str">
        <f>IF(Dagbok!$G43=AA$2,Dagbok!$E43," ")</f>
        <v xml:space="preserve"> </v>
      </c>
      <c r="AC49" s="8" t="str">
        <f>IF(Dagbok!$F43=AC$2,Dagbok!$E43," ")</f>
        <v xml:space="preserve"> </v>
      </c>
      <c r="AD49" s="45" t="str">
        <f>IF(Dagbok!$G43=AC$2,Dagbok!$E43," ")</f>
        <v xml:space="preserve"> </v>
      </c>
      <c r="AE49" s="8" t="str">
        <f>IF(Dagbok!$F43=AE$2,Dagbok!$E43," ")</f>
        <v xml:space="preserve"> </v>
      </c>
      <c r="AF49" s="45" t="str">
        <f>IF(Dagbok!$G43=AE$2,Dagbok!$E43," ")</f>
        <v xml:space="preserve"> </v>
      </c>
      <c r="AG49" s="8" t="str">
        <f>IF(Dagbok!$F43=AG$2,Dagbok!$E43," ")</f>
        <v xml:space="preserve"> </v>
      </c>
      <c r="AH49" s="45" t="str">
        <f>IF(Dagbok!$G43=AG$2,Dagbok!$E43," ")</f>
        <v xml:space="preserve"> </v>
      </c>
      <c r="AI49" s="8" t="str">
        <f>IF(Dagbok!$F43=AI$2,Dagbok!$E43," ")</f>
        <v xml:space="preserve"> </v>
      </c>
      <c r="AJ49" s="45" t="str">
        <f>IF(Dagbok!$G43=AI$2,Dagbok!$E43," ")</f>
        <v xml:space="preserve"> </v>
      </c>
      <c r="AK49" s="8" t="str">
        <f>IF(Dagbok!$F43=AK$2,Dagbok!$E43," ")</f>
        <v xml:space="preserve"> </v>
      </c>
      <c r="AL49" s="45" t="str">
        <f>IF(Dagbok!$G43=AK$2,Dagbok!$E43," ")</f>
        <v xml:space="preserve"> </v>
      </c>
      <c r="AM49" s="8" t="str">
        <f>IF(Dagbok!$F43=AM$2,Dagbok!$E43," ")</f>
        <v xml:space="preserve"> </v>
      </c>
      <c r="AN49" s="45" t="str">
        <f>IF(Dagbok!$G43=AM$2,Dagbok!$E43," ")</f>
        <v xml:space="preserve"> </v>
      </c>
      <c r="AO49" s="8" t="str">
        <f>IF(Dagbok!$F43=AO$2,Dagbok!$E43," ")</f>
        <v xml:space="preserve"> </v>
      </c>
      <c r="AP49" s="45" t="str">
        <f>IF(Dagbok!$G43=AO$2,Dagbok!$E43," ")</f>
        <v xml:space="preserve"> </v>
      </c>
      <c r="AQ49" s="8" t="str">
        <f>IF(Dagbok!$F43=AQ$2,Dagbok!$E43," ")</f>
        <v xml:space="preserve"> </v>
      </c>
      <c r="AR49" s="45" t="str">
        <f>IF(Dagbok!$G43=AQ$2,Dagbok!$E43," ")</f>
        <v xml:space="preserve"> </v>
      </c>
      <c r="AS49" s="8" t="str">
        <f>IF(Dagbok!$F43=AS$2,Dagbok!$E43," ")</f>
        <v xml:space="preserve"> </v>
      </c>
      <c r="AT49" s="45" t="str">
        <f>IF(Dagbok!$G43=AS$2,Dagbok!$E43," ")</f>
        <v xml:space="preserve"> </v>
      </c>
      <c r="AU49" s="8" t="str">
        <f>IF(Dagbok!$F43=AU$2,Dagbok!$E43," ")</f>
        <v xml:space="preserve"> </v>
      </c>
      <c r="AV49" s="45" t="str">
        <f>IF(Dagbok!$G43=AU$2,Dagbok!$E43," ")</f>
        <v xml:space="preserve"> </v>
      </c>
      <c r="AW49" s="8" t="str">
        <f>IF(Dagbok!$F43=AW$2,Dagbok!$E43," ")</f>
        <v xml:space="preserve"> </v>
      </c>
      <c r="AX49" s="45" t="str">
        <f>IF(Dagbok!$G43=AW$2,Dagbok!$E43," ")</f>
        <v xml:space="preserve"> </v>
      </c>
      <c r="AY49" s="8" t="str">
        <f>IF(Dagbok!$F43=AY$2,Dagbok!$E43," ")</f>
        <v xml:space="preserve"> </v>
      </c>
      <c r="AZ49" s="45" t="str">
        <f>IF(Dagbok!$G43=AY$2,Dagbok!$E43," ")</f>
        <v xml:space="preserve"> </v>
      </c>
      <c r="BA49" s="8" t="str">
        <f>IF(Dagbok!$F43=BA$2,Dagbok!$E43," ")</f>
        <v xml:space="preserve"> </v>
      </c>
      <c r="BB49" s="45" t="str">
        <f>IF(Dagbok!$G43=BA$2,Dagbok!$E43," ")</f>
        <v xml:space="preserve"> </v>
      </c>
      <c r="BC49" s="8" t="str">
        <f>IF(Dagbok!$F43=BC$2,Dagbok!$E43," ")</f>
        <v xml:space="preserve"> </v>
      </c>
      <c r="BD49" s="45" t="str">
        <f>IF(Dagbok!$G43=BC$2,Dagbok!$E43," ")</f>
        <v xml:space="preserve"> </v>
      </c>
      <c r="BE49" s="8" t="str">
        <f>IF(Dagbok!$F43=BE$2,Dagbok!$E43," ")</f>
        <v xml:space="preserve"> </v>
      </c>
      <c r="BF49" s="45" t="str">
        <f>IF(Dagbok!$G43=BE$2,Dagbok!$E43," ")</f>
        <v xml:space="preserve"> </v>
      </c>
      <c r="BG49" s="8" t="str">
        <f>IF(Dagbok!$F43=BG$2,Dagbok!$E43," ")</f>
        <v xml:space="preserve"> </v>
      </c>
      <c r="BH49" s="45" t="str">
        <f>IF(Dagbok!$G43=BG$2,Dagbok!$E43," ")</f>
        <v xml:space="preserve"> </v>
      </c>
      <c r="BI49" s="8" t="str">
        <f>IF(Dagbok!$F43=BI$2,Dagbok!$E43," ")</f>
        <v xml:space="preserve"> </v>
      </c>
      <c r="BJ49" s="45" t="str">
        <f>IF(Dagbok!$G43=BI$2,Dagbok!$E43," ")</f>
        <v xml:space="preserve"> </v>
      </c>
      <c r="BK49" s="8" t="str">
        <f>IF(Dagbok!$F43=BK$2,Dagbok!$E43," ")</f>
        <v xml:space="preserve"> </v>
      </c>
      <c r="BL49" s="45" t="str">
        <f>IF(Dagbok!$G43=BK$2,Dagbok!$E43," ")</f>
        <v xml:space="preserve"> </v>
      </c>
      <c r="BM49" s="8" t="str">
        <f>IF(Dagbok!$F43=BM$2,Dagbok!$E43," ")</f>
        <v xml:space="preserve"> </v>
      </c>
      <c r="BN49" s="45" t="str">
        <f>IF(Dagbok!$G43=BM$2,Dagbok!$E43," ")</f>
        <v xml:space="preserve"> </v>
      </c>
      <c r="BO49" s="8" t="str">
        <f>IF(Dagbok!$F43=BO$2,Dagbok!$E43," ")</f>
        <v xml:space="preserve"> </v>
      </c>
      <c r="BP49" s="45">
        <f>IF(Dagbok!$G43=BO$2,Dagbok!$E43," ")</f>
        <v>600</v>
      </c>
      <c r="BQ49" s="8" t="str">
        <f>IF(Dagbok!$F43=BQ$2,Dagbok!$E43," ")</f>
        <v xml:space="preserve"> </v>
      </c>
      <c r="BR49" s="45" t="str">
        <f>IF(Dagbok!$G43=BQ$2,Dagbok!$E43," ")</f>
        <v xml:space="preserve"> </v>
      </c>
      <c r="BS49" s="8" t="str">
        <f>IF(Dagbok!$F43=BS$2,Dagbok!$E43," ")</f>
        <v xml:space="preserve"> </v>
      </c>
      <c r="BT49" s="45" t="str">
        <f>IF(Dagbok!$G43=BS$2,Dagbok!$E43," ")</f>
        <v xml:space="preserve"> </v>
      </c>
      <c r="BU49" s="8" t="str">
        <f>IF(Dagbok!$F43=BU$2,Dagbok!$E43," ")</f>
        <v xml:space="preserve"> </v>
      </c>
      <c r="BV49" s="45" t="str">
        <f>IF(Dagbok!$G43=BU$2,Dagbok!$E43," ")</f>
        <v xml:space="preserve"> </v>
      </c>
      <c r="BW49" s="8" t="str">
        <f>IF(Dagbok!$F43=BW$2,Dagbok!$E43," ")</f>
        <v xml:space="preserve"> </v>
      </c>
      <c r="BX49" s="45" t="str">
        <f>IF(Dagbok!$G43=BW$2,Dagbok!$E43," ")</f>
        <v xml:space="preserve"> </v>
      </c>
      <c r="BY49" s="8" t="str">
        <f>IF(Dagbok!$F43=BY$2,Dagbok!$E43," ")</f>
        <v xml:space="preserve"> </v>
      </c>
      <c r="BZ49" s="45" t="str">
        <f>IF(Dagbok!$G43=BY$2,Dagbok!$E43," ")</f>
        <v xml:space="preserve"> </v>
      </c>
      <c r="CA49" s="8" t="str">
        <f>IF(Dagbok!$F43=CA$2,Dagbok!$E43," ")</f>
        <v xml:space="preserve"> </v>
      </c>
      <c r="CB49" s="45" t="str">
        <f>IF(Dagbok!$G43=CA$2,Dagbok!$E43," ")</f>
        <v xml:space="preserve"> </v>
      </c>
      <c r="CC49" s="8" t="str">
        <f>IF(Dagbok!$F43=CC$2,Dagbok!$E43," ")</f>
        <v xml:space="preserve"> </v>
      </c>
      <c r="CD49" s="45" t="str">
        <f>IF(Dagbok!$G43=CC$2,Dagbok!$E43," ")</f>
        <v xml:space="preserve"> </v>
      </c>
    </row>
    <row r="50" spans="1:82" x14ac:dyDescent="0.25">
      <c r="A50" s="47">
        <f>IF(Dagbok!B44&gt;0,Dagbok!B44," ")</f>
        <v>42</v>
      </c>
      <c r="B50" s="47">
        <f>IF(Dagbok!C44&gt;0,Dagbok!C44," ")</f>
        <v>32</v>
      </c>
      <c r="C50" s="8" t="str">
        <f>IF(Dagbok!$F44=C$2,Dagbok!$E44," ")</f>
        <v xml:space="preserve"> </v>
      </c>
      <c r="D50" s="45" t="str">
        <f>IF(Dagbok!$G44=C$2,Dagbok!$E44," ")</f>
        <v xml:space="preserve"> </v>
      </c>
      <c r="E50" s="8" t="str">
        <f>IF(Dagbok!$F44=E$2,Dagbok!$E44," ")</f>
        <v xml:space="preserve"> </v>
      </c>
      <c r="F50" s="45" t="str">
        <f>IF(Dagbok!$G44=E$2,Dagbok!$E44," ")</f>
        <v xml:space="preserve"> </v>
      </c>
      <c r="G50" s="8" t="str">
        <f>IF(Dagbok!$F44=G$2,Dagbok!$E44," ")</f>
        <v xml:space="preserve"> </v>
      </c>
      <c r="H50" s="45" t="str">
        <f>IF(Dagbok!$G44=G$2,Dagbok!$E44," ")</f>
        <v xml:space="preserve"> </v>
      </c>
      <c r="I50" s="8" t="str">
        <f>IF(Dagbok!$F44=I$2,Dagbok!$E44," ")</f>
        <v xml:space="preserve"> </v>
      </c>
      <c r="J50" s="45" t="str">
        <f>IF(Dagbok!$G44=I$2,Dagbok!$E44," ")</f>
        <v xml:space="preserve"> </v>
      </c>
      <c r="K50" s="8" t="str">
        <f>IF(Dagbok!$F44=K$2,Dagbok!$E44," ")</f>
        <v xml:space="preserve"> </v>
      </c>
      <c r="L50" s="45" t="str">
        <f>IF(Dagbok!$G44=K$2,Dagbok!$E44," ")</f>
        <v xml:space="preserve"> </v>
      </c>
      <c r="M50" s="8" t="str">
        <f>IF(Dagbok!$F44=M$2,Dagbok!$E44," ")</f>
        <v xml:space="preserve"> </v>
      </c>
      <c r="N50" s="45" t="str">
        <f>IF(Dagbok!$G44=M$2,Dagbok!$E44," ")</f>
        <v xml:space="preserve"> </v>
      </c>
      <c r="O50" s="8" t="str">
        <f>IF(Dagbok!$F44=O$2,Dagbok!$E44," ")</f>
        <v xml:space="preserve"> </v>
      </c>
      <c r="P50" s="45" t="str">
        <f>IF(Dagbok!$G44=O$2,Dagbok!$E44," ")</f>
        <v xml:space="preserve"> </v>
      </c>
      <c r="Q50" s="8" t="str">
        <f>IF(Dagbok!$F44=Q$2,Dagbok!$E44," ")</f>
        <v xml:space="preserve"> </v>
      </c>
      <c r="R50" s="45" t="str">
        <f>IF(Dagbok!$G44=Q$2,Dagbok!$E44," ")</f>
        <v xml:space="preserve"> </v>
      </c>
      <c r="S50" s="8" t="str">
        <f>IF(Dagbok!$F44=S$2,Dagbok!$E44," ")</f>
        <v xml:space="preserve"> </v>
      </c>
      <c r="T50" s="45" t="str">
        <f>IF(Dagbok!$G44=S$2,Dagbok!$E44," ")</f>
        <v xml:space="preserve"> </v>
      </c>
      <c r="U50" s="8" t="str">
        <f>IF(Dagbok!$F44=U$2,Dagbok!$E44," ")</f>
        <v xml:space="preserve"> </v>
      </c>
      <c r="V50" s="45" t="str">
        <f>IF(Dagbok!$G44=U$2,Dagbok!$E44," ")</f>
        <v xml:space="preserve"> </v>
      </c>
      <c r="W50" s="8" t="str">
        <f>IF(Dagbok!$F44=W$2,Dagbok!$E44," ")</f>
        <v xml:space="preserve"> </v>
      </c>
      <c r="X50" s="45" t="str">
        <f>IF(Dagbok!$G44=W$2,Dagbok!$E44," ")</f>
        <v xml:space="preserve"> </v>
      </c>
      <c r="Y50" s="8" t="str">
        <f>IF(Dagbok!$F44=Y$2,Dagbok!$E44," ")</f>
        <v xml:space="preserve"> </v>
      </c>
      <c r="Z50" s="45" t="str">
        <f>IF(Dagbok!$G44=Y$2,Dagbok!$E44," ")</f>
        <v xml:space="preserve"> </v>
      </c>
      <c r="AA50" s="8" t="str">
        <f>IF(Dagbok!$F44=AA$2,Dagbok!$E44," ")</f>
        <v xml:space="preserve"> </v>
      </c>
      <c r="AB50" s="45" t="str">
        <f>IF(Dagbok!$G44=AA$2,Dagbok!$E44," ")</f>
        <v xml:space="preserve"> </v>
      </c>
      <c r="AC50" s="8" t="str">
        <f>IF(Dagbok!$F44=AC$2,Dagbok!$E44," ")</f>
        <v xml:space="preserve"> </v>
      </c>
      <c r="AD50" s="45" t="str">
        <f>IF(Dagbok!$G44=AC$2,Dagbok!$E44," ")</f>
        <v xml:space="preserve"> </v>
      </c>
      <c r="AE50" s="8" t="str">
        <f>IF(Dagbok!$F44=AE$2,Dagbok!$E44," ")</f>
        <v xml:space="preserve"> </v>
      </c>
      <c r="AF50" s="45" t="str">
        <f>IF(Dagbok!$G44=AE$2,Dagbok!$E44," ")</f>
        <v xml:space="preserve"> </v>
      </c>
      <c r="AG50" s="8" t="str">
        <f>IF(Dagbok!$F44=AG$2,Dagbok!$E44," ")</f>
        <v xml:space="preserve"> </v>
      </c>
      <c r="AH50" s="45" t="str">
        <f>IF(Dagbok!$G44=AG$2,Dagbok!$E44," ")</f>
        <v xml:space="preserve"> </v>
      </c>
      <c r="AI50" s="8" t="str">
        <f>IF(Dagbok!$F44=AI$2,Dagbok!$E44," ")</f>
        <v xml:space="preserve"> </v>
      </c>
      <c r="AJ50" s="45" t="str">
        <f>IF(Dagbok!$G44=AI$2,Dagbok!$E44," ")</f>
        <v xml:space="preserve"> </v>
      </c>
      <c r="AK50" s="8" t="str">
        <f>IF(Dagbok!$F44=AK$2,Dagbok!$E44," ")</f>
        <v xml:space="preserve"> </v>
      </c>
      <c r="AL50" s="45" t="str">
        <f>IF(Dagbok!$G44=AK$2,Dagbok!$E44," ")</f>
        <v xml:space="preserve"> </v>
      </c>
      <c r="AM50" s="8" t="str">
        <f>IF(Dagbok!$F44=AM$2,Dagbok!$E44," ")</f>
        <v xml:space="preserve"> </v>
      </c>
      <c r="AN50" s="45" t="str">
        <f>IF(Dagbok!$G44=AM$2,Dagbok!$E44," ")</f>
        <v xml:space="preserve"> </v>
      </c>
      <c r="AO50" s="8" t="str">
        <f>IF(Dagbok!$F44=AO$2,Dagbok!$E44," ")</f>
        <v xml:space="preserve"> </v>
      </c>
      <c r="AP50" s="45" t="str">
        <f>IF(Dagbok!$G44=AO$2,Dagbok!$E44," ")</f>
        <v xml:space="preserve"> </v>
      </c>
      <c r="AQ50" s="8" t="str">
        <f>IF(Dagbok!$F44=AQ$2,Dagbok!$E44," ")</f>
        <v xml:space="preserve"> </v>
      </c>
      <c r="AR50" s="45" t="str">
        <f>IF(Dagbok!$G44=AQ$2,Dagbok!$E44," ")</f>
        <v xml:space="preserve"> </v>
      </c>
      <c r="AS50" s="8" t="str">
        <f>IF(Dagbok!$F44=AS$2,Dagbok!$E44," ")</f>
        <v xml:space="preserve"> </v>
      </c>
      <c r="AT50" s="45" t="str">
        <f>IF(Dagbok!$G44=AS$2,Dagbok!$E44," ")</f>
        <v xml:space="preserve"> </v>
      </c>
      <c r="AU50" s="8" t="str">
        <f>IF(Dagbok!$F44=AU$2,Dagbok!$E44," ")</f>
        <v xml:space="preserve"> </v>
      </c>
      <c r="AV50" s="45" t="str">
        <f>IF(Dagbok!$G44=AU$2,Dagbok!$E44," ")</f>
        <v xml:space="preserve"> </v>
      </c>
      <c r="AW50" s="8" t="str">
        <f>IF(Dagbok!$F44=AW$2,Dagbok!$E44," ")</f>
        <v xml:space="preserve"> </v>
      </c>
      <c r="AX50" s="45" t="str">
        <f>IF(Dagbok!$G44=AW$2,Dagbok!$E44," ")</f>
        <v xml:space="preserve"> </v>
      </c>
      <c r="AY50" s="8" t="str">
        <f>IF(Dagbok!$F44=AY$2,Dagbok!$E44," ")</f>
        <v xml:space="preserve"> </v>
      </c>
      <c r="AZ50" s="45" t="str">
        <f>IF(Dagbok!$G44=AY$2,Dagbok!$E44," ")</f>
        <v xml:space="preserve"> </v>
      </c>
      <c r="BA50" s="8" t="str">
        <f>IF(Dagbok!$F44=BA$2,Dagbok!$E44," ")</f>
        <v xml:space="preserve"> </v>
      </c>
      <c r="BB50" s="45" t="str">
        <f>IF(Dagbok!$G44=BA$2,Dagbok!$E44," ")</f>
        <v xml:space="preserve"> </v>
      </c>
      <c r="BC50" s="8" t="str">
        <f>IF(Dagbok!$F44=BC$2,Dagbok!$E44," ")</f>
        <v xml:space="preserve"> </v>
      </c>
      <c r="BD50" s="45" t="str">
        <f>IF(Dagbok!$G44=BC$2,Dagbok!$E44," ")</f>
        <v xml:space="preserve"> </v>
      </c>
      <c r="BE50" s="8" t="str">
        <f>IF(Dagbok!$F44=BE$2,Dagbok!$E44," ")</f>
        <v xml:space="preserve"> </v>
      </c>
      <c r="BF50" s="45" t="str">
        <f>IF(Dagbok!$G44=BE$2,Dagbok!$E44," ")</f>
        <v xml:space="preserve"> </v>
      </c>
      <c r="BG50" s="8" t="str">
        <f>IF(Dagbok!$F44=BG$2,Dagbok!$E44," ")</f>
        <v xml:space="preserve"> </v>
      </c>
      <c r="BH50" s="45" t="str">
        <f>IF(Dagbok!$G44=BG$2,Dagbok!$E44," ")</f>
        <v xml:space="preserve"> </v>
      </c>
      <c r="BI50" s="8" t="str">
        <f>IF(Dagbok!$F44=BI$2,Dagbok!$E44," ")</f>
        <v xml:space="preserve"> </v>
      </c>
      <c r="BJ50" s="45" t="str">
        <f>IF(Dagbok!$G44=BI$2,Dagbok!$E44," ")</f>
        <v xml:space="preserve"> </v>
      </c>
      <c r="BK50" s="8" t="str">
        <f>IF(Dagbok!$F44=BK$2,Dagbok!$E44," ")</f>
        <v xml:space="preserve"> </v>
      </c>
      <c r="BL50" s="45">
        <f>IF(Dagbok!$G44=BK$2,Dagbok!$E44," ")</f>
        <v>500</v>
      </c>
      <c r="BM50" s="8" t="str">
        <f>IF(Dagbok!$F44=BM$2,Dagbok!$E44," ")</f>
        <v xml:space="preserve"> </v>
      </c>
      <c r="BN50" s="45" t="str">
        <f>IF(Dagbok!$G44=BM$2,Dagbok!$E44," ")</f>
        <v xml:space="preserve"> </v>
      </c>
      <c r="BO50" s="8" t="str">
        <f>IF(Dagbok!$F44=BO$2,Dagbok!$E44," ")</f>
        <v xml:space="preserve"> </v>
      </c>
      <c r="BP50" s="45" t="str">
        <f>IF(Dagbok!$G44=BO$2,Dagbok!$E44," ")</f>
        <v xml:space="preserve"> </v>
      </c>
      <c r="BQ50" s="8" t="str">
        <f>IF(Dagbok!$F44=BQ$2,Dagbok!$E44," ")</f>
        <v xml:space="preserve"> </v>
      </c>
      <c r="BR50" s="45" t="str">
        <f>IF(Dagbok!$G44=BQ$2,Dagbok!$E44," ")</f>
        <v xml:space="preserve"> </v>
      </c>
      <c r="BS50" s="8" t="str">
        <f>IF(Dagbok!$F44=BS$2,Dagbok!$E44," ")</f>
        <v xml:space="preserve"> </v>
      </c>
      <c r="BT50" s="45" t="str">
        <f>IF(Dagbok!$G44=BS$2,Dagbok!$E44," ")</f>
        <v xml:space="preserve"> </v>
      </c>
      <c r="BU50" s="8" t="str">
        <f>IF(Dagbok!$F44=BU$2,Dagbok!$E44," ")</f>
        <v xml:space="preserve"> </v>
      </c>
      <c r="BV50" s="45" t="str">
        <f>IF(Dagbok!$G44=BU$2,Dagbok!$E44," ")</f>
        <v xml:space="preserve"> </v>
      </c>
      <c r="BW50" s="8" t="str">
        <f>IF(Dagbok!$F44=BW$2,Dagbok!$E44," ")</f>
        <v xml:space="preserve"> </v>
      </c>
      <c r="BX50" s="45" t="str">
        <f>IF(Dagbok!$G44=BW$2,Dagbok!$E44," ")</f>
        <v xml:space="preserve"> </v>
      </c>
      <c r="BY50" s="8" t="str">
        <f>IF(Dagbok!$F44=BY$2,Dagbok!$E44," ")</f>
        <v xml:space="preserve"> </v>
      </c>
      <c r="BZ50" s="45" t="str">
        <f>IF(Dagbok!$G44=BY$2,Dagbok!$E44," ")</f>
        <v xml:space="preserve"> </v>
      </c>
      <c r="CA50" s="8" t="str">
        <f>IF(Dagbok!$F44=CA$2,Dagbok!$E44," ")</f>
        <v xml:space="preserve"> </v>
      </c>
      <c r="CB50" s="45" t="str">
        <f>IF(Dagbok!$G44=CA$2,Dagbok!$E44," ")</f>
        <v xml:space="preserve"> </v>
      </c>
      <c r="CC50" s="8" t="str">
        <f>IF(Dagbok!$F44=CC$2,Dagbok!$E44," ")</f>
        <v xml:space="preserve"> </v>
      </c>
      <c r="CD50" s="45" t="str">
        <f>IF(Dagbok!$G44=CC$2,Dagbok!$E44," ")</f>
        <v xml:space="preserve"> </v>
      </c>
    </row>
    <row r="51" spans="1:82" x14ac:dyDescent="0.25">
      <c r="A51" s="47">
        <f>IF(Dagbok!B45&gt;0,Dagbok!B45," ")</f>
        <v>43</v>
      </c>
      <c r="B51" s="47">
        <f>IF(Dagbok!C45&gt;0,Dagbok!C45," ")</f>
        <v>32</v>
      </c>
      <c r="C51" s="8" t="str">
        <f>IF(Dagbok!$F45=C$2,Dagbok!$E45," ")</f>
        <v xml:space="preserve"> </v>
      </c>
      <c r="D51" s="45" t="str">
        <f>IF(Dagbok!$G45=C$2,Dagbok!$E45," ")</f>
        <v xml:space="preserve"> </v>
      </c>
      <c r="E51" s="8" t="str">
        <f>IF(Dagbok!$F45=E$2,Dagbok!$E45," ")</f>
        <v xml:space="preserve"> </v>
      </c>
      <c r="F51" s="45" t="str">
        <f>IF(Dagbok!$G45=E$2,Dagbok!$E45," ")</f>
        <v xml:space="preserve"> </v>
      </c>
      <c r="G51" s="8" t="str">
        <f>IF(Dagbok!$F45=G$2,Dagbok!$E45," ")</f>
        <v xml:space="preserve"> </v>
      </c>
      <c r="H51" s="45" t="str">
        <f>IF(Dagbok!$G45=G$2,Dagbok!$E45," ")</f>
        <v xml:space="preserve"> </v>
      </c>
      <c r="I51" s="8" t="str">
        <f>IF(Dagbok!$F45=I$2,Dagbok!$E45," ")</f>
        <v xml:space="preserve"> </v>
      </c>
      <c r="J51" s="45" t="str">
        <f>IF(Dagbok!$G45=I$2,Dagbok!$E45," ")</f>
        <v xml:space="preserve"> </v>
      </c>
      <c r="K51" s="8" t="str">
        <f>IF(Dagbok!$F45=K$2,Dagbok!$E45," ")</f>
        <v xml:space="preserve"> </v>
      </c>
      <c r="L51" s="45" t="str">
        <f>IF(Dagbok!$G45=K$2,Dagbok!$E45," ")</f>
        <v xml:space="preserve"> </v>
      </c>
      <c r="M51" s="8" t="str">
        <f>IF(Dagbok!$F45=M$2,Dagbok!$E45," ")</f>
        <v xml:space="preserve"> </v>
      </c>
      <c r="N51" s="45" t="str">
        <f>IF(Dagbok!$G45=M$2,Dagbok!$E45," ")</f>
        <v xml:space="preserve"> </v>
      </c>
      <c r="O51" s="8" t="str">
        <f>IF(Dagbok!$F45=O$2,Dagbok!$E45," ")</f>
        <v xml:space="preserve"> </v>
      </c>
      <c r="P51" s="45" t="str">
        <f>IF(Dagbok!$G45=O$2,Dagbok!$E45," ")</f>
        <v xml:space="preserve"> </v>
      </c>
      <c r="Q51" s="8" t="str">
        <f>IF(Dagbok!$F45=Q$2,Dagbok!$E45," ")</f>
        <v xml:space="preserve"> </v>
      </c>
      <c r="R51" s="45" t="str">
        <f>IF(Dagbok!$G45=Q$2,Dagbok!$E45," ")</f>
        <v xml:space="preserve"> </v>
      </c>
      <c r="S51" s="8" t="str">
        <f>IF(Dagbok!$F45=S$2,Dagbok!$E45," ")</f>
        <v xml:space="preserve"> </v>
      </c>
      <c r="T51" s="45" t="str">
        <f>IF(Dagbok!$G45=S$2,Dagbok!$E45," ")</f>
        <v xml:space="preserve"> </v>
      </c>
      <c r="U51" s="8" t="str">
        <f>IF(Dagbok!$F45=U$2,Dagbok!$E45," ")</f>
        <v xml:space="preserve"> </v>
      </c>
      <c r="V51" s="45" t="str">
        <f>IF(Dagbok!$G45=U$2,Dagbok!$E45," ")</f>
        <v xml:space="preserve"> </v>
      </c>
      <c r="W51" s="8" t="str">
        <f>IF(Dagbok!$F45=W$2,Dagbok!$E45," ")</f>
        <v xml:space="preserve"> </v>
      </c>
      <c r="X51" s="45" t="str">
        <f>IF(Dagbok!$G45=W$2,Dagbok!$E45," ")</f>
        <v xml:space="preserve"> </v>
      </c>
      <c r="Y51" s="8" t="str">
        <f>IF(Dagbok!$F45=Y$2,Dagbok!$E45," ")</f>
        <v xml:space="preserve"> </v>
      </c>
      <c r="Z51" s="45" t="str">
        <f>IF(Dagbok!$G45=Y$2,Dagbok!$E45," ")</f>
        <v xml:space="preserve"> </v>
      </c>
      <c r="AA51" s="8" t="str">
        <f>IF(Dagbok!$F45=AA$2,Dagbok!$E45," ")</f>
        <v xml:space="preserve"> </v>
      </c>
      <c r="AB51" s="45" t="str">
        <f>IF(Dagbok!$G45=AA$2,Dagbok!$E45," ")</f>
        <v xml:space="preserve"> </v>
      </c>
      <c r="AC51" s="8" t="str">
        <f>IF(Dagbok!$F45=AC$2,Dagbok!$E45," ")</f>
        <v xml:space="preserve"> </v>
      </c>
      <c r="AD51" s="45" t="str">
        <f>IF(Dagbok!$G45=AC$2,Dagbok!$E45," ")</f>
        <v xml:space="preserve"> </v>
      </c>
      <c r="AE51" s="8" t="str">
        <f>IF(Dagbok!$F45=AE$2,Dagbok!$E45," ")</f>
        <v xml:space="preserve"> </v>
      </c>
      <c r="AF51" s="45" t="str">
        <f>IF(Dagbok!$G45=AE$2,Dagbok!$E45," ")</f>
        <v xml:space="preserve"> </v>
      </c>
      <c r="AG51" s="8" t="str">
        <f>IF(Dagbok!$F45=AG$2,Dagbok!$E45," ")</f>
        <v xml:space="preserve"> </v>
      </c>
      <c r="AH51" s="45" t="str">
        <f>IF(Dagbok!$G45=AG$2,Dagbok!$E45," ")</f>
        <v xml:space="preserve"> </v>
      </c>
      <c r="AI51" s="8" t="str">
        <f>IF(Dagbok!$F45=AI$2,Dagbok!$E45," ")</f>
        <v xml:space="preserve"> </v>
      </c>
      <c r="AJ51" s="45" t="str">
        <f>IF(Dagbok!$G45=AI$2,Dagbok!$E45," ")</f>
        <v xml:space="preserve"> </v>
      </c>
      <c r="AK51" s="8" t="str">
        <f>IF(Dagbok!$F45=AK$2,Dagbok!$E45," ")</f>
        <v xml:space="preserve"> </v>
      </c>
      <c r="AL51" s="45" t="str">
        <f>IF(Dagbok!$G45=AK$2,Dagbok!$E45," ")</f>
        <v xml:space="preserve"> </v>
      </c>
      <c r="AM51" s="8" t="str">
        <f>IF(Dagbok!$F45=AM$2,Dagbok!$E45," ")</f>
        <v xml:space="preserve"> </v>
      </c>
      <c r="AN51" s="45" t="str">
        <f>IF(Dagbok!$G45=AM$2,Dagbok!$E45," ")</f>
        <v xml:space="preserve"> </v>
      </c>
      <c r="AO51" s="8" t="str">
        <f>IF(Dagbok!$F45=AO$2,Dagbok!$E45," ")</f>
        <v xml:space="preserve"> </v>
      </c>
      <c r="AP51" s="45" t="str">
        <f>IF(Dagbok!$G45=AO$2,Dagbok!$E45," ")</f>
        <v xml:space="preserve"> </v>
      </c>
      <c r="AQ51" s="8" t="str">
        <f>IF(Dagbok!$F45=AQ$2,Dagbok!$E45," ")</f>
        <v xml:space="preserve"> </v>
      </c>
      <c r="AR51" s="45" t="str">
        <f>IF(Dagbok!$G45=AQ$2,Dagbok!$E45," ")</f>
        <v xml:space="preserve"> </v>
      </c>
      <c r="AS51" s="8" t="str">
        <f>IF(Dagbok!$F45=AS$2,Dagbok!$E45," ")</f>
        <v xml:space="preserve"> </v>
      </c>
      <c r="AT51" s="45" t="str">
        <f>IF(Dagbok!$G45=AS$2,Dagbok!$E45," ")</f>
        <v xml:space="preserve"> </v>
      </c>
      <c r="AU51" s="8" t="str">
        <f>IF(Dagbok!$F45=AU$2,Dagbok!$E45," ")</f>
        <v xml:space="preserve"> </v>
      </c>
      <c r="AV51" s="45" t="str">
        <f>IF(Dagbok!$G45=AU$2,Dagbok!$E45," ")</f>
        <v xml:space="preserve"> </v>
      </c>
      <c r="AW51" s="8" t="str">
        <f>IF(Dagbok!$F45=AW$2,Dagbok!$E45," ")</f>
        <v xml:space="preserve"> </v>
      </c>
      <c r="AX51" s="45" t="str">
        <f>IF(Dagbok!$G45=AW$2,Dagbok!$E45," ")</f>
        <v xml:space="preserve"> </v>
      </c>
      <c r="AY51" s="8" t="str">
        <f>IF(Dagbok!$F45=AY$2,Dagbok!$E45," ")</f>
        <v xml:space="preserve"> </v>
      </c>
      <c r="AZ51" s="45" t="str">
        <f>IF(Dagbok!$G45=AY$2,Dagbok!$E45," ")</f>
        <v xml:space="preserve"> </v>
      </c>
      <c r="BA51" s="8" t="str">
        <f>IF(Dagbok!$F45=BA$2,Dagbok!$E45," ")</f>
        <v xml:space="preserve"> </v>
      </c>
      <c r="BB51" s="45" t="str">
        <f>IF(Dagbok!$G45=BA$2,Dagbok!$E45," ")</f>
        <v xml:space="preserve"> </v>
      </c>
      <c r="BC51" s="8" t="str">
        <f>IF(Dagbok!$F45=BC$2,Dagbok!$E45," ")</f>
        <v xml:space="preserve"> </v>
      </c>
      <c r="BD51" s="45" t="str">
        <f>IF(Dagbok!$G45=BC$2,Dagbok!$E45," ")</f>
        <v xml:space="preserve"> </v>
      </c>
      <c r="BE51" s="8" t="str">
        <f>IF(Dagbok!$F45=BE$2,Dagbok!$E45," ")</f>
        <v xml:space="preserve"> </v>
      </c>
      <c r="BF51" s="45" t="str">
        <f>IF(Dagbok!$G45=BE$2,Dagbok!$E45," ")</f>
        <v xml:space="preserve"> </v>
      </c>
      <c r="BG51" s="8" t="str">
        <f>IF(Dagbok!$F45=BG$2,Dagbok!$E45," ")</f>
        <v xml:space="preserve"> </v>
      </c>
      <c r="BH51" s="45" t="str">
        <f>IF(Dagbok!$G45=BG$2,Dagbok!$E45," ")</f>
        <v xml:space="preserve"> </v>
      </c>
      <c r="BI51" s="8" t="str">
        <f>IF(Dagbok!$F45=BI$2,Dagbok!$E45," ")</f>
        <v xml:space="preserve"> </v>
      </c>
      <c r="BJ51" s="45" t="str">
        <f>IF(Dagbok!$G45=BI$2,Dagbok!$E45," ")</f>
        <v xml:space="preserve"> </v>
      </c>
      <c r="BK51" s="8" t="str">
        <f>IF(Dagbok!$F45=BK$2,Dagbok!$E45," ")</f>
        <v xml:space="preserve"> </v>
      </c>
      <c r="BL51" s="45" t="str">
        <f>IF(Dagbok!$G45=BK$2,Dagbok!$E45," ")</f>
        <v xml:space="preserve"> </v>
      </c>
      <c r="BM51" s="8" t="str">
        <f>IF(Dagbok!$F45=BM$2,Dagbok!$E45," ")</f>
        <v xml:space="preserve"> </v>
      </c>
      <c r="BN51" s="45">
        <f>IF(Dagbok!$G45=BM$2,Dagbok!$E45," ")</f>
        <v>500</v>
      </c>
      <c r="BO51" s="8" t="str">
        <f>IF(Dagbok!$F45=BO$2,Dagbok!$E45," ")</f>
        <v xml:space="preserve"> </v>
      </c>
      <c r="BP51" s="45" t="str">
        <f>IF(Dagbok!$G45=BO$2,Dagbok!$E45," ")</f>
        <v xml:space="preserve"> </v>
      </c>
      <c r="BQ51" s="8" t="str">
        <f>IF(Dagbok!$F45=BQ$2,Dagbok!$E45," ")</f>
        <v xml:space="preserve"> </v>
      </c>
      <c r="BR51" s="45" t="str">
        <f>IF(Dagbok!$G45=BQ$2,Dagbok!$E45," ")</f>
        <v xml:space="preserve"> </v>
      </c>
      <c r="BS51" s="8" t="str">
        <f>IF(Dagbok!$F45=BS$2,Dagbok!$E45," ")</f>
        <v xml:space="preserve"> </v>
      </c>
      <c r="BT51" s="45" t="str">
        <f>IF(Dagbok!$G45=BS$2,Dagbok!$E45," ")</f>
        <v xml:space="preserve"> </v>
      </c>
      <c r="BU51" s="8" t="str">
        <f>IF(Dagbok!$F45=BU$2,Dagbok!$E45," ")</f>
        <v xml:space="preserve"> </v>
      </c>
      <c r="BV51" s="45" t="str">
        <f>IF(Dagbok!$G45=BU$2,Dagbok!$E45," ")</f>
        <v xml:space="preserve"> </v>
      </c>
      <c r="BW51" s="8" t="str">
        <f>IF(Dagbok!$F45=BW$2,Dagbok!$E45," ")</f>
        <v xml:space="preserve"> </v>
      </c>
      <c r="BX51" s="45" t="str">
        <f>IF(Dagbok!$G45=BW$2,Dagbok!$E45," ")</f>
        <v xml:space="preserve"> </v>
      </c>
      <c r="BY51" s="8" t="str">
        <f>IF(Dagbok!$F45=BY$2,Dagbok!$E45," ")</f>
        <v xml:space="preserve"> </v>
      </c>
      <c r="BZ51" s="45" t="str">
        <f>IF(Dagbok!$G45=BY$2,Dagbok!$E45," ")</f>
        <v xml:space="preserve"> </v>
      </c>
      <c r="CA51" s="8" t="str">
        <f>IF(Dagbok!$F45=CA$2,Dagbok!$E45," ")</f>
        <v xml:space="preserve"> </v>
      </c>
      <c r="CB51" s="45" t="str">
        <f>IF(Dagbok!$G45=CA$2,Dagbok!$E45," ")</f>
        <v xml:space="preserve"> </v>
      </c>
      <c r="CC51" s="8" t="str">
        <f>IF(Dagbok!$F45=CC$2,Dagbok!$E45," ")</f>
        <v xml:space="preserve"> </v>
      </c>
      <c r="CD51" s="45" t="str">
        <f>IF(Dagbok!$G45=CC$2,Dagbok!$E45," ")</f>
        <v xml:space="preserve"> </v>
      </c>
    </row>
    <row r="52" spans="1:82" x14ac:dyDescent="0.25">
      <c r="A52" s="47">
        <f>IF(Dagbok!B46&gt;0,Dagbok!B46," ")</f>
        <v>44</v>
      </c>
      <c r="B52" s="47">
        <f>IF(Dagbok!C46&gt;0,Dagbok!C46," ")</f>
        <v>32</v>
      </c>
      <c r="C52" s="8" t="str">
        <f>IF(Dagbok!$F46=C$2,Dagbok!$E46," ")</f>
        <v xml:space="preserve"> </v>
      </c>
      <c r="D52" s="45" t="str">
        <f>IF(Dagbok!$G46=C$2,Dagbok!$E46," ")</f>
        <v xml:space="preserve"> </v>
      </c>
      <c r="E52" s="8" t="str">
        <f>IF(Dagbok!$F46=E$2,Dagbok!$E46," ")</f>
        <v xml:space="preserve"> </v>
      </c>
      <c r="F52" s="45" t="str">
        <f>IF(Dagbok!$G46=E$2,Dagbok!$E46," ")</f>
        <v xml:space="preserve"> </v>
      </c>
      <c r="G52" s="8" t="str">
        <f>IF(Dagbok!$F46=G$2,Dagbok!$E46," ")</f>
        <v xml:space="preserve"> </v>
      </c>
      <c r="H52" s="45" t="str">
        <f>IF(Dagbok!$G46=G$2,Dagbok!$E46," ")</f>
        <v xml:space="preserve"> </v>
      </c>
      <c r="I52" s="8" t="str">
        <f>IF(Dagbok!$F46=I$2,Dagbok!$E46," ")</f>
        <v xml:space="preserve"> </v>
      </c>
      <c r="J52" s="45" t="str">
        <f>IF(Dagbok!$G46=I$2,Dagbok!$E46," ")</f>
        <v xml:space="preserve"> </v>
      </c>
      <c r="K52" s="8" t="str">
        <f>IF(Dagbok!$F46=K$2,Dagbok!$E46," ")</f>
        <v xml:space="preserve"> </v>
      </c>
      <c r="L52" s="45" t="str">
        <f>IF(Dagbok!$G46=K$2,Dagbok!$E46," ")</f>
        <v xml:space="preserve"> </v>
      </c>
      <c r="M52" s="8" t="str">
        <f>IF(Dagbok!$F46=M$2,Dagbok!$E46," ")</f>
        <v xml:space="preserve"> </v>
      </c>
      <c r="N52" s="45" t="str">
        <f>IF(Dagbok!$G46=M$2,Dagbok!$E46," ")</f>
        <v xml:space="preserve"> </v>
      </c>
      <c r="O52" s="8" t="str">
        <f>IF(Dagbok!$F46=O$2,Dagbok!$E46," ")</f>
        <v xml:space="preserve"> </v>
      </c>
      <c r="P52" s="45" t="str">
        <f>IF(Dagbok!$G46=O$2,Dagbok!$E46," ")</f>
        <v xml:space="preserve"> </v>
      </c>
      <c r="Q52" s="8" t="str">
        <f>IF(Dagbok!$F46=Q$2,Dagbok!$E46," ")</f>
        <v xml:space="preserve"> </v>
      </c>
      <c r="R52" s="45" t="str">
        <f>IF(Dagbok!$G46=Q$2,Dagbok!$E46," ")</f>
        <v xml:space="preserve"> </v>
      </c>
      <c r="S52" s="8" t="str">
        <f>IF(Dagbok!$F46=S$2,Dagbok!$E46," ")</f>
        <v xml:space="preserve"> </v>
      </c>
      <c r="T52" s="45" t="str">
        <f>IF(Dagbok!$G46=S$2,Dagbok!$E46," ")</f>
        <v xml:space="preserve"> </v>
      </c>
      <c r="U52" s="8" t="str">
        <f>IF(Dagbok!$F46=U$2,Dagbok!$E46," ")</f>
        <v xml:space="preserve"> </v>
      </c>
      <c r="V52" s="45" t="str">
        <f>IF(Dagbok!$G46=U$2,Dagbok!$E46," ")</f>
        <v xml:space="preserve"> </v>
      </c>
      <c r="W52" s="8" t="str">
        <f>IF(Dagbok!$F46=W$2,Dagbok!$E46," ")</f>
        <v xml:space="preserve"> </v>
      </c>
      <c r="X52" s="45" t="str">
        <f>IF(Dagbok!$G46=W$2,Dagbok!$E46," ")</f>
        <v xml:space="preserve"> </v>
      </c>
      <c r="Y52" s="8" t="str">
        <f>IF(Dagbok!$F46=Y$2,Dagbok!$E46," ")</f>
        <v xml:space="preserve"> </v>
      </c>
      <c r="Z52" s="45" t="str">
        <f>IF(Dagbok!$G46=Y$2,Dagbok!$E46," ")</f>
        <v xml:space="preserve"> </v>
      </c>
      <c r="AA52" s="8" t="str">
        <f>IF(Dagbok!$F46=AA$2,Dagbok!$E46," ")</f>
        <v xml:space="preserve"> </v>
      </c>
      <c r="AB52" s="45" t="str">
        <f>IF(Dagbok!$G46=AA$2,Dagbok!$E46," ")</f>
        <v xml:space="preserve"> </v>
      </c>
      <c r="AC52" s="8" t="str">
        <f>IF(Dagbok!$F46=AC$2,Dagbok!$E46," ")</f>
        <v xml:space="preserve"> </v>
      </c>
      <c r="AD52" s="45" t="str">
        <f>IF(Dagbok!$G46=AC$2,Dagbok!$E46," ")</f>
        <v xml:space="preserve"> </v>
      </c>
      <c r="AE52" s="8" t="str">
        <f>IF(Dagbok!$F46=AE$2,Dagbok!$E46," ")</f>
        <v xml:space="preserve"> </v>
      </c>
      <c r="AF52" s="45" t="str">
        <f>IF(Dagbok!$G46=AE$2,Dagbok!$E46," ")</f>
        <v xml:space="preserve"> </v>
      </c>
      <c r="AG52" s="8" t="str">
        <f>IF(Dagbok!$F46=AG$2,Dagbok!$E46," ")</f>
        <v xml:space="preserve"> </v>
      </c>
      <c r="AH52" s="45" t="str">
        <f>IF(Dagbok!$G46=AG$2,Dagbok!$E46," ")</f>
        <v xml:space="preserve"> </v>
      </c>
      <c r="AI52" s="8" t="str">
        <f>IF(Dagbok!$F46=AI$2,Dagbok!$E46," ")</f>
        <v xml:space="preserve"> </v>
      </c>
      <c r="AJ52" s="45" t="str">
        <f>IF(Dagbok!$G46=AI$2,Dagbok!$E46," ")</f>
        <v xml:space="preserve"> </v>
      </c>
      <c r="AK52" s="8" t="str">
        <f>IF(Dagbok!$F46=AK$2,Dagbok!$E46," ")</f>
        <v xml:space="preserve"> </v>
      </c>
      <c r="AL52" s="45" t="str">
        <f>IF(Dagbok!$G46=AK$2,Dagbok!$E46," ")</f>
        <v xml:space="preserve"> </v>
      </c>
      <c r="AM52" s="8" t="str">
        <f>IF(Dagbok!$F46=AM$2,Dagbok!$E46," ")</f>
        <v xml:space="preserve"> </v>
      </c>
      <c r="AN52" s="45" t="str">
        <f>IF(Dagbok!$G46=AM$2,Dagbok!$E46," ")</f>
        <v xml:space="preserve"> </v>
      </c>
      <c r="AO52" s="8" t="str">
        <f>IF(Dagbok!$F46=AO$2,Dagbok!$E46," ")</f>
        <v xml:space="preserve"> </v>
      </c>
      <c r="AP52" s="45" t="str">
        <f>IF(Dagbok!$G46=AO$2,Dagbok!$E46," ")</f>
        <v xml:space="preserve"> </v>
      </c>
      <c r="AQ52" s="8" t="str">
        <f>IF(Dagbok!$F46=AQ$2,Dagbok!$E46," ")</f>
        <v xml:space="preserve"> </v>
      </c>
      <c r="AR52" s="45" t="str">
        <f>IF(Dagbok!$G46=AQ$2,Dagbok!$E46," ")</f>
        <v xml:space="preserve"> </v>
      </c>
      <c r="AS52" s="8" t="str">
        <f>IF(Dagbok!$F46=AS$2,Dagbok!$E46," ")</f>
        <v xml:space="preserve"> </v>
      </c>
      <c r="AT52" s="45" t="str">
        <f>IF(Dagbok!$G46=AS$2,Dagbok!$E46," ")</f>
        <v xml:space="preserve"> </v>
      </c>
      <c r="AU52" s="8" t="str">
        <f>IF(Dagbok!$F46=AU$2,Dagbok!$E46," ")</f>
        <v xml:space="preserve"> </v>
      </c>
      <c r="AV52" s="45" t="str">
        <f>IF(Dagbok!$G46=AU$2,Dagbok!$E46," ")</f>
        <v xml:space="preserve"> </v>
      </c>
      <c r="AW52" s="8" t="str">
        <f>IF(Dagbok!$F46=AW$2,Dagbok!$E46," ")</f>
        <v xml:space="preserve"> </v>
      </c>
      <c r="AX52" s="45" t="str">
        <f>IF(Dagbok!$G46=AW$2,Dagbok!$E46," ")</f>
        <v xml:space="preserve"> </v>
      </c>
      <c r="AY52" s="8" t="str">
        <f>IF(Dagbok!$F46=AY$2,Dagbok!$E46," ")</f>
        <v xml:space="preserve"> </v>
      </c>
      <c r="AZ52" s="45" t="str">
        <f>IF(Dagbok!$G46=AY$2,Dagbok!$E46," ")</f>
        <v xml:space="preserve"> </v>
      </c>
      <c r="BA52" s="8" t="str">
        <f>IF(Dagbok!$F46=BA$2,Dagbok!$E46," ")</f>
        <v xml:space="preserve"> </v>
      </c>
      <c r="BB52" s="45" t="str">
        <f>IF(Dagbok!$G46=BA$2,Dagbok!$E46," ")</f>
        <v xml:space="preserve"> </v>
      </c>
      <c r="BC52" s="8" t="str">
        <f>IF(Dagbok!$F46=BC$2,Dagbok!$E46," ")</f>
        <v xml:space="preserve"> </v>
      </c>
      <c r="BD52" s="45" t="str">
        <f>IF(Dagbok!$G46=BC$2,Dagbok!$E46," ")</f>
        <v xml:space="preserve"> </v>
      </c>
      <c r="BE52" s="8" t="str">
        <f>IF(Dagbok!$F46=BE$2,Dagbok!$E46," ")</f>
        <v xml:space="preserve"> </v>
      </c>
      <c r="BF52" s="45" t="str">
        <f>IF(Dagbok!$G46=BE$2,Dagbok!$E46," ")</f>
        <v xml:space="preserve"> </v>
      </c>
      <c r="BG52" s="8" t="str">
        <f>IF(Dagbok!$F46=BG$2,Dagbok!$E46," ")</f>
        <v xml:space="preserve"> </v>
      </c>
      <c r="BH52" s="45" t="str">
        <f>IF(Dagbok!$G46=BG$2,Dagbok!$E46," ")</f>
        <v xml:space="preserve"> </v>
      </c>
      <c r="BI52" s="8" t="str">
        <f>IF(Dagbok!$F46=BI$2,Dagbok!$E46," ")</f>
        <v xml:space="preserve"> </v>
      </c>
      <c r="BJ52" s="45" t="str">
        <f>IF(Dagbok!$G46=BI$2,Dagbok!$E46," ")</f>
        <v xml:space="preserve"> </v>
      </c>
      <c r="BK52" s="8" t="str">
        <f>IF(Dagbok!$F46=BK$2,Dagbok!$E46," ")</f>
        <v xml:space="preserve"> </v>
      </c>
      <c r="BL52" s="45" t="str">
        <f>IF(Dagbok!$G46=BK$2,Dagbok!$E46," ")</f>
        <v xml:space="preserve"> </v>
      </c>
      <c r="BM52" s="8" t="str">
        <f>IF(Dagbok!$F46=BM$2,Dagbok!$E46," ")</f>
        <v xml:space="preserve"> </v>
      </c>
      <c r="BN52" s="45" t="str">
        <f>IF(Dagbok!$G46=BM$2,Dagbok!$E46," ")</f>
        <v xml:space="preserve"> </v>
      </c>
      <c r="BO52" s="8" t="str">
        <f>IF(Dagbok!$F46=BO$2,Dagbok!$E46," ")</f>
        <v xml:space="preserve"> </v>
      </c>
      <c r="BP52" s="45">
        <f>IF(Dagbok!$G46=BO$2,Dagbok!$E46," ")</f>
        <v>500</v>
      </c>
      <c r="BQ52" s="8" t="str">
        <f>IF(Dagbok!$F46=BQ$2,Dagbok!$E46," ")</f>
        <v xml:space="preserve"> </v>
      </c>
      <c r="BR52" s="45" t="str">
        <f>IF(Dagbok!$G46=BQ$2,Dagbok!$E46," ")</f>
        <v xml:space="preserve"> </v>
      </c>
      <c r="BS52" s="8" t="str">
        <f>IF(Dagbok!$F46=BS$2,Dagbok!$E46," ")</f>
        <v xml:space="preserve"> </v>
      </c>
      <c r="BT52" s="45" t="str">
        <f>IF(Dagbok!$G46=BS$2,Dagbok!$E46," ")</f>
        <v xml:space="preserve"> </v>
      </c>
      <c r="BU52" s="8" t="str">
        <f>IF(Dagbok!$F46=BU$2,Dagbok!$E46," ")</f>
        <v xml:space="preserve"> </v>
      </c>
      <c r="BV52" s="45" t="str">
        <f>IF(Dagbok!$G46=BU$2,Dagbok!$E46," ")</f>
        <v xml:space="preserve"> </v>
      </c>
      <c r="BW52" s="8" t="str">
        <f>IF(Dagbok!$F46=BW$2,Dagbok!$E46," ")</f>
        <v xml:space="preserve"> </v>
      </c>
      <c r="BX52" s="45" t="str">
        <f>IF(Dagbok!$G46=BW$2,Dagbok!$E46," ")</f>
        <v xml:space="preserve"> </v>
      </c>
      <c r="BY52" s="8" t="str">
        <f>IF(Dagbok!$F46=BY$2,Dagbok!$E46," ")</f>
        <v xml:space="preserve"> </v>
      </c>
      <c r="BZ52" s="45" t="str">
        <f>IF(Dagbok!$G46=BY$2,Dagbok!$E46," ")</f>
        <v xml:space="preserve"> </v>
      </c>
      <c r="CA52" s="8" t="str">
        <f>IF(Dagbok!$F46=CA$2,Dagbok!$E46," ")</f>
        <v xml:space="preserve"> </v>
      </c>
      <c r="CB52" s="45" t="str">
        <f>IF(Dagbok!$G46=CA$2,Dagbok!$E46," ")</f>
        <v xml:space="preserve"> </v>
      </c>
      <c r="CC52" s="8" t="str">
        <f>IF(Dagbok!$F46=CC$2,Dagbok!$E46," ")</f>
        <v xml:space="preserve"> </v>
      </c>
      <c r="CD52" s="45" t="str">
        <f>IF(Dagbok!$G46=CC$2,Dagbok!$E46," ")</f>
        <v xml:space="preserve"> </v>
      </c>
    </row>
    <row r="53" spans="1:82" x14ac:dyDescent="0.25">
      <c r="A53" s="47">
        <f>IF(Dagbok!B47&gt;0,Dagbok!B47," ")</f>
        <v>45</v>
      </c>
      <c r="B53" s="47">
        <f>IF(Dagbok!C47&gt;0,Dagbok!C47," ")</f>
        <v>32</v>
      </c>
      <c r="C53" s="8" t="str">
        <f>IF(Dagbok!$F47=C$2,Dagbok!$E47," ")</f>
        <v xml:space="preserve"> </v>
      </c>
      <c r="D53" s="45" t="str">
        <f>IF(Dagbok!$G47=C$2,Dagbok!$E47," ")</f>
        <v xml:space="preserve"> </v>
      </c>
      <c r="E53" s="8" t="str">
        <f>IF(Dagbok!$F47=E$2,Dagbok!$E47," ")</f>
        <v xml:space="preserve"> </v>
      </c>
      <c r="F53" s="45" t="str">
        <f>IF(Dagbok!$G47=E$2,Dagbok!$E47," ")</f>
        <v xml:space="preserve"> </v>
      </c>
      <c r="G53" s="8" t="str">
        <f>IF(Dagbok!$F47=G$2,Dagbok!$E47," ")</f>
        <v xml:space="preserve"> </v>
      </c>
      <c r="H53" s="45" t="str">
        <f>IF(Dagbok!$G47=G$2,Dagbok!$E47," ")</f>
        <v xml:space="preserve"> </v>
      </c>
      <c r="I53" s="8" t="str">
        <f>IF(Dagbok!$F47=I$2,Dagbok!$E47," ")</f>
        <v xml:space="preserve"> </v>
      </c>
      <c r="J53" s="45" t="str">
        <f>IF(Dagbok!$G47=I$2,Dagbok!$E47," ")</f>
        <v xml:space="preserve"> </v>
      </c>
      <c r="K53" s="8" t="str">
        <f>IF(Dagbok!$F47=K$2,Dagbok!$E47," ")</f>
        <v xml:space="preserve"> </v>
      </c>
      <c r="L53" s="45" t="str">
        <f>IF(Dagbok!$G47=K$2,Dagbok!$E47," ")</f>
        <v xml:space="preserve"> </v>
      </c>
      <c r="M53" s="8" t="str">
        <f>IF(Dagbok!$F47=M$2,Dagbok!$E47," ")</f>
        <v xml:space="preserve"> </v>
      </c>
      <c r="N53" s="45" t="str">
        <f>IF(Dagbok!$G47=M$2,Dagbok!$E47," ")</f>
        <v xml:space="preserve"> </v>
      </c>
      <c r="O53" s="8" t="str">
        <f>IF(Dagbok!$F47=O$2,Dagbok!$E47," ")</f>
        <v xml:space="preserve"> </v>
      </c>
      <c r="P53" s="45" t="str">
        <f>IF(Dagbok!$G47=O$2,Dagbok!$E47," ")</f>
        <v xml:space="preserve"> </v>
      </c>
      <c r="Q53" s="8" t="str">
        <f>IF(Dagbok!$F47=Q$2,Dagbok!$E47," ")</f>
        <v xml:space="preserve"> </v>
      </c>
      <c r="R53" s="45" t="str">
        <f>IF(Dagbok!$G47=Q$2,Dagbok!$E47," ")</f>
        <v xml:space="preserve"> </v>
      </c>
      <c r="S53" s="8" t="str">
        <f>IF(Dagbok!$F47=S$2,Dagbok!$E47," ")</f>
        <v xml:space="preserve"> </v>
      </c>
      <c r="T53" s="45" t="str">
        <f>IF(Dagbok!$G47=S$2,Dagbok!$E47," ")</f>
        <v xml:space="preserve"> </v>
      </c>
      <c r="U53" s="8" t="str">
        <f>IF(Dagbok!$F47=U$2,Dagbok!$E47," ")</f>
        <v xml:space="preserve"> </v>
      </c>
      <c r="V53" s="45" t="str">
        <f>IF(Dagbok!$G47=U$2,Dagbok!$E47," ")</f>
        <v xml:space="preserve"> </v>
      </c>
      <c r="W53" s="8" t="str">
        <f>IF(Dagbok!$F47=W$2,Dagbok!$E47," ")</f>
        <v xml:space="preserve"> </v>
      </c>
      <c r="X53" s="45" t="str">
        <f>IF(Dagbok!$G47=W$2,Dagbok!$E47," ")</f>
        <v xml:space="preserve"> </v>
      </c>
      <c r="Y53" s="8" t="str">
        <f>IF(Dagbok!$F47=Y$2,Dagbok!$E47," ")</f>
        <v xml:space="preserve"> </v>
      </c>
      <c r="Z53" s="45" t="str">
        <f>IF(Dagbok!$G47=Y$2,Dagbok!$E47," ")</f>
        <v xml:space="preserve"> </v>
      </c>
      <c r="AA53" s="8" t="str">
        <f>IF(Dagbok!$F47=AA$2,Dagbok!$E47," ")</f>
        <v xml:space="preserve"> </v>
      </c>
      <c r="AB53" s="45" t="str">
        <f>IF(Dagbok!$G47=AA$2,Dagbok!$E47," ")</f>
        <v xml:space="preserve"> </v>
      </c>
      <c r="AC53" s="8" t="str">
        <f>IF(Dagbok!$F47=AC$2,Dagbok!$E47," ")</f>
        <v xml:space="preserve"> </v>
      </c>
      <c r="AD53" s="45" t="str">
        <f>IF(Dagbok!$G47=AC$2,Dagbok!$E47," ")</f>
        <v xml:space="preserve"> </v>
      </c>
      <c r="AE53" s="8" t="str">
        <f>IF(Dagbok!$F47=AE$2,Dagbok!$E47," ")</f>
        <v xml:space="preserve"> </v>
      </c>
      <c r="AF53" s="45" t="str">
        <f>IF(Dagbok!$G47=AE$2,Dagbok!$E47," ")</f>
        <v xml:space="preserve"> </v>
      </c>
      <c r="AG53" s="8" t="str">
        <f>IF(Dagbok!$F47=AG$2,Dagbok!$E47," ")</f>
        <v xml:space="preserve"> </v>
      </c>
      <c r="AH53" s="45" t="str">
        <f>IF(Dagbok!$G47=AG$2,Dagbok!$E47," ")</f>
        <v xml:space="preserve"> </v>
      </c>
      <c r="AI53" s="8" t="str">
        <f>IF(Dagbok!$F47=AI$2,Dagbok!$E47," ")</f>
        <v xml:space="preserve"> </v>
      </c>
      <c r="AJ53" s="45" t="str">
        <f>IF(Dagbok!$G47=AI$2,Dagbok!$E47," ")</f>
        <v xml:space="preserve"> </v>
      </c>
      <c r="AK53" s="8" t="str">
        <f>IF(Dagbok!$F47=AK$2,Dagbok!$E47," ")</f>
        <v xml:space="preserve"> </v>
      </c>
      <c r="AL53" s="45" t="str">
        <f>IF(Dagbok!$G47=AK$2,Dagbok!$E47," ")</f>
        <v xml:space="preserve"> </v>
      </c>
      <c r="AM53" s="8" t="str">
        <f>IF(Dagbok!$F47=AM$2,Dagbok!$E47," ")</f>
        <v xml:space="preserve"> </v>
      </c>
      <c r="AN53" s="45" t="str">
        <f>IF(Dagbok!$G47=AM$2,Dagbok!$E47," ")</f>
        <v xml:space="preserve"> </v>
      </c>
      <c r="AO53" s="8" t="str">
        <f>IF(Dagbok!$F47=AO$2,Dagbok!$E47," ")</f>
        <v xml:space="preserve"> </v>
      </c>
      <c r="AP53" s="45" t="str">
        <f>IF(Dagbok!$G47=AO$2,Dagbok!$E47," ")</f>
        <v xml:space="preserve"> </v>
      </c>
      <c r="AQ53" s="8" t="str">
        <f>IF(Dagbok!$F47=AQ$2,Dagbok!$E47," ")</f>
        <v xml:space="preserve"> </v>
      </c>
      <c r="AR53" s="45" t="str">
        <f>IF(Dagbok!$G47=AQ$2,Dagbok!$E47," ")</f>
        <v xml:space="preserve"> </v>
      </c>
      <c r="AS53" s="8" t="str">
        <f>IF(Dagbok!$F47=AS$2,Dagbok!$E47," ")</f>
        <v xml:space="preserve"> </v>
      </c>
      <c r="AT53" s="45" t="str">
        <f>IF(Dagbok!$G47=AS$2,Dagbok!$E47," ")</f>
        <v xml:space="preserve"> </v>
      </c>
      <c r="AU53" s="8" t="str">
        <f>IF(Dagbok!$F47=AU$2,Dagbok!$E47," ")</f>
        <v xml:space="preserve"> </v>
      </c>
      <c r="AV53" s="45" t="str">
        <f>IF(Dagbok!$G47=AU$2,Dagbok!$E47," ")</f>
        <v xml:space="preserve"> </v>
      </c>
      <c r="AW53" s="8" t="str">
        <f>IF(Dagbok!$F47=AW$2,Dagbok!$E47," ")</f>
        <v xml:space="preserve"> </v>
      </c>
      <c r="AX53" s="45" t="str">
        <f>IF(Dagbok!$G47=AW$2,Dagbok!$E47," ")</f>
        <v xml:space="preserve"> </v>
      </c>
      <c r="AY53" s="8" t="str">
        <f>IF(Dagbok!$F47=AY$2,Dagbok!$E47," ")</f>
        <v xml:space="preserve"> </v>
      </c>
      <c r="AZ53" s="45" t="str">
        <f>IF(Dagbok!$G47=AY$2,Dagbok!$E47," ")</f>
        <v xml:space="preserve"> </v>
      </c>
      <c r="BA53" s="8" t="str">
        <f>IF(Dagbok!$F47=BA$2,Dagbok!$E47," ")</f>
        <v xml:space="preserve"> </v>
      </c>
      <c r="BB53" s="45" t="str">
        <f>IF(Dagbok!$G47=BA$2,Dagbok!$E47," ")</f>
        <v xml:space="preserve"> </v>
      </c>
      <c r="BC53" s="8" t="str">
        <f>IF(Dagbok!$F47=BC$2,Dagbok!$E47," ")</f>
        <v xml:space="preserve"> </v>
      </c>
      <c r="BD53" s="45" t="str">
        <f>IF(Dagbok!$G47=BC$2,Dagbok!$E47," ")</f>
        <v xml:space="preserve"> </v>
      </c>
      <c r="BE53" s="8" t="str">
        <f>IF(Dagbok!$F47=BE$2,Dagbok!$E47," ")</f>
        <v xml:space="preserve"> </v>
      </c>
      <c r="BF53" s="45" t="str">
        <f>IF(Dagbok!$G47=BE$2,Dagbok!$E47," ")</f>
        <v xml:space="preserve"> </v>
      </c>
      <c r="BG53" s="8" t="str">
        <f>IF(Dagbok!$F47=BG$2,Dagbok!$E47," ")</f>
        <v xml:space="preserve"> </v>
      </c>
      <c r="BH53" s="45" t="str">
        <f>IF(Dagbok!$G47=BG$2,Dagbok!$E47," ")</f>
        <v xml:space="preserve"> </v>
      </c>
      <c r="BI53" s="8" t="str">
        <f>IF(Dagbok!$F47=BI$2,Dagbok!$E47," ")</f>
        <v xml:space="preserve"> </v>
      </c>
      <c r="BJ53" s="45" t="str">
        <f>IF(Dagbok!$G47=BI$2,Dagbok!$E47," ")</f>
        <v xml:space="preserve"> </v>
      </c>
      <c r="BK53" s="8" t="str">
        <f>IF(Dagbok!$F47=BK$2,Dagbok!$E47," ")</f>
        <v xml:space="preserve"> </v>
      </c>
      <c r="BL53" s="45" t="str">
        <f>IF(Dagbok!$G47=BK$2,Dagbok!$E47," ")</f>
        <v xml:space="preserve"> </v>
      </c>
      <c r="BM53" s="8" t="str">
        <f>IF(Dagbok!$F47=BM$2,Dagbok!$E47," ")</f>
        <v xml:space="preserve"> </v>
      </c>
      <c r="BN53" s="45" t="str">
        <f>IF(Dagbok!$G47=BM$2,Dagbok!$E47," ")</f>
        <v xml:space="preserve"> </v>
      </c>
      <c r="BO53" s="8" t="str">
        <f>IF(Dagbok!$F47=BO$2,Dagbok!$E47," ")</f>
        <v xml:space="preserve"> </v>
      </c>
      <c r="BP53" s="45" t="str">
        <f>IF(Dagbok!$G47=BO$2,Dagbok!$E47," ")</f>
        <v xml:space="preserve"> </v>
      </c>
      <c r="BQ53" s="8" t="str">
        <f>IF(Dagbok!$F47=BQ$2,Dagbok!$E47," ")</f>
        <v xml:space="preserve"> </v>
      </c>
      <c r="BR53" s="45">
        <f>IF(Dagbok!$G47=BQ$2,Dagbok!$E47," ")</f>
        <v>500</v>
      </c>
      <c r="BS53" s="8" t="str">
        <f>IF(Dagbok!$F47=BS$2,Dagbok!$E47," ")</f>
        <v xml:space="preserve"> </v>
      </c>
      <c r="BT53" s="45" t="str">
        <f>IF(Dagbok!$G47=BS$2,Dagbok!$E47," ")</f>
        <v xml:space="preserve"> </v>
      </c>
      <c r="BU53" s="8" t="str">
        <f>IF(Dagbok!$F47=BU$2,Dagbok!$E47," ")</f>
        <v xml:space="preserve"> </v>
      </c>
      <c r="BV53" s="45" t="str">
        <f>IF(Dagbok!$G47=BU$2,Dagbok!$E47," ")</f>
        <v xml:space="preserve"> </v>
      </c>
      <c r="BW53" s="8" t="str">
        <f>IF(Dagbok!$F47=BW$2,Dagbok!$E47," ")</f>
        <v xml:space="preserve"> </v>
      </c>
      <c r="BX53" s="45" t="str">
        <f>IF(Dagbok!$G47=BW$2,Dagbok!$E47," ")</f>
        <v xml:space="preserve"> </v>
      </c>
      <c r="BY53" s="8" t="str">
        <f>IF(Dagbok!$F47=BY$2,Dagbok!$E47," ")</f>
        <v xml:space="preserve"> </v>
      </c>
      <c r="BZ53" s="45" t="str">
        <f>IF(Dagbok!$G47=BY$2,Dagbok!$E47," ")</f>
        <v xml:space="preserve"> </v>
      </c>
      <c r="CA53" s="8" t="str">
        <f>IF(Dagbok!$F47=CA$2,Dagbok!$E47," ")</f>
        <v xml:space="preserve"> </v>
      </c>
      <c r="CB53" s="45" t="str">
        <f>IF(Dagbok!$G47=CA$2,Dagbok!$E47," ")</f>
        <v xml:space="preserve"> </v>
      </c>
      <c r="CC53" s="8" t="str">
        <f>IF(Dagbok!$F47=CC$2,Dagbok!$E47," ")</f>
        <v xml:space="preserve"> </v>
      </c>
      <c r="CD53" s="45" t="str">
        <f>IF(Dagbok!$G47=CC$2,Dagbok!$E47," ")</f>
        <v xml:space="preserve"> </v>
      </c>
    </row>
    <row r="54" spans="1:82" x14ac:dyDescent="0.25">
      <c r="A54" s="47">
        <f>IF(Dagbok!B48&gt;0,Dagbok!B48," ")</f>
        <v>46</v>
      </c>
      <c r="B54" s="47">
        <f>IF(Dagbok!C48&gt;0,Dagbok!C48," ")</f>
        <v>32</v>
      </c>
      <c r="C54" s="8" t="str">
        <f>IF(Dagbok!$F48=C$2,Dagbok!$E48," ")</f>
        <v xml:space="preserve"> </v>
      </c>
      <c r="D54" s="45" t="str">
        <f>IF(Dagbok!$G48=C$2,Dagbok!$E48," ")</f>
        <v xml:space="preserve"> </v>
      </c>
      <c r="E54" s="8" t="str">
        <f>IF(Dagbok!$F48=E$2,Dagbok!$E48," ")</f>
        <v xml:space="preserve"> </v>
      </c>
      <c r="F54" s="45" t="str">
        <f>IF(Dagbok!$G48=E$2,Dagbok!$E48," ")</f>
        <v xml:space="preserve"> </v>
      </c>
      <c r="G54" s="8" t="str">
        <f>IF(Dagbok!$F48=G$2,Dagbok!$E48," ")</f>
        <v xml:space="preserve"> </v>
      </c>
      <c r="H54" s="45" t="str">
        <f>IF(Dagbok!$G48=G$2,Dagbok!$E48," ")</f>
        <v xml:space="preserve"> </v>
      </c>
      <c r="I54" s="8" t="str">
        <f>IF(Dagbok!$F48=I$2,Dagbok!$E48," ")</f>
        <v xml:space="preserve"> </v>
      </c>
      <c r="J54" s="45" t="str">
        <f>IF(Dagbok!$G48=I$2,Dagbok!$E48," ")</f>
        <v xml:space="preserve"> </v>
      </c>
      <c r="K54" s="8" t="str">
        <f>IF(Dagbok!$F48=K$2,Dagbok!$E48," ")</f>
        <v xml:space="preserve"> </v>
      </c>
      <c r="L54" s="45" t="str">
        <f>IF(Dagbok!$G48=K$2,Dagbok!$E48," ")</f>
        <v xml:space="preserve"> </v>
      </c>
      <c r="M54" s="8" t="str">
        <f>IF(Dagbok!$F48=M$2,Dagbok!$E48," ")</f>
        <v xml:space="preserve"> </v>
      </c>
      <c r="N54" s="45" t="str">
        <f>IF(Dagbok!$G48=M$2,Dagbok!$E48," ")</f>
        <v xml:space="preserve"> </v>
      </c>
      <c r="O54" s="8" t="str">
        <f>IF(Dagbok!$F48=O$2,Dagbok!$E48," ")</f>
        <v xml:space="preserve"> </v>
      </c>
      <c r="P54" s="45" t="str">
        <f>IF(Dagbok!$G48=O$2,Dagbok!$E48," ")</f>
        <v xml:space="preserve"> </v>
      </c>
      <c r="Q54" s="8" t="str">
        <f>IF(Dagbok!$F48=Q$2,Dagbok!$E48," ")</f>
        <v xml:space="preserve"> </v>
      </c>
      <c r="R54" s="45" t="str">
        <f>IF(Dagbok!$G48=Q$2,Dagbok!$E48," ")</f>
        <v xml:space="preserve"> </v>
      </c>
      <c r="S54" s="8" t="str">
        <f>IF(Dagbok!$F48=S$2,Dagbok!$E48," ")</f>
        <v xml:space="preserve"> </v>
      </c>
      <c r="T54" s="45" t="str">
        <f>IF(Dagbok!$G48=S$2,Dagbok!$E48," ")</f>
        <v xml:space="preserve"> </v>
      </c>
      <c r="U54" s="8" t="str">
        <f>IF(Dagbok!$F48=U$2,Dagbok!$E48," ")</f>
        <v xml:space="preserve"> </v>
      </c>
      <c r="V54" s="45" t="str">
        <f>IF(Dagbok!$G48=U$2,Dagbok!$E48," ")</f>
        <v xml:space="preserve"> </v>
      </c>
      <c r="W54" s="8" t="str">
        <f>IF(Dagbok!$F48=W$2,Dagbok!$E48," ")</f>
        <v xml:space="preserve"> </v>
      </c>
      <c r="X54" s="45" t="str">
        <f>IF(Dagbok!$G48=W$2,Dagbok!$E48," ")</f>
        <v xml:space="preserve"> </v>
      </c>
      <c r="Y54" s="8" t="str">
        <f>IF(Dagbok!$F48=Y$2,Dagbok!$E48," ")</f>
        <v xml:space="preserve"> </v>
      </c>
      <c r="Z54" s="45" t="str">
        <f>IF(Dagbok!$G48=Y$2,Dagbok!$E48," ")</f>
        <v xml:space="preserve"> </v>
      </c>
      <c r="AA54" s="8" t="str">
        <f>IF(Dagbok!$F48=AA$2,Dagbok!$E48," ")</f>
        <v xml:space="preserve"> </v>
      </c>
      <c r="AB54" s="45" t="str">
        <f>IF(Dagbok!$G48=AA$2,Dagbok!$E48," ")</f>
        <v xml:space="preserve"> </v>
      </c>
      <c r="AC54" s="8" t="str">
        <f>IF(Dagbok!$F48=AC$2,Dagbok!$E48," ")</f>
        <v xml:space="preserve"> </v>
      </c>
      <c r="AD54" s="45" t="str">
        <f>IF(Dagbok!$G48=AC$2,Dagbok!$E48," ")</f>
        <v xml:space="preserve"> </v>
      </c>
      <c r="AE54" s="8" t="str">
        <f>IF(Dagbok!$F48=AE$2,Dagbok!$E48," ")</f>
        <v xml:space="preserve"> </v>
      </c>
      <c r="AF54" s="45" t="str">
        <f>IF(Dagbok!$G48=AE$2,Dagbok!$E48," ")</f>
        <v xml:space="preserve"> </v>
      </c>
      <c r="AG54" s="8" t="str">
        <f>IF(Dagbok!$F48=AG$2,Dagbok!$E48," ")</f>
        <v xml:space="preserve"> </v>
      </c>
      <c r="AH54" s="45" t="str">
        <f>IF(Dagbok!$G48=AG$2,Dagbok!$E48," ")</f>
        <v xml:space="preserve"> </v>
      </c>
      <c r="AI54" s="8" t="str">
        <f>IF(Dagbok!$F48=AI$2,Dagbok!$E48," ")</f>
        <v xml:space="preserve"> </v>
      </c>
      <c r="AJ54" s="45" t="str">
        <f>IF(Dagbok!$G48=AI$2,Dagbok!$E48," ")</f>
        <v xml:space="preserve"> </v>
      </c>
      <c r="AK54" s="8" t="str">
        <f>IF(Dagbok!$F48=AK$2,Dagbok!$E48," ")</f>
        <v xml:space="preserve"> </v>
      </c>
      <c r="AL54" s="45" t="str">
        <f>IF(Dagbok!$G48=AK$2,Dagbok!$E48," ")</f>
        <v xml:space="preserve"> </v>
      </c>
      <c r="AM54" s="8" t="str">
        <f>IF(Dagbok!$F48=AM$2,Dagbok!$E48," ")</f>
        <v xml:space="preserve"> </v>
      </c>
      <c r="AN54" s="45" t="str">
        <f>IF(Dagbok!$G48=AM$2,Dagbok!$E48," ")</f>
        <v xml:space="preserve"> </v>
      </c>
      <c r="AO54" s="8" t="str">
        <f>IF(Dagbok!$F48=AO$2,Dagbok!$E48," ")</f>
        <v xml:space="preserve"> </v>
      </c>
      <c r="AP54" s="45" t="str">
        <f>IF(Dagbok!$G48=AO$2,Dagbok!$E48," ")</f>
        <v xml:space="preserve"> </v>
      </c>
      <c r="AQ54" s="8" t="str">
        <f>IF(Dagbok!$F48=AQ$2,Dagbok!$E48," ")</f>
        <v xml:space="preserve"> </v>
      </c>
      <c r="AR54" s="45" t="str">
        <f>IF(Dagbok!$G48=AQ$2,Dagbok!$E48," ")</f>
        <v xml:space="preserve"> </v>
      </c>
      <c r="AS54" s="8" t="str">
        <f>IF(Dagbok!$F48=AS$2,Dagbok!$E48," ")</f>
        <v xml:space="preserve"> </v>
      </c>
      <c r="AT54" s="45" t="str">
        <f>IF(Dagbok!$G48=AS$2,Dagbok!$E48," ")</f>
        <v xml:space="preserve"> </v>
      </c>
      <c r="AU54" s="8" t="str">
        <f>IF(Dagbok!$F48=AU$2,Dagbok!$E48," ")</f>
        <v xml:space="preserve"> </v>
      </c>
      <c r="AV54" s="45" t="str">
        <f>IF(Dagbok!$G48=AU$2,Dagbok!$E48," ")</f>
        <v xml:space="preserve"> </v>
      </c>
      <c r="AW54" s="8" t="str">
        <f>IF(Dagbok!$F48=AW$2,Dagbok!$E48," ")</f>
        <v xml:space="preserve"> </v>
      </c>
      <c r="AX54" s="45" t="str">
        <f>IF(Dagbok!$G48=AW$2,Dagbok!$E48," ")</f>
        <v xml:space="preserve"> </v>
      </c>
      <c r="AY54" s="8" t="str">
        <f>IF(Dagbok!$F48=AY$2,Dagbok!$E48," ")</f>
        <v xml:space="preserve"> </v>
      </c>
      <c r="AZ54" s="45" t="str">
        <f>IF(Dagbok!$G48=AY$2,Dagbok!$E48," ")</f>
        <v xml:space="preserve"> </v>
      </c>
      <c r="BA54" s="8" t="str">
        <f>IF(Dagbok!$F48=BA$2,Dagbok!$E48," ")</f>
        <v xml:space="preserve"> </v>
      </c>
      <c r="BB54" s="45" t="str">
        <f>IF(Dagbok!$G48=BA$2,Dagbok!$E48," ")</f>
        <v xml:space="preserve"> </v>
      </c>
      <c r="BC54" s="8" t="str">
        <f>IF(Dagbok!$F48=BC$2,Dagbok!$E48," ")</f>
        <v xml:space="preserve"> </v>
      </c>
      <c r="BD54" s="45" t="str">
        <f>IF(Dagbok!$G48=BC$2,Dagbok!$E48," ")</f>
        <v xml:space="preserve"> </v>
      </c>
      <c r="BE54" s="8" t="str">
        <f>IF(Dagbok!$F48=BE$2,Dagbok!$E48," ")</f>
        <v xml:space="preserve"> </v>
      </c>
      <c r="BF54" s="45" t="str">
        <f>IF(Dagbok!$G48=BE$2,Dagbok!$E48," ")</f>
        <v xml:space="preserve"> </v>
      </c>
      <c r="BG54" s="8" t="str">
        <f>IF(Dagbok!$F48=BG$2,Dagbok!$E48," ")</f>
        <v xml:space="preserve"> </v>
      </c>
      <c r="BH54" s="45" t="str">
        <f>IF(Dagbok!$G48=BG$2,Dagbok!$E48," ")</f>
        <v xml:space="preserve"> </v>
      </c>
      <c r="BI54" s="8" t="str">
        <f>IF(Dagbok!$F48=BI$2,Dagbok!$E48," ")</f>
        <v xml:space="preserve"> </v>
      </c>
      <c r="BJ54" s="45" t="str">
        <f>IF(Dagbok!$G48=BI$2,Dagbok!$E48," ")</f>
        <v xml:space="preserve"> </v>
      </c>
      <c r="BK54" s="8" t="str">
        <f>IF(Dagbok!$F48=BK$2,Dagbok!$E48," ")</f>
        <v xml:space="preserve"> </v>
      </c>
      <c r="BL54" s="45" t="str">
        <f>IF(Dagbok!$G48=BK$2,Dagbok!$E48," ")</f>
        <v xml:space="preserve"> </v>
      </c>
      <c r="BM54" s="8" t="str">
        <f>IF(Dagbok!$F48=BM$2,Dagbok!$E48," ")</f>
        <v xml:space="preserve"> </v>
      </c>
      <c r="BN54" s="45" t="str">
        <f>IF(Dagbok!$G48=BM$2,Dagbok!$E48," ")</f>
        <v xml:space="preserve"> </v>
      </c>
      <c r="BO54" s="8" t="str">
        <f>IF(Dagbok!$F48=BO$2,Dagbok!$E48," ")</f>
        <v xml:space="preserve"> </v>
      </c>
      <c r="BP54" s="45" t="str">
        <f>IF(Dagbok!$G48=BO$2,Dagbok!$E48," ")</f>
        <v xml:space="preserve"> </v>
      </c>
      <c r="BQ54" s="8" t="str">
        <f>IF(Dagbok!$F48=BQ$2,Dagbok!$E48," ")</f>
        <v xml:space="preserve"> </v>
      </c>
      <c r="BR54" s="45" t="str">
        <f>IF(Dagbok!$G48=BQ$2,Dagbok!$E48," ")</f>
        <v xml:space="preserve"> </v>
      </c>
      <c r="BS54" s="8" t="str">
        <f>IF(Dagbok!$F48=BS$2,Dagbok!$E48," ")</f>
        <v xml:space="preserve"> </v>
      </c>
      <c r="BT54" s="45">
        <f>IF(Dagbok!$G48=BS$2,Dagbok!$E48," ")</f>
        <v>500</v>
      </c>
      <c r="BU54" s="8" t="str">
        <f>IF(Dagbok!$F48=BU$2,Dagbok!$E48," ")</f>
        <v xml:space="preserve"> </v>
      </c>
      <c r="BV54" s="45" t="str">
        <f>IF(Dagbok!$G48=BU$2,Dagbok!$E48," ")</f>
        <v xml:space="preserve"> </v>
      </c>
      <c r="BW54" s="8" t="str">
        <f>IF(Dagbok!$F48=BW$2,Dagbok!$E48," ")</f>
        <v xml:space="preserve"> </v>
      </c>
      <c r="BX54" s="45" t="str">
        <f>IF(Dagbok!$G48=BW$2,Dagbok!$E48," ")</f>
        <v xml:space="preserve"> </v>
      </c>
      <c r="BY54" s="8" t="str">
        <f>IF(Dagbok!$F48=BY$2,Dagbok!$E48," ")</f>
        <v xml:space="preserve"> </v>
      </c>
      <c r="BZ54" s="45" t="str">
        <f>IF(Dagbok!$G48=BY$2,Dagbok!$E48," ")</f>
        <v xml:space="preserve"> </v>
      </c>
      <c r="CA54" s="8" t="str">
        <f>IF(Dagbok!$F48=CA$2,Dagbok!$E48," ")</f>
        <v xml:space="preserve"> </v>
      </c>
      <c r="CB54" s="45" t="str">
        <f>IF(Dagbok!$G48=CA$2,Dagbok!$E48," ")</f>
        <v xml:space="preserve"> </v>
      </c>
      <c r="CC54" s="8" t="str">
        <f>IF(Dagbok!$F48=CC$2,Dagbok!$E48," ")</f>
        <v xml:space="preserve"> </v>
      </c>
      <c r="CD54" s="45" t="str">
        <f>IF(Dagbok!$G48=CC$2,Dagbok!$E48," ")</f>
        <v xml:space="preserve"> </v>
      </c>
    </row>
    <row r="55" spans="1:82" x14ac:dyDescent="0.25">
      <c r="A55" s="47">
        <f>IF(Dagbok!B49&gt;0,Dagbok!B49," ")</f>
        <v>47</v>
      </c>
      <c r="B55" s="47">
        <f>IF(Dagbok!C49&gt;0,Dagbok!C49," ")</f>
        <v>32</v>
      </c>
      <c r="C55" s="8" t="str">
        <f>IF(Dagbok!$F49=C$2,Dagbok!$E49," ")</f>
        <v xml:space="preserve"> </v>
      </c>
      <c r="D55" s="45" t="str">
        <f>IF(Dagbok!$G49=C$2,Dagbok!$E49," ")</f>
        <v xml:space="preserve"> </v>
      </c>
      <c r="E55" s="8" t="str">
        <f>IF(Dagbok!$F49=E$2,Dagbok!$E49," ")</f>
        <v xml:space="preserve"> </v>
      </c>
      <c r="F55" s="45" t="str">
        <f>IF(Dagbok!$G49=E$2,Dagbok!$E49," ")</f>
        <v xml:space="preserve"> </v>
      </c>
      <c r="G55" s="8" t="str">
        <f>IF(Dagbok!$F49=G$2,Dagbok!$E49," ")</f>
        <v xml:space="preserve"> </v>
      </c>
      <c r="H55" s="45" t="str">
        <f>IF(Dagbok!$G49=G$2,Dagbok!$E49," ")</f>
        <v xml:space="preserve"> </v>
      </c>
      <c r="I55" s="8" t="str">
        <f>IF(Dagbok!$F49=I$2,Dagbok!$E49," ")</f>
        <v xml:space="preserve"> </v>
      </c>
      <c r="J55" s="45" t="str">
        <f>IF(Dagbok!$G49=I$2,Dagbok!$E49," ")</f>
        <v xml:space="preserve"> </v>
      </c>
      <c r="K55" s="8" t="str">
        <f>IF(Dagbok!$F49=K$2,Dagbok!$E49," ")</f>
        <v xml:space="preserve"> </v>
      </c>
      <c r="L55" s="45" t="str">
        <f>IF(Dagbok!$G49=K$2,Dagbok!$E49," ")</f>
        <v xml:space="preserve"> </v>
      </c>
      <c r="M55" s="8" t="str">
        <f>IF(Dagbok!$F49=M$2,Dagbok!$E49," ")</f>
        <v xml:space="preserve"> </v>
      </c>
      <c r="N55" s="45" t="str">
        <f>IF(Dagbok!$G49=M$2,Dagbok!$E49," ")</f>
        <v xml:space="preserve"> </v>
      </c>
      <c r="O55" s="8" t="str">
        <f>IF(Dagbok!$F49=O$2,Dagbok!$E49," ")</f>
        <v xml:space="preserve"> </v>
      </c>
      <c r="P55" s="45" t="str">
        <f>IF(Dagbok!$G49=O$2,Dagbok!$E49," ")</f>
        <v xml:space="preserve"> </v>
      </c>
      <c r="Q55" s="8" t="str">
        <f>IF(Dagbok!$F49=Q$2,Dagbok!$E49," ")</f>
        <v xml:space="preserve"> </v>
      </c>
      <c r="R55" s="45" t="str">
        <f>IF(Dagbok!$G49=Q$2,Dagbok!$E49," ")</f>
        <v xml:space="preserve"> </v>
      </c>
      <c r="S55" s="8" t="str">
        <f>IF(Dagbok!$F49=S$2,Dagbok!$E49," ")</f>
        <v xml:space="preserve"> </v>
      </c>
      <c r="T55" s="45" t="str">
        <f>IF(Dagbok!$G49=S$2,Dagbok!$E49," ")</f>
        <v xml:space="preserve"> </v>
      </c>
      <c r="U55" s="8" t="str">
        <f>IF(Dagbok!$F49=U$2,Dagbok!$E49," ")</f>
        <v xml:space="preserve"> </v>
      </c>
      <c r="V55" s="45" t="str">
        <f>IF(Dagbok!$G49=U$2,Dagbok!$E49," ")</f>
        <v xml:space="preserve"> </v>
      </c>
      <c r="W55" s="8" t="str">
        <f>IF(Dagbok!$F49=W$2,Dagbok!$E49," ")</f>
        <v xml:space="preserve"> </v>
      </c>
      <c r="X55" s="45" t="str">
        <f>IF(Dagbok!$G49=W$2,Dagbok!$E49," ")</f>
        <v xml:space="preserve"> </v>
      </c>
      <c r="Y55" s="8" t="str">
        <f>IF(Dagbok!$F49=Y$2,Dagbok!$E49," ")</f>
        <v xml:space="preserve"> </v>
      </c>
      <c r="Z55" s="45" t="str">
        <f>IF(Dagbok!$G49=Y$2,Dagbok!$E49," ")</f>
        <v xml:space="preserve"> </v>
      </c>
      <c r="AA55" s="8" t="str">
        <f>IF(Dagbok!$F49=AA$2,Dagbok!$E49," ")</f>
        <v xml:space="preserve"> </v>
      </c>
      <c r="AB55" s="45" t="str">
        <f>IF(Dagbok!$G49=AA$2,Dagbok!$E49," ")</f>
        <v xml:space="preserve"> </v>
      </c>
      <c r="AC55" s="8" t="str">
        <f>IF(Dagbok!$F49=AC$2,Dagbok!$E49," ")</f>
        <v xml:space="preserve"> </v>
      </c>
      <c r="AD55" s="45" t="str">
        <f>IF(Dagbok!$G49=AC$2,Dagbok!$E49," ")</f>
        <v xml:space="preserve"> </v>
      </c>
      <c r="AE55" s="8" t="str">
        <f>IF(Dagbok!$F49=AE$2,Dagbok!$E49," ")</f>
        <v xml:space="preserve"> </v>
      </c>
      <c r="AF55" s="45" t="str">
        <f>IF(Dagbok!$G49=AE$2,Dagbok!$E49," ")</f>
        <v xml:space="preserve"> </v>
      </c>
      <c r="AG55" s="8" t="str">
        <f>IF(Dagbok!$F49=AG$2,Dagbok!$E49," ")</f>
        <v xml:space="preserve"> </v>
      </c>
      <c r="AH55" s="45" t="str">
        <f>IF(Dagbok!$G49=AG$2,Dagbok!$E49," ")</f>
        <v xml:space="preserve"> </v>
      </c>
      <c r="AI55" s="8" t="str">
        <f>IF(Dagbok!$F49=AI$2,Dagbok!$E49," ")</f>
        <v xml:space="preserve"> </v>
      </c>
      <c r="AJ55" s="45" t="str">
        <f>IF(Dagbok!$G49=AI$2,Dagbok!$E49," ")</f>
        <v xml:space="preserve"> </v>
      </c>
      <c r="AK55" s="8" t="str">
        <f>IF(Dagbok!$F49=AK$2,Dagbok!$E49," ")</f>
        <v xml:space="preserve"> </v>
      </c>
      <c r="AL55" s="45" t="str">
        <f>IF(Dagbok!$G49=AK$2,Dagbok!$E49," ")</f>
        <v xml:space="preserve"> </v>
      </c>
      <c r="AM55" s="8" t="str">
        <f>IF(Dagbok!$F49=AM$2,Dagbok!$E49," ")</f>
        <v xml:space="preserve"> </v>
      </c>
      <c r="AN55" s="45" t="str">
        <f>IF(Dagbok!$G49=AM$2,Dagbok!$E49," ")</f>
        <v xml:space="preserve"> </v>
      </c>
      <c r="AO55" s="8" t="str">
        <f>IF(Dagbok!$F49=AO$2,Dagbok!$E49," ")</f>
        <v xml:space="preserve"> </v>
      </c>
      <c r="AP55" s="45" t="str">
        <f>IF(Dagbok!$G49=AO$2,Dagbok!$E49," ")</f>
        <v xml:space="preserve"> </v>
      </c>
      <c r="AQ55" s="8" t="str">
        <f>IF(Dagbok!$F49=AQ$2,Dagbok!$E49," ")</f>
        <v xml:space="preserve"> </v>
      </c>
      <c r="AR55" s="45" t="str">
        <f>IF(Dagbok!$G49=AQ$2,Dagbok!$E49," ")</f>
        <v xml:space="preserve"> </v>
      </c>
      <c r="AS55" s="8" t="str">
        <f>IF(Dagbok!$F49=AS$2,Dagbok!$E49," ")</f>
        <v xml:space="preserve"> </v>
      </c>
      <c r="AT55" s="45" t="str">
        <f>IF(Dagbok!$G49=AS$2,Dagbok!$E49," ")</f>
        <v xml:space="preserve"> </v>
      </c>
      <c r="AU55" s="8" t="str">
        <f>IF(Dagbok!$F49=AU$2,Dagbok!$E49," ")</f>
        <v xml:space="preserve"> </v>
      </c>
      <c r="AV55" s="45" t="str">
        <f>IF(Dagbok!$G49=AU$2,Dagbok!$E49," ")</f>
        <v xml:space="preserve"> </v>
      </c>
      <c r="AW55" s="8" t="str">
        <f>IF(Dagbok!$F49=AW$2,Dagbok!$E49," ")</f>
        <v xml:space="preserve"> </v>
      </c>
      <c r="AX55" s="45" t="str">
        <f>IF(Dagbok!$G49=AW$2,Dagbok!$E49," ")</f>
        <v xml:space="preserve"> </v>
      </c>
      <c r="AY55" s="8" t="str">
        <f>IF(Dagbok!$F49=AY$2,Dagbok!$E49," ")</f>
        <v xml:space="preserve"> </v>
      </c>
      <c r="AZ55" s="45" t="str">
        <f>IF(Dagbok!$G49=AY$2,Dagbok!$E49," ")</f>
        <v xml:space="preserve"> </v>
      </c>
      <c r="BA55" s="8" t="str">
        <f>IF(Dagbok!$F49=BA$2,Dagbok!$E49," ")</f>
        <v xml:space="preserve"> </v>
      </c>
      <c r="BB55" s="45" t="str">
        <f>IF(Dagbok!$G49=BA$2,Dagbok!$E49," ")</f>
        <v xml:space="preserve"> </v>
      </c>
      <c r="BC55" s="8" t="str">
        <f>IF(Dagbok!$F49=BC$2,Dagbok!$E49," ")</f>
        <v xml:space="preserve"> </v>
      </c>
      <c r="BD55" s="45" t="str">
        <f>IF(Dagbok!$G49=BC$2,Dagbok!$E49," ")</f>
        <v xml:space="preserve"> </v>
      </c>
      <c r="BE55" s="8" t="str">
        <f>IF(Dagbok!$F49=BE$2,Dagbok!$E49," ")</f>
        <v xml:space="preserve"> </v>
      </c>
      <c r="BF55" s="45" t="str">
        <f>IF(Dagbok!$G49=BE$2,Dagbok!$E49," ")</f>
        <v xml:space="preserve"> </v>
      </c>
      <c r="BG55" s="8" t="str">
        <f>IF(Dagbok!$F49=BG$2,Dagbok!$E49," ")</f>
        <v xml:space="preserve"> </v>
      </c>
      <c r="BH55" s="45" t="str">
        <f>IF(Dagbok!$G49=BG$2,Dagbok!$E49," ")</f>
        <v xml:space="preserve"> </v>
      </c>
      <c r="BI55" s="8" t="str">
        <f>IF(Dagbok!$F49=BI$2,Dagbok!$E49," ")</f>
        <v xml:space="preserve"> </v>
      </c>
      <c r="BJ55" s="45" t="str">
        <f>IF(Dagbok!$G49=BI$2,Dagbok!$E49," ")</f>
        <v xml:space="preserve"> </v>
      </c>
      <c r="BK55" s="8" t="str">
        <f>IF(Dagbok!$F49=BK$2,Dagbok!$E49," ")</f>
        <v xml:space="preserve"> </v>
      </c>
      <c r="BL55" s="45" t="str">
        <f>IF(Dagbok!$G49=BK$2,Dagbok!$E49," ")</f>
        <v xml:space="preserve"> </v>
      </c>
      <c r="BM55" s="8" t="str">
        <f>IF(Dagbok!$F49=BM$2,Dagbok!$E49," ")</f>
        <v xml:space="preserve"> </v>
      </c>
      <c r="BN55" s="45" t="str">
        <f>IF(Dagbok!$G49=BM$2,Dagbok!$E49," ")</f>
        <v xml:space="preserve"> </v>
      </c>
      <c r="BO55" s="8" t="str">
        <f>IF(Dagbok!$F49=BO$2,Dagbok!$E49," ")</f>
        <v xml:space="preserve"> </v>
      </c>
      <c r="BP55" s="45" t="str">
        <f>IF(Dagbok!$G49=BO$2,Dagbok!$E49," ")</f>
        <v xml:space="preserve"> </v>
      </c>
      <c r="BQ55" s="8" t="str">
        <f>IF(Dagbok!$F49=BQ$2,Dagbok!$E49," ")</f>
        <v xml:space="preserve"> </v>
      </c>
      <c r="BR55" s="45" t="str">
        <f>IF(Dagbok!$G49=BQ$2,Dagbok!$E49," ")</f>
        <v xml:space="preserve"> </v>
      </c>
      <c r="BS55" s="8" t="str">
        <f>IF(Dagbok!$F49=BS$2,Dagbok!$E49," ")</f>
        <v xml:space="preserve"> </v>
      </c>
      <c r="BT55" s="45" t="str">
        <f>IF(Dagbok!$G49=BS$2,Dagbok!$E49," ")</f>
        <v xml:space="preserve"> </v>
      </c>
      <c r="BU55" s="8" t="str">
        <f>IF(Dagbok!$F49=BU$2,Dagbok!$E49," ")</f>
        <v xml:space="preserve"> </v>
      </c>
      <c r="BV55" s="45">
        <f>IF(Dagbok!$G49=BU$2,Dagbok!$E49," ")</f>
        <v>500</v>
      </c>
      <c r="BW55" s="8" t="str">
        <f>IF(Dagbok!$F49=BW$2,Dagbok!$E49," ")</f>
        <v xml:space="preserve"> </v>
      </c>
      <c r="BX55" s="45" t="str">
        <f>IF(Dagbok!$G49=BW$2,Dagbok!$E49," ")</f>
        <v xml:space="preserve"> </v>
      </c>
      <c r="BY55" s="8" t="str">
        <f>IF(Dagbok!$F49=BY$2,Dagbok!$E49," ")</f>
        <v xml:space="preserve"> </v>
      </c>
      <c r="BZ55" s="45" t="str">
        <f>IF(Dagbok!$G49=BY$2,Dagbok!$E49," ")</f>
        <v xml:space="preserve"> </v>
      </c>
      <c r="CA55" s="8" t="str">
        <f>IF(Dagbok!$F49=CA$2,Dagbok!$E49," ")</f>
        <v xml:space="preserve"> </v>
      </c>
      <c r="CB55" s="45" t="str">
        <f>IF(Dagbok!$G49=CA$2,Dagbok!$E49," ")</f>
        <v xml:space="preserve"> </v>
      </c>
      <c r="CC55" s="8" t="str">
        <f>IF(Dagbok!$F49=CC$2,Dagbok!$E49," ")</f>
        <v xml:space="preserve"> </v>
      </c>
      <c r="CD55" s="45" t="str">
        <f>IF(Dagbok!$G49=CC$2,Dagbok!$E49," ")</f>
        <v xml:space="preserve"> </v>
      </c>
    </row>
    <row r="56" spans="1:82" x14ac:dyDescent="0.25">
      <c r="A56" s="47">
        <f>IF(Dagbok!B50&gt;0,Dagbok!B50," ")</f>
        <v>48</v>
      </c>
      <c r="B56" s="47">
        <f>IF(Dagbok!C50&gt;0,Dagbok!C50," ")</f>
        <v>32</v>
      </c>
      <c r="C56" s="8" t="str">
        <f>IF(Dagbok!$F50=C$2,Dagbok!$E50," ")</f>
        <v xml:space="preserve"> </v>
      </c>
      <c r="D56" s="45" t="str">
        <f>IF(Dagbok!$G50=C$2,Dagbok!$E50," ")</f>
        <v xml:space="preserve"> </v>
      </c>
      <c r="E56" s="8" t="str">
        <f>IF(Dagbok!$F50=E$2,Dagbok!$E50," ")</f>
        <v xml:space="preserve"> </v>
      </c>
      <c r="F56" s="45" t="str">
        <f>IF(Dagbok!$G50=E$2,Dagbok!$E50," ")</f>
        <v xml:space="preserve"> </v>
      </c>
      <c r="G56" s="8" t="str">
        <f>IF(Dagbok!$F50=G$2,Dagbok!$E50," ")</f>
        <v xml:space="preserve"> </v>
      </c>
      <c r="H56" s="45" t="str">
        <f>IF(Dagbok!$G50=G$2,Dagbok!$E50," ")</f>
        <v xml:space="preserve"> </v>
      </c>
      <c r="I56" s="8" t="str">
        <f>IF(Dagbok!$F50=I$2,Dagbok!$E50," ")</f>
        <v xml:space="preserve"> </v>
      </c>
      <c r="J56" s="45" t="str">
        <f>IF(Dagbok!$G50=I$2,Dagbok!$E50," ")</f>
        <v xml:space="preserve"> </v>
      </c>
      <c r="K56" s="8" t="str">
        <f>IF(Dagbok!$F50=K$2,Dagbok!$E50," ")</f>
        <v xml:space="preserve"> </v>
      </c>
      <c r="L56" s="45" t="str">
        <f>IF(Dagbok!$G50=K$2,Dagbok!$E50," ")</f>
        <v xml:space="preserve"> </v>
      </c>
      <c r="M56" s="8" t="str">
        <f>IF(Dagbok!$F50=M$2,Dagbok!$E50," ")</f>
        <v xml:space="preserve"> </v>
      </c>
      <c r="N56" s="45" t="str">
        <f>IF(Dagbok!$G50=M$2,Dagbok!$E50," ")</f>
        <v xml:space="preserve"> </v>
      </c>
      <c r="O56" s="8" t="str">
        <f>IF(Dagbok!$F50=O$2,Dagbok!$E50," ")</f>
        <v xml:space="preserve"> </v>
      </c>
      <c r="P56" s="45" t="str">
        <f>IF(Dagbok!$G50=O$2,Dagbok!$E50," ")</f>
        <v xml:space="preserve"> </v>
      </c>
      <c r="Q56" s="8" t="str">
        <f>IF(Dagbok!$F50=Q$2,Dagbok!$E50," ")</f>
        <v xml:space="preserve"> </v>
      </c>
      <c r="R56" s="45" t="str">
        <f>IF(Dagbok!$G50=Q$2,Dagbok!$E50," ")</f>
        <v xml:space="preserve"> </v>
      </c>
      <c r="S56" s="8" t="str">
        <f>IF(Dagbok!$F50=S$2,Dagbok!$E50," ")</f>
        <v xml:space="preserve"> </v>
      </c>
      <c r="T56" s="45" t="str">
        <f>IF(Dagbok!$G50=S$2,Dagbok!$E50," ")</f>
        <v xml:space="preserve"> </v>
      </c>
      <c r="U56" s="8" t="str">
        <f>IF(Dagbok!$F50=U$2,Dagbok!$E50," ")</f>
        <v xml:space="preserve"> </v>
      </c>
      <c r="V56" s="45" t="str">
        <f>IF(Dagbok!$G50=U$2,Dagbok!$E50," ")</f>
        <v xml:space="preserve"> </v>
      </c>
      <c r="W56" s="8" t="str">
        <f>IF(Dagbok!$F50=W$2,Dagbok!$E50," ")</f>
        <v xml:space="preserve"> </v>
      </c>
      <c r="X56" s="45" t="str">
        <f>IF(Dagbok!$G50=W$2,Dagbok!$E50," ")</f>
        <v xml:space="preserve"> </v>
      </c>
      <c r="Y56" s="8" t="str">
        <f>IF(Dagbok!$F50=Y$2,Dagbok!$E50," ")</f>
        <v xml:space="preserve"> </v>
      </c>
      <c r="Z56" s="45" t="str">
        <f>IF(Dagbok!$G50=Y$2,Dagbok!$E50," ")</f>
        <v xml:space="preserve"> </v>
      </c>
      <c r="AA56" s="8" t="str">
        <f>IF(Dagbok!$F50=AA$2,Dagbok!$E50," ")</f>
        <v xml:space="preserve"> </v>
      </c>
      <c r="AB56" s="45" t="str">
        <f>IF(Dagbok!$G50=AA$2,Dagbok!$E50," ")</f>
        <v xml:space="preserve"> </v>
      </c>
      <c r="AC56" s="8" t="str">
        <f>IF(Dagbok!$F50=AC$2,Dagbok!$E50," ")</f>
        <v xml:space="preserve"> </v>
      </c>
      <c r="AD56" s="45" t="str">
        <f>IF(Dagbok!$G50=AC$2,Dagbok!$E50," ")</f>
        <v xml:space="preserve"> </v>
      </c>
      <c r="AE56" s="8" t="str">
        <f>IF(Dagbok!$F50=AE$2,Dagbok!$E50," ")</f>
        <v xml:space="preserve"> </v>
      </c>
      <c r="AF56" s="45" t="str">
        <f>IF(Dagbok!$G50=AE$2,Dagbok!$E50," ")</f>
        <v xml:space="preserve"> </v>
      </c>
      <c r="AG56" s="8" t="str">
        <f>IF(Dagbok!$F50=AG$2,Dagbok!$E50," ")</f>
        <v xml:space="preserve"> </v>
      </c>
      <c r="AH56" s="45" t="str">
        <f>IF(Dagbok!$G50=AG$2,Dagbok!$E50," ")</f>
        <v xml:space="preserve"> </v>
      </c>
      <c r="AI56" s="8" t="str">
        <f>IF(Dagbok!$F50=AI$2,Dagbok!$E50," ")</f>
        <v xml:space="preserve"> </v>
      </c>
      <c r="AJ56" s="45" t="str">
        <f>IF(Dagbok!$G50=AI$2,Dagbok!$E50," ")</f>
        <v xml:space="preserve"> </v>
      </c>
      <c r="AK56" s="8" t="str">
        <f>IF(Dagbok!$F50=AK$2,Dagbok!$E50," ")</f>
        <v xml:space="preserve"> </v>
      </c>
      <c r="AL56" s="45" t="str">
        <f>IF(Dagbok!$G50=AK$2,Dagbok!$E50," ")</f>
        <v xml:space="preserve"> </v>
      </c>
      <c r="AM56" s="8" t="str">
        <f>IF(Dagbok!$F50=AM$2,Dagbok!$E50," ")</f>
        <v xml:space="preserve"> </v>
      </c>
      <c r="AN56" s="45" t="str">
        <f>IF(Dagbok!$G50=AM$2,Dagbok!$E50," ")</f>
        <v xml:space="preserve"> </v>
      </c>
      <c r="AO56" s="8" t="str">
        <f>IF(Dagbok!$F50=AO$2,Dagbok!$E50," ")</f>
        <v xml:space="preserve"> </v>
      </c>
      <c r="AP56" s="45" t="str">
        <f>IF(Dagbok!$G50=AO$2,Dagbok!$E50," ")</f>
        <v xml:space="preserve"> </v>
      </c>
      <c r="AQ56" s="8" t="str">
        <f>IF(Dagbok!$F50=AQ$2,Dagbok!$E50," ")</f>
        <v xml:space="preserve"> </v>
      </c>
      <c r="AR56" s="45" t="str">
        <f>IF(Dagbok!$G50=AQ$2,Dagbok!$E50," ")</f>
        <v xml:space="preserve"> </v>
      </c>
      <c r="AS56" s="8" t="str">
        <f>IF(Dagbok!$F50=AS$2,Dagbok!$E50," ")</f>
        <v xml:space="preserve"> </v>
      </c>
      <c r="AT56" s="45" t="str">
        <f>IF(Dagbok!$G50=AS$2,Dagbok!$E50," ")</f>
        <v xml:space="preserve"> </v>
      </c>
      <c r="AU56" s="8" t="str">
        <f>IF(Dagbok!$F50=AU$2,Dagbok!$E50," ")</f>
        <v xml:space="preserve"> </v>
      </c>
      <c r="AV56" s="45" t="str">
        <f>IF(Dagbok!$G50=AU$2,Dagbok!$E50," ")</f>
        <v xml:space="preserve"> </v>
      </c>
      <c r="AW56" s="8" t="str">
        <f>IF(Dagbok!$F50=AW$2,Dagbok!$E50," ")</f>
        <v xml:space="preserve"> </v>
      </c>
      <c r="AX56" s="45" t="str">
        <f>IF(Dagbok!$G50=AW$2,Dagbok!$E50," ")</f>
        <v xml:space="preserve"> </v>
      </c>
      <c r="AY56" s="8" t="str">
        <f>IF(Dagbok!$F50=AY$2,Dagbok!$E50," ")</f>
        <v xml:space="preserve"> </v>
      </c>
      <c r="AZ56" s="45" t="str">
        <f>IF(Dagbok!$G50=AY$2,Dagbok!$E50," ")</f>
        <v xml:space="preserve"> </v>
      </c>
      <c r="BA56" s="8" t="str">
        <f>IF(Dagbok!$F50=BA$2,Dagbok!$E50," ")</f>
        <v xml:space="preserve"> </v>
      </c>
      <c r="BB56" s="45" t="str">
        <f>IF(Dagbok!$G50=BA$2,Dagbok!$E50," ")</f>
        <v xml:space="preserve"> </v>
      </c>
      <c r="BC56" s="8" t="str">
        <f>IF(Dagbok!$F50=BC$2,Dagbok!$E50," ")</f>
        <v xml:space="preserve"> </v>
      </c>
      <c r="BD56" s="45" t="str">
        <f>IF(Dagbok!$G50=BC$2,Dagbok!$E50," ")</f>
        <v xml:space="preserve"> </v>
      </c>
      <c r="BE56" s="8" t="str">
        <f>IF(Dagbok!$F50=BE$2,Dagbok!$E50," ")</f>
        <v xml:space="preserve"> </v>
      </c>
      <c r="BF56" s="45" t="str">
        <f>IF(Dagbok!$G50=BE$2,Dagbok!$E50," ")</f>
        <v xml:space="preserve"> </v>
      </c>
      <c r="BG56" s="8" t="str">
        <f>IF(Dagbok!$F50=BG$2,Dagbok!$E50," ")</f>
        <v xml:space="preserve"> </v>
      </c>
      <c r="BH56" s="45" t="str">
        <f>IF(Dagbok!$G50=BG$2,Dagbok!$E50," ")</f>
        <v xml:space="preserve"> </v>
      </c>
      <c r="BI56" s="8" t="str">
        <f>IF(Dagbok!$F50=BI$2,Dagbok!$E50," ")</f>
        <v xml:space="preserve"> </v>
      </c>
      <c r="BJ56" s="45" t="str">
        <f>IF(Dagbok!$G50=BI$2,Dagbok!$E50," ")</f>
        <v xml:space="preserve"> </v>
      </c>
      <c r="BK56" s="8" t="str">
        <f>IF(Dagbok!$F50=BK$2,Dagbok!$E50," ")</f>
        <v xml:space="preserve"> </v>
      </c>
      <c r="BL56" s="45" t="str">
        <f>IF(Dagbok!$G50=BK$2,Dagbok!$E50," ")</f>
        <v xml:space="preserve"> </v>
      </c>
      <c r="BM56" s="8" t="str">
        <f>IF(Dagbok!$F50=BM$2,Dagbok!$E50," ")</f>
        <v xml:space="preserve"> </v>
      </c>
      <c r="BN56" s="45" t="str">
        <f>IF(Dagbok!$G50=BM$2,Dagbok!$E50," ")</f>
        <v xml:space="preserve"> </v>
      </c>
      <c r="BO56" s="8" t="str">
        <f>IF(Dagbok!$F50=BO$2,Dagbok!$E50," ")</f>
        <v xml:space="preserve"> </v>
      </c>
      <c r="BP56" s="45" t="str">
        <f>IF(Dagbok!$G50=BO$2,Dagbok!$E50," ")</f>
        <v xml:space="preserve"> </v>
      </c>
      <c r="BQ56" s="8" t="str">
        <f>IF(Dagbok!$F50=BQ$2,Dagbok!$E50," ")</f>
        <v xml:space="preserve"> </v>
      </c>
      <c r="BR56" s="45" t="str">
        <f>IF(Dagbok!$G50=BQ$2,Dagbok!$E50," ")</f>
        <v xml:space="preserve"> </v>
      </c>
      <c r="BS56" s="8" t="str">
        <f>IF(Dagbok!$F50=BS$2,Dagbok!$E50," ")</f>
        <v xml:space="preserve"> </v>
      </c>
      <c r="BT56" s="45" t="str">
        <f>IF(Dagbok!$G50=BS$2,Dagbok!$E50," ")</f>
        <v xml:space="preserve"> </v>
      </c>
      <c r="BU56" s="8" t="str">
        <f>IF(Dagbok!$F50=BU$2,Dagbok!$E50," ")</f>
        <v xml:space="preserve"> </v>
      </c>
      <c r="BV56" s="45" t="str">
        <f>IF(Dagbok!$G50=BU$2,Dagbok!$E50," ")</f>
        <v xml:space="preserve"> </v>
      </c>
      <c r="BW56" s="8" t="str">
        <f>IF(Dagbok!$F50=BW$2,Dagbok!$E50," ")</f>
        <v xml:space="preserve"> </v>
      </c>
      <c r="BX56" s="45">
        <f>IF(Dagbok!$G50=BW$2,Dagbok!$E50," ")</f>
        <v>500</v>
      </c>
      <c r="BY56" s="8" t="str">
        <f>IF(Dagbok!$F50=BY$2,Dagbok!$E50," ")</f>
        <v xml:space="preserve"> </v>
      </c>
      <c r="BZ56" s="45" t="str">
        <f>IF(Dagbok!$G50=BY$2,Dagbok!$E50," ")</f>
        <v xml:space="preserve"> </v>
      </c>
      <c r="CA56" s="8" t="str">
        <f>IF(Dagbok!$F50=CA$2,Dagbok!$E50," ")</f>
        <v xml:space="preserve"> </v>
      </c>
      <c r="CB56" s="45" t="str">
        <f>IF(Dagbok!$G50=CA$2,Dagbok!$E50," ")</f>
        <v xml:space="preserve"> </v>
      </c>
      <c r="CC56" s="8" t="str">
        <f>IF(Dagbok!$F50=CC$2,Dagbok!$E50," ")</f>
        <v xml:space="preserve"> </v>
      </c>
      <c r="CD56" s="45" t="str">
        <f>IF(Dagbok!$G50=CC$2,Dagbok!$E50," ")</f>
        <v xml:space="preserve"> </v>
      </c>
    </row>
    <row r="57" spans="1:82" x14ac:dyDescent="0.25">
      <c r="A57" s="47">
        <f>IF(Dagbok!B51&gt;0,Dagbok!B51," ")</f>
        <v>49</v>
      </c>
      <c r="B57" s="47">
        <f>IF(Dagbok!C51&gt;0,Dagbok!C51," ")</f>
        <v>32</v>
      </c>
      <c r="C57" s="8" t="str">
        <f>IF(Dagbok!$F51=C$2,Dagbok!$E51," ")</f>
        <v xml:space="preserve"> </v>
      </c>
      <c r="D57" s="45" t="str">
        <f>IF(Dagbok!$G51=C$2,Dagbok!$E51," ")</f>
        <v xml:space="preserve"> </v>
      </c>
      <c r="E57" s="8" t="str">
        <f>IF(Dagbok!$F51=E$2,Dagbok!$E51," ")</f>
        <v xml:space="preserve"> </v>
      </c>
      <c r="F57" s="45" t="str">
        <f>IF(Dagbok!$G51=E$2,Dagbok!$E51," ")</f>
        <v xml:space="preserve"> </v>
      </c>
      <c r="G57" s="8" t="str">
        <f>IF(Dagbok!$F51=G$2,Dagbok!$E51," ")</f>
        <v xml:space="preserve"> </v>
      </c>
      <c r="H57" s="45" t="str">
        <f>IF(Dagbok!$G51=G$2,Dagbok!$E51," ")</f>
        <v xml:space="preserve"> </v>
      </c>
      <c r="I57" s="8" t="str">
        <f>IF(Dagbok!$F51=I$2,Dagbok!$E51," ")</f>
        <v xml:space="preserve"> </v>
      </c>
      <c r="J57" s="45" t="str">
        <f>IF(Dagbok!$G51=I$2,Dagbok!$E51," ")</f>
        <v xml:space="preserve"> </v>
      </c>
      <c r="K57" s="8" t="str">
        <f>IF(Dagbok!$F51=K$2,Dagbok!$E51," ")</f>
        <v xml:space="preserve"> </v>
      </c>
      <c r="L57" s="45" t="str">
        <f>IF(Dagbok!$G51=K$2,Dagbok!$E51," ")</f>
        <v xml:space="preserve"> </v>
      </c>
      <c r="M57" s="8" t="str">
        <f>IF(Dagbok!$F51=M$2,Dagbok!$E51," ")</f>
        <v xml:space="preserve"> </v>
      </c>
      <c r="N57" s="45" t="str">
        <f>IF(Dagbok!$G51=M$2,Dagbok!$E51," ")</f>
        <v xml:space="preserve"> </v>
      </c>
      <c r="O57" s="8" t="str">
        <f>IF(Dagbok!$F51=O$2,Dagbok!$E51," ")</f>
        <v xml:space="preserve"> </v>
      </c>
      <c r="P57" s="45" t="str">
        <f>IF(Dagbok!$G51=O$2,Dagbok!$E51," ")</f>
        <v xml:space="preserve"> </v>
      </c>
      <c r="Q57" s="8" t="str">
        <f>IF(Dagbok!$F51=Q$2,Dagbok!$E51," ")</f>
        <v xml:space="preserve"> </v>
      </c>
      <c r="R57" s="45" t="str">
        <f>IF(Dagbok!$G51=Q$2,Dagbok!$E51," ")</f>
        <v xml:space="preserve"> </v>
      </c>
      <c r="S57" s="8" t="str">
        <f>IF(Dagbok!$F51=S$2,Dagbok!$E51," ")</f>
        <v xml:space="preserve"> </v>
      </c>
      <c r="T57" s="45" t="str">
        <f>IF(Dagbok!$G51=S$2,Dagbok!$E51," ")</f>
        <v xml:space="preserve"> </v>
      </c>
      <c r="U57" s="8" t="str">
        <f>IF(Dagbok!$F51=U$2,Dagbok!$E51," ")</f>
        <v xml:space="preserve"> </v>
      </c>
      <c r="V57" s="45" t="str">
        <f>IF(Dagbok!$G51=U$2,Dagbok!$E51," ")</f>
        <v xml:space="preserve"> </v>
      </c>
      <c r="W57" s="8" t="str">
        <f>IF(Dagbok!$F51=W$2,Dagbok!$E51," ")</f>
        <v xml:space="preserve"> </v>
      </c>
      <c r="X57" s="45" t="str">
        <f>IF(Dagbok!$G51=W$2,Dagbok!$E51," ")</f>
        <v xml:space="preserve"> </v>
      </c>
      <c r="Y57" s="8" t="str">
        <f>IF(Dagbok!$F51=Y$2,Dagbok!$E51," ")</f>
        <v xml:space="preserve"> </v>
      </c>
      <c r="Z57" s="45" t="str">
        <f>IF(Dagbok!$G51=Y$2,Dagbok!$E51," ")</f>
        <v xml:space="preserve"> </v>
      </c>
      <c r="AA57" s="8" t="str">
        <f>IF(Dagbok!$F51=AA$2,Dagbok!$E51," ")</f>
        <v xml:space="preserve"> </v>
      </c>
      <c r="AB57" s="45" t="str">
        <f>IF(Dagbok!$G51=AA$2,Dagbok!$E51," ")</f>
        <v xml:space="preserve"> </v>
      </c>
      <c r="AC57" s="8" t="str">
        <f>IF(Dagbok!$F51=AC$2,Dagbok!$E51," ")</f>
        <v xml:space="preserve"> </v>
      </c>
      <c r="AD57" s="45" t="str">
        <f>IF(Dagbok!$G51=AC$2,Dagbok!$E51," ")</f>
        <v xml:space="preserve"> </v>
      </c>
      <c r="AE57" s="8" t="str">
        <f>IF(Dagbok!$F51=AE$2,Dagbok!$E51," ")</f>
        <v xml:space="preserve"> </v>
      </c>
      <c r="AF57" s="45" t="str">
        <f>IF(Dagbok!$G51=AE$2,Dagbok!$E51," ")</f>
        <v xml:space="preserve"> </v>
      </c>
      <c r="AG57" s="8" t="str">
        <f>IF(Dagbok!$F51=AG$2,Dagbok!$E51," ")</f>
        <v xml:space="preserve"> </v>
      </c>
      <c r="AH57" s="45" t="str">
        <f>IF(Dagbok!$G51=AG$2,Dagbok!$E51," ")</f>
        <v xml:space="preserve"> </v>
      </c>
      <c r="AI57" s="8" t="str">
        <f>IF(Dagbok!$F51=AI$2,Dagbok!$E51," ")</f>
        <v xml:space="preserve"> </v>
      </c>
      <c r="AJ57" s="45" t="str">
        <f>IF(Dagbok!$G51=AI$2,Dagbok!$E51," ")</f>
        <v xml:space="preserve"> </v>
      </c>
      <c r="AK57" s="8" t="str">
        <f>IF(Dagbok!$F51=AK$2,Dagbok!$E51," ")</f>
        <v xml:space="preserve"> </v>
      </c>
      <c r="AL57" s="45" t="str">
        <f>IF(Dagbok!$G51=AK$2,Dagbok!$E51," ")</f>
        <v xml:space="preserve"> </v>
      </c>
      <c r="AM57" s="8" t="str">
        <f>IF(Dagbok!$F51=AM$2,Dagbok!$E51," ")</f>
        <v xml:space="preserve"> </v>
      </c>
      <c r="AN57" s="45" t="str">
        <f>IF(Dagbok!$G51=AM$2,Dagbok!$E51," ")</f>
        <v xml:space="preserve"> </v>
      </c>
      <c r="AO57" s="8" t="str">
        <f>IF(Dagbok!$F51=AO$2,Dagbok!$E51," ")</f>
        <v xml:space="preserve"> </v>
      </c>
      <c r="AP57" s="45" t="str">
        <f>IF(Dagbok!$G51=AO$2,Dagbok!$E51," ")</f>
        <v xml:space="preserve"> </v>
      </c>
      <c r="AQ57" s="8" t="str">
        <f>IF(Dagbok!$F51=AQ$2,Dagbok!$E51," ")</f>
        <v xml:space="preserve"> </v>
      </c>
      <c r="AR57" s="45" t="str">
        <f>IF(Dagbok!$G51=AQ$2,Dagbok!$E51," ")</f>
        <v xml:space="preserve"> </v>
      </c>
      <c r="AS57" s="8" t="str">
        <f>IF(Dagbok!$F51=AS$2,Dagbok!$E51," ")</f>
        <v xml:space="preserve"> </v>
      </c>
      <c r="AT57" s="45" t="str">
        <f>IF(Dagbok!$G51=AS$2,Dagbok!$E51," ")</f>
        <v xml:space="preserve"> </v>
      </c>
      <c r="AU57" s="8" t="str">
        <f>IF(Dagbok!$F51=AU$2,Dagbok!$E51," ")</f>
        <v xml:space="preserve"> </v>
      </c>
      <c r="AV57" s="45" t="str">
        <f>IF(Dagbok!$G51=AU$2,Dagbok!$E51," ")</f>
        <v xml:space="preserve"> </v>
      </c>
      <c r="AW57" s="8" t="str">
        <f>IF(Dagbok!$F51=AW$2,Dagbok!$E51," ")</f>
        <v xml:space="preserve"> </v>
      </c>
      <c r="AX57" s="45" t="str">
        <f>IF(Dagbok!$G51=AW$2,Dagbok!$E51," ")</f>
        <v xml:space="preserve"> </v>
      </c>
      <c r="AY57" s="8" t="str">
        <f>IF(Dagbok!$F51=AY$2,Dagbok!$E51," ")</f>
        <v xml:space="preserve"> </v>
      </c>
      <c r="AZ57" s="45" t="str">
        <f>IF(Dagbok!$G51=AY$2,Dagbok!$E51," ")</f>
        <v xml:space="preserve"> </v>
      </c>
      <c r="BA57" s="8" t="str">
        <f>IF(Dagbok!$F51=BA$2,Dagbok!$E51," ")</f>
        <v xml:space="preserve"> </v>
      </c>
      <c r="BB57" s="45" t="str">
        <f>IF(Dagbok!$G51=BA$2,Dagbok!$E51," ")</f>
        <v xml:space="preserve"> </v>
      </c>
      <c r="BC57" s="8" t="str">
        <f>IF(Dagbok!$F51=BC$2,Dagbok!$E51," ")</f>
        <v xml:space="preserve"> </v>
      </c>
      <c r="BD57" s="45" t="str">
        <f>IF(Dagbok!$G51=BC$2,Dagbok!$E51," ")</f>
        <v xml:space="preserve"> </v>
      </c>
      <c r="BE57" s="8" t="str">
        <f>IF(Dagbok!$F51=BE$2,Dagbok!$E51," ")</f>
        <v xml:space="preserve"> </v>
      </c>
      <c r="BF57" s="45" t="str">
        <f>IF(Dagbok!$G51=BE$2,Dagbok!$E51," ")</f>
        <v xml:space="preserve"> </v>
      </c>
      <c r="BG57" s="8" t="str">
        <f>IF(Dagbok!$F51=BG$2,Dagbok!$E51," ")</f>
        <v xml:space="preserve"> </v>
      </c>
      <c r="BH57" s="45" t="str">
        <f>IF(Dagbok!$G51=BG$2,Dagbok!$E51," ")</f>
        <v xml:space="preserve"> </v>
      </c>
      <c r="BI57" s="8" t="str">
        <f>IF(Dagbok!$F51=BI$2,Dagbok!$E51," ")</f>
        <v xml:space="preserve"> </v>
      </c>
      <c r="BJ57" s="45" t="str">
        <f>IF(Dagbok!$G51=BI$2,Dagbok!$E51," ")</f>
        <v xml:space="preserve"> </v>
      </c>
      <c r="BK57" s="8" t="str">
        <f>IF(Dagbok!$F51=BK$2,Dagbok!$E51," ")</f>
        <v xml:space="preserve"> </v>
      </c>
      <c r="BL57" s="45" t="str">
        <f>IF(Dagbok!$G51=BK$2,Dagbok!$E51," ")</f>
        <v xml:space="preserve"> </v>
      </c>
      <c r="BM57" s="8" t="str">
        <f>IF(Dagbok!$F51=BM$2,Dagbok!$E51," ")</f>
        <v xml:space="preserve"> </v>
      </c>
      <c r="BN57" s="45" t="str">
        <f>IF(Dagbok!$G51=BM$2,Dagbok!$E51," ")</f>
        <v xml:space="preserve"> </v>
      </c>
      <c r="BO57" s="8" t="str">
        <f>IF(Dagbok!$F51=BO$2,Dagbok!$E51," ")</f>
        <v xml:space="preserve"> </v>
      </c>
      <c r="BP57" s="45" t="str">
        <f>IF(Dagbok!$G51=BO$2,Dagbok!$E51," ")</f>
        <v xml:space="preserve"> </v>
      </c>
      <c r="BQ57" s="8" t="str">
        <f>IF(Dagbok!$F51=BQ$2,Dagbok!$E51," ")</f>
        <v xml:space="preserve"> </v>
      </c>
      <c r="BR57" s="45" t="str">
        <f>IF(Dagbok!$G51=BQ$2,Dagbok!$E51," ")</f>
        <v xml:space="preserve"> </v>
      </c>
      <c r="BS57" s="8" t="str">
        <f>IF(Dagbok!$F51=BS$2,Dagbok!$E51," ")</f>
        <v xml:space="preserve"> </v>
      </c>
      <c r="BT57" s="45" t="str">
        <f>IF(Dagbok!$G51=BS$2,Dagbok!$E51," ")</f>
        <v xml:space="preserve"> </v>
      </c>
      <c r="BU57" s="8" t="str">
        <f>IF(Dagbok!$F51=BU$2,Dagbok!$E51," ")</f>
        <v xml:space="preserve"> </v>
      </c>
      <c r="BV57" s="45" t="str">
        <f>IF(Dagbok!$G51=BU$2,Dagbok!$E51," ")</f>
        <v xml:space="preserve"> </v>
      </c>
      <c r="BW57" s="8" t="str">
        <f>IF(Dagbok!$F51=BW$2,Dagbok!$E51," ")</f>
        <v xml:space="preserve"> </v>
      </c>
      <c r="BX57" s="45" t="str">
        <f>IF(Dagbok!$G51=BW$2,Dagbok!$E51," ")</f>
        <v xml:space="preserve"> </v>
      </c>
      <c r="BY57" s="8" t="str">
        <f>IF(Dagbok!$F51=BY$2,Dagbok!$E51," ")</f>
        <v xml:space="preserve"> </v>
      </c>
      <c r="BZ57" s="45">
        <f>IF(Dagbok!$G51=BY$2,Dagbok!$E51," ")</f>
        <v>500</v>
      </c>
      <c r="CA57" s="8" t="str">
        <f>IF(Dagbok!$F51=CA$2,Dagbok!$E51," ")</f>
        <v xml:space="preserve"> </v>
      </c>
      <c r="CB57" s="45" t="str">
        <f>IF(Dagbok!$G51=CA$2,Dagbok!$E51," ")</f>
        <v xml:space="preserve"> </v>
      </c>
      <c r="CC57" s="8" t="str">
        <f>IF(Dagbok!$F51=CC$2,Dagbok!$E51," ")</f>
        <v xml:space="preserve"> </v>
      </c>
      <c r="CD57" s="45" t="str">
        <f>IF(Dagbok!$G51=CC$2,Dagbok!$E51," ")</f>
        <v xml:space="preserve"> </v>
      </c>
    </row>
    <row r="58" spans="1:82" x14ac:dyDescent="0.25">
      <c r="A58" s="47">
        <f>IF(Dagbok!B52&gt;0,Dagbok!B52," ")</f>
        <v>50</v>
      </c>
      <c r="B58" s="47">
        <f>IF(Dagbok!C52&gt;0,Dagbok!C52," ")</f>
        <v>32</v>
      </c>
      <c r="C58" s="8" t="str">
        <f>IF(Dagbok!$F52=C$2,Dagbok!$E52," ")</f>
        <v xml:space="preserve"> </v>
      </c>
      <c r="D58" s="45" t="str">
        <f>IF(Dagbok!$G52=C$2,Dagbok!$E52," ")</f>
        <v xml:space="preserve"> </v>
      </c>
      <c r="E58" s="8" t="str">
        <f>IF(Dagbok!$F52=E$2,Dagbok!$E52," ")</f>
        <v xml:space="preserve"> </v>
      </c>
      <c r="F58" s="45" t="str">
        <f>IF(Dagbok!$G52=E$2,Dagbok!$E52," ")</f>
        <v xml:space="preserve"> </v>
      </c>
      <c r="G58" s="8" t="str">
        <f>IF(Dagbok!$F52=G$2,Dagbok!$E52," ")</f>
        <v xml:space="preserve"> </v>
      </c>
      <c r="H58" s="45" t="str">
        <f>IF(Dagbok!$G52=G$2,Dagbok!$E52," ")</f>
        <v xml:space="preserve"> </v>
      </c>
      <c r="I58" s="8" t="str">
        <f>IF(Dagbok!$F52=I$2,Dagbok!$E52," ")</f>
        <v xml:space="preserve"> </v>
      </c>
      <c r="J58" s="45" t="str">
        <f>IF(Dagbok!$G52=I$2,Dagbok!$E52," ")</f>
        <v xml:space="preserve"> </v>
      </c>
      <c r="K58" s="8" t="str">
        <f>IF(Dagbok!$F52=K$2,Dagbok!$E52," ")</f>
        <v xml:space="preserve"> </v>
      </c>
      <c r="L58" s="45" t="str">
        <f>IF(Dagbok!$G52=K$2,Dagbok!$E52," ")</f>
        <v xml:space="preserve"> </v>
      </c>
      <c r="M58" s="8" t="str">
        <f>IF(Dagbok!$F52=M$2,Dagbok!$E52," ")</f>
        <v xml:space="preserve"> </v>
      </c>
      <c r="N58" s="45" t="str">
        <f>IF(Dagbok!$G52=M$2,Dagbok!$E52," ")</f>
        <v xml:space="preserve"> </v>
      </c>
      <c r="O58" s="8" t="str">
        <f>IF(Dagbok!$F52=O$2,Dagbok!$E52," ")</f>
        <v xml:space="preserve"> </v>
      </c>
      <c r="P58" s="45" t="str">
        <f>IF(Dagbok!$G52=O$2,Dagbok!$E52," ")</f>
        <v xml:space="preserve"> </v>
      </c>
      <c r="Q58" s="8" t="str">
        <f>IF(Dagbok!$F52=Q$2,Dagbok!$E52," ")</f>
        <v xml:space="preserve"> </v>
      </c>
      <c r="R58" s="45" t="str">
        <f>IF(Dagbok!$G52=Q$2,Dagbok!$E52," ")</f>
        <v xml:space="preserve"> </v>
      </c>
      <c r="S58" s="8" t="str">
        <f>IF(Dagbok!$F52=S$2,Dagbok!$E52," ")</f>
        <v xml:space="preserve"> </v>
      </c>
      <c r="T58" s="45" t="str">
        <f>IF(Dagbok!$G52=S$2,Dagbok!$E52," ")</f>
        <v xml:space="preserve"> </v>
      </c>
      <c r="U58" s="8" t="str">
        <f>IF(Dagbok!$F52=U$2,Dagbok!$E52," ")</f>
        <v xml:space="preserve"> </v>
      </c>
      <c r="V58" s="45" t="str">
        <f>IF(Dagbok!$G52=U$2,Dagbok!$E52," ")</f>
        <v xml:space="preserve"> </v>
      </c>
      <c r="W58" s="8" t="str">
        <f>IF(Dagbok!$F52=W$2,Dagbok!$E52," ")</f>
        <v xml:space="preserve"> </v>
      </c>
      <c r="X58" s="45" t="str">
        <f>IF(Dagbok!$G52=W$2,Dagbok!$E52," ")</f>
        <v xml:space="preserve"> </v>
      </c>
      <c r="Y58" s="8" t="str">
        <f>IF(Dagbok!$F52=Y$2,Dagbok!$E52," ")</f>
        <v xml:space="preserve"> </v>
      </c>
      <c r="Z58" s="45" t="str">
        <f>IF(Dagbok!$G52=Y$2,Dagbok!$E52," ")</f>
        <v xml:space="preserve"> </v>
      </c>
      <c r="AA58" s="8" t="str">
        <f>IF(Dagbok!$F52=AA$2,Dagbok!$E52," ")</f>
        <v xml:space="preserve"> </v>
      </c>
      <c r="AB58" s="45" t="str">
        <f>IF(Dagbok!$G52=AA$2,Dagbok!$E52," ")</f>
        <v xml:space="preserve"> </v>
      </c>
      <c r="AC58" s="8" t="str">
        <f>IF(Dagbok!$F52=AC$2,Dagbok!$E52," ")</f>
        <v xml:space="preserve"> </v>
      </c>
      <c r="AD58" s="45" t="str">
        <f>IF(Dagbok!$G52=AC$2,Dagbok!$E52," ")</f>
        <v xml:space="preserve"> </v>
      </c>
      <c r="AE58" s="8" t="str">
        <f>IF(Dagbok!$F52=AE$2,Dagbok!$E52," ")</f>
        <v xml:space="preserve"> </v>
      </c>
      <c r="AF58" s="45" t="str">
        <f>IF(Dagbok!$G52=AE$2,Dagbok!$E52," ")</f>
        <v xml:space="preserve"> </v>
      </c>
      <c r="AG58" s="8" t="str">
        <f>IF(Dagbok!$F52=AG$2,Dagbok!$E52," ")</f>
        <v xml:space="preserve"> </v>
      </c>
      <c r="AH58" s="45" t="str">
        <f>IF(Dagbok!$G52=AG$2,Dagbok!$E52," ")</f>
        <v xml:space="preserve"> </v>
      </c>
      <c r="AI58" s="8" t="str">
        <f>IF(Dagbok!$F52=AI$2,Dagbok!$E52," ")</f>
        <v xml:space="preserve"> </v>
      </c>
      <c r="AJ58" s="45" t="str">
        <f>IF(Dagbok!$G52=AI$2,Dagbok!$E52," ")</f>
        <v xml:space="preserve"> </v>
      </c>
      <c r="AK58" s="8" t="str">
        <f>IF(Dagbok!$F52=AK$2,Dagbok!$E52," ")</f>
        <v xml:space="preserve"> </v>
      </c>
      <c r="AL58" s="45" t="str">
        <f>IF(Dagbok!$G52=AK$2,Dagbok!$E52," ")</f>
        <v xml:space="preserve"> </v>
      </c>
      <c r="AM58" s="8" t="str">
        <f>IF(Dagbok!$F52=AM$2,Dagbok!$E52," ")</f>
        <v xml:space="preserve"> </v>
      </c>
      <c r="AN58" s="45" t="str">
        <f>IF(Dagbok!$G52=AM$2,Dagbok!$E52," ")</f>
        <v xml:space="preserve"> </v>
      </c>
      <c r="AO58" s="8" t="str">
        <f>IF(Dagbok!$F52=AO$2,Dagbok!$E52," ")</f>
        <v xml:space="preserve"> </v>
      </c>
      <c r="AP58" s="45" t="str">
        <f>IF(Dagbok!$G52=AO$2,Dagbok!$E52," ")</f>
        <v xml:space="preserve"> </v>
      </c>
      <c r="AQ58" s="8" t="str">
        <f>IF(Dagbok!$F52=AQ$2,Dagbok!$E52," ")</f>
        <v xml:space="preserve"> </v>
      </c>
      <c r="AR58" s="45" t="str">
        <f>IF(Dagbok!$G52=AQ$2,Dagbok!$E52," ")</f>
        <v xml:space="preserve"> </v>
      </c>
      <c r="AS58" s="8" t="str">
        <f>IF(Dagbok!$F52=AS$2,Dagbok!$E52," ")</f>
        <v xml:space="preserve"> </v>
      </c>
      <c r="AT58" s="45" t="str">
        <f>IF(Dagbok!$G52=AS$2,Dagbok!$E52," ")</f>
        <v xml:space="preserve"> </v>
      </c>
      <c r="AU58" s="8" t="str">
        <f>IF(Dagbok!$F52=AU$2,Dagbok!$E52," ")</f>
        <v xml:space="preserve"> </v>
      </c>
      <c r="AV58" s="45" t="str">
        <f>IF(Dagbok!$G52=AU$2,Dagbok!$E52," ")</f>
        <v xml:space="preserve"> </v>
      </c>
      <c r="AW58" s="8" t="str">
        <f>IF(Dagbok!$F52=AW$2,Dagbok!$E52," ")</f>
        <v xml:space="preserve"> </v>
      </c>
      <c r="AX58" s="45" t="str">
        <f>IF(Dagbok!$G52=AW$2,Dagbok!$E52," ")</f>
        <v xml:space="preserve"> </v>
      </c>
      <c r="AY58" s="8" t="str">
        <f>IF(Dagbok!$F52=AY$2,Dagbok!$E52," ")</f>
        <v xml:space="preserve"> </v>
      </c>
      <c r="AZ58" s="45" t="str">
        <f>IF(Dagbok!$G52=AY$2,Dagbok!$E52," ")</f>
        <v xml:space="preserve"> </v>
      </c>
      <c r="BA58" s="8" t="str">
        <f>IF(Dagbok!$F52=BA$2,Dagbok!$E52," ")</f>
        <v xml:space="preserve"> </v>
      </c>
      <c r="BB58" s="45" t="str">
        <f>IF(Dagbok!$G52=BA$2,Dagbok!$E52," ")</f>
        <v xml:space="preserve"> </v>
      </c>
      <c r="BC58" s="8" t="str">
        <f>IF(Dagbok!$F52=BC$2,Dagbok!$E52," ")</f>
        <v xml:space="preserve"> </v>
      </c>
      <c r="BD58" s="45" t="str">
        <f>IF(Dagbok!$G52=BC$2,Dagbok!$E52," ")</f>
        <v xml:space="preserve"> </v>
      </c>
      <c r="BE58" s="8" t="str">
        <f>IF(Dagbok!$F52=BE$2,Dagbok!$E52," ")</f>
        <v xml:space="preserve"> </v>
      </c>
      <c r="BF58" s="45" t="str">
        <f>IF(Dagbok!$G52=BE$2,Dagbok!$E52," ")</f>
        <v xml:space="preserve"> </v>
      </c>
      <c r="BG58" s="8" t="str">
        <f>IF(Dagbok!$F52=BG$2,Dagbok!$E52," ")</f>
        <v xml:space="preserve"> </v>
      </c>
      <c r="BH58" s="45" t="str">
        <f>IF(Dagbok!$G52=BG$2,Dagbok!$E52," ")</f>
        <v xml:space="preserve"> </v>
      </c>
      <c r="BI58" s="8" t="str">
        <f>IF(Dagbok!$F52=BI$2,Dagbok!$E52," ")</f>
        <v xml:space="preserve"> </v>
      </c>
      <c r="BJ58" s="45" t="str">
        <f>IF(Dagbok!$G52=BI$2,Dagbok!$E52," ")</f>
        <v xml:space="preserve"> </v>
      </c>
      <c r="BK58" s="8" t="str">
        <f>IF(Dagbok!$F52=BK$2,Dagbok!$E52," ")</f>
        <v xml:space="preserve"> </v>
      </c>
      <c r="BL58" s="45" t="str">
        <f>IF(Dagbok!$G52=BK$2,Dagbok!$E52," ")</f>
        <v xml:space="preserve"> </v>
      </c>
      <c r="BM58" s="8" t="str">
        <f>IF(Dagbok!$F52=BM$2,Dagbok!$E52," ")</f>
        <v xml:space="preserve"> </v>
      </c>
      <c r="BN58" s="45" t="str">
        <f>IF(Dagbok!$G52=BM$2,Dagbok!$E52," ")</f>
        <v xml:space="preserve"> </v>
      </c>
      <c r="BO58" s="8" t="str">
        <f>IF(Dagbok!$F52=BO$2,Dagbok!$E52," ")</f>
        <v xml:space="preserve"> </v>
      </c>
      <c r="BP58" s="45" t="str">
        <f>IF(Dagbok!$G52=BO$2,Dagbok!$E52," ")</f>
        <v xml:space="preserve"> </v>
      </c>
      <c r="BQ58" s="8" t="str">
        <f>IF(Dagbok!$F52=BQ$2,Dagbok!$E52," ")</f>
        <v xml:space="preserve"> </v>
      </c>
      <c r="BR58" s="45" t="str">
        <f>IF(Dagbok!$G52=BQ$2,Dagbok!$E52," ")</f>
        <v xml:space="preserve"> </v>
      </c>
      <c r="BS58" s="8" t="str">
        <f>IF(Dagbok!$F52=BS$2,Dagbok!$E52," ")</f>
        <v xml:space="preserve"> </v>
      </c>
      <c r="BT58" s="45" t="str">
        <f>IF(Dagbok!$G52=BS$2,Dagbok!$E52," ")</f>
        <v xml:space="preserve"> </v>
      </c>
      <c r="BU58" s="8" t="str">
        <f>IF(Dagbok!$F52=BU$2,Dagbok!$E52," ")</f>
        <v xml:space="preserve"> </v>
      </c>
      <c r="BV58" s="45" t="str">
        <f>IF(Dagbok!$G52=BU$2,Dagbok!$E52," ")</f>
        <v xml:space="preserve"> </v>
      </c>
      <c r="BW58" s="8" t="str">
        <f>IF(Dagbok!$F52=BW$2,Dagbok!$E52," ")</f>
        <v xml:space="preserve"> </v>
      </c>
      <c r="BX58" s="45" t="str">
        <f>IF(Dagbok!$G52=BW$2,Dagbok!$E52," ")</f>
        <v xml:space="preserve"> </v>
      </c>
      <c r="BY58" s="8" t="str">
        <f>IF(Dagbok!$F52=BY$2,Dagbok!$E52," ")</f>
        <v xml:space="preserve"> </v>
      </c>
      <c r="BZ58" s="45" t="str">
        <f>IF(Dagbok!$G52=BY$2,Dagbok!$E52," ")</f>
        <v xml:space="preserve"> </v>
      </c>
      <c r="CA58" s="8" t="str">
        <f>IF(Dagbok!$F52=CA$2,Dagbok!$E52," ")</f>
        <v xml:space="preserve"> </v>
      </c>
      <c r="CB58" s="45">
        <f>IF(Dagbok!$G52=CA$2,Dagbok!$E52," ")</f>
        <v>500</v>
      </c>
      <c r="CC58" s="8" t="str">
        <f>IF(Dagbok!$F52=CC$2,Dagbok!$E52," ")</f>
        <v xml:space="preserve"> </v>
      </c>
      <c r="CD58" s="45" t="str">
        <f>IF(Dagbok!$G52=CC$2,Dagbok!$E52," ")</f>
        <v xml:space="preserve"> </v>
      </c>
    </row>
    <row r="59" spans="1:82" x14ac:dyDescent="0.25">
      <c r="A59" s="47">
        <f>IF(Dagbok!B53&gt;0,Dagbok!B53," ")</f>
        <v>51</v>
      </c>
      <c r="B59" s="47">
        <f>IF(Dagbok!C53&gt;0,Dagbok!C53," ")</f>
        <v>33</v>
      </c>
      <c r="C59" s="8" t="str">
        <f>IF(Dagbok!$F53=C$2,Dagbok!$E53," ")</f>
        <v xml:space="preserve"> </v>
      </c>
      <c r="D59" s="45" t="str">
        <f>IF(Dagbok!$G53=C$2,Dagbok!$E53," ")</f>
        <v xml:space="preserve"> </v>
      </c>
      <c r="E59" s="8" t="str">
        <f>IF(Dagbok!$F53=E$2,Dagbok!$E53," ")</f>
        <v xml:space="preserve"> </v>
      </c>
      <c r="F59" s="45" t="str">
        <f>IF(Dagbok!$G53=E$2,Dagbok!$E53," ")</f>
        <v xml:space="preserve"> </v>
      </c>
      <c r="G59" s="8" t="str">
        <f>IF(Dagbok!$F53=G$2,Dagbok!$E53," ")</f>
        <v xml:space="preserve"> </v>
      </c>
      <c r="H59" s="45" t="str">
        <f>IF(Dagbok!$G53=G$2,Dagbok!$E53," ")</f>
        <v xml:space="preserve"> </v>
      </c>
      <c r="I59" s="8" t="str">
        <f>IF(Dagbok!$F53=I$2,Dagbok!$E53," ")</f>
        <v xml:space="preserve"> </v>
      </c>
      <c r="J59" s="45" t="str">
        <f>IF(Dagbok!$G53=I$2,Dagbok!$E53," ")</f>
        <v xml:space="preserve"> </v>
      </c>
      <c r="K59" s="8" t="str">
        <f>IF(Dagbok!$F53=K$2,Dagbok!$E53," ")</f>
        <v xml:space="preserve"> </v>
      </c>
      <c r="L59" s="45" t="str">
        <f>IF(Dagbok!$G53=K$2,Dagbok!$E53," ")</f>
        <v xml:space="preserve"> </v>
      </c>
      <c r="M59" s="8" t="str">
        <f>IF(Dagbok!$F53=M$2,Dagbok!$E53," ")</f>
        <v xml:space="preserve"> </v>
      </c>
      <c r="N59" s="45" t="str">
        <f>IF(Dagbok!$G53=M$2,Dagbok!$E53," ")</f>
        <v xml:space="preserve"> </v>
      </c>
      <c r="O59" s="8" t="str">
        <f>IF(Dagbok!$F53=O$2,Dagbok!$E53," ")</f>
        <v xml:space="preserve"> </v>
      </c>
      <c r="P59" s="45" t="str">
        <f>IF(Dagbok!$G53=O$2,Dagbok!$E53," ")</f>
        <v xml:space="preserve"> </v>
      </c>
      <c r="Q59" s="8" t="str">
        <f>IF(Dagbok!$F53=Q$2,Dagbok!$E53," ")</f>
        <v xml:space="preserve"> </v>
      </c>
      <c r="R59" s="45" t="str">
        <f>IF(Dagbok!$G53=Q$2,Dagbok!$E53," ")</f>
        <v xml:space="preserve"> </v>
      </c>
      <c r="S59" s="8" t="str">
        <f>IF(Dagbok!$F53=S$2,Dagbok!$E53," ")</f>
        <v xml:space="preserve"> </v>
      </c>
      <c r="T59" s="45" t="str">
        <f>IF(Dagbok!$G53=S$2,Dagbok!$E53," ")</f>
        <v xml:space="preserve"> </v>
      </c>
      <c r="U59" s="8" t="str">
        <f>IF(Dagbok!$F53=U$2,Dagbok!$E53," ")</f>
        <v xml:space="preserve"> </v>
      </c>
      <c r="V59" s="45" t="str">
        <f>IF(Dagbok!$G53=U$2,Dagbok!$E53," ")</f>
        <v xml:space="preserve"> </v>
      </c>
      <c r="W59" s="8" t="str">
        <f>IF(Dagbok!$F53=W$2,Dagbok!$E53," ")</f>
        <v xml:space="preserve"> </v>
      </c>
      <c r="X59" s="45" t="str">
        <f>IF(Dagbok!$G53=W$2,Dagbok!$E53," ")</f>
        <v xml:space="preserve"> </v>
      </c>
      <c r="Y59" s="8" t="str">
        <f>IF(Dagbok!$F53=Y$2,Dagbok!$E53," ")</f>
        <v xml:space="preserve"> </v>
      </c>
      <c r="Z59" s="45" t="str">
        <f>IF(Dagbok!$G53=Y$2,Dagbok!$E53," ")</f>
        <v xml:space="preserve"> </v>
      </c>
      <c r="AA59" s="8" t="str">
        <f>IF(Dagbok!$F53=AA$2,Dagbok!$E53," ")</f>
        <v xml:space="preserve"> </v>
      </c>
      <c r="AB59" s="45" t="str">
        <f>IF(Dagbok!$G53=AA$2,Dagbok!$E53," ")</f>
        <v xml:space="preserve"> </v>
      </c>
      <c r="AC59" s="8" t="str">
        <f>IF(Dagbok!$F53=AC$2,Dagbok!$E53," ")</f>
        <v xml:space="preserve"> </v>
      </c>
      <c r="AD59" s="45" t="str">
        <f>IF(Dagbok!$G53=AC$2,Dagbok!$E53," ")</f>
        <v xml:space="preserve"> </v>
      </c>
      <c r="AE59" s="8" t="str">
        <f>IF(Dagbok!$F53=AE$2,Dagbok!$E53," ")</f>
        <v xml:space="preserve"> </v>
      </c>
      <c r="AF59" s="45" t="str">
        <f>IF(Dagbok!$G53=AE$2,Dagbok!$E53," ")</f>
        <v xml:space="preserve"> </v>
      </c>
      <c r="AG59" s="8" t="str">
        <f>IF(Dagbok!$F53=AG$2,Dagbok!$E53," ")</f>
        <v xml:space="preserve"> </v>
      </c>
      <c r="AH59" s="45" t="str">
        <f>IF(Dagbok!$G53=AG$2,Dagbok!$E53," ")</f>
        <v xml:space="preserve"> </v>
      </c>
      <c r="AI59" s="8" t="str">
        <f>IF(Dagbok!$F53=AI$2,Dagbok!$E53," ")</f>
        <v xml:space="preserve"> </v>
      </c>
      <c r="AJ59" s="45" t="str">
        <f>IF(Dagbok!$G53=AI$2,Dagbok!$E53," ")</f>
        <v xml:space="preserve"> </v>
      </c>
      <c r="AK59" s="8" t="str">
        <f>IF(Dagbok!$F53=AK$2,Dagbok!$E53," ")</f>
        <v xml:space="preserve"> </v>
      </c>
      <c r="AL59" s="45" t="str">
        <f>IF(Dagbok!$G53=AK$2,Dagbok!$E53," ")</f>
        <v xml:space="preserve"> </v>
      </c>
      <c r="AM59" s="8" t="str">
        <f>IF(Dagbok!$F53=AM$2,Dagbok!$E53," ")</f>
        <v xml:space="preserve"> </v>
      </c>
      <c r="AN59" s="45" t="str">
        <f>IF(Dagbok!$G53=AM$2,Dagbok!$E53," ")</f>
        <v xml:space="preserve"> </v>
      </c>
      <c r="AO59" s="8" t="str">
        <f>IF(Dagbok!$F53=AO$2,Dagbok!$E53," ")</f>
        <v xml:space="preserve"> </v>
      </c>
      <c r="AP59" s="45" t="str">
        <f>IF(Dagbok!$G53=AO$2,Dagbok!$E53," ")</f>
        <v xml:space="preserve"> </v>
      </c>
      <c r="AQ59" s="8" t="str">
        <f>IF(Dagbok!$F53=AQ$2,Dagbok!$E53," ")</f>
        <v xml:space="preserve"> </v>
      </c>
      <c r="AR59" s="45" t="str">
        <f>IF(Dagbok!$G53=AQ$2,Dagbok!$E53," ")</f>
        <v xml:space="preserve"> </v>
      </c>
      <c r="AS59" s="8" t="str">
        <f>IF(Dagbok!$F53=AS$2,Dagbok!$E53," ")</f>
        <v xml:space="preserve"> </v>
      </c>
      <c r="AT59" s="45" t="str">
        <f>IF(Dagbok!$G53=AS$2,Dagbok!$E53," ")</f>
        <v xml:space="preserve"> </v>
      </c>
      <c r="AU59" s="8" t="str">
        <f>IF(Dagbok!$F53=AU$2,Dagbok!$E53," ")</f>
        <v xml:space="preserve"> </v>
      </c>
      <c r="AV59" s="45" t="str">
        <f>IF(Dagbok!$G53=AU$2,Dagbok!$E53," ")</f>
        <v xml:space="preserve"> </v>
      </c>
      <c r="AW59" s="8" t="str">
        <f>IF(Dagbok!$F53=AW$2,Dagbok!$E53," ")</f>
        <v xml:space="preserve"> </v>
      </c>
      <c r="AX59" s="45" t="str">
        <f>IF(Dagbok!$G53=AW$2,Dagbok!$E53," ")</f>
        <v xml:space="preserve"> </v>
      </c>
      <c r="AY59" s="8" t="str">
        <f>IF(Dagbok!$F53=AY$2,Dagbok!$E53," ")</f>
        <v xml:space="preserve"> </v>
      </c>
      <c r="AZ59" s="45" t="str">
        <f>IF(Dagbok!$G53=AY$2,Dagbok!$E53," ")</f>
        <v xml:space="preserve"> </v>
      </c>
      <c r="BA59" s="8" t="str">
        <f>IF(Dagbok!$F53=BA$2,Dagbok!$E53," ")</f>
        <v xml:space="preserve"> </v>
      </c>
      <c r="BB59" s="45" t="str">
        <f>IF(Dagbok!$G53=BA$2,Dagbok!$E53," ")</f>
        <v xml:space="preserve"> </v>
      </c>
      <c r="BC59" s="8" t="str">
        <f>IF(Dagbok!$F53=BC$2,Dagbok!$E53," ")</f>
        <v xml:space="preserve"> </v>
      </c>
      <c r="BD59" s="45" t="str">
        <f>IF(Dagbok!$G53=BC$2,Dagbok!$E53," ")</f>
        <v xml:space="preserve"> </v>
      </c>
      <c r="BE59" s="8" t="str">
        <f>IF(Dagbok!$F53=BE$2,Dagbok!$E53," ")</f>
        <v xml:space="preserve"> </v>
      </c>
      <c r="BF59" s="45">
        <f>IF(Dagbok!$G53=BE$2,Dagbok!$E53," ")</f>
        <v>1500</v>
      </c>
      <c r="BG59" s="8" t="str">
        <f>IF(Dagbok!$F53=BG$2,Dagbok!$E53," ")</f>
        <v xml:space="preserve"> </v>
      </c>
      <c r="BH59" s="45" t="str">
        <f>IF(Dagbok!$G53=BG$2,Dagbok!$E53," ")</f>
        <v xml:space="preserve"> </v>
      </c>
      <c r="BI59" s="8" t="str">
        <f>IF(Dagbok!$F53=BI$2,Dagbok!$E53," ")</f>
        <v xml:space="preserve"> </v>
      </c>
      <c r="BJ59" s="45" t="str">
        <f>IF(Dagbok!$G53=BI$2,Dagbok!$E53," ")</f>
        <v xml:space="preserve"> </v>
      </c>
      <c r="BK59" s="8" t="str">
        <f>IF(Dagbok!$F53=BK$2,Dagbok!$E53," ")</f>
        <v xml:space="preserve"> </v>
      </c>
      <c r="BL59" s="45" t="str">
        <f>IF(Dagbok!$G53=BK$2,Dagbok!$E53," ")</f>
        <v xml:space="preserve"> </v>
      </c>
      <c r="BM59" s="8" t="str">
        <f>IF(Dagbok!$F53=BM$2,Dagbok!$E53," ")</f>
        <v xml:space="preserve"> </v>
      </c>
      <c r="BN59" s="45" t="str">
        <f>IF(Dagbok!$G53=BM$2,Dagbok!$E53," ")</f>
        <v xml:space="preserve"> </v>
      </c>
      <c r="BO59" s="8" t="str">
        <f>IF(Dagbok!$F53=BO$2,Dagbok!$E53," ")</f>
        <v xml:space="preserve"> </v>
      </c>
      <c r="BP59" s="45" t="str">
        <f>IF(Dagbok!$G53=BO$2,Dagbok!$E53," ")</f>
        <v xml:space="preserve"> </v>
      </c>
      <c r="BQ59" s="8" t="str">
        <f>IF(Dagbok!$F53=BQ$2,Dagbok!$E53," ")</f>
        <v xml:space="preserve"> </v>
      </c>
      <c r="BR59" s="45" t="str">
        <f>IF(Dagbok!$G53=BQ$2,Dagbok!$E53," ")</f>
        <v xml:space="preserve"> </v>
      </c>
      <c r="BS59" s="8" t="str">
        <f>IF(Dagbok!$F53=BS$2,Dagbok!$E53," ")</f>
        <v xml:space="preserve"> </v>
      </c>
      <c r="BT59" s="45" t="str">
        <f>IF(Dagbok!$G53=BS$2,Dagbok!$E53," ")</f>
        <v xml:space="preserve"> </v>
      </c>
      <c r="BU59" s="8" t="str">
        <f>IF(Dagbok!$F53=BU$2,Dagbok!$E53," ")</f>
        <v xml:space="preserve"> </v>
      </c>
      <c r="BV59" s="45" t="str">
        <f>IF(Dagbok!$G53=BU$2,Dagbok!$E53," ")</f>
        <v xml:space="preserve"> </v>
      </c>
      <c r="BW59" s="8" t="str">
        <f>IF(Dagbok!$F53=BW$2,Dagbok!$E53," ")</f>
        <v xml:space="preserve"> </v>
      </c>
      <c r="BX59" s="45" t="str">
        <f>IF(Dagbok!$G53=BW$2,Dagbok!$E53," ")</f>
        <v xml:space="preserve"> </v>
      </c>
      <c r="BY59" s="8" t="str">
        <f>IF(Dagbok!$F53=BY$2,Dagbok!$E53," ")</f>
        <v xml:space="preserve"> </v>
      </c>
      <c r="BZ59" s="45" t="str">
        <f>IF(Dagbok!$G53=BY$2,Dagbok!$E53," ")</f>
        <v xml:space="preserve"> </v>
      </c>
      <c r="CA59" s="8" t="str">
        <f>IF(Dagbok!$F53=CA$2,Dagbok!$E53," ")</f>
        <v xml:space="preserve"> </v>
      </c>
      <c r="CB59" s="45" t="str">
        <f>IF(Dagbok!$G53=CA$2,Dagbok!$E53," ")</f>
        <v xml:space="preserve"> </v>
      </c>
      <c r="CC59" s="8" t="str">
        <f>IF(Dagbok!$F53=CC$2,Dagbok!$E53," ")</f>
        <v xml:space="preserve"> </v>
      </c>
      <c r="CD59" s="45" t="str">
        <f>IF(Dagbok!$G53=CC$2,Dagbok!$E53," ")</f>
        <v xml:space="preserve"> </v>
      </c>
    </row>
    <row r="60" spans="1:82" x14ac:dyDescent="0.25">
      <c r="A60" s="47">
        <f>IF(Dagbok!B54&gt;0,Dagbok!B54," ")</f>
        <v>52</v>
      </c>
      <c r="B60" s="47">
        <f>IF(Dagbok!C54&gt;0,Dagbok!C54," ")</f>
        <v>34</v>
      </c>
      <c r="C60" s="8" t="str">
        <f>IF(Dagbok!$F54=C$2,Dagbok!$E54," ")</f>
        <v xml:space="preserve"> </v>
      </c>
      <c r="D60" s="45" t="str">
        <f>IF(Dagbok!$G54=C$2,Dagbok!$E54," ")</f>
        <v xml:space="preserve"> </v>
      </c>
      <c r="E60" s="8" t="str">
        <f>IF(Dagbok!$F54=E$2,Dagbok!$E54," ")</f>
        <v xml:space="preserve"> </v>
      </c>
      <c r="F60" s="45" t="str">
        <f>IF(Dagbok!$G54=E$2,Dagbok!$E54," ")</f>
        <v xml:space="preserve"> </v>
      </c>
      <c r="G60" s="8" t="str">
        <f>IF(Dagbok!$F54=G$2,Dagbok!$E54," ")</f>
        <v xml:space="preserve"> </v>
      </c>
      <c r="H60" s="45" t="str">
        <f>IF(Dagbok!$G54=G$2,Dagbok!$E54," ")</f>
        <v xml:space="preserve"> </v>
      </c>
      <c r="I60" s="8" t="str">
        <f>IF(Dagbok!$F54=I$2,Dagbok!$E54," ")</f>
        <v xml:space="preserve"> </v>
      </c>
      <c r="J60" s="45" t="str">
        <f>IF(Dagbok!$G54=I$2,Dagbok!$E54," ")</f>
        <v xml:space="preserve"> </v>
      </c>
      <c r="K60" s="8" t="str">
        <f>IF(Dagbok!$F54=K$2,Dagbok!$E54," ")</f>
        <v xml:space="preserve"> </v>
      </c>
      <c r="L60" s="45" t="str">
        <f>IF(Dagbok!$G54=K$2,Dagbok!$E54," ")</f>
        <v xml:space="preserve"> </v>
      </c>
      <c r="M60" s="8" t="str">
        <f>IF(Dagbok!$F54=M$2,Dagbok!$E54," ")</f>
        <v xml:space="preserve"> </v>
      </c>
      <c r="N60" s="45" t="str">
        <f>IF(Dagbok!$G54=M$2,Dagbok!$E54," ")</f>
        <v xml:space="preserve"> </v>
      </c>
      <c r="O60" s="8" t="str">
        <f>IF(Dagbok!$F54=O$2,Dagbok!$E54," ")</f>
        <v xml:space="preserve"> </v>
      </c>
      <c r="P60" s="45" t="str">
        <f>IF(Dagbok!$G54=O$2,Dagbok!$E54," ")</f>
        <v xml:space="preserve"> </v>
      </c>
      <c r="Q60" s="8" t="str">
        <f>IF(Dagbok!$F54=Q$2,Dagbok!$E54," ")</f>
        <v xml:space="preserve"> </v>
      </c>
      <c r="R60" s="45" t="str">
        <f>IF(Dagbok!$G54=Q$2,Dagbok!$E54," ")</f>
        <v xml:space="preserve"> </v>
      </c>
      <c r="S60" s="8" t="str">
        <f>IF(Dagbok!$F54=S$2,Dagbok!$E54," ")</f>
        <v xml:space="preserve"> </v>
      </c>
      <c r="T60" s="45" t="str">
        <f>IF(Dagbok!$G54=S$2,Dagbok!$E54," ")</f>
        <v xml:space="preserve"> </v>
      </c>
      <c r="U60" s="8" t="str">
        <f>IF(Dagbok!$F54=U$2,Dagbok!$E54," ")</f>
        <v xml:space="preserve"> </v>
      </c>
      <c r="V60" s="45" t="str">
        <f>IF(Dagbok!$G54=U$2,Dagbok!$E54," ")</f>
        <v xml:space="preserve"> </v>
      </c>
      <c r="W60" s="8" t="str">
        <f>IF(Dagbok!$F54=W$2,Dagbok!$E54," ")</f>
        <v xml:space="preserve"> </v>
      </c>
      <c r="X60" s="45" t="str">
        <f>IF(Dagbok!$G54=W$2,Dagbok!$E54," ")</f>
        <v xml:space="preserve"> </v>
      </c>
      <c r="Y60" s="8" t="str">
        <f>IF(Dagbok!$F54=Y$2,Dagbok!$E54," ")</f>
        <v xml:space="preserve"> </v>
      </c>
      <c r="Z60" s="45" t="str">
        <f>IF(Dagbok!$G54=Y$2,Dagbok!$E54," ")</f>
        <v xml:space="preserve"> </v>
      </c>
      <c r="AA60" s="8" t="str">
        <f>IF(Dagbok!$F54=AA$2,Dagbok!$E54," ")</f>
        <v xml:space="preserve"> </v>
      </c>
      <c r="AB60" s="45" t="str">
        <f>IF(Dagbok!$G54=AA$2,Dagbok!$E54," ")</f>
        <v xml:space="preserve"> </v>
      </c>
      <c r="AC60" s="8" t="str">
        <f>IF(Dagbok!$F54=AC$2,Dagbok!$E54," ")</f>
        <v xml:space="preserve"> </v>
      </c>
      <c r="AD60" s="45" t="str">
        <f>IF(Dagbok!$G54=AC$2,Dagbok!$E54," ")</f>
        <v xml:space="preserve"> </v>
      </c>
      <c r="AE60" s="8" t="str">
        <f>IF(Dagbok!$F54=AE$2,Dagbok!$E54," ")</f>
        <v xml:space="preserve"> </v>
      </c>
      <c r="AF60" s="45" t="str">
        <f>IF(Dagbok!$G54=AE$2,Dagbok!$E54," ")</f>
        <v xml:space="preserve"> </v>
      </c>
      <c r="AG60" s="8" t="str">
        <f>IF(Dagbok!$F54=AG$2,Dagbok!$E54," ")</f>
        <v xml:space="preserve"> </v>
      </c>
      <c r="AH60" s="45" t="str">
        <f>IF(Dagbok!$G54=AG$2,Dagbok!$E54," ")</f>
        <v xml:space="preserve"> </v>
      </c>
      <c r="AI60" s="8" t="str">
        <f>IF(Dagbok!$F54=AI$2,Dagbok!$E54," ")</f>
        <v xml:space="preserve"> </v>
      </c>
      <c r="AJ60" s="45" t="str">
        <f>IF(Dagbok!$G54=AI$2,Dagbok!$E54," ")</f>
        <v xml:space="preserve"> </v>
      </c>
      <c r="AK60" s="8" t="str">
        <f>IF(Dagbok!$F54=AK$2,Dagbok!$E54," ")</f>
        <v xml:space="preserve"> </v>
      </c>
      <c r="AL60" s="45" t="str">
        <f>IF(Dagbok!$G54=AK$2,Dagbok!$E54," ")</f>
        <v xml:space="preserve"> </v>
      </c>
      <c r="AM60" s="8" t="str">
        <f>IF(Dagbok!$F54=AM$2,Dagbok!$E54," ")</f>
        <v xml:space="preserve"> </v>
      </c>
      <c r="AN60" s="45" t="str">
        <f>IF(Dagbok!$G54=AM$2,Dagbok!$E54," ")</f>
        <v xml:space="preserve"> </v>
      </c>
      <c r="AO60" s="8" t="str">
        <f>IF(Dagbok!$F54=AO$2,Dagbok!$E54," ")</f>
        <v xml:space="preserve"> </v>
      </c>
      <c r="AP60" s="45" t="str">
        <f>IF(Dagbok!$G54=AO$2,Dagbok!$E54," ")</f>
        <v xml:space="preserve"> </v>
      </c>
      <c r="AQ60" s="8" t="str">
        <f>IF(Dagbok!$F54=AQ$2,Dagbok!$E54," ")</f>
        <v xml:space="preserve"> </v>
      </c>
      <c r="AR60" s="45" t="str">
        <f>IF(Dagbok!$G54=AQ$2,Dagbok!$E54," ")</f>
        <v xml:space="preserve"> </v>
      </c>
      <c r="AS60" s="8" t="str">
        <f>IF(Dagbok!$F54=AS$2,Dagbok!$E54," ")</f>
        <v xml:space="preserve"> </v>
      </c>
      <c r="AT60" s="45" t="str">
        <f>IF(Dagbok!$G54=AS$2,Dagbok!$E54," ")</f>
        <v xml:space="preserve"> </v>
      </c>
      <c r="AU60" s="8" t="str">
        <f>IF(Dagbok!$F54=AU$2,Dagbok!$E54," ")</f>
        <v xml:space="preserve"> </v>
      </c>
      <c r="AV60" s="45" t="str">
        <f>IF(Dagbok!$G54=AU$2,Dagbok!$E54," ")</f>
        <v xml:space="preserve"> </v>
      </c>
      <c r="AW60" s="8" t="str">
        <f>IF(Dagbok!$F54=AW$2,Dagbok!$E54," ")</f>
        <v xml:space="preserve"> </v>
      </c>
      <c r="AX60" s="45" t="str">
        <f>IF(Dagbok!$G54=AW$2,Dagbok!$E54," ")</f>
        <v xml:space="preserve"> </v>
      </c>
      <c r="AY60" s="8" t="str">
        <f>IF(Dagbok!$F54=AY$2,Dagbok!$E54," ")</f>
        <v xml:space="preserve"> </v>
      </c>
      <c r="AZ60" s="45" t="str">
        <f>IF(Dagbok!$G54=AY$2,Dagbok!$E54," ")</f>
        <v xml:space="preserve"> </v>
      </c>
      <c r="BA60" s="8" t="str">
        <f>IF(Dagbok!$F54=BA$2,Dagbok!$E54," ")</f>
        <v xml:space="preserve"> </v>
      </c>
      <c r="BB60" s="45" t="str">
        <f>IF(Dagbok!$G54=BA$2,Dagbok!$E54," ")</f>
        <v xml:space="preserve"> </v>
      </c>
      <c r="BC60" s="8" t="str">
        <f>IF(Dagbok!$F54=BC$2,Dagbok!$E54," ")</f>
        <v xml:space="preserve"> </v>
      </c>
      <c r="BD60" s="45" t="str">
        <f>IF(Dagbok!$G54=BC$2,Dagbok!$E54," ")</f>
        <v xml:space="preserve"> </v>
      </c>
      <c r="BE60" s="8" t="str">
        <f>IF(Dagbok!$F54=BE$2,Dagbok!$E54," ")</f>
        <v xml:space="preserve"> </v>
      </c>
      <c r="BF60" s="45" t="str">
        <f>IF(Dagbok!$G54=BE$2,Dagbok!$E54," ")</f>
        <v xml:space="preserve"> </v>
      </c>
      <c r="BG60" s="8" t="str">
        <f>IF(Dagbok!$F54=BG$2,Dagbok!$E54," ")</f>
        <v xml:space="preserve"> </v>
      </c>
      <c r="BH60" s="45" t="str">
        <f>IF(Dagbok!$G54=BG$2,Dagbok!$E54," ")</f>
        <v xml:space="preserve"> </v>
      </c>
      <c r="BI60" s="8" t="str">
        <f>IF(Dagbok!$F54=BI$2,Dagbok!$E54," ")</f>
        <v xml:space="preserve"> </v>
      </c>
      <c r="BJ60" s="45" t="str">
        <f>IF(Dagbok!$G54=BI$2,Dagbok!$E54," ")</f>
        <v xml:space="preserve"> </v>
      </c>
      <c r="BK60" s="8" t="str">
        <f>IF(Dagbok!$F54=BK$2,Dagbok!$E54," ")</f>
        <v xml:space="preserve"> </v>
      </c>
      <c r="BL60" s="45" t="str">
        <f>IF(Dagbok!$G54=BK$2,Dagbok!$E54," ")</f>
        <v xml:space="preserve"> </v>
      </c>
      <c r="BM60" s="8" t="str">
        <f>IF(Dagbok!$F54=BM$2,Dagbok!$E54," ")</f>
        <v xml:space="preserve"> </v>
      </c>
      <c r="BN60" s="45" t="str">
        <f>IF(Dagbok!$G54=BM$2,Dagbok!$E54," ")</f>
        <v xml:space="preserve"> </v>
      </c>
      <c r="BO60" s="8" t="str">
        <f>IF(Dagbok!$F54=BO$2,Dagbok!$E54," ")</f>
        <v xml:space="preserve"> </v>
      </c>
      <c r="BP60" s="45" t="str">
        <f>IF(Dagbok!$G54=BO$2,Dagbok!$E54," ")</f>
        <v xml:space="preserve"> </v>
      </c>
      <c r="BQ60" s="8" t="str">
        <f>IF(Dagbok!$F54=BQ$2,Dagbok!$E54," ")</f>
        <v xml:space="preserve"> </v>
      </c>
      <c r="BR60" s="45" t="str">
        <f>IF(Dagbok!$G54=BQ$2,Dagbok!$E54," ")</f>
        <v xml:space="preserve"> </v>
      </c>
      <c r="BS60" s="8" t="str">
        <f>IF(Dagbok!$F54=BS$2,Dagbok!$E54," ")</f>
        <v xml:space="preserve"> </v>
      </c>
      <c r="BT60" s="45" t="str">
        <f>IF(Dagbok!$G54=BS$2,Dagbok!$E54," ")</f>
        <v xml:space="preserve"> </v>
      </c>
      <c r="BU60" s="8" t="str">
        <f>IF(Dagbok!$F54=BU$2,Dagbok!$E54," ")</f>
        <v xml:space="preserve"> </v>
      </c>
      <c r="BV60" s="45" t="str">
        <f>IF(Dagbok!$G54=BU$2,Dagbok!$E54," ")</f>
        <v xml:space="preserve"> </v>
      </c>
      <c r="BW60" s="8" t="str">
        <f>IF(Dagbok!$F54=BW$2,Dagbok!$E54," ")</f>
        <v xml:space="preserve"> </v>
      </c>
      <c r="BX60" s="45" t="str">
        <f>IF(Dagbok!$G54=BW$2,Dagbok!$E54," ")</f>
        <v xml:space="preserve"> </v>
      </c>
      <c r="BY60" s="8" t="str">
        <f>IF(Dagbok!$F54=BY$2,Dagbok!$E54," ")</f>
        <v xml:space="preserve"> </v>
      </c>
      <c r="BZ60" s="45" t="str">
        <f>IF(Dagbok!$G54=BY$2,Dagbok!$E54," ")</f>
        <v xml:space="preserve"> </v>
      </c>
      <c r="CA60" s="8" t="str">
        <f>IF(Dagbok!$F54=CA$2,Dagbok!$E54," ")</f>
        <v xml:space="preserve"> </v>
      </c>
      <c r="CB60" s="45" t="str">
        <f>IF(Dagbok!$G54=CA$2,Dagbok!$E54," ")</f>
        <v xml:space="preserve"> </v>
      </c>
      <c r="CC60" s="8" t="str">
        <f>IF(Dagbok!$F54=CC$2,Dagbok!$E54," ")</f>
        <v xml:space="preserve"> </v>
      </c>
      <c r="CD60" s="45" t="str">
        <f>IF(Dagbok!$G54=CC$2,Dagbok!$E54," ")</f>
        <v xml:space="preserve"> </v>
      </c>
    </row>
    <row r="61" spans="1:82" x14ac:dyDescent="0.25">
      <c r="A61" s="47">
        <f>IF(Dagbok!B55&gt;0,Dagbok!B55," ")</f>
        <v>53</v>
      </c>
      <c r="B61" s="47">
        <f>IF(Dagbok!C55&gt;0,Dagbok!C55," ")</f>
        <v>35</v>
      </c>
      <c r="C61" s="8" t="str">
        <f>IF(Dagbok!$F55=C$2,Dagbok!$E55," ")</f>
        <v xml:space="preserve"> </v>
      </c>
      <c r="D61" s="45" t="str">
        <f>IF(Dagbok!$G55=C$2,Dagbok!$E55," ")</f>
        <v xml:space="preserve"> </v>
      </c>
      <c r="E61" s="8" t="str">
        <f>IF(Dagbok!$F55=E$2,Dagbok!$E55," ")</f>
        <v xml:space="preserve"> </v>
      </c>
      <c r="F61" s="45" t="str">
        <f>IF(Dagbok!$G55=E$2,Dagbok!$E55," ")</f>
        <v xml:space="preserve"> </v>
      </c>
      <c r="G61" s="8" t="str">
        <f>IF(Dagbok!$F55=G$2,Dagbok!$E55," ")</f>
        <v xml:space="preserve"> </v>
      </c>
      <c r="H61" s="45" t="str">
        <f>IF(Dagbok!$G55=G$2,Dagbok!$E55," ")</f>
        <v xml:space="preserve"> </v>
      </c>
      <c r="I61" s="8" t="str">
        <f>IF(Dagbok!$F55=I$2,Dagbok!$E55," ")</f>
        <v xml:space="preserve"> </v>
      </c>
      <c r="J61" s="45" t="str">
        <f>IF(Dagbok!$G55=I$2,Dagbok!$E55," ")</f>
        <v xml:space="preserve"> </v>
      </c>
      <c r="K61" s="8" t="str">
        <f>IF(Dagbok!$F55=K$2,Dagbok!$E55," ")</f>
        <v xml:space="preserve"> </v>
      </c>
      <c r="L61" s="45" t="str">
        <f>IF(Dagbok!$G55=K$2,Dagbok!$E55," ")</f>
        <v xml:space="preserve"> </v>
      </c>
      <c r="M61" s="8" t="str">
        <f>IF(Dagbok!$F55=M$2,Dagbok!$E55," ")</f>
        <v xml:space="preserve"> </v>
      </c>
      <c r="N61" s="45" t="str">
        <f>IF(Dagbok!$G55=M$2,Dagbok!$E55," ")</f>
        <v xml:space="preserve"> </v>
      </c>
      <c r="O61" s="8" t="str">
        <f>IF(Dagbok!$F55=O$2,Dagbok!$E55," ")</f>
        <v xml:space="preserve"> </v>
      </c>
      <c r="P61" s="45" t="str">
        <f>IF(Dagbok!$G55=O$2,Dagbok!$E55," ")</f>
        <v xml:space="preserve"> </v>
      </c>
      <c r="Q61" s="8" t="str">
        <f>IF(Dagbok!$F55=Q$2,Dagbok!$E55," ")</f>
        <v xml:space="preserve"> </v>
      </c>
      <c r="R61" s="45" t="str">
        <f>IF(Dagbok!$G55=Q$2,Dagbok!$E55," ")</f>
        <v xml:space="preserve"> </v>
      </c>
      <c r="S61" s="8" t="str">
        <f>IF(Dagbok!$F55=S$2,Dagbok!$E55," ")</f>
        <v xml:space="preserve"> </v>
      </c>
      <c r="T61" s="45" t="str">
        <f>IF(Dagbok!$G55=S$2,Dagbok!$E55," ")</f>
        <v xml:space="preserve"> </v>
      </c>
      <c r="U61" s="8" t="str">
        <f>IF(Dagbok!$F55=U$2,Dagbok!$E55," ")</f>
        <v xml:space="preserve"> </v>
      </c>
      <c r="V61" s="45" t="str">
        <f>IF(Dagbok!$G55=U$2,Dagbok!$E55," ")</f>
        <v xml:space="preserve"> </v>
      </c>
      <c r="W61" s="8" t="str">
        <f>IF(Dagbok!$F55=W$2,Dagbok!$E55," ")</f>
        <v xml:space="preserve"> </v>
      </c>
      <c r="X61" s="45" t="str">
        <f>IF(Dagbok!$G55=W$2,Dagbok!$E55," ")</f>
        <v xml:space="preserve"> </v>
      </c>
      <c r="Y61" s="8" t="str">
        <f>IF(Dagbok!$F55=Y$2,Dagbok!$E55," ")</f>
        <v xml:space="preserve"> </v>
      </c>
      <c r="Z61" s="45" t="str">
        <f>IF(Dagbok!$G55=Y$2,Dagbok!$E55," ")</f>
        <v xml:space="preserve"> </v>
      </c>
      <c r="AA61" s="8" t="str">
        <f>IF(Dagbok!$F55=AA$2,Dagbok!$E55," ")</f>
        <v xml:space="preserve"> </v>
      </c>
      <c r="AB61" s="45" t="str">
        <f>IF(Dagbok!$G55=AA$2,Dagbok!$E55," ")</f>
        <v xml:space="preserve"> </v>
      </c>
      <c r="AC61" s="8" t="str">
        <f>IF(Dagbok!$F55=AC$2,Dagbok!$E55," ")</f>
        <v xml:space="preserve"> </v>
      </c>
      <c r="AD61" s="45" t="str">
        <f>IF(Dagbok!$G55=AC$2,Dagbok!$E55," ")</f>
        <v xml:space="preserve"> </v>
      </c>
      <c r="AE61" s="8" t="str">
        <f>IF(Dagbok!$F55=AE$2,Dagbok!$E55," ")</f>
        <v xml:space="preserve"> </v>
      </c>
      <c r="AF61" s="45" t="str">
        <f>IF(Dagbok!$G55=AE$2,Dagbok!$E55," ")</f>
        <v xml:space="preserve"> </v>
      </c>
      <c r="AG61" s="8" t="str">
        <f>IF(Dagbok!$F55=AG$2,Dagbok!$E55," ")</f>
        <v xml:space="preserve"> </v>
      </c>
      <c r="AH61" s="45" t="str">
        <f>IF(Dagbok!$G55=AG$2,Dagbok!$E55," ")</f>
        <v xml:space="preserve"> </v>
      </c>
      <c r="AI61" s="8" t="str">
        <f>IF(Dagbok!$F55=AI$2,Dagbok!$E55," ")</f>
        <v xml:space="preserve"> </v>
      </c>
      <c r="AJ61" s="45" t="str">
        <f>IF(Dagbok!$G55=AI$2,Dagbok!$E55," ")</f>
        <v xml:space="preserve"> </v>
      </c>
      <c r="AK61" s="8" t="str">
        <f>IF(Dagbok!$F55=AK$2,Dagbok!$E55," ")</f>
        <v xml:space="preserve"> </v>
      </c>
      <c r="AL61" s="45" t="str">
        <f>IF(Dagbok!$G55=AK$2,Dagbok!$E55," ")</f>
        <v xml:space="preserve"> </v>
      </c>
      <c r="AM61" s="8" t="str">
        <f>IF(Dagbok!$F55=AM$2,Dagbok!$E55," ")</f>
        <v xml:space="preserve"> </v>
      </c>
      <c r="AN61" s="45" t="str">
        <f>IF(Dagbok!$G55=AM$2,Dagbok!$E55," ")</f>
        <v xml:space="preserve"> </v>
      </c>
      <c r="AO61" s="8" t="str">
        <f>IF(Dagbok!$F55=AO$2,Dagbok!$E55," ")</f>
        <v xml:space="preserve"> </v>
      </c>
      <c r="AP61" s="45" t="str">
        <f>IF(Dagbok!$G55=AO$2,Dagbok!$E55," ")</f>
        <v xml:space="preserve"> </v>
      </c>
      <c r="AQ61" s="8" t="str">
        <f>IF(Dagbok!$F55=AQ$2,Dagbok!$E55," ")</f>
        <v xml:space="preserve"> </v>
      </c>
      <c r="AR61" s="45" t="str">
        <f>IF(Dagbok!$G55=AQ$2,Dagbok!$E55," ")</f>
        <v xml:space="preserve"> </v>
      </c>
      <c r="AS61" s="8" t="str">
        <f>IF(Dagbok!$F55=AS$2,Dagbok!$E55," ")</f>
        <v xml:space="preserve"> </v>
      </c>
      <c r="AT61" s="45" t="str">
        <f>IF(Dagbok!$G55=AS$2,Dagbok!$E55," ")</f>
        <v xml:space="preserve"> </v>
      </c>
      <c r="AU61" s="8" t="str">
        <f>IF(Dagbok!$F55=AU$2,Dagbok!$E55," ")</f>
        <v xml:space="preserve"> </v>
      </c>
      <c r="AV61" s="45" t="str">
        <f>IF(Dagbok!$G55=AU$2,Dagbok!$E55," ")</f>
        <v xml:space="preserve"> </v>
      </c>
      <c r="AW61" s="8" t="str">
        <f>IF(Dagbok!$F55=AW$2,Dagbok!$E55," ")</f>
        <v xml:space="preserve"> </v>
      </c>
      <c r="AX61" s="45" t="str">
        <f>IF(Dagbok!$G55=AW$2,Dagbok!$E55," ")</f>
        <v xml:space="preserve"> </v>
      </c>
      <c r="AY61" s="8" t="str">
        <f>IF(Dagbok!$F55=AY$2,Dagbok!$E55," ")</f>
        <v xml:space="preserve"> </v>
      </c>
      <c r="AZ61" s="45" t="str">
        <f>IF(Dagbok!$G55=AY$2,Dagbok!$E55," ")</f>
        <v xml:space="preserve"> </v>
      </c>
      <c r="BA61" s="8" t="str">
        <f>IF(Dagbok!$F55=BA$2,Dagbok!$E55," ")</f>
        <v xml:space="preserve"> </v>
      </c>
      <c r="BB61" s="45" t="str">
        <f>IF(Dagbok!$G55=BA$2,Dagbok!$E55," ")</f>
        <v xml:space="preserve"> </v>
      </c>
      <c r="BC61" s="8" t="str">
        <f>IF(Dagbok!$F55=BC$2,Dagbok!$E55," ")</f>
        <v xml:space="preserve"> </v>
      </c>
      <c r="BD61" s="45" t="str">
        <f>IF(Dagbok!$G55=BC$2,Dagbok!$E55," ")</f>
        <v xml:space="preserve"> </v>
      </c>
      <c r="BE61" s="8" t="str">
        <f>IF(Dagbok!$F55=BE$2,Dagbok!$E55," ")</f>
        <v xml:space="preserve"> </v>
      </c>
      <c r="BF61" s="45" t="str">
        <f>IF(Dagbok!$G55=BE$2,Dagbok!$E55," ")</f>
        <v xml:space="preserve"> </v>
      </c>
      <c r="BG61" s="8" t="str">
        <f>IF(Dagbok!$F55=BG$2,Dagbok!$E55," ")</f>
        <v xml:space="preserve"> </v>
      </c>
      <c r="BH61" s="45" t="str">
        <f>IF(Dagbok!$G55=BG$2,Dagbok!$E55," ")</f>
        <v xml:space="preserve"> </v>
      </c>
      <c r="BI61" s="8" t="str">
        <f>IF(Dagbok!$F55=BI$2,Dagbok!$E55," ")</f>
        <v xml:space="preserve"> </v>
      </c>
      <c r="BJ61" s="45" t="str">
        <f>IF(Dagbok!$G55=BI$2,Dagbok!$E55," ")</f>
        <v xml:space="preserve"> </v>
      </c>
      <c r="BK61" s="8" t="str">
        <f>IF(Dagbok!$F55=BK$2,Dagbok!$E55," ")</f>
        <v xml:space="preserve"> </v>
      </c>
      <c r="BL61" s="45" t="str">
        <f>IF(Dagbok!$G55=BK$2,Dagbok!$E55," ")</f>
        <v xml:space="preserve"> </v>
      </c>
      <c r="BM61" s="8" t="str">
        <f>IF(Dagbok!$F55=BM$2,Dagbok!$E55," ")</f>
        <v xml:space="preserve"> </v>
      </c>
      <c r="BN61" s="45" t="str">
        <f>IF(Dagbok!$G55=BM$2,Dagbok!$E55," ")</f>
        <v xml:space="preserve"> </v>
      </c>
      <c r="BO61" s="8" t="str">
        <f>IF(Dagbok!$F55=BO$2,Dagbok!$E55," ")</f>
        <v xml:space="preserve"> </v>
      </c>
      <c r="BP61" s="45" t="str">
        <f>IF(Dagbok!$G55=BO$2,Dagbok!$E55," ")</f>
        <v xml:space="preserve"> </v>
      </c>
      <c r="BQ61" s="8" t="str">
        <f>IF(Dagbok!$F55=BQ$2,Dagbok!$E55," ")</f>
        <v xml:space="preserve"> </v>
      </c>
      <c r="BR61" s="45" t="str">
        <f>IF(Dagbok!$G55=BQ$2,Dagbok!$E55," ")</f>
        <v xml:space="preserve"> </v>
      </c>
      <c r="BS61" s="8" t="str">
        <f>IF(Dagbok!$F55=BS$2,Dagbok!$E55," ")</f>
        <v xml:space="preserve"> </v>
      </c>
      <c r="BT61" s="45" t="str">
        <f>IF(Dagbok!$G55=BS$2,Dagbok!$E55," ")</f>
        <v xml:space="preserve"> </v>
      </c>
      <c r="BU61" s="8" t="str">
        <f>IF(Dagbok!$F55=BU$2,Dagbok!$E55," ")</f>
        <v xml:space="preserve"> </v>
      </c>
      <c r="BV61" s="45" t="str">
        <f>IF(Dagbok!$G55=BU$2,Dagbok!$E55," ")</f>
        <v xml:space="preserve"> </v>
      </c>
      <c r="BW61" s="8" t="str">
        <f>IF(Dagbok!$F55=BW$2,Dagbok!$E55," ")</f>
        <v xml:space="preserve"> </v>
      </c>
      <c r="BX61" s="45" t="str">
        <f>IF(Dagbok!$G55=BW$2,Dagbok!$E55," ")</f>
        <v xml:space="preserve"> </v>
      </c>
      <c r="BY61" s="8" t="str">
        <f>IF(Dagbok!$F55=BY$2,Dagbok!$E55," ")</f>
        <v xml:space="preserve"> </v>
      </c>
      <c r="BZ61" s="45" t="str">
        <f>IF(Dagbok!$G55=BY$2,Dagbok!$E55," ")</f>
        <v xml:space="preserve"> </v>
      </c>
      <c r="CA61" s="8" t="str">
        <f>IF(Dagbok!$F55=CA$2,Dagbok!$E55," ")</f>
        <v xml:space="preserve"> </v>
      </c>
      <c r="CB61" s="45" t="str">
        <f>IF(Dagbok!$G55=CA$2,Dagbok!$E55," ")</f>
        <v xml:space="preserve"> </v>
      </c>
      <c r="CC61" s="8" t="str">
        <f>IF(Dagbok!$F55=CC$2,Dagbok!$E55," ")</f>
        <v xml:space="preserve"> </v>
      </c>
      <c r="CD61" s="45" t="str">
        <f>IF(Dagbok!$G55=CC$2,Dagbok!$E55," ")</f>
        <v xml:space="preserve"> </v>
      </c>
    </row>
    <row r="62" spans="1:82" x14ac:dyDescent="0.25">
      <c r="A62" s="47">
        <f>IF(Dagbok!B56&gt;0,Dagbok!B56," ")</f>
        <v>54</v>
      </c>
      <c r="B62" s="47">
        <f>IF(Dagbok!C56&gt;0,Dagbok!C56," ")</f>
        <v>36</v>
      </c>
      <c r="C62" s="8" t="str">
        <f>IF(Dagbok!$F56=C$2,Dagbok!$E56," ")</f>
        <v xml:space="preserve"> </v>
      </c>
      <c r="D62" s="45" t="str">
        <f>IF(Dagbok!$G56=C$2,Dagbok!$E56," ")</f>
        <v xml:space="preserve"> </v>
      </c>
      <c r="E62" s="8" t="str">
        <f>IF(Dagbok!$F56=E$2,Dagbok!$E56," ")</f>
        <v xml:space="preserve"> </v>
      </c>
      <c r="F62" s="45" t="str">
        <f>IF(Dagbok!$G56=E$2,Dagbok!$E56," ")</f>
        <v xml:space="preserve"> </v>
      </c>
      <c r="G62" s="8" t="str">
        <f>IF(Dagbok!$F56=G$2,Dagbok!$E56," ")</f>
        <v xml:space="preserve"> </v>
      </c>
      <c r="H62" s="45" t="str">
        <f>IF(Dagbok!$G56=G$2,Dagbok!$E56," ")</f>
        <v xml:space="preserve"> </v>
      </c>
      <c r="I62" s="8" t="str">
        <f>IF(Dagbok!$F56=I$2,Dagbok!$E56," ")</f>
        <v xml:space="preserve"> </v>
      </c>
      <c r="J62" s="45" t="str">
        <f>IF(Dagbok!$G56=I$2,Dagbok!$E56," ")</f>
        <v xml:space="preserve"> </v>
      </c>
      <c r="K62" s="8" t="str">
        <f>IF(Dagbok!$F56=K$2,Dagbok!$E56," ")</f>
        <v xml:space="preserve"> </v>
      </c>
      <c r="L62" s="45" t="str">
        <f>IF(Dagbok!$G56=K$2,Dagbok!$E56," ")</f>
        <v xml:space="preserve"> </v>
      </c>
      <c r="M62" s="8" t="str">
        <f>IF(Dagbok!$F56=M$2,Dagbok!$E56," ")</f>
        <v xml:space="preserve"> </v>
      </c>
      <c r="N62" s="45" t="str">
        <f>IF(Dagbok!$G56=M$2,Dagbok!$E56," ")</f>
        <v xml:space="preserve"> </v>
      </c>
      <c r="O62" s="8" t="str">
        <f>IF(Dagbok!$F56=O$2,Dagbok!$E56," ")</f>
        <v xml:space="preserve"> </v>
      </c>
      <c r="P62" s="45" t="str">
        <f>IF(Dagbok!$G56=O$2,Dagbok!$E56," ")</f>
        <v xml:space="preserve"> </v>
      </c>
      <c r="Q62" s="8" t="str">
        <f>IF(Dagbok!$F56=Q$2,Dagbok!$E56," ")</f>
        <v xml:space="preserve"> </v>
      </c>
      <c r="R62" s="45" t="str">
        <f>IF(Dagbok!$G56=Q$2,Dagbok!$E56," ")</f>
        <v xml:space="preserve"> </v>
      </c>
      <c r="S62" s="8" t="str">
        <f>IF(Dagbok!$F56=S$2,Dagbok!$E56," ")</f>
        <v xml:space="preserve"> </v>
      </c>
      <c r="T62" s="45" t="str">
        <f>IF(Dagbok!$G56=S$2,Dagbok!$E56," ")</f>
        <v xml:space="preserve"> </v>
      </c>
      <c r="U62" s="8" t="str">
        <f>IF(Dagbok!$F56=U$2,Dagbok!$E56," ")</f>
        <v xml:space="preserve"> </v>
      </c>
      <c r="V62" s="45" t="str">
        <f>IF(Dagbok!$G56=U$2,Dagbok!$E56," ")</f>
        <v xml:space="preserve"> </v>
      </c>
      <c r="W62" s="8" t="str">
        <f>IF(Dagbok!$F56=W$2,Dagbok!$E56," ")</f>
        <v xml:space="preserve"> </v>
      </c>
      <c r="X62" s="45" t="str">
        <f>IF(Dagbok!$G56=W$2,Dagbok!$E56," ")</f>
        <v xml:space="preserve"> </v>
      </c>
      <c r="Y62" s="8" t="str">
        <f>IF(Dagbok!$F56=Y$2,Dagbok!$E56," ")</f>
        <v xml:space="preserve"> </v>
      </c>
      <c r="Z62" s="45" t="str">
        <f>IF(Dagbok!$G56=Y$2,Dagbok!$E56," ")</f>
        <v xml:space="preserve"> </v>
      </c>
      <c r="AA62" s="8" t="str">
        <f>IF(Dagbok!$F56=AA$2,Dagbok!$E56," ")</f>
        <v xml:space="preserve"> </v>
      </c>
      <c r="AB62" s="45" t="str">
        <f>IF(Dagbok!$G56=AA$2,Dagbok!$E56," ")</f>
        <v xml:space="preserve"> </v>
      </c>
      <c r="AC62" s="8" t="str">
        <f>IF(Dagbok!$F56=AC$2,Dagbok!$E56," ")</f>
        <v xml:space="preserve"> </v>
      </c>
      <c r="AD62" s="45" t="str">
        <f>IF(Dagbok!$G56=AC$2,Dagbok!$E56," ")</f>
        <v xml:space="preserve"> </v>
      </c>
      <c r="AE62" s="8" t="str">
        <f>IF(Dagbok!$F56=AE$2,Dagbok!$E56," ")</f>
        <v xml:space="preserve"> </v>
      </c>
      <c r="AF62" s="45" t="str">
        <f>IF(Dagbok!$G56=AE$2,Dagbok!$E56," ")</f>
        <v xml:space="preserve"> </v>
      </c>
      <c r="AG62" s="8" t="str">
        <f>IF(Dagbok!$F56=AG$2,Dagbok!$E56," ")</f>
        <v xml:space="preserve"> </v>
      </c>
      <c r="AH62" s="45" t="str">
        <f>IF(Dagbok!$G56=AG$2,Dagbok!$E56," ")</f>
        <v xml:space="preserve"> </v>
      </c>
      <c r="AI62" s="8" t="str">
        <f>IF(Dagbok!$F56=AI$2,Dagbok!$E56," ")</f>
        <v xml:space="preserve"> </v>
      </c>
      <c r="AJ62" s="45" t="str">
        <f>IF(Dagbok!$G56=AI$2,Dagbok!$E56," ")</f>
        <v xml:space="preserve"> </v>
      </c>
      <c r="AK62" s="8" t="str">
        <f>IF(Dagbok!$F56=AK$2,Dagbok!$E56," ")</f>
        <v xml:space="preserve"> </v>
      </c>
      <c r="AL62" s="45" t="str">
        <f>IF(Dagbok!$G56=AK$2,Dagbok!$E56," ")</f>
        <v xml:space="preserve"> </v>
      </c>
      <c r="AM62" s="8" t="str">
        <f>IF(Dagbok!$F56=AM$2,Dagbok!$E56," ")</f>
        <v xml:space="preserve"> </v>
      </c>
      <c r="AN62" s="45" t="str">
        <f>IF(Dagbok!$G56=AM$2,Dagbok!$E56," ")</f>
        <v xml:space="preserve"> </v>
      </c>
      <c r="AO62" s="8" t="str">
        <f>IF(Dagbok!$F56=AO$2,Dagbok!$E56," ")</f>
        <v xml:space="preserve"> </v>
      </c>
      <c r="AP62" s="45" t="str">
        <f>IF(Dagbok!$G56=AO$2,Dagbok!$E56," ")</f>
        <v xml:space="preserve"> </v>
      </c>
      <c r="AQ62" s="8" t="str">
        <f>IF(Dagbok!$F56=AQ$2,Dagbok!$E56," ")</f>
        <v xml:space="preserve"> </v>
      </c>
      <c r="AR62" s="45" t="str">
        <f>IF(Dagbok!$G56=AQ$2,Dagbok!$E56," ")</f>
        <v xml:space="preserve"> </v>
      </c>
      <c r="AS62" s="8" t="str">
        <f>IF(Dagbok!$F56=AS$2,Dagbok!$E56," ")</f>
        <v xml:space="preserve"> </v>
      </c>
      <c r="AT62" s="45" t="str">
        <f>IF(Dagbok!$G56=AS$2,Dagbok!$E56," ")</f>
        <v xml:space="preserve"> </v>
      </c>
      <c r="AU62" s="8" t="str">
        <f>IF(Dagbok!$F56=AU$2,Dagbok!$E56," ")</f>
        <v xml:space="preserve"> </v>
      </c>
      <c r="AV62" s="45" t="str">
        <f>IF(Dagbok!$G56=AU$2,Dagbok!$E56," ")</f>
        <v xml:space="preserve"> </v>
      </c>
      <c r="AW62" s="8" t="str">
        <f>IF(Dagbok!$F56=AW$2,Dagbok!$E56," ")</f>
        <v xml:space="preserve"> </v>
      </c>
      <c r="AX62" s="45" t="str">
        <f>IF(Dagbok!$G56=AW$2,Dagbok!$E56," ")</f>
        <v xml:space="preserve"> </v>
      </c>
      <c r="AY62" s="8" t="str">
        <f>IF(Dagbok!$F56=AY$2,Dagbok!$E56," ")</f>
        <v xml:space="preserve"> </v>
      </c>
      <c r="AZ62" s="45" t="str">
        <f>IF(Dagbok!$G56=AY$2,Dagbok!$E56," ")</f>
        <v xml:space="preserve"> </v>
      </c>
      <c r="BA62" s="8" t="str">
        <f>IF(Dagbok!$F56=BA$2,Dagbok!$E56," ")</f>
        <v xml:space="preserve"> </v>
      </c>
      <c r="BB62" s="45" t="str">
        <f>IF(Dagbok!$G56=BA$2,Dagbok!$E56," ")</f>
        <v xml:space="preserve"> </v>
      </c>
      <c r="BC62" s="8" t="str">
        <f>IF(Dagbok!$F56=BC$2,Dagbok!$E56," ")</f>
        <v xml:space="preserve"> </v>
      </c>
      <c r="BD62" s="45" t="str">
        <f>IF(Dagbok!$G56=BC$2,Dagbok!$E56," ")</f>
        <v xml:space="preserve"> </v>
      </c>
      <c r="BE62" s="8">
        <f>IF(Dagbok!$F56=BE$2,Dagbok!$E56," ")</f>
        <v>1500</v>
      </c>
      <c r="BF62" s="45" t="str">
        <f>IF(Dagbok!$G56=BE$2,Dagbok!$E56," ")</f>
        <v xml:space="preserve"> </v>
      </c>
      <c r="BG62" s="8" t="str">
        <f>IF(Dagbok!$F56=BG$2,Dagbok!$E56," ")</f>
        <v xml:space="preserve"> </v>
      </c>
      <c r="BH62" s="45" t="str">
        <f>IF(Dagbok!$G56=BG$2,Dagbok!$E56," ")</f>
        <v xml:space="preserve"> </v>
      </c>
      <c r="BI62" s="8" t="str">
        <f>IF(Dagbok!$F56=BI$2,Dagbok!$E56," ")</f>
        <v xml:space="preserve"> </v>
      </c>
      <c r="BJ62" s="45" t="str">
        <f>IF(Dagbok!$G56=BI$2,Dagbok!$E56," ")</f>
        <v xml:space="preserve"> </v>
      </c>
      <c r="BK62" s="8" t="str">
        <f>IF(Dagbok!$F56=BK$2,Dagbok!$E56," ")</f>
        <v xml:space="preserve"> </v>
      </c>
      <c r="BL62" s="45" t="str">
        <f>IF(Dagbok!$G56=BK$2,Dagbok!$E56," ")</f>
        <v xml:space="preserve"> </v>
      </c>
      <c r="BM62" s="8" t="str">
        <f>IF(Dagbok!$F56=BM$2,Dagbok!$E56," ")</f>
        <v xml:space="preserve"> </v>
      </c>
      <c r="BN62" s="45" t="str">
        <f>IF(Dagbok!$G56=BM$2,Dagbok!$E56," ")</f>
        <v xml:space="preserve"> </v>
      </c>
      <c r="BO62" s="8" t="str">
        <f>IF(Dagbok!$F56=BO$2,Dagbok!$E56," ")</f>
        <v xml:space="preserve"> </v>
      </c>
      <c r="BP62" s="45" t="str">
        <f>IF(Dagbok!$G56=BO$2,Dagbok!$E56," ")</f>
        <v xml:space="preserve"> </v>
      </c>
      <c r="BQ62" s="8" t="str">
        <f>IF(Dagbok!$F56=BQ$2,Dagbok!$E56," ")</f>
        <v xml:space="preserve"> </v>
      </c>
      <c r="BR62" s="45" t="str">
        <f>IF(Dagbok!$G56=BQ$2,Dagbok!$E56," ")</f>
        <v xml:space="preserve"> </v>
      </c>
      <c r="BS62" s="8" t="str">
        <f>IF(Dagbok!$F56=BS$2,Dagbok!$E56," ")</f>
        <v xml:space="preserve"> </v>
      </c>
      <c r="BT62" s="45" t="str">
        <f>IF(Dagbok!$G56=BS$2,Dagbok!$E56," ")</f>
        <v xml:space="preserve"> </v>
      </c>
      <c r="BU62" s="8" t="str">
        <f>IF(Dagbok!$F56=BU$2,Dagbok!$E56," ")</f>
        <v xml:space="preserve"> </v>
      </c>
      <c r="BV62" s="45" t="str">
        <f>IF(Dagbok!$G56=BU$2,Dagbok!$E56," ")</f>
        <v xml:space="preserve"> </v>
      </c>
      <c r="BW62" s="8" t="str">
        <f>IF(Dagbok!$F56=BW$2,Dagbok!$E56," ")</f>
        <v xml:space="preserve"> </v>
      </c>
      <c r="BX62" s="45" t="str">
        <f>IF(Dagbok!$G56=BW$2,Dagbok!$E56," ")</f>
        <v xml:space="preserve"> </v>
      </c>
      <c r="BY62" s="8" t="str">
        <f>IF(Dagbok!$F56=BY$2,Dagbok!$E56," ")</f>
        <v xml:space="preserve"> </v>
      </c>
      <c r="BZ62" s="45" t="str">
        <f>IF(Dagbok!$G56=BY$2,Dagbok!$E56," ")</f>
        <v xml:space="preserve"> </v>
      </c>
      <c r="CA62" s="8" t="str">
        <f>IF(Dagbok!$F56=CA$2,Dagbok!$E56," ")</f>
        <v xml:space="preserve"> </v>
      </c>
      <c r="CB62" s="45" t="str">
        <f>IF(Dagbok!$G56=CA$2,Dagbok!$E56," ")</f>
        <v xml:space="preserve"> </v>
      </c>
      <c r="CC62" s="8" t="str">
        <f>IF(Dagbok!$F56=CC$2,Dagbok!$E56," ")</f>
        <v xml:space="preserve"> </v>
      </c>
      <c r="CD62" s="45" t="str">
        <f>IF(Dagbok!$G56=CC$2,Dagbok!$E56," ")</f>
        <v xml:space="preserve"> </v>
      </c>
    </row>
    <row r="63" spans="1:82" x14ac:dyDescent="0.25">
      <c r="A63" s="47">
        <f>IF(Dagbok!B57&gt;0,Dagbok!B57," ")</f>
        <v>55</v>
      </c>
      <c r="B63" s="47">
        <f>IF(Dagbok!C57&gt;0,Dagbok!C57," ")</f>
        <v>37</v>
      </c>
      <c r="C63" s="8" t="str">
        <f>IF(Dagbok!$F57=C$2,Dagbok!$E57," ")</f>
        <v xml:space="preserve"> </v>
      </c>
      <c r="D63" s="45" t="str">
        <f>IF(Dagbok!$G57=C$2,Dagbok!$E57," ")</f>
        <v xml:space="preserve"> </v>
      </c>
      <c r="E63" s="8" t="str">
        <f>IF(Dagbok!$F57=E$2,Dagbok!$E57," ")</f>
        <v xml:space="preserve"> </v>
      </c>
      <c r="F63" s="45" t="str">
        <f>IF(Dagbok!$G57=E$2,Dagbok!$E57," ")</f>
        <v xml:space="preserve"> </v>
      </c>
      <c r="G63" s="8" t="str">
        <f>IF(Dagbok!$F57=G$2,Dagbok!$E57," ")</f>
        <v xml:space="preserve"> </v>
      </c>
      <c r="H63" s="45" t="str">
        <f>IF(Dagbok!$G57=G$2,Dagbok!$E57," ")</f>
        <v xml:space="preserve"> </v>
      </c>
      <c r="I63" s="8" t="str">
        <f>IF(Dagbok!$F57=I$2,Dagbok!$E57," ")</f>
        <v xml:space="preserve"> </v>
      </c>
      <c r="J63" s="45" t="str">
        <f>IF(Dagbok!$G57=I$2,Dagbok!$E57," ")</f>
        <v xml:space="preserve"> </v>
      </c>
      <c r="K63" s="8" t="str">
        <f>IF(Dagbok!$F57=K$2,Dagbok!$E57," ")</f>
        <v xml:space="preserve"> </v>
      </c>
      <c r="L63" s="45" t="str">
        <f>IF(Dagbok!$G57=K$2,Dagbok!$E57," ")</f>
        <v xml:space="preserve"> </v>
      </c>
      <c r="M63" s="8" t="str">
        <f>IF(Dagbok!$F57=M$2,Dagbok!$E57," ")</f>
        <v xml:space="preserve"> </v>
      </c>
      <c r="N63" s="45" t="str">
        <f>IF(Dagbok!$G57=M$2,Dagbok!$E57," ")</f>
        <v xml:space="preserve"> </v>
      </c>
      <c r="O63" s="8" t="str">
        <f>IF(Dagbok!$F57=O$2,Dagbok!$E57," ")</f>
        <v xml:space="preserve"> </v>
      </c>
      <c r="P63" s="45" t="str">
        <f>IF(Dagbok!$G57=O$2,Dagbok!$E57," ")</f>
        <v xml:space="preserve"> </v>
      </c>
      <c r="Q63" s="8" t="str">
        <f>IF(Dagbok!$F57=Q$2,Dagbok!$E57," ")</f>
        <v xml:space="preserve"> </v>
      </c>
      <c r="R63" s="45" t="str">
        <f>IF(Dagbok!$G57=Q$2,Dagbok!$E57," ")</f>
        <v xml:space="preserve"> </v>
      </c>
      <c r="S63" s="8" t="str">
        <f>IF(Dagbok!$F57=S$2,Dagbok!$E57," ")</f>
        <v xml:space="preserve"> </v>
      </c>
      <c r="T63" s="45" t="str">
        <f>IF(Dagbok!$G57=S$2,Dagbok!$E57," ")</f>
        <v xml:space="preserve"> </v>
      </c>
      <c r="U63" s="8" t="str">
        <f>IF(Dagbok!$F57=U$2,Dagbok!$E57," ")</f>
        <v xml:space="preserve"> </v>
      </c>
      <c r="V63" s="45" t="str">
        <f>IF(Dagbok!$G57=U$2,Dagbok!$E57," ")</f>
        <v xml:space="preserve"> </v>
      </c>
      <c r="W63" s="8" t="str">
        <f>IF(Dagbok!$F57=W$2,Dagbok!$E57," ")</f>
        <v xml:space="preserve"> </v>
      </c>
      <c r="X63" s="45" t="str">
        <f>IF(Dagbok!$G57=W$2,Dagbok!$E57," ")</f>
        <v xml:space="preserve"> </v>
      </c>
      <c r="Y63" s="8" t="str">
        <f>IF(Dagbok!$F57=Y$2,Dagbok!$E57," ")</f>
        <v xml:space="preserve"> </v>
      </c>
      <c r="Z63" s="45" t="str">
        <f>IF(Dagbok!$G57=Y$2,Dagbok!$E57," ")</f>
        <v xml:space="preserve"> </v>
      </c>
      <c r="AA63" s="8" t="str">
        <f>IF(Dagbok!$F57=AA$2,Dagbok!$E57," ")</f>
        <v xml:space="preserve"> </v>
      </c>
      <c r="AB63" s="45" t="str">
        <f>IF(Dagbok!$G57=AA$2,Dagbok!$E57," ")</f>
        <v xml:space="preserve"> </v>
      </c>
      <c r="AC63" s="8" t="str">
        <f>IF(Dagbok!$F57=AC$2,Dagbok!$E57," ")</f>
        <v xml:space="preserve"> </v>
      </c>
      <c r="AD63" s="45" t="str">
        <f>IF(Dagbok!$G57=AC$2,Dagbok!$E57," ")</f>
        <v xml:space="preserve"> </v>
      </c>
      <c r="AE63" s="8" t="str">
        <f>IF(Dagbok!$F57=AE$2,Dagbok!$E57," ")</f>
        <v xml:space="preserve"> </v>
      </c>
      <c r="AF63" s="45" t="str">
        <f>IF(Dagbok!$G57=AE$2,Dagbok!$E57," ")</f>
        <v xml:space="preserve"> </v>
      </c>
      <c r="AG63" s="8" t="str">
        <f>IF(Dagbok!$F57=AG$2,Dagbok!$E57," ")</f>
        <v xml:space="preserve"> </v>
      </c>
      <c r="AH63" s="45" t="str">
        <f>IF(Dagbok!$G57=AG$2,Dagbok!$E57," ")</f>
        <v xml:space="preserve"> </v>
      </c>
      <c r="AI63" s="8" t="str">
        <f>IF(Dagbok!$F57=AI$2,Dagbok!$E57," ")</f>
        <v xml:space="preserve"> </v>
      </c>
      <c r="AJ63" s="45" t="str">
        <f>IF(Dagbok!$G57=AI$2,Dagbok!$E57," ")</f>
        <v xml:space="preserve"> </v>
      </c>
      <c r="AK63" s="8" t="str">
        <f>IF(Dagbok!$F57=AK$2,Dagbok!$E57," ")</f>
        <v xml:space="preserve"> </v>
      </c>
      <c r="AL63" s="45" t="str">
        <f>IF(Dagbok!$G57=AK$2,Dagbok!$E57," ")</f>
        <v xml:space="preserve"> </v>
      </c>
      <c r="AM63" s="8" t="str">
        <f>IF(Dagbok!$F57=AM$2,Dagbok!$E57," ")</f>
        <v xml:space="preserve"> </v>
      </c>
      <c r="AN63" s="45" t="str">
        <f>IF(Dagbok!$G57=AM$2,Dagbok!$E57," ")</f>
        <v xml:space="preserve"> </v>
      </c>
      <c r="AO63" s="8" t="str">
        <f>IF(Dagbok!$F57=AO$2,Dagbok!$E57," ")</f>
        <v xml:space="preserve"> </v>
      </c>
      <c r="AP63" s="45" t="str">
        <f>IF(Dagbok!$G57=AO$2,Dagbok!$E57," ")</f>
        <v xml:space="preserve"> </v>
      </c>
      <c r="AQ63" s="8" t="str">
        <f>IF(Dagbok!$F57=AQ$2,Dagbok!$E57," ")</f>
        <v xml:space="preserve"> </v>
      </c>
      <c r="AR63" s="45" t="str">
        <f>IF(Dagbok!$G57=AQ$2,Dagbok!$E57," ")</f>
        <v xml:space="preserve"> </v>
      </c>
      <c r="AS63" s="8" t="str">
        <f>IF(Dagbok!$F57=AS$2,Dagbok!$E57," ")</f>
        <v xml:space="preserve"> </v>
      </c>
      <c r="AT63" s="45" t="str">
        <f>IF(Dagbok!$G57=AS$2,Dagbok!$E57," ")</f>
        <v xml:space="preserve"> </v>
      </c>
      <c r="AU63" s="8" t="str">
        <f>IF(Dagbok!$F57=AU$2,Dagbok!$E57," ")</f>
        <v xml:space="preserve"> </v>
      </c>
      <c r="AV63" s="45" t="str">
        <f>IF(Dagbok!$G57=AU$2,Dagbok!$E57," ")</f>
        <v xml:space="preserve"> </v>
      </c>
      <c r="AW63" s="8" t="str">
        <f>IF(Dagbok!$F57=AW$2,Dagbok!$E57," ")</f>
        <v xml:space="preserve"> </v>
      </c>
      <c r="AX63" s="45" t="str">
        <f>IF(Dagbok!$G57=AW$2,Dagbok!$E57," ")</f>
        <v xml:space="preserve"> </v>
      </c>
      <c r="AY63" s="8" t="str">
        <f>IF(Dagbok!$F57=AY$2,Dagbok!$E57," ")</f>
        <v xml:space="preserve"> </v>
      </c>
      <c r="AZ63" s="45" t="str">
        <f>IF(Dagbok!$G57=AY$2,Dagbok!$E57," ")</f>
        <v xml:space="preserve"> </v>
      </c>
      <c r="BA63" s="8" t="str">
        <f>IF(Dagbok!$F57=BA$2,Dagbok!$E57," ")</f>
        <v xml:space="preserve"> </v>
      </c>
      <c r="BB63" s="45" t="str">
        <f>IF(Dagbok!$G57=BA$2,Dagbok!$E57," ")</f>
        <v xml:space="preserve"> </v>
      </c>
      <c r="BC63" s="8" t="str">
        <f>IF(Dagbok!$F57=BC$2,Dagbok!$E57," ")</f>
        <v xml:space="preserve"> </v>
      </c>
      <c r="BD63" s="45" t="str">
        <f>IF(Dagbok!$G57=BC$2,Dagbok!$E57," ")</f>
        <v xml:space="preserve"> </v>
      </c>
      <c r="BE63" s="8" t="str">
        <f>IF(Dagbok!$F57=BE$2,Dagbok!$E57," ")</f>
        <v xml:space="preserve"> </v>
      </c>
      <c r="BF63" s="45" t="str">
        <f>IF(Dagbok!$G57=BE$2,Dagbok!$E57," ")</f>
        <v xml:space="preserve"> </v>
      </c>
      <c r="BG63" s="8" t="str">
        <f>IF(Dagbok!$F57=BG$2,Dagbok!$E57," ")</f>
        <v xml:space="preserve"> </v>
      </c>
      <c r="BH63" s="45" t="str">
        <f>IF(Dagbok!$G57=BG$2,Dagbok!$E57," ")</f>
        <v xml:space="preserve"> </v>
      </c>
      <c r="BI63" s="8" t="str">
        <f>IF(Dagbok!$F57=BI$2,Dagbok!$E57," ")</f>
        <v xml:space="preserve"> </v>
      </c>
      <c r="BJ63" s="45" t="str">
        <f>IF(Dagbok!$G57=BI$2,Dagbok!$E57," ")</f>
        <v xml:space="preserve"> </v>
      </c>
      <c r="BK63" s="8" t="str">
        <f>IF(Dagbok!$F57=BK$2,Dagbok!$E57," ")</f>
        <v xml:space="preserve"> </v>
      </c>
      <c r="BL63" s="45" t="str">
        <f>IF(Dagbok!$G57=BK$2,Dagbok!$E57," ")</f>
        <v xml:space="preserve"> </v>
      </c>
      <c r="BM63" s="8" t="str">
        <f>IF(Dagbok!$F57=BM$2,Dagbok!$E57," ")</f>
        <v xml:space="preserve"> </v>
      </c>
      <c r="BN63" s="45" t="str">
        <f>IF(Dagbok!$G57=BM$2,Dagbok!$E57," ")</f>
        <v xml:space="preserve"> </v>
      </c>
      <c r="BO63" s="8" t="str">
        <f>IF(Dagbok!$F57=BO$2,Dagbok!$E57," ")</f>
        <v xml:space="preserve"> </v>
      </c>
      <c r="BP63" s="45" t="str">
        <f>IF(Dagbok!$G57=BO$2,Dagbok!$E57," ")</f>
        <v xml:space="preserve"> </v>
      </c>
      <c r="BQ63" s="8">
        <f>IF(Dagbok!$F57=BQ$2,Dagbok!$E57," ")</f>
        <v>1712.4</v>
      </c>
      <c r="BR63" s="45" t="str">
        <f>IF(Dagbok!$G57=BQ$2,Dagbok!$E57," ")</f>
        <v xml:space="preserve"> </v>
      </c>
      <c r="BS63" s="8" t="str">
        <f>IF(Dagbok!$F57=BS$2,Dagbok!$E57," ")</f>
        <v xml:space="preserve"> </v>
      </c>
      <c r="BT63" s="45" t="str">
        <f>IF(Dagbok!$G57=BS$2,Dagbok!$E57," ")</f>
        <v xml:space="preserve"> </v>
      </c>
      <c r="BU63" s="8" t="str">
        <f>IF(Dagbok!$F57=BU$2,Dagbok!$E57," ")</f>
        <v xml:space="preserve"> </v>
      </c>
      <c r="BV63" s="45" t="str">
        <f>IF(Dagbok!$G57=BU$2,Dagbok!$E57," ")</f>
        <v xml:space="preserve"> </v>
      </c>
      <c r="BW63" s="8" t="str">
        <f>IF(Dagbok!$F57=BW$2,Dagbok!$E57," ")</f>
        <v xml:space="preserve"> </v>
      </c>
      <c r="BX63" s="45" t="str">
        <f>IF(Dagbok!$G57=BW$2,Dagbok!$E57," ")</f>
        <v xml:space="preserve"> </v>
      </c>
      <c r="BY63" s="8" t="str">
        <f>IF(Dagbok!$F57=BY$2,Dagbok!$E57," ")</f>
        <v xml:space="preserve"> </v>
      </c>
      <c r="BZ63" s="45" t="str">
        <f>IF(Dagbok!$G57=BY$2,Dagbok!$E57," ")</f>
        <v xml:space="preserve"> </v>
      </c>
      <c r="CA63" s="8" t="str">
        <f>IF(Dagbok!$F57=CA$2,Dagbok!$E57," ")</f>
        <v xml:space="preserve"> </v>
      </c>
      <c r="CB63" s="45" t="str">
        <f>IF(Dagbok!$G57=CA$2,Dagbok!$E57," ")</f>
        <v xml:space="preserve"> </v>
      </c>
      <c r="CC63" s="8" t="str">
        <f>IF(Dagbok!$F57=CC$2,Dagbok!$E57," ")</f>
        <v xml:space="preserve"> </v>
      </c>
      <c r="CD63" s="45" t="str">
        <f>IF(Dagbok!$G57=CC$2,Dagbok!$E57," ")</f>
        <v xml:space="preserve"> </v>
      </c>
    </row>
    <row r="64" spans="1:82" x14ac:dyDescent="0.25">
      <c r="A64" s="47">
        <f>IF(Dagbok!B58&gt;0,Dagbok!B58," ")</f>
        <v>56</v>
      </c>
      <c r="B64" s="47">
        <f>IF(Dagbok!C58&gt;0,Dagbok!C58," ")</f>
        <v>38</v>
      </c>
      <c r="C64" s="8" t="str">
        <f>IF(Dagbok!$F58=C$2,Dagbok!$E58," ")</f>
        <v xml:space="preserve"> </v>
      </c>
      <c r="D64" s="45" t="str">
        <f>IF(Dagbok!$G58=C$2,Dagbok!$E58," ")</f>
        <v xml:space="preserve"> </v>
      </c>
      <c r="E64" s="8" t="str">
        <f>IF(Dagbok!$F58=E$2,Dagbok!$E58," ")</f>
        <v xml:space="preserve"> </v>
      </c>
      <c r="F64" s="45" t="str">
        <f>IF(Dagbok!$G58=E$2,Dagbok!$E58," ")</f>
        <v xml:space="preserve"> </v>
      </c>
      <c r="G64" s="8" t="str">
        <f>IF(Dagbok!$F58=G$2,Dagbok!$E58," ")</f>
        <v xml:space="preserve"> </v>
      </c>
      <c r="H64" s="45" t="str">
        <f>IF(Dagbok!$G58=G$2,Dagbok!$E58," ")</f>
        <v xml:space="preserve"> </v>
      </c>
      <c r="I64" s="8" t="str">
        <f>IF(Dagbok!$F58=I$2,Dagbok!$E58," ")</f>
        <v xml:space="preserve"> </v>
      </c>
      <c r="J64" s="45" t="str">
        <f>IF(Dagbok!$G58=I$2,Dagbok!$E58," ")</f>
        <v xml:space="preserve"> </v>
      </c>
      <c r="K64" s="8" t="str">
        <f>IF(Dagbok!$F58=K$2,Dagbok!$E58," ")</f>
        <v xml:space="preserve"> </v>
      </c>
      <c r="L64" s="45" t="str">
        <f>IF(Dagbok!$G58=K$2,Dagbok!$E58," ")</f>
        <v xml:space="preserve"> </v>
      </c>
      <c r="M64" s="8" t="str">
        <f>IF(Dagbok!$F58=M$2,Dagbok!$E58," ")</f>
        <v xml:space="preserve"> </v>
      </c>
      <c r="N64" s="45" t="str">
        <f>IF(Dagbok!$G58=M$2,Dagbok!$E58," ")</f>
        <v xml:space="preserve"> </v>
      </c>
      <c r="O64" s="8" t="str">
        <f>IF(Dagbok!$F58=O$2,Dagbok!$E58," ")</f>
        <v xml:space="preserve"> </v>
      </c>
      <c r="P64" s="45" t="str">
        <f>IF(Dagbok!$G58=O$2,Dagbok!$E58," ")</f>
        <v xml:space="preserve"> </v>
      </c>
      <c r="Q64" s="8" t="str">
        <f>IF(Dagbok!$F58=Q$2,Dagbok!$E58," ")</f>
        <v xml:space="preserve"> </v>
      </c>
      <c r="R64" s="45" t="str">
        <f>IF(Dagbok!$G58=Q$2,Dagbok!$E58," ")</f>
        <v xml:space="preserve"> </v>
      </c>
      <c r="S64" s="8" t="str">
        <f>IF(Dagbok!$F58=S$2,Dagbok!$E58," ")</f>
        <v xml:space="preserve"> </v>
      </c>
      <c r="T64" s="45" t="str">
        <f>IF(Dagbok!$G58=S$2,Dagbok!$E58," ")</f>
        <v xml:space="preserve"> </v>
      </c>
      <c r="U64" s="8" t="str">
        <f>IF(Dagbok!$F58=U$2,Dagbok!$E58," ")</f>
        <v xml:space="preserve"> </v>
      </c>
      <c r="V64" s="45" t="str">
        <f>IF(Dagbok!$G58=U$2,Dagbok!$E58," ")</f>
        <v xml:space="preserve"> </v>
      </c>
      <c r="W64" s="8" t="str">
        <f>IF(Dagbok!$F58=W$2,Dagbok!$E58," ")</f>
        <v xml:space="preserve"> </v>
      </c>
      <c r="X64" s="45" t="str">
        <f>IF(Dagbok!$G58=W$2,Dagbok!$E58," ")</f>
        <v xml:space="preserve"> </v>
      </c>
      <c r="Y64" s="8" t="str">
        <f>IF(Dagbok!$F58=Y$2,Dagbok!$E58," ")</f>
        <v xml:space="preserve"> </v>
      </c>
      <c r="Z64" s="45" t="str">
        <f>IF(Dagbok!$G58=Y$2,Dagbok!$E58," ")</f>
        <v xml:space="preserve"> </v>
      </c>
      <c r="AA64" s="8" t="str">
        <f>IF(Dagbok!$F58=AA$2,Dagbok!$E58," ")</f>
        <v xml:space="preserve"> </v>
      </c>
      <c r="AB64" s="45" t="str">
        <f>IF(Dagbok!$G58=AA$2,Dagbok!$E58," ")</f>
        <v xml:space="preserve"> </v>
      </c>
      <c r="AC64" s="8" t="str">
        <f>IF(Dagbok!$F58=AC$2,Dagbok!$E58," ")</f>
        <v xml:space="preserve"> </v>
      </c>
      <c r="AD64" s="45" t="str">
        <f>IF(Dagbok!$G58=AC$2,Dagbok!$E58," ")</f>
        <v xml:space="preserve"> </v>
      </c>
      <c r="AE64" s="8" t="str">
        <f>IF(Dagbok!$F58=AE$2,Dagbok!$E58," ")</f>
        <v xml:space="preserve"> </v>
      </c>
      <c r="AF64" s="45" t="str">
        <f>IF(Dagbok!$G58=AE$2,Dagbok!$E58," ")</f>
        <v xml:space="preserve"> </v>
      </c>
      <c r="AG64" s="8" t="str">
        <f>IF(Dagbok!$F58=AG$2,Dagbok!$E58," ")</f>
        <v xml:space="preserve"> </v>
      </c>
      <c r="AH64" s="45" t="str">
        <f>IF(Dagbok!$G58=AG$2,Dagbok!$E58," ")</f>
        <v xml:space="preserve"> </v>
      </c>
      <c r="AI64" s="8" t="str">
        <f>IF(Dagbok!$F58=AI$2,Dagbok!$E58," ")</f>
        <v xml:space="preserve"> </v>
      </c>
      <c r="AJ64" s="45" t="str">
        <f>IF(Dagbok!$G58=AI$2,Dagbok!$E58," ")</f>
        <v xml:space="preserve"> </v>
      </c>
      <c r="AK64" s="8" t="str">
        <f>IF(Dagbok!$F58=AK$2,Dagbok!$E58," ")</f>
        <v xml:space="preserve"> </v>
      </c>
      <c r="AL64" s="45" t="str">
        <f>IF(Dagbok!$G58=AK$2,Dagbok!$E58," ")</f>
        <v xml:space="preserve"> </v>
      </c>
      <c r="AM64" s="8" t="str">
        <f>IF(Dagbok!$F58=AM$2,Dagbok!$E58," ")</f>
        <v xml:space="preserve"> </v>
      </c>
      <c r="AN64" s="45" t="str">
        <f>IF(Dagbok!$G58=AM$2,Dagbok!$E58," ")</f>
        <v xml:space="preserve"> </v>
      </c>
      <c r="AO64" s="8" t="str">
        <f>IF(Dagbok!$F58=AO$2,Dagbok!$E58," ")</f>
        <v xml:space="preserve"> </v>
      </c>
      <c r="AP64" s="45" t="str">
        <f>IF(Dagbok!$G58=AO$2,Dagbok!$E58," ")</f>
        <v xml:space="preserve"> </v>
      </c>
      <c r="AQ64" s="8" t="str">
        <f>IF(Dagbok!$F58=AQ$2,Dagbok!$E58," ")</f>
        <v xml:space="preserve"> </v>
      </c>
      <c r="AR64" s="45" t="str">
        <f>IF(Dagbok!$G58=AQ$2,Dagbok!$E58," ")</f>
        <v xml:space="preserve"> </v>
      </c>
      <c r="AS64" s="8" t="str">
        <f>IF(Dagbok!$F58=AS$2,Dagbok!$E58," ")</f>
        <v xml:space="preserve"> </v>
      </c>
      <c r="AT64" s="45" t="str">
        <f>IF(Dagbok!$G58=AS$2,Dagbok!$E58," ")</f>
        <v xml:space="preserve"> </v>
      </c>
      <c r="AU64" s="8" t="str">
        <f>IF(Dagbok!$F58=AU$2,Dagbok!$E58," ")</f>
        <v xml:space="preserve"> </v>
      </c>
      <c r="AV64" s="45" t="str">
        <f>IF(Dagbok!$G58=AU$2,Dagbok!$E58," ")</f>
        <v xml:space="preserve"> </v>
      </c>
      <c r="AW64" s="8" t="str">
        <f>IF(Dagbok!$F58=AW$2,Dagbok!$E58," ")</f>
        <v xml:space="preserve"> </v>
      </c>
      <c r="AX64" s="45" t="str">
        <f>IF(Dagbok!$G58=AW$2,Dagbok!$E58," ")</f>
        <v xml:space="preserve"> </v>
      </c>
      <c r="AY64" s="8" t="str">
        <f>IF(Dagbok!$F58=AY$2,Dagbok!$E58," ")</f>
        <v xml:space="preserve"> </v>
      </c>
      <c r="AZ64" s="45" t="str">
        <f>IF(Dagbok!$G58=AY$2,Dagbok!$E58," ")</f>
        <v xml:space="preserve"> </v>
      </c>
      <c r="BA64" s="8" t="str">
        <f>IF(Dagbok!$F58=BA$2,Dagbok!$E58," ")</f>
        <v xml:space="preserve"> </v>
      </c>
      <c r="BB64" s="45" t="str">
        <f>IF(Dagbok!$G58=BA$2,Dagbok!$E58," ")</f>
        <v xml:space="preserve"> </v>
      </c>
      <c r="BC64" s="8" t="str">
        <f>IF(Dagbok!$F58=BC$2,Dagbok!$E58," ")</f>
        <v xml:space="preserve"> </v>
      </c>
      <c r="BD64" s="45" t="str">
        <f>IF(Dagbok!$G58=BC$2,Dagbok!$E58," ")</f>
        <v xml:space="preserve"> </v>
      </c>
      <c r="BE64" s="8" t="str">
        <f>IF(Dagbok!$F58=BE$2,Dagbok!$E58," ")</f>
        <v xml:space="preserve"> </v>
      </c>
      <c r="BF64" s="45" t="str">
        <f>IF(Dagbok!$G58=BE$2,Dagbok!$E58," ")</f>
        <v xml:space="preserve"> </v>
      </c>
      <c r="BG64" s="8" t="str">
        <f>IF(Dagbok!$F58=BG$2,Dagbok!$E58," ")</f>
        <v xml:space="preserve"> </v>
      </c>
      <c r="BH64" s="45" t="str">
        <f>IF(Dagbok!$G58=BG$2,Dagbok!$E58," ")</f>
        <v xml:space="preserve"> </v>
      </c>
      <c r="BI64" s="8" t="str">
        <f>IF(Dagbok!$F58=BI$2,Dagbok!$E58," ")</f>
        <v xml:space="preserve"> </v>
      </c>
      <c r="BJ64" s="45" t="str">
        <f>IF(Dagbok!$G58=BI$2,Dagbok!$E58," ")</f>
        <v xml:space="preserve"> </v>
      </c>
      <c r="BK64" s="8" t="str">
        <f>IF(Dagbok!$F58=BK$2,Dagbok!$E58," ")</f>
        <v xml:space="preserve"> </v>
      </c>
      <c r="BL64" s="45" t="str">
        <f>IF(Dagbok!$G58=BK$2,Dagbok!$E58," ")</f>
        <v xml:space="preserve"> </v>
      </c>
      <c r="BM64" s="8" t="str">
        <f>IF(Dagbok!$F58=BM$2,Dagbok!$E58," ")</f>
        <v xml:space="preserve"> </v>
      </c>
      <c r="BN64" s="45" t="str">
        <f>IF(Dagbok!$G58=BM$2,Dagbok!$E58," ")</f>
        <v xml:space="preserve"> </v>
      </c>
      <c r="BO64" s="8" t="str">
        <f>IF(Dagbok!$F58=BO$2,Dagbok!$E58," ")</f>
        <v xml:space="preserve"> </v>
      </c>
      <c r="BP64" s="45" t="str">
        <f>IF(Dagbok!$G58=BO$2,Dagbok!$E58," ")</f>
        <v xml:space="preserve"> </v>
      </c>
      <c r="BQ64" s="8" t="str">
        <f>IF(Dagbok!$F58=BQ$2,Dagbok!$E58," ")</f>
        <v xml:space="preserve"> </v>
      </c>
      <c r="BR64" s="45" t="str">
        <f>IF(Dagbok!$G58=BQ$2,Dagbok!$E58," ")</f>
        <v xml:space="preserve"> </v>
      </c>
      <c r="BS64" s="8" t="str">
        <f>IF(Dagbok!$F58=BS$2,Dagbok!$E58," ")</f>
        <v xml:space="preserve"> </v>
      </c>
      <c r="BT64" s="45" t="str">
        <f>IF(Dagbok!$G58=BS$2,Dagbok!$E58," ")</f>
        <v xml:space="preserve"> </v>
      </c>
      <c r="BU64" s="8" t="str">
        <f>IF(Dagbok!$F58=BU$2,Dagbok!$E58," ")</f>
        <v xml:space="preserve"> </v>
      </c>
      <c r="BV64" s="45" t="str">
        <f>IF(Dagbok!$G58=BU$2,Dagbok!$E58," ")</f>
        <v xml:space="preserve"> </v>
      </c>
      <c r="BW64" s="8" t="str">
        <f>IF(Dagbok!$F58=BW$2,Dagbok!$E58," ")</f>
        <v xml:space="preserve"> </v>
      </c>
      <c r="BX64" s="45" t="str">
        <f>IF(Dagbok!$G58=BW$2,Dagbok!$E58," ")</f>
        <v xml:space="preserve"> </v>
      </c>
      <c r="BY64" s="8" t="str">
        <f>IF(Dagbok!$F58=BY$2,Dagbok!$E58," ")</f>
        <v xml:space="preserve"> </v>
      </c>
      <c r="BZ64" s="45" t="str">
        <f>IF(Dagbok!$G58=BY$2,Dagbok!$E58," ")</f>
        <v xml:space="preserve"> </v>
      </c>
      <c r="CA64" s="8" t="str">
        <f>IF(Dagbok!$F58=CA$2,Dagbok!$E58," ")</f>
        <v xml:space="preserve"> </v>
      </c>
      <c r="CB64" s="45" t="str">
        <f>IF(Dagbok!$G58=CA$2,Dagbok!$E58," ")</f>
        <v xml:space="preserve"> </v>
      </c>
      <c r="CC64" s="8" t="str">
        <f>IF(Dagbok!$F58=CC$2,Dagbok!$E58," ")</f>
        <v xml:space="preserve"> </v>
      </c>
      <c r="CD64" s="45" t="str">
        <f>IF(Dagbok!$G58=CC$2,Dagbok!$E58," ")</f>
        <v xml:space="preserve"> </v>
      </c>
    </row>
    <row r="65" spans="1:82" x14ac:dyDescent="0.25">
      <c r="A65" s="47">
        <f>IF(Dagbok!B59&gt;0,Dagbok!B59," ")</f>
        <v>57</v>
      </c>
      <c r="B65" s="47">
        <f>IF(Dagbok!C59&gt;0,Dagbok!C59," ")</f>
        <v>39</v>
      </c>
      <c r="C65" s="8" t="str">
        <f>IF(Dagbok!$F59=C$2,Dagbok!$E59," ")</f>
        <v xml:space="preserve"> </v>
      </c>
      <c r="D65" s="45" t="str">
        <f>IF(Dagbok!$G59=C$2,Dagbok!$E59," ")</f>
        <v xml:space="preserve"> </v>
      </c>
      <c r="E65" s="8" t="str">
        <f>IF(Dagbok!$F59=E$2,Dagbok!$E59," ")</f>
        <v xml:space="preserve"> </v>
      </c>
      <c r="F65" s="45" t="str">
        <f>IF(Dagbok!$G59=E$2,Dagbok!$E59," ")</f>
        <v xml:space="preserve"> </v>
      </c>
      <c r="G65" s="8" t="str">
        <f>IF(Dagbok!$F59=G$2,Dagbok!$E59," ")</f>
        <v xml:space="preserve"> </v>
      </c>
      <c r="H65" s="45" t="str">
        <f>IF(Dagbok!$G59=G$2,Dagbok!$E59," ")</f>
        <v xml:space="preserve"> </v>
      </c>
      <c r="I65" s="8" t="str">
        <f>IF(Dagbok!$F59=I$2,Dagbok!$E59," ")</f>
        <v xml:space="preserve"> </v>
      </c>
      <c r="J65" s="45" t="str">
        <f>IF(Dagbok!$G59=I$2,Dagbok!$E59," ")</f>
        <v xml:space="preserve"> </v>
      </c>
      <c r="K65" s="8" t="str">
        <f>IF(Dagbok!$F59=K$2,Dagbok!$E59," ")</f>
        <v xml:space="preserve"> </v>
      </c>
      <c r="L65" s="45" t="str">
        <f>IF(Dagbok!$G59=K$2,Dagbok!$E59," ")</f>
        <v xml:space="preserve"> </v>
      </c>
      <c r="M65" s="8" t="str">
        <f>IF(Dagbok!$F59=M$2,Dagbok!$E59," ")</f>
        <v xml:space="preserve"> </v>
      </c>
      <c r="N65" s="45" t="str">
        <f>IF(Dagbok!$G59=M$2,Dagbok!$E59," ")</f>
        <v xml:space="preserve"> </v>
      </c>
      <c r="O65" s="8" t="str">
        <f>IF(Dagbok!$F59=O$2,Dagbok!$E59," ")</f>
        <v xml:space="preserve"> </v>
      </c>
      <c r="P65" s="45" t="str">
        <f>IF(Dagbok!$G59=O$2,Dagbok!$E59," ")</f>
        <v xml:space="preserve"> </v>
      </c>
      <c r="Q65" s="8" t="str">
        <f>IF(Dagbok!$F59=Q$2,Dagbok!$E59," ")</f>
        <v xml:space="preserve"> </v>
      </c>
      <c r="R65" s="45" t="str">
        <f>IF(Dagbok!$G59=Q$2,Dagbok!$E59," ")</f>
        <v xml:space="preserve"> </v>
      </c>
      <c r="S65" s="8" t="str">
        <f>IF(Dagbok!$F59=S$2,Dagbok!$E59," ")</f>
        <v xml:space="preserve"> </v>
      </c>
      <c r="T65" s="45" t="str">
        <f>IF(Dagbok!$G59=S$2,Dagbok!$E59," ")</f>
        <v xml:space="preserve"> </v>
      </c>
      <c r="U65" s="8" t="str">
        <f>IF(Dagbok!$F59=U$2,Dagbok!$E59," ")</f>
        <v xml:space="preserve"> </v>
      </c>
      <c r="V65" s="45" t="str">
        <f>IF(Dagbok!$G59=U$2,Dagbok!$E59," ")</f>
        <v xml:space="preserve"> </v>
      </c>
      <c r="W65" s="8" t="str">
        <f>IF(Dagbok!$F59=W$2,Dagbok!$E59," ")</f>
        <v xml:space="preserve"> </v>
      </c>
      <c r="X65" s="45" t="str">
        <f>IF(Dagbok!$G59=W$2,Dagbok!$E59," ")</f>
        <v xml:space="preserve"> </v>
      </c>
      <c r="Y65" s="8" t="str">
        <f>IF(Dagbok!$F59=Y$2,Dagbok!$E59," ")</f>
        <v xml:space="preserve"> </v>
      </c>
      <c r="Z65" s="45">
        <f>IF(Dagbok!$G59=Y$2,Dagbok!$E59," ")</f>
        <v>280</v>
      </c>
      <c r="AA65" s="8" t="str">
        <f>IF(Dagbok!$F59=AA$2,Dagbok!$E59," ")</f>
        <v xml:space="preserve"> </v>
      </c>
      <c r="AB65" s="45" t="str">
        <f>IF(Dagbok!$G59=AA$2,Dagbok!$E59," ")</f>
        <v xml:space="preserve"> </v>
      </c>
      <c r="AC65" s="8" t="str">
        <f>IF(Dagbok!$F59=AC$2,Dagbok!$E59," ")</f>
        <v xml:space="preserve"> </v>
      </c>
      <c r="AD65" s="45" t="str">
        <f>IF(Dagbok!$G59=AC$2,Dagbok!$E59," ")</f>
        <v xml:space="preserve"> </v>
      </c>
      <c r="AE65" s="8" t="str">
        <f>IF(Dagbok!$F59=AE$2,Dagbok!$E59," ")</f>
        <v xml:space="preserve"> </v>
      </c>
      <c r="AF65" s="45" t="str">
        <f>IF(Dagbok!$G59=AE$2,Dagbok!$E59," ")</f>
        <v xml:space="preserve"> </v>
      </c>
      <c r="AG65" s="8" t="str">
        <f>IF(Dagbok!$F59=AG$2,Dagbok!$E59," ")</f>
        <v xml:space="preserve"> </v>
      </c>
      <c r="AH65" s="45" t="str">
        <f>IF(Dagbok!$G59=AG$2,Dagbok!$E59," ")</f>
        <v xml:space="preserve"> </v>
      </c>
      <c r="AI65" s="8" t="str">
        <f>IF(Dagbok!$F59=AI$2,Dagbok!$E59," ")</f>
        <v xml:space="preserve"> </v>
      </c>
      <c r="AJ65" s="45" t="str">
        <f>IF(Dagbok!$G59=AI$2,Dagbok!$E59," ")</f>
        <v xml:space="preserve"> </v>
      </c>
      <c r="AK65" s="8" t="str">
        <f>IF(Dagbok!$F59=AK$2,Dagbok!$E59," ")</f>
        <v xml:space="preserve"> </v>
      </c>
      <c r="AL65" s="45" t="str">
        <f>IF(Dagbok!$G59=AK$2,Dagbok!$E59," ")</f>
        <v xml:space="preserve"> </v>
      </c>
      <c r="AM65" s="8" t="str">
        <f>IF(Dagbok!$F59=AM$2,Dagbok!$E59," ")</f>
        <v xml:space="preserve"> </v>
      </c>
      <c r="AN65" s="45" t="str">
        <f>IF(Dagbok!$G59=AM$2,Dagbok!$E59," ")</f>
        <v xml:space="preserve"> </v>
      </c>
      <c r="AO65" s="8" t="str">
        <f>IF(Dagbok!$F59=AO$2,Dagbok!$E59," ")</f>
        <v xml:space="preserve"> </v>
      </c>
      <c r="AP65" s="45" t="str">
        <f>IF(Dagbok!$G59=AO$2,Dagbok!$E59," ")</f>
        <v xml:space="preserve"> </v>
      </c>
      <c r="AQ65" s="8" t="str">
        <f>IF(Dagbok!$F59=AQ$2,Dagbok!$E59," ")</f>
        <v xml:space="preserve"> </v>
      </c>
      <c r="AR65" s="45" t="str">
        <f>IF(Dagbok!$G59=AQ$2,Dagbok!$E59," ")</f>
        <v xml:space="preserve"> </v>
      </c>
      <c r="AS65" s="8" t="str">
        <f>IF(Dagbok!$F59=AS$2,Dagbok!$E59," ")</f>
        <v xml:space="preserve"> </v>
      </c>
      <c r="AT65" s="45" t="str">
        <f>IF(Dagbok!$G59=AS$2,Dagbok!$E59," ")</f>
        <v xml:space="preserve"> </v>
      </c>
      <c r="AU65" s="8" t="str">
        <f>IF(Dagbok!$F59=AU$2,Dagbok!$E59," ")</f>
        <v xml:space="preserve"> </v>
      </c>
      <c r="AV65" s="45" t="str">
        <f>IF(Dagbok!$G59=AU$2,Dagbok!$E59," ")</f>
        <v xml:space="preserve"> </v>
      </c>
      <c r="AW65" s="8" t="str">
        <f>IF(Dagbok!$F59=AW$2,Dagbok!$E59," ")</f>
        <v xml:space="preserve"> </v>
      </c>
      <c r="AX65" s="45" t="str">
        <f>IF(Dagbok!$G59=AW$2,Dagbok!$E59," ")</f>
        <v xml:space="preserve"> </v>
      </c>
      <c r="AY65" s="8" t="str">
        <f>IF(Dagbok!$F59=AY$2,Dagbok!$E59," ")</f>
        <v xml:space="preserve"> </v>
      </c>
      <c r="AZ65" s="45" t="str">
        <f>IF(Dagbok!$G59=AY$2,Dagbok!$E59," ")</f>
        <v xml:space="preserve"> </v>
      </c>
      <c r="BA65" s="8" t="str">
        <f>IF(Dagbok!$F59=BA$2,Dagbok!$E59," ")</f>
        <v xml:space="preserve"> </v>
      </c>
      <c r="BB65" s="45" t="str">
        <f>IF(Dagbok!$G59=BA$2,Dagbok!$E59," ")</f>
        <v xml:space="preserve"> </v>
      </c>
      <c r="BC65" s="8" t="str">
        <f>IF(Dagbok!$F59=BC$2,Dagbok!$E59," ")</f>
        <v xml:space="preserve"> </v>
      </c>
      <c r="BD65" s="45" t="str">
        <f>IF(Dagbok!$G59=BC$2,Dagbok!$E59," ")</f>
        <v xml:space="preserve"> </v>
      </c>
      <c r="BE65" s="8" t="str">
        <f>IF(Dagbok!$F59=BE$2,Dagbok!$E59," ")</f>
        <v xml:space="preserve"> </v>
      </c>
      <c r="BF65" s="45" t="str">
        <f>IF(Dagbok!$G59=BE$2,Dagbok!$E59," ")</f>
        <v xml:space="preserve"> </v>
      </c>
      <c r="BG65" s="8" t="str">
        <f>IF(Dagbok!$F59=BG$2,Dagbok!$E59," ")</f>
        <v xml:space="preserve"> </v>
      </c>
      <c r="BH65" s="45" t="str">
        <f>IF(Dagbok!$G59=BG$2,Dagbok!$E59," ")</f>
        <v xml:space="preserve"> </v>
      </c>
      <c r="BI65" s="8" t="str">
        <f>IF(Dagbok!$F59=BI$2,Dagbok!$E59," ")</f>
        <v xml:space="preserve"> </v>
      </c>
      <c r="BJ65" s="45" t="str">
        <f>IF(Dagbok!$G59=BI$2,Dagbok!$E59," ")</f>
        <v xml:space="preserve"> </v>
      </c>
      <c r="BK65" s="8" t="str">
        <f>IF(Dagbok!$F59=BK$2,Dagbok!$E59," ")</f>
        <v xml:space="preserve"> </v>
      </c>
      <c r="BL65" s="45" t="str">
        <f>IF(Dagbok!$G59=BK$2,Dagbok!$E59," ")</f>
        <v xml:space="preserve"> </v>
      </c>
      <c r="BM65" s="8" t="str">
        <f>IF(Dagbok!$F59=BM$2,Dagbok!$E59," ")</f>
        <v xml:space="preserve"> </v>
      </c>
      <c r="BN65" s="45" t="str">
        <f>IF(Dagbok!$G59=BM$2,Dagbok!$E59," ")</f>
        <v xml:space="preserve"> </v>
      </c>
      <c r="BO65" s="8" t="str">
        <f>IF(Dagbok!$F59=BO$2,Dagbok!$E59," ")</f>
        <v xml:space="preserve"> </v>
      </c>
      <c r="BP65" s="45" t="str">
        <f>IF(Dagbok!$G59=BO$2,Dagbok!$E59," ")</f>
        <v xml:space="preserve"> </v>
      </c>
      <c r="BQ65" s="8" t="str">
        <f>IF(Dagbok!$F59=BQ$2,Dagbok!$E59," ")</f>
        <v xml:space="preserve"> </v>
      </c>
      <c r="BR65" s="45" t="str">
        <f>IF(Dagbok!$G59=BQ$2,Dagbok!$E59," ")</f>
        <v xml:space="preserve"> </v>
      </c>
      <c r="BS65" s="8" t="str">
        <f>IF(Dagbok!$F59=BS$2,Dagbok!$E59," ")</f>
        <v xml:space="preserve"> </v>
      </c>
      <c r="BT65" s="45" t="str">
        <f>IF(Dagbok!$G59=BS$2,Dagbok!$E59," ")</f>
        <v xml:space="preserve"> </v>
      </c>
      <c r="BU65" s="8" t="str">
        <f>IF(Dagbok!$F59=BU$2,Dagbok!$E59," ")</f>
        <v xml:space="preserve"> </v>
      </c>
      <c r="BV65" s="45" t="str">
        <f>IF(Dagbok!$G59=BU$2,Dagbok!$E59," ")</f>
        <v xml:space="preserve"> </v>
      </c>
      <c r="BW65" s="8" t="str">
        <f>IF(Dagbok!$F59=BW$2,Dagbok!$E59," ")</f>
        <v xml:space="preserve"> </v>
      </c>
      <c r="BX65" s="45" t="str">
        <f>IF(Dagbok!$G59=BW$2,Dagbok!$E59," ")</f>
        <v xml:space="preserve"> </v>
      </c>
      <c r="BY65" s="8" t="str">
        <f>IF(Dagbok!$F59=BY$2,Dagbok!$E59," ")</f>
        <v xml:space="preserve"> </v>
      </c>
      <c r="BZ65" s="45" t="str">
        <f>IF(Dagbok!$G59=BY$2,Dagbok!$E59," ")</f>
        <v xml:space="preserve"> </v>
      </c>
      <c r="CA65" s="8" t="str">
        <f>IF(Dagbok!$F59=CA$2,Dagbok!$E59," ")</f>
        <v xml:space="preserve"> </v>
      </c>
      <c r="CB65" s="45" t="str">
        <f>IF(Dagbok!$G59=CA$2,Dagbok!$E59," ")</f>
        <v xml:space="preserve"> </v>
      </c>
      <c r="CC65" s="8" t="str">
        <f>IF(Dagbok!$F59=CC$2,Dagbok!$E59," ")</f>
        <v xml:space="preserve"> </v>
      </c>
      <c r="CD65" s="45" t="str">
        <f>IF(Dagbok!$G59=CC$2,Dagbok!$E59," ")</f>
        <v xml:space="preserve"> </v>
      </c>
    </row>
    <row r="66" spans="1:82" x14ac:dyDescent="0.25">
      <c r="A66" s="47">
        <f>IF(Dagbok!B60&gt;0,Dagbok!B60," ")</f>
        <v>58</v>
      </c>
      <c r="B66" s="47">
        <f>IF(Dagbok!C60&gt;0,Dagbok!C60," ")</f>
        <v>40</v>
      </c>
      <c r="C66" s="8" t="str">
        <f>IF(Dagbok!$F60=C$2,Dagbok!$E60," ")</f>
        <v xml:space="preserve"> </v>
      </c>
      <c r="D66" s="45" t="str">
        <f>IF(Dagbok!$G60=C$2,Dagbok!$E60," ")</f>
        <v xml:space="preserve"> </v>
      </c>
      <c r="E66" s="8" t="str">
        <f>IF(Dagbok!$F60=E$2,Dagbok!$E60," ")</f>
        <v xml:space="preserve"> </v>
      </c>
      <c r="F66" s="45" t="str">
        <f>IF(Dagbok!$G60=E$2,Dagbok!$E60," ")</f>
        <v xml:space="preserve"> </v>
      </c>
      <c r="G66" s="8" t="str">
        <f>IF(Dagbok!$F60=G$2,Dagbok!$E60," ")</f>
        <v xml:space="preserve"> </v>
      </c>
      <c r="H66" s="45" t="str">
        <f>IF(Dagbok!$G60=G$2,Dagbok!$E60," ")</f>
        <v xml:space="preserve"> </v>
      </c>
      <c r="I66" s="8" t="str">
        <f>IF(Dagbok!$F60=I$2,Dagbok!$E60," ")</f>
        <v xml:space="preserve"> </v>
      </c>
      <c r="J66" s="45" t="str">
        <f>IF(Dagbok!$G60=I$2,Dagbok!$E60," ")</f>
        <v xml:space="preserve"> </v>
      </c>
      <c r="K66" s="8" t="str">
        <f>IF(Dagbok!$F60=K$2,Dagbok!$E60," ")</f>
        <v xml:space="preserve"> </v>
      </c>
      <c r="L66" s="45" t="str">
        <f>IF(Dagbok!$G60=K$2,Dagbok!$E60," ")</f>
        <v xml:space="preserve"> </v>
      </c>
      <c r="M66" s="8" t="str">
        <f>IF(Dagbok!$F60=M$2,Dagbok!$E60," ")</f>
        <v xml:space="preserve"> </v>
      </c>
      <c r="N66" s="45" t="str">
        <f>IF(Dagbok!$G60=M$2,Dagbok!$E60," ")</f>
        <v xml:space="preserve"> </v>
      </c>
      <c r="O66" s="8" t="str">
        <f>IF(Dagbok!$F60=O$2,Dagbok!$E60," ")</f>
        <v xml:space="preserve"> </v>
      </c>
      <c r="P66" s="45" t="str">
        <f>IF(Dagbok!$G60=O$2,Dagbok!$E60," ")</f>
        <v xml:space="preserve"> </v>
      </c>
      <c r="Q66" s="8" t="str">
        <f>IF(Dagbok!$F60=Q$2,Dagbok!$E60," ")</f>
        <v xml:space="preserve"> </v>
      </c>
      <c r="R66" s="45" t="str">
        <f>IF(Dagbok!$G60=Q$2,Dagbok!$E60," ")</f>
        <v xml:space="preserve"> </v>
      </c>
      <c r="S66" s="8" t="str">
        <f>IF(Dagbok!$F60=S$2,Dagbok!$E60," ")</f>
        <v xml:space="preserve"> </v>
      </c>
      <c r="T66" s="45" t="str">
        <f>IF(Dagbok!$G60=S$2,Dagbok!$E60," ")</f>
        <v xml:space="preserve"> </v>
      </c>
      <c r="U66" s="8" t="str">
        <f>IF(Dagbok!$F60=U$2,Dagbok!$E60," ")</f>
        <v xml:space="preserve"> </v>
      </c>
      <c r="V66" s="45" t="str">
        <f>IF(Dagbok!$G60=U$2,Dagbok!$E60," ")</f>
        <v xml:space="preserve"> </v>
      </c>
      <c r="W66" s="8" t="str">
        <f>IF(Dagbok!$F60=W$2,Dagbok!$E60," ")</f>
        <v xml:space="preserve"> </v>
      </c>
      <c r="X66" s="45" t="str">
        <f>IF(Dagbok!$G60=W$2,Dagbok!$E60," ")</f>
        <v xml:space="preserve"> </v>
      </c>
      <c r="Y66" s="8" t="str">
        <f>IF(Dagbok!$F60=Y$2,Dagbok!$E60," ")</f>
        <v xml:space="preserve"> </v>
      </c>
      <c r="Z66" s="45" t="str">
        <f>IF(Dagbok!$G60=Y$2,Dagbok!$E60," ")</f>
        <v xml:space="preserve"> </v>
      </c>
      <c r="AA66" s="8" t="str">
        <f>IF(Dagbok!$F60=AA$2,Dagbok!$E60," ")</f>
        <v xml:space="preserve"> </v>
      </c>
      <c r="AB66" s="45" t="str">
        <f>IF(Dagbok!$G60=AA$2,Dagbok!$E60," ")</f>
        <v xml:space="preserve"> </v>
      </c>
      <c r="AC66" s="8" t="str">
        <f>IF(Dagbok!$F60=AC$2,Dagbok!$E60," ")</f>
        <v xml:space="preserve"> </v>
      </c>
      <c r="AD66" s="45" t="str">
        <f>IF(Dagbok!$G60=AC$2,Dagbok!$E60," ")</f>
        <v xml:space="preserve"> </v>
      </c>
      <c r="AE66" s="8" t="str">
        <f>IF(Dagbok!$F60=AE$2,Dagbok!$E60," ")</f>
        <v xml:space="preserve"> </v>
      </c>
      <c r="AF66" s="45" t="str">
        <f>IF(Dagbok!$G60=AE$2,Dagbok!$E60," ")</f>
        <v xml:space="preserve"> </v>
      </c>
      <c r="AG66" s="8" t="str">
        <f>IF(Dagbok!$F60=AG$2,Dagbok!$E60," ")</f>
        <v xml:space="preserve"> </v>
      </c>
      <c r="AH66" s="45" t="str">
        <f>IF(Dagbok!$G60=AG$2,Dagbok!$E60," ")</f>
        <v xml:space="preserve"> </v>
      </c>
      <c r="AI66" s="8" t="str">
        <f>IF(Dagbok!$F60=AI$2,Dagbok!$E60," ")</f>
        <v xml:space="preserve"> </v>
      </c>
      <c r="AJ66" s="45" t="str">
        <f>IF(Dagbok!$G60=AI$2,Dagbok!$E60," ")</f>
        <v xml:space="preserve"> </v>
      </c>
      <c r="AK66" s="8" t="str">
        <f>IF(Dagbok!$F60=AK$2,Dagbok!$E60," ")</f>
        <v xml:space="preserve"> </v>
      </c>
      <c r="AL66" s="45" t="str">
        <f>IF(Dagbok!$G60=AK$2,Dagbok!$E60," ")</f>
        <v xml:space="preserve"> </v>
      </c>
      <c r="AM66" s="8" t="str">
        <f>IF(Dagbok!$F60=AM$2,Dagbok!$E60," ")</f>
        <v xml:space="preserve"> </v>
      </c>
      <c r="AN66" s="45" t="str">
        <f>IF(Dagbok!$G60=AM$2,Dagbok!$E60," ")</f>
        <v xml:space="preserve"> </v>
      </c>
      <c r="AO66" s="8" t="str">
        <f>IF(Dagbok!$F60=AO$2,Dagbok!$E60," ")</f>
        <v xml:space="preserve"> </v>
      </c>
      <c r="AP66" s="45" t="str">
        <f>IF(Dagbok!$G60=AO$2,Dagbok!$E60," ")</f>
        <v xml:space="preserve"> </v>
      </c>
      <c r="AQ66" s="8" t="str">
        <f>IF(Dagbok!$F60=AQ$2,Dagbok!$E60," ")</f>
        <v xml:space="preserve"> </v>
      </c>
      <c r="AR66" s="45" t="str">
        <f>IF(Dagbok!$G60=AQ$2,Dagbok!$E60," ")</f>
        <v xml:space="preserve"> </v>
      </c>
      <c r="AS66" s="8" t="str">
        <f>IF(Dagbok!$F60=AS$2,Dagbok!$E60," ")</f>
        <v xml:space="preserve"> </v>
      </c>
      <c r="AT66" s="45" t="str">
        <f>IF(Dagbok!$G60=AS$2,Dagbok!$E60," ")</f>
        <v xml:space="preserve"> </v>
      </c>
      <c r="AU66" s="8" t="str">
        <f>IF(Dagbok!$F60=AU$2,Dagbok!$E60," ")</f>
        <v xml:space="preserve"> </v>
      </c>
      <c r="AV66" s="45" t="str">
        <f>IF(Dagbok!$G60=AU$2,Dagbok!$E60," ")</f>
        <v xml:space="preserve"> </v>
      </c>
      <c r="AW66" s="8" t="str">
        <f>IF(Dagbok!$F60=AW$2,Dagbok!$E60," ")</f>
        <v xml:space="preserve"> </v>
      </c>
      <c r="AX66" s="45" t="str">
        <f>IF(Dagbok!$G60=AW$2,Dagbok!$E60," ")</f>
        <v xml:space="preserve"> </v>
      </c>
      <c r="AY66" s="8" t="str">
        <f>IF(Dagbok!$F60=AY$2,Dagbok!$E60," ")</f>
        <v xml:space="preserve"> </v>
      </c>
      <c r="AZ66" s="45" t="str">
        <f>IF(Dagbok!$G60=AY$2,Dagbok!$E60," ")</f>
        <v xml:space="preserve"> </v>
      </c>
      <c r="BA66" s="8" t="str">
        <f>IF(Dagbok!$F60=BA$2,Dagbok!$E60," ")</f>
        <v xml:space="preserve"> </v>
      </c>
      <c r="BB66" s="45" t="str">
        <f>IF(Dagbok!$G60=BA$2,Dagbok!$E60," ")</f>
        <v xml:space="preserve"> </v>
      </c>
      <c r="BC66" s="8" t="str">
        <f>IF(Dagbok!$F60=BC$2,Dagbok!$E60," ")</f>
        <v xml:space="preserve"> </v>
      </c>
      <c r="BD66" s="45" t="str">
        <f>IF(Dagbok!$G60=BC$2,Dagbok!$E60," ")</f>
        <v xml:space="preserve"> </v>
      </c>
      <c r="BE66" s="8" t="str">
        <f>IF(Dagbok!$F60=BE$2,Dagbok!$E60," ")</f>
        <v xml:space="preserve"> </v>
      </c>
      <c r="BF66" s="45" t="str">
        <f>IF(Dagbok!$G60=BE$2,Dagbok!$E60," ")</f>
        <v xml:space="preserve"> </v>
      </c>
      <c r="BG66" s="8" t="str">
        <f>IF(Dagbok!$F60=BG$2,Dagbok!$E60," ")</f>
        <v xml:space="preserve"> </v>
      </c>
      <c r="BH66" s="45" t="str">
        <f>IF(Dagbok!$G60=BG$2,Dagbok!$E60," ")</f>
        <v xml:space="preserve"> </v>
      </c>
      <c r="BI66" s="8" t="str">
        <f>IF(Dagbok!$F60=BI$2,Dagbok!$E60," ")</f>
        <v xml:space="preserve"> </v>
      </c>
      <c r="BJ66" s="45" t="str">
        <f>IF(Dagbok!$G60=BI$2,Dagbok!$E60," ")</f>
        <v xml:space="preserve"> </v>
      </c>
      <c r="BK66" s="8" t="str">
        <f>IF(Dagbok!$F60=BK$2,Dagbok!$E60," ")</f>
        <v xml:space="preserve"> </v>
      </c>
      <c r="BL66" s="45" t="str">
        <f>IF(Dagbok!$G60=BK$2,Dagbok!$E60," ")</f>
        <v xml:space="preserve"> </v>
      </c>
      <c r="BM66" s="8" t="str">
        <f>IF(Dagbok!$F60=BM$2,Dagbok!$E60," ")</f>
        <v xml:space="preserve"> </v>
      </c>
      <c r="BN66" s="45" t="str">
        <f>IF(Dagbok!$G60=BM$2,Dagbok!$E60," ")</f>
        <v xml:space="preserve"> </v>
      </c>
      <c r="BO66" s="8" t="str">
        <f>IF(Dagbok!$F60=BO$2,Dagbok!$E60," ")</f>
        <v xml:space="preserve"> </v>
      </c>
      <c r="BP66" s="45" t="str">
        <f>IF(Dagbok!$G60=BO$2,Dagbok!$E60," ")</f>
        <v xml:space="preserve"> </v>
      </c>
      <c r="BQ66" s="8" t="str">
        <f>IF(Dagbok!$F60=BQ$2,Dagbok!$E60," ")</f>
        <v xml:space="preserve"> </v>
      </c>
      <c r="BR66" s="45" t="str">
        <f>IF(Dagbok!$G60=BQ$2,Dagbok!$E60," ")</f>
        <v xml:space="preserve"> </v>
      </c>
      <c r="BS66" s="8" t="str">
        <f>IF(Dagbok!$F60=BS$2,Dagbok!$E60," ")</f>
        <v xml:space="preserve"> </v>
      </c>
      <c r="BT66" s="45" t="str">
        <f>IF(Dagbok!$G60=BS$2,Dagbok!$E60," ")</f>
        <v xml:space="preserve"> </v>
      </c>
      <c r="BU66" s="8" t="str">
        <f>IF(Dagbok!$F60=BU$2,Dagbok!$E60," ")</f>
        <v xml:space="preserve"> </v>
      </c>
      <c r="BV66" s="45" t="str">
        <f>IF(Dagbok!$G60=BU$2,Dagbok!$E60," ")</f>
        <v xml:space="preserve"> </v>
      </c>
      <c r="BW66" s="8" t="str">
        <f>IF(Dagbok!$F60=BW$2,Dagbok!$E60," ")</f>
        <v xml:space="preserve"> </v>
      </c>
      <c r="BX66" s="45" t="str">
        <f>IF(Dagbok!$G60=BW$2,Dagbok!$E60," ")</f>
        <v xml:space="preserve"> </v>
      </c>
      <c r="BY66" s="8" t="str">
        <f>IF(Dagbok!$F60=BY$2,Dagbok!$E60," ")</f>
        <v xml:space="preserve"> </v>
      </c>
      <c r="BZ66" s="45" t="str">
        <f>IF(Dagbok!$G60=BY$2,Dagbok!$E60," ")</f>
        <v xml:space="preserve"> </v>
      </c>
      <c r="CA66" s="8" t="str">
        <f>IF(Dagbok!$F60=CA$2,Dagbok!$E60," ")</f>
        <v xml:space="preserve"> </v>
      </c>
      <c r="CB66" s="45" t="str">
        <f>IF(Dagbok!$G60=CA$2,Dagbok!$E60," ")</f>
        <v xml:space="preserve"> </v>
      </c>
      <c r="CC66" s="8" t="str">
        <f>IF(Dagbok!$F60=CC$2,Dagbok!$E60," ")</f>
        <v xml:space="preserve"> </v>
      </c>
      <c r="CD66" s="45" t="str">
        <f>IF(Dagbok!$G60=CC$2,Dagbok!$E60," ")</f>
        <v xml:space="preserve"> </v>
      </c>
    </row>
    <row r="67" spans="1:82" x14ac:dyDescent="0.25">
      <c r="A67" s="47">
        <f>IF(Dagbok!B61&gt;0,Dagbok!B61," ")</f>
        <v>59</v>
      </c>
      <c r="B67" s="47">
        <f>IF(Dagbok!C61&gt;0,Dagbok!C61," ")</f>
        <v>41</v>
      </c>
      <c r="C67" s="8" t="str">
        <f>IF(Dagbok!$F61=C$2,Dagbok!$E61," ")</f>
        <v xml:space="preserve"> </v>
      </c>
      <c r="D67" s="45" t="str">
        <f>IF(Dagbok!$G61=C$2,Dagbok!$E61," ")</f>
        <v xml:space="preserve"> </v>
      </c>
      <c r="E67" s="8" t="str">
        <f>IF(Dagbok!$F61=E$2,Dagbok!$E61," ")</f>
        <v xml:space="preserve"> </v>
      </c>
      <c r="F67" s="45" t="str">
        <f>IF(Dagbok!$G61=E$2,Dagbok!$E61," ")</f>
        <v xml:space="preserve"> </v>
      </c>
      <c r="G67" s="8" t="str">
        <f>IF(Dagbok!$F61=G$2,Dagbok!$E61," ")</f>
        <v xml:space="preserve"> </v>
      </c>
      <c r="H67" s="45" t="str">
        <f>IF(Dagbok!$G61=G$2,Dagbok!$E61," ")</f>
        <v xml:space="preserve"> </v>
      </c>
      <c r="I67" s="8" t="str">
        <f>IF(Dagbok!$F61=I$2,Dagbok!$E61," ")</f>
        <v xml:space="preserve"> </v>
      </c>
      <c r="J67" s="45" t="str">
        <f>IF(Dagbok!$G61=I$2,Dagbok!$E61," ")</f>
        <v xml:space="preserve"> </v>
      </c>
      <c r="K67" s="8" t="str">
        <f>IF(Dagbok!$F61=K$2,Dagbok!$E61," ")</f>
        <v xml:space="preserve"> </v>
      </c>
      <c r="L67" s="45" t="str">
        <f>IF(Dagbok!$G61=K$2,Dagbok!$E61," ")</f>
        <v xml:space="preserve"> </v>
      </c>
      <c r="M67" s="8" t="str">
        <f>IF(Dagbok!$F61=M$2,Dagbok!$E61," ")</f>
        <v xml:space="preserve"> </v>
      </c>
      <c r="N67" s="45" t="str">
        <f>IF(Dagbok!$G61=M$2,Dagbok!$E61," ")</f>
        <v xml:space="preserve"> </v>
      </c>
      <c r="O67" s="8" t="str">
        <f>IF(Dagbok!$F61=O$2,Dagbok!$E61," ")</f>
        <v xml:space="preserve"> </v>
      </c>
      <c r="P67" s="45" t="str">
        <f>IF(Dagbok!$G61=O$2,Dagbok!$E61," ")</f>
        <v xml:space="preserve"> </v>
      </c>
      <c r="Q67" s="8" t="str">
        <f>IF(Dagbok!$F61=Q$2,Dagbok!$E61," ")</f>
        <v xml:space="preserve"> </v>
      </c>
      <c r="R67" s="45" t="str">
        <f>IF(Dagbok!$G61=Q$2,Dagbok!$E61," ")</f>
        <v xml:space="preserve"> </v>
      </c>
      <c r="S67" s="8" t="str">
        <f>IF(Dagbok!$F61=S$2,Dagbok!$E61," ")</f>
        <v xml:space="preserve"> </v>
      </c>
      <c r="T67" s="45" t="str">
        <f>IF(Dagbok!$G61=S$2,Dagbok!$E61," ")</f>
        <v xml:space="preserve"> </v>
      </c>
      <c r="U67" s="8" t="str">
        <f>IF(Dagbok!$F61=U$2,Dagbok!$E61," ")</f>
        <v xml:space="preserve"> </v>
      </c>
      <c r="V67" s="45" t="str">
        <f>IF(Dagbok!$G61=U$2,Dagbok!$E61," ")</f>
        <v xml:space="preserve"> </v>
      </c>
      <c r="W67" s="8" t="str">
        <f>IF(Dagbok!$F61=W$2,Dagbok!$E61," ")</f>
        <v xml:space="preserve"> </v>
      </c>
      <c r="X67" s="45" t="str">
        <f>IF(Dagbok!$G61=W$2,Dagbok!$E61," ")</f>
        <v xml:space="preserve"> </v>
      </c>
      <c r="Y67" s="8">
        <f>IF(Dagbok!$F61=Y$2,Dagbok!$E61," ")</f>
        <v>280</v>
      </c>
      <c r="Z67" s="45" t="str">
        <f>IF(Dagbok!$G61=Y$2,Dagbok!$E61," ")</f>
        <v xml:space="preserve"> </v>
      </c>
      <c r="AA67" s="8" t="str">
        <f>IF(Dagbok!$F61=AA$2,Dagbok!$E61," ")</f>
        <v xml:space="preserve"> </v>
      </c>
      <c r="AB67" s="45" t="str">
        <f>IF(Dagbok!$G61=AA$2,Dagbok!$E61," ")</f>
        <v xml:space="preserve"> </v>
      </c>
      <c r="AC67" s="8" t="str">
        <f>IF(Dagbok!$F61=AC$2,Dagbok!$E61," ")</f>
        <v xml:space="preserve"> </v>
      </c>
      <c r="AD67" s="45" t="str">
        <f>IF(Dagbok!$G61=AC$2,Dagbok!$E61," ")</f>
        <v xml:space="preserve"> </v>
      </c>
      <c r="AE67" s="8" t="str">
        <f>IF(Dagbok!$F61=AE$2,Dagbok!$E61," ")</f>
        <v xml:space="preserve"> </v>
      </c>
      <c r="AF67" s="45" t="str">
        <f>IF(Dagbok!$G61=AE$2,Dagbok!$E61," ")</f>
        <v xml:space="preserve"> </v>
      </c>
      <c r="AG67" s="8" t="str">
        <f>IF(Dagbok!$F61=AG$2,Dagbok!$E61," ")</f>
        <v xml:space="preserve"> </v>
      </c>
      <c r="AH67" s="45" t="str">
        <f>IF(Dagbok!$G61=AG$2,Dagbok!$E61," ")</f>
        <v xml:space="preserve"> </v>
      </c>
      <c r="AI67" s="8" t="str">
        <f>IF(Dagbok!$F61=AI$2,Dagbok!$E61," ")</f>
        <v xml:space="preserve"> </v>
      </c>
      <c r="AJ67" s="45" t="str">
        <f>IF(Dagbok!$G61=AI$2,Dagbok!$E61," ")</f>
        <v xml:space="preserve"> </v>
      </c>
      <c r="AK67" s="8" t="str">
        <f>IF(Dagbok!$F61=AK$2,Dagbok!$E61," ")</f>
        <v xml:space="preserve"> </v>
      </c>
      <c r="AL67" s="45" t="str">
        <f>IF(Dagbok!$G61=AK$2,Dagbok!$E61," ")</f>
        <v xml:space="preserve"> </v>
      </c>
      <c r="AM67" s="8" t="str">
        <f>IF(Dagbok!$F61=AM$2,Dagbok!$E61," ")</f>
        <v xml:space="preserve"> </v>
      </c>
      <c r="AN67" s="45" t="str">
        <f>IF(Dagbok!$G61=AM$2,Dagbok!$E61," ")</f>
        <v xml:space="preserve"> </v>
      </c>
      <c r="AO67" s="8" t="str">
        <f>IF(Dagbok!$F61=AO$2,Dagbok!$E61," ")</f>
        <v xml:space="preserve"> </v>
      </c>
      <c r="AP67" s="45" t="str">
        <f>IF(Dagbok!$G61=AO$2,Dagbok!$E61," ")</f>
        <v xml:space="preserve"> </v>
      </c>
      <c r="AQ67" s="8" t="str">
        <f>IF(Dagbok!$F61=AQ$2,Dagbok!$E61," ")</f>
        <v xml:space="preserve"> </v>
      </c>
      <c r="AR67" s="45" t="str">
        <f>IF(Dagbok!$G61=AQ$2,Dagbok!$E61," ")</f>
        <v xml:space="preserve"> </v>
      </c>
      <c r="AS67" s="8" t="str">
        <f>IF(Dagbok!$F61=AS$2,Dagbok!$E61," ")</f>
        <v xml:space="preserve"> </v>
      </c>
      <c r="AT67" s="45" t="str">
        <f>IF(Dagbok!$G61=AS$2,Dagbok!$E61," ")</f>
        <v xml:space="preserve"> </v>
      </c>
      <c r="AU67" s="8" t="str">
        <f>IF(Dagbok!$F61=AU$2,Dagbok!$E61," ")</f>
        <v xml:space="preserve"> </v>
      </c>
      <c r="AV67" s="45" t="str">
        <f>IF(Dagbok!$G61=AU$2,Dagbok!$E61," ")</f>
        <v xml:space="preserve"> </v>
      </c>
      <c r="AW67" s="8" t="str">
        <f>IF(Dagbok!$F61=AW$2,Dagbok!$E61," ")</f>
        <v xml:space="preserve"> </v>
      </c>
      <c r="AX67" s="45" t="str">
        <f>IF(Dagbok!$G61=AW$2,Dagbok!$E61," ")</f>
        <v xml:space="preserve"> </v>
      </c>
      <c r="AY67" s="8" t="str">
        <f>IF(Dagbok!$F61=AY$2,Dagbok!$E61," ")</f>
        <v xml:space="preserve"> </v>
      </c>
      <c r="AZ67" s="45" t="str">
        <f>IF(Dagbok!$G61=AY$2,Dagbok!$E61," ")</f>
        <v xml:space="preserve"> </v>
      </c>
      <c r="BA67" s="8" t="str">
        <f>IF(Dagbok!$F61=BA$2,Dagbok!$E61," ")</f>
        <v xml:space="preserve"> </v>
      </c>
      <c r="BB67" s="45" t="str">
        <f>IF(Dagbok!$G61=BA$2,Dagbok!$E61," ")</f>
        <v xml:space="preserve"> </v>
      </c>
      <c r="BC67" s="8" t="str">
        <f>IF(Dagbok!$F61=BC$2,Dagbok!$E61," ")</f>
        <v xml:space="preserve"> </v>
      </c>
      <c r="BD67" s="45" t="str">
        <f>IF(Dagbok!$G61=BC$2,Dagbok!$E61," ")</f>
        <v xml:space="preserve"> </v>
      </c>
      <c r="BE67" s="8" t="str">
        <f>IF(Dagbok!$F61=BE$2,Dagbok!$E61," ")</f>
        <v xml:space="preserve"> </v>
      </c>
      <c r="BF67" s="45" t="str">
        <f>IF(Dagbok!$G61=BE$2,Dagbok!$E61," ")</f>
        <v xml:space="preserve"> </v>
      </c>
      <c r="BG67" s="8" t="str">
        <f>IF(Dagbok!$F61=BG$2,Dagbok!$E61," ")</f>
        <v xml:space="preserve"> </v>
      </c>
      <c r="BH67" s="45" t="str">
        <f>IF(Dagbok!$G61=BG$2,Dagbok!$E61," ")</f>
        <v xml:space="preserve"> </v>
      </c>
      <c r="BI67" s="8" t="str">
        <f>IF(Dagbok!$F61=BI$2,Dagbok!$E61," ")</f>
        <v xml:space="preserve"> </v>
      </c>
      <c r="BJ67" s="45" t="str">
        <f>IF(Dagbok!$G61=BI$2,Dagbok!$E61," ")</f>
        <v xml:space="preserve"> </v>
      </c>
      <c r="BK67" s="8" t="str">
        <f>IF(Dagbok!$F61=BK$2,Dagbok!$E61," ")</f>
        <v xml:space="preserve"> </v>
      </c>
      <c r="BL67" s="45" t="str">
        <f>IF(Dagbok!$G61=BK$2,Dagbok!$E61," ")</f>
        <v xml:space="preserve"> </v>
      </c>
      <c r="BM67" s="8" t="str">
        <f>IF(Dagbok!$F61=BM$2,Dagbok!$E61," ")</f>
        <v xml:space="preserve"> </v>
      </c>
      <c r="BN67" s="45" t="str">
        <f>IF(Dagbok!$G61=BM$2,Dagbok!$E61," ")</f>
        <v xml:space="preserve"> </v>
      </c>
      <c r="BO67" s="8" t="str">
        <f>IF(Dagbok!$F61=BO$2,Dagbok!$E61," ")</f>
        <v xml:space="preserve"> </v>
      </c>
      <c r="BP67" s="45" t="str">
        <f>IF(Dagbok!$G61=BO$2,Dagbok!$E61," ")</f>
        <v xml:space="preserve"> </v>
      </c>
      <c r="BQ67" s="8" t="str">
        <f>IF(Dagbok!$F61=BQ$2,Dagbok!$E61," ")</f>
        <v xml:space="preserve"> </v>
      </c>
      <c r="BR67" s="45" t="str">
        <f>IF(Dagbok!$G61=BQ$2,Dagbok!$E61," ")</f>
        <v xml:space="preserve"> </v>
      </c>
      <c r="BS67" s="8" t="str">
        <f>IF(Dagbok!$F61=BS$2,Dagbok!$E61," ")</f>
        <v xml:space="preserve"> </v>
      </c>
      <c r="BT67" s="45" t="str">
        <f>IF(Dagbok!$G61=BS$2,Dagbok!$E61," ")</f>
        <v xml:space="preserve"> </v>
      </c>
      <c r="BU67" s="8" t="str">
        <f>IF(Dagbok!$F61=BU$2,Dagbok!$E61," ")</f>
        <v xml:space="preserve"> </v>
      </c>
      <c r="BV67" s="45" t="str">
        <f>IF(Dagbok!$G61=BU$2,Dagbok!$E61," ")</f>
        <v xml:space="preserve"> </v>
      </c>
      <c r="BW67" s="8" t="str">
        <f>IF(Dagbok!$F61=BW$2,Dagbok!$E61," ")</f>
        <v xml:space="preserve"> </v>
      </c>
      <c r="BX67" s="45" t="str">
        <f>IF(Dagbok!$G61=BW$2,Dagbok!$E61," ")</f>
        <v xml:space="preserve"> </v>
      </c>
      <c r="BY67" s="8" t="str">
        <f>IF(Dagbok!$F61=BY$2,Dagbok!$E61," ")</f>
        <v xml:space="preserve"> </v>
      </c>
      <c r="BZ67" s="45" t="str">
        <f>IF(Dagbok!$G61=BY$2,Dagbok!$E61," ")</f>
        <v xml:space="preserve"> </v>
      </c>
      <c r="CA67" s="8" t="str">
        <f>IF(Dagbok!$F61=CA$2,Dagbok!$E61," ")</f>
        <v xml:space="preserve"> </v>
      </c>
      <c r="CB67" s="45" t="str">
        <f>IF(Dagbok!$G61=CA$2,Dagbok!$E61," ")</f>
        <v xml:space="preserve"> </v>
      </c>
      <c r="CC67" s="8" t="str">
        <f>IF(Dagbok!$F61=CC$2,Dagbok!$E61," ")</f>
        <v xml:space="preserve"> </v>
      </c>
      <c r="CD67" s="45" t="str">
        <f>IF(Dagbok!$G61=CC$2,Dagbok!$E61," ")</f>
        <v xml:space="preserve"> </v>
      </c>
    </row>
    <row r="68" spans="1:82" x14ac:dyDescent="0.25">
      <c r="A68" s="47">
        <f>IF(Dagbok!B62&gt;0,Dagbok!B62," ")</f>
        <v>60</v>
      </c>
      <c r="B68" s="47">
        <f>IF(Dagbok!C62&gt;0,Dagbok!C62," ")</f>
        <v>42</v>
      </c>
      <c r="C68" s="8" t="str">
        <f>IF(Dagbok!$F62=C$2,Dagbok!$E62," ")</f>
        <v xml:space="preserve"> </v>
      </c>
      <c r="D68" s="45" t="str">
        <f>IF(Dagbok!$G62=C$2,Dagbok!$E62," ")</f>
        <v xml:space="preserve"> </v>
      </c>
      <c r="E68" s="8" t="str">
        <f>IF(Dagbok!$F62=E$2,Dagbok!$E62," ")</f>
        <v xml:space="preserve"> </v>
      </c>
      <c r="F68" s="45" t="str">
        <f>IF(Dagbok!$G62=E$2,Dagbok!$E62," ")</f>
        <v xml:space="preserve"> </v>
      </c>
      <c r="G68" s="8" t="str">
        <f>IF(Dagbok!$F62=G$2,Dagbok!$E62," ")</f>
        <v xml:space="preserve"> </v>
      </c>
      <c r="H68" s="45" t="str">
        <f>IF(Dagbok!$G62=G$2,Dagbok!$E62," ")</f>
        <v xml:space="preserve"> </v>
      </c>
      <c r="I68" s="8" t="str">
        <f>IF(Dagbok!$F62=I$2,Dagbok!$E62," ")</f>
        <v xml:space="preserve"> </v>
      </c>
      <c r="J68" s="45" t="str">
        <f>IF(Dagbok!$G62=I$2,Dagbok!$E62," ")</f>
        <v xml:space="preserve"> </v>
      </c>
      <c r="K68" s="8" t="str">
        <f>IF(Dagbok!$F62=K$2,Dagbok!$E62," ")</f>
        <v xml:space="preserve"> </v>
      </c>
      <c r="L68" s="45" t="str">
        <f>IF(Dagbok!$G62=K$2,Dagbok!$E62," ")</f>
        <v xml:space="preserve"> </v>
      </c>
      <c r="M68" s="8" t="str">
        <f>IF(Dagbok!$F62=M$2,Dagbok!$E62," ")</f>
        <v xml:space="preserve"> </v>
      </c>
      <c r="N68" s="45" t="str">
        <f>IF(Dagbok!$G62=M$2,Dagbok!$E62," ")</f>
        <v xml:space="preserve"> </v>
      </c>
      <c r="O68" s="8" t="str">
        <f>IF(Dagbok!$F62=O$2,Dagbok!$E62," ")</f>
        <v xml:space="preserve"> </v>
      </c>
      <c r="P68" s="45" t="str">
        <f>IF(Dagbok!$G62=O$2,Dagbok!$E62," ")</f>
        <v xml:space="preserve"> </v>
      </c>
      <c r="Q68" s="8" t="str">
        <f>IF(Dagbok!$F62=Q$2,Dagbok!$E62," ")</f>
        <v xml:space="preserve"> </v>
      </c>
      <c r="R68" s="45" t="str">
        <f>IF(Dagbok!$G62=Q$2,Dagbok!$E62," ")</f>
        <v xml:space="preserve"> </v>
      </c>
      <c r="S68" s="8" t="str">
        <f>IF(Dagbok!$F62=S$2,Dagbok!$E62," ")</f>
        <v xml:space="preserve"> </v>
      </c>
      <c r="T68" s="45" t="str">
        <f>IF(Dagbok!$G62=S$2,Dagbok!$E62," ")</f>
        <v xml:space="preserve"> </v>
      </c>
      <c r="U68" s="8" t="str">
        <f>IF(Dagbok!$F62=U$2,Dagbok!$E62," ")</f>
        <v xml:space="preserve"> </v>
      </c>
      <c r="V68" s="45" t="str">
        <f>IF(Dagbok!$G62=U$2,Dagbok!$E62," ")</f>
        <v xml:space="preserve"> </v>
      </c>
      <c r="W68" s="8" t="str">
        <f>IF(Dagbok!$F62=W$2,Dagbok!$E62," ")</f>
        <v xml:space="preserve"> </v>
      </c>
      <c r="X68" s="45" t="str">
        <f>IF(Dagbok!$G62=W$2,Dagbok!$E62," ")</f>
        <v xml:space="preserve"> </v>
      </c>
      <c r="Y68" s="8" t="str">
        <f>IF(Dagbok!$F62=Y$2,Dagbok!$E62," ")</f>
        <v xml:space="preserve"> </v>
      </c>
      <c r="Z68" s="45" t="str">
        <f>IF(Dagbok!$G62=Y$2,Dagbok!$E62," ")</f>
        <v xml:space="preserve"> </v>
      </c>
      <c r="AA68" s="8" t="str">
        <f>IF(Dagbok!$F62=AA$2,Dagbok!$E62," ")</f>
        <v xml:space="preserve"> </v>
      </c>
      <c r="AB68" s="45" t="str">
        <f>IF(Dagbok!$G62=AA$2,Dagbok!$E62," ")</f>
        <v xml:space="preserve"> </v>
      </c>
      <c r="AC68" s="8" t="str">
        <f>IF(Dagbok!$F62=AC$2,Dagbok!$E62," ")</f>
        <v xml:space="preserve"> </v>
      </c>
      <c r="AD68" s="45" t="str">
        <f>IF(Dagbok!$G62=AC$2,Dagbok!$E62," ")</f>
        <v xml:space="preserve"> </v>
      </c>
      <c r="AE68" s="8" t="str">
        <f>IF(Dagbok!$F62=AE$2,Dagbok!$E62," ")</f>
        <v xml:space="preserve"> </v>
      </c>
      <c r="AF68" s="45" t="str">
        <f>IF(Dagbok!$G62=AE$2,Dagbok!$E62," ")</f>
        <v xml:space="preserve"> </v>
      </c>
      <c r="AG68" s="8" t="str">
        <f>IF(Dagbok!$F62=AG$2,Dagbok!$E62," ")</f>
        <v xml:space="preserve"> </v>
      </c>
      <c r="AH68" s="45" t="str">
        <f>IF(Dagbok!$G62=AG$2,Dagbok!$E62," ")</f>
        <v xml:space="preserve"> </v>
      </c>
      <c r="AI68" s="8" t="str">
        <f>IF(Dagbok!$F62=AI$2,Dagbok!$E62," ")</f>
        <v xml:space="preserve"> </v>
      </c>
      <c r="AJ68" s="45" t="str">
        <f>IF(Dagbok!$G62=AI$2,Dagbok!$E62," ")</f>
        <v xml:space="preserve"> </v>
      </c>
      <c r="AK68" s="8" t="str">
        <f>IF(Dagbok!$F62=AK$2,Dagbok!$E62," ")</f>
        <v xml:space="preserve"> </v>
      </c>
      <c r="AL68" s="45" t="str">
        <f>IF(Dagbok!$G62=AK$2,Dagbok!$E62," ")</f>
        <v xml:space="preserve"> </v>
      </c>
      <c r="AM68" s="8" t="str">
        <f>IF(Dagbok!$F62=AM$2,Dagbok!$E62," ")</f>
        <v xml:space="preserve"> </v>
      </c>
      <c r="AN68" s="45" t="str">
        <f>IF(Dagbok!$G62=AM$2,Dagbok!$E62," ")</f>
        <v xml:space="preserve"> </v>
      </c>
      <c r="AO68" s="8" t="str">
        <f>IF(Dagbok!$F62=AO$2,Dagbok!$E62," ")</f>
        <v xml:space="preserve"> </v>
      </c>
      <c r="AP68" s="45" t="str">
        <f>IF(Dagbok!$G62=AO$2,Dagbok!$E62," ")</f>
        <v xml:space="preserve"> </v>
      </c>
      <c r="AQ68" s="8" t="str">
        <f>IF(Dagbok!$F62=AQ$2,Dagbok!$E62," ")</f>
        <v xml:space="preserve"> </v>
      </c>
      <c r="AR68" s="45" t="str">
        <f>IF(Dagbok!$G62=AQ$2,Dagbok!$E62," ")</f>
        <v xml:space="preserve"> </v>
      </c>
      <c r="AS68" s="8" t="str">
        <f>IF(Dagbok!$F62=AS$2,Dagbok!$E62," ")</f>
        <v xml:space="preserve"> </v>
      </c>
      <c r="AT68" s="45" t="str">
        <f>IF(Dagbok!$G62=AS$2,Dagbok!$E62," ")</f>
        <v xml:space="preserve"> </v>
      </c>
      <c r="AU68" s="8" t="str">
        <f>IF(Dagbok!$F62=AU$2,Dagbok!$E62," ")</f>
        <v xml:space="preserve"> </v>
      </c>
      <c r="AV68" s="45" t="str">
        <f>IF(Dagbok!$G62=AU$2,Dagbok!$E62," ")</f>
        <v xml:space="preserve"> </v>
      </c>
      <c r="AW68" s="8" t="str">
        <f>IF(Dagbok!$F62=AW$2,Dagbok!$E62," ")</f>
        <v xml:space="preserve"> </v>
      </c>
      <c r="AX68" s="45" t="str">
        <f>IF(Dagbok!$G62=AW$2,Dagbok!$E62," ")</f>
        <v xml:space="preserve"> </v>
      </c>
      <c r="AY68" s="8" t="str">
        <f>IF(Dagbok!$F62=AY$2,Dagbok!$E62," ")</f>
        <v xml:space="preserve"> </v>
      </c>
      <c r="AZ68" s="45" t="str">
        <f>IF(Dagbok!$G62=AY$2,Dagbok!$E62," ")</f>
        <v xml:space="preserve"> </v>
      </c>
      <c r="BA68" s="8" t="str">
        <f>IF(Dagbok!$F62=BA$2,Dagbok!$E62," ")</f>
        <v xml:space="preserve"> </v>
      </c>
      <c r="BB68" s="45" t="str">
        <f>IF(Dagbok!$G62=BA$2,Dagbok!$E62," ")</f>
        <v xml:space="preserve"> </v>
      </c>
      <c r="BC68" s="8" t="str">
        <f>IF(Dagbok!$F62=BC$2,Dagbok!$E62," ")</f>
        <v xml:space="preserve"> </v>
      </c>
      <c r="BD68" s="45" t="str">
        <f>IF(Dagbok!$G62=BC$2,Dagbok!$E62," ")</f>
        <v xml:space="preserve"> </v>
      </c>
      <c r="BE68" s="8" t="str">
        <f>IF(Dagbok!$F62=BE$2,Dagbok!$E62," ")</f>
        <v xml:space="preserve"> </v>
      </c>
      <c r="BF68" s="45" t="str">
        <f>IF(Dagbok!$G62=BE$2,Dagbok!$E62," ")</f>
        <v xml:space="preserve"> </v>
      </c>
      <c r="BG68" s="8" t="str">
        <f>IF(Dagbok!$F62=BG$2,Dagbok!$E62," ")</f>
        <v xml:space="preserve"> </v>
      </c>
      <c r="BH68" s="45" t="str">
        <f>IF(Dagbok!$G62=BG$2,Dagbok!$E62," ")</f>
        <v xml:space="preserve"> </v>
      </c>
      <c r="BI68" s="8" t="str">
        <f>IF(Dagbok!$F62=BI$2,Dagbok!$E62," ")</f>
        <v xml:space="preserve"> </v>
      </c>
      <c r="BJ68" s="45" t="str">
        <f>IF(Dagbok!$G62=BI$2,Dagbok!$E62," ")</f>
        <v xml:space="preserve"> </v>
      </c>
      <c r="BK68" s="8" t="str">
        <f>IF(Dagbok!$F62=BK$2,Dagbok!$E62," ")</f>
        <v xml:space="preserve"> </v>
      </c>
      <c r="BL68" s="45" t="str">
        <f>IF(Dagbok!$G62=BK$2,Dagbok!$E62," ")</f>
        <v xml:space="preserve"> </v>
      </c>
      <c r="BM68" s="8" t="str">
        <f>IF(Dagbok!$F62=BM$2,Dagbok!$E62," ")</f>
        <v xml:space="preserve"> </v>
      </c>
      <c r="BN68" s="45" t="str">
        <f>IF(Dagbok!$G62=BM$2,Dagbok!$E62," ")</f>
        <v xml:space="preserve"> </v>
      </c>
      <c r="BO68" s="8" t="str">
        <f>IF(Dagbok!$F62=BO$2,Dagbok!$E62," ")</f>
        <v xml:space="preserve"> </v>
      </c>
      <c r="BP68" s="45" t="str">
        <f>IF(Dagbok!$G62=BO$2,Dagbok!$E62," ")</f>
        <v xml:space="preserve"> </v>
      </c>
      <c r="BQ68" s="8" t="str">
        <f>IF(Dagbok!$F62=BQ$2,Dagbok!$E62," ")</f>
        <v xml:space="preserve"> </v>
      </c>
      <c r="BR68" s="45" t="str">
        <f>IF(Dagbok!$G62=BQ$2,Dagbok!$E62," ")</f>
        <v xml:space="preserve"> </v>
      </c>
      <c r="BS68" s="8" t="str">
        <f>IF(Dagbok!$F62=BS$2,Dagbok!$E62," ")</f>
        <v xml:space="preserve"> </v>
      </c>
      <c r="BT68" s="45" t="str">
        <f>IF(Dagbok!$G62=BS$2,Dagbok!$E62," ")</f>
        <v xml:space="preserve"> </v>
      </c>
      <c r="BU68" s="8" t="str">
        <f>IF(Dagbok!$F62=BU$2,Dagbok!$E62," ")</f>
        <v xml:space="preserve"> </v>
      </c>
      <c r="BV68" s="45" t="str">
        <f>IF(Dagbok!$G62=BU$2,Dagbok!$E62," ")</f>
        <v xml:space="preserve"> </v>
      </c>
      <c r="BW68" s="8" t="str">
        <f>IF(Dagbok!$F62=BW$2,Dagbok!$E62," ")</f>
        <v xml:space="preserve"> </v>
      </c>
      <c r="BX68" s="45" t="str">
        <f>IF(Dagbok!$G62=BW$2,Dagbok!$E62," ")</f>
        <v xml:space="preserve"> </v>
      </c>
      <c r="BY68" s="8" t="str">
        <f>IF(Dagbok!$F62=BY$2,Dagbok!$E62," ")</f>
        <v xml:space="preserve"> </v>
      </c>
      <c r="BZ68" s="45" t="str">
        <f>IF(Dagbok!$G62=BY$2,Dagbok!$E62," ")</f>
        <v xml:space="preserve"> </v>
      </c>
      <c r="CA68" s="8" t="str">
        <f>IF(Dagbok!$F62=CA$2,Dagbok!$E62," ")</f>
        <v xml:space="preserve"> </v>
      </c>
      <c r="CB68" s="45" t="str">
        <f>IF(Dagbok!$G62=CA$2,Dagbok!$E62," ")</f>
        <v xml:space="preserve"> </v>
      </c>
      <c r="CC68" s="8" t="str">
        <f>IF(Dagbok!$F62=CC$2,Dagbok!$E62," ")</f>
        <v xml:space="preserve"> </v>
      </c>
      <c r="CD68" s="45" t="str">
        <f>IF(Dagbok!$G62=CC$2,Dagbok!$E62," ")</f>
        <v xml:space="preserve"> </v>
      </c>
    </row>
    <row r="69" spans="1:82" x14ac:dyDescent="0.25">
      <c r="A69" s="47">
        <f>IF(Dagbok!B63&gt;0,Dagbok!B63," ")</f>
        <v>61</v>
      </c>
      <c r="B69" s="47">
        <f>IF(Dagbok!C63&gt;0,Dagbok!C63," ")</f>
        <v>43</v>
      </c>
      <c r="C69" s="8" t="str">
        <f>IF(Dagbok!$F63=C$2,Dagbok!$E63," ")</f>
        <v xml:space="preserve"> </v>
      </c>
      <c r="D69" s="45" t="str">
        <f>IF(Dagbok!$G63=C$2,Dagbok!$E63," ")</f>
        <v xml:space="preserve"> </v>
      </c>
      <c r="E69" s="8" t="str">
        <f>IF(Dagbok!$F63=E$2,Dagbok!$E63," ")</f>
        <v xml:space="preserve"> </v>
      </c>
      <c r="F69" s="45" t="str">
        <f>IF(Dagbok!$G63=E$2,Dagbok!$E63," ")</f>
        <v xml:space="preserve"> </v>
      </c>
      <c r="G69" s="8" t="str">
        <f>IF(Dagbok!$F63=G$2,Dagbok!$E63," ")</f>
        <v xml:space="preserve"> </v>
      </c>
      <c r="H69" s="45" t="str">
        <f>IF(Dagbok!$G63=G$2,Dagbok!$E63," ")</f>
        <v xml:space="preserve"> </v>
      </c>
      <c r="I69" s="8" t="str">
        <f>IF(Dagbok!$F63=I$2,Dagbok!$E63," ")</f>
        <v xml:space="preserve"> </v>
      </c>
      <c r="J69" s="45" t="str">
        <f>IF(Dagbok!$G63=I$2,Dagbok!$E63," ")</f>
        <v xml:space="preserve"> </v>
      </c>
      <c r="K69" s="8" t="str">
        <f>IF(Dagbok!$F63=K$2,Dagbok!$E63," ")</f>
        <v xml:space="preserve"> </v>
      </c>
      <c r="L69" s="45" t="str">
        <f>IF(Dagbok!$G63=K$2,Dagbok!$E63," ")</f>
        <v xml:space="preserve"> </v>
      </c>
      <c r="M69" s="8" t="str">
        <f>IF(Dagbok!$F63=M$2,Dagbok!$E63," ")</f>
        <v xml:space="preserve"> </v>
      </c>
      <c r="N69" s="45" t="str">
        <f>IF(Dagbok!$G63=M$2,Dagbok!$E63," ")</f>
        <v xml:space="preserve"> </v>
      </c>
      <c r="O69" s="8" t="str">
        <f>IF(Dagbok!$F63=O$2,Dagbok!$E63," ")</f>
        <v xml:space="preserve"> </v>
      </c>
      <c r="P69" s="45" t="str">
        <f>IF(Dagbok!$G63=O$2,Dagbok!$E63," ")</f>
        <v xml:space="preserve"> </v>
      </c>
      <c r="Q69" s="8" t="str">
        <f>IF(Dagbok!$F63=Q$2,Dagbok!$E63," ")</f>
        <v xml:space="preserve"> </v>
      </c>
      <c r="R69" s="45" t="str">
        <f>IF(Dagbok!$G63=Q$2,Dagbok!$E63," ")</f>
        <v xml:space="preserve"> </v>
      </c>
      <c r="S69" s="8" t="str">
        <f>IF(Dagbok!$F63=S$2,Dagbok!$E63," ")</f>
        <v xml:space="preserve"> </v>
      </c>
      <c r="T69" s="45" t="str">
        <f>IF(Dagbok!$G63=S$2,Dagbok!$E63," ")</f>
        <v xml:space="preserve"> </v>
      </c>
      <c r="U69" s="8" t="str">
        <f>IF(Dagbok!$F63=U$2,Dagbok!$E63," ")</f>
        <v xml:space="preserve"> </v>
      </c>
      <c r="V69" s="45" t="str">
        <f>IF(Dagbok!$G63=U$2,Dagbok!$E63," ")</f>
        <v xml:space="preserve"> </v>
      </c>
      <c r="W69" s="8" t="str">
        <f>IF(Dagbok!$F63=W$2,Dagbok!$E63," ")</f>
        <v xml:space="preserve"> </v>
      </c>
      <c r="X69" s="45" t="str">
        <f>IF(Dagbok!$G63=W$2,Dagbok!$E63," ")</f>
        <v xml:space="preserve"> </v>
      </c>
      <c r="Y69" s="8" t="str">
        <f>IF(Dagbok!$F63=Y$2,Dagbok!$E63," ")</f>
        <v xml:space="preserve"> </v>
      </c>
      <c r="Z69" s="45" t="str">
        <f>IF(Dagbok!$G63=Y$2,Dagbok!$E63," ")</f>
        <v xml:space="preserve"> </v>
      </c>
      <c r="AA69" s="8" t="str">
        <f>IF(Dagbok!$F63=AA$2,Dagbok!$E63," ")</f>
        <v xml:space="preserve"> </v>
      </c>
      <c r="AB69" s="45" t="str">
        <f>IF(Dagbok!$G63=AA$2,Dagbok!$E63," ")</f>
        <v xml:space="preserve"> </v>
      </c>
      <c r="AC69" s="8" t="str">
        <f>IF(Dagbok!$F63=AC$2,Dagbok!$E63," ")</f>
        <v xml:space="preserve"> </v>
      </c>
      <c r="AD69" s="45" t="str">
        <f>IF(Dagbok!$G63=AC$2,Dagbok!$E63," ")</f>
        <v xml:space="preserve"> </v>
      </c>
      <c r="AE69" s="8" t="str">
        <f>IF(Dagbok!$F63=AE$2,Dagbok!$E63," ")</f>
        <v xml:space="preserve"> </v>
      </c>
      <c r="AF69" s="45" t="str">
        <f>IF(Dagbok!$G63=AE$2,Dagbok!$E63," ")</f>
        <v xml:space="preserve"> </v>
      </c>
      <c r="AG69" s="8" t="str">
        <f>IF(Dagbok!$F63=AG$2,Dagbok!$E63," ")</f>
        <v xml:space="preserve"> </v>
      </c>
      <c r="AH69" s="45" t="str">
        <f>IF(Dagbok!$G63=AG$2,Dagbok!$E63," ")</f>
        <v xml:space="preserve"> </v>
      </c>
      <c r="AI69" s="8" t="str">
        <f>IF(Dagbok!$F63=AI$2,Dagbok!$E63," ")</f>
        <v xml:space="preserve"> </v>
      </c>
      <c r="AJ69" s="45" t="str">
        <f>IF(Dagbok!$G63=AI$2,Dagbok!$E63," ")</f>
        <v xml:space="preserve"> </v>
      </c>
      <c r="AK69" s="8" t="str">
        <f>IF(Dagbok!$F63=AK$2,Dagbok!$E63," ")</f>
        <v xml:space="preserve"> </v>
      </c>
      <c r="AL69" s="45" t="str">
        <f>IF(Dagbok!$G63=AK$2,Dagbok!$E63," ")</f>
        <v xml:space="preserve"> </v>
      </c>
      <c r="AM69" s="8" t="str">
        <f>IF(Dagbok!$F63=AM$2,Dagbok!$E63," ")</f>
        <v xml:space="preserve"> </v>
      </c>
      <c r="AN69" s="45" t="str">
        <f>IF(Dagbok!$G63=AM$2,Dagbok!$E63," ")</f>
        <v xml:space="preserve"> </v>
      </c>
      <c r="AO69" s="8" t="str">
        <f>IF(Dagbok!$F63=AO$2,Dagbok!$E63," ")</f>
        <v xml:space="preserve"> </v>
      </c>
      <c r="AP69" s="45" t="str">
        <f>IF(Dagbok!$G63=AO$2,Dagbok!$E63," ")</f>
        <v xml:space="preserve"> </v>
      </c>
      <c r="AQ69" s="8" t="str">
        <f>IF(Dagbok!$F63=AQ$2,Dagbok!$E63," ")</f>
        <v xml:space="preserve"> </v>
      </c>
      <c r="AR69" s="45" t="str">
        <f>IF(Dagbok!$G63=AQ$2,Dagbok!$E63," ")</f>
        <v xml:space="preserve"> </v>
      </c>
      <c r="AS69" s="8" t="str">
        <f>IF(Dagbok!$F63=AS$2,Dagbok!$E63," ")</f>
        <v xml:space="preserve"> </v>
      </c>
      <c r="AT69" s="45" t="str">
        <f>IF(Dagbok!$G63=AS$2,Dagbok!$E63," ")</f>
        <v xml:space="preserve"> </v>
      </c>
      <c r="AU69" s="8" t="str">
        <f>IF(Dagbok!$F63=AU$2,Dagbok!$E63," ")</f>
        <v xml:space="preserve"> </v>
      </c>
      <c r="AV69" s="45" t="str">
        <f>IF(Dagbok!$G63=AU$2,Dagbok!$E63," ")</f>
        <v xml:space="preserve"> </v>
      </c>
      <c r="AW69" s="8" t="str">
        <f>IF(Dagbok!$F63=AW$2,Dagbok!$E63," ")</f>
        <v xml:space="preserve"> </v>
      </c>
      <c r="AX69" s="45" t="str">
        <f>IF(Dagbok!$G63=AW$2,Dagbok!$E63," ")</f>
        <v xml:space="preserve"> </v>
      </c>
      <c r="AY69" s="8" t="str">
        <f>IF(Dagbok!$F63=AY$2,Dagbok!$E63," ")</f>
        <v xml:space="preserve"> </v>
      </c>
      <c r="AZ69" s="45" t="str">
        <f>IF(Dagbok!$G63=AY$2,Dagbok!$E63," ")</f>
        <v xml:space="preserve"> </v>
      </c>
      <c r="BA69" s="8" t="str">
        <f>IF(Dagbok!$F63=BA$2,Dagbok!$E63," ")</f>
        <v xml:space="preserve"> </v>
      </c>
      <c r="BB69" s="45" t="str">
        <f>IF(Dagbok!$G63=BA$2,Dagbok!$E63," ")</f>
        <v xml:space="preserve"> </v>
      </c>
      <c r="BC69" s="8" t="str">
        <f>IF(Dagbok!$F63=BC$2,Dagbok!$E63," ")</f>
        <v xml:space="preserve"> </v>
      </c>
      <c r="BD69" s="45" t="str">
        <f>IF(Dagbok!$G63=BC$2,Dagbok!$E63," ")</f>
        <v xml:space="preserve"> </v>
      </c>
      <c r="BE69" s="8" t="str">
        <f>IF(Dagbok!$F63=BE$2,Dagbok!$E63," ")</f>
        <v xml:space="preserve"> </v>
      </c>
      <c r="BF69" s="45" t="str">
        <f>IF(Dagbok!$G63=BE$2,Dagbok!$E63," ")</f>
        <v xml:space="preserve"> </v>
      </c>
      <c r="BG69" s="8" t="str">
        <f>IF(Dagbok!$F63=BG$2,Dagbok!$E63," ")</f>
        <v xml:space="preserve"> </v>
      </c>
      <c r="BH69" s="45" t="str">
        <f>IF(Dagbok!$G63=BG$2,Dagbok!$E63," ")</f>
        <v xml:space="preserve"> </v>
      </c>
      <c r="BI69" s="8" t="str">
        <f>IF(Dagbok!$F63=BI$2,Dagbok!$E63," ")</f>
        <v xml:space="preserve"> </v>
      </c>
      <c r="BJ69" s="45" t="str">
        <f>IF(Dagbok!$G63=BI$2,Dagbok!$E63," ")</f>
        <v xml:space="preserve"> </v>
      </c>
      <c r="BK69" s="8" t="str">
        <f>IF(Dagbok!$F63=BK$2,Dagbok!$E63," ")</f>
        <v xml:space="preserve"> </v>
      </c>
      <c r="BL69" s="45" t="str">
        <f>IF(Dagbok!$G63=BK$2,Dagbok!$E63," ")</f>
        <v xml:space="preserve"> </v>
      </c>
      <c r="BM69" s="8" t="str">
        <f>IF(Dagbok!$F63=BM$2,Dagbok!$E63," ")</f>
        <v xml:space="preserve"> </v>
      </c>
      <c r="BN69" s="45" t="str">
        <f>IF(Dagbok!$G63=BM$2,Dagbok!$E63," ")</f>
        <v xml:space="preserve"> </v>
      </c>
      <c r="BO69" s="8" t="str">
        <f>IF(Dagbok!$F63=BO$2,Dagbok!$E63," ")</f>
        <v xml:space="preserve"> </v>
      </c>
      <c r="BP69" s="45" t="str">
        <f>IF(Dagbok!$G63=BO$2,Dagbok!$E63," ")</f>
        <v xml:space="preserve"> </v>
      </c>
      <c r="BQ69" s="8" t="str">
        <f>IF(Dagbok!$F63=BQ$2,Dagbok!$E63," ")</f>
        <v xml:space="preserve"> </v>
      </c>
      <c r="BR69" s="45" t="str">
        <f>IF(Dagbok!$G63=BQ$2,Dagbok!$E63," ")</f>
        <v xml:space="preserve"> </v>
      </c>
      <c r="BS69" s="8" t="str">
        <f>IF(Dagbok!$F63=BS$2,Dagbok!$E63," ")</f>
        <v xml:space="preserve"> </v>
      </c>
      <c r="BT69" s="45" t="str">
        <f>IF(Dagbok!$G63=BS$2,Dagbok!$E63," ")</f>
        <v xml:space="preserve"> </v>
      </c>
      <c r="BU69" s="8" t="str">
        <f>IF(Dagbok!$F63=BU$2,Dagbok!$E63," ")</f>
        <v xml:space="preserve"> </v>
      </c>
      <c r="BV69" s="45" t="str">
        <f>IF(Dagbok!$G63=BU$2,Dagbok!$E63," ")</f>
        <v xml:space="preserve"> </v>
      </c>
      <c r="BW69" s="8" t="str">
        <f>IF(Dagbok!$F63=BW$2,Dagbok!$E63," ")</f>
        <v xml:space="preserve"> </v>
      </c>
      <c r="BX69" s="45" t="str">
        <f>IF(Dagbok!$G63=BW$2,Dagbok!$E63," ")</f>
        <v xml:space="preserve"> </v>
      </c>
      <c r="BY69" s="8" t="str">
        <f>IF(Dagbok!$F63=BY$2,Dagbok!$E63," ")</f>
        <v xml:space="preserve"> </v>
      </c>
      <c r="BZ69" s="45" t="str">
        <f>IF(Dagbok!$G63=BY$2,Dagbok!$E63," ")</f>
        <v xml:space="preserve"> </v>
      </c>
      <c r="CA69" s="8" t="str">
        <f>IF(Dagbok!$F63=CA$2,Dagbok!$E63," ")</f>
        <v xml:space="preserve"> </v>
      </c>
      <c r="CB69" s="45" t="str">
        <f>IF(Dagbok!$G63=CA$2,Dagbok!$E63," ")</f>
        <v xml:space="preserve"> </v>
      </c>
      <c r="CC69" s="8" t="str">
        <f>IF(Dagbok!$F63=CC$2,Dagbok!$E63," ")</f>
        <v xml:space="preserve"> </v>
      </c>
      <c r="CD69" s="45" t="str">
        <f>IF(Dagbok!$G63=CC$2,Dagbok!$E63," ")</f>
        <v xml:space="preserve"> </v>
      </c>
    </row>
    <row r="70" spans="1:82" x14ac:dyDescent="0.25">
      <c r="A70" s="47">
        <f>IF(Dagbok!B64&gt;0,Dagbok!B64," ")</f>
        <v>62</v>
      </c>
      <c r="B70" s="47">
        <f>IF(Dagbok!C64&gt;0,Dagbok!C64," ")</f>
        <v>43</v>
      </c>
      <c r="C70" s="8" t="str">
        <f>IF(Dagbok!$F64=C$2,Dagbok!$E64," ")</f>
        <v xml:space="preserve"> </v>
      </c>
      <c r="D70" s="45" t="str">
        <f>IF(Dagbok!$G64=C$2,Dagbok!$E64," ")</f>
        <v xml:space="preserve"> </v>
      </c>
      <c r="E70" s="8" t="str">
        <f>IF(Dagbok!$F64=E$2,Dagbok!$E64," ")</f>
        <v xml:space="preserve"> </v>
      </c>
      <c r="F70" s="45" t="str">
        <f>IF(Dagbok!$G64=E$2,Dagbok!$E64," ")</f>
        <v xml:space="preserve"> </v>
      </c>
      <c r="G70" s="8" t="str">
        <f>IF(Dagbok!$F64=G$2,Dagbok!$E64," ")</f>
        <v xml:space="preserve"> </v>
      </c>
      <c r="H70" s="45" t="str">
        <f>IF(Dagbok!$G64=G$2,Dagbok!$E64," ")</f>
        <v xml:space="preserve"> </v>
      </c>
      <c r="I70" s="8" t="str">
        <f>IF(Dagbok!$F64=I$2,Dagbok!$E64," ")</f>
        <v xml:space="preserve"> </v>
      </c>
      <c r="J70" s="45" t="str">
        <f>IF(Dagbok!$G64=I$2,Dagbok!$E64," ")</f>
        <v xml:space="preserve"> </v>
      </c>
      <c r="K70" s="8" t="str">
        <f>IF(Dagbok!$F64=K$2,Dagbok!$E64," ")</f>
        <v xml:space="preserve"> </v>
      </c>
      <c r="L70" s="45" t="str">
        <f>IF(Dagbok!$G64=K$2,Dagbok!$E64," ")</f>
        <v xml:space="preserve"> </v>
      </c>
      <c r="M70" s="8" t="str">
        <f>IF(Dagbok!$F64=M$2,Dagbok!$E64," ")</f>
        <v xml:space="preserve"> </v>
      </c>
      <c r="N70" s="45" t="str">
        <f>IF(Dagbok!$G64=M$2,Dagbok!$E64," ")</f>
        <v xml:space="preserve"> </v>
      </c>
      <c r="O70" s="8" t="str">
        <f>IF(Dagbok!$F64=O$2,Dagbok!$E64," ")</f>
        <v xml:space="preserve"> </v>
      </c>
      <c r="P70" s="45" t="str">
        <f>IF(Dagbok!$G64=O$2,Dagbok!$E64," ")</f>
        <v xml:space="preserve"> </v>
      </c>
      <c r="Q70" s="8" t="str">
        <f>IF(Dagbok!$F64=Q$2,Dagbok!$E64," ")</f>
        <v xml:space="preserve"> </v>
      </c>
      <c r="R70" s="45" t="str">
        <f>IF(Dagbok!$G64=Q$2,Dagbok!$E64," ")</f>
        <v xml:space="preserve"> </v>
      </c>
      <c r="S70" s="8" t="str">
        <f>IF(Dagbok!$F64=S$2,Dagbok!$E64," ")</f>
        <v xml:space="preserve"> </v>
      </c>
      <c r="T70" s="45" t="str">
        <f>IF(Dagbok!$G64=S$2,Dagbok!$E64," ")</f>
        <v xml:space="preserve"> </v>
      </c>
      <c r="U70" s="8" t="str">
        <f>IF(Dagbok!$F64=U$2,Dagbok!$E64," ")</f>
        <v xml:space="preserve"> </v>
      </c>
      <c r="V70" s="45" t="str">
        <f>IF(Dagbok!$G64=U$2,Dagbok!$E64," ")</f>
        <v xml:space="preserve"> </v>
      </c>
      <c r="W70" s="8" t="str">
        <f>IF(Dagbok!$F64=W$2,Dagbok!$E64," ")</f>
        <v xml:space="preserve"> </v>
      </c>
      <c r="X70" s="45" t="str">
        <f>IF(Dagbok!$G64=W$2,Dagbok!$E64," ")</f>
        <v xml:space="preserve"> </v>
      </c>
      <c r="Y70" s="8" t="str">
        <f>IF(Dagbok!$F64=Y$2,Dagbok!$E64," ")</f>
        <v xml:space="preserve"> </v>
      </c>
      <c r="Z70" s="45" t="str">
        <f>IF(Dagbok!$G64=Y$2,Dagbok!$E64," ")</f>
        <v xml:space="preserve"> </v>
      </c>
      <c r="AA70" s="8" t="str">
        <f>IF(Dagbok!$F64=AA$2,Dagbok!$E64," ")</f>
        <v xml:space="preserve"> </v>
      </c>
      <c r="AB70" s="45" t="str">
        <f>IF(Dagbok!$G64=AA$2,Dagbok!$E64," ")</f>
        <v xml:space="preserve"> </v>
      </c>
      <c r="AC70" s="8" t="str">
        <f>IF(Dagbok!$F64=AC$2,Dagbok!$E64," ")</f>
        <v xml:space="preserve"> </v>
      </c>
      <c r="AD70" s="45" t="str">
        <f>IF(Dagbok!$G64=AC$2,Dagbok!$E64," ")</f>
        <v xml:space="preserve"> </v>
      </c>
      <c r="AE70" s="8" t="str">
        <f>IF(Dagbok!$F64=AE$2,Dagbok!$E64," ")</f>
        <v xml:space="preserve"> </v>
      </c>
      <c r="AF70" s="45" t="str">
        <f>IF(Dagbok!$G64=AE$2,Dagbok!$E64," ")</f>
        <v xml:space="preserve"> </v>
      </c>
      <c r="AG70" s="8" t="str">
        <f>IF(Dagbok!$F64=AG$2,Dagbok!$E64," ")</f>
        <v xml:space="preserve"> </v>
      </c>
      <c r="AH70" s="45" t="str">
        <f>IF(Dagbok!$G64=AG$2,Dagbok!$E64," ")</f>
        <v xml:space="preserve"> </v>
      </c>
      <c r="AI70" s="8" t="str">
        <f>IF(Dagbok!$F64=AI$2,Dagbok!$E64," ")</f>
        <v xml:space="preserve"> </v>
      </c>
      <c r="AJ70" s="45" t="str">
        <f>IF(Dagbok!$G64=AI$2,Dagbok!$E64," ")</f>
        <v xml:space="preserve"> </v>
      </c>
      <c r="AK70" s="8" t="str">
        <f>IF(Dagbok!$F64=AK$2,Dagbok!$E64," ")</f>
        <v xml:space="preserve"> </v>
      </c>
      <c r="AL70" s="45" t="str">
        <f>IF(Dagbok!$G64=AK$2,Dagbok!$E64," ")</f>
        <v xml:space="preserve"> </v>
      </c>
      <c r="AM70" s="8" t="str">
        <f>IF(Dagbok!$F64=AM$2,Dagbok!$E64," ")</f>
        <v xml:space="preserve"> </v>
      </c>
      <c r="AN70" s="45" t="str">
        <f>IF(Dagbok!$G64=AM$2,Dagbok!$E64," ")</f>
        <v xml:space="preserve"> </v>
      </c>
      <c r="AO70" s="8" t="str">
        <f>IF(Dagbok!$F64=AO$2,Dagbok!$E64," ")</f>
        <v xml:space="preserve"> </v>
      </c>
      <c r="AP70" s="45" t="str">
        <f>IF(Dagbok!$G64=AO$2,Dagbok!$E64," ")</f>
        <v xml:space="preserve"> </v>
      </c>
      <c r="AQ70" s="8" t="str">
        <f>IF(Dagbok!$F64=AQ$2,Dagbok!$E64," ")</f>
        <v xml:space="preserve"> </v>
      </c>
      <c r="AR70" s="45" t="str">
        <f>IF(Dagbok!$G64=AQ$2,Dagbok!$E64," ")</f>
        <v xml:space="preserve"> </v>
      </c>
      <c r="AS70" s="8" t="str">
        <f>IF(Dagbok!$F64=AS$2,Dagbok!$E64," ")</f>
        <v xml:space="preserve"> </v>
      </c>
      <c r="AT70" s="45" t="str">
        <f>IF(Dagbok!$G64=AS$2,Dagbok!$E64," ")</f>
        <v xml:space="preserve"> </v>
      </c>
      <c r="AU70" s="8" t="str">
        <f>IF(Dagbok!$F64=AU$2,Dagbok!$E64," ")</f>
        <v xml:space="preserve"> </v>
      </c>
      <c r="AV70" s="45" t="str">
        <f>IF(Dagbok!$G64=AU$2,Dagbok!$E64," ")</f>
        <v xml:space="preserve"> </v>
      </c>
      <c r="AW70" s="8" t="str">
        <f>IF(Dagbok!$F64=AW$2,Dagbok!$E64," ")</f>
        <v xml:space="preserve"> </v>
      </c>
      <c r="AX70" s="45" t="str">
        <f>IF(Dagbok!$G64=AW$2,Dagbok!$E64," ")</f>
        <v xml:space="preserve"> </v>
      </c>
      <c r="AY70" s="8" t="str">
        <f>IF(Dagbok!$F64=AY$2,Dagbok!$E64," ")</f>
        <v xml:space="preserve"> </v>
      </c>
      <c r="AZ70" s="45" t="str">
        <f>IF(Dagbok!$G64=AY$2,Dagbok!$E64," ")</f>
        <v xml:space="preserve"> </v>
      </c>
      <c r="BA70" s="8" t="str">
        <f>IF(Dagbok!$F64=BA$2,Dagbok!$E64," ")</f>
        <v xml:space="preserve"> </v>
      </c>
      <c r="BB70" s="45" t="str">
        <f>IF(Dagbok!$G64=BA$2,Dagbok!$E64," ")</f>
        <v xml:space="preserve"> </v>
      </c>
      <c r="BC70" s="8" t="str">
        <f>IF(Dagbok!$F64=BC$2,Dagbok!$E64," ")</f>
        <v xml:space="preserve"> </v>
      </c>
      <c r="BD70" s="45" t="str">
        <f>IF(Dagbok!$G64=BC$2,Dagbok!$E64," ")</f>
        <v xml:space="preserve"> </v>
      </c>
      <c r="BE70" s="8" t="str">
        <f>IF(Dagbok!$F64=BE$2,Dagbok!$E64," ")</f>
        <v xml:space="preserve"> </v>
      </c>
      <c r="BF70" s="45" t="str">
        <f>IF(Dagbok!$G64=BE$2,Dagbok!$E64," ")</f>
        <v xml:space="preserve"> </v>
      </c>
      <c r="BG70" s="8" t="str">
        <f>IF(Dagbok!$F64=BG$2,Dagbok!$E64," ")</f>
        <v xml:space="preserve"> </v>
      </c>
      <c r="BH70" s="45" t="str">
        <f>IF(Dagbok!$G64=BG$2,Dagbok!$E64," ")</f>
        <v xml:space="preserve"> </v>
      </c>
      <c r="BI70" s="8" t="str">
        <f>IF(Dagbok!$F64=BI$2,Dagbok!$E64," ")</f>
        <v xml:space="preserve"> </v>
      </c>
      <c r="BJ70" s="45" t="str">
        <f>IF(Dagbok!$G64=BI$2,Dagbok!$E64," ")</f>
        <v xml:space="preserve"> </v>
      </c>
      <c r="BK70" s="8" t="str">
        <f>IF(Dagbok!$F64=BK$2,Dagbok!$E64," ")</f>
        <v xml:space="preserve"> </v>
      </c>
      <c r="BL70" s="45" t="str">
        <f>IF(Dagbok!$G64=BK$2,Dagbok!$E64," ")</f>
        <v xml:space="preserve"> </v>
      </c>
      <c r="BM70" s="8" t="str">
        <f>IF(Dagbok!$F64=BM$2,Dagbok!$E64," ")</f>
        <v xml:space="preserve"> </v>
      </c>
      <c r="BN70" s="45" t="str">
        <f>IF(Dagbok!$G64=BM$2,Dagbok!$E64," ")</f>
        <v xml:space="preserve"> </v>
      </c>
      <c r="BO70" s="8" t="str">
        <f>IF(Dagbok!$F64=BO$2,Dagbok!$E64," ")</f>
        <v xml:space="preserve"> </v>
      </c>
      <c r="BP70" s="45" t="str">
        <f>IF(Dagbok!$G64=BO$2,Dagbok!$E64," ")</f>
        <v xml:space="preserve"> </v>
      </c>
      <c r="BQ70" s="8" t="str">
        <f>IF(Dagbok!$F64=BQ$2,Dagbok!$E64," ")</f>
        <v xml:space="preserve"> </v>
      </c>
      <c r="BR70" s="45" t="str">
        <f>IF(Dagbok!$G64=BQ$2,Dagbok!$E64," ")</f>
        <v xml:space="preserve"> </v>
      </c>
      <c r="BS70" s="8" t="str">
        <f>IF(Dagbok!$F64=BS$2,Dagbok!$E64," ")</f>
        <v xml:space="preserve"> </v>
      </c>
      <c r="BT70" s="45" t="str">
        <f>IF(Dagbok!$G64=BS$2,Dagbok!$E64," ")</f>
        <v xml:space="preserve"> </v>
      </c>
      <c r="BU70" s="8" t="str">
        <f>IF(Dagbok!$F64=BU$2,Dagbok!$E64," ")</f>
        <v xml:space="preserve"> </v>
      </c>
      <c r="BV70" s="45" t="str">
        <f>IF(Dagbok!$G64=BU$2,Dagbok!$E64," ")</f>
        <v xml:space="preserve"> </v>
      </c>
      <c r="BW70" s="8" t="str">
        <f>IF(Dagbok!$F64=BW$2,Dagbok!$E64," ")</f>
        <v xml:space="preserve"> </v>
      </c>
      <c r="BX70" s="45" t="str">
        <f>IF(Dagbok!$G64=BW$2,Dagbok!$E64," ")</f>
        <v xml:space="preserve"> </v>
      </c>
      <c r="BY70" s="8" t="str">
        <f>IF(Dagbok!$F64=BY$2,Dagbok!$E64," ")</f>
        <v xml:space="preserve"> </v>
      </c>
      <c r="BZ70" s="45" t="str">
        <f>IF(Dagbok!$G64=BY$2,Dagbok!$E64," ")</f>
        <v xml:space="preserve"> </v>
      </c>
      <c r="CA70" s="8" t="str">
        <f>IF(Dagbok!$F64=CA$2,Dagbok!$E64," ")</f>
        <v xml:space="preserve"> </v>
      </c>
      <c r="CB70" s="45" t="str">
        <f>IF(Dagbok!$G64=CA$2,Dagbok!$E64," ")</f>
        <v xml:space="preserve"> </v>
      </c>
      <c r="CC70" s="8" t="str">
        <f>IF(Dagbok!$F64=CC$2,Dagbok!$E64," ")</f>
        <v xml:space="preserve"> </v>
      </c>
      <c r="CD70" s="45" t="str">
        <f>IF(Dagbok!$G64=CC$2,Dagbok!$E64," ")</f>
        <v xml:space="preserve"> </v>
      </c>
    </row>
    <row r="71" spans="1:82" x14ac:dyDescent="0.25">
      <c r="A71" s="47">
        <f>IF(Dagbok!B65&gt;0,Dagbok!B65," ")</f>
        <v>63</v>
      </c>
      <c r="B71" s="47">
        <f>IF(Dagbok!C65&gt;0,Dagbok!C65," ")</f>
        <v>44</v>
      </c>
      <c r="C71" s="8" t="str">
        <f>IF(Dagbok!$F65=C$2,Dagbok!$E65," ")</f>
        <v xml:space="preserve"> </v>
      </c>
      <c r="D71" s="45" t="str">
        <f>IF(Dagbok!$G65=C$2,Dagbok!$E65," ")</f>
        <v xml:space="preserve"> </v>
      </c>
      <c r="E71" s="8" t="str">
        <f>IF(Dagbok!$F65=E$2,Dagbok!$E65," ")</f>
        <v xml:space="preserve"> </v>
      </c>
      <c r="F71" s="45" t="str">
        <f>IF(Dagbok!$G65=E$2,Dagbok!$E65," ")</f>
        <v xml:space="preserve"> </v>
      </c>
      <c r="G71" s="8" t="str">
        <f>IF(Dagbok!$F65=G$2,Dagbok!$E65," ")</f>
        <v xml:space="preserve"> </v>
      </c>
      <c r="H71" s="45" t="str">
        <f>IF(Dagbok!$G65=G$2,Dagbok!$E65," ")</f>
        <v xml:space="preserve"> </v>
      </c>
      <c r="I71" s="8" t="str">
        <f>IF(Dagbok!$F65=I$2,Dagbok!$E65," ")</f>
        <v xml:space="preserve"> </v>
      </c>
      <c r="J71" s="45" t="str">
        <f>IF(Dagbok!$G65=I$2,Dagbok!$E65," ")</f>
        <v xml:space="preserve"> </v>
      </c>
      <c r="K71" s="8" t="str">
        <f>IF(Dagbok!$F65=K$2,Dagbok!$E65," ")</f>
        <v xml:space="preserve"> </v>
      </c>
      <c r="L71" s="45" t="str">
        <f>IF(Dagbok!$G65=K$2,Dagbok!$E65," ")</f>
        <v xml:space="preserve"> </v>
      </c>
      <c r="M71" s="8" t="str">
        <f>IF(Dagbok!$F65=M$2,Dagbok!$E65," ")</f>
        <v xml:space="preserve"> </v>
      </c>
      <c r="N71" s="45" t="str">
        <f>IF(Dagbok!$G65=M$2,Dagbok!$E65," ")</f>
        <v xml:space="preserve"> </v>
      </c>
      <c r="O71" s="8" t="str">
        <f>IF(Dagbok!$F65=O$2,Dagbok!$E65," ")</f>
        <v xml:space="preserve"> </v>
      </c>
      <c r="P71" s="45" t="str">
        <f>IF(Dagbok!$G65=O$2,Dagbok!$E65," ")</f>
        <v xml:space="preserve"> </v>
      </c>
      <c r="Q71" s="8" t="str">
        <f>IF(Dagbok!$F65=Q$2,Dagbok!$E65," ")</f>
        <v xml:space="preserve"> </v>
      </c>
      <c r="R71" s="45" t="str">
        <f>IF(Dagbok!$G65=Q$2,Dagbok!$E65," ")</f>
        <v xml:space="preserve"> </v>
      </c>
      <c r="S71" s="8" t="str">
        <f>IF(Dagbok!$F65=S$2,Dagbok!$E65," ")</f>
        <v xml:space="preserve"> </v>
      </c>
      <c r="T71" s="45" t="str">
        <f>IF(Dagbok!$G65=S$2,Dagbok!$E65," ")</f>
        <v xml:space="preserve"> </v>
      </c>
      <c r="U71" s="8" t="str">
        <f>IF(Dagbok!$F65=U$2,Dagbok!$E65," ")</f>
        <v xml:space="preserve"> </v>
      </c>
      <c r="V71" s="45" t="str">
        <f>IF(Dagbok!$G65=U$2,Dagbok!$E65," ")</f>
        <v xml:space="preserve"> </v>
      </c>
      <c r="W71" s="8" t="str">
        <f>IF(Dagbok!$F65=W$2,Dagbok!$E65," ")</f>
        <v xml:space="preserve"> </v>
      </c>
      <c r="X71" s="45" t="str">
        <f>IF(Dagbok!$G65=W$2,Dagbok!$E65," ")</f>
        <v xml:space="preserve"> </v>
      </c>
      <c r="Y71" s="8" t="str">
        <f>IF(Dagbok!$F65=Y$2,Dagbok!$E65," ")</f>
        <v xml:space="preserve"> </v>
      </c>
      <c r="Z71" s="45" t="str">
        <f>IF(Dagbok!$G65=Y$2,Dagbok!$E65," ")</f>
        <v xml:space="preserve"> </v>
      </c>
      <c r="AA71" s="8" t="str">
        <f>IF(Dagbok!$F65=AA$2,Dagbok!$E65," ")</f>
        <v xml:space="preserve"> </v>
      </c>
      <c r="AB71" s="45" t="str">
        <f>IF(Dagbok!$G65=AA$2,Dagbok!$E65," ")</f>
        <v xml:space="preserve"> </v>
      </c>
      <c r="AC71" s="8" t="str">
        <f>IF(Dagbok!$F65=AC$2,Dagbok!$E65," ")</f>
        <v xml:space="preserve"> </v>
      </c>
      <c r="AD71" s="45" t="str">
        <f>IF(Dagbok!$G65=AC$2,Dagbok!$E65," ")</f>
        <v xml:space="preserve"> </v>
      </c>
      <c r="AE71" s="8" t="str">
        <f>IF(Dagbok!$F65=AE$2,Dagbok!$E65," ")</f>
        <v xml:space="preserve"> </v>
      </c>
      <c r="AF71" s="45" t="str">
        <f>IF(Dagbok!$G65=AE$2,Dagbok!$E65," ")</f>
        <v xml:space="preserve"> </v>
      </c>
      <c r="AG71" s="8" t="str">
        <f>IF(Dagbok!$F65=AG$2,Dagbok!$E65," ")</f>
        <v xml:space="preserve"> </v>
      </c>
      <c r="AH71" s="45" t="str">
        <f>IF(Dagbok!$G65=AG$2,Dagbok!$E65," ")</f>
        <v xml:space="preserve"> </v>
      </c>
      <c r="AI71" s="8" t="str">
        <f>IF(Dagbok!$F65=AI$2,Dagbok!$E65," ")</f>
        <v xml:space="preserve"> </v>
      </c>
      <c r="AJ71" s="45" t="str">
        <f>IF(Dagbok!$G65=AI$2,Dagbok!$E65," ")</f>
        <v xml:space="preserve"> </v>
      </c>
      <c r="AK71" s="8" t="str">
        <f>IF(Dagbok!$F65=AK$2,Dagbok!$E65," ")</f>
        <v xml:space="preserve"> </v>
      </c>
      <c r="AL71" s="45" t="str">
        <f>IF(Dagbok!$G65=AK$2,Dagbok!$E65," ")</f>
        <v xml:space="preserve"> </v>
      </c>
      <c r="AM71" s="8" t="str">
        <f>IF(Dagbok!$F65=AM$2,Dagbok!$E65," ")</f>
        <v xml:space="preserve"> </v>
      </c>
      <c r="AN71" s="45" t="str">
        <f>IF(Dagbok!$G65=AM$2,Dagbok!$E65," ")</f>
        <v xml:space="preserve"> </v>
      </c>
      <c r="AO71" s="8" t="str">
        <f>IF(Dagbok!$F65=AO$2,Dagbok!$E65," ")</f>
        <v xml:space="preserve"> </v>
      </c>
      <c r="AP71" s="45" t="str">
        <f>IF(Dagbok!$G65=AO$2,Dagbok!$E65," ")</f>
        <v xml:space="preserve"> </v>
      </c>
      <c r="AQ71" s="8" t="str">
        <f>IF(Dagbok!$F65=AQ$2,Dagbok!$E65," ")</f>
        <v xml:space="preserve"> </v>
      </c>
      <c r="AR71" s="45" t="str">
        <f>IF(Dagbok!$G65=AQ$2,Dagbok!$E65," ")</f>
        <v xml:space="preserve"> </v>
      </c>
      <c r="AS71" s="8" t="str">
        <f>IF(Dagbok!$F65=AS$2,Dagbok!$E65," ")</f>
        <v xml:space="preserve"> </v>
      </c>
      <c r="AT71" s="45" t="str">
        <f>IF(Dagbok!$G65=AS$2,Dagbok!$E65," ")</f>
        <v xml:space="preserve"> </v>
      </c>
      <c r="AU71" s="8" t="str">
        <f>IF(Dagbok!$F65=AU$2,Dagbok!$E65," ")</f>
        <v xml:space="preserve"> </v>
      </c>
      <c r="AV71" s="45" t="str">
        <f>IF(Dagbok!$G65=AU$2,Dagbok!$E65," ")</f>
        <v xml:space="preserve"> </v>
      </c>
      <c r="AW71" s="8" t="str">
        <f>IF(Dagbok!$F65=AW$2,Dagbok!$E65," ")</f>
        <v xml:space="preserve"> </v>
      </c>
      <c r="AX71" s="45" t="str">
        <f>IF(Dagbok!$G65=AW$2,Dagbok!$E65," ")</f>
        <v xml:space="preserve"> </v>
      </c>
      <c r="AY71" s="8" t="str">
        <f>IF(Dagbok!$F65=AY$2,Dagbok!$E65," ")</f>
        <v xml:space="preserve"> </v>
      </c>
      <c r="AZ71" s="45" t="str">
        <f>IF(Dagbok!$G65=AY$2,Dagbok!$E65," ")</f>
        <v xml:space="preserve"> </v>
      </c>
      <c r="BA71" s="8" t="str">
        <f>IF(Dagbok!$F65=BA$2,Dagbok!$E65," ")</f>
        <v xml:space="preserve"> </v>
      </c>
      <c r="BB71" s="45" t="str">
        <f>IF(Dagbok!$G65=BA$2,Dagbok!$E65," ")</f>
        <v xml:space="preserve"> </v>
      </c>
      <c r="BC71" s="8" t="str">
        <f>IF(Dagbok!$F65=BC$2,Dagbok!$E65," ")</f>
        <v xml:space="preserve"> </v>
      </c>
      <c r="BD71" s="45" t="str">
        <f>IF(Dagbok!$G65=BC$2,Dagbok!$E65," ")</f>
        <v xml:space="preserve"> </v>
      </c>
      <c r="BE71" s="8" t="str">
        <f>IF(Dagbok!$F65=BE$2,Dagbok!$E65," ")</f>
        <v xml:space="preserve"> </v>
      </c>
      <c r="BF71" s="45" t="str">
        <f>IF(Dagbok!$G65=BE$2,Dagbok!$E65," ")</f>
        <v xml:space="preserve"> </v>
      </c>
      <c r="BG71" s="8" t="str">
        <f>IF(Dagbok!$F65=BG$2,Dagbok!$E65," ")</f>
        <v xml:space="preserve"> </v>
      </c>
      <c r="BH71" s="45" t="str">
        <f>IF(Dagbok!$G65=BG$2,Dagbok!$E65," ")</f>
        <v xml:space="preserve"> </v>
      </c>
      <c r="BI71" s="8" t="str">
        <f>IF(Dagbok!$F65=BI$2,Dagbok!$E65," ")</f>
        <v xml:space="preserve"> </v>
      </c>
      <c r="BJ71" s="45" t="str">
        <f>IF(Dagbok!$G65=BI$2,Dagbok!$E65," ")</f>
        <v xml:space="preserve"> </v>
      </c>
      <c r="BK71" s="8" t="str">
        <f>IF(Dagbok!$F65=BK$2,Dagbok!$E65," ")</f>
        <v xml:space="preserve"> </v>
      </c>
      <c r="BL71" s="45" t="str">
        <f>IF(Dagbok!$G65=BK$2,Dagbok!$E65," ")</f>
        <v xml:space="preserve"> </v>
      </c>
      <c r="BM71" s="8" t="str">
        <f>IF(Dagbok!$F65=BM$2,Dagbok!$E65," ")</f>
        <v xml:space="preserve"> </v>
      </c>
      <c r="BN71" s="45" t="str">
        <f>IF(Dagbok!$G65=BM$2,Dagbok!$E65," ")</f>
        <v xml:space="preserve"> </v>
      </c>
      <c r="BO71" s="8" t="str">
        <f>IF(Dagbok!$F65=BO$2,Dagbok!$E65," ")</f>
        <v xml:space="preserve"> </v>
      </c>
      <c r="BP71" s="45" t="str">
        <f>IF(Dagbok!$G65=BO$2,Dagbok!$E65," ")</f>
        <v xml:space="preserve"> </v>
      </c>
      <c r="BQ71" s="8" t="str">
        <f>IF(Dagbok!$F65=BQ$2,Dagbok!$E65," ")</f>
        <v xml:space="preserve"> </v>
      </c>
      <c r="BR71" s="45" t="str">
        <f>IF(Dagbok!$G65=BQ$2,Dagbok!$E65," ")</f>
        <v xml:space="preserve"> </v>
      </c>
      <c r="BS71" s="8" t="str">
        <f>IF(Dagbok!$F65=BS$2,Dagbok!$E65," ")</f>
        <v xml:space="preserve"> </v>
      </c>
      <c r="BT71" s="45" t="str">
        <f>IF(Dagbok!$G65=BS$2,Dagbok!$E65," ")</f>
        <v xml:space="preserve"> </v>
      </c>
      <c r="BU71" s="8" t="str">
        <f>IF(Dagbok!$F65=BU$2,Dagbok!$E65," ")</f>
        <v xml:space="preserve"> </v>
      </c>
      <c r="BV71" s="45" t="str">
        <f>IF(Dagbok!$G65=BU$2,Dagbok!$E65," ")</f>
        <v xml:space="preserve"> </v>
      </c>
      <c r="BW71" s="8" t="str">
        <f>IF(Dagbok!$F65=BW$2,Dagbok!$E65," ")</f>
        <v xml:space="preserve"> </v>
      </c>
      <c r="BX71" s="45" t="str">
        <f>IF(Dagbok!$G65=BW$2,Dagbok!$E65," ")</f>
        <v xml:space="preserve"> </v>
      </c>
      <c r="BY71" s="8" t="str">
        <f>IF(Dagbok!$F65=BY$2,Dagbok!$E65," ")</f>
        <v xml:space="preserve"> </v>
      </c>
      <c r="BZ71" s="45" t="str">
        <f>IF(Dagbok!$G65=BY$2,Dagbok!$E65," ")</f>
        <v xml:space="preserve"> </v>
      </c>
      <c r="CA71" s="8" t="str">
        <f>IF(Dagbok!$F65=CA$2,Dagbok!$E65," ")</f>
        <v xml:space="preserve"> </v>
      </c>
      <c r="CB71" s="45" t="str">
        <f>IF(Dagbok!$G65=CA$2,Dagbok!$E65," ")</f>
        <v xml:space="preserve"> </v>
      </c>
      <c r="CC71" s="8" t="str">
        <f>IF(Dagbok!$F65=CC$2,Dagbok!$E65," ")</f>
        <v xml:space="preserve"> </v>
      </c>
      <c r="CD71" s="45" t="str">
        <f>IF(Dagbok!$G65=CC$2,Dagbok!$E65," ")</f>
        <v xml:space="preserve"> </v>
      </c>
    </row>
    <row r="72" spans="1:82" x14ac:dyDescent="0.25">
      <c r="A72" s="47">
        <f>IF(Dagbok!B66&gt;0,Dagbok!B66," ")</f>
        <v>64</v>
      </c>
      <c r="B72" s="47">
        <f>IF(Dagbok!C66&gt;0,Dagbok!C66," ")</f>
        <v>45</v>
      </c>
      <c r="C72" s="8" t="str">
        <f>IF(Dagbok!$F66=C$2,Dagbok!$E66," ")</f>
        <v xml:space="preserve"> </v>
      </c>
      <c r="D72" s="45" t="str">
        <f>IF(Dagbok!$G66=C$2,Dagbok!$E66," ")</f>
        <v xml:space="preserve"> </v>
      </c>
      <c r="E72" s="8" t="str">
        <f>IF(Dagbok!$F66=E$2,Dagbok!$E66," ")</f>
        <v xml:space="preserve"> </v>
      </c>
      <c r="F72" s="45" t="str">
        <f>IF(Dagbok!$G66=E$2,Dagbok!$E66," ")</f>
        <v xml:space="preserve"> </v>
      </c>
      <c r="G72" s="8" t="str">
        <f>IF(Dagbok!$F66=G$2,Dagbok!$E66," ")</f>
        <v xml:space="preserve"> </v>
      </c>
      <c r="H72" s="45" t="str">
        <f>IF(Dagbok!$G66=G$2,Dagbok!$E66," ")</f>
        <v xml:space="preserve"> </v>
      </c>
      <c r="I72" s="8" t="str">
        <f>IF(Dagbok!$F66=I$2,Dagbok!$E66," ")</f>
        <v xml:space="preserve"> </v>
      </c>
      <c r="J72" s="45" t="str">
        <f>IF(Dagbok!$G66=I$2,Dagbok!$E66," ")</f>
        <v xml:space="preserve"> </v>
      </c>
      <c r="K72" s="8" t="str">
        <f>IF(Dagbok!$F66=K$2,Dagbok!$E66," ")</f>
        <v xml:space="preserve"> </v>
      </c>
      <c r="L72" s="45" t="str">
        <f>IF(Dagbok!$G66=K$2,Dagbok!$E66," ")</f>
        <v xml:space="preserve"> </v>
      </c>
      <c r="M72" s="8" t="str">
        <f>IF(Dagbok!$F66=M$2,Dagbok!$E66," ")</f>
        <v xml:space="preserve"> </v>
      </c>
      <c r="N72" s="45" t="str">
        <f>IF(Dagbok!$G66=M$2,Dagbok!$E66," ")</f>
        <v xml:space="preserve"> </v>
      </c>
      <c r="O72" s="8" t="str">
        <f>IF(Dagbok!$F66=O$2,Dagbok!$E66," ")</f>
        <v xml:space="preserve"> </v>
      </c>
      <c r="P72" s="45" t="str">
        <f>IF(Dagbok!$G66=O$2,Dagbok!$E66," ")</f>
        <v xml:space="preserve"> </v>
      </c>
      <c r="Q72" s="8" t="str">
        <f>IF(Dagbok!$F66=Q$2,Dagbok!$E66," ")</f>
        <v xml:space="preserve"> </v>
      </c>
      <c r="R72" s="45" t="str">
        <f>IF(Dagbok!$G66=Q$2,Dagbok!$E66," ")</f>
        <v xml:space="preserve"> </v>
      </c>
      <c r="S72" s="8" t="str">
        <f>IF(Dagbok!$F66=S$2,Dagbok!$E66," ")</f>
        <v xml:space="preserve"> </v>
      </c>
      <c r="T72" s="45" t="str">
        <f>IF(Dagbok!$G66=S$2,Dagbok!$E66," ")</f>
        <v xml:space="preserve"> </v>
      </c>
      <c r="U72" s="8" t="str">
        <f>IF(Dagbok!$F66=U$2,Dagbok!$E66," ")</f>
        <v xml:space="preserve"> </v>
      </c>
      <c r="V72" s="45" t="str">
        <f>IF(Dagbok!$G66=U$2,Dagbok!$E66," ")</f>
        <v xml:space="preserve"> </v>
      </c>
      <c r="W72" s="8" t="str">
        <f>IF(Dagbok!$F66=W$2,Dagbok!$E66," ")</f>
        <v xml:space="preserve"> </v>
      </c>
      <c r="X72" s="45" t="str">
        <f>IF(Dagbok!$G66=W$2,Dagbok!$E66," ")</f>
        <v xml:space="preserve"> </v>
      </c>
      <c r="Y72" s="8" t="str">
        <f>IF(Dagbok!$F66=Y$2,Dagbok!$E66," ")</f>
        <v xml:space="preserve"> </v>
      </c>
      <c r="Z72" s="45" t="str">
        <f>IF(Dagbok!$G66=Y$2,Dagbok!$E66," ")</f>
        <v xml:space="preserve"> </v>
      </c>
      <c r="AA72" s="8" t="str">
        <f>IF(Dagbok!$F66=AA$2,Dagbok!$E66," ")</f>
        <v xml:space="preserve"> </v>
      </c>
      <c r="AB72" s="45" t="str">
        <f>IF(Dagbok!$G66=AA$2,Dagbok!$E66," ")</f>
        <v xml:space="preserve"> </v>
      </c>
      <c r="AC72" s="8" t="str">
        <f>IF(Dagbok!$F66=AC$2,Dagbok!$E66," ")</f>
        <v xml:space="preserve"> </v>
      </c>
      <c r="AD72" s="45" t="str">
        <f>IF(Dagbok!$G66=AC$2,Dagbok!$E66," ")</f>
        <v xml:space="preserve"> </v>
      </c>
      <c r="AE72" s="8" t="str">
        <f>IF(Dagbok!$F66=AE$2,Dagbok!$E66," ")</f>
        <v xml:space="preserve"> </v>
      </c>
      <c r="AF72" s="45" t="str">
        <f>IF(Dagbok!$G66=AE$2,Dagbok!$E66," ")</f>
        <v xml:space="preserve"> </v>
      </c>
      <c r="AG72" s="8" t="str">
        <f>IF(Dagbok!$F66=AG$2,Dagbok!$E66," ")</f>
        <v xml:space="preserve"> </v>
      </c>
      <c r="AH72" s="45" t="str">
        <f>IF(Dagbok!$G66=AG$2,Dagbok!$E66," ")</f>
        <v xml:space="preserve"> </v>
      </c>
      <c r="AI72" s="8" t="str">
        <f>IF(Dagbok!$F66=AI$2,Dagbok!$E66," ")</f>
        <v xml:space="preserve"> </v>
      </c>
      <c r="AJ72" s="45" t="str">
        <f>IF(Dagbok!$G66=AI$2,Dagbok!$E66," ")</f>
        <v xml:space="preserve"> </v>
      </c>
      <c r="AK72" s="8" t="str">
        <f>IF(Dagbok!$F66=AK$2,Dagbok!$E66," ")</f>
        <v xml:space="preserve"> </v>
      </c>
      <c r="AL72" s="45" t="str">
        <f>IF(Dagbok!$G66=AK$2,Dagbok!$E66," ")</f>
        <v xml:space="preserve"> </v>
      </c>
      <c r="AM72" s="8" t="str">
        <f>IF(Dagbok!$F66=AM$2,Dagbok!$E66," ")</f>
        <v xml:space="preserve"> </v>
      </c>
      <c r="AN72" s="45" t="str">
        <f>IF(Dagbok!$G66=AM$2,Dagbok!$E66," ")</f>
        <v xml:space="preserve"> </v>
      </c>
      <c r="AO72" s="8" t="str">
        <f>IF(Dagbok!$F66=AO$2,Dagbok!$E66," ")</f>
        <v xml:space="preserve"> </v>
      </c>
      <c r="AP72" s="45" t="str">
        <f>IF(Dagbok!$G66=AO$2,Dagbok!$E66," ")</f>
        <v xml:space="preserve"> </v>
      </c>
      <c r="AQ72" s="8" t="str">
        <f>IF(Dagbok!$F66=AQ$2,Dagbok!$E66," ")</f>
        <v xml:space="preserve"> </v>
      </c>
      <c r="AR72" s="45" t="str">
        <f>IF(Dagbok!$G66=AQ$2,Dagbok!$E66," ")</f>
        <v xml:space="preserve"> </v>
      </c>
      <c r="AS72" s="8" t="str">
        <f>IF(Dagbok!$F66=AS$2,Dagbok!$E66," ")</f>
        <v xml:space="preserve"> </v>
      </c>
      <c r="AT72" s="45" t="str">
        <f>IF(Dagbok!$G66=AS$2,Dagbok!$E66," ")</f>
        <v xml:space="preserve"> </v>
      </c>
      <c r="AU72" s="8" t="str">
        <f>IF(Dagbok!$F66=AU$2,Dagbok!$E66," ")</f>
        <v xml:space="preserve"> </v>
      </c>
      <c r="AV72" s="45" t="str">
        <f>IF(Dagbok!$G66=AU$2,Dagbok!$E66," ")</f>
        <v xml:space="preserve"> </v>
      </c>
      <c r="AW72" s="8" t="str">
        <f>IF(Dagbok!$F66=AW$2,Dagbok!$E66," ")</f>
        <v xml:space="preserve"> </v>
      </c>
      <c r="AX72" s="45" t="str">
        <f>IF(Dagbok!$G66=AW$2,Dagbok!$E66," ")</f>
        <v xml:space="preserve"> </v>
      </c>
      <c r="AY72" s="8" t="str">
        <f>IF(Dagbok!$F66=AY$2,Dagbok!$E66," ")</f>
        <v xml:space="preserve"> </v>
      </c>
      <c r="AZ72" s="45" t="str">
        <f>IF(Dagbok!$G66=AY$2,Dagbok!$E66," ")</f>
        <v xml:space="preserve"> </v>
      </c>
      <c r="BA72" s="8" t="str">
        <f>IF(Dagbok!$F66=BA$2,Dagbok!$E66," ")</f>
        <v xml:space="preserve"> </v>
      </c>
      <c r="BB72" s="45" t="str">
        <f>IF(Dagbok!$G66=BA$2,Dagbok!$E66," ")</f>
        <v xml:space="preserve"> </v>
      </c>
      <c r="BC72" s="8" t="str">
        <f>IF(Dagbok!$F66=BC$2,Dagbok!$E66," ")</f>
        <v xml:space="preserve"> </v>
      </c>
      <c r="BD72" s="45" t="str">
        <f>IF(Dagbok!$G66=BC$2,Dagbok!$E66," ")</f>
        <v xml:space="preserve"> </v>
      </c>
      <c r="BE72" s="8" t="str">
        <f>IF(Dagbok!$F66=BE$2,Dagbok!$E66," ")</f>
        <v xml:space="preserve"> </v>
      </c>
      <c r="BF72" s="45" t="str">
        <f>IF(Dagbok!$G66=BE$2,Dagbok!$E66," ")</f>
        <v xml:space="preserve"> </v>
      </c>
      <c r="BG72" s="8" t="str">
        <f>IF(Dagbok!$F66=BG$2,Dagbok!$E66," ")</f>
        <v xml:space="preserve"> </v>
      </c>
      <c r="BH72" s="45" t="str">
        <f>IF(Dagbok!$G66=BG$2,Dagbok!$E66," ")</f>
        <v xml:space="preserve"> </v>
      </c>
      <c r="BI72" s="8" t="str">
        <f>IF(Dagbok!$F66=BI$2,Dagbok!$E66," ")</f>
        <v xml:space="preserve"> </v>
      </c>
      <c r="BJ72" s="45" t="str">
        <f>IF(Dagbok!$G66=BI$2,Dagbok!$E66," ")</f>
        <v xml:space="preserve"> </v>
      </c>
      <c r="BK72" s="8" t="str">
        <f>IF(Dagbok!$F66=BK$2,Dagbok!$E66," ")</f>
        <v xml:space="preserve"> </v>
      </c>
      <c r="BL72" s="45" t="str">
        <f>IF(Dagbok!$G66=BK$2,Dagbok!$E66," ")</f>
        <v xml:space="preserve"> </v>
      </c>
      <c r="BM72" s="8" t="str">
        <f>IF(Dagbok!$F66=BM$2,Dagbok!$E66," ")</f>
        <v xml:space="preserve"> </v>
      </c>
      <c r="BN72" s="45" t="str">
        <f>IF(Dagbok!$G66=BM$2,Dagbok!$E66," ")</f>
        <v xml:space="preserve"> </v>
      </c>
      <c r="BO72" s="8" t="str">
        <f>IF(Dagbok!$F66=BO$2,Dagbok!$E66," ")</f>
        <v xml:space="preserve"> </v>
      </c>
      <c r="BP72" s="45" t="str">
        <f>IF(Dagbok!$G66=BO$2,Dagbok!$E66," ")</f>
        <v xml:space="preserve"> </v>
      </c>
      <c r="BQ72" s="8" t="str">
        <f>IF(Dagbok!$F66=BQ$2,Dagbok!$E66," ")</f>
        <v xml:space="preserve"> </v>
      </c>
      <c r="BR72" s="45" t="str">
        <f>IF(Dagbok!$G66=BQ$2,Dagbok!$E66," ")</f>
        <v xml:space="preserve"> </v>
      </c>
      <c r="BS72" s="8" t="str">
        <f>IF(Dagbok!$F66=BS$2,Dagbok!$E66," ")</f>
        <v xml:space="preserve"> </v>
      </c>
      <c r="BT72" s="45" t="str">
        <f>IF(Dagbok!$G66=BS$2,Dagbok!$E66," ")</f>
        <v xml:space="preserve"> </v>
      </c>
      <c r="BU72" s="8" t="str">
        <f>IF(Dagbok!$F66=BU$2,Dagbok!$E66," ")</f>
        <v xml:space="preserve"> </v>
      </c>
      <c r="BV72" s="45" t="str">
        <f>IF(Dagbok!$G66=BU$2,Dagbok!$E66," ")</f>
        <v xml:space="preserve"> </v>
      </c>
      <c r="BW72" s="8" t="str">
        <f>IF(Dagbok!$F66=BW$2,Dagbok!$E66," ")</f>
        <v xml:space="preserve"> </v>
      </c>
      <c r="BX72" s="45" t="str">
        <f>IF(Dagbok!$G66=BW$2,Dagbok!$E66," ")</f>
        <v xml:space="preserve"> </v>
      </c>
      <c r="BY72" s="8" t="str">
        <f>IF(Dagbok!$F66=BY$2,Dagbok!$E66," ")</f>
        <v xml:space="preserve"> </v>
      </c>
      <c r="BZ72" s="45" t="str">
        <f>IF(Dagbok!$G66=BY$2,Dagbok!$E66," ")</f>
        <v xml:space="preserve"> </v>
      </c>
      <c r="CA72" s="8" t="str">
        <f>IF(Dagbok!$F66=CA$2,Dagbok!$E66," ")</f>
        <v xml:space="preserve"> </v>
      </c>
      <c r="CB72" s="45" t="str">
        <f>IF(Dagbok!$G66=CA$2,Dagbok!$E66," ")</f>
        <v xml:space="preserve"> </v>
      </c>
      <c r="CC72" s="8" t="str">
        <f>IF(Dagbok!$F66=CC$2,Dagbok!$E66," ")</f>
        <v xml:space="preserve"> </v>
      </c>
      <c r="CD72" s="45" t="str">
        <f>IF(Dagbok!$G66=CC$2,Dagbok!$E66," ")</f>
        <v xml:space="preserve"> </v>
      </c>
    </row>
    <row r="73" spans="1:82" x14ac:dyDescent="0.25">
      <c r="A73" s="47">
        <f>IF(Dagbok!B67&gt;0,Dagbok!B67," ")</f>
        <v>65</v>
      </c>
      <c r="B73" s="47">
        <f>IF(Dagbok!C67&gt;0,Dagbok!C67," ")</f>
        <v>46</v>
      </c>
      <c r="C73" s="8" t="str">
        <f>IF(Dagbok!$F67=C$2,Dagbok!$E67," ")</f>
        <v xml:space="preserve"> </v>
      </c>
      <c r="D73" s="45" t="str">
        <f>IF(Dagbok!$G67=C$2,Dagbok!$E67," ")</f>
        <v xml:space="preserve"> </v>
      </c>
      <c r="E73" s="8" t="str">
        <f>IF(Dagbok!$F67=E$2,Dagbok!$E67," ")</f>
        <v xml:space="preserve"> </v>
      </c>
      <c r="F73" s="45" t="str">
        <f>IF(Dagbok!$G67=E$2,Dagbok!$E67," ")</f>
        <v xml:space="preserve"> </v>
      </c>
      <c r="G73" s="8" t="str">
        <f>IF(Dagbok!$F67=G$2,Dagbok!$E67," ")</f>
        <v xml:space="preserve"> </v>
      </c>
      <c r="H73" s="45" t="str">
        <f>IF(Dagbok!$G67=G$2,Dagbok!$E67," ")</f>
        <v xml:space="preserve"> </v>
      </c>
      <c r="I73" s="8" t="str">
        <f>IF(Dagbok!$F67=I$2,Dagbok!$E67," ")</f>
        <v xml:space="preserve"> </v>
      </c>
      <c r="J73" s="45" t="str">
        <f>IF(Dagbok!$G67=I$2,Dagbok!$E67," ")</f>
        <v xml:space="preserve"> </v>
      </c>
      <c r="K73" s="8" t="str">
        <f>IF(Dagbok!$F67=K$2,Dagbok!$E67," ")</f>
        <v xml:space="preserve"> </v>
      </c>
      <c r="L73" s="45" t="str">
        <f>IF(Dagbok!$G67=K$2,Dagbok!$E67," ")</f>
        <v xml:space="preserve"> </v>
      </c>
      <c r="M73" s="8" t="str">
        <f>IF(Dagbok!$F67=M$2,Dagbok!$E67," ")</f>
        <v xml:space="preserve"> </v>
      </c>
      <c r="N73" s="45" t="str">
        <f>IF(Dagbok!$G67=M$2,Dagbok!$E67," ")</f>
        <v xml:space="preserve"> </v>
      </c>
      <c r="O73" s="8" t="str">
        <f>IF(Dagbok!$F67=O$2,Dagbok!$E67," ")</f>
        <v xml:space="preserve"> </v>
      </c>
      <c r="P73" s="45" t="str">
        <f>IF(Dagbok!$G67=O$2,Dagbok!$E67," ")</f>
        <v xml:space="preserve"> </v>
      </c>
      <c r="Q73" s="8" t="str">
        <f>IF(Dagbok!$F67=Q$2,Dagbok!$E67," ")</f>
        <v xml:space="preserve"> </v>
      </c>
      <c r="R73" s="45" t="str">
        <f>IF(Dagbok!$G67=Q$2,Dagbok!$E67," ")</f>
        <v xml:space="preserve"> </v>
      </c>
      <c r="S73" s="8" t="str">
        <f>IF(Dagbok!$F67=S$2,Dagbok!$E67," ")</f>
        <v xml:space="preserve"> </v>
      </c>
      <c r="T73" s="45" t="str">
        <f>IF(Dagbok!$G67=S$2,Dagbok!$E67," ")</f>
        <v xml:space="preserve"> </v>
      </c>
      <c r="U73" s="8" t="str">
        <f>IF(Dagbok!$F67=U$2,Dagbok!$E67," ")</f>
        <v xml:space="preserve"> </v>
      </c>
      <c r="V73" s="45" t="str">
        <f>IF(Dagbok!$G67=U$2,Dagbok!$E67," ")</f>
        <v xml:space="preserve"> </v>
      </c>
      <c r="W73" s="8" t="str">
        <f>IF(Dagbok!$F67=W$2,Dagbok!$E67," ")</f>
        <v xml:space="preserve"> </v>
      </c>
      <c r="X73" s="45" t="str">
        <f>IF(Dagbok!$G67=W$2,Dagbok!$E67," ")</f>
        <v xml:space="preserve"> </v>
      </c>
      <c r="Y73" s="8" t="str">
        <f>IF(Dagbok!$F67=Y$2,Dagbok!$E67," ")</f>
        <v xml:space="preserve"> </v>
      </c>
      <c r="Z73" s="45" t="str">
        <f>IF(Dagbok!$G67=Y$2,Dagbok!$E67," ")</f>
        <v xml:space="preserve"> </v>
      </c>
      <c r="AA73" s="8" t="str">
        <f>IF(Dagbok!$F67=AA$2,Dagbok!$E67," ")</f>
        <v xml:space="preserve"> </v>
      </c>
      <c r="AB73" s="45" t="str">
        <f>IF(Dagbok!$G67=AA$2,Dagbok!$E67," ")</f>
        <v xml:space="preserve"> </v>
      </c>
      <c r="AC73" s="8" t="str">
        <f>IF(Dagbok!$F67=AC$2,Dagbok!$E67," ")</f>
        <v xml:space="preserve"> </v>
      </c>
      <c r="AD73" s="45" t="str">
        <f>IF(Dagbok!$G67=AC$2,Dagbok!$E67," ")</f>
        <v xml:space="preserve"> </v>
      </c>
      <c r="AE73" s="8" t="str">
        <f>IF(Dagbok!$F67=AE$2,Dagbok!$E67," ")</f>
        <v xml:space="preserve"> </v>
      </c>
      <c r="AF73" s="45" t="str">
        <f>IF(Dagbok!$G67=AE$2,Dagbok!$E67," ")</f>
        <v xml:space="preserve"> </v>
      </c>
      <c r="AG73" s="8" t="str">
        <f>IF(Dagbok!$F67=AG$2,Dagbok!$E67," ")</f>
        <v xml:space="preserve"> </v>
      </c>
      <c r="AH73" s="45" t="str">
        <f>IF(Dagbok!$G67=AG$2,Dagbok!$E67," ")</f>
        <v xml:space="preserve"> </v>
      </c>
      <c r="AI73" s="8" t="str">
        <f>IF(Dagbok!$F67=AI$2,Dagbok!$E67," ")</f>
        <v xml:space="preserve"> </v>
      </c>
      <c r="AJ73" s="45" t="str">
        <f>IF(Dagbok!$G67=AI$2,Dagbok!$E67," ")</f>
        <v xml:space="preserve"> </v>
      </c>
      <c r="AK73" s="8" t="str">
        <f>IF(Dagbok!$F67=AK$2,Dagbok!$E67," ")</f>
        <v xml:space="preserve"> </v>
      </c>
      <c r="AL73" s="45" t="str">
        <f>IF(Dagbok!$G67=AK$2,Dagbok!$E67," ")</f>
        <v xml:space="preserve"> </v>
      </c>
      <c r="AM73" s="8" t="str">
        <f>IF(Dagbok!$F67=AM$2,Dagbok!$E67," ")</f>
        <v xml:space="preserve"> </v>
      </c>
      <c r="AN73" s="45" t="str">
        <f>IF(Dagbok!$G67=AM$2,Dagbok!$E67," ")</f>
        <v xml:space="preserve"> </v>
      </c>
      <c r="AO73" s="8" t="str">
        <f>IF(Dagbok!$F67=AO$2,Dagbok!$E67," ")</f>
        <v xml:space="preserve"> </v>
      </c>
      <c r="AP73" s="45" t="str">
        <f>IF(Dagbok!$G67=AO$2,Dagbok!$E67," ")</f>
        <v xml:space="preserve"> </v>
      </c>
      <c r="AQ73" s="8" t="str">
        <f>IF(Dagbok!$F67=AQ$2,Dagbok!$E67," ")</f>
        <v xml:space="preserve"> </v>
      </c>
      <c r="AR73" s="45" t="str">
        <f>IF(Dagbok!$G67=AQ$2,Dagbok!$E67," ")</f>
        <v xml:space="preserve"> </v>
      </c>
      <c r="AS73" s="8" t="str">
        <f>IF(Dagbok!$F67=AS$2,Dagbok!$E67," ")</f>
        <v xml:space="preserve"> </v>
      </c>
      <c r="AT73" s="45" t="str">
        <f>IF(Dagbok!$G67=AS$2,Dagbok!$E67," ")</f>
        <v xml:space="preserve"> </v>
      </c>
      <c r="AU73" s="8" t="str">
        <f>IF(Dagbok!$F67=AU$2,Dagbok!$E67," ")</f>
        <v xml:space="preserve"> </v>
      </c>
      <c r="AV73" s="45" t="str">
        <f>IF(Dagbok!$G67=AU$2,Dagbok!$E67," ")</f>
        <v xml:space="preserve"> </v>
      </c>
      <c r="AW73" s="8" t="str">
        <f>IF(Dagbok!$F67=AW$2,Dagbok!$E67," ")</f>
        <v xml:space="preserve"> </v>
      </c>
      <c r="AX73" s="45" t="str">
        <f>IF(Dagbok!$G67=AW$2,Dagbok!$E67," ")</f>
        <v xml:space="preserve"> </v>
      </c>
      <c r="AY73" s="8" t="str">
        <f>IF(Dagbok!$F67=AY$2,Dagbok!$E67," ")</f>
        <v xml:space="preserve"> </v>
      </c>
      <c r="AZ73" s="45" t="str">
        <f>IF(Dagbok!$G67=AY$2,Dagbok!$E67," ")</f>
        <v xml:space="preserve"> </v>
      </c>
      <c r="BA73" s="8" t="str">
        <f>IF(Dagbok!$F67=BA$2,Dagbok!$E67," ")</f>
        <v xml:space="preserve"> </v>
      </c>
      <c r="BB73" s="45" t="str">
        <f>IF(Dagbok!$G67=BA$2,Dagbok!$E67," ")</f>
        <v xml:space="preserve"> </v>
      </c>
      <c r="BC73" s="8" t="str">
        <f>IF(Dagbok!$F67=BC$2,Dagbok!$E67," ")</f>
        <v xml:space="preserve"> </v>
      </c>
      <c r="BD73" s="45" t="str">
        <f>IF(Dagbok!$G67=BC$2,Dagbok!$E67," ")</f>
        <v xml:space="preserve"> </v>
      </c>
      <c r="BE73" s="8" t="str">
        <f>IF(Dagbok!$F67=BE$2,Dagbok!$E67," ")</f>
        <v xml:space="preserve"> </v>
      </c>
      <c r="BF73" s="45" t="str">
        <f>IF(Dagbok!$G67=BE$2,Dagbok!$E67," ")</f>
        <v xml:space="preserve"> </v>
      </c>
      <c r="BG73" s="8" t="str">
        <f>IF(Dagbok!$F67=BG$2,Dagbok!$E67," ")</f>
        <v xml:space="preserve"> </v>
      </c>
      <c r="BH73" s="45" t="str">
        <f>IF(Dagbok!$G67=BG$2,Dagbok!$E67," ")</f>
        <v xml:space="preserve"> </v>
      </c>
      <c r="BI73" s="8" t="str">
        <f>IF(Dagbok!$F67=BI$2,Dagbok!$E67," ")</f>
        <v xml:space="preserve"> </v>
      </c>
      <c r="BJ73" s="45" t="str">
        <f>IF(Dagbok!$G67=BI$2,Dagbok!$E67," ")</f>
        <v xml:space="preserve"> </v>
      </c>
      <c r="BK73" s="8" t="str">
        <f>IF(Dagbok!$F67=BK$2,Dagbok!$E67," ")</f>
        <v xml:space="preserve"> </v>
      </c>
      <c r="BL73" s="45" t="str">
        <f>IF(Dagbok!$G67=BK$2,Dagbok!$E67," ")</f>
        <v xml:space="preserve"> </v>
      </c>
      <c r="BM73" s="8" t="str">
        <f>IF(Dagbok!$F67=BM$2,Dagbok!$E67," ")</f>
        <v xml:space="preserve"> </v>
      </c>
      <c r="BN73" s="45" t="str">
        <f>IF(Dagbok!$G67=BM$2,Dagbok!$E67," ")</f>
        <v xml:space="preserve"> </v>
      </c>
      <c r="BO73" s="8" t="str">
        <f>IF(Dagbok!$F67=BO$2,Dagbok!$E67," ")</f>
        <v xml:space="preserve"> </v>
      </c>
      <c r="BP73" s="45" t="str">
        <f>IF(Dagbok!$G67=BO$2,Dagbok!$E67," ")</f>
        <v xml:space="preserve"> </v>
      </c>
      <c r="BQ73" s="8" t="str">
        <f>IF(Dagbok!$F67=BQ$2,Dagbok!$E67," ")</f>
        <v xml:space="preserve"> </v>
      </c>
      <c r="BR73" s="45" t="str">
        <f>IF(Dagbok!$G67=BQ$2,Dagbok!$E67," ")</f>
        <v xml:space="preserve"> </v>
      </c>
      <c r="BS73" s="8" t="str">
        <f>IF(Dagbok!$F67=BS$2,Dagbok!$E67," ")</f>
        <v xml:space="preserve"> </v>
      </c>
      <c r="BT73" s="45" t="str">
        <f>IF(Dagbok!$G67=BS$2,Dagbok!$E67," ")</f>
        <v xml:space="preserve"> </v>
      </c>
      <c r="BU73" s="8" t="str">
        <f>IF(Dagbok!$F67=BU$2,Dagbok!$E67," ")</f>
        <v xml:space="preserve"> </v>
      </c>
      <c r="BV73" s="45" t="str">
        <f>IF(Dagbok!$G67=BU$2,Dagbok!$E67," ")</f>
        <v xml:space="preserve"> </v>
      </c>
      <c r="BW73" s="8" t="str">
        <f>IF(Dagbok!$F67=BW$2,Dagbok!$E67," ")</f>
        <v xml:space="preserve"> </v>
      </c>
      <c r="BX73" s="45" t="str">
        <f>IF(Dagbok!$G67=BW$2,Dagbok!$E67," ")</f>
        <v xml:space="preserve"> </v>
      </c>
      <c r="BY73" s="8" t="str">
        <f>IF(Dagbok!$F67=BY$2,Dagbok!$E67," ")</f>
        <v xml:space="preserve"> </v>
      </c>
      <c r="BZ73" s="45" t="str">
        <f>IF(Dagbok!$G67=BY$2,Dagbok!$E67," ")</f>
        <v xml:space="preserve"> </v>
      </c>
      <c r="CA73" s="8" t="str">
        <f>IF(Dagbok!$F67=CA$2,Dagbok!$E67," ")</f>
        <v xml:space="preserve"> </v>
      </c>
      <c r="CB73" s="45" t="str">
        <f>IF(Dagbok!$G67=CA$2,Dagbok!$E67," ")</f>
        <v xml:space="preserve"> </v>
      </c>
      <c r="CC73" s="8" t="str">
        <f>IF(Dagbok!$F67=CC$2,Dagbok!$E67," ")</f>
        <v xml:space="preserve"> </v>
      </c>
      <c r="CD73" s="45" t="str">
        <f>IF(Dagbok!$G67=CC$2,Dagbok!$E67," ")</f>
        <v xml:space="preserve"> </v>
      </c>
    </row>
    <row r="74" spans="1:82" x14ac:dyDescent="0.25">
      <c r="A74" s="47">
        <f>IF(Dagbok!B68&gt;0,Dagbok!B68," ")</f>
        <v>66</v>
      </c>
      <c r="B74" s="47">
        <f>IF(Dagbok!C68&gt;0,Dagbok!C68," ")</f>
        <v>47</v>
      </c>
      <c r="C74" s="8" t="str">
        <f>IF(Dagbok!$F68=C$2,Dagbok!$E68," ")</f>
        <v xml:space="preserve"> </v>
      </c>
      <c r="D74" s="45" t="str">
        <f>IF(Dagbok!$G68=C$2,Dagbok!$E68," ")</f>
        <v xml:space="preserve"> </v>
      </c>
      <c r="E74" s="8" t="str">
        <f>IF(Dagbok!$F68=E$2,Dagbok!$E68," ")</f>
        <v xml:space="preserve"> </v>
      </c>
      <c r="F74" s="45" t="str">
        <f>IF(Dagbok!$G68=E$2,Dagbok!$E68," ")</f>
        <v xml:space="preserve"> </v>
      </c>
      <c r="G74" s="8" t="str">
        <f>IF(Dagbok!$F68=G$2,Dagbok!$E68," ")</f>
        <v xml:space="preserve"> </v>
      </c>
      <c r="H74" s="45" t="str">
        <f>IF(Dagbok!$G68=G$2,Dagbok!$E68," ")</f>
        <v xml:space="preserve"> </v>
      </c>
      <c r="I74" s="8" t="str">
        <f>IF(Dagbok!$F68=I$2,Dagbok!$E68," ")</f>
        <v xml:space="preserve"> </v>
      </c>
      <c r="J74" s="45" t="str">
        <f>IF(Dagbok!$G68=I$2,Dagbok!$E68," ")</f>
        <v xml:space="preserve"> </v>
      </c>
      <c r="K74" s="8" t="str">
        <f>IF(Dagbok!$F68=K$2,Dagbok!$E68," ")</f>
        <v xml:space="preserve"> </v>
      </c>
      <c r="L74" s="45" t="str">
        <f>IF(Dagbok!$G68=K$2,Dagbok!$E68," ")</f>
        <v xml:space="preserve"> </v>
      </c>
      <c r="M74" s="8" t="str">
        <f>IF(Dagbok!$F68=M$2,Dagbok!$E68," ")</f>
        <v xml:space="preserve"> </v>
      </c>
      <c r="N74" s="45" t="str">
        <f>IF(Dagbok!$G68=M$2,Dagbok!$E68," ")</f>
        <v xml:space="preserve"> </v>
      </c>
      <c r="O74" s="8" t="str">
        <f>IF(Dagbok!$F68=O$2,Dagbok!$E68," ")</f>
        <v xml:space="preserve"> </v>
      </c>
      <c r="P74" s="45" t="str">
        <f>IF(Dagbok!$G68=O$2,Dagbok!$E68," ")</f>
        <v xml:space="preserve"> </v>
      </c>
      <c r="Q74" s="8" t="str">
        <f>IF(Dagbok!$F68=Q$2,Dagbok!$E68," ")</f>
        <v xml:space="preserve"> </v>
      </c>
      <c r="R74" s="45" t="str">
        <f>IF(Dagbok!$G68=Q$2,Dagbok!$E68," ")</f>
        <v xml:space="preserve"> </v>
      </c>
      <c r="S74" s="8" t="str">
        <f>IF(Dagbok!$F68=S$2,Dagbok!$E68," ")</f>
        <v xml:space="preserve"> </v>
      </c>
      <c r="T74" s="45" t="str">
        <f>IF(Dagbok!$G68=S$2,Dagbok!$E68," ")</f>
        <v xml:space="preserve"> </v>
      </c>
      <c r="U74" s="8" t="str">
        <f>IF(Dagbok!$F68=U$2,Dagbok!$E68," ")</f>
        <v xml:space="preserve"> </v>
      </c>
      <c r="V74" s="45" t="str">
        <f>IF(Dagbok!$G68=U$2,Dagbok!$E68," ")</f>
        <v xml:space="preserve"> </v>
      </c>
      <c r="W74" s="8" t="str">
        <f>IF(Dagbok!$F68=W$2,Dagbok!$E68," ")</f>
        <v xml:space="preserve"> </v>
      </c>
      <c r="X74" s="45" t="str">
        <f>IF(Dagbok!$G68=W$2,Dagbok!$E68," ")</f>
        <v xml:space="preserve"> </v>
      </c>
      <c r="Y74" s="8" t="str">
        <f>IF(Dagbok!$F68=Y$2,Dagbok!$E68," ")</f>
        <v xml:space="preserve"> </v>
      </c>
      <c r="Z74" s="45" t="str">
        <f>IF(Dagbok!$G68=Y$2,Dagbok!$E68," ")</f>
        <v xml:space="preserve"> </v>
      </c>
      <c r="AA74" s="8" t="str">
        <f>IF(Dagbok!$F68=AA$2,Dagbok!$E68," ")</f>
        <v xml:space="preserve"> </v>
      </c>
      <c r="AB74" s="45" t="str">
        <f>IF(Dagbok!$G68=AA$2,Dagbok!$E68," ")</f>
        <v xml:space="preserve"> </v>
      </c>
      <c r="AC74" s="8" t="str">
        <f>IF(Dagbok!$F68=AC$2,Dagbok!$E68," ")</f>
        <v xml:space="preserve"> </v>
      </c>
      <c r="AD74" s="45" t="str">
        <f>IF(Dagbok!$G68=AC$2,Dagbok!$E68," ")</f>
        <v xml:space="preserve"> </v>
      </c>
      <c r="AE74" s="8" t="str">
        <f>IF(Dagbok!$F68=AE$2,Dagbok!$E68," ")</f>
        <v xml:space="preserve"> </v>
      </c>
      <c r="AF74" s="45" t="str">
        <f>IF(Dagbok!$G68=AE$2,Dagbok!$E68," ")</f>
        <v xml:space="preserve"> </v>
      </c>
      <c r="AG74" s="8" t="str">
        <f>IF(Dagbok!$F68=AG$2,Dagbok!$E68," ")</f>
        <v xml:space="preserve"> </v>
      </c>
      <c r="AH74" s="45" t="str">
        <f>IF(Dagbok!$G68=AG$2,Dagbok!$E68," ")</f>
        <v xml:space="preserve"> </v>
      </c>
      <c r="AI74" s="8" t="str">
        <f>IF(Dagbok!$F68=AI$2,Dagbok!$E68," ")</f>
        <v xml:space="preserve"> </v>
      </c>
      <c r="AJ74" s="45" t="str">
        <f>IF(Dagbok!$G68=AI$2,Dagbok!$E68," ")</f>
        <v xml:space="preserve"> </v>
      </c>
      <c r="AK74" s="8" t="str">
        <f>IF(Dagbok!$F68=AK$2,Dagbok!$E68," ")</f>
        <v xml:space="preserve"> </v>
      </c>
      <c r="AL74" s="45" t="str">
        <f>IF(Dagbok!$G68=AK$2,Dagbok!$E68," ")</f>
        <v xml:space="preserve"> </v>
      </c>
      <c r="AM74" s="8" t="str">
        <f>IF(Dagbok!$F68=AM$2,Dagbok!$E68," ")</f>
        <v xml:space="preserve"> </v>
      </c>
      <c r="AN74" s="45" t="str">
        <f>IF(Dagbok!$G68=AM$2,Dagbok!$E68," ")</f>
        <v xml:space="preserve"> </v>
      </c>
      <c r="AO74" s="8" t="str">
        <f>IF(Dagbok!$F68=AO$2,Dagbok!$E68," ")</f>
        <v xml:space="preserve"> </v>
      </c>
      <c r="AP74" s="45" t="str">
        <f>IF(Dagbok!$G68=AO$2,Dagbok!$E68," ")</f>
        <v xml:space="preserve"> </v>
      </c>
      <c r="AQ74" s="8" t="str">
        <f>IF(Dagbok!$F68=AQ$2,Dagbok!$E68," ")</f>
        <v xml:space="preserve"> </v>
      </c>
      <c r="AR74" s="45" t="str">
        <f>IF(Dagbok!$G68=AQ$2,Dagbok!$E68," ")</f>
        <v xml:space="preserve"> </v>
      </c>
      <c r="AS74" s="8" t="str">
        <f>IF(Dagbok!$F68=AS$2,Dagbok!$E68," ")</f>
        <v xml:space="preserve"> </v>
      </c>
      <c r="AT74" s="45" t="str">
        <f>IF(Dagbok!$G68=AS$2,Dagbok!$E68," ")</f>
        <v xml:space="preserve"> </v>
      </c>
      <c r="AU74" s="8" t="str">
        <f>IF(Dagbok!$F68=AU$2,Dagbok!$E68," ")</f>
        <v xml:space="preserve"> </v>
      </c>
      <c r="AV74" s="45" t="str">
        <f>IF(Dagbok!$G68=AU$2,Dagbok!$E68," ")</f>
        <v xml:space="preserve"> </v>
      </c>
      <c r="AW74" s="8" t="str">
        <f>IF(Dagbok!$F68=AW$2,Dagbok!$E68," ")</f>
        <v xml:space="preserve"> </v>
      </c>
      <c r="AX74" s="45" t="str">
        <f>IF(Dagbok!$G68=AW$2,Dagbok!$E68," ")</f>
        <v xml:space="preserve"> </v>
      </c>
      <c r="AY74" s="8" t="str">
        <f>IF(Dagbok!$F68=AY$2,Dagbok!$E68," ")</f>
        <v xml:space="preserve"> </v>
      </c>
      <c r="AZ74" s="45" t="str">
        <f>IF(Dagbok!$G68=AY$2,Dagbok!$E68," ")</f>
        <v xml:space="preserve"> </v>
      </c>
      <c r="BA74" s="8" t="str">
        <f>IF(Dagbok!$F68=BA$2,Dagbok!$E68," ")</f>
        <v xml:space="preserve"> </v>
      </c>
      <c r="BB74" s="45" t="str">
        <f>IF(Dagbok!$G68=BA$2,Dagbok!$E68," ")</f>
        <v xml:space="preserve"> </v>
      </c>
      <c r="BC74" s="8" t="str">
        <f>IF(Dagbok!$F68=BC$2,Dagbok!$E68," ")</f>
        <v xml:space="preserve"> </v>
      </c>
      <c r="BD74" s="45" t="str">
        <f>IF(Dagbok!$G68=BC$2,Dagbok!$E68," ")</f>
        <v xml:space="preserve"> </v>
      </c>
      <c r="BE74" s="8" t="str">
        <f>IF(Dagbok!$F68=BE$2,Dagbok!$E68," ")</f>
        <v xml:space="preserve"> </v>
      </c>
      <c r="BF74" s="45" t="str">
        <f>IF(Dagbok!$G68=BE$2,Dagbok!$E68," ")</f>
        <v xml:space="preserve"> </v>
      </c>
      <c r="BG74" s="8" t="str">
        <f>IF(Dagbok!$F68=BG$2,Dagbok!$E68," ")</f>
        <v xml:space="preserve"> </v>
      </c>
      <c r="BH74" s="45" t="str">
        <f>IF(Dagbok!$G68=BG$2,Dagbok!$E68," ")</f>
        <v xml:space="preserve"> </v>
      </c>
      <c r="BI74" s="8" t="str">
        <f>IF(Dagbok!$F68=BI$2,Dagbok!$E68," ")</f>
        <v xml:space="preserve"> </v>
      </c>
      <c r="BJ74" s="45" t="str">
        <f>IF(Dagbok!$G68=BI$2,Dagbok!$E68," ")</f>
        <v xml:space="preserve"> </v>
      </c>
      <c r="BK74" s="8" t="str">
        <f>IF(Dagbok!$F68=BK$2,Dagbok!$E68," ")</f>
        <v xml:space="preserve"> </v>
      </c>
      <c r="BL74" s="45" t="str">
        <f>IF(Dagbok!$G68=BK$2,Dagbok!$E68," ")</f>
        <v xml:space="preserve"> </v>
      </c>
      <c r="BM74" s="8" t="str">
        <f>IF(Dagbok!$F68=BM$2,Dagbok!$E68," ")</f>
        <v xml:space="preserve"> </v>
      </c>
      <c r="BN74" s="45" t="str">
        <f>IF(Dagbok!$G68=BM$2,Dagbok!$E68," ")</f>
        <v xml:space="preserve"> </v>
      </c>
      <c r="BO74" s="8" t="str">
        <f>IF(Dagbok!$F68=BO$2,Dagbok!$E68," ")</f>
        <v xml:space="preserve"> </v>
      </c>
      <c r="BP74" s="45" t="str">
        <f>IF(Dagbok!$G68=BO$2,Dagbok!$E68," ")</f>
        <v xml:space="preserve"> </v>
      </c>
      <c r="BQ74" s="8" t="str">
        <f>IF(Dagbok!$F68=BQ$2,Dagbok!$E68," ")</f>
        <v xml:space="preserve"> </v>
      </c>
      <c r="BR74" s="45" t="str">
        <f>IF(Dagbok!$G68=BQ$2,Dagbok!$E68," ")</f>
        <v xml:space="preserve"> </v>
      </c>
      <c r="BS74" s="8" t="str">
        <f>IF(Dagbok!$F68=BS$2,Dagbok!$E68," ")</f>
        <v xml:space="preserve"> </v>
      </c>
      <c r="BT74" s="45" t="str">
        <f>IF(Dagbok!$G68=BS$2,Dagbok!$E68," ")</f>
        <v xml:space="preserve"> </v>
      </c>
      <c r="BU74" s="8" t="str">
        <f>IF(Dagbok!$F68=BU$2,Dagbok!$E68," ")</f>
        <v xml:space="preserve"> </v>
      </c>
      <c r="BV74" s="45" t="str">
        <f>IF(Dagbok!$G68=BU$2,Dagbok!$E68," ")</f>
        <v xml:space="preserve"> </v>
      </c>
      <c r="BW74" s="8" t="str">
        <f>IF(Dagbok!$F68=BW$2,Dagbok!$E68," ")</f>
        <v xml:space="preserve"> </v>
      </c>
      <c r="BX74" s="45" t="str">
        <f>IF(Dagbok!$G68=BW$2,Dagbok!$E68," ")</f>
        <v xml:space="preserve"> </v>
      </c>
      <c r="BY74" s="8" t="str">
        <f>IF(Dagbok!$F68=BY$2,Dagbok!$E68," ")</f>
        <v xml:space="preserve"> </v>
      </c>
      <c r="BZ74" s="45" t="str">
        <f>IF(Dagbok!$G68=BY$2,Dagbok!$E68," ")</f>
        <v xml:space="preserve"> </v>
      </c>
      <c r="CA74" s="8" t="str">
        <f>IF(Dagbok!$F68=CA$2,Dagbok!$E68," ")</f>
        <v xml:space="preserve"> </v>
      </c>
      <c r="CB74" s="45" t="str">
        <f>IF(Dagbok!$G68=CA$2,Dagbok!$E68," ")</f>
        <v xml:space="preserve"> </v>
      </c>
      <c r="CC74" s="8" t="str">
        <f>IF(Dagbok!$F68=CC$2,Dagbok!$E68," ")</f>
        <v xml:space="preserve"> </v>
      </c>
      <c r="CD74" s="45" t="str">
        <f>IF(Dagbok!$G68=CC$2,Dagbok!$E68," ")</f>
        <v xml:space="preserve"> </v>
      </c>
    </row>
    <row r="75" spans="1:82" x14ac:dyDescent="0.25">
      <c r="A75" s="47">
        <f>IF(Dagbok!B69&gt;0,Dagbok!B69," ")</f>
        <v>67</v>
      </c>
      <c r="B75" s="47">
        <f>IF(Dagbok!C69&gt;0,Dagbok!C69," ")</f>
        <v>48</v>
      </c>
      <c r="C75" s="8" t="str">
        <f>IF(Dagbok!$F69=C$2,Dagbok!$E69," ")</f>
        <v xml:space="preserve"> </v>
      </c>
      <c r="D75" s="45" t="str">
        <f>IF(Dagbok!$G69=C$2,Dagbok!$E69," ")</f>
        <v xml:space="preserve"> </v>
      </c>
      <c r="E75" s="8" t="str">
        <f>IF(Dagbok!$F69=E$2,Dagbok!$E69," ")</f>
        <v xml:space="preserve"> </v>
      </c>
      <c r="F75" s="45" t="str">
        <f>IF(Dagbok!$G69=E$2,Dagbok!$E69," ")</f>
        <v xml:space="preserve"> </v>
      </c>
      <c r="G75" s="8" t="str">
        <f>IF(Dagbok!$F69=G$2,Dagbok!$E69," ")</f>
        <v xml:space="preserve"> </v>
      </c>
      <c r="H75" s="45" t="str">
        <f>IF(Dagbok!$G69=G$2,Dagbok!$E69," ")</f>
        <v xml:space="preserve"> </v>
      </c>
      <c r="I75" s="8" t="str">
        <f>IF(Dagbok!$F69=I$2,Dagbok!$E69," ")</f>
        <v xml:space="preserve"> </v>
      </c>
      <c r="J75" s="45" t="str">
        <f>IF(Dagbok!$G69=I$2,Dagbok!$E69," ")</f>
        <v xml:space="preserve"> </v>
      </c>
      <c r="K75" s="8" t="str">
        <f>IF(Dagbok!$F69=K$2,Dagbok!$E69," ")</f>
        <v xml:space="preserve"> </v>
      </c>
      <c r="L75" s="45" t="str">
        <f>IF(Dagbok!$G69=K$2,Dagbok!$E69," ")</f>
        <v xml:space="preserve"> </v>
      </c>
      <c r="M75" s="8" t="str">
        <f>IF(Dagbok!$F69=M$2,Dagbok!$E69," ")</f>
        <v xml:space="preserve"> </v>
      </c>
      <c r="N75" s="45" t="str">
        <f>IF(Dagbok!$G69=M$2,Dagbok!$E69," ")</f>
        <v xml:space="preserve"> </v>
      </c>
      <c r="O75" s="8" t="str">
        <f>IF(Dagbok!$F69=O$2,Dagbok!$E69," ")</f>
        <v xml:space="preserve"> </v>
      </c>
      <c r="P75" s="45" t="str">
        <f>IF(Dagbok!$G69=O$2,Dagbok!$E69," ")</f>
        <v xml:space="preserve"> </v>
      </c>
      <c r="Q75" s="8" t="str">
        <f>IF(Dagbok!$F69=Q$2,Dagbok!$E69," ")</f>
        <v xml:space="preserve"> </v>
      </c>
      <c r="R75" s="45" t="str">
        <f>IF(Dagbok!$G69=Q$2,Dagbok!$E69," ")</f>
        <v xml:space="preserve"> </v>
      </c>
      <c r="S75" s="8" t="str">
        <f>IF(Dagbok!$F69=S$2,Dagbok!$E69," ")</f>
        <v xml:space="preserve"> </v>
      </c>
      <c r="T75" s="45" t="str">
        <f>IF(Dagbok!$G69=S$2,Dagbok!$E69," ")</f>
        <v xml:space="preserve"> </v>
      </c>
      <c r="U75" s="8" t="str">
        <f>IF(Dagbok!$F69=U$2,Dagbok!$E69," ")</f>
        <v xml:space="preserve"> </v>
      </c>
      <c r="V75" s="45" t="str">
        <f>IF(Dagbok!$G69=U$2,Dagbok!$E69," ")</f>
        <v xml:space="preserve"> </v>
      </c>
      <c r="W75" s="8" t="str">
        <f>IF(Dagbok!$F69=W$2,Dagbok!$E69," ")</f>
        <v xml:space="preserve"> </v>
      </c>
      <c r="X75" s="45" t="str">
        <f>IF(Dagbok!$G69=W$2,Dagbok!$E69," ")</f>
        <v xml:space="preserve"> </v>
      </c>
      <c r="Y75" s="8" t="str">
        <f>IF(Dagbok!$F69=Y$2,Dagbok!$E69," ")</f>
        <v xml:space="preserve"> </v>
      </c>
      <c r="Z75" s="45" t="str">
        <f>IF(Dagbok!$G69=Y$2,Dagbok!$E69," ")</f>
        <v xml:space="preserve"> </v>
      </c>
      <c r="AA75" s="8" t="str">
        <f>IF(Dagbok!$F69=AA$2,Dagbok!$E69," ")</f>
        <v xml:space="preserve"> </v>
      </c>
      <c r="AB75" s="45" t="str">
        <f>IF(Dagbok!$G69=AA$2,Dagbok!$E69," ")</f>
        <v xml:space="preserve"> </v>
      </c>
      <c r="AC75" s="8" t="str">
        <f>IF(Dagbok!$F69=AC$2,Dagbok!$E69," ")</f>
        <v xml:space="preserve"> </v>
      </c>
      <c r="AD75" s="45" t="str">
        <f>IF(Dagbok!$G69=AC$2,Dagbok!$E69," ")</f>
        <v xml:space="preserve"> </v>
      </c>
      <c r="AE75" s="8" t="str">
        <f>IF(Dagbok!$F69=AE$2,Dagbok!$E69," ")</f>
        <v xml:space="preserve"> </v>
      </c>
      <c r="AF75" s="45" t="str">
        <f>IF(Dagbok!$G69=AE$2,Dagbok!$E69," ")</f>
        <v xml:space="preserve"> </v>
      </c>
      <c r="AG75" s="8" t="str">
        <f>IF(Dagbok!$F69=AG$2,Dagbok!$E69," ")</f>
        <v xml:space="preserve"> </v>
      </c>
      <c r="AH75" s="45" t="str">
        <f>IF(Dagbok!$G69=AG$2,Dagbok!$E69," ")</f>
        <v xml:space="preserve"> </v>
      </c>
      <c r="AI75" s="8" t="str">
        <f>IF(Dagbok!$F69=AI$2,Dagbok!$E69," ")</f>
        <v xml:space="preserve"> </v>
      </c>
      <c r="AJ75" s="45" t="str">
        <f>IF(Dagbok!$G69=AI$2,Dagbok!$E69," ")</f>
        <v xml:space="preserve"> </v>
      </c>
      <c r="AK75" s="8" t="str">
        <f>IF(Dagbok!$F69=AK$2,Dagbok!$E69," ")</f>
        <v xml:space="preserve"> </v>
      </c>
      <c r="AL75" s="45" t="str">
        <f>IF(Dagbok!$G69=AK$2,Dagbok!$E69," ")</f>
        <v xml:space="preserve"> </v>
      </c>
      <c r="AM75" s="8" t="str">
        <f>IF(Dagbok!$F69=AM$2,Dagbok!$E69," ")</f>
        <v xml:space="preserve"> </v>
      </c>
      <c r="AN75" s="45" t="str">
        <f>IF(Dagbok!$G69=AM$2,Dagbok!$E69," ")</f>
        <v xml:space="preserve"> </v>
      </c>
      <c r="AO75" s="8" t="str">
        <f>IF(Dagbok!$F69=AO$2,Dagbok!$E69," ")</f>
        <v xml:space="preserve"> </v>
      </c>
      <c r="AP75" s="45" t="str">
        <f>IF(Dagbok!$G69=AO$2,Dagbok!$E69," ")</f>
        <v xml:space="preserve"> </v>
      </c>
      <c r="AQ75" s="8" t="str">
        <f>IF(Dagbok!$F69=AQ$2,Dagbok!$E69," ")</f>
        <v xml:space="preserve"> </v>
      </c>
      <c r="AR75" s="45" t="str">
        <f>IF(Dagbok!$G69=AQ$2,Dagbok!$E69," ")</f>
        <v xml:space="preserve"> </v>
      </c>
      <c r="AS75" s="8" t="str">
        <f>IF(Dagbok!$F69=AS$2,Dagbok!$E69," ")</f>
        <v xml:space="preserve"> </v>
      </c>
      <c r="AT75" s="45" t="str">
        <f>IF(Dagbok!$G69=AS$2,Dagbok!$E69," ")</f>
        <v xml:space="preserve"> </v>
      </c>
      <c r="AU75" s="8" t="str">
        <f>IF(Dagbok!$F69=AU$2,Dagbok!$E69," ")</f>
        <v xml:space="preserve"> </v>
      </c>
      <c r="AV75" s="45" t="str">
        <f>IF(Dagbok!$G69=AU$2,Dagbok!$E69," ")</f>
        <v xml:space="preserve"> </v>
      </c>
      <c r="AW75" s="8" t="str">
        <f>IF(Dagbok!$F69=AW$2,Dagbok!$E69," ")</f>
        <v xml:space="preserve"> </v>
      </c>
      <c r="AX75" s="45" t="str">
        <f>IF(Dagbok!$G69=AW$2,Dagbok!$E69," ")</f>
        <v xml:space="preserve"> </v>
      </c>
      <c r="AY75" s="8" t="str">
        <f>IF(Dagbok!$F69=AY$2,Dagbok!$E69," ")</f>
        <v xml:space="preserve"> </v>
      </c>
      <c r="AZ75" s="45" t="str">
        <f>IF(Dagbok!$G69=AY$2,Dagbok!$E69," ")</f>
        <v xml:space="preserve"> </v>
      </c>
      <c r="BA75" s="8" t="str">
        <f>IF(Dagbok!$F69=BA$2,Dagbok!$E69," ")</f>
        <v xml:space="preserve"> </v>
      </c>
      <c r="BB75" s="45" t="str">
        <f>IF(Dagbok!$G69=BA$2,Dagbok!$E69," ")</f>
        <v xml:space="preserve"> </v>
      </c>
      <c r="BC75" s="8" t="str">
        <f>IF(Dagbok!$F69=BC$2,Dagbok!$E69," ")</f>
        <v xml:space="preserve"> </v>
      </c>
      <c r="BD75" s="45" t="str">
        <f>IF(Dagbok!$G69=BC$2,Dagbok!$E69," ")</f>
        <v xml:space="preserve"> </v>
      </c>
      <c r="BE75" s="8" t="str">
        <f>IF(Dagbok!$F69=BE$2,Dagbok!$E69," ")</f>
        <v xml:space="preserve"> </v>
      </c>
      <c r="BF75" s="45" t="str">
        <f>IF(Dagbok!$G69=BE$2,Dagbok!$E69," ")</f>
        <v xml:space="preserve"> </v>
      </c>
      <c r="BG75" s="8" t="str">
        <f>IF(Dagbok!$F69=BG$2,Dagbok!$E69," ")</f>
        <v xml:space="preserve"> </v>
      </c>
      <c r="BH75" s="45" t="str">
        <f>IF(Dagbok!$G69=BG$2,Dagbok!$E69," ")</f>
        <v xml:space="preserve"> </v>
      </c>
      <c r="BI75" s="8" t="str">
        <f>IF(Dagbok!$F69=BI$2,Dagbok!$E69," ")</f>
        <v xml:space="preserve"> </v>
      </c>
      <c r="BJ75" s="45" t="str">
        <f>IF(Dagbok!$G69=BI$2,Dagbok!$E69," ")</f>
        <v xml:space="preserve"> </v>
      </c>
      <c r="BK75" s="8" t="str">
        <f>IF(Dagbok!$F69=BK$2,Dagbok!$E69," ")</f>
        <v xml:space="preserve"> </v>
      </c>
      <c r="BL75" s="45" t="str">
        <f>IF(Dagbok!$G69=BK$2,Dagbok!$E69," ")</f>
        <v xml:space="preserve"> </v>
      </c>
      <c r="BM75" s="8" t="str">
        <f>IF(Dagbok!$F69=BM$2,Dagbok!$E69," ")</f>
        <v xml:space="preserve"> </v>
      </c>
      <c r="BN75" s="45" t="str">
        <f>IF(Dagbok!$G69=BM$2,Dagbok!$E69," ")</f>
        <v xml:space="preserve"> </v>
      </c>
      <c r="BO75" s="8" t="str">
        <f>IF(Dagbok!$F69=BO$2,Dagbok!$E69," ")</f>
        <v xml:space="preserve"> </v>
      </c>
      <c r="BP75" s="45" t="str">
        <f>IF(Dagbok!$G69=BO$2,Dagbok!$E69," ")</f>
        <v xml:space="preserve"> </v>
      </c>
      <c r="BQ75" s="8" t="str">
        <f>IF(Dagbok!$F69=BQ$2,Dagbok!$E69," ")</f>
        <v xml:space="preserve"> </v>
      </c>
      <c r="BR75" s="45" t="str">
        <f>IF(Dagbok!$G69=BQ$2,Dagbok!$E69," ")</f>
        <v xml:space="preserve"> </v>
      </c>
      <c r="BS75" s="8" t="str">
        <f>IF(Dagbok!$F69=BS$2,Dagbok!$E69," ")</f>
        <v xml:space="preserve"> </v>
      </c>
      <c r="BT75" s="45" t="str">
        <f>IF(Dagbok!$G69=BS$2,Dagbok!$E69," ")</f>
        <v xml:space="preserve"> </v>
      </c>
      <c r="BU75" s="8" t="str">
        <f>IF(Dagbok!$F69=BU$2,Dagbok!$E69," ")</f>
        <v xml:space="preserve"> </v>
      </c>
      <c r="BV75" s="45" t="str">
        <f>IF(Dagbok!$G69=BU$2,Dagbok!$E69," ")</f>
        <v xml:space="preserve"> </v>
      </c>
      <c r="BW75" s="8" t="str">
        <f>IF(Dagbok!$F69=BW$2,Dagbok!$E69," ")</f>
        <v xml:space="preserve"> </v>
      </c>
      <c r="BX75" s="45" t="str">
        <f>IF(Dagbok!$G69=BW$2,Dagbok!$E69," ")</f>
        <v xml:space="preserve"> </v>
      </c>
      <c r="BY75" s="8" t="str">
        <f>IF(Dagbok!$F69=BY$2,Dagbok!$E69," ")</f>
        <v xml:space="preserve"> </v>
      </c>
      <c r="BZ75" s="45" t="str">
        <f>IF(Dagbok!$G69=BY$2,Dagbok!$E69," ")</f>
        <v xml:space="preserve"> </v>
      </c>
      <c r="CA75" s="8" t="str">
        <f>IF(Dagbok!$F69=CA$2,Dagbok!$E69," ")</f>
        <v xml:space="preserve"> </v>
      </c>
      <c r="CB75" s="45" t="str">
        <f>IF(Dagbok!$G69=CA$2,Dagbok!$E69," ")</f>
        <v xml:space="preserve"> </v>
      </c>
      <c r="CC75" s="8" t="str">
        <f>IF(Dagbok!$F69=CC$2,Dagbok!$E69," ")</f>
        <v xml:space="preserve"> </v>
      </c>
      <c r="CD75" s="45">
        <f>IF(Dagbok!$G69=CC$2,Dagbok!$E69," ")</f>
        <v>860</v>
      </c>
    </row>
    <row r="76" spans="1:82" x14ac:dyDescent="0.25">
      <c r="A76" s="47">
        <f>IF(Dagbok!B70&gt;0,Dagbok!B70," ")</f>
        <v>68</v>
      </c>
      <c r="B76" s="47">
        <f>IF(Dagbok!C70&gt;0,Dagbok!C70," ")</f>
        <v>49</v>
      </c>
      <c r="C76" s="8" t="str">
        <f>IF(Dagbok!$F70=C$2,Dagbok!$E70," ")</f>
        <v xml:space="preserve"> </v>
      </c>
      <c r="D76" s="45" t="str">
        <f>IF(Dagbok!$G70=C$2,Dagbok!$E70," ")</f>
        <v xml:space="preserve"> </v>
      </c>
      <c r="E76" s="8" t="str">
        <f>IF(Dagbok!$F70=E$2,Dagbok!$E70," ")</f>
        <v xml:space="preserve"> </v>
      </c>
      <c r="F76" s="45" t="str">
        <f>IF(Dagbok!$G70=E$2,Dagbok!$E70," ")</f>
        <v xml:space="preserve"> </v>
      </c>
      <c r="G76" s="8" t="str">
        <f>IF(Dagbok!$F70=G$2,Dagbok!$E70," ")</f>
        <v xml:space="preserve"> </v>
      </c>
      <c r="H76" s="45" t="str">
        <f>IF(Dagbok!$G70=G$2,Dagbok!$E70," ")</f>
        <v xml:space="preserve"> </v>
      </c>
      <c r="I76" s="8" t="str">
        <f>IF(Dagbok!$F70=I$2,Dagbok!$E70," ")</f>
        <v xml:space="preserve"> </v>
      </c>
      <c r="J76" s="45" t="str">
        <f>IF(Dagbok!$G70=I$2,Dagbok!$E70," ")</f>
        <v xml:space="preserve"> </v>
      </c>
      <c r="K76" s="8" t="str">
        <f>IF(Dagbok!$F70=K$2,Dagbok!$E70," ")</f>
        <v xml:space="preserve"> </v>
      </c>
      <c r="L76" s="45" t="str">
        <f>IF(Dagbok!$G70=K$2,Dagbok!$E70," ")</f>
        <v xml:space="preserve"> </v>
      </c>
      <c r="M76" s="8" t="str">
        <f>IF(Dagbok!$F70=M$2,Dagbok!$E70," ")</f>
        <v xml:space="preserve"> </v>
      </c>
      <c r="N76" s="45" t="str">
        <f>IF(Dagbok!$G70=M$2,Dagbok!$E70," ")</f>
        <v xml:space="preserve"> </v>
      </c>
      <c r="O76" s="8" t="str">
        <f>IF(Dagbok!$F70=O$2,Dagbok!$E70," ")</f>
        <v xml:space="preserve"> </v>
      </c>
      <c r="P76" s="45" t="str">
        <f>IF(Dagbok!$G70=O$2,Dagbok!$E70," ")</f>
        <v xml:space="preserve"> </v>
      </c>
      <c r="Q76" s="8" t="str">
        <f>IF(Dagbok!$F70=Q$2,Dagbok!$E70," ")</f>
        <v xml:space="preserve"> </v>
      </c>
      <c r="R76" s="45" t="str">
        <f>IF(Dagbok!$G70=Q$2,Dagbok!$E70," ")</f>
        <v xml:space="preserve"> </v>
      </c>
      <c r="S76" s="8" t="str">
        <f>IF(Dagbok!$F70=S$2,Dagbok!$E70," ")</f>
        <v xml:space="preserve"> </v>
      </c>
      <c r="T76" s="45" t="str">
        <f>IF(Dagbok!$G70=S$2,Dagbok!$E70," ")</f>
        <v xml:space="preserve"> </v>
      </c>
      <c r="U76" s="8" t="str">
        <f>IF(Dagbok!$F70=U$2,Dagbok!$E70," ")</f>
        <v xml:space="preserve"> </v>
      </c>
      <c r="V76" s="45" t="str">
        <f>IF(Dagbok!$G70=U$2,Dagbok!$E70," ")</f>
        <v xml:space="preserve"> </v>
      </c>
      <c r="W76" s="8" t="str">
        <f>IF(Dagbok!$F70=W$2,Dagbok!$E70," ")</f>
        <v xml:space="preserve"> </v>
      </c>
      <c r="X76" s="45" t="str">
        <f>IF(Dagbok!$G70=W$2,Dagbok!$E70," ")</f>
        <v xml:space="preserve"> </v>
      </c>
      <c r="Y76" s="8" t="str">
        <f>IF(Dagbok!$F70=Y$2,Dagbok!$E70," ")</f>
        <v xml:space="preserve"> </v>
      </c>
      <c r="Z76" s="45" t="str">
        <f>IF(Dagbok!$G70=Y$2,Dagbok!$E70," ")</f>
        <v xml:space="preserve"> </v>
      </c>
      <c r="AA76" s="8" t="str">
        <f>IF(Dagbok!$F70=AA$2,Dagbok!$E70," ")</f>
        <v xml:space="preserve"> </v>
      </c>
      <c r="AB76" s="45" t="str">
        <f>IF(Dagbok!$G70=AA$2,Dagbok!$E70," ")</f>
        <v xml:space="preserve"> </v>
      </c>
      <c r="AC76" s="8" t="str">
        <f>IF(Dagbok!$F70=AC$2,Dagbok!$E70," ")</f>
        <v xml:space="preserve"> </v>
      </c>
      <c r="AD76" s="45" t="str">
        <f>IF(Dagbok!$G70=AC$2,Dagbok!$E70," ")</f>
        <v xml:space="preserve"> </v>
      </c>
      <c r="AE76" s="8" t="str">
        <f>IF(Dagbok!$F70=AE$2,Dagbok!$E70," ")</f>
        <v xml:space="preserve"> </v>
      </c>
      <c r="AF76" s="45" t="str">
        <f>IF(Dagbok!$G70=AE$2,Dagbok!$E70," ")</f>
        <v xml:space="preserve"> </v>
      </c>
      <c r="AG76" s="8" t="str">
        <f>IF(Dagbok!$F70=AG$2,Dagbok!$E70," ")</f>
        <v xml:space="preserve"> </v>
      </c>
      <c r="AH76" s="45" t="str">
        <f>IF(Dagbok!$G70=AG$2,Dagbok!$E70," ")</f>
        <v xml:space="preserve"> </v>
      </c>
      <c r="AI76" s="8" t="str">
        <f>IF(Dagbok!$F70=AI$2,Dagbok!$E70," ")</f>
        <v xml:space="preserve"> </v>
      </c>
      <c r="AJ76" s="45" t="str">
        <f>IF(Dagbok!$G70=AI$2,Dagbok!$E70," ")</f>
        <v xml:space="preserve"> </v>
      </c>
      <c r="AK76" s="8" t="str">
        <f>IF(Dagbok!$F70=AK$2,Dagbok!$E70," ")</f>
        <v xml:space="preserve"> </v>
      </c>
      <c r="AL76" s="45" t="str">
        <f>IF(Dagbok!$G70=AK$2,Dagbok!$E70," ")</f>
        <v xml:space="preserve"> </v>
      </c>
      <c r="AM76" s="8" t="str">
        <f>IF(Dagbok!$F70=AM$2,Dagbok!$E70," ")</f>
        <v xml:space="preserve"> </v>
      </c>
      <c r="AN76" s="45" t="str">
        <f>IF(Dagbok!$G70=AM$2,Dagbok!$E70," ")</f>
        <v xml:space="preserve"> </v>
      </c>
      <c r="AO76" s="8" t="str">
        <f>IF(Dagbok!$F70=AO$2,Dagbok!$E70," ")</f>
        <v xml:space="preserve"> </v>
      </c>
      <c r="AP76" s="45" t="str">
        <f>IF(Dagbok!$G70=AO$2,Dagbok!$E70," ")</f>
        <v xml:space="preserve"> </v>
      </c>
      <c r="AQ76" s="8" t="str">
        <f>IF(Dagbok!$F70=AQ$2,Dagbok!$E70," ")</f>
        <v xml:space="preserve"> </v>
      </c>
      <c r="AR76" s="45" t="str">
        <f>IF(Dagbok!$G70=AQ$2,Dagbok!$E70," ")</f>
        <v xml:space="preserve"> </v>
      </c>
      <c r="AS76" s="8" t="str">
        <f>IF(Dagbok!$F70=AS$2,Dagbok!$E70," ")</f>
        <v xml:space="preserve"> </v>
      </c>
      <c r="AT76" s="45" t="str">
        <f>IF(Dagbok!$G70=AS$2,Dagbok!$E70," ")</f>
        <v xml:space="preserve"> </v>
      </c>
      <c r="AU76" s="8" t="str">
        <f>IF(Dagbok!$F70=AU$2,Dagbok!$E70," ")</f>
        <v xml:space="preserve"> </v>
      </c>
      <c r="AV76" s="45" t="str">
        <f>IF(Dagbok!$G70=AU$2,Dagbok!$E70," ")</f>
        <v xml:space="preserve"> </v>
      </c>
      <c r="AW76" s="8" t="str">
        <f>IF(Dagbok!$F70=AW$2,Dagbok!$E70," ")</f>
        <v xml:space="preserve"> </v>
      </c>
      <c r="AX76" s="45" t="str">
        <f>IF(Dagbok!$G70=AW$2,Dagbok!$E70," ")</f>
        <v xml:space="preserve"> </v>
      </c>
      <c r="AY76" s="8" t="str">
        <f>IF(Dagbok!$F70=AY$2,Dagbok!$E70," ")</f>
        <v xml:space="preserve"> </v>
      </c>
      <c r="AZ76" s="45">
        <f>IF(Dagbok!$G70=AY$2,Dagbok!$E70," ")</f>
        <v>240</v>
      </c>
      <c r="BA76" s="8" t="str">
        <f>IF(Dagbok!$F70=BA$2,Dagbok!$E70," ")</f>
        <v xml:space="preserve"> </v>
      </c>
      <c r="BB76" s="45" t="str">
        <f>IF(Dagbok!$G70=BA$2,Dagbok!$E70," ")</f>
        <v xml:space="preserve"> </v>
      </c>
      <c r="BC76" s="8" t="str">
        <f>IF(Dagbok!$F70=BC$2,Dagbok!$E70," ")</f>
        <v xml:space="preserve"> </v>
      </c>
      <c r="BD76" s="45" t="str">
        <f>IF(Dagbok!$G70=BC$2,Dagbok!$E70," ")</f>
        <v xml:space="preserve"> </v>
      </c>
      <c r="BE76" s="8" t="str">
        <f>IF(Dagbok!$F70=BE$2,Dagbok!$E70," ")</f>
        <v xml:space="preserve"> </v>
      </c>
      <c r="BF76" s="45" t="str">
        <f>IF(Dagbok!$G70=BE$2,Dagbok!$E70," ")</f>
        <v xml:space="preserve"> </v>
      </c>
      <c r="BG76" s="8" t="str">
        <f>IF(Dagbok!$F70=BG$2,Dagbok!$E70," ")</f>
        <v xml:space="preserve"> </v>
      </c>
      <c r="BH76" s="45" t="str">
        <f>IF(Dagbok!$G70=BG$2,Dagbok!$E70," ")</f>
        <v xml:space="preserve"> </v>
      </c>
      <c r="BI76" s="8" t="str">
        <f>IF(Dagbok!$F70=BI$2,Dagbok!$E70," ")</f>
        <v xml:space="preserve"> </v>
      </c>
      <c r="BJ76" s="45" t="str">
        <f>IF(Dagbok!$G70=BI$2,Dagbok!$E70," ")</f>
        <v xml:space="preserve"> </v>
      </c>
      <c r="BK76" s="8" t="str">
        <f>IF(Dagbok!$F70=BK$2,Dagbok!$E70," ")</f>
        <v xml:space="preserve"> </v>
      </c>
      <c r="BL76" s="45" t="str">
        <f>IF(Dagbok!$G70=BK$2,Dagbok!$E70," ")</f>
        <v xml:space="preserve"> </v>
      </c>
      <c r="BM76" s="8" t="str">
        <f>IF(Dagbok!$F70=BM$2,Dagbok!$E70," ")</f>
        <v xml:space="preserve"> </v>
      </c>
      <c r="BN76" s="45" t="str">
        <f>IF(Dagbok!$G70=BM$2,Dagbok!$E70," ")</f>
        <v xml:space="preserve"> </v>
      </c>
      <c r="BO76" s="8" t="str">
        <f>IF(Dagbok!$F70=BO$2,Dagbok!$E70," ")</f>
        <v xml:space="preserve"> </v>
      </c>
      <c r="BP76" s="45" t="str">
        <f>IF(Dagbok!$G70=BO$2,Dagbok!$E70," ")</f>
        <v xml:space="preserve"> </v>
      </c>
      <c r="BQ76" s="8" t="str">
        <f>IF(Dagbok!$F70=BQ$2,Dagbok!$E70," ")</f>
        <v xml:space="preserve"> </v>
      </c>
      <c r="BR76" s="45" t="str">
        <f>IF(Dagbok!$G70=BQ$2,Dagbok!$E70," ")</f>
        <v xml:space="preserve"> </v>
      </c>
      <c r="BS76" s="8" t="str">
        <f>IF(Dagbok!$F70=BS$2,Dagbok!$E70," ")</f>
        <v xml:space="preserve"> </v>
      </c>
      <c r="BT76" s="45" t="str">
        <f>IF(Dagbok!$G70=BS$2,Dagbok!$E70," ")</f>
        <v xml:space="preserve"> </v>
      </c>
      <c r="BU76" s="8" t="str">
        <f>IF(Dagbok!$F70=BU$2,Dagbok!$E70," ")</f>
        <v xml:space="preserve"> </v>
      </c>
      <c r="BV76" s="45" t="str">
        <f>IF(Dagbok!$G70=BU$2,Dagbok!$E70," ")</f>
        <v xml:space="preserve"> </v>
      </c>
      <c r="BW76" s="8" t="str">
        <f>IF(Dagbok!$F70=BW$2,Dagbok!$E70," ")</f>
        <v xml:space="preserve"> </v>
      </c>
      <c r="BX76" s="45" t="str">
        <f>IF(Dagbok!$G70=BW$2,Dagbok!$E70," ")</f>
        <v xml:space="preserve"> </v>
      </c>
      <c r="BY76" s="8" t="str">
        <f>IF(Dagbok!$F70=BY$2,Dagbok!$E70," ")</f>
        <v xml:space="preserve"> </v>
      </c>
      <c r="BZ76" s="45" t="str">
        <f>IF(Dagbok!$G70=BY$2,Dagbok!$E70," ")</f>
        <v xml:space="preserve"> </v>
      </c>
      <c r="CA76" s="8" t="str">
        <f>IF(Dagbok!$F70=CA$2,Dagbok!$E70," ")</f>
        <v xml:space="preserve"> </v>
      </c>
      <c r="CB76" s="45" t="str">
        <f>IF(Dagbok!$G70=CA$2,Dagbok!$E70," ")</f>
        <v xml:space="preserve"> </v>
      </c>
      <c r="CC76" s="8" t="str">
        <f>IF(Dagbok!$F70=CC$2,Dagbok!$E70," ")</f>
        <v xml:space="preserve"> </v>
      </c>
      <c r="CD76" s="45" t="str">
        <f>IF(Dagbok!$G70=CC$2,Dagbok!$E70," ")</f>
        <v xml:space="preserve"> </v>
      </c>
    </row>
    <row r="77" spans="1:82" x14ac:dyDescent="0.25">
      <c r="A77" s="47">
        <f>IF(Dagbok!B71&gt;0,Dagbok!B71," ")</f>
        <v>69</v>
      </c>
      <c r="B77" s="47">
        <f>IF(Dagbok!C71&gt;0,Dagbok!C71," ")</f>
        <v>50</v>
      </c>
      <c r="C77" s="8" t="str">
        <f>IF(Dagbok!$F71=C$2,Dagbok!$E71," ")</f>
        <v xml:space="preserve"> </v>
      </c>
      <c r="D77" s="45" t="str">
        <f>IF(Dagbok!$G71=C$2,Dagbok!$E71," ")</f>
        <v xml:space="preserve"> </v>
      </c>
      <c r="E77" s="8" t="str">
        <f>IF(Dagbok!$F71=E$2,Dagbok!$E71," ")</f>
        <v xml:space="preserve"> </v>
      </c>
      <c r="F77" s="45" t="str">
        <f>IF(Dagbok!$G71=E$2,Dagbok!$E71," ")</f>
        <v xml:space="preserve"> </v>
      </c>
      <c r="G77" s="8" t="str">
        <f>IF(Dagbok!$F71=G$2,Dagbok!$E71," ")</f>
        <v xml:space="preserve"> </v>
      </c>
      <c r="H77" s="45" t="str">
        <f>IF(Dagbok!$G71=G$2,Dagbok!$E71," ")</f>
        <v xml:space="preserve"> </v>
      </c>
      <c r="I77" s="8" t="str">
        <f>IF(Dagbok!$F71=I$2,Dagbok!$E71," ")</f>
        <v xml:space="preserve"> </v>
      </c>
      <c r="J77" s="45" t="str">
        <f>IF(Dagbok!$G71=I$2,Dagbok!$E71," ")</f>
        <v xml:space="preserve"> </v>
      </c>
      <c r="K77" s="8" t="str">
        <f>IF(Dagbok!$F71=K$2,Dagbok!$E71," ")</f>
        <v xml:space="preserve"> </v>
      </c>
      <c r="L77" s="45" t="str">
        <f>IF(Dagbok!$G71=K$2,Dagbok!$E71," ")</f>
        <v xml:space="preserve"> </v>
      </c>
      <c r="M77" s="8" t="str">
        <f>IF(Dagbok!$F71=M$2,Dagbok!$E71," ")</f>
        <v xml:space="preserve"> </v>
      </c>
      <c r="N77" s="45" t="str">
        <f>IF(Dagbok!$G71=M$2,Dagbok!$E71," ")</f>
        <v xml:space="preserve"> </v>
      </c>
      <c r="O77" s="8" t="str">
        <f>IF(Dagbok!$F71=O$2,Dagbok!$E71," ")</f>
        <v xml:space="preserve"> </v>
      </c>
      <c r="P77" s="45" t="str">
        <f>IF(Dagbok!$G71=O$2,Dagbok!$E71," ")</f>
        <v xml:space="preserve"> </v>
      </c>
      <c r="Q77" s="8" t="str">
        <f>IF(Dagbok!$F71=Q$2,Dagbok!$E71," ")</f>
        <v xml:space="preserve"> </v>
      </c>
      <c r="R77" s="45" t="str">
        <f>IF(Dagbok!$G71=Q$2,Dagbok!$E71," ")</f>
        <v xml:space="preserve"> </v>
      </c>
      <c r="S77" s="8" t="str">
        <f>IF(Dagbok!$F71=S$2,Dagbok!$E71," ")</f>
        <v xml:space="preserve"> </v>
      </c>
      <c r="T77" s="45" t="str">
        <f>IF(Dagbok!$G71=S$2,Dagbok!$E71," ")</f>
        <v xml:space="preserve"> </v>
      </c>
      <c r="U77" s="8" t="str">
        <f>IF(Dagbok!$F71=U$2,Dagbok!$E71," ")</f>
        <v xml:space="preserve"> </v>
      </c>
      <c r="V77" s="45" t="str">
        <f>IF(Dagbok!$G71=U$2,Dagbok!$E71," ")</f>
        <v xml:space="preserve"> </v>
      </c>
      <c r="W77" s="8" t="str">
        <f>IF(Dagbok!$F71=W$2,Dagbok!$E71," ")</f>
        <v xml:space="preserve"> </v>
      </c>
      <c r="X77" s="45" t="str">
        <f>IF(Dagbok!$G71=W$2,Dagbok!$E71," ")</f>
        <v xml:space="preserve"> </v>
      </c>
      <c r="Y77" s="8" t="str">
        <f>IF(Dagbok!$F71=Y$2,Dagbok!$E71," ")</f>
        <v xml:space="preserve"> </v>
      </c>
      <c r="Z77" s="45" t="str">
        <f>IF(Dagbok!$G71=Y$2,Dagbok!$E71," ")</f>
        <v xml:space="preserve"> </v>
      </c>
      <c r="AA77" s="8" t="str">
        <f>IF(Dagbok!$F71=AA$2,Dagbok!$E71," ")</f>
        <v xml:space="preserve"> </v>
      </c>
      <c r="AB77" s="45" t="str">
        <f>IF(Dagbok!$G71=AA$2,Dagbok!$E71," ")</f>
        <v xml:space="preserve"> </v>
      </c>
      <c r="AC77" s="8" t="str">
        <f>IF(Dagbok!$F71=AC$2,Dagbok!$E71," ")</f>
        <v xml:space="preserve"> </v>
      </c>
      <c r="AD77" s="45" t="str">
        <f>IF(Dagbok!$G71=AC$2,Dagbok!$E71," ")</f>
        <v xml:space="preserve"> </v>
      </c>
      <c r="AE77" s="8" t="str">
        <f>IF(Dagbok!$F71=AE$2,Dagbok!$E71," ")</f>
        <v xml:space="preserve"> </v>
      </c>
      <c r="AF77" s="45" t="str">
        <f>IF(Dagbok!$G71=AE$2,Dagbok!$E71," ")</f>
        <v xml:space="preserve"> </v>
      </c>
      <c r="AG77" s="8" t="str">
        <f>IF(Dagbok!$F71=AG$2,Dagbok!$E71," ")</f>
        <v xml:space="preserve"> </v>
      </c>
      <c r="AH77" s="45" t="str">
        <f>IF(Dagbok!$G71=AG$2,Dagbok!$E71," ")</f>
        <v xml:space="preserve"> </v>
      </c>
      <c r="AI77" s="8" t="str">
        <f>IF(Dagbok!$F71=AI$2,Dagbok!$E71," ")</f>
        <v xml:space="preserve"> </v>
      </c>
      <c r="AJ77" s="45" t="str">
        <f>IF(Dagbok!$G71=AI$2,Dagbok!$E71," ")</f>
        <v xml:space="preserve"> </v>
      </c>
      <c r="AK77" s="8" t="str">
        <f>IF(Dagbok!$F71=AK$2,Dagbok!$E71," ")</f>
        <v xml:space="preserve"> </v>
      </c>
      <c r="AL77" s="45" t="str">
        <f>IF(Dagbok!$G71=AK$2,Dagbok!$E71," ")</f>
        <v xml:space="preserve"> </v>
      </c>
      <c r="AM77" s="8" t="str">
        <f>IF(Dagbok!$F71=AM$2,Dagbok!$E71," ")</f>
        <v xml:space="preserve"> </v>
      </c>
      <c r="AN77" s="45" t="str">
        <f>IF(Dagbok!$G71=AM$2,Dagbok!$E71," ")</f>
        <v xml:space="preserve"> </v>
      </c>
      <c r="AO77" s="8" t="str">
        <f>IF(Dagbok!$F71=AO$2,Dagbok!$E71," ")</f>
        <v xml:space="preserve"> </v>
      </c>
      <c r="AP77" s="45" t="str">
        <f>IF(Dagbok!$G71=AO$2,Dagbok!$E71," ")</f>
        <v xml:space="preserve"> </v>
      </c>
      <c r="AQ77" s="8" t="str">
        <f>IF(Dagbok!$F71=AQ$2,Dagbok!$E71," ")</f>
        <v xml:space="preserve"> </v>
      </c>
      <c r="AR77" s="45" t="str">
        <f>IF(Dagbok!$G71=AQ$2,Dagbok!$E71," ")</f>
        <v xml:space="preserve"> </v>
      </c>
      <c r="AS77" s="8" t="str">
        <f>IF(Dagbok!$F71=AS$2,Dagbok!$E71," ")</f>
        <v xml:space="preserve"> </v>
      </c>
      <c r="AT77" s="45" t="str">
        <f>IF(Dagbok!$G71=AS$2,Dagbok!$E71," ")</f>
        <v xml:space="preserve"> </v>
      </c>
      <c r="AU77" s="8" t="str">
        <f>IF(Dagbok!$F71=AU$2,Dagbok!$E71," ")</f>
        <v xml:space="preserve"> </v>
      </c>
      <c r="AV77" s="45" t="str">
        <f>IF(Dagbok!$G71=AU$2,Dagbok!$E71," ")</f>
        <v xml:space="preserve"> </v>
      </c>
      <c r="AW77" s="8" t="str">
        <f>IF(Dagbok!$F71=AW$2,Dagbok!$E71," ")</f>
        <v xml:space="preserve"> </v>
      </c>
      <c r="AX77" s="45" t="str">
        <f>IF(Dagbok!$G71=AW$2,Dagbok!$E71," ")</f>
        <v xml:space="preserve"> </v>
      </c>
      <c r="AY77" s="8" t="str">
        <f>IF(Dagbok!$F71=AY$2,Dagbok!$E71," ")</f>
        <v xml:space="preserve"> </v>
      </c>
      <c r="AZ77" s="45" t="str">
        <f>IF(Dagbok!$G71=AY$2,Dagbok!$E71," ")</f>
        <v xml:space="preserve"> </v>
      </c>
      <c r="BA77" s="8" t="str">
        <f>IF(Dagbok!$F71=BA$2,Dagbok!$E71," ")</f>
        <v xml:space="preserve"> </v>
      </c>
      <c r="BB77" s="45" t="str">
        <f>IF(Dagbok!$G71=BA$2,Dagbok!$E71," ")</f>
        <v xml:space="preserve"> </v>
      </c>
      <c r="BC77" s="8" t="str">
        <f>IF(Dagbok!$F71=BC$2,Dagbok!$E71," ")</f>
        <v xml:space="preserve"> </v>
      </c>
      <c r="BD77" s="45" t="str">
        <f>IF(Dagbok!$G71=BC$2,Dagbok!$E71," ")</f>
        <v xml:space="preserve"> </v>
      </c>
      <c r="BE77" s="8" t="str">
        <f>IF(Dagbok!$F71=BE$2,Dagbok!$E71," ")</f>
        <v xml:space="preserve"> </v>
      </c>
      <c r="BF77" s="45" t="str">
        <f>IF(Dagbok!$G71=BE$2,Dagbok!$E71," ")</f>
        <v xml:space="preserve"> </v>
      </c>
      <c r="BG77" s="8" t="str">
        <f>IF(Dagbok!$F71=BG$2,Dagbok!$E71," ")</f>
        <v xml:space="preserve"> </v>
      </c>
      <c r="BH77" s="45" t="str">
        <f>IF(Dagbok!$G71=BG$2,Dagbok!$E71," ")</f>
        <v xml:space="preserve"> </v>
      </c>
      <c r="BI77" s="8" t="str">
        <f>IF(Dagbok!$F71=BI$2,Dagbok!$E71," ")</f>
        <v xml:space="preserve"> </v>
      </c>
      <c r="BJ77" s="45" t="str">
        <f>IF(Dagbok!$G71=BI$2,Dagbok!$E71," ")</f>
        <v xml:space="preserve"> </v>
      </c>
      <c r="BK77" s="8" t="str">
        <f>IF(Dagbok!$F71=BK$2,Dagbok!$E71," ")</f>
        <v xml:space="preserve"> </v>
      </c>
      <c r="BL77" s="45" t="str">
        <f>IF(Dagbok!$G71=BK$2,Dagbok!$E71," ")</f>
        <v xml:space="preserve"> </v>
      </c>
      <c r="BM77" s="8" t="str">
        <f>IF(Dagbok!$F71=BM$2,Dagbok!$E71," ")</f>
        <v xml:space="preserve"> </v>
      </c>
      <c r="BN77" s="45" t="str">
        <f>IF(Dagbok!$G71=BM$2,Dagbok!$E71," ")</f>
        <v xml:space="preserve"> </v>
      </c>
      <c r="BO77" s="8" t="str">
        <f>IF(Dagbok!$F71=BO$2,Dagbok!$E71," ")</f>
        <v xml:space="preserve"> </v>
      </c>
      <c r="BP77" s="45" t="str">
        <f>IF(Dagbok!$G71=BO$2,Dagbok!$E71," ")</f>
        <v xml:space="preserve"> </v>
      </c>
      <c r="BQ77" s="8" t="str">
        <f>IF(Dagbok!$F71=BQ$2,Dagbok!$E71," ")</f>
        <v xml:space="preserve"> </v>
      </c>
      <c r="BR77" s="45" t="str">
        <f>IF(Dagbok!$G71=BQ$2,Dagbok!$E71," ")</f>
        <v xml:space="preserve"> </v>
      </c>
      <c r="BS77" s="8" t="str">
        <f>IF(Dagbok!$F71=BS$2,Dagbok!$E71," ")</f>
        <v xml:space="preserve"> </v>
      </c>
      <c r="BT77" s="45" t="str">
        <f>IF(Dagbok!$G71=BS$2,Dagbok!$E71," ")</f>
        <v xml:space="preserve"> </v>
      </c>
      <c r="BU77" s="8" t="str">
        <f>IF(Dagbok!$F71=BU$2,Dagbok!$E71," ")</f>
        <v xml:space="preserve"> </v>
      </c>
      <c r="BV77" s="45" t="str">
        <f>IF(Dagbok!$G71=BU$2,Dagbok!$E71," ")</f>
        <v xml:space="preserve"> </v>
      </c>
      <c r="BW77" s="8" t="str">
        <f>IF(Dagbok!$F71=BW$2,Dagbok!$E71," ")</f>
        <v xml:space="preserve"> </v>
      </c>
      <c r="BX77" s="45" t="str">
        <f>IF(Dagbok!$G71=BW$2,Dagbok!$E71," ")</f>
        <v xml:space="preserve"> </v>
      </c>
      <c r="BY77" s="8" t="str">
        <f>IF(Dagbok!$F71=BY$2,Dagbok!$E71," ")</f>
        <v xml:space="preserve"> </v>
      </c>
      <c r="BZ77" s="45" t="str">
        <f>IF(Dagbok!$G71=BY$2,Dagbok!$E71," ")</f>
        <v xml:space="preserve"> </v>
      </c>
      <c r="CA77" s="8" t="str">
        <f>IF(Dagbok!$F71=CA$2,Dagbok!$E71," ")</f>
        <v xml:space="preserve"> </v>
      </c>
      <c r="CB77" s="45" t="str">
        <f>IF(Dagbok!$G71=CA$2,Dagbok!$E71," ")</f>
        <v xml:space="preserve"> </v>
      </c>
      <c r="CC77" s="8" t="str">
        <f>IF(Dagbok!$F71=CC$2,Dagbok!$E71," ")</f>
        <v xml:space="preserve"> </v>
      </c>
      <c r="CD77" s="45" t="str">
        <f>IF(Dagbok!$G71=CC$2,Dagbok!$E71," ")</f>
        <v xml:space="preserve"> </v>
      </c>
    </row>
    <row r="78" spans="1:82" x14ac:dyDescent="0.25">
      <c r="A78" s="47">
        <f>IF(Dagbok!B72&gt;0,Dagbok!B72," ")</f>
        <v>70</v>
      </c>
      <c r="B78" s="47">
        <f>IF(Dagbok!C72&gt;0,Dagbok!C72," ")</f>
        <v>51</v>
      </c>
      <c r="C78" s="8" t="str">
        <f>IF(Dagbok!$F72=C$2,Dagbok!$E72," ")</f>
        <v xml:space="preserve"> </v>
      </c>
      <c r="D78" s="45" t="str">
        <f>IF(Dagbok!$G72=C$2,Dagbok!$E72," ")</f>
        <v xml:space="preserve"> </v>
      </c>
      <c r="E78" s="8" t="str">
        <f>IF(Dagbok!$F72=E$2,Dagbok!$E72," ")</f>
        <v xml:space="preserve"> </v>
      </c>
      <c r="F78" s="45" t="str">
        <f>IF(Dagbok!$G72=E$2,Dagbok!$E72," ")</f>
        <v xml:space="preserve"> </v>
      </c>
      <c r="G78" s="8" t="str">
        <f>IF(Dagbok!$F72=G$2,Dagbok!$E72," ")</f>
        <v xml:space="preserve"> </v>
      </c>
      <c r="H78" s="45" t="str">
        <f>IF(Dagbok!$G72=G$2,Dagbok!$E72," ")</f>
        <v xml:space="preserve"> </v>
      </c>
      <c r="I78" s="8" t="str">
        <f>IF(Dagbok!$F72=I$2,Dagbok!$E72," ")</f>
        <v xml:space="preserve"> </v>
      </c>
      <c r="J78" s="45" t="str">
        <f>IF(Dagbok!$G72=I$2,Dagbok!$E72," ")</f>
        <v xml:space="preserve"> </v>
      </c>
      <c r="K78" s="8" t="str">
        <f>IF(Dagbok!$F72=K$2,Dagbok!$E72," ")</f>
        <v xml:space="preserve"> </v>
      </c>
      <c r="L78" s="45" t="str">
        <f>IF(Dagbok!$G72=K$2,Dagbok!$E72," ")</f>
        <v xml:space="preserve"> </v>
      </c>
      <c r="M78" s="8" t="str">
        <f>IF(Dagbok!$F72=M$2,Dagbok!$E72," ")</f>
        <v xml:space="preserve"> </v>
      </c>
      <c r="N78" s="45" t="str">
        <f>IF(Dagbok!$G72=M$2,Dagbok!$E72," ")</f>
        <v xml:space="preserve"> </v>
      </c>
      <c r="O78" s="8" t="str">
        <f>IF(Dagbok!$F72=O$2,Dagbok!$E72," ")</f>
        <v xml:space="preserve"> </v>
      </c>
      <c r="P78" s="45" t="str">
        <f>IF(Dagbok!$G72=O$2,Dagbok!$E72," ")</f>
        <v xml:space="preserve"> </v>
      </c>
      <c r="Q78" s="8" t="str">
        <f>IF(Dagbok!$F72=Q$2,Dagbok!$E72," ")</f>
        <v xml:space="preserve"> </v>
      </c>
      <c r="R78" s="45" t="str">
        <f>IF(Dagbok!$G72=Q$2,Dagbok!$E72," ")</f>
        <v xml:space="preserve"> </v>
      </c>
      <c r="S78" s="8" t="str">
        <f>IF(Dagbok!$F72=S$2,Dagbok!$E72," ")</f>
        <v xml:space="preserve"> </v>
      </c>
      <c r="T78" s="45" t="str">
        <f>IF(Dagbok!$G72=S$2,Dagbok!$E72," ")</f>
        <v xml:space="preserve"> </v>
      </c>
      <c r="U78" s="8" t="str">
        <f>IF(Dagbok!$F72=U$2,Dagbok!$E72," ")</f>
        <v xml:space="preserve"> </v>
      </c>
      <c r="V78" s="45" t="str">
        <f>IF(Dagbok!$G72=U$2,Dagbok!$E72," ")</f>
        <v xml:space="preserve"> </v>
      </c>
      <c r="W78" s="8" t="str">
        <f>IF(Dagbok!$F72=W$2,Dagbok!$E72," ")</f>
        <v xml:space="preserve"> </v>
      </c>
      <c r="X78" s="45" t="str">
        <f>IF(Dagbok!$G72=W$2,Dagbok!$E72," ")</f>
        <v xml:space="preserve"> </v>
      </c>
      <c r="Y78" s="8" t="str">
        <f>IF(Dagbok!$F72=Y$2,Dagbok!$E72," ")</f>
        <v xml:space="preserve"> </v>
      </c>
      <c r="Z78" s="45" t="str">
        <f>IF(Dagbok!$G72=Y$2,Dagbok!$E72," ")</f>
        <v xml:space="preserve"> </v>
      </c>
      <c r="AA78" s="8" t="str">
        <f>IF(Dagbok!$F72=AA$2,Dagbok!$E72," ")</f>
        <v xml:space="preserve"> </v>
      </c>
      <c r="AB78" s="45" t="str">
        <f>IF(Dagbok!$G72=AA$2,Dagbok!$E72," ")</f>
        <v xml:space="preserve"> </v>
      </c>
      <c r="AC78" s="8" t="str">
        <f>IF(Dagbok!$F72=AC$2,Dagbok!$E72," ")</f>
        <v xml:space="preserve"> </v>
      </c>
      <c r="AD78" s="45" t="str">
        <f>IF(Dagbok!$G72=AC$2,Dagbok!$E72," ")</f>
        <v xml:space="preserve"> </v>
      </c>
      <c r="AE78" s="8" t="str">
        <f>IF(Dagbok!$F72=AE$2,Dagbok!$E72," ")</f>
        <v xml:space="preserve"> </v>
      </c>
      <c r="AF78" s="45" t="str">
        <f>IF(Dagbok!$G72=AE$2,Dagbok!$E72," ")</f>
        <v xml:space="preserve"> </v>
      </c>
      <c r="AG78" s="8" t="str">
        <f>IF(Dagbok!$F72=AG$2,Dagbok!$E72," ")</f>
        <v xml:space="preserve"> </v>
      </c>
      <c r="AH78" s="45" t="str">
        <f>IF(Dagbok!$G72=AG$2,Dagbok!$E72," ")</f>
        <v xml:space="preserve"> </v>
      </c>
      <c r="AI78" s="8" t="str">
        <f>IF(Dagbok!$F72=AI$2,Dagbok!$E72," ")</f>
        <v xml:space="preserve"> </v>
      </c>
      <c r="AJ78" s="45" t="str">
        <f>IF(Dagbok!$G72=AI$2,Dagbok!$E72," ")</f>
        <v xml:space="preserve"> </v>
      </c>
      <c r="AK78" s="8" t="str">
        <f>IF(Dagbok!$F72=AK$2,Dagbok!$E72," ")</f>
        <v xml:space="preserve"> </v>
      </c>
      <c r="AL78" s="45" t="str">
        <f>IF(Dagbok!$G72=AK$2,Dagbok!$E72," ")</f>
        <v xml:space="preserve"> </v>
      </c>
      <c r="AM78" s="8" t="str">
        <f>IF(Dagbok!$F72=AM$2,Dagbok!$E72," ")</f>
        <v xml:space="preserve"> </v>
      </c>
      <c r="AN78" s="45" t="str">
        <f>IF(Dagbok!$G72=AM$2,Dagbok!$E72," ")</f>
        <v xml:space="preserve"> </v>
      </c>
      <c r="AO78" s="8" t="str">
        <f>IF(Dagbok!$F72=AO$2,Dagbok!$E72," ")</f>
        <v xml:space="preserve"> </v>
      </c>
      <c r="AP78" s="45" t="str">
        <f>IF(Dagbok!$G72=AO$2,Dagbok!$E72," ")</f>
        <v xml:space="preserve"> </v>
      </c>
      <c r="AQ78" s="8" t="str">
        <f>IF(Dagbok!$F72=AQ$2,Dagbok!$E72," ")</f>
        <v xml:space="preserve"> </v>
      </c>
      <c r="AR78" s="45" t="str">
        <f>IF(Dagbok!$G72=AQ$2,Dagbok!$E72," ")</f>
        <v xml:space="preserve"> </v>
      </c>
      <c r="AS78" s="8" t="str">
        <f>IF(Dagbok!$F72=AS$2,Dagbok!$E72," ")</f>
        <v xml:space="preserve"> </v>
      </c>
      <c r="AT78" s="45" t="str">
        <f>IF(Dagbok!$G72=AS$2,Dagbok!$E72," ")</f>
        <v xml:space="preserve"> </v>
      </c>
      <c r="AU78" s="8" t="str">
        <f>IF(Dagbok!$F72=AU$2,Dagbok!$E72," ")</f>
        <v xml:space="preserve"> </v>
      </c>
      <c r="AV78" s="45" t="str">
        <f>IF(Dagbok!$G72=AU$2,Dagbok!$E72," ")</f>
        <v xml:space="preserve"> </v>
      </c>
      <c r="AW78" s="8" t="str">
        <f>IF(Dagbok!$F72=AW$2,Dagbok!$E72," ")</f>
        <v xml:space="preserve"> </v>
      </c>
      <c r="AX78" s="45" t="str">
        <f>IF(Dagbok!$G72=AW$2,Dagbok!$E72," ")</f>
        <v xml:space="preserve"> </v>
      </c>
      <c r="AY78" s="8" t="str">
        <f>IF(Dagbok!$F72=AY$2,Dagbok!$E72," ")</f>
        <v xml:space="preserve"> </v>
      </c>
      <c r="AZ78" s="45" t="str">
        <f>IF(Dagbok!$G72=AY$2,Dagbok!$E72," ")</f>
        <v xml:space="preserve"> </v>
      </c>
      <c r="BA78" s="8" t="str">
        <f>IF(Dagbok!$F72=BA$2,Dagbok!$E72," ")</f>
        <v xml:space="preserve"> </v>
      </c>
      <c r="BB78" s="45" t="str">
        <f>IF(Dagbok!$G72=BA$2,Dagbok!$E72," ")</f>
        <v xml:space="preserve"> </v>
      </c>
      <c r="BC78" s="8" t="str">
        <f>IF(Dagbok!$F72=BC$2,Dagbok!$E72," ")</f>
        <v xml:space="preserve"> </v>
      </c>
      <c r="BD78" s="45" t="str">
        <f>IF(Dagbok!$G72=BC$2,Dagbok!$E72," ")</f>
        <v xml:space="preserve"> </v>
      </c>
      <c r="BE78" s="8" t="str">
        <f>IF(Dagbok!$F72=BE$2,Dagbok!$E72," ")</f>
        <v xml:space="preserve"> </v>
      </c>
      <c r="BF78" s="45" t="str">
        <f>IF(Dagbok!$G72=BE$2,Dagbok!$E72," ")</f>
        <v xml:space="preserve"> </v>
      </c>
      <c r="BG78" s="8" t="str">
        <f>IF(Dagbok!$F72=BG$2,Dagbok!$E72," ")</f>
        <v xml:space="preserve"> </v>
      </c>
      <c r="BH78" s="45" t="str">
        <f>IF(Dagbok!$G72=BG$2,Dagbok!$E72," ")</f>
        <v xml:space="preserve"> </v>
      </c>
      <c r="BI78" s="8" t="str">
        <f>IF(Dagbok!$F72=BI$2,Dagbok!$E72," ")</f>
        <v xml:space="preserve"> </v>
      </c>
      <c r="BJ78" s="45" t="str">
        <f>IF(Dagbok!$G72=BI$2,Dagbok!$E72," ")</f>
        <v xml:space="preserve"> </v>
      </c>
      <c r="BK78" s="8" t="str">
        <f>IF(Dagbok!$F72=BK$2,Dagbok!$E72," ")</f>
        <v xml:space="preserve"> </v>
      </c>
      <c r="BL78" s="45" t="str">
        <f>IF(Dagbok!$G72=BK$2,Dagbok!$E72," ")</f>
        <v xml:space="preserve"> </v>
      </c>
      <c r="BM78" s="8" t="str">
        <f>IF(Dagbok!$F72=BM$2,Dagbok!$E72," ")</f>
        <v xml:space="preserve"> </v>
      </c>
      <c r="BN78" s="45" t="str">
        <f>IF(Dagbok!$G72=BM$2,Dagbok!$E72," ")</f>
        <v xml:space="preserve"> </v>
      </c>
      <c r="BO78" s="8" t="str">
        <f>IF(Dagbok!$F72=BO$2,Dagbok!$E72," ")</f>
        <v xml:space="preserve"> </v>
      </c>
      <c r="BP78" s="45" t="str">
        <f>IF(Dagbok!$G72=BO$2,Dagbok!$E72," ")</f>
        <v xml:space="preserve"> </v>
      </c>
      <c r="BQ78" s="8" t="str">
        <f>IF(Dagbok!$F72=BQ$2,Dagbok!$E72," ")</f>
        <v xml:space="preserve"> </v>
      </c>
      <c r="BR78" s="45" t="str">
        <f>IF(Dagbok!$G72=BQ$2,Dagbok!$E72," ")</f>
        <v xml:space="preserve"> </v>
      </c>
      <c r="BS78" s="8" t="str">
        <f>IF(Dagbok!$F72=BS$2,Dagbok!$E72," ")</f>
        <v xml:space="preserve"> </v>
      </c>
      <c r="BT78" s="45" t="str">
        <f>IF(Dagbok!$G72=BS$2,Dagbok!$E72," ")</f>
        <v xml:space="preserve"> </v>
      </c>
      <c r="BU78" s="8" t="str">
        <f>IF(Dagbok!$F72=BU$2,Dagbok!$E72," ")</f>
        <v xml:space="preserve"> </v>
      </c>
      <c r="BV78" s="45" t="str">
        <f>IF(Dagbok!$G72=BU$2,Dagbok!$E72," ")</f>
        <v xml:space="preserve"> </v>
      </c>
      <c r="BW78" s="8" t="str">
        <f>IF(Dagbok!$F72=BW$2,Dagbok!$E72," ")</f>
        <v xml:space="preserve"> </v>
      </c>
      <c r="BX78" s="45" t="str">
        <f>IF(Dagbok!$G72=BW$2,Dagbok!$E72," ")</f>
        <v xml:space="preserve"> </v>
      </c>
      <c r="BY78" s="8" t="str">
        <f>IF(Dagbok!$F72=BY$2,Dagbok!$E72," ")</f>
        <v xml:space="preserve"> </v>
      </c>
      <c r="BZ78" s="45" t="str">
        <f>IF(Dagbok!$G72=BY$2,Dagbok!$E72," ")</f>
        <v xml:space="preserve"> </v>
      </c>
      <c r="CA78" s="8" t="str">
        <f>IF(Dagbok!$F72=CA$2,Dagbok!$E72," ")</f>
        <v xml:space="preserve"> </v>
      </c>
      <c r="CB78" s="45" t="str">
        <f>IF(Dagbok!$G72=CA$2,Dagbok!$E72," ")</f>
        <v xml:space="preserve"> </v>
      </c>
      <c r="CC78" s="8">
        <f>IF(Dagbok!$F72=CC$2,Dagbok!$E72," ")</f>
        <v>860</v>
      </c>
      <c r="CD78" s="45" t="str">
        <f>IF(Dagbok!$G72=CC$2,Dagbok!$E72," ")</f>
        <v xml:space="preserve"> </v>
      </c>
    </row>
    <row r="79" spans="1:82" x14ac:dyDescent="0.25">
      <c r="A79" s="47">
        <f>IF(Dagbok!B73&gt;0,Dagbok!B73," ")</f>
        <v>71</v>
      </c>
      <c r="B79" s="47">
        <f>IF(Dagbok!C73&gt;0,Dagbok!C73," ")</f>
        <v>52</v>
      </c>
      <c r="C79" s="8" t="str">
        <f>IF(Dagbok!$F73=C$2,Dagbok!$E73," ")</f>
        <v xml:space="preserve"> </v>
      </c>
      <c r="D79" s="45" t="str">
        <f>IF(Dagbok!$G73=C$2,Dagbok!$E73," ")</f>
        <v xml:space="preserve"> </v>
      </c>
      <c r="E79" s="8" t="str">
        <f>IF(Dagbok!$F73=E$2,Dagbok!$E73," ")</f>
        <v xml:space="preserve"> </v>
      </c>
      <c r="F79" s="45" t="str">
        <f>IF(Dagbok!$G73=E$2,Dagbok!$E73," ")</f>
        <v xml:space="preserve"> </v>
      </c>
      <c r="G79" s="8" t="str">
        <f>IF(Dagbok!$F73=G$2,Dagbok!$E73," ")</f>
        <v xml:space="preserve"> </v>
      </c>
      <c r="H79" s="45" t="str">
        <f>IF(Dagbok!$G73=G$2,Dagbok!$E73," ")</f>
        <v xml:space="preserve"> </v>
      </c>
      <c r="I79" s="8" t="str">
        <f>IF(Dagbok!$F73=I$2,Dagbok!$E73," ")</f>
        <v xml:space="preserve"> </v>
      </c>
      <c r="J79" s="45" t="str">
        <f>IF(Dagbok!$G73=I$2,Dagbok!$E73," ")</f>
        <v xml:space="preserve"> </v>
      </c>
      <c r="K79" s="8" t="str">
        <f>IF(Dagbok!$F73=K$2,Dagbok!$E73," ")</f>
        <v xml:space="preserve"> </v>
      </c>
      <c r="L79" s="45" t="str">
        <f>IF(Dagbok!$G73=K$2,Dagbok!$E73," ")</f>
        <v xml:space="preserve"> </v>
      </c>
      <c r="M79" s="8" t="str">
        <f>IF(Dagbok!$F73=M$2,Dagbok!$E73," ")</f>
        <v xml:space="preserve"> </v>
      </c>
      <c r="N79" s="45" t="str">
        <f>IF(Dagbok!$G73=M$2,Dagbok!$E73," ")</f>
        <v xml:space="preserve"> </v>
      </c>
      <c r="O79" s="8" t="str">
        <f>IF(Dagbok!$F73=O$2,Dagbok!$E73," ")</f>
        <v xml:space="preserve"> </v>
      </c>
      <c r="P79" s="45" t="str">
        <f>IF(Dagbok!$G73=O$2,Dagbok!$E73," ")</f>
        <v xml:space="preserve"> </v>
      </c>
      <c r="Q79" s="8" t="str">
        <f>IF(Dagbok!$F73=Q$2,Dagbok!$E73," ")</f>
        <v xml:space="preserve"> </v>
      </c>
      <c r="R79" s="45" t="str">
        <f>IF(Dagbok!$G73=Q$2,Dagbok!$E73," ")</f>
        <v xml:space="preserve"> </v>
      </c>
      <c r="S79" s="8" t="str">
        <f>IF(Dagbok!$F73=S$2,Dagbok!$E73," ")</f>
        <v xml:space="preserve"> </v>
      </c>
      <c r="T79" s="45" t="str">
        <f>IF(Dagbok!$G73=S$2,Dagbok!$E73," ")</f>
        <v xml:space="preserve"> </v>
      </c>
      <c r="U79" s="8" t="str">
        <f>IF(Dagbok!$F73=U$2,Dagbok!$E73," ")</f>
        <v xml:space="preserve"> </v>
      </c>
      <c r="V79" s="45" t="str">
        <f>IF(Dagbok!$G73=U$2,Dagbok!$E73," ")</f>
        <v xml:space="preserve"> </v>
      </c>
      <c r="W79" s="8" t="str">
        <f>IF(Dagbok!$F73=W$2,Dagbok!$E73," ")</f>
        <v xml:space="preserve"> </v>
      </c>
      <c r="X79" s="45" t="str">
        <f>IF(Dagbok!$G73=W$2,Dagbok!$E73," ")</f>
        <v xml:space="preserve"> </v>
      </c>
      <c r="Y79" s="8" t="str">
        <f>IF(Dagbok!$F73=Y$2,Dagbok!$E73," ")</f>
        <v xml:space="preserve"> </v>
      </c>
      <c r="Z79" s="45" t="str">
        <f>IF(Dagbok!$G73=Y$2,Dagbok!$E73," ")</f>
        <v xml:space="preserve"> </v>
      </c>
      <c r="AA79" s="8" t="str">
        <f>IF(Dagbok!$F73=AA$2,Dagbok!$E73," ")</f>
        <v xml:space="preserve"> </v>
      </c>
      <c r="AB79" s="45" t="str">
        <f>IF(Dagbok!$G73=AA$2,Dagbok!$E73," ")</f>
        <v xml:space="preserve"> </v>
      </c>
      <c r="AC79" s="8" t="str">
        <f>IF(Dagbok!$F73=AC$2,Dagbok!$E73," ")</f>
        <v xml:space="preserve"> </v>
      </c>
      <c r="AD79" s="45" t="str">
        <f>IF(Dagbok!$G73=AC$2,Dagbok!$E73," ")</f>
        <v xml:space="preserve"> </v>
      </c>
      <c r="AE79" s="8" t="str">
        <f>IF(Dagbok!$F73=AE$2,Dagbok!$E73," ")</f>
        <v xml:space="preserve"> </v>
      </c>
      <c r="AF79" s="45" t="str">
        <f>IF(Dagbok!$G73=AE$2,Dagbok!$E73," ")</f>
        <v xml:space="preserve"> </v>
      </c>
      <c r="AG79" s="8" t="str">
        <f>IF(Dagbok!$F73=AG$2,Dagbok!$E73," ")</f>
        <v xml:space="preserve"> </v>
      </c>
      <c r="AH79" s="45" t="str">
        <f>IF(Dagbok!$G73=AG$2,Dagbok!$E73," ")</f>
        <v xml:space="preserve"> </v>
      </c>
      <c r="AI79" s="8" t="str">
        <f>IF(Dagbok!$F73=AI$2,Dagbok!$E73," ")</f>
        <v xml:space="preserve"> </v>
      </c>
      <c r="AJ79" s="45" t="str">
        <f>IF(Dagbok!$G73=AI$2,Dagbok!$E73," ")</f>
        <v xml:space="preserve"> </v>
      </c>
      <c r="AK79" s="8" t="str">
        <f>IF(Dagbok!$F73=AK$2,Dagbok!$E73," ")</f>
        <v xml:space="preserve"> </v>
      </c>
      <c r="AL79" s="45" t="str">
        <f>IF(Dagbok!$G73=AK$2,Dagbok!$E73," ")</f>
        <v xml:space="preserve"> </v>
      </c>
      <c r="AM79" s="8" t="str">
        <f>IF(Dagbok!$F73=AM$2,Dagbok!$E73," ")</f>
        <v xml:space="preserve"> </v>
      </c>
      <c r="AN79" s="45" t="str">
        <f>IF(Dagbok!$G73=AM$2,Dagbok!$E73," ")</f>
        <v xml:space="preserve"> </v>
      </c>
      <c r="AO79" s="8" t="str">
        <f>IF(Dagbok!$F73=AO$2,Dagbok!$E73," ")</f>
        <v xml:space="preserve"> </v>
      </c>
      <c r="AP79" s="45" t="str">
        <f>IF(Dagbok!$G73=AO$2,Dagbok!$E73," ")</f>
        <v xml:space="preserve"> </v>
      </c>
      <c r="AQ79" s="8" t="str">
        <f>IF(Dagbok!$F73=AQ$2,Dagbok!$E73," ")</f>
        <v xml:space="preserve"> </v>
      </c>
      <c r="AR79" s="45" t="str">
        <f>IF(Dagbok!$G73=AQ$2,Dagbok!$E73," ")</f>
        <v xml:space="preserve"> </v>
      </c>
      <c r="AS79" s="8" t="str">
        <f>IF(Dagbok!$F73=AS$2,Dagbok!$E73," ")</f>
        <v xml:space="preserve"> </v>
      </c>
      <c r="AT79" s="45" t="str">
        <f>IF(Dagbok!$G73=AS$2,Dagbok!$E73," ")</f>
        <v xml:space="preserve"> </v>
      </c>
      <c r="AU79" s="8" t="str">
        <f>IF(Dagbok!$F73=AU$2,Dagbok!$E73," ")</f>
        <v xml:space="preserve"> </v>
      </c>
      <c r="AV79" s="45" t="str">
        <f>IF(Dagbok!$G73=AU$2,Dagbok!$E73," ")</f>
        <v xml:space="preserve"> </v>
      </c>
      <c r="AW79" s="8" t="str">
        <f>IF(Dagbok!$F73=AW$2,Dagbok!$E73," ")</f>
        <v xml:space="preserve"> </v>
      </c>
      <c r="AX79" s="45" t="str">
        <f>IF(Dagbok!$G73=AW$2,Dagbok!$E73," ")</f>
        <v xml:space="preserve"> </v>
      </c>
      <c r="AY79" s="8" t="str">
        <f>IF(Dagbok!$F73=AY$2,Dagbok!$E73," ")</f>
        <v xml:space="preserve"> </v>
      </c>
      <c r="AZ79" s="45" t="str">
        <f>IF(Dagbok!$G73=AY$2,Dagbok!$E73," ")</f>
        <v xml:space="preserve"> </v>
      </c>
      <c r="BA79" s="8" t="str">
        <f>IF(Dagbok!$F73=BA$2,Dagbok!$E73," ")</f>
        <v xml:space="preserve"> </v>
      </c>
      <c r="BB79" s="45" t="str">
        <f>IF(Dagbok!$G73=BA$2,Dagbok!$E73," ")</f>
        <v xml:space="preserve"> </v>
      </c>
      <c r="BC79" s="8" t="str">
        <f>IF(Dagbok!$F73=BC$2,Dagbok!$E73," ")</f>
        <v xml:space="preserve"> </v>
      </c>
      <c r="BD79" s="45" t="str">
        <f>IF(Dagbok!$G73=BC$2,Dagbok!$E73," ")</f>
        <v xml:space="preserve"> </v>
      </c>
      <c r="BE79" s="8" t="str">
        <f>IF(Dagbok!$F73=BE$2,Dagbok!$E73," ")</f>
        <v xml:space="preserve"> </v>
      </c>
      <c r="BF79" s="45" t="str">
        <f>IF(Dagbok!$G73=BE$2,Dagbok!$E73," ")</f>
        <v xml:space="preserve"> </v>
      </c>
      <c r="BG79" s="8" t="str">
        <f>IF(Dagbok!$F73=BG$2,Dagbok!$E73," ")</f>
        <v xml:space="preserve"> </v>
      </c>
      <c r="BH79" s="45" t="str">
        <f>IF(Dagbok!$G73=BG$2,Dagbok!$E73," ")</f>
        <v xml:space="preserve"> </v>
      </c>
      <c r="BI79" s="8" t="str">
        <f>IF(Dagbok!$F73=BI$2,Dagbok!$E73," ")</f>
        <v xml:space="preserve"> </v>
      </c>
      <c r="BJ79" s="45" t="str">
        <f>IF(Dagbok!$G73=BI$2,Dagbok!$E73," ")</f>
        <v xml:space="preserve"> </v>
      </c>
      <c r="BK79" s="8">
        <f>IF(Dagbok!$F73=BK$2,Dagbok!$E73," ")</f>
        <v>14000</v>
      </c>
      <c r="BL79" s="45" t="str">
        <f>IF(Dagbok!$G73=BK$2,Dagbok!$E73," ")</f>
        <v xml:space="preserve"> </v>
      </c>
      <c r="BM79" s="8" t="str">
        <f>IF(Dagbok!$F73=BM$2,Dagbok!$E73," ")</f>
        <v xml:space="preserve"> </v>
      </c>
      <c r="BN79" s="45" t="str">
        <f>IF(Dagbok!$G73=BM$2,Dagbok!$E73," ")</f>
        <v xml:space="preserve"> </v>
      </c>
      <c r="BO79" s="8" t="str">
        <f>IF(Dagbok!$F73=BO$2,Dagbok!$E73," ")</f>
        <v xml:space="preserve"> </v>
      </c>
      <c r="BP79" s="45" t="str">
        <f>IF(Dagbok!$G73=BO$2,Dagbok!$E73," ")</f>
        <v xml:space="preserve"> </v>
      </c>
      <c r="BQ79" s="8" t="str">
        <f>IF(Dagbok!$F73=BQ$2,Dagbok!$E73," ")</f>
        <v xml:space="preserve"> </v>
      </c>
      <c r="BR79" s="45" t="str">
        <f>IF(Dagbok!$G73=BQ$2,Dagbok!$E73," ")</f>
        <v xml:space="preserve"> </v>
      </c>
      <c r="BS79" s="8" t="str">
        <f>IF(Dagbok!$F73=BS$2,Dagbok!$E73," ")</f>
        <v xml:space="preserve"> </v>
      </c>
      <c r="BT79" s="45" t="str">
        <f>IF(Dagbok!$G73=BS$2,Dagbok!$E73," ")</f>
        <v xml:space="preserve"> </v>
      </c>
      <c r="BU79" s="8" t="str">
        <f>IF(Dagbok!$F73=BU$2,Dagbok!$E73," ")</f>
        <v xml:space="preserve"> </v>
      </c>
      <c r="BV79" s="45" t="str">
        <f>IF(Dagbok!$G73=BU$2,Dagbok!$E73," ")</f>
        <v xml:space="preserve"> </v>
      </c>
      <c r="BW79" s="8" t="str">
        <f>IF(Dagbok!$F73=BW$2,Dagbok!$E73," ")</f>
        <v xml:space="preserve"> </v>
      </c>
      <c r="BX79" s="45" t="str">
        <f>IF(Dagbok!$G73=BW$2,Dagbok!$E73," ")</f>
        <v xml:space="preserve"> </v>
      </c>
      <c r="BY79" s="8" t="str">
        <f>IF(Dagbok!$F73=BY$2,Dagbok!$E73," ")</f>
        <v xml:space="preserve"> </v>
      </c>
      <c r="BZ79" s="45" t="str">
        <f>IF(Dagbok!$G73=BY$2,Dagbok!$E73," ")</f>
        <v xml:space="preserve"> </v>
      </c>
      <c r="CA79" s="8" t="str">
        <f>IF(Dagbok!$F73=CA$2,Dagbok!$E73," ")</f>
        <v xml:space="preserve"> </v>
      </c>
      <c r="CB79" s="45" t="str">
        <f>IF(Dagbok!$G73=CA$2,Dagbok!$E73," ")</f>
        <v xml:space="preserve"> </v>
      </c>
      <c r="CC79" s="8" t="str">
        <f>IF(Dagbok!$F73=CC$2,Dagbok!$E73," ")</f>
        <v xml:space="preserve"> </v>
      </c>
      <c r="CD79" s="45" t="str">
        <f>IF(Dagbok!$G73=CC$2,Dagbok!$E73," ")</f>
        <v xml:space="preserve"> </v>
      </c>
    </row>
    <row r="80" spans="1:82" x14ac:dyDescent="0.25">
      <c r="A80" s="47">
        <f>IF(Dagbok!B74&gt;0,Dagbok!B74," ")</f>
        <v>72</v>
      </c>
      <c r="B80" s="47">
        <f>IF(Dagbok!C74&gt;0,Dagbok!C74," ")</f>
        <v>52</v>
      </c>
      <c r="C80" s="8" t="str">
        <f>IF(Dagbok!$F74=C$2,Dagbok!$E74," ")</f>
        <v xml:space="preserve"> </v>
      </c>
      <c r="D80" s="45" t="str">
        <f>IF(Dagbok!$G74=C$2,Dagbok!$E74," ")</f>
        <v xml:space="preserve"> </v>
      </c>
      <c r="E80" s="8" t="str">
        <f>IF(Dagbok!$F74=E$2,Dagbok!$E74," ")</f>
        <v xml:space="preserve"> </v>
      </c>
      <c r="F80" s="45" t="str">
        <f>IF(Dagbok!$G74=E$2,Dagbok!$E74," ")</f>
        <v xml:space="preserve"> </v>
      </c>
      <c r="G80" s="8" t="str">
        <f>IF(Dagbok!$F74=G$2,Dagbok!$E74," ")</f>
        <v xml:space="preserve"> </v>
      </c>
      <c r="H80" s="45" t="str">
        <f>IF(Dagbok!$G74=G$2,Dagbok!$E74," ")</f>
        <v xml:space="preserve"> </v>
      </c>
      <c r="I80" s="8" t="str">
        <f>IF(Dagbok!$F74=I$2,Dagbok!$E74," ")</f>
        <v xml:space="preserve"> </v>
      </c>
      <c r="J80" s="45" t="str">
        <f>IF(Dagbok!$G74=I$2,Dagbok!$E74," ")</f>
        <v xml:space="preserve"> </v>
      </c>
      <c r="K80" s="8" t="str">
        <f>IF(Dagbok!$F74=K$2,Dagbok!$E74," ")</f>
        <v xml:space="preserve"> </v>
      </c>
      <c r="L80" s="45" t="str">
        <f>IF(Dagbok!$G74=K$2,Dagbok!$E74," ")</f>
        <v xml:space="preserve"> </v>
      </c>
      <c r="M80" s="8" t="str">
        <f>IF(Dagbok!$F74=M$2,Dagbok!$E74," ")</f>
        <v xml:space="preserve"> </v>
      </c>
      <c r="N80" s="45" t="str">
        <f>IF(Dagbok!$G74=M$2,Dagbok!$E74," ")</f>
        <v xml:space="preserve"> </v>
      </c>
      <c r="O80" s="8" t="str">
        <f>IF(Dagbok!$F74=O$2,Dagbok!$E74," ")</f>
        <v xml:space="preserve"> </v>
      </c>
      <c r="P80" s="45" t="str">
        <f>IF(Dagbok!$G74=O$2,Dagbok!$E74," ")</f>
        <v xml:space="preserve"> </v>
      </c>
      <c r="Q80" s="8" t="str">
        <f>IF(Dagbok!$F74=Q$2,Dagbok!$E74," ")</f>
        <v xml:space="preserve"> </v>
      </c>
      <c r="R80" s="45" t="str">
        <f>IF(Dagbok!$G74=Q$2,Dagbok!$E74," ")</f>
        <v xml:space="preserve"> </v>
      </c>
      <c r="S80" s="8" t="str">
        <f>IF(Dagbok!$F74=S$2,Dagbok!$E74," ")</f>
        <v xml:space="preserve"> </v>
      </c>
      <c r="T80" s="45" t="str">
        <f>IF(Dagbok!$G74=S$2,Dagbok!$E74," ")</f>
        <v xml:space="preserve"> </v>
      </c>
      <c r="U80" s="8" t="str">
        <f>IF(Dagbok!$F74=U$2,Dagbok!$E74," ")</f>
        <v xml:space="preserve"> </v>
      </c>
      <c r="V80" s="45" t="str">
        <f>IF(Dagbok!$G74=U$2,Dagbok!$E74," ")</f>
        <v xml:space="preserve"> </v>
      </c>
      <c r="W80" s="8" t="str">
        <f>IF(Dagbok!$F74=W$2,Dagbok!$E74," ")</f>
        <v xml:space="preserve"> </v>
      </c>
      <c r="X80" s="45" t="str">
        <f>IF(Dagbok!$G74=W$2,Dagbok!$E74," ")</f>
        <v xml:space="preserve"> </v>
      </c>
      <c r="Y80" s="8" t="str">
        <f>IF(Dagbok!$F74=Y$2,Dagbok!$E74," ")</f>
        <v xml:space="preserve"> </v>
      </c>
      <c r="Z80" s="45" t="str">
        <f>IF(Dagbok!$G74=Y$2,Dagbok!$E74," ")</f>
        <v xml:space="preserve"> </v>
      </c>
      <c r="AA80" s="8" t="str">
        <f>IF(Dagbok!$F74=AA$2,Dagbok!$E74," ")</f>
        <v xml:space="preserve"> </v>
      </c>
      <c r="AB80" s="45" t="str">
        <f>IF(Dagbok!$G74=AA$2,Dagbok!$E74," ")</f>
        <v xml:space="preserve"> </v>
      </c>
      <c r="AC80" s="8" t="str">
        <f>IF(Dagbok!$F74=AC$2,Dagbok!$E74," ")</f>
        <v xml:space="preserve"> </v>
      </c>
      <c r="AD80" s="45" t="str">
        <f>IF(Dagbok!$G74=AC$2,Dagbok!$E74," ")</f>
        <v xml:space="preserve"> </v>
      </c>
      <c r="AE80" s="8" t="str">
        <f>IF(Dagbok!$F74=AE$2,Dagbok!$E74," ")</f>
        <v xml:space="preserve"> </v>
      </c>
      <c r="AF80" s="45" t="str">
        <f>IF(Dagbok!$G74=AE$2,Dagbok!$E74," ")</f>
        <v xml:space="preserve"> </v>
      </c>
      <c r="AG80" s="8" t="str">
        <f>IF(Dagbok!$F74=AG$2,Dagbok!$E74," ")</f>
        <v xml:space="preserve"> </v>
      </c>
      <c r="AH80" s="45" t="str">
        <f>IF(Dagbok!$G74=AG$2,Dagbok!$E74," ")</f>
        <v xml:space="preserve"> </v>
      </c>
      <c r="AI80" s="8" t="str">
        <f>IF(Dagbok!$F74=AI$2,Dagbok!$E74," ")</f>
        <v xml:space="preserve"> </v>
      </c>
      <c r="AJ80" s="45" t="str">
        <f>IF(Dagbok!$G74=AI$2,Dagbok!$E74," ")</f>
        <v xml:space="preserve"> </v>
      </c>
      <c r="AK80" s="8" t="str">
        <f>IF(Dagbok!$F74=AK$2,Dagbok!$E74," ")</f>
        <v xml:space="preserve"> </v>
      </c>
      <c r="AL80" s="45" t="str">
        <f>IF(Dagbok!$G74=AK$2,Dagbok!$E74," ")</f>
        <v xml:space="preserve"> </v>
      </c>
      <c r="AM80" s="8" t="str">
        <f>IF(Dagbok!$F74=AM$2,Dagbok!$E74," ")</f>
        <v xml:space="preserve"> </v>
      </c>
      <c r="AN80" s="45" t="str">
        <f>IF(Dagbok!$G74=AM$2,Dagbok!$E74," ")</f>
        <v xml:space="preserve"> </v>
      </c>
      <c r="AO80" s="8" t="str">
        <f>IF(Dagbok!$F74=AO$2,Dagbok!$E74," ")</f>
        <v xml:space="preserve"> </v>
      </c>
      <c r="AP80" s="45" t="str">
        <f>IF(Dagbok!$G74=AO$2,Dagbok!$E74," ")</f>
        <v xml:space="preserve"> </v>
      </c>
      <c r="AQ80" s="8" t="str">
        <f>IF(Dagbok!$F74=AQ$2,Dagbok!$E74," ")</f>
        <v xml:space="preserve"> </v>
      </c>
      <c r="AR80" s="45" t="str">
        <f>IF(Dagbok!$G74=AQ$2,Dagbok!$E74," ")</f>
        <v xml:space="preserve"> </v>
      </c>
      <c r="AS80" s="8" t="str">
        <f>IF(Dagbok!$F74=AS$2,Dagbok!$E74," ")</f>
        <v xml:space="preserve"> </v>
      </c>
      <c r="AT80" s="45" t="str">
        <f>IF(Dagbok!$G74=AS$2,Dagbok!$E74," ")</f>
        <v xml:space="preserve"> </v>
      </c>
      <c r="AU80" s="8" t="str">
        <f>IF(Dagbok!$F74=AU$2,Dagbok!$E74," ")</f>
        <v xml:space="preserve"> </v>
      </c>
      <c r="AV80" s="45" t="str">
        <f>IF(Dagbok!$G74=AU$2,Dagbok!$E74," ")</f>
        <v xml:space="preserve"> </v>
      </c>
      <c r="AW80" s="8" t="str">
        <f>IF(Dagbok!$F74=AW$2,Dagbok!$E74," ")</f>
        <v xml:space="preserve"> </v>
      </c>
      <c r="AX80" s="45" t="str">
        <f>IF(Dagbok!$G74=AW$2,Dagbok!$E74," ")</f>
        <v xml:space="preserve"> </v>
      </c>
      <c r="AY80" s="8" t="str">
        <f>IF(Dagbok!$F74=AY$2,Dagbok!$E74," ")</f>
        <v xml:space="preserve"> </v>
      </c>
      <c r="AZ80" s="45" t="str">
        <f>IF(Dagbok!$G74=AY$2,Dagbok!$E74," ")</f>
        <v xml:space="preserve"> </v>
      </c>
      <c r="BA80" s="8" t="str">
        <f>IF(Dagbok!$F74=BA$2,Dagbok!$E74," ")</f>
        <v xml:space="preserve"> </v>
      </c>
      <c r="BB80" s="45" t="str">
        <f>IF(Dagbok!$G74=BA$2,Dagbok!$E74," ")</f>
        <v xml:space="preserve"> </v>
      </c>
      <c r="BC80" s="8" t="str">
        <f>IF(Dagbok!$F74=BC$2,Dagbok!$E74," ")</f>
        <v xml:space="preserve"> </v>
      </c>
      <c r="BD80" s="45" t="str">
        <f>IF(Dagbok!$G74=BC$2,Dagbok!$E74," ")</f>
        <v xml:space="preserve"> </v>
      </c>
      <c r="BE80" s="8" t="str">
        <f>IF(Dagbok!$F74=BE$2,Dagbok!$E74," ")</f>
        <v xml:space="preserve"> </v>
      </c>
      <c r="BF80" s="45" t="str">
        <f>IF(Dagbok!$G74=BE$2,Dagbok!$E74," ")</f>
        <v xml:space="preserve"> </v>
      </c>
      <c r="BG80" s="8" t="str">
        <f>IF(Dagbok!$F74=BG$2,Dagbok!$E74," ")</f>
        <v xml:space="preserve"> </v>
      </c>
      <c r="BH80" s="45" t="str">
        <f>IF(Dagbok!$G74=BG$2,Dagbok!$E74," ")</f>
        <v xml:space="preserve"> </v>
      </c>
      <c r="BI80" s="8" t="str">
        <f>IF(Dagbok!$F74=BI$2,Dagbok!$E74," ")</f>
        <v xml:space="preserve"> </v>
      </c>
      <c r="BJ80" s="45" t="str">
        <f>IF(Dagbok!$G74=BI$2,Dagbok!$E74," ")</f>
        <v xml:space="preserve"> </v>
      </c>
      <c r="BK80" s="8" t="str">
        <f>IF(Dagbok!$F74=BK$2,Dagbok!$E74," ")</f>
        <v xml:space="preserve"> </v>
      </c>
      <c r="BL80" s="45">
        <f>IF(Dagbok!$G74=BK$2,Dagbok!$E74," ")</f>
        <v>7000</v>
      </c>
      <c r="BM80" s="8" t="str">
        <f>IF(Dagbok!$F74=BM$2,Dagbok!$E74," ")</f>
        <v xml:space="preserve"> </v>
      </c>
      <c r="BN80" s="45" t="str">
        <f>IF(Dagbok!$G74=BM$2,Dagbok!$E74," ")</f>
        <v xml:space="preserve"> </v>
      </c>
      <c r="BO80" s="8" t="str">
        <f>IF(Dagbok!$F74=BO$2,Dagbok!$E74," ")</f>
        <v xml:space="preserve"> </v>
      </c>
      <c r="BP80" s="45" t="str">
        <f>IF(Dagbok!$G74=BO$2,Dagbok!$E74," ")</f>
        <v xml:space="preserve"> </v>
      </c>
      <c r="BQ80" s="8" t="str">
        <f>IF(Dagbok!$F74=BQ$2,Dagbok!$E74," ")</f>
        <v xml:space="preserve"> </v>
      </c>
      <c r="BR80" s="45" t="str">
        <f>IF(Dagbok!$G74=BQ$2,Dagbok!$E74," ")</f>
        <v xml:space="preserve"> </v>
      </c>
      <c r="BS80" s="8" t="str">
        <f>IF(Dagbok!$F74=BS$2,Dagbok!$E74," ")</f>
        <v xml:space="preserve"> </v>
      </c>
      <c r="BT80" s="45" t="str">
        <f>IF(Dagbok!$G74=BS$2,Dagbok!$E74," ")</f>
        <v xml:space="preserve"> </v>
      </c>
      <c r="BU80" s="8" t="str">
        <f>IF(Dagbok!$F74=BU$2,Dagbok!$E74," ")</f>
        <v xml:space="preserve"> </v>
      </c>
      <c r="BV80" s="45" t="str">
        <f>IF(Dagbok!$G74=BU$2,Dagbok!$E74," ")</f>
        <v xml:space="preserve"> </v>
      </c>
      <c r="BW80" s="8" t="str">
        <f>IF(Dagbok!$F74=BW$2,Dagbok!$E74," ")</f>
        <v xml:space="preserve"> </v>
      </c>
      <c r="BX80" s="45" t="str">
        <f>IF(Dagbok!$G74=BW$2,Dagbok!$E74," ")</f>
        <v xml:space="preserve"> </v>
      </c>
      <c r="BY80" s="8" t="str">
        <f>IF(Dagbok!$F74=BY$2,Dagbok!$E74," ")</f>
        <v xml:space="preserve"> </v>
      </c>
      <c r="BZ80" s="45" t="str">
        <f>IF(Dagbok!$G74=BY$2,Dagbok!$E74," ")</f>
        <v xml:space="preserve"> </v>
      </c>
      <c r="CA80" s="8" t="str">
        <f>IF(Dagbok!$F74=CA$2,Dagbok!$E74," ")</f>
        <v xml:space="preserve"> </v>
      </c>
      <c r="CB80" s="45" t="str">
        <f>IF(Dagbok!$G74=CA$2,Dagbok!$E74," ")</f>
        <v xml:space="preserve"> </v>
      </c>
      <c r="CC80" s="8" t="str">
        <f>IF(Dagbok!$F74=CC$2,Dagbok!$E74," ")</f>
        <v xml:space="preserve"> </v>
      </c>
      <c r="CD80" s="45" t="str">
        <f>IF(Dagbok!$G74=CC$2,Dagbok!$E74," ")</f>
        <v xml:space="preserve"> </v>
      </c>
    </row>
    <row r="81" spans="1:82" x14ac:dyDescent="0.25">
      <c r="A81" s="47">
        <f>IF(Dagbok!B75&gt;0,Dagbok!B75," ")</f>
        <v>73</v>
      </c>
      <c r="B81" s="47">
        <f>IF(Dagbok!C75&gt;0,Dagbok!C75," ")</f>
        <v>53</v>
      </c>
      <c r="C81" s="8" t="str">
        <f>IF(Dagbok!$F75=C$2,Dagbok!$E75," ")</f>
        <v xml:space="preserve"> </v>
      </c>
      <c r="D81" s="45" t="str">
        <f>IF(Dagbok!$G75=C$2,Dagbok!$E75," ")</f>
        <v xml:space="preserve"> </v>
      </c>
      <c r="E81" s="8" t="str">
        <f>IF(Dagbok!$F75=E$2,Dagbok!$E75," ")</f>
        <v xml:space="preserve"> </v>
      </c>
      <c r="F81" s="45" t="str">
        <f>IF(Dagbok!$G75=E$2,Dagbok!$E75," ")</f>
        <v xml:space="preserve"> </v>
      </c>
      <c r="G81" s="8" t="str">
        <f>IF(Dagbok!$F75=G$2,Dagbok!$E75," ")</f>
        <v xml:space="preserve"> </v>
      </c>
      <c r="H81" s="45" t="str">
        <f>IF(Dagbok!$G75=G$2,Dagbok!$E75," ")</f>
        <v xml:space="preserve"> </v>
      </c>
      <c r="I81" s="8" t="str">
        <f>IF(Dagbok!$F75=I$2,Dagbok!$E75," ")</f>
        <v xml:space="preserve"> </v>
      </c>
      <c r="J81" s="45" t="str">
        <f>IF(Dagbok!$G75=I$2,Dagbok!$E75," ")</f>
        <v xml:space="preserve"> </v>
      </c>
      <c r="K81" s="8" t="str">
        <f>IF(Dagbok!$F75=K$2,Dagbok!$E75," ")</f>
        <v xml:space="preserve"> </v>
      </c>
      <c r="L81" s="45" t="str">
        <f>IF(Dagbok!$G75=K$2,Dagbok!$E75," ")</f>
        <v xml:space="preserve"> </v>
      </c>
      <c r="M81" s="8" t="str">
        <f>IF(Dagbok!$F75=M$2,Dagbok!$E75," ")</f>
        <v xml:space="preserve"> </v>
      </c>
      <c r="N81" s="45" t="str">
        <f>IF(Dagbok!$G75=M$2,Dagbok!$E75," ")</f>
        <v xml:space="preserve"> </v>
      </c>
      <c r="O81" s="8" t="str">
        <f>IF(Dagbok!$F75=O$2,Dagbok!$E75," ")</f>
        <v xml:space="preserve"> </v>
      </c>
      <c r="P81" s="45" t="str">
        <f>IF(Dagbok!$G75=O$2,Dagbok!$E75," ")</f>
        <v xml:space="preserve"> </v>
      </c>
      <c r="Q81" s="8" t="str">
        <f>IF(Dagbok!$F75=Q$2,Dagbok!$E75," ")</f>
        <v xml:space="preserve"> </v>
      </c>
      <c r="R81" s="45" t="str">
        <f>IF(Dagbok!$G75=Q$2,Dagbok!$E75," ")</f>
        <v xml:space="preserve"> </v>
      </c>
      <c r="S81" s="8" t="str">
        <f>IF(Dagbok!$F75=S$2,Dagbok!$E75," ")</f>
        <v xml:space="preserve"> </v>
      </c>
      <c r="T81" s="45" t="str">
        <f>IF(Dagbok!$G75=S$2,Dagbok!$E75," ")</f>
        <v xml:space="preserve"> </v>
      </c>
      <c r="U81" s="8" t="str">
        <f>IF(Dagbok!$F75=U$2,Dagbok!$E75," ")</f>
        <v xml:space="preserve"> </v>
      </c>
      <c r="V81" s="45" t="str">
        <f>IF(Dagbok!$G75=U$2,Dagbok!$E75," ")</f>
        <v xml:space="preserve"> </v>
      </c>
      <c r="W81" s="8" t="str">
        <f>IF(Dagbok!$F75=W$2,Dagbok!$E75," ")</f>
        <v xml:space="preserve"> </v>
      </c>
      <c r="X81" s="45" t="str">
        <f>IF(Dagbok!$G75=W$2,Dagbok!$E75," ")</f>
        <v xml:space="preserve"> </v>
      </c>
      <c r="Y81" s="8" t="str">
        <f>IF(Dagbok!$F75=Y$2,Dagbok!$E75," ")</f>
        <v xml:space="preserve"> </v>
      </c>
      <c r="Z81" s="45" t="str">
        <f>IF(Dagbok!$G75=Y$2,Dagbok!$E75," ")</f>
        <v xml:space="preserve"> </v>
      </c>
      <c r="AA81" s="8" t="str">
        <f>IF(Dagbok!$F75=AA$2,Dagbok!$E75," ")</f>
        <v xml:space="preserve"> </v>
      </c>
      <c r="AB81" s="45" t="str">
        <f>IF(Dagbok!$G75=AA$2,Dagbok!$E75," ")</f>
        <v xml:space="preserve"> </v>
      </c>
      <c r="AC81" s="8" t="str">
        <f>IF(Dagbok!$F75=AC$2,Dagbok!$E75," ")</f>
        <v xml:space="preserve"> </v>
      </c>
      <c r="AD81" s="45" t="str">
        <f>IF(Dagbok!$G75=AC$2,Dagbok!$E75," ")</f>
        <v xml:space="preserve"> </v>
      </c>
      <c r="AE81" s="8" t="str">
        <f>IF(Dagbok!$F75=AE$2,Dagbok!$E75," ")</f>
        <v xml:space="preserve"> </v>
      </c>
      <c r="AF81" s="45" t="str">
        <f>IF(Dagbok!$G75=AE$2,Dagbok!$E75," ")</f>
        <v xml:space="preserve"> </v>
      </c>
      <c r="AG81" s="8" t="str">
        <f>IF(Dagbok!$F75=AG$2,Dagbok!$E75," ")</f>
        <v xml:space="preserve"> </v>
      </c>
      <c r="AH81" s="45" t="str">
        <f>IF(Dagbok!$G75=AG$2,Dagbok!$E75," ")</f>
        <v xml:space="preserve"> </v>
      </c>
      <c r="AI81" s="8" t="str">
        <f>IF(Dagbok!$F75=AI$2,Dagbok!$E75," ")</f>
        <v xml:space="preserve"> </v>
      </c>
      <c r="AJ81" s="45" t="str">
        <f>IF(Dagbok!$G75=AI$2,Dagbok!$E75," ")</f>
        <v xml:space="preserve"> </v>
      </c>
      <c r="AK81" s="8" t="str">
        <f>IF(Dagbok!$F75=AK$2,Dagbok!$E75," ")</f>
        <v xml:space="preserve"> </v>
      </c>
      <c r="AL81" s="45" t="str">
        <f>IF(Dagbok!$G75=AK$2,Dagbok!$E75," ")</f>
        <v xml:space="preserve"> </v>
      </c>
      <c r="AM81" s="8" t="str">
        <f>IF(Dagbok!$F75=AM$2,Dagbok!$E75," ")</f>
        <v xml:space="preserve"> </v>
      </c>
      <c r="AN81" s="45" t="str">
        <f>IF(Dagbok!$G75=AM$2,Dagbok!$E75," ")</f>
        <v xml:space="preserve"> </v>
      </c>
      <c r="AO81" s="8" t="str">
        <f>IF(Dagbok!$F75=AO$2,Dagbok!$E75," ")</f>
        <v xml:space="preserve"> </v>
      </c>
      <c r="AP81" s="45" t="str">
        <f>IF(Dagbok!$G75=AO$2,Dagbok!$E75," ")</f>
        <v xml:space="preserve"> </v>
      </c>
      <c r="AQ81" s="8" t="str">
        <f>IF(Dagbok!$F75=AQ$2,Dagbok!$E75," ")</f>
        <v xml:space="preserve"> </v>
      </c>
      <c r="AR81" s="45" t="str">
        <f>IF(Dagbok!$G75=AQ$2,Dagbok!$E75," ")</f>
        <v xml:space="preserve"> </v>
      </c>
      <c r="AS81" s="8" t="str">
        <f>IF(Dagbok!$F75=AS$2,Dagbok!$E75," ")</f>
        <v xml:space="preserve"> </v>
      </c>
      <c r="AT81" s="45" t="str">
        <f>IF(Dagbok!$G75=AS$2,Dagbok!$E75," ")</f>
        <v xml:space="preserve"> </v>
      </c>
      <c r="AU81" s="8" t="str">
        <f>IF(Dagbok!$F75=AU$2,Dagbok!$E75," ")</f>
        <v xml:space="preserve"> </v>
      </c>
      <c r="AV81" s="45" t="str">
        <f>IF(Dagbok!$G75=AU$2,Dagbok!$E75," ")</f>
        <v xml:space="preserve"> </v>
      </c>
      <c r="AW81" s="8" t="str">
        <f>IF(Dagbok!$F75=AW$2,Dagbok!$E75," ")</f>
        <v xml:space="preserve"> </v>
      </c>
      <c r="AX81" s="45" t="str">
        <f>IF(Dagbok!$G75=AW$2,Dagbok!$E75," ")</f>
        <v xml:space="preserve"> </v>
      </c>
      <c r="AY81" s="8" t="str">
        <f>IF(Dagbok!$F75=AY$2,Dagbok!$E75," ")</f>
        <v xml:space="preserve"> </v>
      </c>
      <c r="AZ81" s="45" t="str">
        <f>IF(Dagbok!$G75=AY$2,Dagbok!$E75," ")</f>
        <v xml:space="preserve"> </v>
      </c>
      <c r="BA81" s="8" t="str">
        <f>IF(Dagbok!$F75=BA$2,Dagbok!$E75," ")</f>
        <v xml:space="preserve"> </v>
      </c>
      <c r="BB81" s="45" t="str">
        <f>IF(Dagbok!$G75=BA$2,Dagbok!$E75," ")</f>
        <v xml:space="preserve"> </v>
      </c>
      <c r="BC81" s="8" t="str">
        <f>IF(Dagbok!$F75=BC$2,Dagbok!$E75," ")</f>
        <v xml:space="preserve"> </v>
      </c>
      <c r="BD81" s="45" t="str">
        <f>IF(Dagbok!$G75=BC$2,Dagbok!$E75," ")</f>
        <v xml:space="preserve"> </v>
      </c>
      <c r="BE81" s="8" t="str">
        <f>IF(Dagbok!$F75=BE$2,Dagbok!$E75," ")</f>
        <v xml:space="preserve"> </v>
      </c>
      <c r="BF81" s="45" t="str">
        <f>IF(Dagbok!$G75=BE$2,Dagbok!$E75," ")</f>
        <v xml:space="preserve"> </v>
      </c>
      <c r="BG81" s="8" t="str">
        <f>IF(Dagbok!$F75=BG$2,Dagbok!$E75," ")</f>
        <v xml:space="preserve"> </v>
      </c>
      <c r="BH81" s="45" t="str">
        <f>IF(Dagbok!$G75=BG$2,Dagbok!$E75," ")</f>
        <v xml:space="preserve"> </v>
      </c>
      <c r="BI81" s="8" t="str">
        <f>IF(Dagbok!$F75=BI$2,Dagbok!$E75," ")</f>
        <v xml:space="preserve"> </v>
      </c>
      <c r="BJ81" s="45" t="str">
        <f>IF(Dagbok!$G75=BI$2,Dagbok!$E75," ")</f>
        <v xml:space="preserve"> </v>
      </c>
      <c r="BK81" s="8" t="str">
        <f>IF(Dagbok!$F75=BK$2,Dagbok!$E75," ")</f>
        <v xml:space="preserve"> </v>
      </c>
      <c r="BL81" s="45">
        <f>IF(Dagbok!$G75=BK$2,Dagbok!$E75," ")</f>
        <v>250</v>
      </c>
      <c r="BM81" s="8" t="str">
        <f>IF(Dagbok!$F75=BM$2,Dagbok!$E75," ")</f>
        <v xml:space="preserve"> </v>
      </c>
      <c r="BN81" s="45" t="str">
        <f>IF(Dagbok!$G75=BM$2,Dagbok!$E75," ")</f>
        <v xml:space="preserve"> </v>
      </c>
      <c r="BO81" s="8" t="str">
        <f>IF(Dagbok!$F75=BO$2,Dagbok!$E75," ")</f>
        <v xml:space="preserve"> </v>
      </c>
      <c r="BP81" s="45" t="str">
        <f>IF(Dagbok!$G75=BO$2,Dagbok!$E75," ")</f>
        <v xml:space="preserve"> </v>
      </c>
      <c r="BQ81" s="8" t="str">
        <f>IF(Dagbok!$F75=BQ$2,Dagbok!$E75," ")</f>
        <v xml:space="preserve"> </v>
      </c>
      <c r="BR81" s="45" t="str">
        <f>IF(Dagbok!$G75=BQ$2,Dagbok!$E75," ")</f>
        <v xml:space="preserve"> </v>
      </c>
      <c r="BS81" s="8" t="str">
        <f>IF(Dagbok!$F75=BS$2,Dagbok!$E75," ")</f>
        <v xml:space="preserve"> </v>
      </c>
      <c r="BT81" s="45" t="str">
        <f>IF(Dagbok!$G75=BS$2,Dagbok!$E75," ")</f>
        <v xml:space="preserve"> </v>
      </c>
      <c r="BU81" s="8" t="str">
        <f>IF(Dagbok!$F75=BU$2,Dagbok!$E75," ")</f>
        <v xml:space="preserve"> </v>
      </c>
      <c r="BV81" s="45" t="str">
        <f>IF(Dagbok!$G75=BU$2,Dagbok!$E75," ")</f>
        <v xml:space="preserve"> </v>
      </c>
      <c r="BW81" s="8" t="str">
        <f>IF(Dagbok!$F75=BW$2,Dagbok!$E75," ")</f>
        <v xml:space="preserve"> </v>
      </c>
      <c r="BX81" s="45" t="str">
        <f>IF(Dagbok!$G75=BW$2,Dagbok!$E75," ")</f>
        <v xml:space="preserve"> </v>
      </c>
      <c r="BY81" s="8" t="str">
        <f>IF(Dagbok!$F75=BY$2,Dagbok!$E75," ")</f>
        <v xml:space="preserve"> </v>
      </c>
      <c r="BZ81" s="45" t="str">
        <f>IF(Dagbok!$G75=BY$2,Dagbok!$E75," ")</f>
        <v xml:space="preserve"> </v>
      </c>
      <c r="CA81" s="8" t="str">
        <f>IF(Dagbok!$F75=CA$2,Dagbok!$E75," ")</f>
        <v xml:space="preserve"> </v>
      </c>
      <c r="CB81" s="45" t="str">
        <f>IF(Dagbok!$G75=CA$2,Dagbok!$E75," ")</f>
        <v xml:space="preserve"> </v>
      </c>
      <c r="CC81" s="8" t="str">
        <f>IF(Dagbok!$F75=CC$2,Dagbok!$E75," ")</f>
        <v xml:space="preserve"> </v>
      </c>
      <c r="CD81" s="45" t="str">
        <f>IF(Dagbok!$G75=CC$2,Dagbok!$E75," ")</f>
        <v xml:space="preserve"> </v>
      </c>
    </row>
    <row r="82" spans="1:82" x14ac:dyDescent="0.25">
      <c r="A82" s="47">
        <f>IF(Dagbok!B76&gt;0,Dagbok!B76," ")</f>
        <v>74</v>
      </c>
      <c r="B82" s="47">
        <f>IF(Dagbok!C76&gt;0,Dagbok!C76," ")</f>
        <v>53</v>
      </c>
      <c r="C82" s="8" t="str">
        <f>IF(Dagbok!$F76=C$2,Dagbok!$E76," ")</f>
        <v xml:space="preserve"> </v>
      </c>
      <c r="D82" s="45" t="str">
        <f>IF(Dagbok!$G76=C$2,Dagbok!$E76," ")</f>
        <v xml:space="preserve"> </v>
      </c>
      <c r="E82" s="8" t="str">
        <f>IF(Dagbok!$F76=E$2,Dagbok!$E76," ")</f>
        <v xml:space="preserve"> </v>
      </c>
      <c r="F82" s="45" t="str">
        <f>IF(Dagbok!$G76=E$2,Dagbok!$E76," ")</f>
        <v xml:space="preserve"> </v>
      </c>
      <c r="G82" s="8" t="str">
        <f>IF(Dagbok!$F76=G$2,Dagbok!$E76," ")</f>
        <v xml:space="preserve"> </v>
      </c>
      <c r="H82" s="45" t="str">
        <f>IF(Dagbok!$G76=G$2,Dagbok!$E76," ")</f>
        <v xml:space="preserve"> </v>
      </c>
      <c r="I82" s="8" t="str">
        <f>IF(Dagbok!$F76=I$2,Dagbok!$E76," ")</f>
        <v xml:space="preserve"> </v>
      </c>
      <c r="J82" s="45" t="str">
        <f>IF(Dagbok!$G76=I$2,Dagbok!$E76," ")</f>
        <v xml:space="preserve"> </v>
      </c>
      <c r="K82" s="8" t="str">
        <f>IF(Dagbok!$F76=K$2,Dagbok!$E76," ")</f>
        <v xml:space="preserve"> </v>
      </c>
      <c r="L82" s="45" t="str">
        <f>IF(Dagbok!$G76=K$2,Dagbok!$E76," ")</f>
        <v xml:space="preserve"> </v>
      </c>
      <c r="M82" s="8" t="str">
        <f>IF(Dagbok!$F76=M$2,Dagbok!$E76," ")</f>
        <v xml:space="preserve"> </v>
      </c>
      <c r="N82" s="45" t="str">
        <f>IF(Dagbok!$G76=M$2,Dagbok!$E76," ")</f>
        <v xml:space="preserve"> </v>
      </c>
      <c r="O82" s="8" t="str">
        <f>IF(Dagbok!$F76=O$2,Dagbok!$E76," ")</f>
        <v xml:space="preserve"> </v>
      </c>
      <c r="P82" s="45" t="str">
        <f>IF(Dagbok!$G76=O$2,Dagbok!$E76," ")</f>
        <v xml:space="preserve"> </v>
      </c>
      <c r="Q82" s="8" t="str">
        <f>IF(Dagbok!$F76=Q$2,Dagbok!$E76," ")</f>
        <v xml:space="preserve"> </v>
      </c>
      <c r="R82" s="45" t="str">
        <f>IF(Dagbok!$G76=Q$2,Dagbok!$E76," ")</f>
        <v xml:space="preserve"> </v>
      </c>
      <c r="S82" s="8" t="str">
        <f>IF(Dagbok!$F76=S$2,Dagbok!$E76," ")</f>
        <v xml:space="preserve"> </v>
      </c>
      <c r="T82" s="45" t="str">
        <f>IF(Dagbok!$G76=S$2,Dagbok!$E76," ")</f>
        <v xml:space="preserve"> </v>
      </c>
      <c r="U82" s="8" t="str">
        <f>IF(Dagbok!$F76=U$2,Dagbok!$E76," ")</f>
        <v xml:space="preserve"> </v>
      </c>
      <c r="V82" s="45" t="str">
        <f>IF(Dagbok!$G76=U$2,Dagbok!$E76," ")</f>
        <v xml:space="preserve"> </v>
      </c>
      <c r="W82" s="8" t="str">
        <f>IF(Dagbok!$F76=W$2,Dagbok!$E76," ")</f>
        <v xml:space="preserve"> </v>
      </c>
      <c r="X82" s="45" t="str">
        <f>IF(Dagbok!$G76=W$2,Dagbok!$E76," ")</f>
        <v xml:space="preserve"> </v>
      </c>
      <c r="Y82" s="8" t="str">
        <f>IF(Dagbok!$F76=Y$2,Dagbok!$E76," ")</f>
        <v xml:space="preserve"> </v>
      </c>
      <c r="Z82" s="45" t="str">
        <f>IF(Dagbok!$G76=Y$2,Dagbok!$E76," ")</f>
        <v xml:space="preserve"> </v>
      </c>
      <c r="AA82" s="8" t="str">
        <f>IF(Dagbok!$F76=AA$2,Dagbok!$E76," ")</f>
        <v xml:space="preserve"> </v>
      </c>
      <c r="AB82" s="45" t="str">
        <f>IF(Dagbok!$G76=AA$2,Dagbok!$E76," ")</f>
        <v xml:space="preserve"> </v>
      </c>
      <c r="AC82" s="8" t="str">
        <f>IF(Dagbok!$F76=AC$2,Dagbok!$E76," ")</f>
        <v xml:space="preserve"> </v>
      </c>
      <c r="AD82" s="45" t="str">
        <f>IF(Dagbok!$G76=AC$2,Dagbok!$E76," ")</f>
        <v xml:space="preserve"> </v>
      </c>
      <c r="AE82" s="8" t="str">
        <f>IF(Dagbok!$F76=AE$2,Dagbok!$E76," ")</f>
        <v xml:space="preserve"> </v>
      </c>
      <c r="AF82" s="45" t="str">
        <f>IF(Dagbok!$G76=AE$2,Dagbok!$E76," ")</f>
        <v xml:space="preserve"> </v>
      </c>
      <c r="AG82" s="8" t="str">
        <f>IF(Dagbok!$F76=AG$2,Dagbok!$E76," ")</f>
        <v xml:space="preserve"> </v>
      </c>
      <c r="AH82" s="45" t="str">
        <f>IF(Dagbok!$G76=AG$2,Dagbok!$E76," ")</f>
        <v xml:space="preserve"> </v>
      </c>
      <c r="AI82" s="8" t="str">
        <f>IF(Dagbok!$F76=AI$2,Dagbok!$E76," ")</f>
        <v xml:space="preserve"> </v>
      </c>
      <c r="AJ82" s="45" t="str">
        <f>IF(Dagbok!$G76=AI$2,Dagbok!$E76," ")</f>
        <v xml:space="preserve"> </v>
      </c>
      <c r="AK82" s="8" t="str">
        <f>IF(Dagbok!$F76=AK$2,Dagbok!$E76," ")</f>
        <v xml:space="preserve"> </v>
      </c>
      <c r="AL82" s="45" t="str">
        <f>IF(Dagbok!$G76=AK$2,Dagbok!$E76," ")</f>
        <v xml:space="preserve"> </v>
      </c>
      <c r="AM82" s="8" t="str">
        <f>IF(Dagbok!$F76=AM$2,Dagbok!$E76," ")</f>
        <v xml:space="preserve"> </v>
      </c>
      <c r="AN82" s="45" t="str">
        <f>IF(Dagbok!$G76=AM$2,Dagbok!$E76," ")</f>
        <v xml:space="preserve"> </v>
      </c>
      <c r="AO82" s="8" t="str">
        <f>IF(Dagbok!$F76=AO$2,Dagbok!$E76," ")</f>
        <v xml:space="preserve"> </v>
      </c>
      <c r="AP82" s="45" t="str">
        <f>IF(Dagbok!$G76=AO$2,Dagbok!$E76," ")</f>
        <v xml:space="preserve"> </v>
      </c>
      <c r="AQ82" s="8" t="str">
        <f>IF(Dagbok!$F76=AQ$2,Dagbok!$E76," ")</f>
        <v xml:space="preserve"> </v>
      </c>
      <c r="AR82" s="45" t="str">
        <f>IF(Dagbok!$G76=AQ$2,Dagbok!$E76," ")</f>
        <v xml:space="preserve"> </v>
      </c>
      <c r="AS82" s="8" t="str">
        <f>IF(Dagbok!$F76=AS$2,Dagbok!$E76," ")</f>
        <v xml:space="preserve"> </v>
      </c>
      <c r="AT82" s="45" t="str">
        <f>IF(Dagbok!$G76=AS$2,Dagbok!$E76," ")</f>
        <v xml:space="preserve"> </v>
      </c>
      <c r="AU82" s="8" t="str">
        <f>IF(Dagbok!$F76=AU$2,Dagbok!$E76," ")</f>
        <v xml:space="preserve"> </v>
      </c>
      <c r="AV82" s="45" t="str">
        <f>IF(Dagbok!$G76=AU$2,Dagbok!$E76," ")</f>
        <v xml:space="preserve"> </v>
      </c>
      <c r="AW82" s="8" t="str">
        <f>IF(Dagbok!$F76=AW$2,Dagbok!$E76," ")</f>
        <v xml:space="preserve"> </v>
      </c>
      <c r="AX82" s="45" t="str">
        <f>IF(Dagbok!$G76=AW$2,Dagbok!$E76," ")</f>
        <v xml:space="preserve"> </v>
      </c>
      <c r="AY82" s="8" t="str">
        <f>IF(Dagbok!$F76=AY$2,Dagbok!$E76," ")</f>
        <v xml:space="preserve"> </v>
      </c>
      <c r="AZ82" s="45" t="str">
        <f>IF(Dagbok!$G76=AY$2,Dagbok!$E76," ")</f>
        <v xml:space="preserve"> </v>
      </c>
      <c r="BA82" s="8" t="str">
        <f>IF(Dagbok!$F76=BA$2,Dagbok!$E76," ")</f>
        <v xml:space="preserve"> </v>
      </c>
      <c r="BB82" s="45" t="str">
        <f>IF(Dagbok!$G76=BA$2,Dagbok!$E76," ")</f>
        <v xml:space="preserve"> </v>
      </c>
      <c r="BC82" s="8" t="str">
        <f>IF(Dagbok!$F76=BC$2,Dagbok!$E76," ")</f>
        <v xml:space="preserve"> </v>
      </c>
      <c r="BD82" s="45" t="str">
        <f>IF(Dagbok!$G76=BC$2,Dagbok!$E76," ")</f>
        <v xml:space="preserve"> </v>
      </c>
      <c r="BE82" s="8" t="str">
        <f>IF(Dagbok!$F76=BE$2,Dagbok!$E76," ")</f>
        <v xml:space="preserve"> </v>
      </c>
      <c r="BF82" s="45" t="str">
        <f>IF(Dagbok!$G76=BE$2,Dagbok!$E76," ")</f>
        <v xml:space="preserve"> </v>
      </c>
      <c r="BG82" s="8" t="str">
        <f>IF(Dagbok!$F76=BG$2,Dagbok!$E76," ")</f>
        <v xml:space="preserve"> </v>
      </c>
      <c r="BH82" s="45" t="str">
        <f>IF(Dagbok!$G76=BG$2,Dagbok!$E76," ")</f>
        <v xml:space="preserve"> </v>
      </c>
      <c r="BI82" s="8" t="str">
        <f>IF(Dagbok!$F76=BI$2,Dagbok!$E76," ")</f>
        <v xml:space="preserve"> </v>
      </c>
      <c r="BJ82" s="45" t="str">
        <f>IF(Dagbok!$G76=BI$2,Dagbok!$E76," ")</f>
        <v xml:space="preserve"> </v>
      </c>
      <c r="BK82" s="8" t="str">
        <f>IF(Dagbok!$F76=BK$2,Dagbok!$E76," ")</f>
        <v xml:space="preserve"> </v>
      </c>
      <c r="BL82" s="45">
        <f>IF(Dagbok!$G76=BK$2,Dagbok!$E76," ")</f>
        <v>1500</v>
      </c>
      <c r="BM82" s="8" t="str">
        <f>IF(Dagbok!$F76=BM$2,Dagbok!$E76," ")</f>
        <v xml:space="preserve"> </v>
      </c>
      <c r="BN82" s="45" t="str">
        <f>IF(Dagbok!$G76=BM$2,Dagbok!$E76," ")</f>
        <v xml:space="preserve"> </v>
      </c>
      <c r="BO82" s="8" t="str">
        <f>IF(Dagbok!$F76=BO$2,Dagbok!$E76," ")</f>
        <v xml:space="preserve"> </v>
      </c>
      <c r="BP82" s="45" t="str">
        <f>IF(Dagbok!$G76=BO$2,Dagbok!$E76," ")</f>
        <v xml:space="preserve"> </v>
      </c>
      <c r="BQ82" s="8" t="str">
        <f>IF(Dagbok!$F76=BQ$2,Dagbok!$E76," ")</f>
        <v xml:space="preserve"> </v>
      </c>
      <c r="BR82" s="45" t="str">
        <f>IF(Dagbok!$G76=BQ$2,Dagbok!$E76," ")</f>
        <v xml:space="preserve"> </v>
      </c>
      <c r="BS82" s="8" t="str">
        <f>IF(Dagbok!$F76=BS$2,Dagbok!$E76," ")</f>
        <v xml:space="preserve"> </v>
      </c>
      <c r="BT82" s="45" t="str">
        <f>IF(Dagbok!$G76=BS$2,Dagbok!$E76," ")</f>
        <v xml:space="preserve"> </v>
      </c>
      <c r="BU82" s="8" t="str">
        <f>IF(Dagbok!$F76=BU$2,Dagbok!$E76," ")</f>
        <v xml:space="preserve"> </v>
      </c>
      <c r="BV82" s="45" t="str">
        <f>IF(Dagbok!$G76=BU$2,Dagbok!$E76," ")</f>
        <v xml:space="preserve"> </v>
      </c>
      <c r="BW82" s="8" t="str">
        <f>IF(Dagbok!$F76=BW$2,Dagbok!$E76," ")</f>
        <v xml:space="preserve"> </v>
      </c>
      <c r="BX82" s="45" t="str">
        <f>IF(Dagbok!$G76=BW$2,Dagbok!$E76," ")</f>
        <v xml:space="preserve"> </v>
      </c>
      <c r="BY82" s="8" t="str">
        <f>IF(Dagbok!$F76=BY$2,Dagbok!$E76," ")</f>
        <v xml:space="preserve"> </v>
      </c>
      <c r="BZ82" s="45" t="str">
        <f>IF(Dagbok!$G76=BY$2,Dagbok!$E76," ")</f>
        <v xml:space="preserve"> </v>
      </c>
      <c r="CA82" s="8" t="str">
        <f>IF(Dagbok!$F76=CA$2,Dagbok!$E76," ")</f>
        <v xml:space="preserve"> </v>
      </c>
      <c r="CB82" s="45" t="str">
        <f>IF(Dagbok!$G76=CA$2,Dagbok!$E76," ")</f>
        <v xml:space="preserve"> </v>
      </c>
      <c r="CC82" s="8" t="str">
        <f>IF(Dagbok!$F76=CC$2,Dagbok!$E76," ")</f>
        <v xml:space="preserve"> </v>
      </c>
      <c r="CD82" s="45" t="str">
        <f>IF(Dagbok!$G76=CC$2,Dagbok!$E76," ")</f>
        <v xml:space="preserve"> </v>
      </c>
    </row>
    <row r="83" spans="1:82" x14ac:dyDescent="0.25">
      <c r="A83" s="47">
        <f>IF(Dagbok!B77&gt;0,Dagbok!B77," ")</f>
        <v>75</v>
      </c>
      <c r="B83" s="47">
        <f>IF(Dagbok!C77&gt;0,Dagbok!C77," ")</f>
        <v>54</v>
      </c>
      <c r="C83" s="8" t="str">
        <f>IF(Dagbok!$F77=C$2,Dagbok!$E77," ")</f>
        <v xml:space="preserve"> </v>
      </c>
      <c r="D83" s="45" t="str">
        <f>IF(Dagbok!$G77=C$2,Dagbok!$E77," ")</f>
        <v xml:space="preserve"> </v>
      </c>
      <c r="E83" s="8" t="str">
        <f>IF(Dagbok!$F77=E$2,Dagbok!$E77," ")</f>
        <v xml:space="preserve"> </v>
      </c>
      <c r="F83" s="45" t="str">
        <f>IF(Dagbok!$G77=E$2,Dagbok!$E77," ")</f>
        <v xml:space="preserve"> </v>
      </c>
      <c r="G83" s="8" t="str">
        <f>IF(Dagbok!$F77=G$2,Dagbok!$E77," ")</f>
        <v xml:space="preserve"> </v>
      </c>
      <c r="H83" s="45" t="str">
        <f>IF(Dagbok!$G77=G$2,Dagbok!$E77," ")</f>
        <v xml:space="preserve"> </v>
      </c>
      <c r="I83" s="8" t="str">
        <f>IF(Dagbok!$F77=I$2,Dagbok!$E77," ")</f>
        <v xml:space="preserve"> </v>
      </c>
      <c r="J83" s="45" t="str">
        <f>IF(Dagbok!$G77=I$2,Dagbok!$E77," ")</f>
        <v xml:space="preserve"> </v>
      </c>
      <c r="K83" s="8" t="str">
        <f>IF(Dagbok!$F77=K$2,Dagbok!$E77," ")</f>
        <v xml:space="preserve"> </v>
      </c>
      <c r="L83" s="45" t="str">
        <f>IF(Dagbok!$G77=K$2,Dagbok!$E77," ")</f>
        <v xml:space="preserve"> </v>
      </c>
      <c r="M83" s="8" t="str">
        <f>IF(Dagbok!$F77=M$2,Dagbok!$E77," ")</f>
        <v xml:space="preserve"> </v>
      </c>
      <c r="N83" s="45" t="str">
        <f>IF(Dagbok!$G77=M$2,Dagbok!$E77," ")</f>
        <v xml:space="preserve"> </v>
      </c>
      <c r="O83" s="8" t="str">
        <f>IF(Dagbok!$F77=O$2,Dagbok!$E77," ")</f>
        <v xml:space="preserve"> </v>
      </c>
      <c r="P83" s="45" t="str">
        <f>IF(Dagbok!$G77=O$2,Dagbok!$E77," ")</f>
        <v xml:space="preserve"> </v>
      </c>
      <c r="Q83" s="8" t="str">
        <f>IF(Dagbok!$F77=Q$2,Dagbok!$E77," ")</f>
        <v xml:space="preserve"> </v>
      </c>
      <c r="R83" s="45" t="str">
        <f>IF(Dagbok!$G77=Q$2,Dagbok!$E77," ")</f>
        <v xml:space="preserve"> </v>
      </c>
      <c r="S83" s="8" t="str">
        <f>IF(Dagbok!$F77=S$2,Dagbok!$E77," ")</f>
        <v xml:space="preserve"> </v>
      </c>
      <c r="T83" s="45" t="str">
        <f>IF(Dagbok!$G77=S$2,Dagbok!$E77," ")</f>
        <v xml:space="preserve"> </v>
      </c>
      <c r="U83" s="8" t="str">
        <f>IF(Dagbok!$F77=U$2,Dagbok!$E77," ")</f>
        <v xml:space="preserve"> </v>
      </c>
      <c r="V83" s="45" t="str">
        <f>IF(Dagbok!$G77=U$2,Dagbok!$E77," ")</f>
        <v xml:space="preserve"> </v>
      </c>
      <c r="W83" s="8" t="str">
        <f>IF(Dagbok!$F77=W$2,Dagbok!$E77," ")</f>
        <v xml:space="preserve"> </v>
      </c>
      <c r="X83" s="45" t="str">
        <f>IF(Dagbok!$G77=W$2,Dagbok!$E77," ")</f>
        <v xml:space="preserve"> </v>
      </c>
      <c r="Y83" s="8" t="str">
        <f>IF(Dagbok!$F77=Y$2,Dagbok!$E77," ")</f>
        <v xml:space="preserve"> </v>
      </c>
      <c r="Z83" s="45" t="str">
        <f>IF(Dagbok!$G77=Y$2,Dagbok!$E77," ")</f>
        <v xml:space="preserve"> </v>
      </c>
      <c r="AA83" s="8" t="str">
        <f>IF(Dagbok!$F77=AA$2,Dagbok!$E77," ")</f>
        <v xml:space="preserve"> </v>
      </c>
      <c r="AB83" s="45" t="str">
        <f>IF(Dagbok!$G77=AA$2,Dagbok!$E77," ")</f>
        <v xml:space="preserve"> </v>
      </c>
      <c r="AC83" s="8" t="str">
        <f>IF(Dagbok!$F77=AC$2,Dagbok!$E77," ")</f>
        <v xml:space="preserve"> </v>
      </c>
      <c r="AD83" s="45" t="str">
        <f>IF(Dagbok!$G77=AC$2,Dagbok!$E77," ")</f>
        <v xml:space="preserve"> </v>
      </c>
      <c r="AE83" s="8" t="str">
        <f>IF(Dagbok!$F77=AE$2,Dagbok!$E77," ")</f>
        <v xml:space="preserve"> </v>
      </c>
      <c r="AF83" s="45" t="str">
        <f>IF(Dagbok!$G77=AE$2,Dagbok!$E77," ")</f>
        <v xml:space="preserve"> </v>
      </c>
      <c r="AG83" s="8" t="str">
        <f>IF(Dagbok!$F77=AG$2,Dagbok!$E77," ")</f>
        <v xml:space="preserve"> </v>
      </c>
      <c r="AH83" s="45" t="str">
        <f>IF(Dagbok!$G77=AG$2,Dagbok!$E77," ")</f>
        <v xml:space="preserve"> </v>
      </c>
      <c r="AI83" s="8" t="str">
        <f>IF(Dagbok!$F77=AI$2,Dagbok!$E77," ")</f>
        <v xml:space="preserve"> </v>
      </c>
      <c r="AJ83" s="45" t="str">
        <f>IF(Dagbok!$G77=AI$2,Dagbok!$E77," ")</f>
        <v xml:space="preserve"> </v>
      </c>
      <c r="AK83" s="8" t="str">
        <f>IF(Dagbok!$F77=AK$2,Dagbok!$E77," ")</f>
        <v xml:space="preserve"> </v>
      </c>
      <c r="AL83" s="45" t="str">
        <f>IF(Dagbok!$G77=AK$2,Dagbok!$E77," ")</f>
        <v xml:space="preserve"> </v>
      </c>
      <c r="AM83" s="8" t="str">
        <f>IF(Dagbok!$F77=AM$2,Dagbok!$E77," ")</f>
        <v xml:space="preserve"> </v>
      </c>
      <c r="AN83" s="45" t="str">
        <f>IF(Dagbok!$G77=AM$2,Dagbok!$E77," ")</f>
        <v xml:space="preserve"> </v>
      </c>
      <c r="AO83" s="8" t="str">
        <f>IF(Dagbok!$F77=AO$2,Dagbok!$E77," ")</f>
        <v xml:space="preserve"> </v>
      </c>
      <c r="AP83" s="45" t="str">
        <f>IF(Dagbok!$G77=AO$2,Dagbok!$E77," ")</f>
        <v xml:space="preserve"> </v>
      </c>
      <c r="AQ83" s="8" t="str">
        <f>IF(Dagbok!$F77=AQ$2,Dagbok!$E77," ")</f>
        <v xml:space="preserve"> </v>
      </c>
      <c r="AR83" s="45" t="str">
        <f>IF(Dagbok!$G77=AQ$2,Dagbok!$E77," ")</f>
        <v xml:space="preserve"> </v>
      </c>
      <c r="AS83" s="8" t="str">
        <f>IF(Dagbok!$F77=AS$2,Dagbok!$E77," ")</f>
        <v xml:space="preserve"> </v>
      </c>
      <c r="AT83" s="45" t="str">
        <f>IF(Dagbok!$G77=AS$2,Dagbok!$E77," ")</f>
        <v xml:space="preserve"> </v>
      </c>
      <c r="AU83" s="8" t="str">
        <f>IF(Dagbok!$F77=AU$2,Dagbok!$E77," ")</f>
        <v xml:space="preserve"> </v>
      </c>
      <c r="AV83" s="45" t="str">
        <f>IF(Dagbok!$G77=AU$2,Dagbok!$E77," ")</f>
        <v xml:space="preserve"> </v>
      </c>
      <c r="AW83" s="8" t="str">
        <f>IF(Dagbok!$F77=AW$2,Dagbok!$E77," ")</f>
        <v xml:space="preserve"> </v>
      </c>
      <c r="AX83" s="45" t="str">
        <f>IF(Dagbok!$G77=AW$2,Dagbok!$E77," ")</f>
        <v xml:space="preserve"> </v>
      </c>
      <c r="AY83" s="8" t="str">
        <f>IF(Dagbok!$F77=AY$2,Dagbok!$E77," ")</f>
        <v xml:space="preserve"> </v>
      </c>
      <c r="AZ83" s="45" t="str">
        <f>IF(Dagbok!$G77=AY$2,Dagbok!$E77," ")</f>
        <v xml:space="preserve"> </v>
      </c>
      <c r="BA83" s="8" t="str">
        <f>IF(Dagbok!$F77=BA$2,Dagbok!$E77," ")</f>
        <v xml:space="preserve"> </v>
      </c>
      <c r="BB83" s="45" t="str">
        <f>IF(Dagbok!$G77=BA$2,Dagbok!$E77," ")</f>
        <v xml:space="preserve"> </v>
      </c>
      <c r="BC83" s="8" t="str">
        <f>IF(Dagbok!$F77=BC$2,Dagbok!$E77," ")</f>
        <v xml:space="preserve"> </v>
      </c>
      <c r="BD83" s="45" t="str">
        <f>IF(Dagbok!$G77=BC$2,Dagbok!$E77," ")</f>
        <v xml:space="preserve"> </v>
      </c>
      <c r="BE83" s="8" t="str">
        <f>IF(Dagbok!$F77=BE$2,Dagbok!$E77," ")</f>
        <v xml:space="preserve"> </v>
      </c>
      <c r="BF83" s="45" t="str">
        <f>IF(Dagbok!$G77=BE$2,Dagbok!$E77," ")</f>
        <v xml:space="preserve"> </v>
      </c>
      <c r="BG83" s="8" t="str">
        <f>IF(Dagbok!$F77=BG$2,Dagbok!$E77," ")</f>
        <v xml:space="preserve"> </v>
      </c>
      <c r="BH83" s="45" t="str">
        <f>IF(Dagbok!$G77=BG$2,Dagbok!$E77," ")</f>
        <v xml:space="preserve"> </v>
      </c>
      <c r="BI83" s="8" t="str">
        <f>IF(Dagbok!$F77=BI$2,Dagbok!$E77," ")</f>
        <v xml:space="preserve"> </v>
      </c>
      <c r="BJ83" s="45" t="str">
        <f>IF(Dagbok!$G77=BI$2,Dagbok!$E77," ")</f>
        <v xml:space="preserve"> </v>
      </c>
      <c r="BK83" s="8" t="str">
        <f>IF(Dagbok!$F77=BK$2,Dagbok!$E77," ")</f>
        <v xml:space="preserve"> </v>
      </c>
      <c r="BL83" s="45">
        <f>IF(Dagbok!$G77=BK$2,Dagbok!$E77," ")</f>
        <v>5250</v>
      </c>
      <c r="BM83" s="8" t="str">
        <f>IF(Dagbok!$F77=BM$2,Dagbok!$E77," ")</f>
        <v xml:space="preserve"> </v>
      </c>
      <c r="BN83" s="45" t="str">
        <f>IF(Dagbok!$G77=BM$2,Dagbok!$E77," ")</f>
        <v xml:space="preserve"> </v>
      </c>
      <c r="BO83" s="8" t="str">
        <f>IF(Dagbok!$F77=BO$2,Dagbok!$E77," ")</f>
        <v xml:space="preserve"> </v>
      </c>
      <c r="BP83" s="45" t="str">
        <f>IF(Dagbok!$G77=BO$2,Dagbok!$E77," ")</f>
        <v xml:space="preserve"> </v>
      </c>
      <c r="BQ83" s="8" t="str">
        <f>IF(Dagbok!$F77=BQ$2,Dagbok!$E77," ")</f>
        <v xml:space="preserve"> </v>
      </c>
      <c r="BR83" s="45" t="str">
        <f>IF(Dagbok!$G77=BQ$2,Dagbok!$E77," ")</f>
        <v xml:space="preserve"> </v>
      </c>
      <c r="BS83" s="8" t="str">
        <f>IF(Dagbok!$F77=BS$2,Dagbok!$E77," ")</f>
        <v xml:space="preserve"> </v>
      </c>
      <c r="BT83" s="45" t="str">
        <f>IF(Dagbok!$G77=BS$2,Dagbok!$E77," ")</f>
        <v xml:space="preserve"> </v>
      </c>
      <c r="BU83" s="8" t="str">
        <f>IF(Dagbok!$F77=BU$2,Dagbok!$E77," ")</f>
        <v xml:space="preserve"> </v>
      </c>
      <c r="BV83" s="45" t="str">
        <f>IF(Dagbok!$G77=BU$2,Dagbok!$E77," ")</f>
        <v xml:space="preserve"> </v>
      </c>
      <c r="BW83" s="8" t="str">
        <f>IF(Dagbok!$F77=BW$2,Dagbok!$E77," ")</f>
        <v xml:space="preserve"> </v>
      </c>
      <c r="BX83" s="45" t="str">
        <f>IF(Dagbok!$G77=BW$2,Dagbok!$E77," ")</f>
        <v xml:space="preserve"> </v>
      </c>
      <c r="BY83" s="8" t="str">
        <f>IF(Dagbok!$F77=BY$2,Dagbok!$E77," ")</f>
        <v xml:space="preserve"> </v>
      </c>
      <c r="BZ83" s="45" t="str">
        <f>IF(Dagbok!$G77=BY$2,Dagbok!$E77," ")</f>
        <v xml:space="preserve"> </v>
      </c>
      <c r="CA83" s="8" t="str">
        <f>IF(Dagbok!$F77=CA$2,Dagbok!$E77," ")</f>
        <v xml:space="preserve"> </v>
      </c>
      <c r="CB83" s="45" t="str">
        <f>IF(Dagbok!$G77=CA$2,Dagbok!$E77," ")</f>
        <v xml:space="preserve"> </v>
      </c>
      <c r="CC83" s="8" t="str">
        <f>IF(Dagbok!$F77=CC$2,Dagbok!$E77," ")</f>
        <v xml:space="preserve"> </v>
      </c>
      <c r="CD83" s="45" t="str">
        <f>IF(Dagbok!$G77=CC$2,Dagbok!$E77," ")</f>
        <v xml:space="preserve"> </v>
      </c>
    </row>
    <row r="84" spans="1:82" x14ac:dyDescent="0.25">
      <c r="A84" s="47">
        <f>IF(Dagbok!B78&gt;0,Dagbok!B78," ")</f>
        <v>76</v>
      </c>
      <c r="B84" s="47">
        <f>IF(Dagbok!C78&gt;0,Dagbok!C78," ")</f>
        <v>55</v>
      </c>
      <c r="C84" s="8" t="str">
        <f>IF(Dagbok!$F78=C$2,Dagbok!$E78," ")</f>
        <v xml:space="preserve"> </v>
      </c>
      <c r="D84" s="45" t="str">
        <f>IF(Dagbok!$G78=C$2,Dagbok!$E78," ")</f>
        <v xml:space="preserve"> </v>
      </c>
      <c r="E84" s="8" t="str">
        <f>IF(Dagbok!$F78=E$2,Dagbok!$E78," ")</f>
        <v xml:space="preserve"> </v>
      </c>
      <c r="F84" s="45" t="str">
        <f>IF(Dagbok!$G78=E$2,Dagbok!$E78," ")</f>
        <v xml:space="preserve"> </v>
      </c>
      <c r="G84" s="8" t="str">
        <f>IF(Dagbok!$F78=G$2,Dagbok!$E78," ")</f>
        <v xml:space="preserve"> </v>
      </c>
      <c r="H84" s="45" t="str">
        <f>IF(Dagbok!$G78=G$2,Dagbok!$E78," ")</f>
        <v xml:space="preserve"> </v>
      </c>
      <c r="I84" s="8" t="str">
        <f>IF(Dagbok!$F78=I$2,Dagbok!$E78," ")</f>
        <v xml:space="preserve"> </v>
      </c>
      <c r="J84" s="45" t="str">
        <f>IF(Dagbok!$G78=I$2,Dagbok!$E78," ")</f>
        <v xml:space="preserve"> </v>
      </c>
      <c r="K84" s="8" t="str">
        <f>IF(Dagbok!$F78=K$2,Dagbok!$E78," ")</f>
        <v xml:space="preserve"> </v>
      </c>
      <c r="L84" s="45" t="str">
        <f>IF(Dagbok!$G78=K$2,Dagbok!$E78," ")</f>
        <v xml:space="preserve"> </v>
      </c>
      <c r="M84" s="8" t="str">
        <f>IF(Dagbok!$F78=M$2,Dagbok!$E78," ")</f>
        <v xml:space="preserve"> </v>
      </c>
      <c r="N84" s="45" t="str">
        <f>IF(Dagbok!$G78=M$2,Dagbok!$E78," ")</f>
        <v xml:space="preserve"> </v>
      </c>
      <c r="O84" s="8" t="str">
        <f>IF(Dagbok!$F78=O$2,Dagbok!$E78," ")</f>
        <v xml:space="preserve"> </v>
      </c>
      <c r="P84" s="45" t="str">
        <f>IF(Dagbok!$G78=O$2,Dagbok!$E78," ")</f>
        <v xml:space="preserve"> </v>
      </c>
      <c r="Q84" s="8" t="str">
        <f>IF(Dagbok!$F78=Q$2,Dagbok!$E78," ")</f>
        <v xml:space="preserve"> </v>
      </c>
      <c r="R84" s="45" t="str">
        <f>IF(Dagbok!$G78=Q$2,Dagbok!$E78," ")</f>
        <v xml:space="preserve"> </v>
      </c>
      <c r="S84" s="8" t="str">
        <f>IF(Dagbok!$F78=S$2,Dagbok!$E78," ")</f>
        <v xml:space="preserve"> </v>
      </c>
      <c r="T84" s="45" t="str">
        <f>IF(Dagbok!$G78=S$2,Dagbok!$E78," ")</f>
        <v xml:space="preserve"> </v>
      </c>
      <c r="U84" s="8" t="str">
        <f>IF(Dagbok!$F78=U$2,Dagbok!$E78," ")</f>
        <v xml:space="preserve"> </v>
      </c>
      <c r="V84" s="45" t="str">
        <f>IF(Dagbok!$G78=U$2,Dagbok!$E78," ")</f>
        <v xml:space="preserve"> </v>
      </c>
      <c r="W84" s="8" t="str">
        <f>IF(Dagbok!$F78=W$2,Dagbok!$E78," ")</f>
        <v xml:space="preserve"> </v>
      </c>
      <c r="X84" s="45" t="str">
        <f>IF(Dagbok!$G78=W$2,Dagbok!$E78," ")</f>
        <v xml:space="preserve"> </v>
      </c>
      <c r="Y84" s="8" t="str">
        <f>IF(Dagbok!$F78=Y$2,Dagbok!$E78," ")</f>
        <v xml:space="preserve"> </v>
      </c>
      <c r="Z84" s="45" t="str">
        <f>IF(Dagbok!$G78=Y$2,Dagbok!$E78," ")</f>
        <v xml:space="preserve"> </v>
      </c>
      <c r="AA84" s="8" t="str">
        <f>IF(Dagbok!$F78=AA$2,Dagbok!$E78," ")</f>
        <v xml:space="preserve"> </v>
      </c>
      <c r="AB84" s="45" t="str">
        <f>IF(Dagbok!$G78=AA$2,Dagbok!$E78," ")</f>
        <v xml:space="preserve"> </v>
      </c>
      <c r="AC84" s="8" t="str">
        <f>IF(Dagbok!$F78=AC$2,Dagbok!$E78," ")</f>
        <v xml:space="preserve"> </v>
      </c>
      <c r="AD84" s="45" t="str">
        <f>IF(Dagbok!$G78=AC$2,Dagbok!$E78," ")</f>
        <v xml:space="preserve"> </v>
      </c>
      <c r="AE84" s="8" t="str">
        <f>IF(Dagbok!$F78=AE$2,Dagbok!$E78," ")</f>
        <v xml:space="preserve"> </v>
      </c>
      <c r="AF84" s="45" t="str">
        <f>IF(Dagbok!$G78=AE$2,Dagbok!$E78," ")</f>
        <v xml:space="preserve"> </v>
      </c>
      <c r="AG84" s="8" t="str">
        <f>IF(Dagbok!$F78=AG$2,Dagbok!$E78," ")</f>
        <v xml:space="preserve"> </v>
      </c>
      <c r="AH84" s="45" t="str">
        <f>IF(Dagbok!$G78=AG$2,Dagbok!$E78," ")</f>
        <v xml:space="preserve"> </v>
      </c>
      <c r="AI84" s="8" t="str">
        <f>IF(Dagbok!$F78=AI$2,Dagbok!$E78," ")</f>
        <v xml:space="preserve"> </v>
      </c>
      <c r="AJ84" s="45" t="str">
        <f>IF(Dagbok!$G78=AI$2,Dagbok!$E78," ")</f>
        <v xml:space="preserve"> </v>
      </c>
      <c r="AK84" s="8" t="str">
        <f>IF(Dagbok!$F78=AK$2,Dagbok!$E78," ")</f>
        <v xml:space="preserve"> </v>
      </c>
      <c r="AL84" s="45" t="str">
        <f>IF(Dagbok!$G78=AK$2,Dagbok!$E78," ")</f>
        <v xml:space="preserve"> </v>
      </c>
      <c r="AM84" s="8" t="str">
        <f>IF(Dagbok!$F78=AM$2,Dagbok!$E78," ")</f>
        <v xml:space="preserve"> </v>
      </c>
      <c r="AN84" s="45" t="str">
        <f>IF(Dagbok!$G78=AM$2,Dagbok!$E78," ")</f>
        <v xml:space="preserve"> </v>
      </c>
      <c r="AO84" s="8" t="str">
        <f>IF(Dagbok!$F78=AO$2,Dagbok!$E78," ")</f>
        <v xml:space="preserve"> </v>
      </c>
      <c r="AP84" s="45" t="str">
        <f>IF(Dagbok!$G78=AO$2,Dagbok!$E78," ")</f>
        <v xml:space="preserve"> </v>
      </c>
      <c r="AQ84" s="8" t="str">
        <f>IF(Dagbok!$F78=AQ$2,Dagbok!$E78," ")</f>
        <v xml:space="preserve"> </v>
      </c>
      <c r="AR84" s="45" t="str">
        <f>IF(Dagbok!$G78=AQ$2,Dagbok!$E78," ")</f>
        <v xml:space="preserve"> </v>
      </c>
      <c r="AS84" s="8" t="str">
        <f>IF(Dagbok!$F78=AS$2,Dagbok!$E78," ")</f>
        <v xml:space="preserve"> </v>
      </c>
      <c r="AT84" s="45" t="str">
        <f>IF(Dagbok!$G78=AS$2,Dagbok!$E78," ")</f>
        <v xml:space="preserve"> </v>
      </c>
      <c r="AU84" s="8" t="str">
        <f>IF(Dagbok!$F78=AU$2,Dagbok!$E78," ")</f>
        <v xml:space="preserve"> </v>
      </c>
      <c r="AV84" s="45" t="str">
        <f>IF(Dagbok!$G78=AU$2,Dagbok!$E78," ")</f>
        <v xml:space="preserve"> </v>
      </c>
      <c r="AW84" s="8" t="str">
        <f>IF(Dagbok!$F78=AW$2,Dagbok!$E78," ")</f>
        <v xml:space="preserve"> </v>
      </c>
      <c r="AX84" s="45" t="str">
        <f>IF(Dagbok!$G78=AW$2,Dagbok!$E78," ")</f>
        <v xml:space="preserve"> </v>
      </c>
      <c r="AY84" s="8" t="str">
        <f>IF(Dagbok!$F78=AY$2,Dagbok!$E78," ")</f>
        <v xml:space="preserve"> </v>
      </c>
      <c r="AZ84" s="45" t="str">
        <f>IF(Dagbok!$G78=AY$2,Dagbok!$E78," ")</f>
        <v xml:space="preserve"> </v>
      </c>
      <c r="BA84" s="8" t="str">
        <f>IF(Dagbok!$F78=BA$2,Dagbok!$E78," ")</f>
        <v xml:space="preserve"> </v>
      </c>
      <c r="BB84" s="45" t="str">
        <f>IF(Dagbok!$G78=BA$2,Dagbok!$E78," ")</f>
        <v xml:space="preserve"> </v>
      </c>
      <c r="BC84" s="8" t="str">
        <f>IF(Dagbok!$F78=BC$2,Dagbok!$E78," ")</f>
        <v xml:space="preserve"> </v>
      </c>
      <c r="BD84" s="45" t="str">
        <f>IF(Dagbok!$G78=BC$2,Dagbok!$E78," ")</f>
        <v xml:space="preserve"> </v>
      </c>
      <c r="BE84" s="8" t="str">
        <f>IF(Dagbok!$F78=BE$2,Dagbok!$E78," ")</f>
        <v xml:space="preserve"> </v>
      </c>
      <c r="BF84" s="45" t="str">
        <f>IF(Dagbok!$G78=BE$2,Dagbok!$E78," ")</f>
        <v xml:space="preserve"> </v>
      </c>
      <c r="BG84" s="8" t="str">
        <f>IF(Dagbok!$F78=BG$2,Dagbok!$E78," ")</f>
        <v xml:space="preserve"> </v>
      </c>
      <c r="BH84" s="45" t="str">
        <f>IF(Dagbok!$G78=BG$2,Dagbok!$E78," ")</f>
        <v xml:space="preserve"> </v>
      </c>
      <c r="BI84" s="8" t="str">
        <f>IF(Dagbok!$F78=BI$2,Dagbok!$E78," ")</f>
        <v xml:space="preserve"> </v>
      </c>
      <c r="BJ84" s="45" t="str">
        <f>IF(Dagbok!$G78=BI$2,Dagbok!$E78," ")</f>
        <v xml:space="preserve"> </v>
      </c>
      <c r="BK84" s="8" t="str">
        <f>IF(Dagbok!$F78=BK$2,Dagbok!$E78," ")</f>
        <v xml:space="preserve"> </v>
      </c>
      <c r="BL84" s="45" t="str">
        <f>IF(Dagbok!$G78=BK$2,Dagbok!$E78," ")</f>
        <v xml:space="preserve"> </v>
      </c>
      <c r="BM84" s="8" t="str">
        <f>IF(Dagbok!$F78=BM$2,Dagbok!$E78," ")</f>
        <v xml:space="preserve"> </v>
      </c>
      <c r="BN84" s="45" t="str">
        <f>IF(Dagbok!$G78=BM$2,Dagbok!$E78," ")</f>
        <v xml:space="preserve"> </v>
      </c>
      <c r="BO84" s="8" t="str">
        <f>IF(Dagbok!$F78=BO$2,Dagbok!$E78," ")</f>
        <v xml:space="preserve"> </v>
      </c>
      <c r="BP84" s="45" t="str">
        <f>IF(Dagbok!$G78=BO$2,Dagbok!$E78," ")</f>
        <v xml:space="preserve"> </v>
      </c>
      <c r="BQ84" s="8" t="str">
        <f>IF(Dagbok!$F78=BQ$2,Dagbok!$E78," ")</f>
        <v xml:space="preserve"> </v>
      </c>
      <c r="BR84" s="45" t="str">
        <f>IF(Dagbok!$G78=BQ$2,Dagbok!$E78," ")</f>
        <v xml:space="preserve"> </v>
      </c>
      <c r="BS84" s="8" t="str">
        <f>IF(Dagbok!$F78=BS$2,Dagbok!$E78," ")</f>
        <v xml:space="preserve"> </v>
      </c>
      <c r="BT84" s="45" t="str">
        <f>IF(Dagbok!$G78=BS$2,Dagbok!$E78," ")</f>
        <v xml:space="preserve"> </v>
      </c>
      <c r="BU84" s="8" t="str">
        <f>IF(Dagbok!$F78=BU$2,Dagbok!$E78," ")</f>
        <v xml:space="preserve"> </v>
      </c>
      <c r="BV84" s="45" t="str">
        <f>IF(Dagbok!$G78=BU$2,Dagbok!$E78," ")</f>
        <v xml:space="preserve"> </v>
      </c>
      <c r="BW84" s="8" t="str">
        <f>IF(Dagbok!$F78=BW$2,Dagbok!$E78," ")</f>
        <v xml:space="preserve"> </v>
      </c>
      <c r="BX84" s="45" t="str">
        <f>IF(Dagbok!$G78=BW$2,Dagbok!$E78," ")</f>
        <v xml:space="preserve"> </v>
      </c>
      <c r="BY84" s="8" t="str">
        <f>IF(Dagbok!$F78=BY$2,Dagbok!$E78," ")</f>
        <v xml:space="preserve"> </v>
      </c>
      <c r="BZ84" s="45" t="str">
        <f>IF(Dagbok!$G78=BY$2,Dagbok!$E78," ")</f>
        <v xml:space="preserve"> </v>
      </c>
      <c r="CA84" s="8" t="str">
        <f>IF(Dagbok!$F78=CA$2,Dagbok!$E78," ")</f>
        <v xml:space="preserve"> </v>
      </c>
      <c r="CB84" s="45" t="str">
        <f>IF(Dagbok!$G78=CA$2,Dagbok!$E78," ")</f>
        <v xml:space="preserve"> </v>
      </c>
      <c r="CC84" s="8" t="str">
        <f>IF(Dagbok!$F78=CC$2,Dagbok!$E78," ")</f>
        <v xml:space="preserve"> </v>
      </c>
      <c r="CD84" s="45" t="str">
        <f>IF(Dagbok!$G78=CC$2,Dagbok!$E78," ")</f>
        <v xml:space="preserve"> </v>
      </c>
    </row>
    <row r="85" spans="1:82" x14ac:dyDescent="0.25">
      <c r="A85" s="47">
        <f>IF(Dagbok!B79&gt;0,Dagbok!B79," ")</f>
        <v>77</v>
      </c>
      <c r="B85" s="47">
        <f>IF(Dagbok!C79&gt;0,Dagbok!C79," ")</f>
        <v>56</v>
      </c>
      <c r="C85" s="8" t="str">
        <f>IF(Dagbok!$F79=C$2,Dagbok!$E79," ")</f>
        <v xml:space="preserve"> </v>
      </c>
      <c r="D85" s="45" t="str">
        <f>IF(Dagbok!$G79=C$2,Dagbok!$E79," ")</f>
        <v xml:space="preserve"> </v>
      </c>
      <c r="E85" s="8" t="str">
        <f>IF(Dagbok!$F79=E$2,Dagbok!$E79," ")</f>
        <v xml:space="preserve"> </v>
      </c>
      <c r="F85" s="45" t="str">
        <f>IF(Dagbok!$G79=E$2,Dagbok!$E79," ")</f>
        <v xml:space="preserve"> </v>
      </c>
      <c r="G85" s="8" t="str">
        <f>IF(Dagbok!$F79=G$2,Dagbok!$E79," ")</f>
        <v xml:space="preserve"> </v>
      </c>
      <c r="H85" s="45" t="str">
        <f>IF(Dagbok!$G79=G$2,Dagbok!$E79," ")</f>
        <v xml:space="preserve"> </v>
      </c>
      <c r="I85" s="8" t="str">
        <f>IF(Dagbok!$F79=I$2,Dagbok!$E79," ")</f>
        <v xml:space="preserve"> </v>
      </c>
      <c r="J85" s="45" t="str">
        <f>IF(Dagbok!$G79=I$2,Dagbok!$E79," ")</f>
        <v xml:space="preserve"> </v>
      </c>
      <c r="K85" s="8" t="str">
        <f>IF(Dagbok!$F79=K$2,Dagbok!$E79," ")</f>
        <v xml:space="preserve"> </v>
      </c>
      <c r="L85" s="45" t="str">
        <f>IF(Dagbok!$G79=K$2,Dagbok!$E79," ")</f>
        <v xml:space="preserve"> </v>
      </c>
      <c r="M85" s="8" t="str">
        <f>IF(Dagbok!$F79=M$2,Dagbok!$E79," ")</f>
        <v xml:space="preserve"> </v>
      </c>
      <c r="N85" s="45" t="str">
        <f>IF(Dagbok!$G79=M$2,Dagbok!$E79," ")</f>
        <v xml:space="preserve"> </v>
      </c>
      <c r="O85" s="8" t="str">
        <f>IF(Dagbok!$F79=O$2,Dagbok!$E79," ")</f>
        <v xml:space="preserve"> </v>
      </c>
      <c r="P85" s="45" t="str">
        <f>IF(Dagbok!$G79=O$2,Dagbok!$E79," ")</f>
        <v xml:space="preserve"> </v>
      </c>
      <c r="Q85" s="8" t="str">
        <f>IF(Dagbok!$F79=Q$2,Dagbok!$E79," ")</f>
        <v xml:space="preserve"> </v>
      </c>
      <c r="R85" s="45" t="str">
        <f>IF(Dagbok!$G79=Q$2,Dagbok!$E79," ")</f>
        <v xml:space="preserve"> </v>
      </c>
      <c r="S85" s="8" t="str">
        <f>IF(Dagbok!$F79=S$2,Dagbok!$E79," ")</f>
        <v xml:space="preserve"> </v>
      </c>
      <c r="T85" s="45" t="str">
        <f>IF(Dagbok!$G79=S$2,Dagbok!$E79," ")</f>
        <v xml:space="preserve"> </v>
      </c>
      <c r="U85" s="8" t="str">
        <f>IF(Dagbok!$F79=U$2,Dagbok!$E79," ")</f>
        <v xml:space="preserve"> </v>
      </c>
      <c r="V85" s="45" t="str">
        <f>IF(Dagbok!$G79=U$2,Dagbok!$E79," ")</f>
        <v xml:space="preserve"> </v>
      </c>
      <c r="W85" s="8" t="str">
        <f>IF(Dagbok!$F79=W$2,Dagbok!$E79," ")</f>
        <v xml:space="preserve"> </v>
      </c>
      <c r="X85" s="45" t="str">
        <f>IF(Dagbok!$G79=W$2,Dagbok!$E79," ")</f>
        <v xml:space="preserve"> </v>
      </c>
      <c r="Y85" s="8" t="str">
        <f>IF(Dagbok!$F79=Y$2,Dagbok!$E79," ")</f>
        <v xml:space="preserve"> </v>
      </c>
      <c r="Z85" s="45" t="str">
        <f>IF(Dagbok!$G79=Y$2,Dagbok!$E79," ")</f>
        <v xml:space="preserve"> </v>
      </c>
      <c r="AA85" s="8" t="str">
        <f>IF(Dagbok!$F79=AA$2,Dagbok!$E79," ")</f>
        <v xml:space="preserve"> </v>
      </c>
      <c r="AB85" s="45" t="str">
        <f>IF(Dagbok!$G79=AA$2,Dagbok!$E79," ")</f>
        <v xml:space="preserve"> </v>
      </c>
      <c r="AC85" s="8" t="str">
        <f>IF(Dagbok!$F79=AC$2,Dagbok!$E79," ")</f>
        <v xml:space="preserve"> </v>
      </c>
      <c r="AD85" s="45" t="str">
        <f>IF(Dagbok!$G79=AC$2,Dagbok!$E79," ")</f>
        <v xml:space="preserve"> </v>
      </c>
      <c r="AE85" s="8" t="str">
        <f>IF(Dagbok!$F79=AE$2,Dagbok!$E79," ")</f>
        <v xml:space="preserve"> </v>
      </c>
      <c r="AF85" s="45" t="str">
        <f>IF(Dagbok!$G79=AE$2,Dagbok!$E79," ")</f>
        <v xml:space="preserve"> </v>
      </c>
      <c r="AG85" s="8" t="str">
        <f>IF(Dagbok!$F79=AG$2,Dagbok!$E79," ")</f>
        <v xml:space="preserve"> </v>
      </c>
      <c r="AH85" s="45" t="str">
        <f>IF(Dagbok!$G79=AG$2,Dagbok!$E79," ")</f>
        <v xml:space="preserve"> </v>
      </c>
      <c r="AI85" s="8" t="str">
        <f>IF(Dagbok!$F79=AI$2,Dagbok!$E79," ")</f>
        <v xml:space="preserve"> </v>
      </c>
      <c r="AJ85" s="45" t="str">
        <f>IF(Dagbok!$G79=AI$2,Dagbok!$E79," ")</f>
        <v xml:space="preserve"> </v>
      </c>
      <c r="AK85" s="8" t="str">
        <f>IF(Dagbok!$F79=AK$2,Dagbok!$E79," ")</f>
        <v xml:space="preserve"> </v>
      </c>
      <c r="AL85" s="45" t="str">
        <f>IF(Dagbok!$G79=AK$2,Dagbok!$E79," ")</f>
        <v xml:space="preserve"> </v>
      </c>
      <c r="AM85" s="8" t="str">
        <f>IF(Dagbok!$F79=AM$2,Dagbok!$E79," ")</f>
        <v xml:space="preserve"> </v>
      </c>
      <c r="AN85" s="45" t="str">
        <f>IF(Dagbok!$G79=AM$2,Dagbok!$E79," ")</f>
        <v xml:space="preserve"> </v>
      </c>
      <c r="AO85" s="8" t="str">
        <f>IF(Dagbok!$F79=AO$2,Dagbok!$E79," ")</f>
        <v xml:space="preserve"> </v>
      </c>
      <c r="AP85" s="45" t="str">
        <f>IF(Dagbok!$G79=AO$2,Dagbok!$E79," ")</f>
        <v xml:space="preserve"> </v>
      </c>
      <c r="AQ85" s="8" t="str">
        <f>IF(Dagbok!$F79=AQ$2,Dagbok!$E79," ")</f>
        <v xml:space="preserve"> </v>
      </c>
      <c r="AR85" s="45" t="str">
        <f>IF(Dagbok!$G79=AQ$2,Dagbok!$E79," ")</f>
        <v xml:space="preserve"> </v>
      </c>
      <c r="AS85" s="8" t="str">
        <f>IF(Dagbok!$F79=AS$2,Dagbok!$E79," ")</f>
        <v xml:space="preserve"> </v>
      </c>
      <c r="AT85" s="45" t="str">
        <f>IF(Dagbok!$G79=AS$2,Dagbok!$E79," ")</f>
        <v xml:space="preserve"> </v>
      </c>
      <c r="AU85" s="8" t="str">
        <f>IF(Dagbok!$F79=AU$2,Dagbok!$E79," ")</f>
        <v xml:space="preserve"> </v>
      </c>
      <c r="AV85" s="45" t="str">
        <f>IF(Dagbok!$G79=AU$2,Dagbok!$E79," ")</f>
        <v xml:space="preserve"> </v>
      </c>
      <c r="AW85" s="8" t="str">
        <f>IF(Dagbok!$F79=AW$2,Dagbok!$E79," ")</f>
        <v xml:space="preserve"> </v>
      </c>
      <c r="AX85" s="45" t="str">
        <f>IF(Dagbok!$G79=AW$2,Dagbok!$E79," ")</f>
        <v xml:space="preserve"> </v>
      </c>
      <c r="AY85" s="8" t="str">
        <f>IF(Dagbok!$F79=AY$2,Dagbok!$E79," ")</f>
        <v xml:space="preserve"> </v>
      </c>
      <c r="AZ85" s="45" t="str">
        <f>IF(Dagbok!$G79=AY$2,Dagbok!$E79," ")</f>
        <v xml:space="preserve"> </v>
      </c>
      <c r="BA85" s="8" t="str">
        <f>IF(Dagbok!$F79=BA$2,Dagbok!$E79," ")</f>
        <v xml:space="preserve"> </v>
      </c>
      <c r="BB85" s="45" t="str">
        <f>IF(Dagbok!$G79=BA$2,Dagbok!$E79," ")</f>
        <v xml:space="preserve"> </v>
      </c>
      <c r="BC85" s="8" t="str">
        <f>IF(Dagbok!$F79=BC$2,Dagbok!$E79," ")</f>
        <v xml:space="preserve"> </v>
      </c>
      <c r="BD85" s="45" t="str">
        <f>IF(Dagbok!$G79=BC$2,Dagbok!$E79," ")</f>
        <v xml:space="preserve"> </v>
      </c>
      <c r="BE85" s="8" t="str">
        <f>IF(Dagbok!$F79=BE$2,Dagbok!$E79," ")</f>
        <v xml:space="preserve"> </v>
      </c>
      <c r="BF85" s="45" t="str">
        <f>IF(Dagbok!$G79=BE$2,Dagbok!$E79," ")</f>
        <v xml:space="preserve"> </v>
      </c>
      <c r="BG85" s="8" t="str">
        <f>IF(Dagbok!$F79=BG$2,Dagbok!$E79," ")</f>
        <v xml:space="preserve"> </v>
      </c>
      <c r="BH85" s="45">
        <f>IF(Dagbok!$G79=BG$2,Dagbok!$E79," ")</f>
        <v>3500</v>
      </c>
      <c r="BI85" s="8" t="str">
        <f>IF(Dagbok!$F79=BI$2,Dagbok!$E79," ")</f>
        <v xml:space="preserve"> </v>
      </c>
      <c r="BJ85" s="45" t="str">
        <f>IF(Dagbok!$G79=BI$2,Dagbok!$E79," ")</f>
        <v xml:space="preserve"> </v>
      </c>
      <c r="BK85" s="8" t="str">
        <f>IF(Dagbok!$F79=BK$2,Dagbok!$E79," ")</f>
        <v xml:space="preserve"> </v>
      </c>
      <c r="BL85" s="45" t="str">
        <f>IF(Dagbok!$G79=BK$2,Dagbok!$E79," ")</f>
        <v xml:space="preserve"> </v>
      </c>
      <c r="BM85" s="8" t="str">
        <f>IF(Dagbok!$F79=BM$2,Dagbok!$E79," ")</f>
        <v xml:space="preserve"> </v>
      </c>
      <c r="BN85" s="45" t="str">
        <f>IF(Dagbok!$G79=BM$2,Dagbok!$E79," ")</f>
        <v xml:space="preserve"> </v>
      </c>
      <c r="BO85" s="8" t="str">
        <f>IF(Dagbok!$F79=BO$2,Dagbok!$E79," ")</f>
        <v xml:space="preserve"> </v>
      </c>
      <c r="BP85" s="45" t="str">
        <f>IF(Dagbok!$G79=BO$2,Dagbok!$E79," ")</f>
        <v xml:space="preserve"> </v>
      </c>
      <c r="BQ85" s="8" t="str">
        <f>IF(Dagbok!$F79=BQ$2,Dagbok!$E79," ")</f>
        <v xml:space="preserve"> </v>
      </c>
      <c r="BR85" s="45" t="str">
        <f>IF(Dagbok!$G79=BQ$2,Dagbok!$E79," ")</f>
        <v xml:space="preserve"> </v>
      </c>
      <c r="BS85" s="8" t="str">
        <f>IF(Dagbok!$F79=BS$2,Dagbok!$E79," ")</f>
        <v xml:space="preserve"> </v>
      </c>
      <c r="BT85" s="45" t="str">
        <f>IF(Dagbok!$G79=BS$2,Dagbok!$E79," ")</f>
        <v xml:space="preserve"> </v>
      </c>
      <c r="BU85" s="8" t="str">
        <f>IF(Dagbok!$F79=BU$2,Dagbok!$E79," ")</f>
        <v xml:space="preserve"> </v>
      </c>
      <c r="BV85" s="45" t="str">
        <f>IF(Dagbok!$G79=BU$2,Dagbok!$E79," ")</f>
        <v xml:space="preserve"> </v>
      </c>
      <c r="BW85" s="8" t="str">
        <f>IF(Dagbok!$F79=BW$2,Dagbok!$E79," ")</f>
        <v xml:space="preserve"> </v>
      </c>
      <c r="BX85" s="45" t="str">
        <f>IF(Dagbok!$G79=BW$2,Dagbok!$E79," ")</f>
        <v xml:space="preserve"> </v>
      </c>
      <c r="BY85" s="8" t="str">
        <f>IF(Dagbok!$F79=BY$2,Dagbok!$E79," ")</f>
        <v xml:space="preserve"> </v>
      </c>
      <c r="BZ85" s="45" t="str">
        <f>IF(Dagbok!$G79=BY$2,Dagbok!$E79," ")</f>
        <v xml:space="preserve"> </v>
      </c>
      <c r="CA85" s="8" t="str">
        <f>IF(Dagbok!$F79=CA$2,Dagbok!$E79," ")</f>
        <v xml:space="preserve"> </v>
      </c>
      <c r="CB85" s="45" t="str">
        <f>IF(Dagbok!$G79=CA$2,Dagbok!$E79," ")</f>
        <v xml:space="preserve"> </v>
      </c>
      <c r="CC85" s="8" t="str">
        <f>IF(Dagbok!$F79=CC$2,Dagbok!$E79," ")</f>
        <v xml:space="preserve"> </v>
      </c>
      <c r="CD85" s="45" t="str">
        <f>IF(Dagbok!$G79=CC$2,Dagbok!$E79," ")</f>
        <v xml:space="preserve"> </v>
      </c>
    </row>
    <row r="86" spans="1:82" x14ac:dyDescent="0.25">
      <c r="A86" s="47">
        <f>IF(Dagbok!B80&gt;0,Dagbok!B80," ")</f>
        <v>78</v>
      </c>
      <c r="B86" s="47">
        <f>IF(Dagbok!C80&gt;0,Dagbok!C80," ")</f>
        <v>57</v>
      </c>
      <c r="C86" s="8" t="str">
        <f>IF(Dagbok!$F80=C$2,Dagbok!$E80," ")</f>
        <v xml:space="preserve"> </v>
      </c>
      <c r="D86" s="45" t="str">
        <f>IF(Dagbok!$G80=C$2,Dagbok!$E80," ")</f>
        <v xml:space="preserve"> </v>
      </c>
      <c r="E86" s="8" t="str">
        <f>IF(Dagbok!$F80=E$2,Dagbok!$E80," ")</f>
        <v xml:space="preserve"> </v>
      </c>
      <c r="F86" s="45" t="str">
        <f>IF(Dagbok!$G80=E$2,Dagbok!$E80," ")</f>
        <v xml:space="preserve"> </v>
      </c>
      <c r="G86" s="8" t="str">
        <f>IF(Dagbok!$F80=G$2,Dagbok!$E80," ")</f>
        <v xml:space="preserve"> </v>
      </c>
      <c r="H86" s="45" t="str">
        <f>IF(Dagbok!$G80=G$2,Dagbok!$E80," ")</f>
        <v xml:space="preserve"> </v>
      </c>
      <c r="I86" s="8" t="str">
        <f>IF(Dagbok!$F80=I$2,Dagbok!$E80," ")</f>
        <v xml:space="preserve"> </v>
      </c>
      <c r="J86" s="45" t="str">
        <f>IF(Dagbok!$G80=I$2,Dagbok!$E80," ")</f>
        <v xml:space="preserve"> </v>
      </c>
      <c r="K86" s="8" t="str">
        <f>IF(Dagbok!$F80=K$2,Dagbok!$E80," ")</f>
        <v xml:space="preserve"> </v>
      </c>
      <c r="L86" s="45" t="str">
        <f>IF(Dagbok!$G80=K$2,Dagbok!$E80," ")</f>
        <v xml:space="preserve"> </v>
      </c>
      <c r="M86" s="8" t="str">
        <f>IF(Dagbok!$F80=M$2,Dagbok!$E80," ")</f>
        <v xml:space="preserve"> </v>
      </c>
      <c r="N86" s="45" t="str">
        <f>IF(Dagbok!$G80=M$2,Dagbok!$E80," ")</f>
        <v xml:space="preserve"> </v>
      </c>
      <c r="O86" s="8" t="str">
        <f>IF(Dagbok!$F80=O$2,Dagbok!$E80," ")</f>
        <v xml:space="preserve"> </v>
      </c>
      <c r="P86" s="45" t="str">
        <f>IF(Dagbok!$G80=O$2,Dagbok!$E80," ")</f>
        <v xml:space="preserve"> </v>
      </c>
      <c r="Q86" s="8" t="str">
        <f>IF(Dagbok!$F80=Q$2,Dagbok!$E80," ")</f>
        <v xml:space="preserve"> </v>
      </c>
      <c r="R86" s="45" t="str">
        <f>IF(Dagbok!$G80=Q$2,Dagbok!$E80," ")</f>
        <v xml:space="preserve"> </v>
      </c>
      <c r="S86" s="8" t="str">
        <f>IF(Dagbok!$F80=S$2,Dagbok!$E80," ")</f>
        <v xml:space="preserve"> </v>
      </c>
      <c r="T86" s="45" t="str">
        <f>IF(Dagbok!$G80=S$2,Dagbok!$E80," ")</f>
        <v xml:space="preserve"> </v>
      </c>
      <c r="U86" s="8" t="str">
        <f>IF(Dagbok!$F80=U$2,Dagbok!$E80," ")</f>
        <v xml:space="preserve"> </v>
      </c>
      <c r="V86" s="45" t="str">
        <f>IF(Dagbok!$G80=U$2,Dagbok!$E80," ")</f>
        <v xml:space="preserve"> </v>
      </c>
      <c r="W86" s="8" t="str">
        <f>IF(Dagbok!$F80=W$2,Dagbok!$E80," ")</f>
        <v xml:space="preserve"> </v>
      </c>
      <c r="X86" s="45" t="str">
        <f>IF(Dagbok!$G80=W$2,Dagbok!$E80," ")</f>
        <v xml:space="preserve"> </v>
      </c>
      <c r="Y86" s="8" t="str">
        <f>IF(Dagbok!$F80=Y$2,Dagbok!$E80," ")</f>
        <v xml:space="preserve"> </v>
      </c>
      <c r="Z86" s="45" t="str">
        <f>IF(Dagbok!$G80=Y$2,Dagbok!$E80," ")</f>
        <v xml:space="preserve"> </v>
      </c>
      <c r="AA86" s="8" t="str">
        <f>IF(Dagbok!$F80=AA$2,Dagbok!$E80," ")</f>
        <v xml:space="preserve"> </v>
      </c>
      <c r="AB86" s="45" t="str">
        <f>IF(Dagbok!$G80=AA$2,Dagbok!$E80," ")</f>
        <v xml:space="preserve"> </v>
      </c>
      <c r="AC86" s="8" t="str">
        <f>IF(Dagbok!$F80=AC$2,Dagbok!$E80," ")</f>
        <v xml:space="preserve"> </v>
      </c>
      <c r="AD86" s="45" t="str">
        <f>IF(Dagbok!$G80=AC$2,Dagbok!$E80," ")</f>
        <v xml:space="preserve"> </v>
      </c>
      <c r="AE86" s="8" t="str">
        <f>IF(Dagbok!$F80=AE$2,Dagbok!$E80," ")</f>
        <v xml:space="preserve"> </v>
      </c>
      <c r="AF86" s="45" t="str">
        <f>IF(Dagbok!$G80=AE$2,Dagbok!$E80," ")</f>
        <v xml:space="preserve"> </v>
      </c>
      <c r="AG86" s="8" t="str">
        <f>IF(Dagbok!$F80=AG$2,Dagbok!$E80," ")</f>
        <v xml:space="preserve"> </v>
      </c>
      <c r="AH86" s="45" t="str">
        <f>IF(Dagbok!$G80=AG$2,Dagbok!$E80," ")</f>
        <v xml:space="preserve"> </v>
      </c>
      <c r="AI86" s="8" t="str">
        <f>IF(Dagbok!$F80=AI$2,Dagbok!$E80," ")</f>
        <v xml:space="preserve"> </v>
      </c>
      <c r="AJ86" s="45" t="str">
        <f>IF(Dagbok!$G80=AI$2,Dagbok!$E80," ")</f>
        <v xml:space="preserve"> </v>
      </c>
      <c r="AK86" s="8" t="str">
        <f>IF(Dagbok!$F80=AK$2,Dagbok!$E80," ")</f>
        <v xml:space="preserve"> </v>
      </c>
      <c r="AL86" s="45" t="str">
        <f>IF(Dagbok!$G80=AK$2,Dagbok!$E80," ")</f>
        <v xml:space="preserve"> </v>
      </c>
      <c r="AM86" s="8" t="str">
        <f>IF(Dagbok!$F80=AM$2,Dagbok!$E80," ")</f>
        <v xml:space="preserve"> </v>
      </c>
      <c r="AN86" s="45" t="str">
        <f>IF(Dagbok!$G80=AM$2,Dagbok!$E80," ")</f>
        <v xml:space="preserve"> </v>
      </c>
      <c r="AO86" s="8" t="str">
        <f>IF(Dagbok!$F80=AO$2,Dagbok!$E80," ")</f>
        <v xml:space="preserve"> </v>
      </c>
      <c r="AP86" s="45" t="str">
        <f>IF(Dagbok!$G80=AO$2,Dagbok!$E80," ")</f>
        <v xml:space="preserve"> </v>
      </c>
      <c r="AQ86" s="8" t="str">
        <f>IF(Dagbok!$F80=AQ$2,Dagbok!$E80," ")</f>
        <v xml:space="preserve"> </v>
      </c>
      <c r="AR86" s="45" t="str">
        <f>IF(Dagbok!$G80=AQ$2,Dagbok!$E80," ")</f>
        <v xml:space="preserve"> </v>
      </c>
      <c r="AS86" s="8" t="str">
        <f>IF(Dagbok!$F80=AS$2,Dagbok!$E80," ")</f>
        <v xml:space="preserve"> </v>
      </c>
      <c r="AT86" s="45" t="str">
        <f>IF(Dagbok!$G80=AS$2,Dagbok!$E80," ")</f>
        <v xml:space="preserve"> </v>
      </c>
      <c r="AU86" s="8" t="str">
        <f>IF(Dagbok!$F80=AU$2,Dagbok!$E80," ")</f>
        <v xml:space="preserve"> </v>
      </c>
      <c r="AV86" s="45" t="str">
        <f>IF(Dagbok!$G80=AU$2,Dagbok!$E80," ")</f>
        <v xml:space="preserve"> </v>
      </c>
      <c r="AW86" s="8" t="str">
        <f>IF(Dagbok!$F80=AW$2,Dagbok!$E80," ")</f>
        <v xml:space="preserve"> </v>
      </c>
      <c r="AX86" s="45" t="str">
        <f>IF(Dagbok!$G80=AW$2,Dagbok!$E80," ")</f>
        <v xml:space="preserve"> </v>
      </c>
      <c r="AY86" s="8" t="str">
        <f>IF(Dagbok!$F80=AY$2,Dagbok!$E80," ")</f>
        <v xml:space="preserve"> </v>
      </c>
      <c r="AZ86" s="45" t="str">
        <f>IF(Dagbok!$G80=AY$2,Dagbok!$E80," ")</f>
        <v xml:space="preserve"> </v>
      </c>
      <c r="BA86" s="8" t="str">
        <f>IF(Dagbok!$F80=BA$2,Dagbok!$E80," ")</f>
        <v xml:space="preserve"> </v>
      </c>
      <c r="BB86" s="45" t="str">
        <f>IF(Dagbok!$G80=BA$2,Dagbok!$E80," ")</f>
        <v xml:space="preserve"> </v>
      </c>
      <c r="BC86" s="8" t="str">
        <f>IF(Dagbok!$F80=BC$2,Dagbok!$E80," ")</f>
        <v xml:space="preserve"> </v>
      </c>
      <c r="BD86" s="45" t="str">
        <f>IF(Dagbok!$G80=BC$2,Dagbok!$E80," ")</f>
        <v xml:space="preserve"> </v>
      </c>
      <c r="BE86" s="8" t="str">
        <f>IF(Dagbok!$F80=BE$2,Dagbok!$E80," ")</f>
        <v xml:space="preserve"> </v>
      </c>
      <c r="BF86" s="45" t="str">
        <f>IF(Dagbok!$G80=BE$2,Dagbok!$E80," ")</f>
        <v xml:space="preserve"> </v>
      </c>
      <c r="BG86" s="8" t="str">
        <f>IF(Dagbok!$F80=BG$2,Dagbok!$E80," ")</f>
        <v xml:space="preserve"> </v>
      </c>
      <c r="BH86" s="45" t="str">
        <f>IF(Dagbok!$G80=BG$2,Dagbok!$E80," ")</f>
        <v xml:space="preserve"> </v>
      </c>
      <c r="BI86" s="8" t="str">
        <f>IF(Dagbok!$F80=BI$2,Dagbok!$E80," ")</f>
        <v xml:space="preserve"> </v>
      </c>
      <c r="BJ86" s="45" t="str">
        <f>IF(Dagbok!$G80=BI$2,Dagbok!$E80," ")</f>
        <v xml:space="preserve"> </v>
      </c>
      <c r="BK86" s="8" t="str">
        <f>IF(Dagbok!$F80=BK$2,Dagbok!$E80," ")</f>
        <v xml:space="preserve"> </v>
      </c>
      <c r="BL86" s="45" t="str">
        <f>IF(Dagbok!$G80=BK$2,Dagbok!$E80," ")</f>
        <v xml:space="preserve"> </v>
      </c>
      <c r="BM86" s="8" t="str">
        <f>IF(Dagbok!$F80=BM$2,Dagbok!$E80," ")</f>
        <v xml:space="preserve"> </v>
      </c>
      <c r="BN86" s="45" t="str">
        <f>IF(Dagbok!$G80=BM$2,Dagbok!$E80," ")</f>
        <v xml:space="preserve"> </v>
      </c>
      <c r="BO86" s="8" t="str">
        <f>IF(Dagbok!$F80=BO$2,Dagbok!$E80," ")</f>
        <v xml:space="preserve"> </v>
      </c>
      <c r="BP86" s="45" t="str">
        <f>IF(Dagbok!$G80=BO$2,Dagbok!$E80," ")</f>
        <v xml:space="preserve"> </v>
      </c>
      <c r="BQ86" s="8" t="str">
        <f>IF(Dagbok!$F80=BQ$2,Dagbok!$E80," ")</f>
        <v xml:space="preserve"> </v>
      </c>
      <c r="BR86" s="45" t="str">
        <f>IF(Dagbok!$G80=BQ$2,Dagbok!$E80," ")</f>
        <v xml:space="preserve"> </v>
      </c>
      <c r="BS86" s="8" t="str">
        <f>IF(Dagbok!$F80=BS$2,Dagbok!$E80," ")</f>
        <v xml:space="preserve"> </v>
      </c>
      <c r="BT86" s="45" t="str">
        <f>IF(Dagbok!$G80=BS$2,Dagbok!$E80," ")</f>
        <v xml:space="preserve"> </v>
      </c>
      <c r="BU86" s="8" t="str">
        <f>IF(Dagbok!$F80=BU$2,Dagbok!$E80," ")</f>
        <v xml:space="preserve"> </v>
      </c>
      <c r="BV86" s="45" t="str">
        <f>IF(Dagbok!$G80=BU$2,Dagbok!$E80," ")</f>
        <v xml:space="preserve"> </v>
      </c>
      <c r="BW86" s="8" t="str">
        <f>IF(Dagbok!$F80=BW$2,Dagbok!$E80," ")</f>
        <v xml:space="preserve"> </v>
      </c>
      <c r="BX86" s="45" t="str">
        <f>IF(Dagbok!$G80=BW$2,Dagbok!$E80," ")</f>
        <v xml:space="preserve"> </v>
      </c>
      <c r="BY86" s="8" t="str">
        <f>IF(Dagbok!$F80=BY$2,Dagbok!$E80," ")</f>
        <v xml:space="preserve"> </v>
      </c>
      <c r="BZ86" s="45" t="str">
        <f>IF(Dagbok!$G80=BY$2,Dagbok!$E80," ")</f>
        <v xml:space="preserve"> </v>
      </c>
      <c r="CA86" s="8" t="str">
        <f>IF(Dagbok!$F80=CA$2,Dagbok!$E80," ")</f>
        <v xml:space="preserve"> </v>
      </c>
      <c r="CB86" s="45" t="str">
        <f>IF(Dagbok!$G80=CA$2,Dagbok!$E80," ")</f>
        <v xml:space="preserve"> </v>
      </c>
      <c r="CC86" s="8" t="str">
        <f>IF(Dagbok!$F80=CC$2,Dagbok!$E80," ")</f>
        <v xml:space="preserve"> </v>
      </c>
      <c r="CD86" s="45" t="str">
        <f>IF(Dagbok!$G80=CC$2,Dagbok!$E80," ")</f>
        <v xml:space="preserve"> </v>
      </c>
    </row>
    <row r="87" spans="1:82" x14ac:dyDescent="0.25">
      <c r="A87" s="47">
        <f>IF(Dagbok!B81&gt;0,Dagbok!B81," ")</f>
        <v>79</v>
      </c>
      <c r="B87" s="47">
        <f>IF(Dagbok!C81&gt;0,Dagbok!C81," ")</f>
        <v>58</v>
      </c>
      <c r="C87" s="8" t="str">
        <f>IF(Dagbok!$F81=C$2,Dagbok!$E81," ")</f>
        <v xml:space="preserve"> </v>
      </c>
      <c r="D87" s="45" t="str">
        <f>IF(Dagbok!$G81=C$2,Dagbok!$E81," ")</f>
        <v xml:space="preserve"> </v>
      </c>
      <c r="E87" s="8" t="str">
        <f>IF(Dagbok!$F81=E$2,Dagbok!$E81," ")</f>
        <v xml:space="preserve"> </v>
      </c>
      <c r="F87" s="45" t="str">
        <f>IF(Dagbok!$G81=E$2,Dagbok!$E81," ")</f>
        <v xml:space="preserve"> </v>
      </c>
      <c r="G87" s="8" t="str">
        <f>IF(Dagbok!$F81=G$2,Dagbok!$E81," ")</f>
        <v xml:space="preserve"> </v>
      </c>
      <c r="H87" s="45" t="str">
        <f>IF(Dagbok!$G81=G$2,Dagbok!$E81," ")</f>
        <v xml:space="preserve"> </v>
      </c>
      <c r="I87" s="8" t="str">
        <f>IF(Dagbok!$F81=I$2,Dagbok!$E81," ")</f>
        <v xml:space="preserve"> </v>
      </c>
      <c r="J87" s="45" t="str">
        <f>IF(Dagbok!$G81=I$2,Dagbok!$E81," ")</f>
        <v xml:space="preserve"> </v>
      </c>
      <c r="K87" s="8" t="str">
        <f>IF(Dagbok!$F81=K$2,Dagbok!$E81," ")</f>
        <v xml:space="preserve"> </v>
      </c>
      <c r="L87" s="45" t="str">
        <f>IF(Dagbok!$G81=K$2,Dagbok!$E81," ")</f>
        <v xml:space="preserve"> </v>
      </c>
      <c r="M87" s="8" t="str">
        <f>IF(Dagbok!$F81=M$2,Dagbok!$E81," ")</f>
        <v xml:space="preserve"> </v>
      </c>
      <c r="N87" s="45" t="str">
        <f>IF(Dagbok!$G81=M$2,Dagbok!$E81," ")</f>
        <v xml:space="preserve"> </v>
      </c>
      <c r="O87" s="8" t="str">
        <f>IF(Dagbok!$F81=O$2,Dagbok!$E81," ")</f>
        <v xml:space="preserve"> </v>
      </c>
      <c r="P87" s="45" t="str">
        <f>IF(Dagbok!$G81=O$2,Dagbok!$E81," ")</f>
        <v xml:space="preserve"> </v>
      </c>
      <c r="Q87" s="8" t="str">
        <f>IF(Dagbok!$F81=Q$2,Dagbok!$E81," ")</f>
        <v xml:space="preserve"> </v>
      </c>
      <c r="R87" s="45" t="str">
        <f>IF(Dagbok!$G81=Q$2,Dagbok!$E81," ")</f>
        <v xml:space="preserve"> </v>
      </c>
      <c r="S87" s="8" t="str">
        <f>IF(Dagbok!$F81=S$2,Dagbok!$E81," ")</f>
        <v xml:space="preserve"> </v>
      </c>
      <c r="T87" s="45" t="str">
        <f>IF(Dagbok!$G81=S$2,Dagbok!$E81," ")</f>
        <v xml:space="preserve"> </v>
      </c>
      <c r="U87" s="8" t="str">
        <f>IF(Dagbok!$F81=U$2,Dagbok!$E81," ")</f>
        <v xml:space="preserve"> </v>
      </c>
      <c r="V87" s="45" t="str">
        <f>IF(Dagbok!$G81=U$2,Dagbok!$E81," ")</f>
        <v xml:space="preserve"> </v>
      </c>
      <c r="W87" s="8" t="str">
        <f>IF(Dagbok!$F81=W$2,Dagbok!$E81," ")</f>
        <v xml:space="preserve"> </v>
      </c>
      <c r="X87" s="45" t="str">
        <f>IF(Dagbok!$G81=W$2,Dagbok!$E81," ")</f>
        <v xml:space="preserve"> </v>
      </c>
      <c r="Y87" s="8" t="str">
        <f>IF(Dagbok!$F81=Y$2,Dagbok!$E81," ")</f>
        <v xml:space="preserve"> </v>
      </c>
      <c r="Z87" s="45" t="str">
        <f>IF(Dagbok!$G81=Y$2,Dagbok!$E81," ")</f>
        <v xml:space="preserve"> </v>
      </c>
      <c r="AA87" s="8" t="str">
        <f>IF(Dagbok!$F81=AA$2,Dagbok!$E81," ")</f>
        <v xml:space="preserve"> </v>
      </c>
      <c r="AB87" s="45" t="str">
        <f>IF(Dagbok!$G81=AA$2,Dagbok!$E81," ")</f>
        <v xml:space="preserve"> </v>
      </c>
      <c r="AC87" s="8" t="str">
        <f>IF(Dagbok!$F81=AC$2,Dagbok!$E81," ")</f>
        <v xml:space="preserve"> </v>
      </c>
      <c r="AD87" s="45" t="str">
        <f>IF(Dagbok!$G81=AC$2,Dagbok!$E81," ")</f>
        <v xml:space="preserve"> </v>
      </c>
      <c r="AE87" s="8" t="str">
        <f>IF(Dagbok!$F81=AE$2,Dagbok!$E81," ")</f>
        <v xml:space="preserve"> </v>
      </c>
      <c r="AF87" s="45" t="str">
        <f>IF(Dagbok!$G81=AE$2,Dagbok!$E81," ")</f>
        <v xml:space="preserve"> </v>
      </c>
      <c r="AG87" s="8" t="str">
        <f>IF(Dagbok!$F81=AG$2,Dagbok!$E81," ")</f>
        <v xml:space="preserve"> </v>
      </c>
      <c r="AH87" s="45" t="str">
        <f>IF(Dagbok!$G81=AG$2,Dagbok!$E81," ")</f>
        <v xml:space="preserve"> </v>
      </c>
      <c r="AI87" s="8" t="str">
        <f>IF(Dagbok!$F81=AI$2,Dagbok!$E81," ")</f>
        <v xml:space="preserve"> </v>
      </c>
      <c r="AJ87" s="45" t="str">
        <f>IF(Dagbok!$G81=AI$2,Dagbok!$E81," ")</f>
        <v xml:space="preserve"> </v>
      </c>
      <c r="AK87" s="8" t="str">
        <f>IF(Dagbok!$F81=AK$2,Dagbok!$E81," ")</f>
        <v xml:space="preserve"> </v>
      </c>
      <c r="AL87" s="45" t="str">
        <f>IF(Dagbok!$G81=AK$2,Dagbok!$E81," ")</f>
        <v xml:space="preserve"> </v>
      </c>
      <c r="AM87" s="8" t="str">
        <f>IF(Dagbok!$F81=AM$2,Dagbok!$E81," ")</f>
        <v xml:space="preserve"> </v>
      </c>
      <c r="AN87" s="45" t="str">
        <f>IF(Dagbok!$G81=AM$2,Dagbok!$E81," ")</f>
        <v xml:space="preserve"> </v>
      </c>
      <c r="AO87" s="8" t="str">
        <f>IF(Dagbok!$F81=AO$2,Dagbok!$E81," ")</f>
        <v xml:space="preserve"> </v>
      </c>
      <c r="AP87" s="45" t="str">
        <f>IF(Dagbok!$G81=AO$2,Dagbok!$E81," ")</f>
        <v xml:space="preserve"> </v>
      </c>
      <c r="AQ87" s="8" t="str">
        <f>IF(Dagbok!$F81=AQ$2,Dagbok!$E81," ")</f>
        <v xml:space="preserve"> </v>
      </c>
      <c r="AR87" s="45" t="str">
        <f>IF(Dagbok!$G81=AQ$2,Dagbok!$E81," ")</f>
        <v xml:space="preserve"> </v>
      </c>
      <c r="AS87" s="8" t="str">
        <f>IF(Dagbok!$F81=AS$2,Dagbok!$E81," ")</f>
        <v xml:space="preserve"> </v>
      </c>
      <c r="AT87" s="45" t="str">
        <f>IF(Dagbok!$G81=AS$2,Dagbok!$E81," ")</f>
        <v xml:space="preserve"> </v>
      </c>
      <c r="AU87" s="8" t="str">
        <f>IF(Dagbok!$F81=AU$2,Dagbok!$E81," ")</f>
        <v xml:space="preserve"> </v>
      </c>
      <c r="AV87" s="45" t="str">
        <f>IF(Dagbok!$G81=AU$2,Dagbok!$E81," ")</f>
        <v xml:space="preserve"> </v>
      </c>
      <c r="AW87" s="8" t="str">
        <f>IF(Dagbok!$F81=AW$2,Dagbok!$E81," ")</f>
        <v xml:space="preserve"> </v>
      </c>
      <c r="AX87" s="45" t="str">
        <f>IF(Dagbok!$G81=AW$2,Dagbok!$E81," ")</f>
        <v xml:space="preserve"> </v>
      </c>
      <c r="AY87" s="8">
        <f>IF(Dagbok!$F81=AY$2,Dagbok!$E81," ")</f>
        <v>240</v>
      </c>
      <c r="AZ87" s="45" t="str">
        <f>IF(Dagbok!$G81=AY$2,Dagbok!$E81," ")</f>
        <v xml:space="preserve"> </v>
      </c>
      <c r="BA87" s="8" t="str">
        <f>IF(Dagbok!$F81=BA$2,Dagbok!$E81," ")</f>
        <v xml:space="preserve"> </v>
      </c>
      <c r="BB87" s="45" t="str">
        <f>IF(Dagbok!$G81=BA$2,Dagbok!$E81," ")</f>
        <v xml:space="preserve"> </v>
      </c>
      <c r="BC87" s="8" t="str">
        <f>IF(Dagbok!$F81=BC$2,Dagbok!$E81," ")</f>
        <v xml:space="preserve"> </v>
      </c>
      <c r="BD87" s="45" t="str">
        <f>IF(Dagbok!$G81=BC$2,Dagbok!$E81," ")</f>
        <v xml:space="preserve"> </v>
      </c>
      <c r="BE87" s="8" t="str">
        <f>IF(Dagbok!$F81=BE$2,Dagbok!$E81," ")</f>
        <v xml:space="preserve"> </v>
      </c>
      <c r="BF87" s="45" t="str">
        <f>IF(Dagbok!$G81=BE$2,Dagbok!$E81," ")</f>
        <v xml:space="preserve"> </v>
      </c>
      <c r="BG87" s="8" t="str">
        <f>IF(Dagbok!$F81=BG$2,Dagbok!$E81," ")</f>
        <v xml:space="preserve"> </v>
      </c>
      <c r="BH87" s="45" t="str">
        <f>IF(Dagbok!$G81=BG$2,Dagbok!$E81," ")</f>
        <v xml:space="preserve"> </v>
      </c>
      <c r="BI87" s="8" t="str">
        <f>IF(Dagbok!$F81=BI$2,Dagbok!$E81," ")</f>
        <v xml:space="preserve"> </v>
      </c>
      <c r="BJ87" s="45" t="str">
        <f>IF(Dagbok!$G81=BI$2,Dagbok!$E81," ")</f>
        <v xml:space="preserve"> </v>
      </c>
      <c r="BK87" s="8" t="str">
        <f>IF(Dagbok!$F81=BK$2,Dagbok!$E81," ")</f>
        <v xml:space="preserve"> </v>
      </c>
      <c r="BL87" s="45" t="str">
        <f>IF(Dagbok!$G81=BK$2,Dagbok!$E81," ")</f>
        <v xml:space="preserve"> </v>
      </c>
      <c r="BM87" s="8" t="str">
        <f>IF(Dagbok!$F81=BM$2,Dagbok!$E81," ")</f>
        <v xml:space="preserve"> </v>
      </c>
      <c r="BN87" s="45" t="str">
        <f>IF(Dagbok!$G81=BM$2,Dagbok!$E81," ")</f>
        <v xml:space="preserve"> </v>
      </c>
      <c r="BO87" s="8" t="str">
        <f>IF(Dagbok!$F81=BO$2,Dagbok!$E81," ")</f>
        <v xml:space="preserve"> </v>
      </c>
      <c r="BP87" s="45" t="str">
        <f>IF(Dagbok!$G81=BO$2,Dagbok!$E81," ")</f>
        <v xml:space="preserve"> </v>
      </c>
      <c r="BQ87" s="8" t="str">
        <f>IF(Dagbok!$F81=BQ$2,Dagbok!$E81," ")</f>
        <v xml:space="preserve"> </v>
      </c>
      <c r="BR87" s="45" t="str">
        <f>IF(Dagbok!$G81=BQ$2,Dagbok!$E81," ")</f>
        <v xml:space="preserve"> </v>
      </c>
      <c r="BS87" s="8" t="str">
        <f>IF(Dagbok!$F81=BS$2,Dagbok!$E81," ")</f>
        <v xml:space="preserve"> </v>
      </c>
      <c r="BT87" s="45" t="str">
        <f>IF(Dagbok!$G81=BS$2,Dagbok!$E81," ")</f>
        <v xml:space="preserve"> </v>
      </c>
      <c r="BU87" s="8" t="str">
        <f>IF(Dagbok!$F81=BU$2,Dagbok!$E81," ")</f>
        <v xml:space="preserve"> </v>
      </c>
      <c r="BV87" s="45" t="str">
        <f>IF(Dagbok!$G81=BU$2,Dagbok!$E81," ")</f>
        <v xml:space="preserve"> </v>
      </c>
      <c r="BW87" s="8" t="str">
        <f>IF(Dagbok!$F81=BW$2,Dagbok!$E81," ")</f>
        <v xml:space="preserve"> </v>
      </c>
      <c r="BX87" s="45" t="str">
        <f>IF(Dagbok!$G81=BW$2,Dagbok!$E81," ")</f>
        <v xml:space="preserve"> </v>
      </c>
      <c r="BY87" s="8" t="str">
        <f>IF(Dagbok!$F81=BY$2,Dagbok!$E81," ")</f>
        <v xml:space="preserve"> </v>
      </c>
      <c r="BZ87" s="45" t="str">
        <f>IF(Dagbok!$G81=BY$2,Dagbok!$E81," ")</f>
        <v xml:space="preserve"> </v>
      </c>
      <c r="CA87" s="8" t="str">
        <f>IF(Dagbok!$F81=CA$2,Dagbok!$E81," ")</f>
        <v xml:space="preserve"> </v>
      </c>
      <c r="CB87" s="45" t="str">
        <f>IF(Dagbok!$G81=CA$2,Dagbok!$E81," ")</f>
        <v xml:space="preserve"> </v>
      </c>
      <c r="CC87" s="8" t="str">
        <f>IF(Dagbok!$F81=CC$2,Dagbok!$E81," ")</f>
        <v xml:space="preserve"> </v>
      </c>
      <c r="CD87" s="45" t="str">
        <f>IF(Dagbok!$G81=CC$2,Dagbok!$E81," ")</f>
        <v xml:space="preserve"> </v>
      </c>
    </row>
    <row r="88" spans="1:82" x14ac:dyDescent="0.25">
      <c r="A88" s="47">
        <f>IF(Dagbok!B82&gt;0,Dagbok!B82," ")</f>
        <v>80</v>
      </c>
      <c r="B88" s="47">
        <f>IF(Dagbok!C82&gt;0,Dagbok!C82," ")</f>
        <v>59</v>
      </c>
      <c r="C88" s="8" t="str">
        <f>IF(Dagbok!$F82=C$2,Dagbok!$E82," ")</f>
        <v xml:space="preserve"> </v>
      </c>
      <c r="D88" s="45" t="str">
        <f>IF(Dagbok!$G82=C$2,Dagbok!$E82," ")</f>
        <v xml:space="preserve"> </v>
      </c>
      <c r="E88" s="8" t="str">
        <f>IF(Dagbok!$F82=E$2,Dagbok!$E82," ")</f>
        <v xml:space="preserve"> </v>
      </c>
      <c r="F88" s="45" t="str">
        <f>IF(Dagbok!$G82=E$2,Dagbok!$E82," ")</f>
        <v xml:space="preserve"> </v>
      </c>
      <c r="G88" s="8" t="str">
        <f>IF(Dagbok!$F82=G$2,Dagbok!$E82," ")</f>
        <v xml:space="preserve"> </v>
      </c>
      <c r="H88" s="45" t="str">
        <f>IF(Dagbok!$G82=G$2,Dagbok!$E82," ")</f>
        <v xml:space="preserve"> </v>
      </c>
      <c r="I88" s="8" t="str">
        <f>IF(Dagbok!$F82=I$2,Dagbok!$E82," ")</f>
        <v xml:space="preserve"> </v>
      </c>
      <c r="J88" s="45" t="str">
        <f>IF(Dagbok!$G82=I$2,Dagbok!$E82," ")</f>
        <v xml:space="preserve"> </v>
      </c>
      <c r="K88" s="8" t="str">
        <f>IF(Dagbok!$F82=K$2,Dagbok!$E82," ")</f>
        <v xml:space="preserve"> </v>
      </c>
      <c r="L88" s="45" t="str">
        <f>IF(Dagbok!$G82=K$2,Dagbok!$E82," ")</f>
        <v xml:space="preserve"> </v>
      </c>
      <c r="M88" s="8" t="str">
        <f>IF(Dagbok!$F82=M$2,Dagbok!$E82," ")</f>
        <v xml:space="preserve"> </v>
      </c>
      <c r="N88" s="45" t="str">
        <f>IF(Dagbok!$G82=M$2,Dagbok!$E82," ")</f>
        <v xml:space="preserve"> </v>
      </c>
      <c r="O88" s="8" t="str">
        <f>IF(Dagbok!$F82=O$2,Dagbok!$E82," ")</f>
        <v xml:space="preserve"> </v>
      </c>
      <c r="P88" s="45" t="str">
        <f>IF(Dagbok!$G82=O$2,Dagbok!$E82," ")</f>
        <v xml:space="preserve"> </v>
      </c>
      <c r="Q88" s="8" t="str">
        <f>IF(Dagbok!$F82=Q$2,Dagbok!$E82," ")</f>
        <v xml:space="preserve"> </v>
      </c>
      <c r="R88" s="45" t="str">
        <f>IF(Dagbok!$G82=Q$2,Dagbok!$E82," ")</f>
        <v xml:space="preserve"> </v>
      </c>
      <c r="S88" s="8" t="str">
        <f>IF(Dagbok!$F82=S$2,Dagbok!$E82," ")</f>
        <v xml:space="preserve"> </v>
      </c>
      <c r="T88" s="45" t="str">
        <f>IF(Dagbok!$G82=S$2,Dagbok!$E82," ")</f>
        <v xml:space="preserve"> </v>
      </c>
      <c r="U88" s="8" t="str">
        <f>IF(Dagbok!$F82=U$2,Dagbok!$E82," ")</f>
        <v xml:space="preserve"> </v>
      </c>
      <c r="V88" s="45" t="str">
        <f>IF(Dagbok!$G82=U$2,Dagbok!$E82," ")</f>
        <v xml:space="preserve"> </v>
      </c>
      <c r="W88" s="8" t="str">
        <f>IF(Dagbok!$F82=W$2,Dagbok!$E82," ")</f>
        <v xml:space="preserve"> </v>
      </c>
      <c r="X88" s="45" t="str">
        <f>IF(Dagbok!$G82=W$2,Dagbok!$E82," ")</f>
        <v xml:space="preserve"> </v>
      </c>
      <c r="Y88" s="8" t="str">
        <f>IF(Dagbok!$F82=Y$2,Dagbok!$E82," ")</f>
        <v xml:space="preserve"> </v>
      </c>
      <c r="Z88" s="45" t="str">
        <f>IF(Dagbok!$G82=Y$2,Dagbok!$E82," ")</f>
        <v xml:space="preserve"> </v>
      </c>
      <c r="AA88" s="8" t="str">
        <f>IF(Dagbok!$F82=AA$2,Dagbok!$E82," ")</f>
        <v xml:space="preserve"> </v>
      </c>
      <c r="AB88" s="45" t="str">
        <f>IF(Dagbok!$G82=AA$2,Dagbok!$E82," ")</f>
        <v xml:space="preserve"> </v>
      </c>
      <c r="AC88" s="8" t="str">
        <f>IF(Dagbok!$F82=AC$2,Dagbok!$E82," ")</f>
        <v xml:space="preserve"> </v>
      </c>
      <c r="AD88" s="45" t="str">
        <f>IF(Dagbok!$G82=AC$2,Dagbok!$E82," ")</f>
        <v xml:space="preserve"> </v>
      </c>
      <c r="AE88" s="8" t="str">
        <f>IF(Dagbok!$F82=AE$2,Dagbok!$E82," ")</f>
        <v xml:space="preserve"> </v>
      </c>
      <c r="AF88" s="45" t="str">
        <f>IF(Dagbok!$G82=AE$2,Dagbok!$E82," ")</f>
        <v xml:space="preserve"> </v>
      </c>
      <c r="AG88" s="8" t="str">
        <f>IF(Dagbok!$F82=AG$2,Dagbok!$E82," ")</f>
        <v xml:space="preserve"> </v>
      </c>
      <c r="AH88" s="45" t="str">
        <f>IF(Dagbok!$G82=AG$2,Dagbok!$E82," ")</f>
        <v xml:space="preserve"> </v>
      </c>
      <c r="AI88" s="8" t="str">
        <f>IF(Dagbok!$F82=AI$2,Dagbok!$E82," ")</f>
        <v xml:space="preserve"> </v>
      </c>
      <c r="AJ88" s="45" t="str">
        <f>IF(Dagbok!$G82=AI$2,Dagbok!$E82," ")</f>
        <v xml:space="preserve"> </v>
      </c>
      <c r="AK88" s="8" t="str">
        <f>IF(Dagbok!$F82=AK$2,Dagbok!$E82," ")</f>
        <v xml:space="preserve"> </v>
      </c>
      <c r="AL88" s="45" t="str">
        <f>IF(Dagbok!$G82=AK$2,Dagbok!$E82," ")</f>
        <v xml:space="preserve"> </v>
      </c>
      <c r="AM88" s="8" t="str">
        <f>IF(Dagbok!$F82=AM$2,Dagbok!$E82," ")</f>
        <v xml:space="preserve"> </v>
      </c>
      <c r="AN88" s="45" t="str">
        <f>IF(Dagbok!$G82=AM$2,Dagbok!$E82," ")</f>
        <v xml:space="preserve"> </v>
      </c>
      <c r="AO88" s="8" t="str">
        <f>IF(Dagbok!$F82=AO$2,Dagbok!$E82," ")</f>
        <v xml:space="preserve"> </v>
      </c>
      <c r="AP88" s="45" t="str">
        <f>IF(Dagbok!$G82=AO$2,Dagbok!$E82," ")</f>
        <v xml:space="preserve"> </v>
      </c>
      <c r="AQ88" s="8" t="str">
        <f>IF(Dagbok!$F82=AQ$2,Dagbok!$E82," ")</f>
        <v xml:space="preserve"> </v>
      </c>
      <c r="AR88" s="45" t="str">
        <f>IF(Dagbok!$G82=AQ$2,Dagbok!$E82," ")</f>
        <v xml:space="preserve"> </v>
      </c>
      <c r="AS88" s="8" t="str">
        <f>IF(Dagbok!$F82=AS$2,Dagbok!$E82," ")</f>
        <v xml:space="preserve"> </v>
      </c>
      <c r="AT88" s="45" t="str">
        <f>IF(Dagbok!$G82=AS$2,Dagbok!$E82," ")</f>
        <v xml:space="preserve"> </v>
      </c>
      <c r="AU88" s="8" t="str">
        <f>IF(Dagbok!$F82=AU$2,Dagbok!$E82," ")</f>
        <v xml:space="preserve"> </v>
      </c>
      <c r="AV88" s="45" t="str">
        <f>IF(Dagbok!$G82=AU$2,Dagbok!$E82," ")</f>
        <v xml:space="preserve"> </v>
      </c>
      <c r="AW88" s="8" t="str">
        <f>IF(Dagbok!$F82=AW$2,Dagbok!$E82," ")</f>
        <v xml:space="preserve"> </v>
      </c>
      <c r="AX88" s="45" t="str">
        <f>IF(Dagbok!$G82=AW$2,Dagbok!$E82," ")</f>
        <v xml:space="preserve"> </v>
      </c>
      <c r="AY88" s="8" t="str">
        <f>IF(Dagbok!$F82=AY$2,Dagbok!$E82," ")</f>
        <v xml:space="preserve"> </v>
      </c>
      <c r="AZ88" s="45" t="str">
        <f>IF(Dagbok!$G82=AY$2,Dagbok!$E82," ")</f>
        <v xml:space="preserve"> </v>
      </c>
      <c r="BA88" s="8" t="str">
        <f>IF(Dagbok!$F82=BA$2,Dagbok!$E82," ")</f>
        <v xml:space="preserve"> </v>
      </c>
      <c r="BB88" s="45" t="str">
        <f>IF(Dagbok!$G82=BA$2,Dagbok!$E82," ")</f>
        <v xml:space="preserve"> </v>
      </c>
      <c r="BC88" s="8" t="str">
        <f>IF(Dagbok!$F82=BC$2,Dagbok!$E82," ")</f>
        <v xml:space="preserve"> </v>
      </c>
      <c r="BD88" s="45" t="str">
        <f>IF(Dagbok!$G82=BC$2,Dagbok!$E82," ")</f>
        <v xml:space="preserve"> </v>
      </c>
      <c r="BE88" s="8" t="str">
        <f>IF(Dagbok!$F82=BE$2,Dagbok!$E82," ")</f>
        <v xml:space="preserve"> </v>
      </c>
      <c r="BF88" s="45" t="str">
        <f>IF(Dagbok!$G82=BE$2,Dagbok!$E82," ")</f>
        <v xml:space="preserve"> </v>
      </c>
      <c r="BG88" s="8" t="str">
        <f>IF(Dagbok!$F82=BG$2,Dagbok!$E82," ")</f>
        <v xml:space="preserve"> </v>
      </c>
      <c r="BH88" s="45" t="str">
        <f>IF(Dagbok!$G82=BG$2,Dagbok!$E82," ")</f>
        <v xml:space="preserve"> </v>
      </c>
      <c r="BI88" s="8" t="str">
        <f>IF(Dagbok!$F82=BI$2,Dagbok!$E82," ")</f>
        <v xml:space="preserve"> </v>
      </c>
      <c r="BJ88" s="45" t="str">
        <f>IF(Dagbok!$G82=BI$2,Dagbok!$E82," ")</f>
        <v xml:space="preserve"> </v>
      </c>
      <c r="BK88" s="8" t="str">
        <f>IF(Dagbok!$F82=BK$2,Dagbok!$E82," ")</f>
        <v xml:space="preserve"> </v>
      </c>
      <c r="BL88" s="45" t="str">
        <f>IF(Dagbok!$G82=BK$2,Dagbok!$E82," ")</f>
        <v xml:space="preserve"> </v>
      </c>
      <c r="BM88" s="8" t="str">
        <f>IF(Dagbok!$F82=BM$2,Dagbok!$E82," ")</f>
        <v xml:space="preserve"> </v>
      </c>
      <c r="BN88" s="45" t="str">
        <f>IF(Dagbok!$G82=BM$2,Dagbok!$E82," ")</f>
        <v xml:space="preserve"> </v>
      </c>
      <c r="BO88" s="8" t="str">
        <f>IF(Dagbok!$F82=BO$2,Dagbok!$E82," ")</f>
        <v xml:space="preserve"> </v>
      </c>
      <c r="BP88" s="45" t="str">
        <f>IF(Dagbok!$G82=BO$2,Dagbok!$E82," ")</f>
        <v xml:space="preserve"> </v>
      </c>
      <c r="BQ88" s="8" t="str">
        <f>IF(Dagbok!$F82=BQ$2,Dagbok!$E82," ")</f>
        <v xml:space="preserve"> </v>
      </c>
      <c r="BR88" s="45" t="str">
        <f>IF(Dagbok!$G82=BQ$2,Dagbok!$E82," ")</f>
        <v xml:space="preserve"> </v>
      </c>
      <c r="BS88" s="8" t="str">
        <f>IF(Dagbok!$F82=BS$2,Dagbok!$E82," ")</f>
        <v xml:space="preserve"> </v>
      </c>
      <c r="BT88" s="45" t="str">
        <f>IF(Dagbok!$G82=BS$2,Dagbok!$E82," ")</f>
        <v xml:space="preserve"> </v>
      </c>
      <c r="BU88" s="8" t="str">
        <f>IF(Dagbok!$F82=BU$2,Dagbok!$E82," ")</f>
        <v xml:space="preserve"> </v>
      </c>
      <c r="BV88" s="45" t="str">
        <f>IF(Dagbok!$G82=BU$2,Dagbok!$E82," ")</f>
        <v xml:space="preserve"> </v>
      </c>
      <c r="BW88" s="8" t="str">
        <f>IF(Dagbok!$F82=BW$2,Dagbok!$E82," ")</f>
        <v xml:space="preserve"> </v>
      </c>
      <c r="BX88" s="45" t="str">
        <f>IF(Dagbok!$G82=BW$2,Dagbok!$E82," ")</f>
        <v xml:space="preserve"> </v>
      </c>
      <c r="BY88" s="8" t="str">
        <f>IF(Dagbok!$F82=BY$2,Dagbok!$E82," ")</f>
        <v xml:space="preserve"> </v>
      </c>
      <c r="BZ88" s="45" t="str">
        <f>IF(Dagbok!$G82=BY$2,Dagbok!$E82," ")</f>
        <v xml:space="preserve"> </v>
      </c>
      <c r="CA88" s="8" t="str">
        <f>IF(Dagbok!$F82=CA$2,Dagbok!$E82," ")</f>
        <v xml:space="preserve"> </v>
      </c>
      <c r="CB88" s="45" t="str">
        <f>IF(Dagbok!$G82=CA$2,Dagbok!$E82," ")</f>
        <v xml:space="preserve"> </v>
      </c>
      <c r="CC88" s="8" t="str">
        <f>IF(Dagbok!$F82=CC$2,Dagbok!$E82," ")</f>
        <v xml:space="preserve"> </v>
      </c>
      <c r="CD88" s="45" t="str">
        <f>IF(Dagbok!$G82=CC$2,Dagbok!$E82," ")</f>
        <v xml:space="preserve"> </v>
      </c>
    </row>
    <row r="89" spans="1:82" x14ac:dyDescent="0.25">
      <c r="A89" s="47">
        <f>IF(Dagbok!B83&gt;0,Dagbok!B83," ")</f>
        <v>81</v>
      </c>
      <c r="B89" s="47">
        <f>IF(Dagbok!C83&gt;0,Dagbok!C83," ")</f>
        <v>60</v>
      </c>
      <c r="C89" s="8" t="str">
        <f>IF(Dagbok!$F83=C$2,Dagbok!$E83," ")</f>
        <v xml:space="preserve"> </v>
      </c>
      <c r="D89" s="45" t="str">
        <f>IF(Dagbok!$G83=C$2,Dagbok!$E83," ")</f>
        <v xml:space="preserve"> </v>
      </c>
      <c r="E89" s="8" t="str">
        <f>IF(Dagbok!$F83=E$2,Dagbok!$E83," ")</f>
        <v xml:space="preserve"> </v>
      </c>
      <c r="F89" s="45" t="str">
        <f>IF(Dagbok!$G83=E$2,Dagbok!$E83," ")</f>
        <v xml:space="preserve"> </v>
      </c>
      <c r="G89" s="8" t="str">
        <f>IF(Dagbok!$F83=G$2,Dagbok!$E83," ")</f>
        <v xml:space="preserve"> </v>
      </c>
      <c r="H89" s="45" t="str">
        <f>IF(Dagbok!$G83=G$2,Dagbok!$E83," ")</f>
        <v xml:space="preserve"> </v>
      </c>
      <c r="I89" s="8" t="str">
        <f>IF(Dagbok!$F83=I$2,Dagbok!$E83," ")</f>
        <v xml:space="preserve"> </v>
      </c>
      <c r="J89" s="45" t="str">
        <f>IF(Dagbok!$G83=I$2,Dagbok!$E83," ")</f>
        <v xml:space="preserve"> </v>
      </c>
      <c r="K89" s="8" t="str">
        <f>IF(Dagbok!$F83=K$2,Dagbok!$E83," ")</f>
        <v xml:space="preserve"> </v>
      </c>
      <c r="L89" s="45" t="str">
        <f>IF(Dagbok!$G83=K$2,Dagbok!$E83," ")</f>
        <v xml:space="preserve"> </v>
      </c>
      <c r="M89" s="8" t="str">
        <f>IF(Dagbok!$F83=M$2,Dagbok!$E83," ")</f>
        <v xml:space="preserve"> </v>
      </c>
      <c r="N89" s="45" t="str">
        <f>IF(Dagbok!$G83=M$2,Dagbok!$E83," ")</f>
        <v xml:space="preserve"> </v>
      </c>
      <c r="O89" s="8" t="str">
        <f>IF(Dagbok!$F83=O$2,Dagbok!$E83," ")</f>
        <v xml:space="preserve"> </v>
      </c>
      <c r="P89" s="45" t="str">
        <f>IF(Dagbok!$G83=O$2,Dagbok!$E83," ")</f>
        <v xml:space="preserve"> </v>
      </c>
      <c r="Q89" s="8" t="str">
        <f>IF(Dagbok!$F83=Q$2,Dagbok!$E83," ")</f>
        <v xml:space="preserve"> </v>
      </c>
      <c r="R89" s="45" t="str">
        <f>IF(Dagbok!$G83=Q$2,Dagbok!$E83," ")</f>
        <v xml:space="preserve"> </v>
      </c>
      <c r="S89" s="8" t="str">
        <f>IF(Dagbok!$F83=S$2,Dagbok!$E83," ")</f>
        <v xml:space="preserve"> </v>
      </c>
      <c r="T89" s="45" t="str">
        <f>IF(Dagbok!$G83=S$2,Dagbok!$E83," ")</f>
        <v xml:space="preserve"> </v>
      </c>
      <c r="U89" s="8" t="str">
        <f>IF(Dagbok!$F83=U$2,Dagbok!$E83," ")</f>
        <v xml:space="preserve"> </v>
      </c>
      <c r="V89" s="45" t="str">
        <f>IF(Dagbok!$G83=U$2,Dagbok!$E83," ")</f>
        <v xml:space="preserve"> </v>
      </c>
      <c r="W89" s="8" t="str">
        <f>IF(Dagbok!$F83=W$2,Dagbok!$E83," ")</f>
        <v xml:space="preserve"> </v>
      </c>
      <c r="X89" s="45" t="str">
        <f>IF(Dagbok!$G83=W$2,Dagbok!$E83," ")</f>
        <v xml:space="preserve"> </v>
      </c>
      <c r="Y89" s="8" t="str">
        <f>IF(Dagbok!$F83=Y$2,Dagbok!$E83," ")</f>
        <v xml:space="preserve"> </v>
      </c>
      <c r="Z89" s="45" t="str">
        <f>IF(Dagbok!$G83=Y$2,Dagbok!$E83," ")</f>
        <v xml:space="preserve"> </v>
      </c>
      <c r="AA89" s="8" t="str">
        <f>IF(Dagbok!$F83=AA$2,Dagbok!$E83," ")</f>
        <v xml:space="preserve"> </v>
      </c>
      <c r="AB89" s="45" t="str">
        <f>IF(Dagbok!$G83=AA$2,Dagbok!$E83," ")</f>
        <v xml:space="preserve"> </v>
      </c>
      <c r="AC89" s="8" t="str">
        <f>IF(Dagbok!$F83=AC$2,Dagbok!$E83," ")</f>
        <v xml:space="preserve"> </v>
      </c>
      <c r="AD89" s="45" t="str">
        <f>IF(Dagbok!$G83=AC$2,Dagbok!$E83," ")</f>
        <v xml:space="preserve"> </v>
      </c>
      <c r="AE89" s="8" t="str">
        <f>IF(Dagbok!$F83=AE$2,Dagbok!$E83," ")</f>
        <v xml:space="preserve"> </v>
      </c>
      <c r="AF89" s="45" t="str">
        <f>IF(Dagbok!$G83=AE$2,Dagbok!$E83," ")</f>
        <v xml:space="preserve"> </v>
      </c>
      <c r="AG89" s="8" t="str">
        <f>IF(Dagbok!$F83=AG$2,Dagbok!$E83," ")</f>
        <v xml:space="preserve"> </v>
      </c>
      <c r="AH89" s="45" t="str">
        <f>IF(Dagbok!$G83=AG$2,Dagbok!$E83," ")</f>
        <v xml:space="preserve"> </v>
      </c>
      <c r="AI89" s="8" t="str">
        <f>IF(Dagbok!$F83=AI$2,Dagbok!$E83," ")</f>
        <v xml:space="preserve"> </v>
      </c>
      <c r="AJ89" s="45" t="str">
        <f>IF(Dagbok!$G83=AI$2,Dagbok!$E83," ")</f>
        <v xml:space="preserve"> </v>
      </c>
      <c r="AK89" s="8" t="str">
        <f>IF(Dagbok!$F83=AK$2,Dagbok!$E83," ")</f>
        <v xml:space="preserve"> </v>
      </c>
      <c r="AL89" s="45" t="str">
        <f>IF(Dagbok!$G83=AK$2,Dagbok!$E83," ")</f>
        <v xml:space="preserve"> </v>
      </c>
      <c r="AM89" s="8" t="str">
        <f>IF(Dagbok!$F83=AM$2,Dagbok!$E83," ")</f>
        <v xml:space="preserve"> </v>
      </c>
      <c r="AN89" s="45" t="str">
        <f>IF(Dagbok!$G83=AM$2,Dagbok!$E83," ")</f>
        <v xml:space="preserve"> </v>
      </c>
      <c r="AO89" s="8" t="str">
        <f>IF(Dagbok!$F83=AO$2,Dagbok!$E83," ")</f>
        <v xml:space="preserve"> </v>
      </c>
      <c r="AP89" s="45" t="str">
        <f>IF(Dagbok!$G83=AO$2,Dagbok!$E83," ")</f>
        <v xml:space="preserve"> </v>
      </c>
      <c r="AQ89" s="8" t="str">
        <f>IF(Dagbok!$F83=AQ$2,Dagbok!$E83," ")</f>
        <v xml:space="preserve"> </v>
      </c>
      <c r="AR89" s="45" t="str">
        <f>IF(Dagbok!$G83=AQ$2,Dagbok!$E83," ")</f>
        <v xml:space="preserve"> </v>
      </c>
      <c r="AS89" s="8" t="str">
        <f>IF(Dagbok!$F83=AS$2,Dagbok!$E83," ")</f>
        <v xml:space="preserve"> </v>
      </c>
      <c r="AT89" s="45" t="str">
        <f>IF(Dagbok!$G83=AS$2,Dagbok!$E83," ")</f>
        <v xml:space="preserve"> </v>
      </c>
      <c r="AU89" s="8" t="str">
        <f>IF(Dagbok!$F83=AU$2,Dagbok!$E83," ")</f>
        <v xml:space="preserve"> </v>
      </c>
      <c r="AV89" s="45" t="str">
        <f>IF(Dagbok!$G83=AU$2,Dagbok!$E83," ")</f>
        <v xml:space="preserve"> </v>
      </c>
      <c r="AW89" s="8" t="str">
        <f>IF(Dagbok!$F83=AW$2,Dagbok!$E83," ")</f>
        <v xml:space="preserve"> </v>
      </c>
      <c r="AX89" s="45" t="str">
        <f>IF(Dagbok!$G83=AW$2,Dagbok!$E83," ")</f>
        <v xml:space="preserve"> </v>
      </c>
      <c r="AY89" s="8" t="str">
        <f>IF(Dagbok!$F83=AY$2,Dagbok!$E83," ")</f>
        <v xml:space="preserve"> </v>
      </c>
      <c r="AZ89" s="45" t="str">
        <f>IF(Dagbok!$G83=AY$2,Dagbok!$E83," ")</f>
        <v xml:space="preserve"> </v>
      </c>
      <c r="BA89" s="8" t="str">
        <f>IF(Dagbok!$F83=BA$2,Dagbok!$E83," ")</f>
        <v xml:space="preserve"> </v>
      </c>
      <c r="BB89" s="45" t="str">
        <f>IF(Dagbok!$G83=BA$2,Dagbok!$E83," ")</f>
        <v xml:space="preserve"> </v>
      </c>
      <c r="BC89" s="8" t="str">
        <f>IF(Dagbok!$F83=BC$2,Dagbok!$E83," ")</f>
        <v xml:space="preserve"> </v>
      </c>
      <c r="BD89" s="45" t="str">
        <f>IF(Dagbok!$G83=BC$2,Dagbok!$E83," ")</f>
        <v xml:space="preserve"> </v>
      </c>
      <c r="BE89" s="8" t="str">
        <f>IF(Dagbok!$F83=BE$2,Dagbok!$E83," ")</f>
        <v xml:space="preserve"> </v>
      </c>
      <c r="BF89" s="45" t="str">
        <f>IF(Dagbok!$G83=BE$2,Dagbok!$E83," ")</f>
        <v xml:space="preserve"> </v>
      </c>
      <c r="BG89" s="8">
        <f>IF(Dagbok!$F83=BG$2,Dagbok!$E83," ")</f>
        <v>3500</v>
      </c>
      <c r="BH89" s="45" t="str">
        <f>IF(Dagbok!$G83=BG$2,Dagbok!$E83," ")</f>
        <v xml:space="preserve"> </v>
      </c>
      <c r="BI89" s="8" t="str">
        <f>IF(Dagbok!$F83=BI$2,Dagbok!$E83," ")</f>
        <v xml:space="preserve"> </v>
      </c>
      <c r="BJ89" s="45" t="str">
        <f>IF(Dagbok!$G83=BI$2,Dagbok!$E83," ")</f>
        <v xml:space="preserve"> </v>
      </c>
      <c r="BK89" s="8" t="str">
        <f>IF(Dagbok!$F83=BK$2,Dagbok!$E83," ")</f>
        <v xml:space="preserve"> </v>
      </c>
      <c r="BL89" s="45" t="str">
        <f>IF(Dagbok!$G83=BK$2,Dagbok!$E83," ")</f>
        <v xml:space="preserve"> </v>
      </c>
      <c r="BM89" s="8" t="str">
        <f>IF(Dagbok!$F83=BM$2,Dagbok!$E83," ")</f>
        <v xml:space="preserve"> </v>
      </c>
      <c r="BN89" s="45" t="str">
        <f>IF(Dagbok!$G83=BM$2,Dagbok!$E83," ")</f>
        <v xml:space="preserve"> </v>
      </c>
      <c r="BO89" s="8" t="str">
        <f>IF(Dagbok!$F83=BO$2,Dagbok!$E83," ")</f>
        <v xml:space="preserve"> </v>
      </c>
      <c r="BP89" s="45" t="str">
        <f>IF(Dagbok!$G83=BO$2,Dagbok!$E83," ")</f>
        <v xml:space="preserve"> </v>
      </c>
      <c r="BQ89" s="8" t="str">
        <f>IF(Dagbok!$F83=BQ$2,Dagbok!$E83," ")</f>
        <v xml:space="preserve"> </v>
      </c>
      <c r="BR89" s="45" t="str">
        <f>IF(Dagbok!$G83=BQ$2,Dagbok!$E83," ")</f>
        <v xml:space="preserve"> </v>
      </c>
      <c r="BS89" s="8" t="str">
        <f>IF(Dagbok!$F83=BS$2,Dagbok!$E83," ")</f>
        <v xml:space="preserve"> </v>
      </c>
      <c r="BT89" s="45" t="str">
        <f>IF(Dagbok!$G83=BS$2,Dagbok!$E83," ")</f>
        <v xml:space="preserve"> </v>
      </c>
      <c r="BU89" s="8" t="str">
        <f>IF(Dagbok!$F83=BU$2,Dagbok!$E83," ")</f>
        <v xml:space="preserve"> </v>
      </c>
      <c r="BV89" s="45" t="str">
        <f>IF(Dagbok!$G83=BU$2,Dagbok!$E83," ")</f>
        <v xml:space="preserve"> </v>
      </c>
      <c r="BW89" s="8" t="str">
        <f>IF(Dagbok!$F83=BW$2,Dagbok!$E83," ")</f>
        <v xml:space="preserve"> </v>
      </c>
      <c r="BX89" s="45" t="str">
        <f>IF(Dagbok!$G83=BW$2,Dagbok!$E83," ")</f>
        <v xml:space="preserve"> </v>
      </c>
      <c r="BY89" s="8" t="str">
        <f>IF(Dagbok!$F83=BY$2,Dagbok!$E83," ")</f>
        <v xml:space="preserve"> </v>
      </c>
      <c r="BZ89" s="45" t="str">
        <f>IF(Dagbok!$G83=BY$2,Dagbok!$E83," ")</f>
        <v xml:space="preserve"> </v>
      </c>
      <c r="CA89" s="8" t="str">
        <f>IF(Dagbok!$F83=CA$2,Dagbok!$E83," ")</f>
        <v xml:space="preserve"> </v>
      </c>
      <c r="CB89" s="45" t="str">
        <f>IF(Dagbok!$G83=CA$2,Dagbok!$E83," ")</f>
        <v xml:space="preserve"> </v>
      </c>
      <c r="CC89" s="8" t="str">
        <f>IF(Dagbok!$F83=CC$2,Dagbok!$E83," ")</f>
        <v xml:space="preserve"> </v>
      </c>
      <c r="CD89" s="45" t="str">
        <f>IF(Dagbok!$G83=CC$2,Dagbok!$E83," ")</f>
        <v xml:space="preserve"> </v>
      </c>
    </row>
    <row r="90" spans="1:82" x14ac:dyDescent="0.25">
      <c r="A90" s="47">
        <f>IF(Dagbok!B84&gt;0,Dagbok!B84," ")</f>
        <v>82</v>
      </c>
      <c r="B90" s="47">
        <f>IF(Dagbok!C84&gt;0,Dagbok!C84," ")</f>
        <v>61</v>
      </c>
      <c r="C90" s="8" t="str">
        <f>IF(Dagbok!$F84=C$2,Dagbok!$E84," ")</f>
        <v xml:space="preserve"> </v>
      </c>
      <c r="D90" s="45" t="str">
        <f>IF(Dagbok!$G84=C$2,Dagbok!$E84," ")</f>
        <v xml:space="preserve"> </v>
      </c>
      <c r="E90" s="8" t="str">
        <f>IF(Dagbok!$F84=E$2,Dagbok!$E84," ")</f>
        <v xml:space="preserve"> </v>
      </c>
      <c r="F90" s="45" t="str">
        <f>IF(Dagbok!$G84=E$2,Dagbok!$E84," ")</f>
        <v xml:space="preserve"> </v>
      </c>
      <c r="G90" s="8" t="str">
        <f>IF(Dagbok!$F84=G$2,Dagbok!$E84," ")</f>
        <v xml:space="preserve"> </v>
      </c>
      <c r="H90" s="45" t="str">
        <f>IF(Dagbok!$G84=G$2,Dagbok!$E84," ")</f>
        <v xml:space="preserve"> </v>
      </c>
      <c r="I90" s="8" t="str">
        <f>IF(Dagbok!$F84=I$2,Dagbok!$E84," ")</f>
        <v xml:space="preserve"> </v>
      </c>
      <c r="J90" s="45" t="str">
        <f>IF(Dagbok!$G84=I$2,Dagbok!$E84," ")</f>
        <v xml:space="preserve"> </v>
      </c>
      <c r="K90" s="8" t="str">
        <f>IF(Dagbok!$F84=K$2,Dagbok!$E84," ")</f>
        <v xml:space="preserve"> </v>
      </c>
      <c r="L90" s="45" t="str">
        <f>IF(Dagbok!$G84=K$2,Dagbok!$E84," ")</f>
        <v xml:space="preserve"> </v>
      </c>
      <c r="M90" s="8" t="str">
        <f>IF(Dagbok!$F84=M$2,Dagbok!$E84," ")</f>
        <v xml:space="preserve"> </v>
      </c>
      <c r="N90" s="45" t="str">
        <f>IF(Dagbok!$G84=M$2,Dagbok!$E84," ")</f>
        <v xml:space="preserve"> </v>
      </c>
      <c r="O90" s="8" t="str">
        <f>IF(Dagbok!$F84=O$2,Dagbok!$E84," ")</f>
        <v xml:space="preserve"> </v>
      </c>
      <c r="P90" s="45" t="str">
        <f>IF(Dagbok!$G84=O$2,Dagbok!$E84," ")</f>
        <v xml:space="preserve"> </v>
      </c>
      <c r="Q90" s="8" t="str">
        <f>IF(Dagbok!$F84=Q$2,Dagbok!$E84," ")</f>
        <v xml:space="preserve"> </v>
      </c>
      <c r="R90" s="45" t="str">
        <f>IF(Dagbok!$G84=Q$2,Dagbok!$E84," ")</f>
        <v xml:space="preserve"> </v>
      </c>
      <c r="S90" s="8" t="str">
        <f>IF(Dagbok!$F84=S$2,Dagbok!$E84," ")</f>
        <v xml:space="preserve"> </v>
      </c>
      <c r="T90" s="45" t="str">
        <f>IF(Dagbok!$G84=S$2,Dagbok!$E84," ")</f>
        <v xml:space="preserve"> </v>
      </c>
      <c r="U90" s="8" t="str">
        <f>IF(Dagbok!$F84=U$2,Dagbok!$E84," ")</f>
        <v xml:space="preserve"> </v>
      </c>
      <c r="V90" s="45" t="str">
        <f>IF(Dagbok!$G84=U$2,Dagbok!$E84," ")</f>
        <v xml:space="preserve"> </v>
      </c>
      <c r="W90" s="8" t="str">
        <f>IF(Dagbok!$F84=W$2,Dagbok!$E84," ")</f>
        <v xml:space="preserve"> </v>
      </c>
      <c r="X90" s="45" t="str">
        <f>IF(Dagbok!$G84=W$2,Dagbok!$E84," ")</f>
        <v xml:space="preserve"> </v>
      </c>
      <c r="Y90" s="8" t="str">
        <f>IF(Dagbok!$F84=Y$2,Dagbok!$E84," ")</f>
        <v xml:space="preserve"> </v>
      </c>
      <c r="Z90" s="45" t="str">
        <f>IF(Dagbok!$G84=Y$2,Dagbok!$E84," ")</f>
        <v xml:space="preserve"> </v>
      </c>
      <c r="AA90" s="8" t="str">
        <f>IF(Dagbok!$F84=AA$2,Dagbok!$E84," ")</f>
        <v xml:space="preserve"> </v>
      </c>
      <c r="AB90" s="45" t="str">
        <f>IF(Dagbok!$G84=AA$2,Dagbok!$E84," ")</f>
        <v xml:space="preserve"> </v>
      </c>
      <c r="AC90" s="8" t="str">
        <f>IF(Dagbok!$F84=AC$2,Dagbok!$E84," ")</f>
        <v xml:space="preserve"> </v>
      </c>
      <c r="AD90" s="45" t="str">
        <f>IF(Dagbok!$G84=AC$2,Dagbok!$E84," ")</f>
        <v xml:space="preserve"> </v>
      </c>
      <c r="AE90" s="8" t="str">
        <f>IF(Dagbok!$F84=AE$2,Dagbok!$E84," ")</f>
        <v xml:space="preserve"> </v>
      </c>
      <c r="AF90" s="45" t="str">
        <f>IF(Dagbok!$G84=AE$2,Dagbok!$E84," ")</f>
        <v xml:space="preserve"> </v>
      </c>
      <c r="AG90" s="8" t="str">
        <f>IF(Dagbok!$F84=AG$2,Dagbok!$E84," ")</f>
        <v xml:space="preserve"> </v>
      </c>
      <c r="AH90" s="45" t="str">
        <f>IF(Dagbok!$G84=AG$2,Dagbok!$E84," ")</f>
        <v xml:space="preserve"> </v>
      </c>
      <c r="AI90" s="8" t="str">
        <f>IF(Dagbok!$F84=AI$2,Dagbok!$E84," ")</f>
        <v xml:space="preserve"> </v>
      </c>
      <c r="AJ90" s="45" t="str">
        <f>IF(Dagbok!$G84=AI$2,Dagbok!$E84," ")</f>
        <v xml:space="preserve"> </v>
      </c>
      <c r="AK90" s="8" t="str">
        <f>IF(Dagbok!$F84=AK$2,Dagbok!$E84," ")</f>
        <v xml:space="preserve"> </v>
      </c>
      <c r="AL90" s="45" t="str">
        <f>IF(Dagbok!$G84=AK$2,Dagbok!$E84," ")</f>
        <v xml:space="preserve"> </v>
      </c>
      <c r="AM90" s="8" t="str">
        <f>IF(Dagbok!$F84=AM$2,Dagbok!$E84," ")</f>
        <v xml:space="preserve"> </v>
      </c>
      <c r="AN90" s="45" t="str">
        <f>IF(Dagbok!$G84=AM$2,Dagbok!$E84," ")</f>
        <v xml:space="preserve"> </v>
      </c>
      <c r="AO90" s="8" t="str">
        <f>IF(Dagbok!$F84=AO$2,Dagbok!$E84," ")</f>
        <v xml:space="preserve"> </v>
      </c>
      <c r="AP90" s="45" t="str">
        <f>IF(Dagbok!$G84=AO$2,Dagbok!$E84," ")</f>
        <v xml:space="preserve"> </v>
      </c>
      <c r="AQ90" s="8" t="str">
        <f>IF(Dagbok!$F84=AQ$2,Dagbok!$E84," ")</f>
        <v xml:space="preserve"> </v>
      </c>
      <c r="AR90" s="45" t="str">
        <f>IF(Dagbok!$G84=AQ$2,Dagbok!$E84," ")</f>
        <v xml:space="preserve"> </v>
      </c>
      <c r="AS90" s="8" t="str">
        <f>IF(Dagbok!$F84=AS$2,Dagbok!$E84," ")</f>
        <v xml:space="preserve"> </v>
      </c>
      <c r="AT90" s="45" t="str">
        <f>IF(Dagbok!$G84=AS$2,Dagbok!$E84," ")</f>
        <v xml:space="preserve"> </v>
      </c>
      <c r="AU90" s="8" t="str">
        <f>IF(Dagbok!$F84=AU$2,Dagbok!$E84," ")</f>
        <v xml:space="preserve"> </v>
      </c>
      <c r="AV90" s="45" t="str">
        <f>IF(Dagbok!$G84=AU$2,Dagbok!$E84," ")</f>
        <v xml:space="preserve"> </v>
      </c>
      <c r="AW90" s="8" t="str">
        <f>IF(Dagbok!$F84=AW$2,Dagbok!$E84," ")</f>
        <v xml:space="preserve"> </v>
      </c>
      <c r="AX90" s="45" t="str">
        <f>IF(Dagbok!$G84=AW$2,Dagbok!$E84," ")</f>
        <v xml:space="preserve"> </v>
      </c>
      <c r="AY90" s="8" t="str">
        <f>IF(Dagbok!$F84=AY$2,Dagbok!$E84," ")</f>
        <v xml:space="preserve"> </v>
      </c>
      <c r="AZ90" s="45" t="str">
        <f>IF(Dagbok!$G84=AY$2,Dagbok!$E84," ")</f>
        <v xml:space="preserve"> </v>
      </c>
      <c r="BA90" s="8" t="str">
        <f>IF(Dagbok!$F84=BA$2,Dagbok!$E84," ")</f>
        <v xml:space="preserve"> </v>
      </c>
      <c r="BB90" s="45" t="str">
        <f>IF(Dagbok!$G84=BA$2,Dagbok!$E84," ")</f>
        <v xml:space="preserve"> </v>
      </c>
      <c r="BC90" s="8" t="str">
        <f>IF(Dagbok!$F84=BC$2,Dagbok!$E84," ")</f>
        <v xml:space="preserve"> </v>
      </c>
      <c r="BD90" s="45" t="str">
        <f>IF(Dagbok!$G84=BC$2,Dagbok!$E84," ")</f>
        <v xml:space="preserve"> </v>
      </c>
      <c r="BE90" s="8" t="str">
        <f>IF(Dagbok!$F84=BE$2,Dagbok!$E84," ")</f>
        <v xml:space="preserve"> </v>
      </c>
      <c r="BF90" s="45" t="str">
        <f>IF(Dagbok!$G84=BE$2,Dagbok!$E84," ")</f>
        <v xml:space="preserve"> </v>
      </c>
      <c r="BG90" s="8" t="str">
        <f>IF(Dagbok!$F84=BG$2,Dagbok!$E84," ")</f>
        <v xml:space="preserve"> </v>
      </c>
      <c r="BH90" s="45" t="str">
        <f>IF(Dagbok!$G84=BG$2,Dagbok!$E84," ")</f>
        <v xml:space="preserve"> </v>
      </c>
      <c r="BI90" s="8" t="str">
        <f>IF(Dagbok!$F84=BI$2,Dagbok!$E84," ")</f>
        <v xml:space="preserve"> </v>
      </c>
      <c r="BJ90" s="45" t="str">
        <f>IF(Dagbok!$G84=BI$2,Dagbok!$E84," ")</f>
        <v xml:space="preserve"> </v>
      </c>
      <c r="BK90" s="8" t="str">
        <f>IF(Dagbok!$F84=BK$2,Dagbok!$E84," ")</f>
        <v xml:space="preserve"> </v>
      </c>
      <c r="BL90" s="45" t="str">
        <f>IF(Dagbok!$G84=BK$2,Dagbok!$E84," ")</f>
        <v xml:space="preserve"> </v>
      </c>
      <c r="BM90" s="8" t="str">
        <f>IF(Dagbok!$F84=BM$2,Dagbok!$E84," ")</f>
        <v xml:space="preserve"> </v>
      </c>
      <c r="BN90" s="45">
        <f>IF(Dagbok!$G84=BM$2,Dagbok!$E84," ")</f>
        <v>500</v>
      </c>
      <c r="BO90" s="8" t="str">
        <f>IF(Dagbok!$F84=BO$2,Dagbok!$E84," ")</f>
        <v xml:space="preserve"> </v>
      </c>
      <c r="BP90" s="45" t="str">
        <f>IF(Dagbok!$G84=BO$2,Dagbok!$E84," ")</f>
        <v xml:space="preserve"> </v>
      </c>
      <c r="BQ90" s="8" t="str">
        <f>IF(Dagbok!$F84=BQ$2,Dagbok!$E84," ")</f>
        <v xml:space="preserve"> </v>
      </c>
      <c r="BR90" s="45" t="str">
        <f>IF(Dagbok!$G84=BQ$2,Dagbok!$E84," ")</f>
        <v xml:space="preserve"> </v>
      </c>
      <c r="BS90" s="8" t="str">
        <f>IF(Dagbok!$F84=BS$2,Dagbok!$E84," ")</f>
        <v xml:space="preserve"> </v>
      </c>
      <c r="BT90" s="45" t="str">
        <f>IF(Dagbok!$G84=BS$2,Dagbok!$E84," ")</f>
        <v xml:space="preserve"> </v>
      </c>
      <c r="BU90" s="8" t="str">
        <f>IF(Dagbok!$F84=BU$2,Dagbok!$E84," ")</f>
        <v xml:space="preserve"> </v>
      </c>
      <c r="BV90" s="45" t="str">
        <f>IF(Dagbok!$G84=BU$2,Dagbok!$E84," ")</f>
        <v xml:space="preserve"> </v>
      </c>
      <c r="BW90" s="8" t="str">
        <f>IF(Dagbok!$F84=BW$2,Dagbok!$E84," ")</f>
        <v xml:space="preserve"> </v>
      </c>
      <c r="BX90" s="45" t="str">
        <f>IF(Dagbok!$G84=BW$2,Dagbok!$E84," ")</f>
        <v xml:space="preserve"> </v>
      </c>
      <c r="BY90" s="8" t="str">
        <f>IF(Dagbok!$F84=BY$2,Dagbok!$E84," ")</f>
        <v xml:space="preserve"> </v>
      </c>
      <c r="BZ90" s="45" t="str">
        <f>IF(Dagbok!$G84=BY$2,Dagbok!$E84," ")</f>
        <v xml:space="preserve"> </v>
      </c>
      <c r="CA90" s="8" t="str">
        <f>IF(Dagbok!$F84=CA$2,Dagbok!$E84," ")</f>
        <v xml:space="preserve"> </v>
      </c>
      <c r="CB90" s="45" t="str">
        <f>IF(Dagbok!$G84=CA$2,Dagbok!$E84," ")</f>
        <v xml:space="preserve"> </v>
      </c>
      <c r="CC90" s="8" t="str">
        <f>IF(Dagbok!$F84=CC$2,Dagbok!$E84," ")</f>
        <v xml:space="preserve"> </v>
      </c>
      <c r="CD90" s="45" t="str">
        <f>IF(Dagbok!$G84=CC$2,Dagbok!$E84," ")</f>
        <v xml:space="preserve"> </v>
      </c>
    </row>
    <row r="91" spans="1:82" x14ac:dyDescent="0.25">
      <c r="A91" s="47">
        <f>IF(Dagbok!B85&gt;0,Dagbok!B85," ")</f>
        <v>83</v>
      </c>
      <c r="B91" s="47">
        <f>IF(Dagbok!C85&gt;0,Dagbok!C85," ")</f>
        <v>61</v>
      </c>
      <c r="C91" s="8" t="str">
        <f>IF(Dagbok!$F85=C$2,Dagbok!$E85," ")</f>
        <v xml:space="preserve"> </v>
      </c>
      <c r="D91" s="45" t="str">
        <f>IF(Dagbok!$G85=C$2,Dagbok!$E85," ")</f>
        <v xml:space="preserve"> </v>
      </c>
      <c r="E91" s="8" t="str">
        <f>IF(Dagbok!$F85=E$2,Dagbok!$E85," ")</f>
        <v xml:space="preserve"> </v>
      </c>
      <c r="F91" s="45" t="str">
        <f>IF(Dagbok!$G85=E$2,Dagbok!$E85," ")</f>
        <v xml:space="preserve"> </v>
      </c>
      <c r="G91" s="8" t="str">
        <f>IF(Dagbok!$F85=G$2,Dagbok!$E85," ")</f>
        <v xml:space="preserve"> </v>
      </c>
      <c r="H91" s="45" t="str">
        <f>IF(Dagbok!$G85=G$2,Dagbok!$E85," ")</f>
        <v xml:space="preserve"> </v>
      </c>
      <c r="I91" s="8" t="str">
        <f>IF(Dagbok!$F85=I$2,Dagbok!$E85," ")</f>
        <v xml:space="preserve"> </v>
      </c>
      <c r="J91" s="45" t="str">
        <f>IF(Dagbok!$G85=I$2,Dagbok!$E85," ")</f>
        <v xml:space="preserve"> </v>
      </c>
      <c r="K91" s="8" t="str">
        <f>IF(Dagbok!$F85=K$2,Dagbok!$E85," ")</f>
        <v xml:space="preserve"> </v>
      </c>
      <c r="L91" s="45" t="str">
        <f>IF(Dagbok!$G85=K$2,Dagbok!$E85," ")</f>
        <v xml:space="preserve"> </v>
      </c>
      <c r="M91" s="8" t="str">
        <f>IF(Dagbok!$F85=M$2,Dagbok!$E85," ")</f>
        <v xml:space="preserve"> </v>
      </c>
      <c r="N91" s="45" t="str">
        <f>IF(Dagbok!$G85=M$2,Dagbok!$E85," ")</f>
        <v xml:space="preserve"> </v>
      </c>
      <c r="O91" s="8" t="str">
        <f>IF(Dagbok!$F85=O$2,Dagbok!$E85," ")</f>
        <v xml:space="preserve"> </v>
      </c>
      <c r="P91" s="45" t="str">
        <f>IF(Dagbok!$G85=O$2,Dagbok!$E85," ")</f>
        <v xml:space="preserve"> </v>
      </c>
      <c r="Q91" s="8" t="str">
        <f>IF(Dagbok!$F85=Q$2,Dagbok!$E85," ")</f>
        <v xml:space="preserve"> </v>
      </c>
      <c r="R91" s="45" t="str">
        <f>IF(Dagbok!$G85=Q$2,Dagbok!$E85," ")</f>
        <v xml:space="preserve"> </v>
      </c>
      <c r="S91" s="8" t="str">
        <f>IF(Dagbok!$F85=S$2,Dagbok!$E85," ")</f>
        <v xml:space="preserve"> </v>
      </c>
      <c r="T91" s="45" t="str">
        <f>IF(Dagbok!$G85=S$2,Dagbok!$E85," ")</f>
        <v xml:space="preserve"> </v>
      </c>
      <c r="U91" s="8" t="str">
        <f>IF(Dagbok!$F85=U$2,Dagbok!$E85," ")</f>
        <v xml:space="preserve"> </v>
      </c>
      <c r="V91" s="45" t="str">
        <f>IF(Dagbok!$G85=U$2,Dagbok!$E85," ")</f>
        <v xml:space="preserve"> </v>
      </c>
      <c r="W91" s="8" t="str">
        <f>IF(Dagbok!$F85=W$2,Dagbok!$E85," ")</f>
        <v xml:space="preserve"> </v>
      </c>
      <c r="X91" s="45" t="str">
        <f>IF(Dagbok!$G85=W$2,Dagbok!$E85," ")</f>
        <v xml:space="preserve"> </v>
      </c>
      <c r="Y91" s="8" t="str">
        <f>IF(Dagbok!$F85=Y$2,Dagbok!$E85," ")</f>
        <v xml:space="preserve"> </v>
      </c>
      <c r="Z91" s="45" t="str">
        <f>IF(Dagbok!$G85=Y$2,Dagbok!$E85," ")</f>
        <v xml:space="preserve"> </v>
      </c>
      <c r="AA91" s="8" t="str">
        <f>IF(Dagbok!$F85=AA$2,Dagbok!$E85," ")</f>
        <v xml:space="preserve"> </v>
      </c>
      <c r="AB91" s="45" t="str">
        <f>IF(Dagbok!$G85=AA$2,Dagbok!$E85," ")</f>
        <v xml:space="preserve"> </v>
      </c>
      <c r="AC91" s="8" t="str">
        <f>IF(Dagbok!$F85=AC$2,Dagbok!$E85," ")</f>
        <v xml:space="preserve"> </v>
      </c>
      <c r="AD91" s="45" t="str">
        <f>IF(Dagbok!$G85=AC$2,Dagbok!$E85," ")</f>
        <v xml:space="preserve"> </v>
      </c>
      <c r="AE91" s="8" t="str">
        <f>IF(Dagbok!$F85=AE$2,Dagbok!$E85," ")</f>
        <v xml:space="preserve"> </v>
      </c>
      <c r="AF91" s="45" t="str">
        <f>IF(Dagbok!$G85=AE$2,Dagbok!$E85," ")</f>
        <v xml:space="preserve"> </v>
      </c>
      <c r="AG91" s="8" t="str">
        <f>IF(Dagbok!$F85=AG$2,Dagbok!$E85," ")</f>
        <v xml:space="preserve"> </v>
      </c>
      <c r="AH91" s="45" t="str">
        <f>IF(Dagbok!$G85=AG$2,Dagbok!$E85," ")</f>
        <v xml:space="preserve"> </v>
      </c>
      <c r="AI91" s="8" t="str">
        <f>IF(Dagbok!$F85=AI$2,Dagbok!$E85," ")</f>
        <v xml:space="preserve"> </v>
      </c>
      <c r="AJ91" s="45" t="str">
        <f>IF(Dagbok!$G85=AI$2,Dagbok!$E85," ")</f>
        <v xml:space="preserve"> </v>
      </c>
      <c r="AK91" s="8" t="str">
        <f>IF(Dagbok!$F85=AK$2,Dagbok!$E85," ")</f>
        <v xml:space="preserve"> </v>
      </c>
      <c r="AL91" s="45" t="str">
        <f>IF(Dagbok!$G85=AK$2,Dagbok!$E85," ")</f>
        <v xml:space="preserve"> </v>
      </c>
      <c r="AM91" s="8" t="str">
        <f>IF(Dagbok!$F85=AM$2,Dagbok!$E85," ")</f>
        <v xml:space="preserve"> </v>
      </c>
      <c r="AN91" s="45" t="str">
        <f>IF(Dagbok!$G85=AM$2,Dagbok!$E85," ")</f>
        <v xml:space="preserve"> </v>
      </c>
      <c r="AO91" s="8" t="str">
        <f>IF(Dagbok!$F85=AO$2,Dagbok!$E85," ")</f>
        <v xml:space="preserve"> </v>
      </c>
      <c r="AP91" s="45" t="str">
        <f>IF(Dagbok!$G85=AO$2,Dagbok!$E85," ")</f>
        <v xml:space="preserve"> </v>
      </c>
      <c r="AQ91" s="8" t="str">
        <f>IF(Dagbok!$F85=AQ$2,Dagbok!$E85," ")</f>
        <v xml:space="preserve"> </v>
      </c>
      <c r="AR91" s="45" t="str">
        <f>IF(Dagbok!$G85=AQ$2,Dagbok!$E85," ")</f>
        <v xml:space="preserve"> </v>
      </c>
      <c r="AS91" s="8" t="str">
        <f>IF(Dagbok!$F85=AS$2,Dagbok!$E85," ")</f>
        <v xml:space="preserve"> </v>
      </c>
      <c r="AT91" s="45" t="str">
        <f>IF(Dagbok!$G85=AS$2,Dagbok!$E85," ")</f>
        <v xml:space="preserve"> </v>
      </c>
      <c r="AU91" s="8" t="str">
        <f>IF(Dagbok!$F85=AU$2,Dagbok!$E85," ")</f>
        <v xml:space="preserve"> </v>
      </c>
      <c r="AV91" s="45" t="str">
        <f>IF(Dagbok!$G85=AU$2,Dagbok!$E85," ")</f>
        <v xml:space="preserve"> </v>
      </c>
      <c r="AW91" s="8" t="str">
        <f>IF(Dagbok!$F85=AW$2,Dagbok!$E85," ")</f>
        <v xml:space="preserve"> </v>
      </c>
      <c r="AX91" s="45" t="str">
        <f>IF(Dagbok!$G85=AW$2,Dagbok!$E85," ")</f>
        <v xml:space="preserve"> </v>
      </c>
      <c r="AY91" s="8" t="str">
        <f>IF(Dagbok!$F85=AY$2,Dagbok!$E85," ")</f>
        <v xml:space="preserve"> </v>
      </c>
      <c r="AZ91" s="45" t="str">
        <f>IF(Dagbok!$G85=AY$2,Dagbok!$E85," ")</f>
        <v xml:space="preserve"> </v>
      </c>
      <c r="BA91" s="8" t="str">
        <f>IF(Dagbok!$F85=BA$2,Dagbok!$E85," ")</f>
        <v xml:space="preserve"> </v>
      </c>
      <c r="BB91" s="45" t="str">
        <f>IF(Dagbok!$G85=BA$2,Dagbok!$E85," ")</f>
        <v xml:space="preserve"> </v>
      </c>
      <c r="BC91" s="8" t="str">
        <f>IF(Dagbok!$F85=BC$2,Dagbok!$E85," ")</f>
        <v xml:space="preserve"> </v>
      </c>
      <c r="BD91" s="45" t="str">
        <f>IF(Dagbok!$G85=BC$2,Dagbok!$E85," ")</f>
        <v xml:space="preserve"> </v>
      </c>
      <c r="BE91" s="8" t="str">
        <f>IF(Dagbok!$F85=BE$2,Dagbok!$E85," ")</f>
        <v xml:space="preserve"> </v>
      </c>
      <c r="BF91" s="45" t="str">
        <f>IF(Dagbok!$G85=BE$2,Dagbok!$E85," ")</f>
        <v xml:space="preserve"> </v>
      </c>
      <c r="BG91" s="8" t="str">
        <f>IF(Dagbok!$F85=BG$2,Dagbok!$E85," ")</f>
        <v xml:space="preserve"> </v>
      </c>
      <c r="BH91" s="45" t="str">
        <f>IF(Dagbok!$G85=BG$2,Dagbok!$E85," ")</f>
        <v xml:space="preserve"> </v>
      </c>
      <c r="BI91" s="8" t="str">
        <f>IF(Dagbok!$F85=BI$2,Dagbok!$E85," ")</f>
        <v xml:space="preserve"> </v>
      </c>
      <c r="BJ91" s="45" t="str">
        <f>IF(Dagbok!$G85=BI$2,Dagbok!$E85," ")</f>
        <v xml:space="preserve"> </v>
      </c>
      <c r="BK91" s="8" t="str">
        <f>IF(Dagbok!$F85=BK$2,Dagbok!$E85," ")</f>
        <v xml:space="preserve"> </v>
      </c>
      <c r="BL91" s="45" t="str">
        <f>IF(Dagbok!$G85=BK$2,Dagbok!$E85," ")</f>
        <v xml:space="preserve"> </v>
      </c>
      <c r="BM91" s="8" t="str">
        <f>IF(Dagbok!$F85=BM$2,Dagbok!$E85," ")</f>
        <v xml:space="preserve"> </v>
      </c>
      <c r="BN91" s="45" t="str">
        <f>IF(Dagbok!$G85=BM$2,Dagbok!$E85," ")</f>
        <v xml:space="preserve"> </v>
      </c>
      <c r="BO91" s="8" t="str">
        <f>IF(Dagbok!$F85=BO$2,Dagbok!$E85," ")</f>
        <v xml:space="preserve"> </v>
      </c>
      <c r="BP91" s="45" t="str">
        <f>IF(Dagbok!$G85=BO$2,Dagbok!$E85," ")</f>
        <v xml:space="preserve"> </v>
      </c>
      <c r="BQ91" s="8" t="str">
        <f>IF(Dagbok!$F85=BQ$2,Dagbok!$E85," ")</f>
        <v xml:space="preserve"> </v>
      </c>
      <c r="BR91" s="45" t="str">
        <f>IF(Dagbok!$G85=BQ$2,Dagbok!$E85," ")</f>
        <v xml:space="preserve"> </v>
      </c>
      <c r="BS91" s="8" t="str">
        <f>IF(Dagbok!$F85=BS$2,Dagbok!$E85," ")</f>
        <v xml:space="preserve"> </v>
      </c>
      <c r="BT91" s="45" t="str">
        <f>IF(Dagbok!$G85=BS$2,Dagbok!$E85," ")</f>
        <v xml:space="preserve"> </v>
      </c>
      <c r="BU91" s="8" t="str">
        <f>IF(Dagbok!$F85=BU$2,Dagbok!$E85," ")</f>
        <v xml:space="preserve"> </v>
      </c>
      <c r="BV91" s="45">
        <f>IF(Dagbok!$G85=BU$2,Dagbok!$E85," ")</f>
        <v>500</v>
      </c>
      <c r="BW91" s="8" t="str">
        <f>IF(Dagbok!$F85=BW$2,Dagbok!$E85," ")</f>
        <v xml:space="preserve"> </v>
      </c>
      <c r="BX91" s="45" t="str">
        <f>IF(Dagbok!$G85=BW$2,Dagbok!$E85," ")</f>
        <v xml:space="preserve"> </v>
      </c>
      <c r="BY91" s="8" t="str">
        <f>IF(Dagbok!$F85=BY$2,Dagbok!$E85," ")</f>
        <v xml:space="preserve"> </v>
      </c>
      <c r="BZ91" s="45" t="str">
        <f>IF(Dagbok!$G85=BY$2,Dagbok!$E85," ")</f>
        <v xml:space="preserve"> </v>
      </c>
      <c r="CA91" s="8" t="str">
        <f>IF(Dagbok!$F85=CA$2,Dagbok!$E85," ")</f>
        <v xml:space="preserve"> </v>
      </c>
      <c r="CB91" s="45" t="str">
        <f>IF(Dagbok!$G85=CA$2,Dagbok!$E85," ")</f>
        <v xml:space="preserve"> </v>
      </c>
      <c r="CC91" s="8" t="str">
        <f>IF(Dagbok!$F85=CC$2,Dagbok!$E85," ")</f>
        <v xml:space="preserve"> </v>
      </c>
      <c r="CD91" s="45" t="str">
        <f>IF(Dagbok!$G85=CC$2,Dagbok!$E85," ")</f>
        <v xml:space="preserve"> </v>
      </c>
    </row>
    <row r="92" spans="1:82" x14ac:dyDescent="0.25">
      <c r="A92" s="47">
        <f>IF(Dagbok!B86&gt;0,Dagbok!B86," ")</f>
        <v>84</v>
      </c>
      <c r="B92" s="47">
        <f>IF(Dagbok!C86&gt;0,Dagbok!C86," ")</f>
        <v>61</v>
      </c>
      <c r="C92" s="8" t="str">
        <f>IF(Dagbok!$F86=C$2,Dagbok!$E86," ")</f>
        <v xml:space="preserve"> </v>
      </c>
      <c r="D92" s="45" t="str">
        <f>IF(Dagbok!$G86=C$2,Dagbok!$E86," ")</f>
        <v xml:space="preserve"> </v>
      </c>
      <c r="E92" s="8" t="str">
        <f>IF(Dagbok!$F86=E$2,Dagbok!$E86," ")</f>
        <v xml:space="preserve"> </v>
      </c>
      <c r="F92" s="45" t="str">
        <f>IF(Dagbok!$G86=E$2,Dagbok!$E86," ")</f>
        <v xml:space="preserve"> </v>
      </c>
      <c r="G92" s="8" t="str">
        <f>IF(Dagbok!$F86=G$2,Dagbok!$E86," ")</f>
        <v xml:space="preserve"> </v>
      </c>
      <c r="H92" s="45" t="str">
        <f>IF(Dagbok!$G86=G$2,Dagbok!$E86," ")</f>
        <v xml:space="preserve"> </v>
      </c>
      <c r="I92" s="8" t="str">
        <f>IF(Dagbok!$F86=I$2,Dagbok!$E86," ")</f>
        <v xml:space="preserve"> </v>
      </c>
      <c r="J92" s="45" t="str">
        <f>IF(Dagbok!$G86=I$2,Dagbok!$E86," ")</f>
        <v xml:space="preserve"> </v>
      </c>
      <c r="K92" s="8" t="str">
        <f>IF(Dagbok!$F86=K$2,Dagbok!$E86," ")</f>
        <v xml:space="preserve"> </v>
      </c>
      <c r="L92" s="45" t="str">
        <f>IF(Dagbok!$G86=K$2,Dagbok!$E86," ")</f>
        <v xml:space="preserve"> </v>
      </c>
      <c r="M92" s="8" t="str">
        <f>IF(Dagbok!$F86=M$2,Dagbok!$E86," ")</f>
        <v xml:space="preserve"> </v>
      </c>
      <c r="N92" s="45" t="str">
        <f>IF(Dagbok!$G86=M$2,Dagbok!$E86," ")</f>
        <v xml:space="preserve"> </v>
      </c>
      <c r="O92" s="8" t="str">
        <f>IF(Dagbok!$F86=O$2,Dagbok!$E86," ")</f>
        <v xml:space="preserve"> </v>
      </c>
      <c r="P92" s="45" t="str">
        <f>IF(Dagbok!$G86=O$2,Dagbok!$E86," ")</f>
        <v xml:space="preserve"> </v>
      </c>
      <c r="Q92" s="8" t="str">
        <f>IF(Dagbok!$F86=Q$2,Dagbok!$E86," ")</f>
        <v xml:space="preserve"> </v>
      </c>
      <c r="R92" s="45" t="str">
        <f>IF(Dagbok!$G86=Q$2,Dagbok!$E86," ")</f>
        <v xml:space="preserve"> </v>
      </c>
      <c r="S92" s="8" t="str">
        <f>IF(Dagbok!$F86=S$2,Dagbok!$E86," ")</f>
        <v xml:space="preserve"> </v>
      </c>
      <c r="T92" s="45" t="str">
        <f>IF(Dagbok!$G86=S$2,Dagbok!$E86," ")</f>
        <v xml:space="preserve"> </v>
      </c>
      <c r="U92" s="8" t="str">
        <f>IF(Dagbok!$F86=U$2,Dagbok!$E86," ")</f>
        <v xml:space="preserve"> </v>
      </c>
      <c r="V92" s="45" t="str">
        <f>IF(Dagbok!$G86=U$2,Dagbok!$E86," ")</f>
        <v xml:space="preserve"> </v>
      </c>
      <c r="W92" s="8" t="str">
        <f>IF(Dagbok!$F86=W$2,Dagbok!$E86," ")</f>
        <v xml:space="preserve"> </v>
      </c>
      <c r="X92" s="45" t="str">
        <f>IF(Dagbok!$G86=W$2,Dagbok!$E86," ")</f>
        <v xml:space="preserve"> </v>
      </c>
      <c r="Y92" s="8" t="str">
        <f>IF(Dagbok!$F86=Y$2,Dagbok!$E86," ")</f>
        <v xml:space="preserve"> </v>
      </c>
      <c r="Z92" s="45" t="str">
        <f>IF(Dagbok!$G86=Y$2,Dagbok!$E86," ")</f>
        <v xml:space="preserve"> </v>
      </c>
      <c r="AA92" s="8" t="str">
        <f>IF(Dagbok!$F86=AA$2,Dagbok!$E86," ")</f>
        <v xml:space="preserve"> </v>
      </c>
      <c r="AB92" s="45" t="str">
        <f>IF(Dagbok!$G86=AA$2,Dagbok!$E86," ")</f>
        <v xml:space="preserve"> </v>
      </c>
      <c r="AC92" s="8" t="str">
        <f>IF(Dagbok!$F86=AC$2,Dagbok!$E86," ")</f>
        <v xml:space="preserve"> </v>
      </c>
      <c r="AD92" s="45" t="str">
        <f>IF(Dagbok!$G86=AC$2,Dagbok!$E86," ")</f>
        <v xml:space="preserve"> </v>
      </c>
      <c r="AE92" s="8" t="str">
        <f>IF(Dagbok!$F86=AE$2,Dagbok!$E86," ")</f>
        <v xml:space="preserve"> </v>
      </c>
      <c r="AF92" s="45" t="str">
        <f>IF(Dagbok!$G86=AE$2,Dagbok!$E86," ")</f>
        <v xml:space="preserve"> </v>
      </c>
      <c r="AG92" s="8" t="str">
        <f>IF(Dagbok!$F86=AG$2,Dagbok!$E86," ")</f>
        <v xml:space="preserve"> </v>
      </c>
      <c r="AH92" s="45" t="str">
        <f>IF(Dagbok!$G86=AG$2,Dagbok!$E86," ")</f>
        <v xml:space="preserve"> </v>
      </c>
      <c r="AI92" s="8" t="str">
        <f>IF(Dagbok!$F86=AI$2,Dagbok!$E86," ")</f>
        <v xml:space="preserve"> </v>
      </c>
      <c r="AJ92" s="45" t="str">
        <f>IF(Dagbok!$G86=AI$2,Dagbok!$E86," ")</f>
        <v xml:space="preserve"> </v>
      </c>
      <c r="AK92" s="8" t="str">
        <f>IF(Dagbok!$F86=AK$2,Dagbok!$E86," ")</f>
        <v xml:space="preserve"> </v>
      </c>
      <c r="AL92" s="45" t="str">
        <f>IF(Dagbok!$G86=AK$2,Dagbok!$E86," ")</f>
        <v xml:space="preserve"> </v>
      </c>
      <c r="AM92" s="8" t="str">
        <f>IF(Dagbok!$F86=AM$2,Dagbok!$E86," ")</f>
        <v xml:space="preserve"> </v>
      </c>
      <c r="AN92" s="45" t="str">
        <f>IF(Dagbok!$G86=AM$2,Dagbok!$E86," ")</f>
        <v xml:space="preserve"> </v>
      </c>
      <c r="AO92" s="8" t="str">
        <f>IF(Dagbok!$F86=AO$2,Dagbok!$E86," ")</f>
        <v xml:space="preserve"> </v>
      </c>
      <c r="AP92" s="45" t="str">
        <f>IF(Dagbok!$G86=AO$2,Dagbok!$E86," ")</f>
        <v xml:space="preserve"> </v>
      </c>
      <c r="AQ92" s="8" t="str">
        <f>IF(Dagbok!$F86=AQ$2,Dagbok!$E86," ")</f>
        <v xml:space="preserve"> </v>
      </c>
      <c r="AR92" s="45" t="str">
        <f>IF(Dagbok!$G86=AQ$2,Dagbok!$E86," ")</f>
        <v xml:space="preserve"> </v>
      </c>
      <c r="AS92" s="8" t="str">
        <f>IF(Dagbok!$F86=AS$2,Dagbok!$E86," ")</f>
        <v xml:space="preserve"> </v>
      </c>
      <c r="AT92" s="45" t="str">
        <f>IF(Dagbok!$G86=AS$2,Dagbok!$E86," ")</f>
        <v xml:space="preserve"> </v>
      </c>
      <c r="AU92" s="8" t="str">
        <f>IF(Dagbok!$F86=AU$2,Dagbok!$E86," ")</f>
        <v xml:space="preserve"> </v>
      </c>
      <c r="AV92" s="45" t="str">
        <f>IF(Dagbok!$G86=AU$2,Dagbok!$E86," ")</f>
        <v xml:space="preserve"> </v>
      </c>
      <c r="AW92" s="8" t="str">
        <f>IF(Dagbok!$F86=AW$2,Dagbok!$E86," ")</f>
        <v xml:space="preserve"> </v>
      </c>
      <c r="AX92" s="45" t="str">
        <f>IF(Dagbok!$G86=AW$2,Dagbok!$E86," ")</f>
        <v xml:space="preserve"> </v>
      </c>
      <c r="AY92" s="8" t="str">
        <f>IF(Dagbok!$F86=AY$2,Dagbok!$E86," ")</f>
        <v xml:space="preserve"> </v>
      </c>
      <c r="AZ92" s="45" t="str">
        <f>IF(Dagbok!$G86=AY$2,Dagbok!$E86," ")</f>
        <v xml:space="preserve"> </v>
      </c>
      <c r="BA92" s="8" t="str">
        <f>IF(Dagbok!$F86=BA$2,Dagbok!$E86," ")</f>
        <v xml:space="preserve"> </v>
      </c>
      <c r="BB92" s="45" t="str">
        <f>IF(Dagbok!$G86=BA$2,Dagbok!$E86," ")</f>
        <v xml:space="preserve"> </v>
      </c>
      <c r="BC92" s="8" t="str">
        <f>IF(Dagbok!$F86=BC$2,Dagbok!$E86," ")</f>
        <v xml:space="preserve"> </v>
      </c>
      <c r="BD92" s="45" t="str">
        <f>IF(Dagbok!$G86=BC$2,Dagbok!$E86," ")</f>
        <v xml:space="preserve"> </v>
      </c>
      <c r="BE92" s="8" t="str">
        <f>IF(Dagbok!$F86=BE$2,Dagbok!$E86," ")</f>
        <v xml:space="preserve"> </v>
      </c>
      <c r="BF92" s="45" t="str">
        <f>IF(Dagbok!$G86=BE$2,Dagbok!$E86," ")</f>
        <v xml:space="preserve"> </v>
      </c>
      <c r="BG92" s="8" t="str">
        <f>IF(Dagbok!$F86=BG$2,Dagbok!$E86," ")</f>
        <v xml:space="preserve"> </v>
      </c>
      <c r="BH92" s="45" t="str">
        <f>IF(Dagbok!$G86=BG$2,Dagbok!$E86," ")</f>
        <v xml:space="preserve"> </v>
      </c>
      <c r="BI92" s="8" t="str">
        <f>IF(Dagbok!$F86=BI$2,Dagbok!$E86," ")</f>
        <v xml:space="preserve"> </v>
      </c>
      <c r="BJ92" s="45" t="str">
        <f>IF(Dagbok!$G86=BI$2,Dagbok!$E86," ")</f>
        <v xml:space="preserve"> </v>
      </c>
      <c r="BK92" s="8" t="str">
        <f>IF(Dagbok!$F86=BK$2,Dagbok!$E86," ")</f>
        <v xml:space="preserve"> </v>
      </c>
      <c r="BL92" s="45" t="str">
        <f>IF(Dagbok!$G86=BK$2,Dagbok!$E86," ")</f>
        <v xml:space="preserve"> </v>
      </c>
      <c r="BM92" s="8" t="str">
        <f>IF(Dagbok!$F86=BM$2,Dagbok!$E86," ")</f>
        <v xml:space="preserve"> </v>
      </c>
      <c r="BN92" s="45" t="str">
        <f>IF(Dagbok!$G86=BM$2,Dagbok!$E86," ")</f>
        <v xml:space="preserve"> </v>
      </c>
      <c r="BO92" s="8" t="str">
        <f>IF(Dagbok!$F86=BO$2,Dagbok!$E86," ")</f>
        <v xml:space="preserve"> </v>
      </c>
      <c r="BP92" s="45">
        <f>IF(Dagbok!$G86=BO$2,Dagbok!$E86," ")</f>
        <v>500</v>
      </c>
      <c r="BQ92" s="8" t="str">
        <f>IF(Dagbok!$F86=BQ$2,Dagbok!$E86," ")</f>
        <v xml:space="preserve"> </v>
      </c>
      <c r="BR92" s="45" t="str">
        <f>IF(Dagbok!$G86=BQ$2,Dagbok!$E86," ")</f>
        <v xml:space="preserve"> </v>
      </c>
      <c r="BS92" s="8" t="str">
        <f>IF(Dagbok!$F86=BS$2,Dagbok!$E86," ")</f>
        <v xml:space="preserve"> </v>
      </c>
      <c r="BT92" s="45" t="str">
        <f>IF(Dagbok!$G86=BS$2,Dagbok!$E86," ")</f>
        <v xml:space="preserve"> </v>
      </c>
      <c r="BU92" s="8" t="str">
        <f>IF(Dagbok!$F86=BU$2,Dagbok!$E86," ")</f>
        <v xml:space="preserve"> </v>
      </c>
      <c r="BV92" s="45" t="str">
        <f>IF(Dagbok!$G86=BU$2,Dagbok!$E86," ")</f>
        <v xml:space="preserve"> </v>
      </c>
      <c r="BW92" s="8" t="str">
        <f>IF(Dagbok!$F86=BW$2,Dagbok!$E86," ")</f>
        <v xml:space="preserve"> </v>
      </c>
      <c r="BX92" s="45" t="str">
        <f>IF(Dagbok!$G86=BW$2,Dagbok!$E86," ")</f>
        <v xml:space="preserve"> </v>
      </c>
      <c r="BY92" s="8" t="str">
        <f>IF(Dagbok!$F86=BY$2,Dagbok!$E86," ")</f>
        <v xml:space="preserve"> </v>
      </c>
      <c r="BZ92" s="45" t="str">
        <f>IF(Dagbok!$G86=BY$2,Dagbok!$E86," ")</f>
        <v xml:space="preserve"> </v>
      </c>
      <c r="CA92" s="8" t="str">
        <f>IF(Dagbok!$F86=CA$2,Dagbok!$E86," ")</f>
        <v xml:space="preserve"> </v>
      </c>
      <c r="CB92" s="45" t="str">
        <f>IF(Dagbok!$G86=CA$2,Dagbok!$E86," ")</f>
        <v xml:space="preserve"> </v>
      </c>
      <c r="CC92" s="8" t="str">
        <f>IF(Dagbok!$F86=CC$2,Dagbok!$E86," ")</f>
        <v xml:space="preserve"> </v>
      </c>
      <c r="CD92" s="45" t="str">
        <f>IF(Dagbok!$G86=CC$2,Dagbok!$E86," ")</f>
        <v xml:space="preserve"> </v>
      </c>
    </row>
    <row r="93" spans="1:82" x14ac:dyDescent="0.25">
      <c r="A93" s="47">
        <f>IF(Dagbok!B87&gt;0,Dagbok!B87," ")</f>
        <v>85</v>
      </c>
      <c r="B93" s="47">
        <f>IF(Dagbok!C87&gt;0,Dagbok!C87," ")</f>
        <v>61</v>
      </c>
      <c r="C93" s="8" t="str">
        <f>IF(Dagbok!$F87=C$2,Dagbok!$E87," ")</f>
        <v xml:space="preserve"> </v>
      </c>
      <c r="D93" s="45" t="str">
        <f>IF(Dagbok!$G87=C$2,Dagbok!$E87," ")</f>
        <v xml:space="preserve"> </v>
      </c>
      <c r="E93" s="8" t="str">
        <f>IF(Dagbok!$F87=E$2,Dagbok!$E87," ")</f>
        <v xml:space="preserve"> </v>
      </c>
      <c r="F93" s="45" t="str">
        <f>IF(Dagbok!$G87=E$2,Dagbok!$E87," ")</f>
        <v xml:space="preserve"> </v>
      </c>
      <c r="G93" s="8" t="str">
        <f>IF(Dagbok!$F87=G$2,Dagbok!$E87," ")</f>
        <v xml:space="preserve"> </v>
      </c>
      <c r="H93" s="45" t="str">
        <f>IF(Dagbok!$G87=G$2,Dagbok!$E87," ")</f>
        <v xml:space="preserve"> </v>
      </c>
      <c r="I93" s="8" t="str">
        <f>IF(Dagbok!$F87=I$2,Dagbok!$E87," ")</f>
        <v xml:space="preserve"> </v>
      </c>
      <c r="J93" s="45" t="str">
        <f>IF(Dagbok!$G87=I$2,Dagbok!$E87," ")</f>
        <v xml:space="preserve"> </v>
      </c>
      <c r="K93" s="8" t="str">
        <f>IF(Dagbok!$F87=K$2,Dagbok!$E87," ")</f>
        <v xml:space="preserve"> </v>
      </c>
      <c r="L93" s="45" t="str">
        <f>IF(Dagbok!$G87=K$2,Dagbok!$E87," ")</f>
        <v xml:space="preserve"> </v>
      </c>
      <c r="M93" s="8" t="str">
        <f>IF(Dagbok!$F87=M$2,Dagbok!$E87," ")</f>
        <v xml:space="preserve"> </v>
      </c>
      <c r="N93" s="45" t="str">
        <f>IF(Dagbok!$G87=M$2,Dagbok!$E87," ")</f>
        <v xml:space="preserve"> </v>
      </c>
      <c r="O93" s="8" t="str">
        <f>IF(Dagbok!$F87=O$2,Dagbok!$E87," ")</f>
        <v xml:space="preserve"> </v>
      </c>
      <c r="P93" s="45" t="str">
        <f>IF(Dagbok!$G87=O$2,Dagbok!$E87," ")</f>
        <v xml:space="preserve"> </v>
      </c>
      <c r="Q93" s="8" t="str">
        <f>IF(Dagbok!$F87=Q$2,Dagbok!$E87," ")</f>
        <v xml:space="preserve"> </v>
      </c>
      <c r="R93" s="45" t="str">
        <f>IF(Dagbok!$G87=Q$2,Dagbok!$E87," ")</f>
        <v xml:space="preserve"> </v>
      </c>
      <c r="S93" s="8" t="str">
        <f>IF(Dagbok!$F87=S$2,Dagbok!$E87," ")</f>
        <v xml:space="preserve"> </v>
      </c>
      <c r="T93" s="45" t="str">
        <f>IF(Dagbok!$G87=S$2,Dagbok!$E87," ")</f>
        <v xml:space="preserve"> </v>
      </c>
      <c r="U93" s="8" t="str">
        <f>IF(Dagbok!$F87=U$2,Dagbok!$E87," ")</f>
        <v xml:space="preserve"> </v>
      </c>
      <c r="V93" s="45" t="str">
        <f>IF(Dagbok!$G87=U$2,Dagbok!$E87," ")</f>
        <v xml:space="preserve"> </v>
      </c>
      <c r="W93" s="8" t="str">
        <f>IF(Dagbok!$F87=W$2,Dagbok!$E87," ")</f>
        <v xml:space="preserve"> </v>
      </c>
      <c r="X93" s="45" t="str">
        <f>IF(Dagbok!$G87=W$2,Dagbok!$E87," ")</f>
        <v xml:space="preserve"> </v>
      </c>
      <c r="Y93" s="8" t="str">
        <f>IF(Dagbok!$F87=Y$2,Dagbok!$E87," ")</f>
        <v xml:space="preserve"> </v>
      </c>
      <c r="Z93" s="45" t="str">
        <f>IF(Dagbok!$G87=Y$2,Dagbok!$E87," ")</f>
        <v xml:space="preserve"> </v>
      </c>
      <c r="AA93" s="8" t="str">
        <f>IF(Dagbok!$F87=AA$2,Dagbok!$E87," ")</f>
        <v xml:space="preserve"> </v>
      </c>
      <c r="AB93" s="45" t="str">
        <f>IF(Dagbok!$G87=AA$2,Dagbok!$E87," ")</f>
        <v xml:space="preserve"> </v>
      </c>
      <c r="AC93" s="8" t="str">
        <f>IF(Dagbok!$F87=AC$2,Dagbok!$E87," ")</f>
        <v xml:space="preserve"> </v>
      </c>
      <c r="AD93" s="45" t="str">
        <f>IF(Dagbok!$G87=AC$2,Dagbok!$E87," ")</f>
        <v xml:space="preserve"> </v>
      </c>
      <c r="AE93" s="8" t="str">
        <f>IF(Dagbok!$F87=AE$2,Dagbok!$E87," ")</f>
        <v xml:space="preserve"> </v>
      </c>
      <c r="AF93" s="45" t="str">
        <f>IF(Dagbok!$G87=AE$2,Dagbok!$E87," ")</f>
        <v xml:space="preserve"> </v>
      </c>
      <c r="AG93" s="8" t="str">
        <f>IF(Dagbok!$F87=AG$2,Dagbok!$E87," ")</f>
        <v xml:space="preserve"> </v>
      </c>
      <c r="AH93" s="45" t="str">
        <f>IF(Dagbok!$G87=AG$2,Dagbok!$E87," ")</f>
        <v xml:space="preserve"> </v>
      </c>
      <c r="AI93" s="8" t="str">
        <f>IF(Dagbok!$F87=AI$2,Dagbok!$E87," ")</f>
        <v xml:space="preserve"> </v>
      </c>
      <c r="AJ93" s="45" t="str">
        <f>IF(Dagbok!$G87=AI$2,Dagbok!$E87," ")</f>
        <v xml:space="preserve"> </v>
      </c>
      <c r="AK93" s="8" t="str">
        <f>IF(Dagbok!$F87=AK$2,Dagbok!$E87," ")</f>
        <v xml:space="preserve"> </v>
      </c>
      <c r="AL93" s="45" t="str">
        <f>IF(Dagbok!$G87=AK$2,Dagbok!$E87," ")</f>
        <v xml:space="preserve"> </v>
      </c>
      <c r="AM93" s="8" t="str">
        <f>IF(Dagbok!$F87=AM$2,Dagbok!$E87," ")</f>
        <v xml:space="preserve"> </v>
      </c>
      <c r="AN93" s="45" t="str">
        <f>IF(Dagbok!$G87=AM$2,Dagbok!$E87," ")</f>
        <v xml:space="preserve"> </v>
      </c>
      <c r="AO93" s="8" t="str">
        <f>IF(Dagbok!$F87=AO$2,Dagbok!$E87," ")</f>
        <v xml:space="preserve"> </v>
      </c>
      <c r="AP93" s="45" t="str">
        <f>IF(Dagbok!$G87=AO$2,Dagbok!$E87," ")</f>
        <v xml:space="preserve"> </v>
      </c>
      <c r="AQ93" s="8" t="str">
        <f>IF(Dagbok!$F87=AQ$2,Dagbok!$E87," ")</f>
        <v xml:space="preserve"> </v>
      </c>
      <c r="AR93" s="45" t="str">
        <f>IF(Dagbok!$G87=AQ$2,Dagbok!$E87," ")</f>
        <v xml:space="preserve"> </v>
      </c>
      <c r="AS93" s="8" t="str">
        <f>IF(Dagbok!$F87=AS$2,Dagbok!$E87," ")</f>
        <v xml:space="preserve"> </v>
      </c>
      <c r="AT93" s="45" t="str">
        <f>IF(Dagbok!$G87=AS$2,Dagbok!$E87," ")</f>
        <v xml:space="preserve"> </v>
      </c>
      <c r="AU93" s="8" t="str">
        <f>IF(Dagbok!$F87=AU$2,Dagbok!$E87," ")</f>
        <v xml:space="preserve"> </v>
      </c>
      <c r="AV93" s="45" t="str">
        <f>IF(Dagbok!$G87=AU$2,Dagbok!$E87," ")</f>
        <v xml:space="preserve"> </v>
      </c>
      <c r="AW93" s="8" t="str">
        <f>IF(Dagbok!$F87=AW$2,Dagbok!$E87," ")</f>
        <v xml:space="preserve"> </v>
      </c>
      <c r="AX93" s="45" t="str">
        <f>IF(Dagbok!$G87=AW$2,Dagbok!$E87," ")</f>
        <v xml:space="preserve"> </v>
      </c>
      <c r="AY93" s="8" t="str">
        <f>IF(Dagbok!$F87=AY$2,Dagbok!$E87," ")</f>
        <v xml:space="preserve"> </v>
      </c>
      <c r="AZ93" s="45" t="str">
        <f>IF(Dagbok!$G87=AY$2,Dagbok!$E87," ")</f>
        <v xml:space="preserve"> </v>
      </c>
      <c r="BA93" s="8" t="str">
        <f>IF(Dagbok!$F87=BA$2,Dagbok!$E87," ")</f>
        <v xml:space="preserve"> </v>
      </c>
      <c r="BB93" s="45" t="str">
        <f>IF(Dagbok!$G87=BA$2,Dagbok!$E87," ")</f>
        <v xml:space="preserve"> </v>
      </c>
      <c r="BC93" s="8" t="str">
        <f>IF(Dagbok!$F87=BC$2,Dagbok!$E87," ")</f>
        <v xml:space="preserve"> </v>
      </c>
      <c r="BD93" s="45" t="str">
        <f>IF(Dagbok!$G87=BC$2,Dagbok!$E87," ")</f>
        <v xml:space="preserve"> </v>
      </c>
      <c r="BE93" s="8" t="str">
        <f>IF(Dagbok!$F87=BE$2,Dagbok!$E87," ")</f>
        <v xml:space="preserve"> </v>
      </c>
      <c r="BF93" s="45" t="str">
        <f>IF(Dagbok!$G87=BE$2,Dagbok!$E87," ")</f>
        <v xml:space="preserve"> </v>
      </c>
      <c r="BG93" s="8" t="str">
        <f>IF(Dagbok!$F87=BG$2,Dagbok!$E87," ")</f>
        <v xml:space="preserve"> </v>
      </c>
      <c r="BH93" s="45" t="str">
        <f>IF(Dagbok!$G87=BG$2,Dagbok!$E87," ")</f>
        <v xml:space="preserve"> </v>
      </c>
      <c r="BI93" s="8" t="str">
        <f>IF(Dagbok!$F87=BI$2,Dagbok!$E87," ")</f>
        <v xml:space="preserve"> </v>
      </c>
      <c r="BJ93" s="45" t="str">
        <f>IF(Dagbok!$G87=BI$2,Dagbok!$E87," ")</f>
        <v xml:space="preserve"> </v>
      </c>
      <c r="BK93" s="8" t="str">
        <f>IF(Dagbok!$F87=BK$2,Dagbok!$E87," ")</f>
        <v xml:space="preserve"> </v>
      </c>
      <c r="BL93" s="45" t="str">
        <f>IF(Dagbok!$G87=BK$2,Dagbok!$E87," ")</f>
        <v xml:space="preserve"> </v>
      </c>
      <c r="BM93" s="8" t="str">
        <f>IF(Dagbok!$F87=BM$2,Dagbok!$E87," ")</f>
        <v xml:space="preserve"> </v>
      </c>
      <c r="BN93" s="45" t="str">
        <f>IF(Dagbok!$G87=BM$2,Dagbok!$E87," ")</f>
        <v xml:space="preserve"> </v>
      </c>
      <c r="BO93" s="8" t="str">
        <f>IF(Dagbok!$F87=BO$2,Dagbok!$E87," ")</f>
        <v xml:space="preserve"> </v>
      </c>
      <c r="BP93" s="45" t="str">
        <f>IF(Dagbok!$G87=BO$2,Dagbok!$E87," ")</f>
        <v xml:space="preserve"> </v>
      </c>
      <c r="BQ93" s="8" t="str">
        <f>IF(Dagbok!$F87=BQ$2,Dagbok!$E87," ")</f>
        <v xml:space="preserve"> </v>
      </c>
      <c r="BR93" s="45" t="str">
        <f>IF(Dagbok!$G87=BQ$2,Dagbok!$E87," ")</f>
        <v xml:space="preserve"> </v>
      </c>
      <c r="BS93" s="8" t="str">
        <f>IF(Dagbok!$F87=BS$2,Dagbok!$E87," ")</f>
        <v xml:space="preserve"> </v>
      </c>
      <c r="BT93" s="45" t="str">
        <f>IF(Dagbok!$G87=BS$2,Dagbok!$E87," ")</f>
        <v xml:space="preserve"> </v>
      </c>
      <c r="BU93" s="8" t="str">
        <f>IF(Dagbok!$F87=BU$2,Dagbok!$E87," ")</f>
        <v xml:space="preserve"> </v>
      </c>
      <c r="BV93" s="45" t="str">
        <f>IF(Dagbok!$G87=BU$2,Dagbok!$E87," ")</f>
        <v xml:space="preserve"> </v>
      </c>
      <c r="BW93" s="8" t="str">
        <f>IF(Dagbok!$F87=BW$2,Dagbok!$E87," ")</f>
        <v xml:space="preserve"> </v>
      </c>
      <c r="BX93" s="45" t="str">
        <f>IF(Dagbok!$G87=BW$2,Dagbok!$E87," ")</f>
        <v xml:space="preserve"> </v>
      </c>
      <c r="BY93" s="8" t="str">
        <f>IF(Dagbok!$F87=BY$2,Dagbok!$E87," ")</f>
        <v xml:space="preserve"> </v>
      </c>
      <c r="BZ93" s="45">
        <f>IF(Dagbok!$G87=BY$2,Dagbok!$E87," ")</f>
        <v>500</v>
      </c>
      <c r="CA93" s="8" t="str">
        <f>IF(Dagbok!$F87=CA$2,Dagbok!$E87," ")</f>
        <v xml:space="preserve"> </v>
      </c>
      <c r="CB93" s="45" t="str">
        <f>IF(Dagbok!$G87=CA$2,Dagbok!$E87," ")</f>
        <v xml:space="preserve"> </v>
      </c>
      <c r="CC93" s="8" t="str">
        <f>IF(Dagbok!$F87=CC$2,Dagbok!$E87," ")</f>
        <v xml:space="preserve"> </v>
      </c>
      <c r="CD93" s="45" t="str">
        <f>IF(Dagbok!$G87=CC$2,Dagbok!$E87," ")</f>
        <v xml:space="preserve"> </v>
      </c>
    </row>
    <row r="94" spans="1:82" x14ac:dyDescent="0.25">
      <c r="A94" s="47">
        <f>IF(Dagbok!B88&gt;0,Dagbok!B88," ")</f>
        <v>86</v>
      </c>
      <c r="B94" s="47">
        <f>IF(Dagbok!C88&gt;0,Dagbok!C88," ")</f>
        <v>61</v>
      </c>
      <c r="C94" s="8" t="str">
        <f>IF(Dagbok!$F88=C$2,Dagbok!$E88," ")</f>
        <v xml:space="preserve"> </v>
      </c>
      <c r="D94" s="45" t="str">
        <f>IF(Dagbok!$G88=C$2,Dagbok!$E88," ")</f>
        <v xml:space="preserve"> </v>
      </c>
      <c r="E94" s="8" t="str">
        <f>IF(Dagbok!$F88=E$2,Dagbok!$E88," ")</f>
        <v xml:space="preserve"> </v>
      </c>
      <c r="F94" s="45" t="str">
        <f>IF(Dagbok!$G88=E$2,Dagbok!$E88," ")</f>
        <v xml:space="preserve"> </v>
      </c>
      <c r="G94" s="8" t="str">
        <f>IF(Dagbok!$F88=G$2,Dagbok!$E88," ")</f>
        <v xml:space="preserve"> </v>
      </c>
      <c r="H94" s="45" t="str">
        <f>IF(Dagbok!$G88=G$2,Dagbok!$E88," ")</f>
        <v xml:space="preserve"> </v>
      </c>
      <c r="I94" s="8" t="str">
        <f>IF(Dagbok!$F88=I$2,Dagbok!$E88," ")</f>
        <v xml:space="preserve"> </v>
      </c>
      <c r="J94" s="45" t="str">
        <f>IF(Dagbok!$G88=I$2,Dagbok!$E88," ")</f>
        <v xml:space="preserve"> </v>
      </c>
      <c r="K94" s="8" t="str">
        <f>IF(Dagbok!$F88=K$2,Dagbok!$E88," ")</f>
        <v xml:space="preserve"> </v>
      </c>
      <c r="L94" s="45" t="str">
        <f>IF(Dagbok!$G88=K$2,Dagbok!$E88," ")</f>
        <v xml:space="preserve"> </v>
      </c>
      <c r="M94" s="8" t="str">
        <f>IF(Dagbok!$F88=M$2,Dagbok!$E88," ")</f>
        <v xml:space="preserve"> </v>
      </c>
      <c r="N94" s="45" t="str">
        <f>IF(Dagbok!$G88=M$2,Dagbok!$E88," ")</f>
        <v xml:space="preserve"> </v>
      </c>
      <c r="O94" s="8" t="str">
        <f>IF(Dagbok!$F88=O$2,Dagbok!$E88," ")</f>
        <v xml:space="preserve"> </v>
      </c>
      <c r="P94" s="45" t="str">
        <f>IF(Dagbok!$G88=O$2,Dagbok!$E88," ")</f>
        <v xml:space="preserve"> </v>
      </c>
      <c r="Q94" s="8" t="str">
        <f>IF(Dagbok!$F88=Q$2,Dagbok!$E88," ")</f>
        <v xml:space="preserve"> </v>
      </c>
      <c r="R94" s="45" t="str">
        <f>IF(Dagbok!$G88=Q$2,Dagbok!$E88," ")</f>
        <v xml:space="preserve"> </v>
      </c>
      <c r="S94" s="8" t="str">
        <f>IF(Dagbok!$F88=S$2,Dagbok!$E88," ")</f>
        <v xml:space="preserve"> </v>
      </c>
      <c r="T94" s="45" t="str">
        <f>IF(Dagbok!$G88=S$2,Dagbok!$E88," ")</f>
        <v xml:space="preserve"> </v>
      </c>
      <c r="U94" s="8" t="str">
        <f>IF(Dagbok!$F88=U$2,Dagbok!$E88," ")</f>
        <v xml:space="preserve"> </v>
      </c>
      <c r="V94" s="45" t="str">
        <f>IF(Dagbok!$G88=U$2,Dagbok!$E88," ")</f>
        <v xml:space="preserve"> </v>
      </c>
      <c r="W94" s="8" t="str">
        <f>IF(Dagbok!$F88=W$2,Dagbok!$E88," ")</f>
        <v xml:space="preserve"> </v>
      </c>
      <c r="X94" s="45" t="str">
        <f>IF(Dagbok!$G88=W$2,Dagbok!$E88," ")</f>
        <v xml:space="preserve"> </v>
      </c>
      <c r="Y94" s="8" t="str">
        <f>IF(Dagbok!$F88=Y$2,Dagbok!$E88," ")</f>
        <v xml:space="preserve"> </v>
      </c>
      <c r="Z94" s="45" t="str">
        <f>IF(Dagbok!$G88=Y$2,Dagbok!$E88," ")</f>
        <v xml:space="preserve"> </v>
      </c>
      <c r="AA94" s="8" t="str">
        <f>IF(Dagbok!$F88=AA$2,Dagbok!$E88," ")</f>
        <v xml:space="preserve"> </v>
      </c>
      <c r="AB94" s="45" t="str">
        <f>IF(Dagbok!$G88=AA$2,Dagbok!$E88," ")</f>
        <v xml:space="preserve"> </v>
      </c>
      <c r="AC94" s="8" t="str">
        <f>IF(Dagbok!$F88=AC$2,Dagbok!$E88," ")</f>
        <v xml:space="preserve"> </v>
      </c>
      <c r="AD94" s="45" t="str">
        <f>IF(Dagbok!$G88=AC$2,Dagbok!$E88," ")</f>
        <v xml:space="preserve"> </v>
      </c>
      <c r="AE94" s="8" t="str">
        <f>IF(Dagbok!$F88=AE$2,Dagbok!$E88," ")</f>
        <v xml:space="preserve"> </v>
      </c>
      <c r="AF94" s="45" t="str">
        <f>IF(Dagbok!$G88=AE$2,Dagbok!$E88," ")</f>
        <v xml:space="preserve"> </v>
      </c>
      <c r="AG94" s="8" t="str">
        <f>IF(Dagbok!$F88=AG$2,Dagbok!$E88," ")</f>
        <v xml:space="preserve"> </v>
      </c>
      <c r="AH94" s="45" t="str">
        <f>IF(Dagbok!$G88=AG$2,Dagbok!$E88," ")</f>
        <v xml:space="preserve"> </v>
      </c>
      <c r="AI94" s="8" t="str">
        <f>IF(Dagbok!$F88=AI$2,Dagbok!$E88," ")</f>
        <v xml:space="preserve"> </v>
      </c>
      <c r="AJ94" s="45" t="str">
        <f>IF(Dagbok!$G88=AI$2,Dagbok!$E88," ")</f>
        <v xml:space="preserve"> </v>
      </c>
      <c r="AK94" s="8" t="str">
        <f>IF(Dagbok!$F88=AK$2,Dagbok!$E88," ")</f>
        <v xml:space="preserve"> </v>
      </c>
      <c r="AL94" s="45" t="str">
        <f>IF(Dagbok!$G88=AK$2,Dagbok!$E88," ")</f>
        <v xml:space="preserve"> </v>
      </c>
      <c r="AM94" s="8" t="str">
        <f>IF(Dagbok!$F88=AM$2,Dagbok!$E88," ")</f>
        <v xml:space="preserve"> </v>
      </c>
      <c r="AN94" s="45" t="str">
        <f>IF(Dagbok!$G88=AM$2,Dagbok!$E88," ")</f>
        <v xml:space="preserve"> </v>
      </c>
      <c r="AO94" s="8" t="str">
        <f>IF(Dagbok!$F88=AO$2,Dagbok!$E88," ")</f>
        <v xml:space="preserve"> </v>
      </c>
      <c r="AP94" s="45" t="str">
        <f>IF(Dagbok!$G88=AO$2,Dagbok!$E88," ")</f>
        <v xml:space="preserve"> </v>
      </c>
      <c r="AQ94" s="8" t="str">
        <f>IF(Dagbok!$F88=AQ$2,Dagbok!$E88," ")</f>
        <v xml:space="preserve"> </v>
      </c>
      <c r="AR94" s="45" t="str">
        <f>IF(Dagbok!$G88=AQ$2,Dagbok!$E88," ")</f>
        <v xml:space="preserve"> </v>
      </c>
      <c r="AS94" s="8" t="str">
        <f>IF(Dagbok!$F88=AS$2,Dagbok!$E88," ")</f>
        <v xml:space="preserve"> </v>
      </c>
      <c r="AT94" s="45" t="str">
        <f>IF(Dagbok!$G88=AS$2,Dagbok!$E88," ")</f>
        <v xml:space="preserve"> </v>
      </c>
      <c r="AU94" s="8" t="str">
        <f>IF(Dagbok!$F88=AU$2,Dagbok!$E88," ")</f>
        <v xml:space="preserve"> </v>
      </c>
      <c r="AV94" s="45" t="str">
        <f>IF(Dagbok!$G88=AU$2,Dagbok!$E88," ")</f>
        <v xml:space="preserve"> </v>
      </c>
      <c r="AW94" s="8" t="str">
        <f>IF(Dagbok!$F88=AW$2,Dagbok!$E88," ")</f>
        <v xml:space="preserve"> </v>
      </c>
      <c r="AX94" s="45" t="str">
        <f>IF(Dagbok!$G88=AW$2,Dagbok!$E88," ")</f>
        <v xml:space="preserve"> </v>
      </c>
      <c r="AY94" s="8" t="str">
        <f>IF(Dagbok!$F88=AY$2,Dagbok!$E88," ")</f>
        <v xml:space="preserve"> </v>
      </c>
      <c r="AZ94" s="45" t="str">
        <f>IF(Dagbok!$G88=AY$2,Dagbok!$E88," ")</f>
        <v xml:space="preserve"> </v>
      </c>
      <c r="BA94" s="8" t="str">
        <f>IF(Dagbok!$F88=BA$2,Dagbok!$E88," ")</f>
        <v xml:space="preserve"> </v>
      </c>
      <c r="BB94" s="45" t="str">
        <f>IF(Dagbok!$G88=BA$2,Dagbok!$E88," ")</f>
        <v xml:space="preserve"> </v>
      </c>
      <c r="BC94" s="8" t="str">
        <f>IF(Dagbok!$F88=BC$2,Dagbok!$E88," ")</f>
        <v xml:space="preserve"> </v>
      </c>
      <c r="BD94" s="45" t="str">
        <f>IF(Dagbok!$G88=BC$2,Dagbok!$E88," ")</f>
        <v xml:space="preserve"> </v>
      </c>
      <c r="BE94" s="8" t="str">
        <f>IF(Dagbok!$F88=BE$2,Dagbok!$E88," ")</f>
        <v xml:space="preserve"> </v>
      </c>
      <c r="BF94" s="45" t="str">
        <f>IF(Dagbok!$G88=BE$2,Dagbok!$E88," ")</f>
        <v xml:space="preserve"> </v>
      </c>
      <c r="BG94" s="8" t="str">
        <f>IF(Dagbok!$F88=BG$2,Dagbok!$E88," ")</f>
        <v xml:space="preserve"> </v>
      </c>
      <c r="BH94" s="45" t="str">
        <f>IF(Dagbok!$G88=BG$2,Dagbok!$E88," ")</f>
        <v xml:space="preserve"> </v>
      </c>
      <c r="BI94" s="8" t="str">
        <f>IF(Dagbok!$F88=BI$2,Dagbok!$E88," ")</f>
        <v xml:space="preserve"> </v>
      </c>
      <c r="BJ94" s="45" t="str">
        <f>IF(Dagbok!$G88=BI$2,Dagbok!$E88," ")</f>
        <v xml:space="preserve"> </v>
      </c>
      <c r="BK94" s="8" t="str">
        <f>IF(Dagbok!$F88=BK$2,Dagbok!$E88," ")</f>
        <v xml:space="preserve"> </v>
      </c>
      <c r="BL94" s="45">
        <f>IF(Dagbok!$G88=BK$2,Dagbok!$E88," ")</f>
        <v>500</v>
      </c>
      <c r="BM94" s="8" t="str">
        <f>IF(Dagbok!$F88=BM$2,Dagbok!$E88," ")</f>
        <v xml:space="preserve"> </v>
      </c>
      <c r="BN94" s="45" t="str">
        <f>IF(Dagbok!$G88=BM$2,Dagbok!$E88," ")</f>
        <v xml:space="preserve"> </v>
      </c>
      <c r="BO94" s="8" t="str">
        <f>IF(Dagbok!$F88=BO$2,Dagbok!$E88," ")</f>
        <v xml:space="preserve"> </v>
      </c>
      <c r="BP94" s="45" t="str">
        <f>IF(Dagbok!$G88=BO$2,Dagbok!$E88," ")</f>
        <v xml:space="preserve"> </v>
      </c>
      <c r="BQ94" s="8" t="str">
        <f>IF(Dagbok!$F88=BQ$2,Dagbok!$E88," ")</f>
        <v xml:space="preserve"> </v>
      </c>
      <c r="BR94" s="45" t="str">
        <f>IF(Dagbok!$G88=BQ$2,Dagbok!$E88," ")</f>
        <v xml:space="preserve"> </v>
      </c>
      <c r="BS94" s="8" t="str">
        <f>IF(Dagbok!$F88=BS$2,Dagbok!$E88," ")</f>
        <v xml:space="preserve"> </v>
      </c>
      <c r="BT94" s="45" t="str">
        <f>IF(Dagbok!$G88=BS$2,Dagbok!$E88," ")</f>
        <v xml:space="preserve"> </v>
      </c>
      <c r="BU94" s="8" t="str">
        <f>IF(Dagbok!$F88=BU$2,Dagbok!$E88," ")</f>
        <v xml:space="preserve"> </v>
      </c>
      <c r="BV94" s="45" t="str">
        <f>IF(Dagbok!$G88=BU$2,Dagbok!$E88," ")</f>
        <v xml:space="preserve"> </v>
      </c>
      <c r="BW94" s="8" t="str">
        <f>IF(Dagbok!$F88=BW$2,Dagbok!$E88," ")</f>
        <v xml:space="preserve"> </v>
      </c>
      <c r="BX94" s="45" t="str">
        <f>IF(Dagbok!$G88=BW$2,Dagbok!$E88," ")</f>
        <v xml:space="preserve"> </v>
      </c>
      <c r="BY94" s="8" t="str">
        <f>IF(Dagbok!$F88=BY$2,Dagbok!$E88," ")</f>
        <v xml:space="preserve"> </v>
      </c>
      <c r="BZ94" s="45" t="str">
        <f>IF(Dagbok!$G88=BY$2,Dagbok!$E88," ")</f>
        <v xml:space="preserve"> </v>
      </c>
      <c r="CA94" s="8" t="str">
        <f>IF(Dagbok!$F88=CA$2,Dagbok!$E88," ")</f>
        <v xml:space="preserve"> </v>
      </c>
      <c r="CB94" s="45" t="str">
        <f>IF(Dagbok!$G88=CA$2,Dagbok!$E88," ")</f>
        <v xml:space="preserve"> </v>
      </c>
      <c r="CC94" s="8" t="str">
        <f>IF(Dagbok!$F88=CC$2,Dagbok!$E88," ")</f>
        <v xml:space="preserve"> </v>
      </c>
      <c r="CD94" s="45" t="str">
        <f>IF(Dagbok!$G88=CC$2,Dagbok!$E88," ")</f>
        <v xml:space="preserve"> </v>
      </c>
    </row>
    <row r="95" spans="1:82" x14ac:dyDescent="0.25">
      <c r="A95" s="47">
        <f>IF(Dagbok!B89&gt;0,Dagbok!B89," ")</f>
        <v>87</v>
      </c>
      <c r="B95" s="47">
        <f>IF(Dagbok!C89&gt;0,Dagbok!C89," ")</f>
        <v>61</v>
      </c>
      <c r="C95" s="8" t="str">
        <f>IF(Dagbok!$F89=C$2,Dagbok!$E89," ")</f>
        <v xml:space="preserve"> </v>
      </c>
      <c r="D95" s="45" t="str">
        <f>IF(Dagbok!$G89=C$2,Dagbok!$E89," ")</f>
        <v xml:space="preserve"> </v>
      </c>
      <c r="E95" s="8" t="str">
        <f>IF(Dagbok!$F89=E$2,Dagbok!$E89," ")</f>
        <v xml:space="preserve"> </v>
      </c>
      <c r="F95" s="45" t="str">
        <f>IF(Dagbok!$G89=E$2,Dagbok!$E89," ")</f>
        <v xml:space="preserve"> </v>
      </c>
      <c r="G95" s="8" t="str">
        <f>IF(Dagbok!$F89=G$2,Dagbok!$E89," ")</f>
        <v xml:space="preserve"> </v>
      </c>
      <c r="H95" s="45" t="str">
        <f>IF(Dagbok!$G89=G$2,Dagbok!$E89," ")</f>
        <v xml:space="preserve"> </v>
      </c>
      <c r="I95" s="8" t="str">
        <f>IF(Dagbok!$F89=I$2,Dagbok!$E89," ")</f>
        <v xml:space="preserve"> </v>
      </c>
      <c r="J95" s="45" t="str">
        <f>IF(Dagbok!$G89=I$2,Dagbok!$E89," ")</f>
        <v xml:space="preserve"> </v>
      </c>
      <c r="K95" s="8" t="str">
        <f>IF(Dagbok!$F89=K$2,Dagbok!$E89," ")</f>
        <v xml:space="preserve"> </v>
      </c>
      <c r="L95" s="45" t="str">
        <f>IF(Dagbok!$G89=K$2,Dagbok!$E89," ")</f>
        <v xml:space="preserve"> </v>
      </c>
      <c r="M95" s="8" t="str">
        <f>IF(Dagbok!$F89=M$2,Dagbok!$E89," ")</f>
        <v xml:space="preserve"> </v>
      </c>
      <c r="N95" s="45" t="str">
        <f>IF(Dagbok!$G89=M$2,Dagbok!$E89," ")</f>
        <v xml:space="preserve"> </v>
      </c>
      <c r="O95" s="8" t="str">
        <f>IF(Dagbok!$F89=O$2,Dagbok!$E89," ")</f>
        <v xml:space="preserve"> </v>
      </c>
      <c r="P95" s="45" t="str">
        <f>IF(Dagbok!$G89=O$2,Dagbok!$E89," ")</f>
        <v xml:space="preserve"> </v>
      </c>
      <c r="Q95" s="8" t="str">
        <f>IF(Dagbok!$F89=Q$2,Dagbok!$E89," ")</f>
        <v xml:space="preserve"> </v>
      </c>
      <c r="R95" s="45" t="str">
        <f>IF(Dagbok!$G89=Q$2,Dagbok!$E89," ")</f>
        <v xml:space="preserve"> </v>
      </c>
      <c r="S95" s="8" t="str">
        <f>IF(Dagbok!$F89=S$2,Dagbok!$E89," ")</f>
        <v xml:space="preserve"> </v>
      </c>
      <c r="T95" s="45" t="str">
        <f>IF(Dagbok!$G89=S$2,Dagbok!$E89," ")</f>
        <v xml:space="preserve"> </v>
      </c>
      <c r="U95" s="8" t="str">
        <f>IF(Dagbok!$F89=U$2,Dagbok!$E89," ")</f>
        <v xml:space="preserve"> </v>
      </c>
      <c r="V95" s="45" t="str">
        <f>IF(Dagbok!$G89=U$2,Dagbok!$E89," ")</f>
        <v xml:space="preserve"> </v>
      </c>
      <c r="W95" s="8" t="str">
        <f>IF(Dagbok!$F89=W$2,Dagbok!$E89," ")</f>
        <v xml:space="preserve"> </v>
      </c>
      <c r="X95" s="45" t="str">
        <f>IF(Dagbok!$G89=W$2,Dagbok!$E89," ")</f>
        <v xml:space="preserve"> </v>
      </c>
      <c r="Y95" s="8" t="str">
        <f>IF(Dagbok!$F89=Y$2,Dagbok!$E89," ")</f>
        <v xml:space="preserve"> </v>
      </c>
      <c r="Z95" s="45" t="str">
        <f>IF(Dagbok!$G89=Y$2,Dagbok!$E89," ")</f>
        <v xml:space="preserve"> </v>
      </c>
      <c r="AA95" s="8" t="str">
        <f>IF(Dagbok!$F89=AA$2,Dagbok!$E89," ")</f>
        <v xml:space="preserve"> </v>
      </c>
      <c r="AB95" s="45" t="str">
        <f>IF(Dagbok!$G89=AA$2,Dagbok!$E89," ")</f>
        <v xml:space="preserve"> </v>
      </c>
      <c r="AC95" s="8" t="str">
        <f>IF(Dagbok!$F89=AC$2,Dagbok!$E89," ")</f>
        <v xml:space="preserve"> </v>
      </c>
      <c r="AD95" s="45" t="str">
        <f>IF(Dagbok!$G89=AC$2,Dagbok!$E89," ")</f>
        <v xml:space="preserve"> </v>
      </c>
      <c r="AE95" s="8" t="str">
        <f>IF(Dagbok!$F89=AE$2,Dagbok!$E89," ")</f>
        <v xml:space="preserve"> </v>
      </c>
      <c r="AF95" s="45" t="str">
        <f>IF(Dagbok!$G89=AE$2,Dagbok!$E89," ")</f>
        <v xml:space="preserve"> </v>
      </c>
      <c r="AG95" s="8" t="str">
        <f>IF(Dagbok!$F89=AG$2,Dagbok!$E89," ")</f>
        <v xml:space="preserve"> </v>
      </c>
      <c r="AH95" s="45" t="str">
        <f>IF(Dagbok!$G89=AG$2,Dagbok!$E89," ")</f>
        <v xml:space="preserve"> </v>
      </c>
      <c r="AI95" s="8" t="str">
        <f>IF(Dagbok!$F89=AI$2,Dagbok!$E89," ")</f>
        <v xml:space="preserve"> </v>
      </c>
      <c r="AJ95" s="45" t="str">
        <f>IF(Dagbok!$G89=AI$2,Dagbok!$E89," ")</f>
        <v xml:space="preserve"> </v>
      </c>
      <c r="AK95" s="8" t="str">
        <f>IF(Dagbok!$F89=AK$2,Dagbok!$E89," ")</f>
        <v xml:space="preserve"> </v>
      </c>
      <c r="AL95" s="45" t="str">
        <f>IF(Dagbok!$G89=AK$2,Dagbok!$E89," ")</f>
        <v xml:space="preserve"> </v>
      </c>
      <c r="AM95" s="8" t="str">
        <f>IF(Dagbok!$F89=AM$2,Dagbok!$E89," ")</f>
        <v xml:space="preserve"> </v>
      </c>
      <c r="AN95" s="45" t="str">
        <f>IF(Dagbok!$G89=AM$2,Dagbok!$E89," ")</f>
        <v xml:space="preserve"> </v>
      </c>
      <c r="AO95" s="8" t="str">
        <f>IF(Dagbok!$F89=AO$2,Dagbok!$E89," ")</f>
        <v xml:space="preserve"> </v>
      </c>
      <c r="AP95" s="45" t="str">
        <f>IF(Dagbok!$G89=AO$2,Dagbok!$E89," ")</f>
        <v xml:space="preserve"> </v>
      </c>
      <c r="AQ95" s="8" t="str">
        <f>IF(Dagbok!$F89=AQ$2,Dagbok!$E89," ")</f>
        <v xml:space="preserve"> </v>
      </c>
      <c r="AR95" s="45" t="str">
        <f>IF(Dagbok!$G89=AQ$2,Dagbok!$E89," ")</f>
        <v xml:space="preserve"> </v>
      </c>
      <c r="AS95" s="8" t="str">
        <f>IF(Dagbok!$F89=AS$2,Dagbok!$E89," ")</f>
        <v xml:space="preserve"> </v>
      </c>
      <c r="AT95" s="45" t="str">
        <f>IF(Dagbok!$G89=AS$2,Dagbok!$E89," ")</f>
        <v xml:space="preserve"> </v>
      </c>
      <c r="AU95" s="8" t="str">
        <f>IF(Dagbok!$F89=AU$2,Dagbok!$E89," ")</f>
        <v xml:space="preserve"> </v>
      </c>
      <c r="AV95" s="45" t="str">
        <f>IF(Dagbok!$G89=AU$2,Dagbok!$E89," ")</f>
        <v xml:space="preserve"> </v>
      </c>
      <c r="AW95" s="8" t="str">
        <f>IF(Dagbok!$F89=AW$2,Dagbok!$E89," ")</f>
        <v xml:space="preserve"> </v>
      </c>
      <c r="AX95" s="45" t="str">
        <f>IF(Dagbok!$G89=AW$2,Dagbok!$E89," ")</f>
        <v xml:space="preserve"> </v>
      </c>
      <c r="AY95" s="8" t="str">
        <f>IF(Dagbok!$F89=AY$2,Dagbok!$E89," ")</f>
        <v xml:space="preserve"> </v>
      </c>
      <c r="AZ95" s="45" t="str">
        <f>IF(Dagbok!$G89=AY$2,Dagbok!$E89," ")</f>
        <v xml:space="preserve"> </v>
      </c>
      <c r="BA95" s="8" t="str">
        <f>IF(Dagbok!$F89=BA$2,Dagbok!$E89," ")</f>
        <v xml:space="preserve"> </v>
      </c>
      <c r="BB95" s="45" t="str">
        <f>IF(Dagbok!$G89=BA$2,Dagbok!$E89," ")</f>
        <v xml:space="preserve"> </v>
      </c>
      <c r="BC95" s="8" t="str">
        <f>IF(Dagbok!$F89=BC$2,Dagbok!$E89," ")</f>
        <v xml:space="preserve"> </v>
      </c>
      <c r="BD95" s="45" t="str">
        <f>IF(Dagbok!$G89=BC$2,Dagbok!$E89," ")</f>
        <v xml:space="preserve"> </v>
      </c>
      <c r="BE95" s="8" t="str">
        <f>IF(Dagbok!$F89=BE$2,Dagbok!$E89," ")</f>
        <v xml:space="preserve"> </v>
      </c>
      <c r="BF95" s="45" t="str">
        <f>IF(Dagbok!$G89=BE$2,Dagbok!$E89," ")</f>
        <v xml:space="preserve"> </v>
      </c>
      <c r="BG95" s="8" t="str">
        <f>IF(Dagbok!$F89=BG$2,Dagbok!$E89," ")</f>
        <v xml:space="preserve"> </v>
      </c>
      <c r="BH95" s="45" t="str">
        <f>IF(Dagbok!$G89=BG$2,Dagbok!$E89," ")</f>
        <v xml:space="preserve"> </v>
      </c>
      <c r="BI95" s="8" t="str">
        <f>IF(Dagbok!$F89=BI$2,Dagbok!$E89," ")</f>
        <v xml:space="preserve"> </v>
      </c>
      <c r="BJ95" s="45" t="str">
        <f>IF(Dagbok!$G89=BI$2,Dagbok!$E89," ")</f>
        <v xml:space="preserve"> </v>
      </c>
      <c r="BK95" s="8" t="str">
        <f>IF(Dagbok!$F89=BK$2,Dagbok!$E89," ")</f>
        <v xml:space="preserve"> </v>
      </c>
      <c r="BL95" s="45" t="str">
        <f>IF(Dagbok!$G89=BK$2,Dagbok!$E89," ")</f>
        <v xml:space="preserve"> </v>
      </c>
      <c r="BM95" s="8" t="str">
        <f>IF(Dagbok!$F89=BM$2,Dagbok!$E89," ")</f>
        <v xml:space="preserve"> </v>
      </c>
      <c r="BN95" s="45" t="str">
        <f>IF(Dagbok!$G89=BM$2,Dagbok!$E89," ")</f>
        <v xml:space="preserve"> </v>
      </c>
      <c r="BO95" s="8" t="str">
        <f>IF(Dagbok!$F89=BO$2,Dagbok!$E89," ")</f>
        <v xml:space="preserve"> </v>
      </c>
      <c r="BP95" s="45" t="str">
        <f>IF(Dagbok!$G89=BO$2,Dagbok!$E89," ")</f>
        <v xml:space="preserve"> </v>
      </c>
      <c r="BQ95" s="8" t="str">
        <f>IF(Dagbok!$F89=BQ$2,Dagbok!$E89," ")</f>
        <v xml:space="preserve"> </v>
      </c>
      <c r="BR95" s="45" t="str">
        <f>IF(Dagbok!$G89=BQ$2,Dagbok!$E89," ")</f>
        <v xml:space="preserve"> </v>
      </c>
      <c r="BS95" s="8" t="str">
        <f>IF(Dagbok!$F89=BS$2,Dagbok!$E89," ")</f>
        <v xml:space="preserve"> </v>
      </c>
      <c r="BT95" s="45" t="str">
        <f>IF(Dagbok!$G89=BS$2,Dagbok!$E89," ")</f>
        <v xml:space="preserve"> </v>
      </c>
      <c r="BU95" s="8" t="str">
        <f>IF(Dagbok!$F89=BU$2,Dagbok!$E89," ")</f>
        <v xml:space="preserve"> </v>
      </c>
      <c r="BV95" s="45" t="str">
        <f>IF(Dagbok!$G89=BU$2,Dagbok!$E89," ")</f>
        <v xml:space="preserve"> </v>
      </c>
      <c r="BW95" s="8" t="str">
        <f>IF(Dagbok!$F89=BW$2,Dagbok!$E89," ")</f>
        <v xml:space="preserve"> </v>
      </c>
      <c r="BX95" s="45" t="str">
        <f>IF(Dagbok!$G89=BW$2,Dagbok!$E89," ")</f>
        <v xml:space="preserve"> </v>
      </c>
      <c r="BY95" s="8" t="str">
        <f>IF(Dagbok!$F89=BY$2,Dagbok!$E89," ")</f>
        <v xml:space="preserve"> </v>
      </c>
      <c r="BZ95" s="45" t="str">
        <f>IF(Dagbok!$G89=BY$2,Dagbok!$E89," ")</f>
        <v xml:space="preserve"> </v>
      </c>
      <c r="CA95" s="8" t="str">
        <f>IF(Dagbok!$F89=CA$2,Dagbok!$E89," ")</f>
        <v xml:space="preserve"> </v>
      </c>
      <c r="CB95" s="45">
        <f>IF(Dagbok!$G89=CA$2,Dagbok!$E89," ")</f>
        <v>500</v>
      </c>
      <c r="CC95" s="8" t="str">
        <f>IF(Dagbok!$F89=CC$2,Dagbok!$E89," ")</f>
        <v xml:space="preserve"> </v>
      </c>
      <c r="CD95" s="45" t="str">
        <f>IF(Dagbok!$G89=CC$2,Dagbok!$E89," ")</f>
        <v xml:space="preserve"> </v>
      </c>
    </row>
    <row r="96" spans="1:82" x14ac:dyDescent="0.25">
      <c r="A96" s="47">
        <f>IF(Dagbok!B90&gt;0,Dagbok!B90," ")</f>
        <v>88</v>
      </c>
      <c r="B96" s="47">
        <f>IF(Dagbok!C90&gt;0,Dagbok!C90," ")</f>
        <v>61</v>
      </c>
      <c r="C96" s="8" t="str">
        <f>IF(Dagbok!$F90=C$2,Dagbok!$E90," ")</f>
        <v xml:space="preserve"> </v>
      </c>
      <c r="D96" s="45" t="str">
        <f>IF(Dagbok!$G90=C$2,Dagbok!$E90," ")</f>
        <v xml:space="preserve"> </v>
      </c>
      <c r="E96" s="8" t="str">
        <f>IF(Dagbok!$F90=E$2,Dagbok!$E90," ")</f>
        <v xml:space="preserve"> </v>
      </c>
      <c r="F96" s="45" t="str">
        <f>IF(Dagbok!$G90=E$2,Dagbok!$E90," ")</f>
        <v xml:space="preserve"> </v>
      </c>
      <c r="G96" s="8" t="str">
        <f>IF(Dagbok!$F90=G$2,Dagbok!$E90," ")</f>
        <v xml:space="preserve"> </v>
      </c>
      <c r="H96" s="45" t="str">
        <f>IF(Dagbok!$G90=G$2,Dagbok!$E90," ")</f>
        <v xml:space="preserve"> </v>
      </c>
      <c r="I96" s="8" t="str">
        <f>IF(Dagbok!$F90=I$2,Dagbok!$E90," ")</f>
        <v xml:space="preserve"> </v>
      </c>
      <c r="J96" s="45" t="str">
        <f>IF(Dagbok!$G90=I$2,Dagbok!$E90," ")</f>
        <v xml:space="preserve"> </v>
      </c>
      <c r="K96" s="8" t="str">
        <f>IF(Dagbok!$F90=K$2,Dagbok!$E90," ")</f>
        <v xml:space="preserve"> </v>
      </c>
      <c r="L96" s="45" t="str">
        <f>IF(Dagbok!$G90=K$2,Dagbok!$E90," ")</f>
        <v xml:space="preserve"> </v>
      </c>
      <c r="M96" s="8" t="str">
        <f>IF(Dagbok!$F90=M$2,Dagbok!$E90," ")</f>
        <v xml:space="preserve"> </v>
      </c>
      <c r="N96" s="45" t="str">
        <f>IF(Dagbok!$G90=M$2,Dagbok!$E90," ")</f>
        <v xml:space="preserve"> </v>
      </c>
      <c r="O96" s="8" t="str">
        <f>IF(Dagbok!$F90=O$2,Dagbok!$E90," ")</f>
        <v xml:space="preserve"> </v>
      </c>
      <c r="P96" s="45" t="str">
        <f>IF(Dagbok!$G90=O$2,Dagbok!$E90," ")</f>
        <v xml:space="preserve"> </v>
      </c>
      <c r="Q96" s="8" t="str">
        <f>IF(Dagbok!$F90=Q$2,Dagbok!$E90," ")</f>
        <v xml:space="preserve"> </v>
      </c>
      <c r="R96" s="45" t="str">
        <f>IF(Dagbok!$G90=Q$2,Dagbok!$E90," ")</f>
        <v xml:space="preserve"> </v>
      </c>
      <c r="S96" s="8" t="str">
        <f>IF(Dagbok!$F90=S$2,Dagbok!$E90," ")</f>
        <v xml:space="preserve"> </v>
      </c>
      <c r="T96" s="45" t="str">
        <f>IF(Dagbok!$G90=S$2,Dagbok!$E90," ")</f>
        <v xml:space="preserve"> </v>
      </c>
      <c r="U96" s="8" t="str">
        <f>IF(Dagbok!$F90=U$2,Dagbok!$E90," ")</f>
        <v xml:space="preserve"> </v>
      </c>
      <c r="V96" s="45" t="str">
        <f>IF(Dagbok!$G90=U$2,Dagbok!$E90," ")</f>
        <v xml:space="preserve"> </v>
      </c>
      <c r="W96" s="8" t="str">
        <f>IF(Dagbok!$F90=W$2,Dagbok!$E90," ")</f>
        <v xml:space="preserve"> </v>
      </c>
      <c r="X96" s="45" t="str">
        <f>IF(Dagbok!$G90=W$2,Dagbok!$E90," ")</f>
        <v xml:space="preserve"> </v>
      </c>
      <c r="Y96" s="8" t="str">
        <f>IF(Dagbok!$F90=Y$2,Dagbok!$E90," ")</f>
        <v xml:space="preserve"> </v>
      </c>
      <c r="Z96" s="45" t="str">
        <f>IF(Dagbok!$G90=Y$2,Dagbok!$E90," ")</f>
        <v xml:space="preserve"> </v>
      </c>
      <c r="AA96" s="8" t="str">
        <f>IF(Dagbok!$F90=AA$2,Dagbok!$E90," ")</f>
        <v xml:space="preserve"> </v>
      </c>
      <c r="AB96" s="45" t="str">
        <f>IF(Dagbok!$G90=AA$2,Dagbok!$E90," ")</f>
        <v xml:space="preserve"> </v>
      </c>
      <c r="AC96" s="8" t="str">
        <f>IF(Dagbok!$F90=AC$2,Dagbok!$E90," ")</f>
        <v xml:space="preserve"> </v>
      </c>
      <c r="AD96" s="45" t="str">
        <f>IF(Dagbok!$G90=AC$2,Dagbok!$E90," ")</f>
        <v xml:space="preserve"> </v>
      </c>
      <c r="AE96" s="8" t="str">
        <f>IF(Dagbok!$F90=AE$2,Dagbok!$E90," ")</f>
        <v xml:space="preserve"> </v>
      </c>
      <c r="AF96" s="45" t="str">
        <f>IF(Dagbok!$G90=AE$2,Dagbok!$E90," ")</f>
        <v xml:space="preserve"> </v>
      </c>
      <c r="AG96" s="8" t="str">
        <f>IF(Dagbok!$F90=AG$2,Dagbok!$E90," ")</f>
        <v xml:space="preserve"> </v>
      </c>
      <c r="AH96" s="45" t="str">
        <f>IF(Dagbok!$G90=AG$2,Dagbok!$E90," ")</f>
        <v xml:space="preserve"> </v>
      </c>
      <c r="AI96" s="8" t="str">
        <f>IF(Dagbok!$F90=AI$2,Dagbok!$E90," ")</f>
        <v xml:space="preserve"> </v>
      </c>
      <c r="AJ96" s="45" t="str">
        <f>IF(Dagbok!$G90=AI$2,Dagbok!$E90," ")</f>
        <v xml:space="preserve"> </v>
      </c>
      <c r="AK96" s="8" t="str">
        <f>IF(Dagbok!$F90=AK$2,Dagbok!$E90," ")</f>
        <v xml:space="preserve"> </v>
      </c>
      <c r="AL96" s="45" t="str">
        <f>IF(Dagbok!$G90=AK$2,Dagbok!$E90," ")</f>
        <v xml:space="preserve"> </v>
      </c>
      <c r="AM96" s="8" t="str">
        <f>IF(Dagbok!$F90=AM$2,Dagbok!$E90," ")</f>
        <v xml:space="preserve"> </v>
      </c>
      <c r="AN96" s="45" t="str">
        <f>IF(Dagbok!$G90=AM$2,Dagbok!$E90," ")</f>
        <v xml:space="preserve"> </v>
      </c>
      <c r="AO96" s="8" t="str">
        <f>IF(Dagbok!$F90=AO$2,Dagbok!$E90," ")</f>
        <v xml:space="preserve"> </v>
      </c>
      <c r="AP96" s="45" t="str">
        <f>IF(Dagbok!$G90=AO$2,Dagbok!$E90," ")</f>
        <v xml:space="preserve"> </v>
      </c>
      <c r="AQ96" s="8" t="str">
        <f>IF(Dagbok!$F90=AQ$2,Dagbok!$E90," ")</f>
        <v xml:space="preserve"> </v>
      </c>
      <c r="AR96" s="45" t="str">
        <f>IF(Dagbok!$G90=AQ$2,Dagbok!$E90," ")</f>
        <v xml:space="preserve"> </v>
      </c>
      <c r="AS96" s="8" t="str">
        <f>IF(Dagbok!$F90=AS$2,Dagbok!$E90," ")</f>
        <v xml:space="preserve"> </v>
      </c>
      <c r="AT96" s="45" t="str">
        <f>IF(Dagbok!$G90=AS$2,Dagbok!$E90," ")</f>
        <v xml:space="preserve"> </v>
      </c>
      <c r="AU96" s="8" t="str">
        <f>IF(Dagbok!$F90=AU$2,Dagbok!$E90," ")</f>
        <v xml:space="preserve"> </v>
      </c>
      <c r="AV96" s="45" t="str">
        <f>IF(Dagbok!$G90=AU$2,Dagbok!$E90," ")</f>
        <v xml:space="preserve"> </v>
      </c>
      <c r="AW96" s="8" t="str">
        <f>IF(Dagbok!$F90=AW$2,Dagbok!$E90," ")</f>
        <v xml:space="preserve"> </v>
      </c>
      <c r="AX96" s="45" t="str">
        <f>IF(Dagbok!$G90=AW$2,Dagbok!$E90," ")</f>
        <v xml:space="preserve"> </v>
      </c>
      <c r="AY96" s="8" t="str">
        <f>IF(Dagbok!$F90=AY$2,Dagbok!$E90," ")</f>
        <v xml:space="preserve"> </v>
      </c>
      <c r="AZ96" s="45" t="str">
        <f>IF(Dagbok!$G90=AY$2,Dagbok!$E90," ")</f>
        <v xml:space="preserve"> </v>
      </c>
      <c r="BA96" s="8" t="str">
        <f>IF(Dagbok!$F90=BA$2,Dagbok!$E90," ")</f>
        <v xml:space="preserve"> </v>
      </c>
      <c r="BB96" s="45" t="str">
        <f>IF(Dagbok!$G90=BA$2,Dagbok!$E90," ")</f>
        <v xml:space="preserve"> </v>
      </c>
      <c r="BC96" s="8" t="str">
        <f>IF(Dagbok!$F90=BC$2,Dagbok!$E90," ")</f>
        <v xml:space="preserve"> </v>
      </c>
      <c r="BD96" s="45" t="str">
        <f>IF(Dagbok!$G90=BC$2,Dagbok!$E90," ")</f>
        <v xml:space="preserve"> </v>
      </c>
      <c r="BE96" s="8" t="str">
        <f>IF(Dagbok!$F90=BE$2,Dagbok!$E90," ")</f>
        <v xml:space="preserve"> </v>
      </c>
      <c r="BF96" s="45" t="str">
        <f>IF(Dagbok!$G90=BE$2,Dagbok!$E90," ")</f>
        <v xml:space="preserve"> </v>
      </c>
      <c r="BG96" s="8" t="str">
        <f>IF(Dagbok!$F90=BG$2,Dagbok!$E90," ")</f>
        <v xml:space="preserve"> </v>
      </c>
      <c r="BH96" s="45" t="str">
        <f>IF(Dagbok!$G90=BG$2,Dagbok!$E90," ")</f>
        <v xml:space="preserve"> </v>
      </c>
      <c r="BI96" s="8" t="str">
        <f>IF(Dagbok!$F90=BI$2,Dagbok!$E90," ")</f>
        <v xml:space="preserve"> </v>
      </c>
      <c r="BJ96" s="45" t="str">
        <f>IF(Dagbok!$G90=BI$2,Dagbok!$E90," ")</f>
        <v xml:space="preserve"> </v>
      </c>
      <c r="BK96" s="8" t="str">
        <f>IF(Dagbok!$F90=BK$2,Dagbok!$E90," ")</f>
        <v xml:space="preserve"> </v>
      </c>
      <c r="BL96" s="45" t="str">
        <f>IF(Dagbok!$G90=BK$2,Dagbok!$E90," ")</f>
        <v xml:space="preserve"> </v>
      </c>
      <c r="BM96" s="8" t="str">
        <f>IF(Dagbok!$F90=BM$2,Dagbok!$E90," ")</f>
        <v xml:space="preserve"> </v>
      </c>
      <c r="BN96" s="45" t="str">
        <f>IF(Dagbok!$G90=BM$2,Dagbok!$E90," ")</f>
        <v xml:space="preserve"> </v>
      </c>
      <c r="BO96" s="8" t="str">
        <f>IF(Dagbok!$F90=BO$2,Dagbok!$E90," ")</f>
        <v xml:space="preserve"> </v>
      </c>
      <c r="BP96" s="45" t="str">
        <f>IF(Dagbok!$G90=BO$2,Dagbok!$E90," ")</f>
        <v xml:space="preserve"> </v>
      </c>
      <c r="BQ96" s="8" t="str">
        <f>IF(Dagbok!$F90=BQ$2,Dagbok!$E90," ")</f>
        <v xml:space="preserve"> </v>
      </c>
      <c r="BR96" s="45" t="str">
        <f>IF(Dagbok!$G90=BQ$2,Dagbok!$E90," ")</f>
        <v xml:space="preserve"> </v>
      </c>
      <c r="BS96" s="8" t="str">
        <f>IF(Dagbok!$F90=BS$2,Dagbok!$E90," ")</f>
        <v xml:space="preserve"> </v>
      </c>
      <c r="BT96" s="45">
        <f>IF(Dagbok!$G90=BS$2,Dagbok!$E90," ")</f>
        <v>500</v>
      </c>
      <c r="BU96" s="8" t="str">
        <f>IF(Dagbok!$F90=BU$2,Dagbok!$E90," ")</f>
        <v xml:space="preserve"> </v>
      </c>
      <c r="BV96" s="45" t="str">
        <f>IF(Dagbok!$G90=BU$2,Dagbok!$E90," ")</f>
        <v xml:space="preserve"> </v>
      </c>
      <c r="BW96" s="8" t="str">
        <f>IF(Dagbok!$F90=BW$2,Dagbok!$E90," ")</f>
        <v xml:space="preserve"> </v>
      </c>
      <c r="BX96" s="45" t="str">
        <f>IF(Dagbok!$G90=BW$2,Dagbok!$E90," ")</f>
        <v xml:space="preserve"> </v>
      </c>
      <c r="BY96" s="8" t="str">
        <f>IF(Dagbok!$F90=BY$2,Dagbok!$E90," ")</f>
        <v xml:space="preserve"> </v>
      </c>
      <c r="BZ96" s="45" t="str">
        <f>IF(Dagbok!$G90=BY$2,Dagbok!$E90," ")</f>
        <v xml:space="preserve"> </v>
      </c>
      <c r="CA96" s="8" t="str">
        <f>IF(Dagbok!$F90=CA$2,Dagbok!$E90," ")</f>
        <v xml:space="preserve"> </v>
      </c>
      <c r="CB96" s="45" t="str">
        <f>IF(Dagbok!$G90=CA$2,Dagbok!$E90," ")</f>
        <v xml:space="preserve"> </v>
      </c>
      <c r="CC96" s="8" t="str">
        <f>IF(Dagbok!$F90=CC$2,Dagbok!$E90," ")</f>
        <v xml:space="preserve"> </v>
      </c>
      <c r="CD96" s="45" t="str">
        <f>IF(Dagbok!$G90=CC$2,Dagbok!$E90," ")</f>
        <v xml:space="preserve"> </v>
      </c>
    </row>
    <row r="97" spans="1:82" x14ac:dyDescent="0.25">
      <c r="A97" s="47">
        <f>IF(Dagbok!B91&gt;0,Dagbok!B91," ")</f>
        <v>89</v>
      </c>
      <c r="B97" s="47">
        <f>IF(Dagbok!C91&gt;0,Dagbok!C91," ")</f>
        <v>62</v>
      </c>
      <c r="C97" s="8" t="str">
        <f>IF(Dagbok!$F91=C$2,Dagbok!$E91," ")</f>
        <v xml:space="preserve"> </v>
      </c>
      <c r="D97" s="45" t="str">
        <f>IF(Dagbok!$G91=C$2,Dagbok!$E91," ")</f>
        <v xml:space="preserve"> </v>
      </c>
      <c r="E97" s="8" t="str">
        <f>IF(Dagbok!$F91=E$2,Dagbok!$E91," ")</f>
        <v xml:space="preserve"> </v>
      </c>
      <c r="F97" s="45" t="str">
        <f>IF(Dagbok!$G91=E$2,Dagbok!$E91," ")</f>
        <v xml:space="preserve"> </v>
      </c>
      <c r="G97" s="8" t="str">
        <f>IF(Dagbok!$F91=G$2,Dagbok!$E91," ")</f>
        <v xml:space="preserve"> </v>
      </c>
      <c r="H97" s="45" t="str">
        <f>IF(Dagbok!$G91=G$2,Dagbok!$E91," ")</f>
        <v xml:space="preserve"> </v>
      </c>
      <c r="I97" s="8" t="str">
        <f>IF(Dagbok!$F91=I$2,Dagbok!$E91," ")</f>
        <v xml:space="preserve"> </v>
      </c>
      <c r="J97" s="45" t="str">
        <f>IF(Dagbok!$G91=I$2,Dagbok!$E91," ")</f>
        <v xml:space="preserve"> </v>
      </c>
      <c r="K97" s="8" t="str">
        <f>IF(Dagbok!$F91=K$2,Dagbok!$E91," ")</f>
        <v xml:space="preserve"> </v>
      </c>
      <c r="L97" s="45" t="str">
        <f>IF(Dagbok!$G91=K$2,Dagbok!$E91," ")</f>
        <v xml:space="preserve"> </v>
      </c>
      <c r="M97" s="8" t="str">
        <f>IF(Dagbok!$F91=M$2,Dagbok!$E91," ")</f>
        <v xml:space="preserve"> </v>
      </c>
      <c r="N97" s="45" t="str">
        <f>IF(Dagbok!$G91=M$2,Dagbok!$E91," ")</f>
        <v xml:space="preserve"> </v>
      </c>
      <c r="O97" s="8" t="str">
        <f>IF(Dagbok!$F91=O$2,Dagbok!$E91," ")</f>
        <v xml:space="preserve"> </v>
      </c>
      <c r="P97" s="45" t="str">
        <f>IF(Dagbok!$G91=O$2,Dagbok!$E91," ")</f>
        <v xml:space="preserve"> </v>
      </c>
      <c r="Q97" s="8" t="str">
        <f>IF(Dagbok!$F91=Q$2,Dagbok!$E91," ")</f>
        <v xml:space="preserve"> </v>
      </c>
      <c r="R97" s="45" t="str">
        <f>IF(Dagbok!$G91=Q$2,Dagbok!$E91," ")</f>
        <v xml:space="preserve"> </v>
      </c>
      <c r="S97" s="8" t="str">
        <f>IF(Dagbok!$F91=S$2,Dagbok!$E91," ")</f>
        <v xml:space="preserve"> </v>
      </c>
      <c r="T97" s="45" t="str">
        <f>IF(Dagbok!$G91=S$2,Dagbok!$E91," ")</f>
        <v xml:space="preserve"> </v>
      </c>
      <c r="U97" s="8" t="str">
        <f>IF(Dagbok!$F91=U$2,Dagbok!$E91," ")</f>
        <v xml:space="preserve"> </v>
      </c>
      <c r="V97" s="45" t="str">
        <f>IF(Dagbok!$G91=U$2,Dagbok!$E91," ")</f>
        <v xml:space="preserve"> </v>
      </c>
      <c r="W97" s="8" t="str">
        <f>IF(Dagbok!$F91=W$2,Dagbok!$E91," ")</f>
        <v xml:space="preserve"> </v>
      </c>
      <c r="X97" s="45" t="str">
        <f>IF(Dagbok!$G91=W$2,Dagbok!$E91," ")</f>
        <v xml:space="preserve"> </v>
      </c>
      <c r="Y97" s="8" t="str">
        <f>IF(Dagbok!$F91=Y$2,Dagbok!$E91," ")</f>
        <v xml:space="preserve"> </v>
      </c>
      <c r="Z97" s="45" t="str">
        <f>IF(Dagbok!$G91=Y$2,Dagbok!$E91," ")</f>
        <v xml:space="preserve"> </v>
      </c>
      <c r="AA97" s="8" t="str">
        <f>IF(Dagbok!$F91=AA$2,Dagbok!$E91," ")</f>
        <v xml:space="preserve"> </v>
      </c>
      <c r="AB97" s="45" t="str">
        <f>IF(Dagbok!$G91=AA$2,Dagbok!$E91," ")</f>
        <v xml:space="preserve"> </v>
      </c>
      <c r="AC97" s="8" t="str">
        <f>IF(Dagbok!$F91=AC$2,Dagbok!$E91," ")</f>
        <v xml:space="preserve"> </v>
      </c>
      <c r="AD97" s="45" t="str">
        <f>IF(Dagbok!$G91=AC$2,Dagbok!$E91," ")</f>
        <v xml:space="preserve"> </v>
      </c>
      <c r="AE97" s="8" t="str">
        <f>IF(Dagbok!$F91=AE$2,Dagbok!$E91," ")</f>
        <v xml:space="preserve"> </v>
      </c>
      <c r="AF97" s="45" t="str">
        <f>IF(Dagbok!$G91=AE$2,Dagbok!$E91," ")</f>
        <v xml:space="preserve"> </v>
      </c>
      <c r="AG97" s="8" t="str">
        <f>IF(Dagbok!$F91=AG$2,Dagbok!$E91," ")</f>
        <v xml:space="preserve"> </v>
      </c>
      <c r="AH97" s="45" t="str">
        <f>IF(Dagbok!$G91=AG$2,Dagbok!$E91," ")</f>
        <v xml:space="preserve"> </v>
      </c>
      <c r="AI97" s="8" t="str">
        <f>IF(Dagbok!$F91=AI$2,Dagbok!$E91," ")</f>
        <v xml:space="preserve"> </v>
      </c>
      <c r="AJ97" s="45" t="str">
        <f>IF(Dagbok!$G91=AI$2,Dagbok!$E91," ")</f>
        <v xml:space="preserve"> </v>
      </c>
      <c r="AK97" s="8" t="str">
        <f>IF(Dagbok!$F91=AK$2,Dagbok!$E91," ")</f>
        <v xml:space="preserve"> </v>
      </c>
      <c r="AL97" s="45" t="str">
        <f>IF(Dagbok!$G91=AK$2,Dagbok!$E91," ")</f>
        <v xml:space="preserve"> </v>
      </c>
      <c r="AM97" s="8" t="str">
        <f>IF(Dagbok!$F91=AM$2,Dagbok!$E91," ")</f>
        <v xml:space="preserve"> </v>
      </c>
      <c r="AN97" s="45" t="str">
        <f>IF(Dagbok!$G91=AM$2,Dagbok!$E91," ")</f>
        <v xml:space="preserve"> </v>
      </c>
      <c r="AO97" s="8" t="str">
        <f>IF(Dagbok!$F91=AO$2,Dagbok!$E91," ")</f>
        <v xml:space="preserve"> </v>
      </c>
      <c r="AP97" s="45" t="str">
        <f>IF(Dagbok!$G91=AO$2,Dagbok!$E91," ")</f>
        <v xml:space="preserve"> </v>
      </c>
      <c r="AQ97" s="8" t="str">
        <f>IF(Dagbok!$F91=AQ$2,Dagbok!$E91," ")</f>
        <v xml:space="preserve"> </v>
      </c>
      <c r="AR97" s="45" t="str">
        <f>IF(Dagbok!$G91=AQ$2,Dagbok!$E91," ")</f>
        <v xml:space="preserve"> </v>
      </c>
      <c r="AS97" s="8" t="str">
        <f>IF(Dagbok!$F91=AS$2,Dagbok!$E91," ")</f>
        <v xml:space="preserve"> </v>
      </c>
      <c r="AT97" s="45" t="str">
        <f>IF(Dagbok!$G91=AS$2,Dagbok!$E91," ")</f>
        <v xml:space="preserve"> </v>
      </c>
      <c r="AU97" s="8" t="str">
        <f>IF(Dagbok!$F91=AU$2,Dagbok!$E91," ")</f>
        <v xml:space="preserve"> </v>
      </c>
      <c r="AV97" s="45" t="str">
        <f>IF(Dagbok!$G91=AU$2,Dagbok!$E91," ")</f>
        <v xml:space="preserve"> </v>
      </c>
      <c r="AW97" s="8" t="str">
        <f>IF(Dagbok!$F91=AW$2,Dagbok!$E91," ")</f>
        <v xml:space="preserve"> </v>
      </c>
      <c r="AX97" s="45" t="str">
        <f>IF(Dagbok!$G91=AW$2,Dagbok!$E91," ")</f>
        <v xml:space="preserve"> </v>
      </c>
      <c r="AY97" s="8" t="str">
        <f>IF(Dagbok!$F91=AY$2,Dagbok!$E91," ")</f>
        <v xml:space="preserve"> </v>
      </c>
      <c r="AZ97" s="45" t="str">
        <f>IF(Dagbok!$G91=AY$2,Dagbok!$E91," ")</f>
        <v xml:space="preserve"> </v>
      </c>
      <c r="BA97" s="8" t="str">
        <f>IF(Dagbok!$F91=BA$2,Dagbok!$E91," ")</f>
        <v xml:space="preserve"> </v>
      </c>
      <c r="BB97" s="45" t="str">
        <f>IF(Dagbok!$G91=BA$2,Dagbok!$E91," ")</f>
        <v xml:space="preserve"> </v>
      </c>
      <c r="BC97" s="8" t="str">
        <f>IF(Dagbok!$F91=BC$2,Dagbok!$E91," ")</f>
        <v xml:space="preserve"> </v>
      </c>
      <c r="BD97" s="45" t="str">
        <f>IF(Dagbok!$G91=BC$2,Dagbok!$E91," ")</f>
        <v xml:space="preserve"> </v>
      </c>
      <c r="BE97" s="8" t="str">
        <f>IF(Dagbok!$F91=BE$2,Dagbok!$E91," ")</f>
        <v xml:space="preserve"> </v>
      </c>
      <c r="BF97" s="45" t="str">
        <f>IF(Dagbok!$G91=BE$2,Dagbok!$E91," ")</f>
        <v xml:space="preserve"> </v>
      </c>
      <c r="BG97" s="8" t="str">
        <f>IF(Dagbok!$F91=BG$2,Dagbok!$E91," ")</f>
        <v xml:space="preserve"> </v>
      </c>
      <c r="BH97" s="45" t="str">
        <f>IF(Dagbok!$G91=BG$2,Dagbok!$E91," ")</f>
        <v xml:space="preserve"> </v>
      </c>
      <c r="BI97" s="8" t="str">
        <f>IF(Dagbok!$F91=BI$2,Dagbok!$E91," ")</f>
        <v xml:space="preserve"> </v>
      </c>
      <c r="BJ97" s="45" t="str">
        <f>IF(Dagbok!$G91=BI$2,Dagbok!$E91," ")</f>
        <v xml:space="preserve"> </v>
      </c>
      <c r="BK97" s="8" t="str">
        <f>IF(Dagbok!$F91=BK$2,Dagbok!$E91," ")</f>
        <v xml:space="preserve"> </v>
      </c>
      <c r="BL97" s="45" t="str">
        <f>IF(Dagbok!$G91=BK$2,Dagbok!$E91," ")</f>
        <v xml:space="preserve"> </v>
      </c>
      <c r="BM97" s="8" t="str">
        <f>IF(Dagbok!$F91=BM$2,Dagbok!$E91," ")</f>
        <v xml:space="preserve"> </v>
      </c>
      <c r="BN97" s="45" t="str">
        <f>IF(Dagbok!$G91=BM$2,Dagbok!$E91," ")</f>
        <v xml:space="preserve"> </v>
      </c>
      <c r="BO97" s="8" t="str">
        <f>IF(Dagbok!$F91=BO$2,Dagbok!$E91," ")</f>
        <v xml:space="preserve"> </v>
      </c>
      <c r="BP97" s="45" t="str">
        <f>IF(Dagbok!$G91=BO$2,Dagbok!$E91," ")</f>
        <v xml:space="preserve"> </v>
      </c>
      <c r="BQ97" s="8" t="str">
        <f>IF(Dagbok!$F91=BQ$2,Dagbok!$E91," ")</f>
        <v xml:space="preserve"> </v>
      </c>
      <c r="BR97" s="45" t="str">
        <f>IF(Dagbok!$G91=BQ$2,Dagbok!$E91," ")</f>
        <v xml:space="preserve"> </v>
      </c>
      <c r="BS97" s="8" t="str">
        <f>IF(Dagbok!$F91=BS$2,Dagbok!$E91," ")</f>
        <v xml:space="preserve"> </v>
      </c>
      <c r="BT97" s="45" t="str">
        <f>IF(Dagbok!$G91=BS$2,Dagbok!$E91," ")</f>
        <v xml:space="preserve"> </v>
      </c>
      <c r="BU97" s="8" t="str">
        <f>IF(Dagbok!$F91=BU$2,Dagbok!$E91," ")</f>
        <v xml:space="preserve"> </v>
      </c>
      <c r="BV97" s="45" t="str">
        <f>IF(Dagbok!$G91=BU$2,Dagbok!$E91," ")</f>
        <v xml:space="preserve"> </v>
      </c>
      <c r="BW97" s="8" t="str">
        <f>IF(Dagbok!$F91=BW$2,Dagbok!$E91," ")</f>
        <v xml:space="preserve"> </v>
      </c>
      <c r="BX97" s="45" t="str">
        <f>IF(Dagbok!$G91=BW$2,Dagbok!$E91," ")</f>
        <v xml:space="preserve"> </v>
      </c>
      <c r="BY97" s="8" t="str">
        <f>IF(Dagbok!$F91=BY$2,Dagbok!$E91," ")</f>
        <v xml:space="preserve"> </v>
      </c>
      <c r="BZ97" s="45">
        <f>IF(Dagbok!$G91=BY$2,Dagbok!$E91," ")</f>
        <v>500</v>
      </c>
      <c r="CA97" s="8" t="str">
        <f>IF(Dagbok!$F91=CA$2,Dagbok!$E91," ")</f>
        <v xml:space="preserve"> </v>
      </c>
      <c r="CB97" s="45" t="str">
        <f>IF(Dagbok!$G91=CA$2,Dagbok!$E91," ")</f>
        <v xml:space="preserve"> </v>
      </c>
      <c r="CC97" s="8" t="str">
        <f>IF(Dagbok!$F91=CC$2,Dagbok!$E91," ")</f>
        <v xml:space="preserve"> </v>
      </c>
      <c r="CD97" s="45" t="str">
        <f>IF(Dagbok!$G91=CC$2,Dagbok!$E91," ")</f>
        <v xml:space="preserve"> </v>
      </c>
    </row>
    <row r="98" spans="1:82" x14ac:dyDescent="0.25">
      <c r="A98" s="47">
        <f>IF(Dagbok!B92&gt;0,Dagbok!B92," ")</f>
        <v>90</v>
      </c>
      <c r="B98" s="47">
        <f>IF(Dagbok!C92&gt;0,Dagbok!C92," ")</f>
        <v>62</v>
      </c>
      <c r="C98" s="8" t="str">
        <f>IF(Dagbok!$F92=C$2,Dagbok!$E92," ")</f>
        <v xml:space="preserve"> </v>
      </c>
      <c r="D98" s="45" t="str">
        <f>IF(Dagbok!$G92=C$2,Dagbok!$E92," ")</f>
        <v xml:space="preserve"> </v>
      </c>
      <c r="E98" s="8" t="str">
        <f>IF(Dagbok!$F92=E$2,Dagbok!$E92," ")</f>
        <v xml:space="preserve"> </v>
      </c>
      <c r="F98" s="45" t="str">
        <f>IF(Dagbok!$G92=E$2,Dagbok!$E92," ")</f>
        <v xml:space="preserve"> </v>
      </c>
      <c r="G98" s="8" t="str">
        <f>IF(Dagbok!$F92=G$2,Dagbok!$E92," ")</f>
        <v xml:space="preserve"> </v>
      </c>
      <c r="H98" s="45" t="str">
        <f>IF(Dagbok!$G92=G$2,Dagbok!$E92," ")</f>
        <v xml:space="preserve"> </v>
      </c>
      <c r="I98" s="8" t="str">
        <f>IF(Dagbok!$F92=I$2,Dagbok!$E92," ")</f>
        <v xml:space="preserve"> </v>
      </c>
      <c r="J98" s="45" t="str">
        <f>IF(Dagbok!$G92=I$2,Dagbok!$E92," ")</f>
        <v xml:space="preserve"> </v>
      </c>
      <c r="K98" s="8" t="str">
        <f>IF(Dagbok!$F92=K$2,Dagbok!$E92," ")</f>
        <v xml:space="preserve"> </v>
      </c>
      <c r="L98" s="45" t="str">
        <f>IF(Dagbok!$G92=K$2,Dagbok!$E92," ")</f>
        <v xml:space="preserve"> </v>
      </c>
      <c r="M98" s="8" t="str">
        <f>IF(Dagbok!$F92=M$2,Dagbok!$E92," ")</f>
        <v xml:space="preserve"> </v>
      </c>
      <c r="N98" s="45" t="str">
        <f>IF(Dagbok!$G92=M$2,Dagbok!$E92," ")</f>
        <v xml:space="preserve"> </v>
      </c>
      <c r="O98" s="8" t="str">
        <f>IF(Dagbok!$F92=O$2,Dagbok!$E92," ")</f>
        <v xml:space="preserve"> </v>
      </c>
      <c r="P98" s="45" t="str">
        <f>IF(Dagbok!$G92=O$2,Dagbok!$E92," ")</f>
        <v xml:space="preserve"> </v>
      </c>
      <c r="Q98" s="8" t="str">
        <f>IF(Dagbok!$F92=Q$2,Dagbok!$E92," ")</f>
        <v xml:space="preserve"> </v>
      </c>
      <c r="R98" s="45" t="str">
        <f>IF(Dagbok!$G92=Q$2,Dagbok!$E92," ")</f>
        <v xml:space="preserve"> </v>
      </c>
      <c r="S98" s="8" t="str">
        <f>IF(Dagbok!$F92=S$2,Dagbok!$E92," ")</f>
        <v xml:space="preserve"> </v>
      </c>
      <c r="T98" s="45" t="str">
        <f>IF(Dagbok!$G92=S$2,Dagbok!$E92," ")</f>
        <v xml:space="preserve"> </v>
      </c>
      <c r="U98" s="8" t="str">
        <f>IF(Dagbok!$F92=U$2,Dagbok!$E92," ")</f>
        <v xml:space="preserve"> </v>
      </c>
      <c r="V98" s="45" t="str">
        <f>IF(Dagbok!$G92=U$2,Dagbok!$E92," ")</f>
        <v xml:space="preserve"> </v>
      </c>
      <c r="W98" s="8" t="str">
        <f>IF(Dagbok!$F92=W$2,Dagbok!$E92," ")</f>
        <v xml:space="preserve"> </v>
      </c>
      <c r="X98" s="45" t="str">
        <f>IF(Dagbok!$G92=W$2,Dagbok!$E92," ")</f>
        <v xml:space="preserve"> </v>
      </c>
      <c r="Y98" s="8" t="str">
        <f>IF(Dagbok!$F92=Y$2,Dagbok!$E92," ")</f>
        <v xml:space="preserve"> </v>
      </c>
      <c r="Z98" s="45" t="str">
        <f>IF(Dagbok!$G92=Y$2,Dagbok!$E92," ")</f>
        <v xml:space="preserve"> </v>
      </c>
      <c r="AA98" s="8" t="str">
        <f>IF(Dagbok!$F92=AA$2,Dagbok!$E92," ")</f>
        <v xml:space="preserve"> </v>
      </c>
      <c r="AB98" s="45" t="str">
        <f>IF(Dagbok!$G92=AA$2,Dagbok!$E92," ")</f>
        <v xml:space="preserve"> </v>
      </c>
      <c r="AC98" s="8" t="str">
        <f>IF(Dagbok!$F92=AC$2,Dagbok!$E92," ")</f>
        <v xml:space="preserve"> </v>
      </c>
      <c r="AD98" s="45" t="str">
        <f>IF(Dagbok!$G92=AC$2,Dagbok!$E92," ")</f>
        <v xml:space="preserve"> </v>
      </c>
      <c r="AE98" s="8" t="str">
        <f>IF(Dagbok!$F92=AE$2,Dagbok!$E92," ")</f>
        <v xml:space="preserve"> </v>
      </c>
      <c r="AF98" s="45" t="str">
        <f>IF(Dagbok!$G92=AE$2,Dagbok!$E92," ")</f>
        <v xml:space="preserve"> </v>
      </c>
      <c r="AG98" s="8" t="str">
        <f>IF(Dagbok!$F92=AG$2,Dagbok!$E92," ")</f>
        <v xml:space="preserve"> </v>
      </c>
      <c r="AH98" s="45" t="str">
        <f>IF(Dagbok!$G92=AG$2,Dagbok!$E92," ")</f>
        <v xml:space="preserve"> </v>
      </c>
      <c r="AI98" s="8" t="str">
        <f>IF(Dagbok!$F92=AI$2,Dagbok!$E92," ")</f>
        <v xml:space="preserve"> </v>
      </c>
      <c r="AJ98" s="45" t="str">
        <f>IF(Dagbok!$G92=AI$2,Dagbok!$E92," ")</f>
        <v xml:space="preserve"> </v>
      </c>
      <c r="AK98" s="8" t="str">
        <f>IF(Dagbok!$F92=AK$2,Dagbok!$E92," ")</f>
        <v xml:space="preserve"> </v>
      </c>
      <c r="AL98" s="45" t="str">
        <f>IF(Dagbok!$G92=AK$2,Dagbok!$E92," ")</f>
        <v xml:space="preserve"> </v>
      </c>
      <c r="AM98" s="8" t="str">
        <f>IF(Dagbok!$F92=AM$2,Dagbok!$E92," ")</f>
        <v xml:space="preserve"> </v>
      </c>
      <c r="AN98" s="45" t="str">
        <f>IF(Dagbok!$G92=AM$2,Dagbok!$E92," ")</f>
        <v xml:space="preserve"> </v>
      </c>
      <c r="AO98" s="8" t="str">
        <f>IF(Dagbok!$F92=AO$2,Dagbok!$E92," ")</f>
        <v xml:space="preserve"> </v>
      </c>
      <c r="AP98" s="45" t="str">
        <f>IF(Dagbok!$G92=AO$2,Dagbok!$E92," ")</f>
        <v xml:space="preserve"> </v>
      </c>
      <c r="AQ98" s="8" t="str">
        <f>IF(Dagbok!$F92=AQ$2,Dagbok!$E92," ")</f>
        <v xml:space="preserve"> </v>
      </c>
      <c r="AR98" s="45" t="str">
        <f>IF(Dagbok!$G92=AQ$2,Dagbok!$E92," ")</f>
        <v xml:space="preserve"> </v>
      </c>
      <c r="AS98" s="8" t="str">
        <f>IF(Dagbok!$F92=AS$2,Dagbok!$E92," ")</f>
        <v xml:space="preserve"> </v>
      </c>
      <c r="AT98" s="45" t="str">
        <f>IF(Dagbok!$G92=AS$2,Dagbok!$E92," ")</f>
        <v xml:space="preserve"> </v>
      </c>
      <c r="AU98" s="8" t="str">
        <f>IF(Dagbok!$F92=AU$2,Dagbok!$E92," ")</f>
        <v xml:space="preserve"> </v>
      </c>
      <c r="AV98" s="45" t="str">
        <f>IF(Dagbok!$G92=AU$2,Dagbok!$E92," ")</f>
        <v xml:space="preserve"> </v>
      </c>
      <c r="AW98" s="8" t="str">
        <f>IF(Dagbok!$F92=AW$2,Dagbok!$E92," ")</f>
        <v xml:space="preserve"> </v>
      </c>
      <c r="AX98" s="45" t="str">
        <f>IF(Dagbok!$G92=AW$2,Dagbok!$E92," ")</f>
        <v xml:space="preserve"> </v>
      </c>
      <c r="AY98" s="8" t="str">
        <f>IF(Dagbok!$F92=AY$2,Dagbok!$E92," ")</f>
        <v xml:space="preserve"> </v>
      </c>
      <c r="AZ98" s="45" t="str">
        <f>IF(Dagbok!$G92=AY$2,Dagbok!$E92," ")</f>
        <v xml:space="preserve"> </v>
      </c>
      <c r="BA98" s="8" t="str">
        <f>IF(Dagbok!$F92=BA$2,Dagbok!$E92," ")</f>
        <v xml:space="preserve"> </v>
      </c>
      <c r="BB98" s="45" t="str">
        <f>IF(Dagbok!$G92=BA$2,Dagbok!$E92," ")</f>
        <v xml:space="preserve"> </v>
      </c>
      <c r="BC98" s="8" t="str">
        <f>IF(Dagbok!$F92=BC$2,Dagbok!$E92," ")</f>
        <v xml:space="preserve"> </v>
      </c>
      <c r="BD98" s="45" t="str">
        <f>IF(Dagbok!$G92=BC$2,Dagbok!$E92," ")</f>
        <v xml:space="preserve"> </v>
      </c>
      <c r="BE98" s="8" t="str">
        <f>IF(Dagbok!$F92=BE$2,Dagbok!$E92," ")</f>
        <v xml:space="preserve"> </v>
      </c>
      <c r="BF98" s="45" t="str">
        <f>IF(Dagbok!$G92=BE$2,Dagbok!$E92," ")</f>
        <v xml:space="preserve"> </v>
      </c>
      <c r="BG98" s="8" t="str">
        <f>IF(Dagbok!$F92=BG$2,Dagbok!$E92," ")</f>
        <v xml:space="preserve"> </v>
      </c>
      <c r="BH98" s="45" t="str">
        <f>IF(Dagbok!$G92=BG$2,Dagbok!$E92," ")</f>
        <v xml:space="preserve"> </v>
      </c>
      <c r="BI98" s="8" t="str">
        <f>IF(Dagbok!$F92=BI$2,Dagbok!$E92," ")</f>
        <v xml:space="preserve"> </v>
      </c>
      <c r="BJ98" s="45" t="str">
        <f>IF(Dagbok!$G92=BI$2,Dagbok!$E92," ")</f>
        <v xml:space="preserve"> </v>
      </c>
      <c r="BK98" s="8" t="str">
        <f>IF(Dagbok!$F92=BK$2,Dagbok!$E92," ")</f>
        <v xml:space="preserve"> </v>
      </c>
      <c r="BL98" s="45" t="str">
        <f>IF(Dagbok!$G92=BK$2,Dagbok!$E92," ")</f>
        <v xml:space="preserve"> </v>
      </c>
      <c r="BM98" s="8" t="str">
        <f>IF(Dagbok!$F92=BM$2,Dagbok!$E92," ")</f>
        <v xml:space="preserve"> </v>
      </c>
      <c r="BN98" s="45" t="str">
        <f>IF(Dagbok!$G92=BM$2,Dagbok!$E92," ")</f>
        <v xml:space="preserve"> </v>
      </c>
      <c r="BO98" s="8" t="str">
        <f>IF(Dagbok!$F92=BO$2,Dagbok!$E92," ")</f>
        <v xml:space="preserve"> </v>
      </c>
      <c r="BP98" s="45" t="str">
        <f>IF(Dagbok!$G92=BO$2,Dagbok!$E92," ")</f>
        <v xml:space="preserve"> </v>
      </c>
      <c r="BQ98" s="8" t="str">
        <f>IF(Dagbok!$F92=BQ$2,Dagbok!$E92," ")</f>
        <v xml:space="preserve"> </v>
      </c>
      <c r="BR98" s="45" t="str">
        <f>IF(Dagbok!$G92=BQ$2,Dagbok!$E92," ")</f>
        <v xml:space="preserve"> </v>
      </c>
      <c r="BS98" s="8" t="str">
        <f>IF(Dagbok!$F92=BS$2,Dagbok!$E92," ")</f>
        <v xml:space="preserve"> </v>
      </c>
      <c r="BT98" s="45" t="str">
        <f>IF(Dagbok!$G92=BS$2,Dagbok!$E92," ")</f>
        <v xml:space="preserve"> </v>
      </c>
      <c r="BU98" s="8" t="str">
        <f>IF(Dagbok!$F92=BU$2,Dagbok!$E92," ")</f>
        <v xml:space="preserve"> </v>
      </c>
      <c r="BV98" s="45">
        <f>IF(Dagbok!$G92=BU$2,Dagbok!$E92," ")</f>
        <v>300</v>
      </c>
      <c r="BW98" s="8" t="str">
        <f>IF(Dagbok!$F92=BW$2,Dagbok!$E92," ")</f>
        <v xml:space="preserve"> </v>
      </c>
      <c r="BX98" s="45" t="str">
        <f>IF(Dagbok!$G92=BW$2,Dagbok!$E92," ")</f>
        <v xml:space="preserve"> </v>
      </c>
      <c r="BY98" s="8" t="str">
        <f>IF(Dagbok!$F92=BY$2,Dagbok!$E92," ")</f>
        <v xml:space="preserve"> </v>
      </c>
      <c r="BZ98" s="45" t="str">
        <f>IF(Dagbok!$G92=BY$2,Dagbok!$E92," ")</f>
        <v xml:space="preserve"> </v>
      </c>
      <c r="CA98" s="8" t="str">
        <f>IF(Dagbok!$F92=CA$2,Dagbok!$E92," ")</f>
        <v xml:space="preserve"> </v>
      </c>
      <c r="CB98" s="45" t="str">
        <f>IF(Dagbok!$G92=CA$2,Dagbok!$E92," ")</f>
        <v xml:space="preserve"> </v>
      </c>
      <c r="CC98" s="8" t="str">
        <f>IF(Dagbok!$F92=CC$2,Dagbok!$E92," ")</f>
        <v xml:space="preserve"> </v>
      </c>
      <c r="CD98" s="45" t="str">
        <f>IF(Dagbok!$G92=CC$2,Dagbok!$E92," ")</f>
        <v xml:space="preserve"> </v>
      </c>
    </row>
    <row r="99" spans="1:82" x14ac:dyDescent="0.25">
      <c r="A99" s="47">
        <f>IF(Dagbok!B93&gt;0,Dagbok!B93," ")</f>
        <v>91</v>
      </c>
      <c r="B99" s="47">
        <f>IF(Dagbok!C93&gt;0,Dagbok!C93," ")</f>
        <v>62</v>
      </c>
      <c r="C99" s="8" t="str">
        <f>IF(Dagbok!$F93=C$2,Dagbok!$E93," ")</f>
        <v xml:space="preserve"> </v>
      </c>
      <c r="D99" s="45" t="str">
        <f>IF(Dagbok!$G93=C$2,Dagbok!$E93," ")</f>
        <v xml:space="preserve"> </v>
      </c>
      <c r="E99" s="8" t="str">
        <f>IF(Dagbok!$F93=E$2,Dagbok!$E93," ")</f>
        <v xml:space="preserve"> </v>
      </c>
      <c r="F99" s="45" t="str">
        <f>IF(Dagbok!$G93=E$2,Dagbok!$E93," ")</f>
        <v xml:space="preserve"> </v>
      </c>
      <c r="G99" s="8" t="str">
        <f>IF(Dagbok!$F93=G$2,Dagbok!$E93," ")</f>
        <v xml:space="preserve"> </v>
      </c>
      <c r="H99" s="45" t="str">
        <f>IF(Dagbok!$G93=G$2,Dagbok!$E93," ")</f>
        <v xml:space="preserve"> </v>
      </c>
      <c r="I99" s="8" t="str">
        <f>IF(Dagbok!$F93=I$2,Dagbok!$E93," ")</f>
        <v xml:space="preserve"> </v>
      </c>
      <c r="J99" s="45" t="str">
        <f>IF(Dagbok!$G93=I$2,Dagbok!$E93," ")</f>
        <v xml:space="preserve"> </v>
      </c>
      <c r="K99" s="8" t="str">
        <f>IF(Dagbok!$F93=K$2,Dagbok!$E93," ")</f>
        <v xml:space="preserve"> </v>
      </c>
      <c r="L99" s="45" t="str">
        <f>IF(Dagbok!$G93=K$2,Dagbok!$E93," ")</f>
        <v xml:space="preserve"> </v>
      </c>
      <c r="M99" s="8" t="str">
        <f>IF(Dagbok!$F93=M$2,Dagbok!$E93," ")</f>
        <v xml:space="preserve"> </v>
      </c>
      <c r="N99" s="45" t="str">
        <f>IF(Dagbok!$G93=M$2,Dagbok!$E93," ")</f>
        <v xml:space="preserve"> </v>
      </c>
      <c r="O99" s="8" t="str">
        <f>IF(Dagbok!$F93=O$2,Dagbok!$E93," ")</f>
        <v xml:space="preserve"> </v>
      </c>
      <c r="P99" s="45" t="str">
        <f>IF(Dagbok!$G93=O$2,Dagbok!$E93," ")</f>
        <v xml:space="preserve"> </v>
      </c>
      <c r="Q99" s="8" t="str">
        <f>IF(Dagbok!$F93=Q$2,Dagbok!$E93," ")</f>
        <v xml:space="preserve"> </v>
      </c>
      <c r="R99" s="45" t="str">
        <f>IF(Dagbok!$G93=Q$2,Dagbok!$E93," ")</f>
        <v xml:space="preserve"> </v>
      </c>
      <c r="S99" s="8" t="str">
        <f>IF(Dagbok!$F93=S$2,Dagbok!$E93," ")</f>
        <v xml:space="preserve"> </v>
      </c>
      <c r="T99" s="45" t="str">
        <f>IF(Dagbok!$G93=S$2,Dagbok!$E93," ")</f>
        <v xml:space="preserve"> </v>
      </c>
      <c r="U99" s="8" t="str">
        <f>IF(Dagbok!$F93=U$2,Dagbok!$E93," ")</f>
        <v xml:space="preserve"> </v>
      </c>
      <c r="V99" s="45" t="str">
        <f>IF(Dagbok!$G93=U$2,Dagbok!$E93," ")</f>
        <v xml:space="preserve"> </v>
      </c>
      <c r="W99" s="8" t="str">
        <f>IF(Dagbok!$F93=W$2,Dagbok!$E93," ")</f>
        <v xml:space="preserve"> </v>
      </c>
      <c r="X99" s="45" t="str">
        <f>IF(Dagbok!$G93=W$2,Dagbok!$E93," ")</f>
        <v xml:space="preserve"> </v>
      </c>
      <c r="Y99" s="8" t="str">
        <f>IF(Dagbok!$F93=Y$2,Dagbok!$E93," ")</f>
        <v xml:space="preserve"> </v>
      </c>
      <c r="Z99" s="45" t="str">
        <f>IF(Dagbok!$G93=Y$2,Dagbok!$E93," ")</f>
        <v xml:space="preserve"> </v>
      </c>
      <c r="AA99" s="8" t="str">
        <f>IF(Dagbok!$F93=AA$2,Dagbok!$E93," ")</f>
        <v xml:space="preserve"> </v>
      </c>
      <c r="AB99" s="45" t="str">
        <f>IF(Dagbok!$G93=AA$2,Dagbok!$E93," ")</f>
        <v xml:space="preserve"> </v>
      </c>
      <c r="AC99" s="8" t="str">
        <f>IF(Dagbok!$F93=AC$2,Dagbok!$E93," ")</f>
        <v xml:space="preserve"> </v>
      </c>
      <c r="AD99" s="45" t="str">
        <f>IF(Dagbok!$G93=AC$2,Dagbok!$E93," ")</f>
        <v xml:space="preserve"> </v>
      </c>
      <c r="AE99" s="8" t="str">
        <f>IF(Dagbok!$F93=AE$2,Dagbok!$E93," ")</f>
        <v xml:space="preserve"> </v>
      </c>
      <c r="AF99" s="45" t="str">
        <f>IF(Dagbok!$G93=AE$2,Dagbok!$E93," ")</f>
        <v xml:space="preserve"> </v>
      </c>
      <c r="AG99" s="8" t="str">
        <f>IF(Dagbok!$F93=AG$2,Dagbok!$E93," ")</f>
        <v xml:space="preserve"> </v>
      </c>
      <c r="AH99" s="45" t="str">
        <f>IF(Dagbok!$G93=AG$2,Dagbok!$E93," ")</f>
        <v xml:space="preserve"> </v>
      </c>
      <c r="AI99" s="8" t="str">
        <f>IF(Dagbok!$F93=AI$2,Dagbok!$E93," ")</f>
        <v xml:space="preserve"> </v>
      </c>
      <c r="AJ99" s="45" t="str">
        <f>IF(Dagbok!$G93=AI$2,Dagbok!$E93," ")</f>
        <v xml:space="preserve"> </v>
      </c>
      <c r="AK99" s="8" t="str">
        <f>IF(Dagbok!$F93=AK$2,Dagbok!$E93," ")</f>
        <v xml:space="preserve"> </v>
      </c>
      <c r="AL99" s="45" t="str">
        <f>IF(Dagbok!$G93=AK$2,Dagbok!$E93," ")</f>
        <v xml:space="preserve"> </v>
      </c>
      <c r="AM99" s="8" t="str">
        <f>IF(Dagbok!$F93=AM$2,Dagbok!$E93," ")</f>
        <v xml:space="preserve"> </v>
      </c>
      <c r="AN99" s="45" t="str">
        <f>IF(Dagbok!$G93=AM$2,Dagbok!$E93," ")</f>
        <v xml:space="preserve"> </v>
      </c>
      <c r="AO99" s="8" t="str">
        <f>IF(Dagbok!$F93=AO$2,Dagbok!$E93," ")</f>
        <v xml:space="preserve"> </v>
      </c>
      <c r="AP99" s="45" t="str">
        <f>IF(Dagbok!$G93=AO$2,Dagbok!$E93," ")</f>
        <v xml:space="preserve"> </v>
      </c>
      <c r="AQ99" s="8" t="str">
        <f>IF(Dagbok!$F93=AQ$2,Dagbok!$E93," ")</f>
        <v xml:space="preserve"> </v>
      </c>
      <c r="AR99" s="45" t="str">
        <f>IF(Dagbok!$G93=AQ$2,Dagbok!$E93," ")</f>
        <v xml:space="preserve"> </v>
      </c>
      <c r="AS99" s="8" t="str">
        <f>IF(Dagbok!$F93=AS$2,Dagbok!$E93," ")</f>
        <v xml:space="preserve"> </v>
      </c>
      <c r="AT99" s="45" t="str">
        <f>IF(Dagbok!$G93=AS$2,Dagbok!$E93," ")</f>
        <v xml:space="preserve"> </v>
      </c>
      <c r="AU99" s="8" t="str">
        <f>IF(Dagbok!$F93=AU$2,Dagbok!$E93," ")</f>
        <v xml:space="preserve"> </v>
      </c>
      <c r="AV99" s="45" t="str">
        <f>IF(Dagbok!$G93=AU$2,Dagbok!$E93," ")</f>
        <v xml:space="preserve"> </v>
      </c>
      <c r="AW99" s="8" t="str">
        <f>IF(Dagbok!$F93=AW$2,Dagbok!$E93," ")</f>
        <v xml:space="preserve"> </v>
      </c>
      <c r="AX99" s="45" t="str">
        <f>IF(Dagbok!$G93=AW$2,Dagbok!$E93," ")</f>
        <v xml:space="preserve"> </v>
      </c>
      <c r="AY99" s="8" t="str">
        <f>IF(Dagbok!$F93=AY$2,Dagbok!$E93," ")</f>
        <v xml:space="preserve"> </v>
      </c>
      <c r="AZ99" s="45" t="str">
        <f>IF(Dagbok!$G93=AY$2,Dagbok!$E93," ")</f>
        <v xml:space="preserve"> </v>
      </c>
      <c r="BA99" s="8" t="str">
        <f>IF(Dagbok!$F93=BA$2,Dagbok!$E93," ")</f>
        <v xml:space="preserve"> </v>
      </c>
      <c r="BB99" s="45" t="str">
        <f>IF(Dagbok!$G93=BA$2,Dagbok!$E93," ")</f>
        <v xml:space="preserve"> </v>
      </c>
      <c r="BC99" s="8" t="str">
        <f>IF(Dagbok!$F93=BC$2,Dagbok!$E93," ")</f>
        <v xml:space="preserve"> </v>
      </c>
      <c r="BD99" s="45" t="str">
        <f>IF(Dagbok!$G93=BC$2,Dagbok!$E93," ")</f>
        <v xml:space="preserve"> </v>
      </c>
      <c r="BE99" s="8" t="str">
        <f>IF(Dagbok!$F93=BE$2,Dagbok!$E93," ")</f>
        <v xml:space="preserve"> </v>
      </c>
      <c r="BF99" s="45" t="str">
        <f>IF(Dagbok!$G93=BE$2,Dagbok!$E93," ")</f>
        <v xml:space="preserve"> </v>
      </c>
      <c r="BG99" s="8" t="str">
        <f>IF(Dagbok!$F93=BG$2,Dagbok!$E93," ")</f>
        <v xml:space="preserve"> </v>
      </c>
      <c r="BH99" s="45" t="str">
        <f>IF(Dagbok!$G93=BG$2,Dagbok!$E93," ")</f>
        <v xml:space="preserve"> </v>
      </c>
      <c r="BI99" s="8" t="str">
        <f>IF(Dagbok!$F93=BI$2,Dagbok!$E93," ")</f>
        <v xml:space="preserve"> </v>
      </c>
      <c r="BJ99" s="45" t="str">
        <f>IF(Dagbok!$G93=BI$2,Dagbok!$E93," ")</f>
        <v xml:space="preserve"> </v>
      </c>
      <c r="BK99" s="8" t="str">
        <f>IF(Dagbok!$F93=BK$2,Dagbok!$E93," ")</f>
        <v xml:space="preserve"> </v>
      </c>
      <c r="BL99" s="45" t="str">
        <f>IF(Dagbok!$G93=BK$2,Dagbok!$E93," ")</f>
        <v xml:space="preserve"> </v>
      </c>
      <c r="BM99" s="8" t="str">
        <f>IF(Dagbok!$F93=BM$2,Dagbok!$E93," ")</f>
        <v xml:space="preserve"> </v>
      </c>
      <c r="BN99" s="45" t="str">
        <f>IF(Dagbok!$G93=BM$2,Dagbok!$E93," ")</f>
        <v xml:space="preserve"> </v>
      </c>
      <c r="BO99" s="8" t="str">
        <f>IF(Dagbok!$F93=BO$2,Dagbok!$E93," ")</f>
        <v xml:space="preserve"> </v>
      </c>
      <c r="BP99" s="45" t="str">
        <f>IF(Dagbok!$G93=BO$2,Dagbok!$E93," ")</f>
        <v xml:space="preserve"> </v>
      </c>
      <c r="BQ99" s="8" t="str">
        <f>IF(Dagbok!$F93=BQ$2,Dagbok!$E93," ")</f>
        <v xml:space="preserve"> </v>
      </c>
      <c r="BR99" s="45" t="str">
        <f>IF(Dagbok!$G93=BQ$2,Dagbok!$E93," ")</f>
        <v xml:space="preserve"> </v>
      </c>
      <c r="BS99" s="8" t="str">
        <f>IF(Dagbok!$F93=BS$2,Dagbok!$E93," ")</f>
        <v xml:space="preserve"> </v>
      </c>
      <c r="BT99" s="45" t="str">
        <f>IF(Dagbok!$G93=BS$2,Dagbok!$E93," ")</f>
        <v xml:space="preserve"> </v>
      </c>
      <c r="BU99" s="8" t="str">
        <f>IF(Dagbok!$F93=BU$2,Dagbok!$E93," ")</f>
        <v xml:space="preserve"> </v>
      </c>
      <c r="BV99" s="45">
        <f>IF(Dagbok!$G93=BU$2,Dagbok!$E93," ")</f>
        <v>200</v>
      </c>
      <c r="BW99" s="8" t="str">
        <f>IF(Dagbok!$F93=BW$2,Dagbok!$E93," ")</f>
        <v xml:space="preserve"> </v>
      </c>
      <c r="BX99" s="45" t="str">
        <f>IF(Dagbok!$G93=BW$2,Dagbok!$E93," ")</f>
        <v xml:space="preserve"> </v>
      </c>
      <c r="BY99" s="8" t="str">
        <f>IF(Dagbok!$F93=BY$2,Dagbok!$E93," ")</f>
        <v xml:space="preserve"> </v>
      </c>
      <c r="BZ99" s="45" t="str">
        <f>IF(Dagbok!$G93=BY$2,Dagbok!$E93," ")</f>
        <v xml:space="preserve"> </v>
      </c>
      <c r="CA99" s="8" t="str">
        <f>IF(Dagbok!$F93=CA$2,Dagbok!$E93," ")</f>
        <v xml:space="preserve"> </v>
      </c>
      <c r="CB99" s="45" t="str">
        <f>IF(Dagbok!$G93=CA$2,Dagbok!$E93," ")</f>
        <v xml:space="preserve"> </v>
      </c>
      <c r="CC99" s="8" t="str">
        <f>IF(Dagbok!$F93=CC$2,Dagbok!$E93," ")</f>
        <v xml:space="preserve"> </v>
      </c>
      <c r="CD99" s="45" t="str">
        <f>IF(Dagbok!$G93=CC$2,Dagbok!$E93," ")</f>
        <v xml:space="preserve"> </v>
      </c>
    </row>
    <row r="100" spans="1:82" x14ac:dyDescent="0.25">
      <c r="A100" s="47">
        <f>IF(Dagbok!B94&gt;0,Dagbok!B94," ")</f>
        <v>92</v>
      </c>
      <c r="B100" s="47">
        <f>IF(Dagbok!C94&gt;0,Dagbok!C94," ")</f>
        <v>63</v>
      </c>
      <c r="C100" s="8" t="str">
        <f>IF(Dagbok!$F94=C$2,Dagbok!$E94," ")</f>
        <v xml:space="preserve"> </v>
      </c>
      <c r="D100" s="45" t="str">
        <f>IF(Dagbok!$G94=C$2,Dagbok!$E94," ")</f>
        <v xml:space="preserve"> </v>
      </c>
      <c r="E100" s="8" t="str">
        <f>IF(Dagbok!$F94=E$2,Dagbok!$E94," ")</f>
        <v xml:space="preserve"> </v>
      </c>
      <c r="F100" s="45" t="str">
        <f>IF(Dagbok!$G94=E$2,Dagbok!$E94," ")</f>
        <v xml:space="preserve"> </v>
      </c>
      <c r="G100" s="8" t="str">
        <f>IF(Dagbok!$F94=G$2,Dagbok!$E94," ")</f>
        <v xml:space="preserve"> </v>
      </c>
      <c r="H100" s="45" t="str">
        <f>IF(Dagbok!$G94=G$2,Dagbok!$E94," ")</f>
        <v xml:space="preserve"> </v>
      </c>
      <c r="I100" s="8" t="str">
        <f>IF(Dagbok!$F94=I$2,Dagbok!$E94," ")</f>
        <v xml:space="preserve"> </v>
      </c>
      <c r="J100" s="45" t="str">
        <f>IF(Dagbok!$G94=I$2,Dagbok!$E94," ")</f>
        <v xml:space="preserve"> </v>
      </c>
      <c r="K100" s="8" t="str">
        <f>IF(Dagbok!$F94=K$2,Dagbok!$E94," ")</f>
        <v xml:space="preserve"> </v>
      </c>
      <c r="L100" s="45" t="str">
        <f>IF(Dagbok!$G94=K$2,Dagbok!$E94," ")</f>
        <v xml:space="preserve"> </v>
      </c>
      <c r="M100" s="8" t="str">
        <f>IF(Dagbok!$F94=M$2,Dagbok!$E94," ")</f>
        <v xml:space="preserve"> </v>
      </c>
      <c r="N100" s="45" t="str">
        <f>IF(Dagbok!$G94=M$2,Dagbok!$E94," ")</f>
        <v xml:space="preserve"> </v>
      </c>
      <c r="O100" s="8" t="str">
        <f>IF(Dagbok!$F94=O$2,Dagbok!$E94," ")</f>
        <v xml:space="preserve"> </v>
      </c>
      <c r="P100" s="45" t="str">
        <f>IF(Dagbok!$G94=O$2,Dagbok!$E94," ")</f>
        <v xml:space="preserve"> </v>
      </c>
      <c r="Q100" s="8" t="str">
        <f>IF(Dagbok!$F94=Q$2,Dagbok!$E94," ")</f>
        <v xml:space="preserve"> </v>
      </c>
      <c r="R100" s="45" t="str">
        <f>IF(Dagbok!$G94=Q$2,Dagbok!$E94," ")</f>
        <v xml:space="preserve"> </v>
      </c>
      <c r="S100" s="8" t="str">
        <f>IF(Dagbok!$F94=S$2,Dagbok!$E94," ")</f>
        <v xml:space="preserve"> </v>
      </c>
      <c r="T100" s="45" t="str">
        <f>IF(Dagbok!$G94=S$2,Dagbok!$E94," ")</f>
        <v xml:space="preserve"> </v>
      </c>
      <c r="U100" s="8" t="str">
        <f>IF(Dagbok!$F94=U$2,Dagbok!$E94," ")</f>
        <v xml:space="preserve"> </v>
      </c>
      <c r="V100" s="45" t="str">
        <f>IF(Dagbok!$G94=U$2,Dagbok!$E94," ")</f>
        <v xml:space="preserve"> </v>
      </c>
      <c r="W100" s="8" t="str">
        <f>IF(Dagbok!$F94=W$2,Dagbok!$E94," ")</f>
        <v xml:space="preserve"> </v>
      </c>
      <c r="X100" s="45" t="str">
        <f>IF(Dagbok!$G94=W$2,Dagbok!$E94," ")</f>
        <v xml:space="preserve"> </v>
      </c>
      <c r="Y100" s="8" t="str">
        <f>IF(Dagbok!$F94=Y$2,Dagbok!$E94," ")</f>
        <v xml:space="preserve"> </v>
      </c>
      <c r="Z100" s="45" t="str">
        <f>IF(Dagbok!$G94=Y$2,Dagbok!$E94," ")</f>
        <v xml:space="preserve"> </v>
      </c>
      <c r="AA100" s="8" t="str">
        <f>IF(Dagbok!$F94=AA$2,Dagbok!$E94," ")</f>
        <v xml:space="preserve"> </v>
      </c>
      <c r="AB100" s="45" t="str">
        <f>IF(Dagbok!$G94=AA$2,Dagbok!$E94," ")</f>
        <v xml:space="preserve"> </v>
      </c>
      <c r="AC100" s="8" t="str">
        <f>IF(Dagbok!$F94=AC$2,Dagbok!$E94," ")</f>
        <v xml:space="preserve"> </v>
      </c>
      <c r="AD100" s="45" t="str">
        <f>IF(Dagbok!$G94=AC$2,Dagbok!$E94," ")</f>
        <v xml:space="preserve"> </v>
      </c>
      <c r="AE100" s="8" t="str">
        <f>IF(Dagbok!$F94=AE$2,Dagbok!$E94," ")</f>
        <v xml:space="preserve"> </v>
      </c>
      <c r="AF100" s="45" t="str">
        <f>IF(Dagbok!$G94=AE$2,Dagbok!$E94," ")</f>
        <v xml:space="preserve"> </v>
      </c>
      <c r="AG100" s="8" t="str">
        <f>IF(Dagbok!$F94=AG$2,Dagbok!$E94," ")</f>
        <v xml:space="preserve"> </v>
      </c>
      <c r="AH100" s="45" t="str">
        <f>IF(Dagbok!$G94=AG$2,Dagbok!$E94," ")</f>
        <v xml:space="preserve"> </v>
      </c>
      <c r="AI100" s="8" t="str">
        <f>IF(Dagbok!$F94=AI$2,Dagbok!$E94," ")</f>
        <v xml:space="preserve"> </v>
      </c>
      <c r="AJ100" s="45" t="str">
        <f>IF(Dagbok!$G94=AI$2,Dagbok!$E94," ")</f>
        <v xml:space="preserve"> </v>
      </c>
      <c r="AK100" s="8" t="str">
        <f>IF(Dagbok!$F94=AK$2,Dagbok!$E94," ")</f>
        <v xml:space="preserve"> </v>
      </c>
      <c r="AL100" s="45" t="str">
        <f>IF(Dagbok!$G94=AK$2,Dagbok!$E94," ")</f>
        <v xml:space="preserve"> </v>
      </c>
      <c r="AM100" s="8" t="str">
        <f>IF(Dagbok!$F94=AM$2,Dagbok!$E94," ")</f>
        <v xml:space="preserve"> </v>
      </c>
      <c r="AN100" s="45" t="str">
        <f>IF(Dagbok!$G94=AM$2,Dagbok!$E94," ")</f>
        <v xml:space="preserve"> </v>
      </c>
      <c r="AO100" s="8" t="str">
        <f>IF(Dagbok!$F94=AO$2,Dagbok!$E94," ")</f>
        <v xml:space="preserve"> </v>
      </c>
      <c r="AP100" s="45" t="str">
        <f>IF(Dagbok!$G94=AO$2,Dagbok!$E94," ")</f>
        <v xml:space="preserve"> </v>
      </c>
      <c r="AQ100" s="8" t="str">
        <f>IF(Dagbok!$F94=AQ$2,Dagbok!$E94," ")</f>
        <v xml:space="preserve"> </v>
      </c>
      <c r="AR100" s="45" t="str">
        <f>IF(Dagbok!$G94=AQ$2,Dagbok!$E94," ")</f>
        <v xml:space="preserve"> </v>
      </c>
      <c r="AS100" s="8" t="str">
        <f>IF(Dagbok!$F94=AS$2,Dagbok!$E94," ")</f>
        <v xml:space="preserve"> </v>
      </c>
      <c r="AT100" s="45" t="str">
        <f>IF(Dagbok!$G94=AS$2,Dagbok!$E94," ")</f>
        <v xml:space="preserve"> </v>
      </c>
      <c r="AU100" s="8" t="str">
        <f>IF(Dagbok!$F94=AU$2,Dagbok!$E94," ")</f>
        <v xml:space="preserve"> </v>
      </c>
      <c r="AV100" s="45" t="str">
        <f>IF(Dagbok!$G94=AU$2,Dagbok!$E94," ")</f>
        <v xml:space="preserve"> </v>
      </c>
      <c r="AW100" s="8" t="str">
        <f>IF(Dagbok!$F94=AW$2,Dagbok!$E94," ")</f>
        <v xml:space="preserve"> </v>
      </c>
      <c r="AX100" s="45" t="str">
        <f>IF(Dagbok!$G94=AW$2,Dagbok!$E94," ")</f>
        <v xml:space="preserve"> </v>
      </c>
      <c r="AY100" s="8" t="str">
        <f>IF(Dagbok!$F94=AY$2,Dagbok!$E94," ")</f>
        <v xml:space="preserve"> </v>
      </c>
      <c r="AZ100" s="45" t="str">
        <f>IF(Dagbok!$G94=AY$2,Dagbok!$E94," ")</f>
        <v xml:space="preserve"> </v>
      </c>
      <c r="BA100" s="8" t="str">
        <f>IF(Dagbok!$F94=BA$2,Dagbok!$E94," ")</f>
        <v xml:space="preserve"> </v>
      </c>
      <c r="BB100" s="45" t="str">
        <f>IF(Dagbok!$G94=BA$2,Dagbok!$E94," ")</f>
        <v xml:space="preserve"> </v>
      </c>
      <c r="BC100" s="8" t="str">
        <f>IF(Dagbok!$F94=BC$2,Dagbok!$E94," ")</f>
        <v xml:space="preserve"> </v>
      </c>
      <c r="BD100" s="45" t="str">
        <f>IF(Dagbok!$G94=BC$2,Dagbok!$E94," ")</f>
        <v xml:space="preserve"> </v>
      </c>
      <c r="BE100" s="8" t="str">
        <f>IF(Dagbok!$F94=BE$2,Dagbok!$E94," ")</f>
        <v xml:space="preserve"> </v>
      </c>
      <c r="BF100" s="45" t="str">
        <f>IF(Dagbok!$G94=BE$2,Dagbok!$E94," ")</f>
        <v xml:space="preserve"> </v>
      </c>
      <c r="BG100" s="8" t="str">
        <f>IF(Dagbok!$F94=BG$2,Dagbok!$E94," ")</f>
        <v xml:space="preserve"> </v>
      </c>
      <c r="BH100" s="45" t="str">
        <f>IF(Dagbok!$G94=BG$2,Dagbok!$E94," ")</f>
        <v xml:space="preserve"> </v>
      </c>
      <c r="BI100" s="8" t="str">
        <f>IF(Dagbok!$F94=BI$2,Dagbok!$E94," ")</f>
        <v xml:space="preserve"> </v>
      </c>
      <c r="BJ100" s="45" t="str">
        <f>IF(Dagbok!$G94=BI$2,Dagbok!$E94," ")</f>
        <v xml:space="preserve"> </v>
      </c>
      <c r="BK100" s="8" t="str">
        <f>IF(Dagbok!$F94=BK$2,Dagbok!$E94," ")</f>
        <v xml:space="preserve"> </v>
      </c>
      <c r="BL100" s="45" t="str">
        <f>IF(Dagbok!$G94=BK$2,Dagbok!$E94," ")</f>
        <v xml:space="preserve"> </v>
      </c>
      <c r="BM100" s="8" t="str">
        <f>IF(Dagbok!$F94=BM$2,Dagbok!$E94," ")</f>
        <v xml:space="preserve"> </v>
      </c>
      <c r="BN100" s="45" t="str">
        <f>IF(Dagbok!$G94=BM$2,Dagbok!$E94," ")</f>
        <v xml:space="preserve"> </v>
      </c>
      <c r="BO100" s="8" t="str">
        <f>IF(Dagbok!$F94=BO$2,Dagbok!$E94," ")</f>
        <v xml:space="preserve"> </v>
      </c>
      <c r="BP100" s="45" t="str">
        <f>IF(Dagbok!$G94=BO$2,Dagbok!$E94," ")</f>
        <v xml:space="preserve"> </v>
      </c>
      <c r="BQ100" s="8" t="str">
        <f>IF(Dagbok!$F94=BQ$2,Dagbok!$E94," ")</f>
        <v xml:space="preserve"> </v>
      </c>
      <c r="BR100" s="45" t="str">
        <f>IF(Dagbok!$G94=BQ$2,Dagbok!$E94," ")</f>
        <v xml:space="preserve"> </v>
      </c>
      <c r="BS100" s="8" t="str">
        <f>IF(Dagbok!$F94=BS$2,Dagbok!$E94," ")</f>
        <v xml:space="preserve"> </v>
      </c>
      <c r="BT100" s="45" t="str">
        <f>IF(Dagbok!$G94=BS$2,Dagbok!$E94," ")</f>
        <v xml:space="preserve"> </v>
      </c>
      <c r="BU100" s="8" t="str">
        <f>IF(Dagbok!$F94=BU$2,Dagbok!$E94," ")</f>
        <v xml:space="preserve"> </v>
      </c>
      <c r="BV100" s="45" t="str">
        <f>IF(Dagbok!$G94=BU$2,Dagbok!$E94," ")</f>
        <v xml:space="preserve"> </v>
      </c>
      <c r="BW100" s="8" t="str">
        <f>IF(Dagbok!$F94=BW$2,Dagbok!$E94," ")</f>
        <v xml:space="preserve"> </v>
      </c>
      <c r="BX100" s="45" t="str">
        <f>IF(Dagbok!$G94=BW$2,Dagbok!$E94," ")</f>
        <v xml:space="preserve"> </v>
      </c>
      <c r="BY100" s="8" t="str">
        <f>IF(Dagbok!$F94=BY$2,Dagbok!$E94," ")</f>
        <v xml:space="preserve"> </v>
      </c>
      <c r="BZ100" s="45" t="str">
        <f>IF(Dagbok!$G94=BY$2,Dagbok!$E94," ")</f>
        <v xml:space="preserve"> </v>
      </c>
      <c r="CA100" s="8" t="str">
        <f>IF(Dagbok!$F94=CA$2,Dagbok!$E94," ")</f>
        <v xml:space="preserve"> </v>
      </c>
      <c r="CB100" s="45" t="str">
        <f>IF(Dagbok!$G94=CA$2,Dagbok!$E94," ")</f>
        <v xml:space="preserve"> </v>
      </c>
      <c r="CC100" s="8" t="str">
        <f>IF(Dagbok!$F94=CC$2,Dagbok!$E94," ")</f>
        <v xml:space="preserve"> </v>
      </c>
      <c r="CD100" s="45" t="str">
        <f>IF(Dagbok!$G94=CC$2,Dagbok!$E94," ")</f>
        <v xml:space="preserve"> </v>
      </c>
    </row>
    <row r="101" spans="1:82" x14ac:dyDescent="0.25">
      <c r="A101" s="47">
        <f>IF(Dagbok!B95&gt;0,Dagbok!B95," ")</f>
        <v>93</v>
      </c>
      <c r="B101" s="47">
        <f>IF(Dagbok!C95&gt;0,Dagbok!C95," ")</f>
        <v>64</v>
      </c>
      <c r="C101" s="8" t="str">
        <f>IF(Dagbok!$F95=C$2,Dagbok!$E95," ")</f>
        <v xml:space="preserve"> </v>
      </c>
      <c r="D101" s="45" t="str">
        <f>IF(Dagbok!$G95=C$2,Dagbok!$E95," ")</f>
        <v xml:space="preserve"> </v>
      </c>
      <c r="E101" s="8" t="str">
        <f>IF(Dagbok!$F95=E$2,Dagbok!$E95," ")</f>
        <v xml:space="preserve"> </v>
      </c>
      <c r="F101" s="45" t="str">
        <f>IF(Dagbok!$G95=E$2,Dagbok!$E95," ")</f>
        <v xml:space="preserve"> </v>
      </c>
      <c r="G101" s="8" t="str">
        <f>IF(Dagbok!$F95=G$2,Dagbok!$E95," ")</f>
        <v xml:space="preserve"> </v>
      </c>
      <c r="H101" s="45" t="str">
        <f>IF(Dagbok!$G95=G$2,Dagbok!$E95," ")</f>
        <v xml:space="preserve"> </v>
      </c>
      <c r="I101" s="8" t="str">
        <f>IF(Dagbok!$F95=I$2,Dagbok!$E95," ")</f>
        <v xml:space="preserve"> </v>
      </c>
      <c r="J101" s="45" t="str">
        <f>IF(Dagbok!$G95=I$2,Dagbok!$E95," ")</f>
        <v xml:space="preserve"> </v>
      </c>
      <c r="K101" s="8" t="str">
        <f>IF(Dagbok!$F95=K$2,Dagbok!$E95," ")</f>
        <v xml:space="preserve"> </v>
      </c>
      <c r="L101" s="45" t="str">
        <f>IF(Dagbok!$G95=K$2,Dagbok!$E95," ")</f>
        <v xml:space="preserve"> </v>
      </c>
      <c r="M101" s="8" t="str">
        <f>IF(Dagbok!$F95=M$2,Dagbok!$E95," ")</f>
        <v xml:space="preserve"> </v>
      </c>
      <c r="N101" s="45" t="str">
        <f>IF(Dagbok!$G95=M$2,Dagbok!$E95," ")</f>
        <v xml:space="preserve"> </v>
      </c>
      <c r="O101" s="8" t="str">
        <f>IF(Dagbok!$F95=O$2,Dagbok!$E95," ")</f>
        <v xml:space="preserve"> </v>
      </c>
      <c r="P101" s="45" t="str">
        <f>IF(Dagbok!$G95=O$2,Dagbok!$E95," ")</f>
        <v xml:space="preserve"> </v>
      </c>
      <c r="Q101" s="8" t="str">
        <f>IF(Dagbok!$F95=Q$2,Dagbok!$E95," ")</f>
        <v xml:space="preserve"> </v>
      </c>
      <c r="R101" s="45" t="str">
        <f>IF(Dagbok!$G95=Q$2,Dagbok!$E95," ")</f>
        <v xml:space="preserve"> </v>
      </c>
      <c r="S101" s="8" t="str">
        <f>IF(Dagbok!$F95=S$2,Dagbok!$E95," ")</f>
        <v xml:space="preserve"> </v>
      </c>
      <c r="T101" s="45" t="str">
        <f>IF(Dagbok!$G95=S$2,Dagbok!$E95," ")</f>
        <v xml:space="preserve"> </v>
      </c>
      <c r="U101" s="8" t="str">
        <f>IF(Dagbok!$F95=U$2,Dagbok!$E95," ")</f>
        <v xml:space="preserve"> </v>
      </c>
      <c r="V101" s="45" t="str">
        <f>IF(Dagbok!$G95=U$2,Dagbok!$E95," ")</f>
        <v xml:space="preserve"> </v>
      </c>
      <c r="W101" s="8" t="str">
        <f>IF(Dagbok!$F95=W$2,Dagbok!$E95," ")</f>
        <v xml:space="preserve"> </v>
      </c>
      <c r="X101" s="45" t="str">
        <f>IF(Dagbok!$G95=W$2,Dagbok!$E95," ")</f>
        <v xml:space="preserve"> </v>
      </c>
      <c r="Y101" s="8" t="str">
        <f>IF(Dagbok!$F95=Y$2,Dagbok!$E95," ")</f>
        <v xml:space="preserve"> </v>
      </c>
      <c r="Z101" s="45" t="str">
        <f>IF(Dagbok!$G95=Y$2,Dagbok!$E95," ")</f>
        <v xml:space="preserve"> </v>
      </c>
      <c r="AA101" s="8" t="str">
        <f>IF(Dagbok!$F95=AA$2,Dagbok!$E95," ")</f>
        <v xml:space="preserve"> </v>
      </c>
      <c r="AB101" s="45" t="str">
        <f>IF(Dagbok!$G95=AA$2,Dagbok!$E95," ")</f>
        <v xml:space="preserve"> </v>
      </c>
      <c r="AC101" s="8" t="str">
        <f>IF(Dagbok!$F95=AC$2,Dagbok!$E95," ")</f>
        <v xml:space="preserve"> </v>
      </c>
      <c r="AD101" s="45" t="str">
        <f>IF(Dagbok!$G95=AC$2,Dagbok!$E95," ")</f>
        <v xml:space="preserve"> </v>
      </c>
      <c r="AE101" s="8" t="str">
        <f>IF(Dagbok!$F95=AE$2,Dagbok!$E95," ")</f>
        <v xml:space="preserve"> </v>
      </c>
      <c r="AF101" s="45" t="str">
        <f>IF(Dagbok!$G95=AE$2,Dagbok!$E95," ")</f>
        <v xml:space="preserve"> </v>
      </c>
      <c r="AG101" s="8" t="str">
        <f>IF(Dagbok!$F95=AG$2,Dagbok!$E95," ")</f>
        <v xml:space="preserve"> </v>
      </c>
      <c r="AH101" s="45" t="str">
        <f>IF(Dagbok!$G95=AG$2,Dagbok!$E95," ")</f>
        <v xml:space="preserve"> </v>
      </c>
      <c r="AI101" s="8" t="str">
        <f>IF(Dagbok!$F95=AI$2,Dagbok!$E95," ")</f>
        <v xml:space="preserve"> </v>
      </c>
      <c r="AJ101" s="45" t="str">
        <f>IF(Dagbok!$G95=AI$2,Dagbok!$E95," ")</f>
        <v xml:space="preserve"> </v>
      </c>
      <c r="AK101" s="8" t="str">
        <f>IF(Dagbok!$F95=AK$2,Dagbok!$E95," ")</f>
        <v xml:space="preserve"> </v>
      </c>
      <c r="AL101" s="45" t="str">
        <f>IF(Dagbok!$G95=AK$2,Dagbok!$E95," ")</f>
        <v xml:space="preserve"> </v>
      </c>
      <c r="AM101" s="8" t="str">
        <f>IF(Dagbok!$F95=AM$2,Dagbok!$E95," ")</f>
        <v xml:space="preserve"> </v>
      </c>
      <c r="AN101" s="45" t="str">
        <f>IF(Dagbok!$G95=AM$2,Dagbok!$E95," ")</f>
        <v xml:space="preserve"> </v>
      </c>
      <c r="AO101" s="8" t="str">
        <f>IF(Dagbok!$F95=AO$2,Dagbok!$E95," ")</f>
        <v xml:space="preserve"> </v>
      </c>
      <c r="AP101" s="45" t="str">
        <f>IF(Dagbok!$G95=AO$2,Dagbok!$E95," ")</f>
        <v xml:space="preserve"> </v>
      </c>
      <c r="AQ101" s="8" t="str">
        <f>IF(Dagbok!$F95=AQ$2,Dagbok!$E95," ")</f>
        <v xml:space="preserve"> </v>
      </c>
      <c r="AR101" s="45" t="str">
        <f>IF(Dagbok!$G95=AQ$2,Dagbok!$E95," ")</f>
        <v xml:space="preserve"> </v>
      </c>
      <c r="AS101" s="8" t="str">
        <f>IF(Dagbok!$F95=AS$2,Dagbok!$E95," ")</f>
        <v xml:space="preserve"> </v>
      </c>
      <c r="AT101" s="45" t="str">
        <f>IF(Dagbok!$G95=AS$2,Dagbok!$E95," ")</f>
        <v xml:space="preserve"> </v>
      </c>
      <c r="AU101" s="8" t="str">
        <f>IF(Dagbok!$F95=AU$2,Dagbok!$E95," ")</f>
        <v xml:space="preserve"> </v>
      </c>
      <c r="AV101" s="45" t="str">
        <f>IF(Dagbok!$G95=AU$2,Dagbok!$E95," ")</f>
        <v xml:space="preserve"> </v>
      </c>
      <c r="AW101" s="8" t="str">
        <f>IF(Dagbok!$F95=AW$2,Dagbok!$E95," ")</f>
        <v xml:space="preserve"> </v>
      </c>
      <c r="AX101" s="45" t="str">
        <f>IF(Dagbok!$G95=AW$2,Dagbok!$E95," ")</f>
        <v xml:space="preserve"> </v>
      </c>
      <c r="AY101" s="8" t="str">
        <f>IF(Dagbok!$F95=AY$2,Dagbok!$E95," ")</f>
        <v xml:space="preserve"> </v>
      </c>
      <c r="AZ101" s="45" t="str">
        <f>IF(Dagbok!$G95=AY$2,Dagbok!$E95," ")</f>
        <v xml:space="preserve"> </v>
      </c>
      <c r="BA101" s="8" t="str">
        <f>IF(Dagbok!$F95=BA$2,Dagbok!$E95," ")</f>
        <v xml:space="preserve"> </v>
      </c>
      <c r="BB101" s="45" t="str">
        <f>IF(Dagbok!$G95=BA$2,Dagbok!$E95," ")</f>
        <v xml:space="preserve"> </v>
      </c>
      <c r="BC101" s="8" t="str">
        <f>IF(Dagbok!$F95=BC$2,Dagbok!$E95," ")</f>
        <v xml:space="preserve"> </v>
      </c>
      <c r="BD101" s="45" t="str">
        <f>IF(Dagbok!$G95=BC$2,Dagbok!$E95," ")</f>
        <v xml:space="preserve"> </v>
      </c>
      <c r="BE101" s="8" t="str">
        <f>IF(Dagbok!$F95=BE$2,Dagbok!$E95," ")</f>
        <v xml:space="preserve"> </v>
      </c>
      <c r="BF101" s="45" t="str">
        <f>IF(Dagbok!$G95=BE$2,Dagbok!$E95," ")</f>
        <v xml:space="preserve"> </v>
      </c>
      <c r="BG101" s="8" t="str">
        <f>IF(Dagbok!$F95=BG$2,Dagbok!$E95," ")</f>
        <v xml:space="preserve"> </v>
      </c>
      <c r="BH101" s="45" t="str">
        <f>IF(Dagbok!$G95=BG$2,Dagbok!$E95," ")</f>
        <v xml:space="preserve"> </v>
      </c>
      <c r="BI101" s="8" t="str">
        <f>IF(Dagbok!$F95=BI$2,Dagbok!$E95," ")</f>
        <v xml:space="preserve"> </v>
      </c>
      <c r="BJ101" s="45" t="str">
        <f>IF(Dagbok!$G95=BI$2,Dagbok!$E95," ")</f>
        <v xml:space="preserve"> </v>
      </c>
      <c r="BK101" s="8" t="str">
        <f>IF(Dagbok!$F95=BK$2,Dagbok!$E95," ")</f>
        <v xml:space="preserve"> </v>
      </c>
      <c r="BL101" s="45" t="str">
        <f>IF(Dagbok!$G95=BK$2,Dagbok!$E95," ")</f>
        <v xml:space="preserve"> </v>
      </c>
      <c r="BM101" s="8" t="str">
        <f>IF(Dagbok!$F95=BM$2,Dagbok!$E95," ")</f>
        <v xml:space="preserve"> </v>
      </c>
      <c r="BN101" s="45" t="str">
        <f>IF(Dagbok!$G95=BM$2,Dagbok!$E95," ")</f>
        <v xml:space="preserve"> </v>
      </c>
      <c r="BO101" s="8" t="str">
        <f>IF(Dagbok!$F95=BO$2,Dagbok!$E95," ")</f>
        <v xml:space="preserve"> </v>
      </c>
      <c r="BP101" s="45" t="str">
        <f>IF(Dagbok!$G95=BO$2,Dagbok!$E95," ")</f>
        <v xml:space="preserve"> </v>
      </c>
      <c r="BQ101" s="8" t="str">
        <f>IF(Dagbok!$F95=BQ$2,Dagbok!$E95," ")</f>
        <v xml:space="preserve"> </v>
      </c>
      <c r="BR101" s="45" t="str">
        <f>IF(Dagbok!$G95=BQ$2,Dagbok!$E95," ")</f>
        <v xml:space="preserve"> </v>
      </c>
      <c r="BS101" s="8" t="str">
        <f>IF(Dagbok!$F95=BS$2,Dagbok!$E95," ")</f>
        <v xml:space="preserve"> </v>
      </c>
      <c r="BT101" s="45" t="str">
        <f>IF(Dagbok!$G95=BS$2,Dagbok!$E95," ")</f>
        <v xml:space="preserve"> </v>
      </c>
      <c r="BU101" s="8" t="str">
        <f>IF(Dagbok!$F95=BU$2,Dagbok!$E95," ")</f>
        <v xml:space="preserve"> </v>
      </c>
      <c r="BV101" s="45" t="str">
        <f>IF(Dagbok!$G95=BU$2,Dagbok!$E95," ")</f>
        <v xml:space="preserve"> </v>
      </c>
      <c r="BW101" s="8" t="str">
        <f>IF(Dagbok!$F95=BW$2,Dagbok!$E95," ")</f>
        <v xml:space="preserve"> </v>
      </c>
      <c r="BX101" s="45" t="str">
        <f>IF(Dagbok!$G95=BW$2,Dagbok!$E95," ")</f>
        <v xml:space="preserve"> </v>
      </c>
      <c r="BY101" s="8" t="str">
        <f>IF(Dagbok!$F95=BY$2,Dagbok!$E95," ")</f>
        <v xml:space="preserve"> </v>
      </c>
      <c r="BZ101" s="45" t="str">
        <f>IF(Dagbok!$G95=BY$2,Dagbok!$E95," ")</f>
        <v xml:space="preserve"> </v>
      </c>
      <c r="CA101" s="8" t="str">
        <f>IF(Dagbok!$F95=CA$2,Dagbok!$E95," ")</f>
        <v xml:space="preserve"> </v>
      </c>
      <c r="CB101" s="45" t="str">
        <f>IF(Dagbok!$G95=CA$2,Dagbok!$E95," ")</f>
        <v xml:space="preserve"> </v>
      </c>
      <c r="CC101" s="8" t="str">
        <f>IF(Dagbok!$F95=CC$2,Dagbok!$E95," ")</f>
        <v xml:space="preserve"> </v>
      </c>
      <c r="CD101" s="45" t="str">
        <f>IF(Dagbok!$G95=CC$2,Dagbok!$E95," ")</f>
        <v xml:space="preserve"> </v>
      </c>
    </row>
    <row r="102" spans="1:82" x14ac:dyDescent="0.25">
      <c r="A102" s="47">
        <f>IF(Dagbok!B96&gt;0,Dagbok!B96," ")</f>
        <v>94</v>
      </c>
      <c r="B102" s="47">
        <f>IF(Dagbok!C96&gt;0,Dagbok!C96," ")</f>
        <v>65</v>
      </c>
      <c r="C102" s="8" t="str">
        <f>IF(Dagbok!$F96=C$2,Dagbok!$E96," ")</f>
        <v xml:space="preserve"> </v>
      </c>
      <c r="D102" s="45" t="str">
        <f>IF(Dagbok!$G96=C$2,Dagbok!$E96," ")</f>
        <v xml:space="preserve"> </v>
      </c>
      <c r="E102" s="8" t="str">
        <f>IF(Dagbok!$F96=E$2,Dagbok!$E96," ")</f>
        <v xml:space="preserve"> </v>
      </c>
      <c r="F102" s="45" t="str">
        <f>IF(Dagbok!$G96=E$2,Dagbok!$E96," ")</f>
        <v xml:space="preserve"> </v>
      </c>
      <c r="G102" s="8" t="str">
        <f>IF(Dagbok!$F96=G$2,Dagbok!$E96," ")</f>
        <v xml:space="preserve"> </v>
      </c>
      <c r="H102" s="45" t="str">
        <f>IF(Dagbok!$G96=G$2,Dagbok!$E96," ")</f>
        <v xml:space="preserve"> </v>
      </c>
      <c r="I102" s="8" t="str">
        <f>IF(Dagbok!$F96=I$2,Dagbok!$E96," ")</f>
        <v xml:space="preserve"> </v>
      </c>
      <c r="J102" s="45" t="str">
        <f>IF(Dagbok!$G96=I$2,Dagbok!$E96," ")</f>
        <v xml:space="preserve"> </v>
      </c>
      <c r="K102" s="8" t="str">
        <f>IF(Dagbok!$F96=K$2,Dagbok!$E96," ")</f>
        <v xml:space="preserve"> </v>
      </c>
      <c r="L102" s="45">
        <f>IF(Dagbok!$G96=K$2,Dagbok!$E96," ")</f>
        <v>1400</v>
      </c>
      <c r="M102" s="8" t="str">
        <f>IF(Dagbok!$F96=M$2,Dagbok!$E96," ")</f>
        <v xml:space="preserve"> </v>
      </c>
      <c r="N102" s="45" t="str">
        <f>IF(Dagbok!$G96=M$2,Dagbok!$E96," ")</f>
        <v xml:space="preserve"> </v>
      </c>
      <c r="O102" s="8" t="str">
        <f>IF(Dagbok!$F96=O$2,Dagbok!$E96," ")</f>
        <v xml:space="preserve"> </v>
      </c>
      <c r="P102" s="45" t="str">
        <f>IF(Dagbok!$G96=O$2,Dagbok!$E96," ")</f>
        <v xml:space="preserve"> </v>
      </c>
      <c r="Q102" s="8" t="str">
        <f>IF(Dagbok!$F96=Q$2,Dagbok!$E96," ")</f>
        <v xml:space="preserve"> </v>
      </c>
      <c r="R102" s="45" t="str">
        <f>IF(Dagbok!$G96=Q$2,Dagbok!$E96," ")</f>
        <v xml:space="preserve"> </v>
      </c>
      <c r="S102" s="8" t="str">
        <f>IF(Dagbok!$F96=S$2,Dagbok!$E96," ")</f>
        <v xml:space="preserve"> </v>
      </c>
      <c r="T102" s="45" t="str">
        <f>IF(Dagbok!$G96=S$2,Dagbok!$E96," ")</f>
        <v xml:space="preserve"> </v>
      </c>
      <c r="U102" s="8" t="str">
        <f>IF(Dagbok!$F96=U$2,Dagbok!$E96," ")</f>
        <v xml:space="preserve"> </v>
      </c>
      <c r="V102" s="45" t="str">
        <f>IF(Dagbok!$G96=U$2,Dagbok!$E96," ")</f>
        <v xml:space="preserve"> </v>
      </c>
      <c r="W102" s="8" t="str">
        <f>IF(Dagbok!$F96=W$2,Dagbok!$E96," ")</f>
        <v xml:space="preserve"> </v>
      </c>
      <c r="X102" s="45" t="str">
        <f>IF(Dagbok!$G96=W$2,Dagbok!$E96," ")</f>
        <v xml:space="preserve"> </v>
      </c>
      <c r="Y102" s="8" t="str">
        <f>IF(Dagbok!$F96=Y$2,Dagbok!$E96," ")</f>
        <v xml:space="preserve"> </v>
      </c>
      <c r="Z102" s="45" t="str">
        <f>IF(Dagbok!$G96=Y$2,Dagbok!$E96," ")</f>
        <v xml:space="preserve"> </v>
      </c>
      <c r="AA102" s="8" t="str">
        <f>IF(Dagbok!$F96=AA$2,Dagbok!$E96," ")</f>
        <v xml:space="preserve"> </v>
      </c>
      <c r="AB102" s="45" t="str">
        <f>IF(Dagbok!$G96=AA$2,Dagbok!$E96," ")</f>
        <v xml:space="preserve"> </v>
      </c>
      <c r="AC102" s="8" t="str">
        <f>IF(Dagbok!$F96=AC$2,Dagbok!$E96," ")</f>
        <v xml:space="preserve"> </v>
      </c>
      <c r="AD102" s="45" t="str">
        <f>IF(Dagbok!$G96=AC$2,Dagbok!$E96," ")</f>
        <v xml:space="preserve"> </v>
      </c>
      <c r="AE102" s="8" t="str">
        <f>IF(Dagbok!$F96=AE$2,Dagbok!$E96," ")</f>
        <v xml:space="preserve"> </v>
      </c>
      <c r="AF102" s="45" t="str">
        <f>IF(Dagbok!$G96=AE$2,Dagbok!$E96," ")</f>
        <v xml:space="preserve"> </v>
      </c>
      <c r="AG102" s="8" t="str">
        <f>IF(Dagbok!$F96=AG$2,Dagbok!$E96," ")</f>
        <v xml:space="preserve"> </v>
      </c>
      <c r="AH102" s="45" t="str">
        <f>IF(Dagbok!$G96=AG$2,Dagbok!$E96," ")</f>
        <v xml:space="preserve"> </v>
      </c>
      <c r="AI102" s="8" t="str">
        <f>IF(Dagbok!$F96=AI$2,Dagbok!$E96," ")</f>
        <v xml:space="preserve"> </v>
      </c>
      <c r="AJ102" s="45" t="str">
        <f>IF(Dagbok!$G96=AI$2,Dagbok!$E96," ")</f>
        <v xml:space="preserve"> </v>
      </c>
      <c r="AK102" s="8" t="str">
        <f>IF(Dagbok!$F96=AK$2,Dagbok!$E96," ")</f>
        <v xml:space="preserve"> </v>
      </c>
      <c r="AL102" s="45" t="str">
        <f>IF(Dagbok!$G96=AK$2,Dagbok!$E96," ")</f>
        <v xml:space="preserve"> </v>
      </c>
      <c r="AM102" s="8" t="str">
        <f>IF(Dagbok!$F96=AM$2,Dagbok!$E96," ")</f>
        <v xml:space="preserve"> </v>
      </c>
      <c r="AN102" s="45" t="str">
        <f>IF(Dagbok!$G96=AM$2,Dagbok!$E96," ")</f>
        <v xml:space="preserve"> </v>
      </c>
      <c r="AO102" s="8" t="str">
        <f>IF(Dagbok!$F96=AO$2,Dagbok!$E96," ")</f>
        <v xml:space="preserve"> </v>
      </c>
      <c r="AP102" s="45" t="str">
        <f>IF(Dagbok!$G96=AO$2,Dagbok!$E96," ")</f>
        <v xml:space="preserve"> </v>
      </c>
      <c r="AQ102" s="8" t="str">
        <f>IF(Dagbok!$F96=AQ$2,Dagbok!$E96," ")</f>
        <v xml:space="preserve"> </v>
      </c>
      <c r="AR102" s="45" t="str">
        <f>IF(Dagbok!$G96=AQ$2,Dagbok!$E96," ")</f>
        <v xml:space="preserve"> </v>
      </c>
      <c r="AS102" s="8" t="str">
        <f>IF(Dagbok!$F96=AS$2,Dagbok!$E96," ")</f>
        <v xml:space="preserve"> </v>
      </c>
      <c r="AT102" s="45" t="str">
        <f>IF(Dagbok!$G96=AS$2,Dagbok!$E96," ")</f>
        <v xml:space="preserve"> </v>
      </c>
      <c r="AU102" s="8" t="str">
        <f>IF(Dagbok!$F96=AU$2,Dagbok!$E96," ")</f>
        <v xml:space="preserve"> </v>
      </c>
      <c r="AV102" s="45" t="str">
        <f>IF(Dagbok!$G96=AU$2,Dagbok!$E96," ")</f>
        <v xml:space="preserve"> </v>
      </c>
      <c r="AW102" s="8" t="str">
        <f>IF(Dagbok!$F96=AW$2,Dagbok!$E96," ")</f>
        <v xml:space="preserve"> </v>
      </c>
      <c r="AX102" s="45" t="str">
        <f>IF(Dagbok!$G96=AW$2,Dagbok!$E96," ")</f>
        <v xml:space="preserve"> </v>
      </c>
      <c r="AY102" s="8" t="str">
        <f>IF(Dagbok!$F96=AY$2,Dagbok!$E96," ")</f>
        <v xml:space="preserve"> </v>
      </c>
      <c r="AZ102" s="45" t="str">
        <f>IF(Dagbok!$G96=AY$2,Dagbok!$E96," ")</f>
        <v xml:space="preserve"> </v>
      </c>
      <c r="BA102" s="8" t="str">
        <f>IF(Dagbok!$F96=BA$2,Dagbok!$E96," ")</f>
        <v xml:space="preserve"> </v>
      </c>
      <c r="BB102" s="45" t="str">
        <f>IF(Dagbok!$G96=BA$2,Dagbok!$E96," ")</f>
        <v xml:space="preserve"> </v>
      </c>
      <c r="BC102" s="8" t="str">
        <f>IF(Dagbok!$F96=BC$2,Dagbok!$E96," ")</f>
        <v xml:space="preserve"> </v>
      </c>
      <c r="BD102" s="45" t="str">
        <f>IF(Dagbok!$G96=BC$2,Dagbok!$E96," ")</f>
        <v xml:space="preserve"> </v>
      </c>
      <c r="BE102" s="8" t="str">
        <f>IF(Dagbok!$F96=BE$2,Dagbok!$E96," ")</f>
        <v xml:space="preserve"> </v>
      </c>
      <c r="BF102" s="45" t="str">
        <f>IF(Dagbok!$G96=BE$2,Dagbok!$E96," ")</f>
        <v xml:space="preserve"> </v>
      </c>
      <c r="BG102" s="8" t="str">
        <f>IF(Dagbok!$F96=BG$2,Dagbok!$E96," ")</f>
        <v xml:space="preserve"> </v>
      </c>
      <c r="BH102" s="45" t="str">
        <f>IF(Dagbok!$G96=BG$2,Dagbok!$E96," ")</f>
        <v xml:space="preserve"> </v>
      </c>
      <c r="BI102" s="8" t="str">
        <f>IF(Dagbok!$F96=BI$2,Dagbok!$E96," ")</f>
        <v xml:space="preserve"> </v>
      </c>
      <c r="BJ102" s="45" t="str">
        <f>IF(Dagbok!$G96=BI$2,Dagbok!$E96," ")</f>
        <v xml:space="preserve"> </v>
      </c>
      <c r="BK102" s="8" t="str">
        <f>IF(Dagbok!$F96=BK$2,Dagbok!$E96," ")</f>
        <v xml:space="preserve"> </v>
      </c>
      <c r="BL102" s="45" t="str">
        <f>IF(Dagbok!$G96=BK$2,Dagbok!$E96," ")</f>
        <v xml:space="preserve"> </v>
      </c>
      <c r="BM102" s="8" t="str">
        <f>IF(Dagbok!$F96=BM$2,Dagbok!$E96," ")</f>
        <v xml:space="preserve"> </v>
      </c>
      <c r="BN102" s="45" t="str">
        <f>IF(Dagbok!$G96=BM$2,Dagbok!$E96," ")</f>
        <v xml:space="preserve"> </v>
      </c>
      <c r="BO102" s="8" t="str">
        <f>IF(Dagbok!$F96=BO$2,Dagbok!$E96," ")</f>
        <v xml:space="preserve"> </v>
      </c>
      <c r="BP102" s="45" t="str">
        <f>IF(Dagbok!$G96=BO$2,Dagbok!$E96," ")</f>
        <v xml:space="preserve"> </v>
      </c>
      <c r="BQ102" s="8" t="str">
        <f>IF(Dagbok!$F96=BQ$2,Dagbok!$E96," ")</f>
        <v xml:space="preserve"> </v>
      </c>
      <c r="BR102" s="45" t="str">
        <f>IF(Dagbok!$G96=BQ$2,Dagbok!$E96," ")</f>
        <v xml:space="preserve"> </v>
      </c>
      <c r="BS102" s="8" t="str">
        <f>IF(Dagbok!$F96=BS$2,Dagbok!$E96," ")</f>
        <v xml:space="preserve"> </v>
      </c>
      <c r="BT102" s="45" t="str">
        <f>IF(Dagbok!$G96=BS$2,Dagbok!$E96," ")</f>
        <v xml:space="preserve"> </v>
      </c>
      <c r="BU102" s="8" t="str">
        <f>IF(Dagbok!$F96=BU$2,Dagbok!$E96," ")</f>
        <v xml:space="preserve"> </v>
      </c>
      <c r="BV102" s="45" t="str">
        <f>IF(Dagbok!$G96=BU$2,Dagbok!$E96," ")</f>
        <v xml:space="preserve"> </v>
      </c>
      <c r="BW102" s="8" t="str">
        <f>IF(Dagbok!$F96=BW$2,Dagbok!$E96," ")</f>
        <v xml:space="preserve"> </v>
      </c>
      <c r="BX102" s="45" t="str">
        <f>IF(Dagbok!$G96=BW$2,Dagbok!$E96," ")</f>
        <v xml:space="preserve"> </v>
      </c>
      <c r="BY102" s="8" t="str">
        <f>IF(Dagbok!$F96=BY$2,Dagbok!$E96," ")</f>
        <v xml:space="preserve"> </v>
      </c>
      <c r="BZ102" s="45" t="str">
        <f>IF(Dagbok!$G96=BY$2,Dagbok!$E96," ")</f>
        <v xml:space="preserve"> </v>
      </c>
      <c r="CA102" s="8" t="str">
        <f>IF(Dagbok!$F96=CA$2,Dagbok!$E96," ")</f>
        <v xml:space="preserve"> </v>
      </c>
      <c r="CB102" s="45" t="str">
        <f>IF(Dagbok!$G96=CA$2,Dagbok!$E96," ")</f>
        <v xml:space="preserve"> </v>
      </c>
      <c r="CC102" s="8" t="str">
        <f>IF(Dagbok!$F96=CC$2,Dagbok!$E96," ")</f>
        <v xml:space="preserve"> </v>
      </c>
      <c r="CD102" s="45" t="str">
        <f>IF(Dagbok!$G96=CC$2,Dagbok!$E96," ")</f>
        <v xml:space="preserve"> </v>
      </c>
    </row>
    <row r="103" spans="1:82" x14ac:dyDescent="0.25">
      <c r="A103" s="47">
        <f>IF(Dagbok!B97&gt;0,Dagbok!B97," ")</f>
        <v>95</v>
      </c>
      <c r="B103" s="47">
        <f>IF(Dagbok!C97&gt;0,Dagbok!C97," ")</f>
        <v>66</v>
      </c>
      <c r="C103" s="8" t="str">
        <f>IF(Dagbok!$F97=C$2,Dagbok!$E97," ")</f>
        <v xml:space="preserve"> </v>
      </c>
      <c r="D103" s="45" t="str">
        <f>IF(Dagbok!$G97=C$2,Dagbok!$E97," ")</f>
        <v xml:space="preserve"> </v>
      </c>
      <c r="E103" s="8" t="str">
        <f>IF(Dagbok!$F97=E$2,Dagbok!$E97," ")</f>
        <v xml:space="preserve"> </v>
      </c>
      <c r="F103" s="45" t="str">
        <f>IF(Dagbok!$G97=E$2,Dagbok!$E97," ")</f>
        <v xml:space="preserve"> </v>
      </c>
      <c r="G103" s="8" t="str">
        <f>IF(Dagbok!$F97=G$2,Dagbok!$E97," ")</f>
        <v xml:space="preserve"> </v>
      </c>
      <c r="H103" s="45" t="str">
        <f>IF(Dagbok!$G97=G$2,Dagbok!$E97," ")</f>
        <v xml:space="preserve"> </v>
      </c>
      <c r="I103" s="8" t="str">
        <f>IF(Dagbok!$F97=I$2,Dagbok!$E97," ")</f>
        <v xml:space="preserve"> </v>
      </c>
      <c r="J103" s="45" t="str">
        <f>IF(Dagbok!$G97=I$2,Dagbok!$E97," ")</f>
        <v xml:space="preserve"> </v>
      </c>
      <c r="K103" s="8">
        <f>IF(Dagbok!$F97=K$2,Dagbok!$E97," ")</f>
        <v>1400</v>
      </c>
      <c r="L103" s="45" t="str">
        <f>IF(Dagbok!$G97=K$2,Dagbok!$E97," ")</f>
        <v xml:space="preserve"> </v>
      </c>
      <c r="M103" s="8" t="str">
        <f>IF(Dagbok!$F97=M$2,Dagbok!$E97," ")</f>
        <v xml:space="preserve"> </v>
      </c>
      <c r="N103" s="45" t="str">
        <f>IF(Dagbok!$G97=M$2,Dagbok!$E97," ")</f>
        <v xml:space="preserve"> </v>
      </c>
      <c r="O103" s="8" t="str">
        <f>IF(Dagbok!$F97=O$2,Dagbok!$E97," ")</f>
        <v xml:space="preserve"> </v>
      </c>
      <c r="P103" s="45" t="str">
        <f>IF(Dagbok!$G97=O$2,Dagbok!$E97," ")</f>
        <v xml:space="preserve"> </v>
      </c>
      <c r="Q103" s="8" t="str">
        <f>IF(Dagbok!$F97=Q$2,Dagbok!$E97," ")</f>
        <v xml:space="preserve"> </v>
      </c>
      <c r="R103" s="45" t="str">
        <f>IF(Dagbok!$G97=Q$2,Dagbok!$E97," ")</f>
        <v xml:space="preserve"> </v>
      </c>
      <c r="S103" s="8" t="str">
        <f>IF(Dagbok!$F97=S$2,Dagbok!$E97," ")</f>
        <v xml:space="preserve"> </v>
      </c>
      <c r="T103" s="45" t="str">
        <f>IF(Dagbok!$G97=S$2,Dagbok!$E97," ")</f>
        <v xml:space="preserve"> </v>
      </c>
      <c r="U103" s="8" t="str">
        <f>IF(Dagbok!$F97=U$2,Dagbok!$E97," ")</f>
        <v xml:space="preserve"> </v>
      </c>
      <c r="V103" s="45" t="str">
        <f>IF(Dagbok!$G97=U$2,Dagbok!$E97," ")</f>
        <v xml:space="preserve"> </v>
      </c>
      <c r="W103" s="8" t="str">
        <f>IF(Dagbok!$F97=W$2,Dagbok!$E97," ")</f>
        <v xml:space="preserve"> </v>
      </c>
      <c r="X103" s="45" t="str">
        <f>IF(Dagbok!$G97=W$2,Dagbok!$E97," ")</f>
        <v xml:space="preserve"> </v>
      </c>
      <c r="Y103" s="8" t="str">
        <f>IF(Dagbok!$F97=Y$2,Dagbok!$E97," ")</f>
        <v xml:space="preserve"> </v>
      </c>
      <c r="Z103" s="45" t="str">
        <f>IF(Dagbok!$G97=Y$2,Dagbok!$E97," ")</f>
        <v xml:space="preserve"> </v>
      </c>
      <c r="AA103" s="8" t="str">
        <f>IF(Dagbok!$F97=AA$2,Dagbok!$E97," ")</f>
        <v xml:space="preserve"> </v>
      </c>
      <c r="AB103" s="45" t="str">
        <f>IF(Dagbok!$G97=AA$2,Dagbok!$E97," ")</f>
        <v xml:space="preserve"> </v>
      </c>
      <c r="AC103" s="8" t="str">
        <f>IF(Dagbok!$F97=AC$2,Dagbok!$E97," ")</f>
        <v xml:space="preserve"> </v>
      </c>
      <c r="AD103" s="45" t="str">
        <f>IF(Dagbok!$G97=AC$2,Dagbok!$E97," ")</f>
        <v xml:space="preserve"> </v>
      </c>
      <c r="AE103" s="8" t="str">
        <f>IF(Dagbok!$F97=AE$2,Dagbok!$E97," ")</f>
        <v xml:space="preserve"> </v>
      </c>
      <c r="AF103" s="45" t="str">
        <f>IF(Dagbok!$G97=AE$2,Dagbok!$E97," ")</f>
        <v xml:space="preserve"> </v>
      </c>
      <c r="AG103" s="8" t="str">
        <f>IF(Dagbok!$F97=AG$2,Dagbok!$E97," ")</f>
        <v xml:space="preserve"> </v>
      </c>
      <c r="AH103" s="45" t="str">
        <f>IF(Dagbok!$G97=AG$2,Dagbok!$E97," ")</f>
        <v xml:space="preserve"> </v>
      </c>
      <c r="AI103" s="8" t="str">
        <f>IF(Dagbok!$F97=AI$2,Dagbok!$E97," ")</f>
        <v xml:space="preserve"> </v>
      </c>
      <c r="AJ103" s="45" t="str">
        <f>IF(Dagbok!$G97=AI$2,Dagbok!$E97," ")</f>
        <v xml:space="preserve"> </v>
      </c>
      <c r="AK103" s="8" t="str">
        <f>IF(Dagbok!$F97=AK$2,Dagbok!$E97," ")</f>
        <v xml:space="preserve"> </v>
      </c>
      <c r="AL103" s="45" t="str">
        <f>IF(Dagbok!$G97=AK$2,Dagbok!$E97," ")</f>
        <v xml:space="preserve"> </v>
      </c>
      <c r="AM103" s="8" t="str">
        <f>IF(Dagbok!$F97=AM$2,Dagbok!$E97," ")</f>
        <v xml:space="preserve"> </v>
      </c>
      <c r="AN103" s="45" t="str">
        <f>IF(Dagbok!$G97=AM$2,Dagbok!$E97," ")</f>
        <v xml:space="preserve"> </v>
      </c>
      <c r="AO103" s="8" t="str">
        <f>IF(Dagbok!$F97=AO$2,Dagbok!$E97," ")</f>
        <v xml:space="preserve"> </v>
      </c>
      <c r="AP103" s="45" t="str">
        <f>IF(Dagbok!$G97=AO$2,Dagbok!$E97," ")</f>
        <v xml:space="preserve"> </v>
      </c>
      <c r="AQ103" s="8" t="str">
        <f>IF(Dagbok!$F97=AQ$2,Dagbok!$E97," ")</f>
        <v xml:space="preserve"> </v>
      </c>
      <c r="AR103" s="45" t="str">
        <f>IF(Dagbok!$G97=AQ$2,Dagbok!$E97," ")</f>
        <v xml:space="preserve"> </v>
      </c>
      <c r="AS103" s="8" t="str">
        <f>IF(Dagbok!$F97=AS$2,Dagbok!$E97," ")</f>
        <v xml:space="preserve"> </v>
      </c>
      <c r="AT103" s="45" t="str">
        <f>IF(Dagbok!$G97=AS$2,Dagbok!$E97," ")</f>
        <v xml:space="preserve"> </v>
      </c>
      <c r="AU103" s="8" t="str">
        <f>IF(Dagbok!$F97=AU$2,Dagbok!$E97," ")</f>
        <v xml:space="preserve"> </v>
      </c>
      <c r="AV103" s="45" t="str">
        <f>IF(Dagbok!$G97=AU$2,Dagbok!$E97," ")</f>
        <v xml:space="preserve"> </v>
      </c>
      <c r="AW103" s="8" t="str">
        <f>IF(Dagbok!$F97=AW$2,Dagbok!$E97," ")</f>
        <v xml:space="preserve"> </v>
      </c>
      <c r="AX103" s="45" t="str">
        <f>IF(Dagbok!$G97=AW$2,Dagbok!$E97," ")</f>
        <v xml:space="preserve"> </v>
      </c>
      <c r="AY103" s="8" t="str">
        <f>IF(Dagbok!$F97=AY$2,Dagbok!$E97," ")</f>
        <v xml:space="preserve"> </v>
      </c>
      <c r="AZ103" s="45" t="str">
        <f>IF(Dagbok!$G97=AY$2,Dagbok!$E97," ")</f>
        <v xml:space="preserve"> </v>
      </c>
      <c r="BA103" s="8" t="str">
        <f>IF(Dagbok!$F97=BA$2,Dagbok!$E97," ")</f>
        <v xml:space="preserve"> </v>
      </c>
      <c r="BB103" s="45" t="str">
        <f>IF(Dagbok!$G97=BA$2,Dagbok!$E97," ")</f>
        <v xml:space="preserve"> </v>
      </c>
      <c r="BC103" s="8" t="str">
        <f>IF(Dagbok!$F97=BC$2,Dagbok!$E97," ")</f>
        <v xml:space="preserve"> </v>
      </c>
      <c r="BD103" s="45" t="str">
        <f>IF(Dagbok!$G97=BC$2,Dagbok!$E97," ")</f>
        <v xml:space="preserve"> </v>
      </c>
      <c r="BE103" s="8" t="str">
        <f>IF(Dagbok!$F97=BE$2,Dagbok!$E97," ")</f>
        <v xml:space="preserve"> </v>
      </c>
      <c r="BF103" s="45" t="str">
        <f>IF(Dagbok!$G97=BE$2,Dagbok!$E97," ")</f>
        <v xml:space="preserve"> </v>
      </c>
      <c r="BG103" s="8" t="str">
        <f>IF(Dagbok!$F97=BG$2,Dagbok!$E97," ")</f>
        <v xml:space="preserve"> </v>
      </c>
      <c r="BH103" s="45" t="str">
        <f>IF(Dagbok!$G97=BG$2,Dagbok!$E97," ")</f>
        <v xml:space="preserve"> </v>
      </c>
      <c r="BI103" s="8" t="str">
        <f>IF(Dagbok!$F97=BI$2,Dagbok!$E97," ")</f>
        <v xml:space="preserve"> </v>
      </c>
      <c r="BJ103" s="45" t="str">
        <f>IF(Dagbok!$G97=BI$2,Dagbok!$E97," ")</f>
        <v xml:space="preserve"> </v>
      </c>
      <c r="BK103" s="8" t="str">
        <f>IF(Dagbok!$F97=BK$2,Dagbok!$E97," ")</f>
        <v xml:space="preserve"> </v>
      </c>
      <c r="BL103" s="45" t="str">
        <f>IF(Dagbok!$G97=BK$2,Dagbok!$E97," ")</f>
        <v xml:space="preserve"> </v>
      </c>
      <c r="BM103" s="8" t="str">
        <f>IF(Dagbok!$F97=BM$2,Dagbok!$E97," ")</f>
        <v xml:space="preserve"> </v>
      </c>
      <c r="BN103" s="45" t="str">
        <f>IF(Dagbok!$G97=BM$2,Dagbok!$E97," ")</f>
        <v xml:space="preserve"> </v>
      </c>
      <c r="BO103" s="8" t="str">
        <f>IF(Dagbok!$F97=BO$2,Dagbok!$E97," ")</f>
        <v xml:space="preserve"> </v>
      </c>
      <c r="BP103" s="45" t="str">
        <f>IF(Dagbok!$G97=BO$2,Dagbok!$E97," ")</f>
        <v xml:space="preserve"> </v>
      </c>
      <c r="BQ103" s="8" t="str">
        <f>IF(Dagbok!$F97=BQ$2,Dagbok!$E97," ")</f>
        <v xml:space="preserve"> </v>
      </c>
      <c r="BR103" s="45" t="str">
        <f>IF(Dagbok!$G97=BQ$2,Dagbok!$E97," ")</f>
        <v xml:space="preserve"> </v>
      </c>
      <c r="BS103" s="8" t="str">
        <f>IF(Dagbok!$F97=BS$2,Dagbok!$E97," ")</f>
        <v xml:space="preserve"> </v>
      </c>
      <c r="BT103" s="45" t="str">
        <f>IF(Dagbok!$G97=BS$2,Dagbok!$E97," ")</f>
        <v xml:space="preserve"> </v>
      </c>
      <c r="BU103" s="8" t="str">
        <f>IF(Dagbok!$F97=BU$2,Dagbok!$E97," ")</f>
        <v xml:space="preserve"> </v>
      </c>
      <c r="BV103" s="45" t="str">
        <f>IF(Dagbok!$G97=BU$2,Dagbok!$E97," ")</f>
        <v xml:space="preserve"> </v>
      </c>
      <c r="BW103" s="8" t="str">
        <f>IF(Dagbok!$F97=BW$2,Dagbok!$E97," ")</f>
        <v xml:space="preserve"> </v>
      </c>
      <c r="BX103" s="45" t="str">
        <f>IF(Dagbok!$G97=BW$2,Dagbok!$E97," ")</f>
        <v xml:space="preserve"> </v>
      </c>
      <c r="BY103" s="8" t="str">
        <f>IF(Dagbok!$F97=BY$2,Dagbok!$E97," ")</f>
        <v xml:space="preserve"> </v>
      </c>
      <c r="BZ103" s="45" t="str">
        <f>IF(Dagbok!$G97=BY$2,Dagbok!$E97," ")</f>
        <v xml:space="preserve"> </v>
      </c>
      <c r="CA103" s="8" t="str">
        <f>IF(Dagbok!$F97=CA$2,Dagbok!$E97," ")</f>
        <v xml:space="preserve"> </v>
      </c>
      <c r="CB103" s="45" t="str">
        <f>IF(Dagbok!$G97=CA$2,Dagbok!$E97," ")</f>
        <v xml:space="preserve"> </v>
      </c>
      <c r="CC103" s="8" t="str">
        <f>IF(Dagbok!$F97=CC$2,Dagbok!$E97," ")</f>
        <v xml:space="preserve"> </v>
      </c>
      <c r="CD103" s="45" t="str">
        <f>IF(Dagbok!$G97=CC$2,Dagbok!$E97," ")</f>
        <v xml:space="preserve"> </v>
      </c>
    </row>
    <row r="104" spans="1:82" x14ac:dyDescent="0.25">
      <c r="A104" s="47">
        <f>IF(Dagbok!B98&gt;0,Dagbok!B98," ")</f>
        <v>96</v>
      </c>
      <c r="B104" s="47">
        <f>IF(Dagbok!C98&gt;0,Dagbok!C98," ")</f>
        <v>67</v>
      </c>
      <c r="C104" s="8" t="str">
        <f>IF(Dagbok!$F98=C$2,Dagbok!$E98," ")</f>
        <v xml:space="preserve"> </v>
      </c>
      <c r="D104" s="45" t="str">
        <f>IF(Dagbok!$G98=C$2,Dagbok!$E98," ")</f>
        <v xml:space="preserve"> </v>
      </c>
      <c r="E104" s="8" t="str">
        <f>IF(Dagbok!$F98=E$2,Dagbok!$E98," ")</f>
        <v xml:space="preserve"> </v>
      </c>
      <c r="F104" s="45" t="str">
        <f>IF(Dagbok!$G98=E$2,Dagbok!$E98," ")</f>
        <v xml:space="preserve"> </v>
      </c>
      <c r="G104" s="8" t="str">
        <f>IF(Dagbok!$F98=G$2,Dagbok!$E98," ")</f>
        <v xml:space="preserve"> </v>
      </c>
      <c r="H104" s="45" t="str">
        <f>IF(Dagbok!$G98=G$2,Dagbok!$E98," ")</f>
        <v xml:space="preserve"> </v>
      </c>
      <c r="I104" s="8" t="str">
        <f>IF(Dagbok!$F98=I$2,Dagbok!$E98," ")</f>
        <v xml:space="preserve"> </v>
      </c>
      <c r="J104" s="45" t="str">
        <f>IF(Dagbok!$G98=I$2,Dagbok!$E98," ")</f>
        <v xml:space="preserve"> </v>
      </c>
      <c r="K104" s="8" t="str">
        <f>IF(Dagbok!$F98=K$2,Dagbok!$E98," ")</f>
        <v xml:space="preserve"> </v>
      </c>
      <c r="L104" s="45" t="str">
        <f>IF(Dagbok!$G98=K$2,Dagbok!$E98," ")</f>
        <v xml:space="preserve"> </v>
      </c>
      <c r="M104" s="8" t="str">
        <f>IF(Dagbok!$F98=M$2,Dagbok!$E98," ")</f>
        <v xml:space="preserve"> </v>
      </c>
      <c r="N104" s="45" t="str">
        <f>IF(Dagbok!$G98=M$2,Dagbok!$E98," ")</f>
        <v xml:space="preserve"> </v>
      </c>
      <c r="O104" s="8" t="str">
        <f>IF(Dagbok!$F98=O$2,Dagbok!$E98," ")</f>
        <v xml:space="preserve"> </v>
      </c>
      <c r="P104" s="45" t="str">
        <f>IF(Dagbok!$G98=O$2,Dagbok!$E98," ")</f>
        <v xml:space="preserve"> </v>
      </c>
      <c r="Q104" s="8" t="str">
        <f>IF(Dagbok!$F98=Q$2,Dagbok!$E98," ")</f>
        <v xml:space="preserve"> </v>
      </c>
      <c r="R104" s="45" t="str">
        <f>IF(Dagbok!$G98=Q$2,Dagbok!$E98," ")</f>
        <v xml:space="preserve"> </v>
      </c>
      <c r="S104" s="8" t="str">
        <f>IF(Dagbok!$F98=S$2,Dagbok!$E98," ")</f>
        <v xml:space="preserve"> </v>
      </c>
      <c r="T104" s="45" t="str">
        <f>IF(Dagbok!$G98=S$2,Dagbok!$E98," ")</f>
        <v xml:space="preserve"> </v>
      </c>
      <c r="U104" s="8" t="str">
        <f>IF(Dagbok!$F98=U$2,Dagbok!$E98," ")</f>
        <v xml:space="preserve"> </v>
      </c>
      <c r="V104" s="45" t="str">
        <f>IF(Dagbok!$G98=U$2,Dagbok!$E98," ")</f>
        <v xml:space="preserve"> </v>
      </c>
      <c r="W104" s="8" t="str">
        <f>IF(Dagbok!$F98=W$2,Dagbok!$E98," ")</f>
        <v xml:space="preserve"> </v>
      </c>
      <c r="X104" s="45" t="str">
        <f>IF(Dagbok!$G98=W$2,Dagbok!$E98," ")</f>
        <v xml:space="preserve"> </v>
      </c>
      <c r="Y104" s="8" t="str">
        <f>IF(Dagbok!$F98=Y$2,Dagbok!$E98," ")</f>
        <v xml:space="preserve"> </v>
      </c>
      <c r="Z104" s="45" t="str">
        <f>IF(Dagbok!$G98=Y$2,Dagbok!$E98," ")</f>
        <v xml:space="preserve"> </v>
      </c>
      <c r="AA104" s="8" t="str">
        <f>IF(Dagbok!$F98=AA$2,Dagbok!$E98," ")</f>
        <v xml:space="preserve"> </v>
      </c>
      <c r="AB104" s="45" t="str">
        <f>IF(Dagbok!$G98=AA$2,Dagbok!$E98," ")</f>
        <v xml:space="preserve"> </v>
      </c>
      <c r="AC104" s="8" t="str">
        <f>IF(Dagbok!$F98=AC$2,Dagbok!$E98," ")</f>
        <v xml:space="preserve"> </v>
      </c>
      <c r="AD104" s="45" t="str">
        <f>IF(Dagbok!$G98=AC$2,Dagbok!$E98," ")</f>
        <v xml:space="preserve"> </v>
      </c>
      <c r="AE104" s="8" t="str">
        <f>IF(Dagbok!$F98=AE$2,Dagbok!$E98," ")</f>
        <v xml:space="preserve"> </v>
      </c>
      <c r="AF104" s="45" t="str">
        <f>IF(Dagbok!$G98=AE$2,Dagbok!$E98," ")</f>
        <v xml:space="preserve"> </v>
      </c>
      <c r="AG104" s="8" t="str">
        <f>IF(Dagbok!$F98=AG$2,Dagbok!$E98," ")</f>
        <v xml:space="preserve"> </v>
      </c>
      <c r="AH104" s="45" t="str">
        <f>IF(Dagbok!$G98=AG$2,Dagbok!$E98," ")</f>
        <v xml:space="preserve"> </v>
      </c>
      <c r="AI104" s="8" t="str">
        <f>IF(Dagbok!$F98=AI$2,Dagbok!$E98," ")</f>
        <v xml:space="preserve"> </v>
      </c>
      <c r="AJ104" s="45" t="str">
        <f>IF(Dagbok!$G98=AI$2,Dagbok!$E98," ")</f>
        <v xml:space="preserve"> </v>
      </c>
      <c r="AK104" s="8" t="str">
        <f>IF(Dagbok!$F98=AK$2,Dagbok!$E98," ")</f>
        <v xml:space="preserve"> </v>
      </c>
      <c r="AL104" s="45" t="str">
        <f>IF(Dagbok!$G98=AK$2,Dagbok!$E98," ")</f>
        <v xml:space="preserve"> </v>
      </c>
      <c r="AM104" s="8" t="str">
        <f>IF(Dagbok!$F98=AM$2,Dagbok!$E98," ")</f>
        <v xml:space="preserve"> </v>
      </c>
      <c r="AN104" s="45" t="str">
        <f>IF(Dagbok!$G98=AM$2,Dagbok!$E98," ")</f>
        <v xml:space="preserve"> </v>
      </c>
      <c r="AO104" s="8" t="str">
        <f>IF(Dagbok!$F98=AO$2,Dagbok!$E98," ")</f>
        <v xml:space="preserve"> </v>
      </c>
      <c r="AP104" s="45" t="str">
        <f>IF(Dagbok!$G98=AO$2,Dagbok!$E98," ")</f>
        <v xml:space="preserve"> </v>
      </c>
      <c r="AQ104" s="8" t="str">
        <f>IF(Dagbok!$F98=AQ$2,Dagbok!$E98," ")</f>
        <v xml:space="preserve"> </v>
      </c>
      <c r="AR104" s="45" t="str">
        <f>IF(Dagbok!$G98=AQ$2,Dagbok!$E98," ")</f>
        <v xml:space="preserve"> </v>
      </c>
      <c r="AS104" s="8" t="str">
        <f>IF(Dagbok!$F98=AS$2,Dagbok!$E98," ")</f>
        <v xml:space="preserve"> </v>
      </c>
      <c r="AT104" s="45" t="str">
        <f>IF(Dagbok!$G98=AS$2,Dagbok!$E98," ")</f>
        <v xml:space="preserve"> </v>
      </c>
      <c r="AU104" s="8" t="str">
        <f>IF(Dagbok!$F98=AU$2,Dagbok!$E98," ")</f>
        <v xml:space="preserve"> </v>
      </c>
      <c r="AV104" s="45" t="str">
        <f>IF(Dagbok!$G98=AU$2,Dagbok!$E98," ")</f>
        <v xml:space="preserve"> </v>
      </c>
      <c r="AW104" s="8" t="str">
        <f>IF(Dagbok!$F98=AW$2,Dagbok!$E98," ")</f>
        <v xml:space="preserve"> </v>
      </c>
      <c r="AX104" s="45" t="str">
        <f>IF(Dagbok!$G98=AW$2,Dagbok!$E98," ")</f>
        <v xml:space="preserve"> </v>
      </c>
      <c r="AY104" s="8" t="str">
        <f>IF(Dagbok!$F98=AY$2,Dagbok!$E98," ")</f>
        <v xml:space="preserve"> </v>
      </c>
      <c r="AZ104" s="45" t="str">
        <f>IF(Dagbok!$G98=AY$2,Dagbok!$E98," ")</f>
        <v xml:space="preserve"> </v>
      </c>
      <c r="BA104" s="8" t="str">
        <f>IF(Dagbok!$F98=BA$2,Dagbok!$E98," ")</f>
        <v xml:space="preserve"> </v>
      </c>
      <c r="BB104" s="45" t="str">
        <f>IF(Dagbok!$G98=BA$2,Dagbok!$E98," ")</f>
        <v xml:space="preserve"> </v>
      </c>
      <c r="BC104" s="8" t="str">
        <f>IF(Dagbok!$F98=BC$2,Dagbok!$E98," ")</f>
        <v xml:space="preserve"> </v>
      </c>
      <c r="BD104" s="45" t="str">
        <f>IF(Dagbok!$G98=BC$2,Dagbok!$E98," ")</f>
        <v xml:space="preserve"> </v>
      </c>
      <c r="BE104" s="8" t="str">
        <f>IF(Dagbok!$F98=BE$2,Dagbok!$E98," ")</f>
        <v xml:space="preserve"> </v>
      </c>
      <c r="BF104" s="45" t="str">
        <f>IF(Dagbok!$G98=BE$2,Dagbok!$E98," ")</f>
        <v xml:space="preserve"> </v>
      </c>
      <c r="BG104" s="8" t="str">
        <f>IF(Dagbok!$F98=BG$2,Dagbok!$E98," ")</f>
        <v xml:space="preserve"> </v>
      </c>
      <c r="BH104" s="45" t="str">
        <f>IF(Dagbok!$G98=BG$2,Dagbok!$E98," ")</f>
        <v xml:space="preserve"> </v>
      </c>
      <c r="BI104" s="8" t="str">
        <f>IF(Dagbok!$F98=BI$2,Dagbok!$E98," ")</f>
        <v xml:space="preserve"> </v>
      </c>
      <c r="BJ104" s="45" t="str">
        <f>IF(Dagbok!$G98=BI$2,Dagbok!$E98," ")</f>
        <v xml:space="preserve"> </v>
      </c>
      <c r="BK104" s="8" t="str">
        <f>IF(Dagbok!$F98=BK$2,Dagbok!$E98," ")</f>
        <v xml:space="preserve"> </v>
      </c>
      <c r="BL104" s="45" t="str">
        <f>IF(Dagbok!$G98=BK$2,Dagbok!$E98," ")</f>
        <v xml:space="preserve"> </v>
      </c>
      <c r="BM104" s="8" t="str">
        <f>IF(Dagbok!$F98=BM$2,Dagbok!$E98," ")</f>
        <v xml:space="preserve"> </v>
      </c>
      <c r="BN104" s="45" t="str">
        <f>IF(Dagbok!$G98=BM$2,Dagbok!$E98," ")</f>
        <v xml:space="preserve"> </v>
      </c>
      <c r="BO104" s="8" t="str">
        <f>IF(Dagbok!$F98=BO$2,Dagbok!$E98," ")</f>
        <v xml:space="preserve"> </v>
      </c>
      <c r="BP104" s="45" t="str">
        <f>IF(Dagbok!$G98=BO$2,Dagbok!$E98," ")</f>
        <v xml:space="preserve"> </v>
      </c>
      <c r="BQ104" s="8" t="str">
        <f>IF(Dagbok!$F98=BQ$2,Dagbok!$E98," ")</f>
        <v xml:space="preserve"> </v>
      </c>
      <c r="BR104" s="45" t="str">
        <f>IF(Dagbok!$G98=BQ$2,Dagbok!$E98," ")</f>
        <v xml:space="preserve"> </v>
      </c>
      <c r="BS104" s="8" t="str">
        <f>IF(Dagbok!$F98=BS$2,Dagbok!$E98," ")</f>
        <v xml:space="preserve"> </v>
      </c>
      <c r="BT104" s="45" t="str">
        <f>IF(Dagbok!$G98=BS$2,Dagbok!$E98," ")</f>
        <v xml:space="preserve"> </v>
      </c>
      <c r="BU104" s="8" t="str">
        <f>IF(Dagbok!$F98=BU$2,Dagbok!$E98," ")</f>
        <v xml:space="preserve"> </v>
      </c>
      <c r="BV104" s="45" t="str">
        <f>IF(Dagbok!$G98=BU$2,Dagbok!$E98," ")</f>
        <v xml:space="preserve"> </v>
      </c>
      <c r="BW104" s="8" t="str">
        <f>IF(Dagbok!$F98=BW$2,Dagbok!$E98," ")</f>
        <v xml:space="preserve"> </v>
      </c>
      <c r="BX104" s="45" t="str">
        <f>IF(Dagbok!$G98=BW$2,Dagbok!$E98," ")</f>
        <v xml:space="preserve"> </v>
      </c>
      <c r="BY104" s="8" t="str">
        <f>IF(Dagbok!$F98=BY$2,Dagbok!$E98," ")</f>
        <v xml:space="preserve"> </v>
      </c>
      <c r="BZ104" s="45" t="str">
        <f>IF(Dagbok!$G98=BY$2,Dagbok!$E98," ")</f>
        <v xml:space="preserve"> </v>
      </c>
      <c r="CA104" s="8" t="str">
        <f>IF(Dagbok!$F98=CA$2,Dagbok!$E98," ")</f>
        <v xml:space="preserve"> </v>
      </c>
      <c r="CB104" s="45" t="str">
        <f>IF(Dagbok!$G98=CA$2,Dagbok!$E98," ")</f>
        <v xml:space="preserve"> </v>
      </c>
      <c r="CC104" s="8" t="str">
        <f>IF(Dagbok!$F98=CC$2,Dagbok!$E98," ")</f>
        <v xml:space="preserve"> </v>
      </c>
      <c r="CD104" s="45" t="str">
        <f>IF(Dagbok!$G98=CC$2,Dagbok!$E98," ")</f>
        <v xml:space="preserve"> </v>
      </c>
    </row>
    <row r="105" spans="1:82" x14ac:dyDescent="0.25">
      <c r="A105" s="47">
        <f>IF(Dagbok!B99&gt;0,Dagbok!B99," ")</f>
        <v>97</v>
      </c>
      <c r="B105" s="47">
        <f>IF(Dagbok!C99&gt;0,Dagbok!C99," ")</f>
        <v>68</v>
      </c>
      <c r="C105" s="8" t="str">
        <f>IF(Dagbok!$F99=C$2,Dagbok!$E99," ")</f>
        <v xml:space="preserve"> </v>
      </c>
      <c r="D105" s="45" t="str">
        <f>IF(Dagbok!$G99=C$2,Dagbok!$E99," ")</f>
        <v xml:space="preserve"> </v>
      </c>
      <c r="E105" s="8" t="str">
        <f>IF(Dagbok!$F99=E$2,Dagbok!$E99," ")</f>
        <v xml:space="preserve"> </v>
      </c>
      <c r="F105" s="45" t="str">
        <f>IF(Dagbok!$G99=E$2,Dagbok!$E99," ")</f>
        <v xml:space="preserve"> </v>
      </c>
      <c r="G105" s="8" t="str">
        <f>IF(Dagbok!$F99=G$2,Dagbok!$E99," ")</f>
        <v xml:space="preserve"> </v>
      </c>
      <c r="H105" s="45" t="str">
        <f>IF(Dagbok!$G99=G$2,Dagbok!$E99," ")</f>
        <v xml:space="preserve"> </v>
      </c>
      <c r="I105" s="8" t="str">
        <f>IF(Dagbok!$F99=I$2,Dagbok!$E99," ")</f>
        <v xml:space="preserve"> </v>
      </c>
      <c r="J105" s="45" t="str">
        <f>IF(Dagbok!$G99=I$2,Dagbok!$E99," ")</f>
        <v xml:space="preserve"> </v>
      </c>
      <c r="K105" s="8" t="str">
        <f>IF(Dagbok!$F99=K$2,Dagbok!$E99," ")</f>
        <v xml:space="preserve"> </v>
      </c>
      <c r="L105" s="45" t="str">
        <f>IF(Dagbok!$G99=K$2,Dagbok!$E99," ")</f>
        <v xml:space="preserve"> </v>
      </c>
      <c r="M105" s="8" t="str">
        <f>IF(Dagbok!$F99=M$2,Dagbok!$E99," ")</f>
        <v xml:space="preserve"> </v>
      </c>
      <c r="N105" s="45" t="str">
        <f>IF(Dagbok!$G99=M$2,Dagbok!$E99," ")</f>
        <v xml:space="preserve"> </v>
      </c>
      <c r="O105" s="8" t="str">
        <f>IF(Dagbok!$F99=O$2,Dagbok!$E99," ")</f>
        <v xml:space="preserve"> </v>
      </c>
      <c r="P105" s="45" t="str">
        <f>IF(Dagbok!$G99=O$2,Dagbok!$E99," ")</f>
        <v xml:space="preserve"> </v>
      </c>
      <c r="Q105" s="8" t="str">
        <f>IF(Dagbok!$F99=Q$2,Dagbok!$E99," ")</f>
        <v xml:space="preserve"> </v>
      </c>
      <c r="R105" s="45" t="str">
        <f>IF(Dagbok!$G99=Q$2,Dagbok!$E99," ")</f>
        <v xml:space="preserve"> </v>
      </c>
      <c r="S105" s="8" t="str">
        <f>IF(Dagbok!$F99=S$2,Dagbok!$E99," ")</f>
        <v xml:space="preserve"> </v>
      </c>
      <c r="T105" s="45" t="str">
        <f>IF(Dagbok!$G99=S$2,Dagbok!$E99," ")</f>
        <v xml:space="preserve"> </v>
      </c>
      <c r="U105" s="8" t="str">
        <f>IF(Dagbok!$F99=U$2,Dagbok!$E99," ")</f>
        <v xml:space="preserve"> </v>
      </c>
      <c r="V105" s="45" t="str">
        <f>IF(Dagbok!$G99=U$2,Dagbok!$E99," ")</f>
        <v xml:space="preserve"> </v>
      </c>
      <c r="W105" s="8" t="str">
        <f>IF(Dagbok!$F99=W$2,Dagbok!$E99," ")</f>
        <v xml:space="preserve"> </v>
      </c>
      <c r="X105" s="45" t="str">
        <f>IF(Dagbok!$G99=W$2,Dagbok!$E99," ")</f>
        <v xml:space="preserve"> </v>
      </c>
      <c r="Y105" s="8" t="str">
        <f>IF(Dagbok!$F99=Y$2,Dagbok!$E99," ")</f>
        <v xml:space="preserve"> </v>
      </c>
      <c r="Z105" s="45" t="str">
        <f>IF(Dagbok!$G99=Y$2,Dagbok!$E99," ")</f>
        <v xml:space="preserve"> </v>
      </c>
      <c r="AA105" s="8" t="str">
        <f>IF(Dagbok!$F99=AA$2,Dagbok!$E99," ")</f>
        <v xml:space="preserve"> </v>
      </c>
      <c r="AB105" s="45" t="str">
        <f>IF(Dagbok!$G99=AA$2,Dagbok!$E99," ")</f>
        <v xml:space="preserve"> </v>
      </c>
      <c r="AC105" s="8" t="str">
        <f>IF(Dagbok!$F99=AC$2,Dagbok!$E99," ")</f>
        <v xml:space="preserve"> </v>
      </c>
      <c r="AD105" s="45" t="str">
        <f>IF(Dagbok!$G99=AC$2,Dagbok!$E99," ")</f>
        <v xml:space="preserve"> </v>
      </c>
      <c r="AE105" s="8" t="str">
        <f>IF(Dagbok!$F99=AE$2,Dagbok!$E99," ")</f>
        <v xml:space="preserve"> </v>
      </c>
      <c r="AF105" s="45" t="str">
        <f>IF(Dagbok!$G99=AE$2,Dagbok!$E99," ")</f>
        <v xml:space="preserve"> </v>
      </c>
      <c r="AG105" s="8" t="str">
        <f>IF(Dagbok!$F99=AG$2,Dagbok!$E99," ")</f>
        <v xml:space="preserve"> </v>
      </c>
      <c r="AH105" s="45" t="str">
        <f>IF(Dagbok!$G99=AG$2,Dagbok!$E99," ")</f>
        <v xml:space="preserve"> </v>
      </c>
      <c r="AI105" s="8" t="str">
        <f>IF(Dagbok!$F99=AI$2,Dagbok!$E99," ")</f>
        <v xml:space="preserve"> </v>
      </c>
      <c r="AJ105" s="45" t="str">
        <f>IF(Dagbok!$G99=AI$2,Dagbok!$E99," ")</f>
        <v xml:space="preserve"> </v>
      </c>
      <c r="AK105" s="8" t="str">
        <f>IF(Dagbok!$F99=AK$2,Dagbok!$E99," ")</f>
        <v xml:space="preserve"> </v>
      </c>
      <c r="AL105" s="45" t="str">
        <f>IF(Dagbok!$G99=AK$2,Dagbok!$E99," ")</f>
        <v xml:space="preserve"> </v>
      </c>
      <c r="AM105" s="8" t="str">
        <f>IF(Dagbok!$F99=AM$2,Dagbok!$E99," ")</f>
        <v xml:space="preserve"> </v>
      </c>
      <c r="AN105" s="45" t="str">
        <f>IF(Dagbok!$G99=AM$2,Dagbok!$E99," ")</f>
        <v xml:space="preserve"> </v>
      </c>
      <c r="AO105" s="8" t="str">
        <f>IF(Dagbok!$F99=AO$2,Dagbok!$E99," ")</f>
        <v xml:space="preserve"> </v>
      </c>
      <c r="AP105" s="45" t="str">
        <f>IF(Dagbok!$G99=AO$2,Dagbok!$E99," ")</f>
        <v xml:space="preserve"> </v>
      </c>
      <c r="AQ105" s="8" t="str">
        <f>IF(Dagbok!$F99=AQ$2,Dagbok!$E99," ")</f>
        <v xml:space="preserve"> </v>
      </c>
      <c r="AR105" s="45" t="str">
        <f>IF(Dagbok!$G99=AQ$2,Dagbok!$E99," ")</f>
        <v xml:space="preserve"> </v>
      </c>
      <c r="AS105" s="8" t="str">
        <f>IF(Dagbok!$F99=AS$2,Dagbok!$E99," ")</f>
        <v xml:space="preserve"> </v>
      </c>
      <c r="AT105" s="45" t="str">
        <f>IF(Dagbok!$G99=AS$2,Dagbok!$E99," ")</f>
        <v xml:space="preserve"> </v>
      </c>
      <c r="AU105" s="8" t="str">
        <f>IF(Dagbok!$F99=AU$2,Dagbok!$E99," ")</f>
        <v xml:space="preserve"> </v>
      </c>
      <c r="AV105" s="45" t="str">
        <f>IF(Dagbok!$G99=AU$2,Dagbok!$E99," ")</f>
        <v xml:space="preserve"> </v>
      </c>
      <c r="AW105" s="8" t="str">
        <f>IF(Dagbok!$F99=AW$2,Dagbok!$E99," ")</f>
        <v xml:space="preserve"> </v>
      </c>
      <c r="AX105" s="45" t="str">
        <f>IF(Dagbok!$G99=AW$2,Dagbok!$E99," ")</f>
        <v xml:space="preserve"> </v>
      </c>
      <c r="AY105" s="8" t="str">
        <f>IF(Dagbok!$F99=AY$2,Dagbok!$E99," ")</f>
        <v xml:space="preserve"> </v>
      </c>
      <c r="AZ105" s="45" t="str">
        <f>IF(Dagbok!$G99=AY$2,Dagbok!$E99," ")</f>
        <v xml:space="preserve"> </v>
      </c>
      <c r="BA105" s="8" t="str">
        <f>IF(Dagbok!$F99=BA$2,Dagbok!$E99," ")</f>
        <v xml:space="preserve"> </v>
      </c>
      <c r="BB105" s="45" t="str">
        <f>IF(Dagbok!$G99=BA$2,Dagbok!$E99," ")</f>
        <v xml:space="preserve"> </v>
      </c>
      <c r="BC105" s="8" t="str">
        <f>IF(Dagbok!$F99=BC$2,Dagbok!$E99," ")</f>
        <v xml:space="preserve"> </v>
      </c>
      <c r="BD105" s="45" t="str">
        <f>IF(Dagbok!$G99=BC$2,Dagbok!$E99," ")</f>
        <v xml:space="preserve"> </v>
      </c>
      <c r="BE105" s="8" t="str">
        <f>IF(Dagbok!$F99=BE$2,Dagbok!$E99," ")</f>
        <v xml:space="preserve"> </v>
      </c>
      <c r="BF105" s="45" t="str">
        <f>IF(Dagbok!$G99=BE$2,Dagbok!$E99," ")</f>
        <v xml:space="preserve"> </v>
      </c>
      <c r="BG105" s="8" t="str">
        <f>IF(Dagbok!$F99=BG$2,Dagbok!$E99," ")</f>
        <v xml:space="preserve"> </v>
      </c>
      <c r="BH105" s="45" t="str">
        <f>IF(Dagbok!$G99=BG$2,Dagbok!$E99," ")</f>
        <v xml:space="preserve"> </v>
      </c>
      <c r="BI105" s="8" t="str">
        <f>IF(Dagbok!$F99=BI$2,Dagbok!$E99," ")</f>
        <v xml:space="preserve"> </v>
      </c>
      <c r="BJ105" s="45" t="str">
        <f>IF(Dagbok!$G99=BI$2,Dagbok!$E99," ")</f>
        <v xml:space="preserve"> </v>
      </c>
      <c r="BK105" s="8" t="str">
        <f>IF(Dagbok!$F99=BK$2,Dagbok!$E99," ")</f>
        <v xml:space="preserve"> </v>
      </c>
      <c r="BL105" s="45" t="str">
        <f>IF(Dagbok!$G99=BK$2,Dagbok!$E99," ")</f>
        <v xml:space="preserve"> </v>
      </c>
      <c r="BM105" s="8" t="str">
        <f>IF(Dagbok!$F99=BM$2,Dagbok!$E99," ")</f>
        <v xml:space="preserve"> </v>
      </c>
      <c r="BN105" s="45" t="str">
        <f>IF(Dagbok!$G99=BM$2,Dagbok!$E99," ")</f>
        <v xml:space="preserve"> </v>
      </c>
      <c r="BO105" s="8" t="str">
        <f>IF(Dagbok!$F99=BO$2,Dagbok!$E99," ")</f>
        <v xml:space="preserve"> </v>
      </c>
      <c r="BP105" s="45" t="str">
        <f>IF(Dagbok!$G99=BO$2,Dagbok!$E99," ")</f>
        <v xml:space="preserve"> </v>
      </c>
      <c r="BQ105" s="8" t="str">
        <f>IF(Dagbok!$F99=BQ$2,Dagbok!$E99," ")</f>
        <v xml:space="preserve"> </v>
      </c>
      <c r="BR105" s="45" t="str">
        <f>IF(Dagbok!$G99=BQ$2,Dagbok!$E99," ")</f>
        <v xml:space="preserve"> </v>
      </c>
      <c r="BS105" s="8" t="str">
        <f>IF(Dagbok!$F99=BS$2,Dagbok!$E99," ")</f>
        <v xml:space="preserve"> </v>
      </c>
      <c r="BT105" s="45" t="str">
        <f>IF(Dagbok!$G99=BS$2,Dagbok!$E99," ")</f>
        <v xml:space="preserve"> </v>
      </c>
      <c r="BU105" s="8" t="str">
        <f>IF(Dagbok!$F99=BU$2,Dagbok!$E99," ")</f>
        <v xml:space="preserve"> </v>
      </c>
      <c r="BV105" s="45" t="str">
        <f>IF(Dagbok!$G99=BU$2,Dagbok!$E99," ")</f>
        <v xml:space="preserve"> </v>
      </c>
      <c r="BW105" s="8" t="str">
        <f>IF(Dagbok!$F99=BW$2,Dagbok!$E99," ")</f>
        <v xml:space="preserve"> </v>
      </c>
      <c r="BX105" s="45" t="str">
        <f>IF(Dagbok!$G99=BW$2,Dagbok!$E99," ")</f>
        <v xml:space="preserve"> </v>
      </c>
      <c r="BY105" s="8" t="str">
        <f>IF(Dagbok!$F99=BY$2,Dagbok!$E99," ")</f>
        <v xml:space="preserve"> </v>
      </c>
      <c r="BZ105" s="45" t="str">
        <f>IF(Dagbok!$G99=BY$2,Dagbok!$E99," ")</f>
        <v xml:space="preserve"> </v>
      </c>
      <c r="CA105" s="8" t="str">
        <f>IF(Dagbok!$F99=CA$2,Dagbok!$E99," ")</f>
        <v xml:space="preserve"> </v>
      </c>
      <c r="CB105" s="45" t="str">
        <f>IF(Dagbok!$G99=CA$2,Dagbok!$E99," ")</f>
        <v xml:space="preserve"> </v>
      </c>
      <c r="CC105" s="8" t="str">
        <f>IF(Dagbok!$F99=CC$2,Dagbok!$E99," ")</f>
        <v xml:space="preserve"> </v>
      </c>
      <c r="CD105" s="45" t="str">
        <f>IF(Dagbok!$G99=CC$2,Dagbok!$E99," ")</f>
        <v xml:space="preserve"> </v>
      </c>
    </row>
    <row r="106" spans="1:82" x14ac:dyDescent="0.25">
      <c r="A106" s="47">
        <f>IF(Dagbok!B100&gt;0,Dagbok!B100," ")</f>
        <v>98</v>
      </c>
      <c r="B106" s="47">
        <f>IF(Dagbok!C100&gt;0,Dagbok!C100," ")</f>
        <v>69</v>
      </c>
      <c r="C106" s="8" t="str">
        <f>IF(Dagbok!$F100=C$2,Dagbok!$E100," ")</f>
        <v xml:space="preserve"> </v>
      </c>
      <c r="D106" s="45" t="str">
        <f>IF(Dagbok!$G100=C$2,Dagbok!$E100," ")</f>
        <v xml:space="preserve"> </v>
      </c>
      <c r="E106" s="8" t="str">
        <f>IF(Dagbok!$F100=E$2,Dagbok!$E100," ")</f>
        <v xml:space="preserve"> </v>
      </c>
      <c r="F106" s="45" t="str">
        <f>IF(Dagbok!$G100=E$2,Dagbok!$E100," ")</f>
        <v xml:space="preserve"> </v>
      </c>
      <c r="G106" s="8" t="str">
        <f>IF(Dagbok!$F100=G$2,Dagbok!$E100," ")</f>
        <v xml:space="preserve"> </v>
      </c>
      <c r="H106" s="45" t="str">
        <f>IF(Dagbok!$G100=G$2,Dagbok!$E100," ")</f>
        <v xml:space="preserve"> </v>
      </c>
      <c r="I106" s="8" t="str">
        <f>IF(Dagbok!$F100=I$2,Dagbok!$E100," ")</f>
        <v xml:space="preserve"> </v>
      </c>
      <c r="J106" s="45" t="str">
        <f>IF(Dagbok!$G100=I$2,Dagbok!$E100," ")</f>
        <v xml:space="preserve"> </v>
      </c>
      <c r="K106" s="8" t="str">
        <f>IF(Dagbok!$F100=K$2,Dagbok!$E100," ")</f>
        <v xml:space="preserve"> </v>
      </c>
      <c r="L106" s="45" t="str">
        <f>IF(Dagbok!$G100=K$2,Dagbok!$E100," ")</f>
        <v xml:space="preserve"> </v>
      </c>
      <c r="M106" s="8" t="str">
        <f>IF(Dagbok!$F100=M$2,Dagbok!$E100," ")</f>
        <v xml:space="preserve"> </v>
      </c>
      <c r="N106" s="45" t="str">
        <f>IF(Dagbok!$G100=M$2,Dagbok!$E100," ")</f>
        <v xml:space="preserve"> </v>
      </c>
      <c r="O106" s="8" t="str">
        <f>IF(Dagbok!$F100=O$2,Dagbok!$E100," ")</f>
        <v xml:space="preserve"> </v>
      </c>
      <c r="P106" s="45" t="str">
        <f>IF(Dagbok!$G100=O$2,Dagbok!$E100," ")</f>
        <v xml:space="preserve"> </v>
      </c>
      <c r="Q106" s="8" t="str">
        <f>IF(Dagbok!$F100=Q$2,Dagbok!$E100," ")</f>
        <v xml:space="preserve"> </v>
      </c>
      <c r="R106" s="45" t="str">
        <f>IF(Dagbok!$G100=Q$2,Dagbok!$E100," ")</f>
        <v xml:space="preserve"> </v>
      </c>
      <c r="S106" s="8" t="str">
        <f>IF(Dagbok!$F100=S$2,Dagbok!$E100," ")</f>
        <v xml:space="preserve"> </v>
      </c>
      <c r="T106" s="45" t="str">
        <f>IF(Dagbok!$G100=S$2,Dagbok!$E100," ")</f>
        <v xml:space="preserve"> </v>
      </c>
      <c r="U106" s="8" t="str">
        <f>IF(Dagbok!$F100=U$2,Dagbok!$E100," ")</f>
        <v xml:space="preserve"> </v>
      </c>
      <c r="V106" s="45" t="str">
        <f>IF(Dagbok!$G100=U$2,Dagbok!$E100," ")</f>
        <v xml:space="preserve"> </v>
      </c>
      <c r="W106" s="8" t="str">
        <f>IF(Dagbok!$F100=W$2,Dagbok!$E100," ")</f>
        <v xml:space="preserve"> </v>
      </c>
      <c r="X106" s="45" t="str">
        <f>IF(Dagbok!$G100=W$2,Dagbok!$E100," ")</f>
        <v xml:space="preserve"> </v>
      </c>
      <c r="Y106" s="8" t="str">
        <f>IF(Dagbok!$F100=Y$2,Dagbok!$E100," ")</f>
        <v xml:space="preserve"> </v>
      </c>
      <c r="Z106" s="45" t="str">
        <f>IF(Dagbok!$G100=Y$2,Dagbok!$E100," ")</f>
        <v xml:space="preserve"> </v>
      </c>
      <c r="AA106" s="8" t="str">
        <f>IF(Dagbok!$F100=AA$2,Dagbok!$E100," ")</f>
        <v xml:space="preserve"> </v>
      </c>
      <c r="AB106" s="45" t="str">
        <f>IF(Dagbok!$G100=AA$2,Dagbok!$E100," ")</f>
        <v xml:space="preserve"> </v>
      </c>
      <c r="AC106" s="8" t="str">
        <f>IF(Dagbok!$F100=AC$2,Dagbok!$E100," ")</f>
        <v xml:space="preserve"> </v>
      </c>
      <c r="AD106" s="45" t="str">
        <f>IF(Dagbok!$G100=AC$2,Dagbok!$E100," ")</f>
        <v xml:space="preserve"> </v>
      </c>
      <c r="AE106" s="8" t="str">
        <f>IF(Dagbok!$F100=AE$2,Dagbok!$E100," ")</f>
        <v xml:space="preserve"> </v>
      </c>
      <c r="AF106" s="45" t="str">
        <f>IF(Dagbok!$G100=AE$2,Dagbok!$E100," ")</f>
        <v xml:space="preserve"> </v>
      </c>
      <c r="AG106" s="8" t="str">
        <f>IF(Dagbok!$F100=AG$2,Dagbok!$E100," ")</f>
        <v xml:space="preserve"> </v>
      </c>
      <c r="AH106" s="45" t="str">
        <f>IF(Dagbok!$G100=AG$2,Dagbok!$E100," ")</f>
        <v xml:space="preserve"> </v>
      </c>
      <c r="AI106" s="8" t="str">
        <f>IF(Dagbok!$F100=AI$2,Dagbok!$E100," ")</f>
        <v xml:space="preserve"> </v>
      </c>
      <c r="AJ106" s="45" t="str">
        <f>IF(Dagbok!$G100=AI$2,Dagbok!$E100," ")</f>
        <v xml:space="preserve"> </v>
      </c>
      <c r="AK106" s="8" t="str">
        <f>IF(Dagbok!$F100=AK$2,Dagbok!$E100," ")</f>
        <v xml:space="preserve"> </v>
      </c>
      <c r="AL106" s="45" t="str">
        <f>IF(Dagbok!$G100=AK$2,Dagbok!$E100," ")</f>
        <v xml:space="preserve"> </v>
      </c>
      <c r="AM106" s="8" t="str">
        <f>IF(Dagbok!$F100=AM$2,Dagbok!$E100," ")</f>
        <v xml:space="preserve"> </v>
      </c>
      <c r="AN106" s="45" t="str">
        <f>IF(Dagbok!$G100=AM$2,Dagbok!$E100," ")</f>
        <v xml:space="preserve"> </v>
      </c>
      <c r="AO106" s="8" t="str">
        <f>IF(Dagbok!$F100=AO$2,Dagbok!$E100," ")</f>
        <v xml:space="preserve"> </v>
      </c>
      <c r="AP106" s="45" t="str">
        <f>IF(Dagbok!$G100=AO$2,Dagbok!$E100," ")</f>
        <v xml:space="preserve"> </v>
      </c>
      <c r="AQ106" s="8" t="str">
        <f>IF(Dagbok!$F100=AQ$2,Dagbok!$E100," ")</f>
        <v xml:space="preserve"> </v>
      </c>
      <c r="AR106" s="45" t="str">
        <f>IF(Dagbok!$G100=AQ$2,Dagbok!$E100," ")</f>
        <v xml:space="preserve"> </v>
      </c>
      <c r="AS106" s="8" t="str">
        <f>IF(Dagbok!$F100=AS$2,Dagbok!$E100," ")</f>
        <v xml:space="preserve"> </v>
      </c>
      <c r="AT106" s="45" t="str">
        <f>IF(Dagbok!$G100=AS$2,Dagbok!$E100," ")</f>
        <v xml:space="preserve"> </v>
      </c>
      <c r="AU106" s="8" t="str">
        <f>IF(Dagbok!$F100=AU$2,Dagbok!$E100," ")</f>
        <v xml:space="preserve"> </v>
      </c>
      <c r="AV106" s="45" t="str">
        <f>IF(Dagbok!$G100=AU$2,Dagbok!$E100," ")</f>
        <v xml:space="preserve"> </v>
      </c>
      <c r="AW106" s="8" t="str">
        <f>IF(Dagbok!$F100=AW$2,Dagbok!$E100," ")</f>
        <v xml:space="preserve"> </v>
      </c>
      <c r="AX106" s="45" t="str">
        <f>IF(Dagbok!$G100=AW$2,Dagbok!$E100," ")</f>
        <v xml:space="preserve"> </v>
      </c>
      <c r="AY106" s="8" t="str">
        <f>IF(Dagbok!$F100=AY$2,Dagbok!$E100," ")</f>
        <v xml:space="preserve"> </v>
      </c>
      <c r="AZ106" s="45" t="str">
        <f>IF(Dagbok!$G100=AY$2,Dagbok!$E100," ")</f>
        <v xml:space="preserve"> </v>
      </c>
      <c r="BA106" s="8" t="str">
        <f>IF(Dagbok!$F100=BA$2,Dagbok!$E100," ")</f>
        <v xml:space="preserve"> </v>
      </c>
      <c r="BB106" s="45" t="str">
        <f>IF(Dagbok!$G100=BA$2,Dagbok!$E100," ")</f>
        <v xml:space="preserve"> </v>
      </c>
      <c r="BC106" s="8" t="str">
        <f>IF(Dagbok!$F100=BC$2,Dagbok!$E100," ")</f>
        <v xml:space="preserve"> </v>
      </c>
      <c r="BD106" s="45" t="str">
        <f>IF(Dagbok!$G100=BC$2,Dagbok!$E100," ")</f>
        <v xml:space="preserve"> </v>
      </c>
      <c r="BE106" s="8" t="str">
        <f>IF(Dagbok!$F100=BE$2,Dagbok!$E100," ")</f>
        <v xml:space="preserve"> </v>
      </c>
      <c r="BF106" s="45" t="str">
        <f>IF(Dagbok!$G100=BE$2,Dagbok!$E100," ")</f>
        <v xml:space="preserve"> </v>
      </c>
      <c r="BG106" s="8" t="str">
        <f>IF(Dagbok!$F100=BG$2,Dagbok!$E100," ")</f>
        <v xml:space="preserve"> </v>
      </c>
      <c r="BH106" s="45" t="str">
        <f>IF(Dagbok!$G100=BG$2,Dagbok!$E100," ")</f>
        <v xml:space="preserve"> </v>
      </c>
      <c r="BI106" s="8" t="str">
        <f>IF(Dagbok!$F100=BI$2,Dagbok!$E100," ")</f>
        <v xml:space="preserve"> </v>
      </c>
      <c r="BJ106" s="45" t="str">
        <f>IF(Dagbok!$G100=BI$2,Dagbok!$E100," ")</f>
        <v xml:space="preserve"> </v>
      </c>
      <c r="BK106" s="8" t="str">
        <f>IF(Dagbok!$F100=BK$2,Dagbok!$E100," ")</f>
        <v xml:space="preserve"> </v>
      </c>
      <c r="BL106" s="45" t="str">
        <f>IF(Dagbok!$G100=BK$2,Dagbok!$E100," ")</f>
        <v xml:space="preserve"> </v>
      </c>
      <c r="BM106" s="8" t="str">
        <f>IF(Dagbok!$F100=BM$2,Dagbok!$E100," ")</f>
        <v xml:space="preserve"> </v>
      </c>
      <c r="BN106" s="45" t="str">
        <f>IF(Dagbok!$G100=BM$2,Dagbok!$E100," ")</f>
        <v xml:space="preserve"> </v>
      </c>
      <c r="BO106" s="8" t="str">
        <f>IF(Dagbok!$F100=BO$2,Dagbok!$E100," ")</f>
        <v xml:space="preserve"> </v>
      </c>
      <c r="BP106" s="45" t="str">
        <f>IF(Dagbok!$G100=BO$2,Dagbok!$E100," ")</f>
        <v xml:space="preserve"> </v>
      </c>
      <c r="BQ106" s="8" t="str">
        <f>IF(Dagbok!$F100=BQ$2,Dagbok!$E100," ")</f>
        <v xml:space="preserve"> </v>
      </c>
      <c r="BR106" s="45" t="str">
        <f>IF(Dagbok!$G100=BQ$2,Dagbok!$E100," ")</f>
        <v xml:space="preserve"> </v>
      </c>
      <c r="BS106" s="8" t="str">
        <f>IF(Dagbok!$F100=BS$2,Dagbok!$E100," ")</f>
        <v xml:space="preserve"> </v>
      </c>
      <c r="BT106" s="45" t="str">
        <f>IF(Dagbok!$G100=BS$2,Dagbok!$E100," ")</f>
        <v xml:space="preserve"> </v>
      </c>
      <c r="BU106" s="8" t="str">
        <f>IF(Dagbok!$F100=BU$2,Dagbok!$E100," ")</f>
        <v xml:space="preserve"> </v>
      </c>
      <c r="BV106" s="45" t="str">
        <f>IF(Dagbok!$G100=BU$2,Dagbok!$E100," ")</f>
        <v xml:space="preserve"> </v>
      </c>
      <c r="BW106" s="8" t="str">
        <f>IF(Dagbok!$F100=BW$2,Dagbok!$E100," ")</f>
        <v xml:space="preserve"> </v>
      </c>
      <c r="BX106" s="45" t="str">
        <f>IF(Dagbok!$G100=BW$2,Dagbok!$E100," ")</f>
        <v xml:space="preserve"> </v>
      </c>
      <c r="BY106" s="8" t="str">
        <f>IF(Dagbok!$F100=BY$2,Dagbok!$E100," ")</f>
        <v xml:space="preserve"> </v>
      </c>
      <c r="BZ106" s="45" t="str">
        <f>IF(Dagbok!$G100=BY$2,Dagbok!$E100," ")</f>
        <v xml:space="preserve"> </v>
      </c>
      <c r="CA106" s="8" t="str">
        <f>IF(Dagbok!$F100=CA$2,Dagbok!$E100," ")</f>
        <v xml:space="preserve"> </v>
      </c>
      <c r="CB106" s="45" t="str">
        <f>IF(Dagbok!$G100=CA$2,Dagbok!$E100," ")</f>
        <v xml:space="preserve"> </v>
      </c>
      <c r="CC106" s="8" t="str">
        <f>IF(Dagbok!$F100=CC$2,Dagbok!$E100," ")</f>
        <v xml:space="preserve"> </v>
      </c>
      <c r="CD106" s="45" t="str">
        <f>IF(Dagbok!$G100=CC$2,Dagbok!$E100," ")</f>
        <v xml:space="preserve"> </v>
      </c>
    </row>
    <row r="107" spans="1:82" x14ac:dyDescent="0.25">
      <c r="A107" s="47">
        <f>IF(Dagbok!B101&gt;0,Dagbok!B101," ")</f>
        <v>99</v>
      </c>
      <c r="B107" s="47">
        <f>IF(Dagbok!C101&gt;0,Dagbok!C101," ")</f>
        <v>70</v>
      </c>
      <c r="C107" s="8" t="str">
        <f>IF(Dagbok!$F101=C$2,Dagbok!$E101," ")</f>
        <v xml:space="preserve"> </v>
      </c>
      <c r="D107" s="45" t="str">
        <f>IF(Dagbok!$G101=C$2,Dagbok!$E101," ")</f>
        <v xml:space="preserve"> </v>
      </c>
      <c r="E107" s="8" t="str">
        <f>IF(Dagbok!$F101=E$2,Dagbok!$E101," ")</f>
        <v xml:space="preserve"> </v>
      </c>
      <c r="F107" s="45" t="str">
        <f>IF(Dagbok!$G101=E$2,Dagbok!$E101," ")</f>
        <v xml:space="preserve"> </v>
      </c>
      <c r="G107" s="8" t="str">
        <f>IF(Dagbok!$F101=G$2,Dagbok!$E101," ")</f>
        <v xml:space="preserve"> </v>
      </c>
      <c r="H107" s="45" t="str">
        <f>IF(Dagbok!$G101=G$2,Dagbok!$E101," ")</f>
        <v xml:space="preserve"> </v>
      </c>
      <c r="I107" s="8" t="str">
        <f>IF(Dagbok!$F101=I$2,Dagbok!$E101," ")</f>
        <v xml:space="preserve"> </v>
      </c>
      <c r="J107" s="45" t="str">
        <f>IF(Dagbok!$G101=I$2,Dagbok!$E101," ")</f>
        <v xml:space="preserve"> </v>
      </c>
      <c r="K107" s="8" t="str">
        <f>IF(Dagbok!$F101=K$2,Dagbok!$E101," ")</f>
        <v xml:space="preserve"> </v>
      </c>
      <c r="L107" s="45" t="str">
        <f>IF(Dagbok!$G101=K$2,Dagbok!$E101," ")</f>
        <v xml:space="preserve"> </v>
      </c>
      <c r="M107" s="8" t="str">
        <f>IF(Dagbok!$F101=M$2,Dagbok!$E101," ")</f>
        <v xml:space="preserve"> </v>
      </c>
      <c r="N107" s="45" t="str">
        <f>IF(Dagbok!$G101=M$2,Dagbok!$E101," ")</f>
        <v xml:space="preserve"> </v>
      </c>
      <c r="O107" s="8" t="str">
        <f>IF(Dagbok!$F101=O$2,Dagbok!$E101," ")</f>
        <v xml:space="preserve"> </v>
      </c>
      <c r="P107" s="45" t="str">
        <f>IF(Dagbok!$G101=O$2,Dagbok!$E101," ")</f>
        <v xml:space="preserve"> </v>
      </c>
      <c r="Q107" s="8" t="str">
        <f>IF(Dagbok!$F101=Q$2,Dagbok!$E101," ")</f>
        <v xml:space="preserve"> </v>
      </c>
      <c r="R107" s="45" t="str">
        <f>IF(Dagbok!$G101=Q$2,Dagbok!$E101," ")</f>
        <v xml:space="preserve"> </v>
      </c>
      <c r="S107" s="8" t="str">
        <f>IF(Dagbok!$F101=S$2,Dagbok!$E101," ")</f>
        <v xml:space="preserve"> </v>
      </c>
      <c r="T107" s="45" t="str">
        <f>IF(Dagbok!$G101=S$2,Dagbok!$E101," ")</f>
        <v xml:space="preserve"> </v>
      </c>
      <c r="U107" s="8" t="str">
        <f>IF(Dagbok!$F101=U$2,Dagbok!$E101," ")</f>
        <v xml:space="preserve"> </v>
      </c>
      <c r="V107" s="45" t="str">
        <f>IF(Dagbok!$G101=U$2,Dagbok!$E101," ")</f>
        <v xml:space="preserve"> </v>
      </c>
      <c r="W107" s="8" t="str">
        <f>IF(Dagbok!$F101=W$2,Dagbok!$E101," ")</f>
        <v xml:space="preserve"> </v>
      </c>
      <c r="X107" s="45" t="str">
        <f>IF(Dagbok!$G101=W$2,Dagbok!$E101," ")</f>
        <v xml:space="preserve"> </v>
      </c>
      <c r="Y107" s="8" t="str">
        <f>IF(Dagbok!$F101=Y$2,Dagbok!$E101," ")</f>
        <v xml:space="preserve"> </v>
      </c>
      <c r="Z107" s="45" t="str">
        <f>IF(Dagbok!$G101=Y$2,Dagbok!$E101," ")</f>
        <v xml:space="preserve"> </v>
      </c>
      <c r="AA107" s="8" t="str">
        <f>IF(Dagbok!$F101=AA$2,Dagbok!$E101," ")</f>
        <v xml:space="preserve"> </v>
      </c>
      <c r="AB107" s="45" t="str">
        <f>IF(Dagbok!$G101=AA$2,Dagbok!$E101," ")</f>
        <v xml:space="preserve"> </v>
      </c>
      <c r="AC107" s="8" t="str">
        <f>IF(Dagbok!$F101=AC$2,Dagbok!$E101," ")</f>
        <v xml:space="preserve"> </v>
      </c>
      <c r="AD107" s="45" t="str">
        <f>IF(Dagbok!$G101=AC$2,Dagbok!$E101," ")</f>
        <v xml:space="preserve"> </v>
      </c>
      <c r="AE107" s="8" t="str">
        <f>IF(Dagbok!$F101=AE$2,Dagbok!$E101," ")</f>
        <v xml:space="preserve"> </v>
      </c>
      <c r="AF107" s="45" t="str">
        <f>IF(Dagbok!$G101=AE$2,Dagbok!$E101," ")</f>
        <v xml:space="preserve"> </v>
      </c>
      <c r="AG107" s="8" t="str">
        <f>IF(Dagbok!$F101=AG$2,Dagbok!$E101," ")</f>
        <v xml:space="preserve"> </v>
      </c>
      <c r="AH107" s="45" t="str">
        <f>IF(Dagbok!$G101=AG$2,Dagbok!$E101," ")</f>
        <v xml:space="preserve"> </v>
      </c>
      <c r="AI107" s="8" t="str">
        <f>IF(Dagbok!$F101=AI$2,Dagbok!$E101," ")</f>
        <v xml:space="preserve"> </v>
      </c>
      <c r="AJ107" s="45" t="str">
        <f>IF(Dagbok!$G101=AI$2,Dagbok!$E101," ")</f>
        <v xml:space="preserve"> </v>
      </c>
      <c r="AK107" s="8" t="str">
        <f>IF(Dagbok!$F101=AK$2,Dagbok!$E101," ")</f>
        <v xml:space="preserve"> </v>
      </c>
      <c r="AL107" s="45" t="str">
        <f>IF(Dagbok!$G101=AK$2,Dagbok!$E101," ")</f>
        <v xml:space="preserve"> </v>
      </c>
      <c r="AM107" s="8" t="str">
        <f>IF(Dagbok!$F101=AM$2,Dagbok!$E101," ")</f>
        <v xml:space="preserve"> </v>
      </c>
      <c r="AN107" s="45" t="str">
        <f>IF(Dagbok!$G101=AM$2,Dagbok!$E101," ")</f>
        <v xml:space="preserve"> </v>
      </c>
      <c r="AO107" s="8" t="str">
        <f>IF(Dagbok!$F101=AO$2,Dagbok!$E101," ")</f>
        <v xml:space="preserve"> </v>
      </c>
      <c r="AP107" s="45" t="str">
        <f>IF(Dagbok!$G101=AO$2,Dagbok!$E101," ")</f>
        <v xml:space="preserve"> </v>
      </c>
      <c r="AQ107" s="8" t="str">
        <f>IF(Dagbok!$F101=AQ$2,Dagbok!$E101," ")</f>
        <v xml:space="preserve"> </v>
      </c>
      <c r="AR107" s="45" t="str">
        <f>IF(Dagbok!$G101=AQ$2,Dagbok!$E101," ")</f>
        <v xml:space="preserve"> </v>
      </c>
      <c r="AS107" s="8" t="str">
        <f>IF(Dagbok!$F101=AS$2,Dagbok!$E101," ")</f>
        <v xml:space="preserve"> </v>
      </c>
      <c r="AT107" s="45" t="str">
        <f>IF(Dagbok!$G101=AS$2,Dagbok!$E101," ")</f>
        <v xml:space="preserve"> </v>
      </c>
      <c r="AU107" s="8" t="str">
        <f>IF(Dagbok!$F101=AU$2,Dagbok!$E101," ")</f>
        <v xml:space="preserve"> </v>
      </c>
      <c r="AV107" s="45" t="str">
        <f>IF(Dagbok!$G101=AU$2,Dagbok!$E101," ")</f>
        <v xml:space="preserve"> </v>
      </c>
      <c r="AW107" s="8" t="str">
        <f>IF(Dagbok!$F101=AW$2,Dagbok!$E101," ")</f>
        <v xml:space="preserve"> </v>
      </c>
      <c r="AX107" s="45" t="str">
        <f>IF(Dagbok!$G101=AW$2,Dagbok!$E101," ")</f>
        <v xml:space="preserve"> </v>
      </c>
      <c r="AY107" s="8" t="str">
        <f>IF(Dagbok!$F101=AY$2,Dagbok!$E101," ")</f>
        <v xml:space="preserve"> </v>
      </c>
      <c r="AZ107" s="45" t="str">
        <f>IF(Dagbok!$G101=AY$2,Dagbok!$E101," ")</f>
        <v xml:space="preserve"> </v>
      </c>
      <c r="BA107" s="8" t="str">
        <f>IF(Dagbok!$F101=BA$2,Dagbok!$E101," ")</f>
        <v xml:space="preserve"> </v>
      </c>
      <c r="BB107" s="45" t="str">
        <f>IF(Dagbok!$G101=BA$2,Dagbok!$E101," ")</f>
        <v xml:space="preserve"> </v>
      </c>
      <c r="BC107" s="8" t="str">
        <f>IF(Dagbok!$F101=BC$2,Dagbok!$E101," ")</f>
        <v xml:space="preserve"> </v>
      </c>
      <c r="BD107" s="45" t="str">
        <f>IF(Dagbok!$G101=BC$2,Dagbok!$E101," ")</f>
        <v xml:space="preserve"> </v>
      </c>
      <c r="BE107" s="8" t="str">
        <f>IF(Dagbok!$F101=BE$2,Dagbok!$E101," ")</f>
        <v xml:space="preserve"> </v>
      </c>
      <c r="BF107" s="45" t="str">
        <f>IF(Dagbok!$G101=BE$2,Dagbok!$E101," ")</f>
        <v xml:space="preserve"> </v>
      </c>
      <c r="BG107" s="8" t="str">
        <f>IF(Dagbok!$F101=BG$2,Dagbok!$E101," ")</f>
        <v xml:space="preserve"> </v>
      </c>
      <c r="BH107" s="45" t="str">
        <f>IF(Dagbok!$G101=BG$2,Dagbok!$E101," ")</f>
        <v xml:space="preserve"> </v>
      </c>
      <c r="BI107" s="8" t="str">
        <f>IF(Dagbok!$F101=BI$2,Dagbok!$E101," ")</f>
        <v xml:space="preserve"> </v>
      </c>
      <c r="BJ107" s="45" t="str">
        <f>IF(Dagbok!$G101=BI$2,Dagbok!$E101," ")</f>
        <v xml:space="preserve"> </v>
      </c>
      <c r="BK107" s="8" t="str">
        <f>IF(Dagbok!$F101=BK$2,Dagbok!$E101," ")</f>
        <v xml:space="preserve"> </v>
      </c>
      <c r="BL107" s="45" t="str">
        <f>IF(Dagbok!$G101=BK$2,Dagbok!$E101," ")</f>
        <v xml:space="preserve"> </v>
      </c>
      <c r="BM107" s="8" t="str">
        <f>IF(Dagbok!$F101=BM$2,Dagbok!$E101," ")</f>
        <v xml:space="preserve"> </v>
      </c>
      <c r="BN107" s="45" t="str">
        <f>IF(Dagbok!$G101=BM$2,Dagbok!$E101," ")</f>
        <v xml:space="preserve"> </v>
      </c>
      <c r="BO107" s="8" t="str">
        <f>IF(Dagbok!$F101=BO$2,Dagbok!$E101," ")</f>
        <v xml:space="preserve"> </v>
      </c>
      <c r="BP107" s="45" t="str">
        <f>IF(Dagbok!$G101=BO$2,Dagbok!$E101," ")</f>
        <v xml:space="preserve"> </v>
      </c>
      <c r="BQ107" s="8" t="str">
        <f>IF(Dagbok!$F101=BQ$2,Dagbok!$E101," ")</f>
        <v xml:space="preserve"> </v>
      </c>
      <c r="BR107" s="45" t="str">
        <f>IF(Dagbok!$G101=BQ$2,Dagbok!$E101," ")</f>
        <v xml:space="preserve"> </v>
      </c>
      <c r="BS107" s="8" t="str">
        <f>IF(Dagbok!$F101=BS$2,Dagbok!$E101," ")</f>
        <v xml:space="preserve"> </v>
      </c>
      <c r="BT107" s="45" t="str">
        <f>IF(Dagbok!$G101=BS$2,Dagbok!$E101," ")</f>
        <v xml:space="preserve"> </v>
      </c>
      <c r="BU107" s="8" t="str">
        <f>IF(Dagbok!$F101=BU$2,Dagbok!$E101," ")</f>
        <v xml:space="preserve"> </v>
      </c>
      <c r="BV107" s="45" t="str">
        <f>IF(Dagbok!$G101=BU$2,Dagbok!$E101," ")</f>
        <v xml:space="preserve"> </v>
      </c>
      <c r="BW107" s="8" t="str">
        <f>IF(Dagbok!$F101=BW$2,Dagbok!$E101," ")</f>
        <v xml:space="preserve"> </v>
      </c>
      <c r="BX107" s="45" t="str">
        <f>IF(Dagbok!$G101=BW$2,Dagbok!$E101," ")</f>
        <v xml:space="preserve"> </v>
      </c>
      <c r="BY107" s="8" t="str">
        <f>IF(Dagbok!$F101=BY$2,Dagbok!$E101," ")</f>
        <v xml:space="preserve"> </v>
      </c>
      <c r="BZ107" s="45" t="str">
        <f>IF(Dagbok!$G101=BY$2,Dagbok!$E101," ")</f>
        <v xml:space="preserve"> </v>
      </c>
      <c r="CA107" s="8" t="str">
        <f>IF(Dagbok!$F101=CA$2,Dagbok!$E101," ")</f>
        <v xml:space="preserve"> </v>
      </c>
      <c r="CB107" s="45" t="str">
        <f>IF(Dagbok!$G101=CA$2,Dagbok!$E101," ")</f>
        <v xml:space="preserve"> </v>
      </c>
      <c r="CC107" s="8" t="str">
        <f>IF(Dagbok!$F101=CC$2,Dagbok!$E101," ")</f>
        <v xml:space="preserve"> </v>
      </c>
      <c r="CD107" s="45" t="str">
        <f>IF(Dagbok!$G101=CC$2,Dagbok!$E101," ")</f>
        <v xml:space="preserve"> </v>
      </c>
    </row>
    <row r="108" spans="1:82" x14ac:dyDescent="0.25">
      <c r="A108" s="47">
        <f>IF(Dagbok!B102&gt;0,Dagbok!B102," ")</f>
        <v>100</v>
      </c>
      <c r="B108" s="47">
        <f>IF(Dagbok!C102&gt;0,Dagbok!C102," ")</f>
        <v>71</v>
      </c>
      <c r="C108" s="8" t="str">
        <f>IF(Dagbok!$F102=C$2,Dagbok!$E102," ")</f>
        <v xml:space="preserve"> </v>
      </c>
      <c r="D108" s="45" t="str">
        <f>IF(Dagbok!$G102=C$2,Dagbok!$E102," ")</f>
        <v xml:space="preserve"> </v>
      </c>
      <c r="E108" s="8" t="str">
        <f>IF(Dagbok!$F102=E$2,Dagbok!$E102," ")</f>
        <v xml:space="preserve"> </v>
      </c>
      <c r="F108" s="45" t="str">
        <f>IF(Dagbok!$G102=E$2,Dagbok!$E102," ")</f>
        <v xml:space="preserve"> </v>
      </c>
      <c r="G108" s="8" t="str">
        <f>IF(Dagbok!$F102=G$2,Dagbok!$E102," ")</f>
        <v xml:space="preserve"> </v>
      </c>
      <c r="H108" s="45" t="str">
        <f>IF(Dagbok!$G102=G$2,Dagbok!$E102," ")</f>
        <v xml:space="preserve"> </v>
      </c>
      <c r="I108" s="8" t="str">
        <f>IF(Dagbok!$F102=I$2,Dagbok!$E102," ")</f>
        <v xml:space="preserve"> </v>
      </c>
      <c r="J108" s="45" t="str">
        <f>IF(Dagbok!$G102=I$2,Dagbok!$E102," ")</f>
        <v xml:space="preserve"> </v>
      </c>
      <c r="K108" s="8" t="str">
        <f>IF(Dagbok!$F102=K$2,Dagbok!$E102," ")</f>
        <v xml:space="preserve"> </v>
      </c>
      <c r="L108" s="45" t="str">
        <f>IF(Dagbok!$G102=K$2,Dagbok!$E102," ")</f>
        <v xml:space="preserve"> </v>
      </c>
      <c r="M108" s="8" t="str">
        <f>IF(Dagbok!$F102=M$2,Dagbok!$E102," ")</f>
        <v xml:space="preserve"> </v>
      </c>
      <c r="N108" s="45" t="str">
        <f>IF(Dagbok!$G102=M$2,Dagbok!$E102," ")</f>
        <v xml:space="preserve"> </v>
      </c>
      <c r="O108" s="8" t="str">
        <f>IF(Dagbok!$F102=O$2,Dagbok!$E102," ")</f>
        <v xml:space="preserve"> </v>
      </c>
      <c r="P108" s="45" t="str">
        <f>IF(Dagbok!$G102=O$2,Dagbok!$E102," ")</f>
        <v xml:space="preserve"> </v>
      </c>
      <c r="Q108" s="8" t="str">
        <f>IF(Dagbok!$F102=Q$2,Dagbok!$E102," ")</f>
        <v xml:space="preserve"> </v>
      </c>
      <c r="R108" s="45" t="str">
        <f>IF(Dagbok!$G102=Q$2,Dagbok!$E102," ")</f>
        <v xml:space="preserve"> </v>
      </c>
      <c r="S108" s="8" t="str">
        <f>IF(Dagbok!$F102=S$2,Dagbok!$E102," ")</f>
        <v xml:space="preserve"> </v>
      </c>
      <c r="T108" s="45" t="str">
        <f>IF(Dagbok!$G102=S$2,Dagbok!$E102," ")</f>
        <v xml:space="preserve"> </v>
      </c>
      <c r="U108" s="8" t="str">
        <f>IF(Dagbok!$F102=U$2,Dagbok!$E102," ")</f>
        <v xml:space="preserve"> </v>
      </c>
      <c r="V108" s="45" t="str">
        <f>IF(Dagbok!$G102=U$2,Dagbok!$E102," ")</f>
        <v xml:space="preserve"> </v>
      </c>
      <c r="W108" s="8" t="str">
        <f>IF(Dagbok!$F102=W$2,Dagbok!$E102," ")</f>
        <v xml:space="preserve"> </v>
      </c>
      <c r="X108" s="45" t="str">
        <f>IF(Dagbok!$G102=W$2,Dagbok!$E102," ")</f>
        <v xml:space="preserve"> </v>
      </c>
      <c r="Y108" s="8" t="str">
        <f>IF(Dagbok!$F102=Y$2,Dagbok!$E102," ")</f>
        <v xml:space="preserve"> </v>
      </c>
      <c r="Z108" s="45" t="str">
        <f>IF(Dagbok!$G102=Y$2,Dagbok!$E102," ")</f>
        <v xml:space="preserve"> </v>
      </c>
      <c r="AA108" s="8" t="str">
        <f>IF(Dagbok!$F102=AA$2,Dagbok!$E102," ")</f>
        <v xml:space="preserve"> </v>
      </c>
      <c r="AB108" s="45" t="str">
        <f>IF(Dagbok!$G102=AA$2,Dagbok!$E102," ")</f>
        <v xml:space="preserve"> </v>
      </c>
      <c r="AC108" s="8" t="str">
        <f>IF(Dagbok!$F102=AC$2,Dagbok!$E102," ")</f>
        <v xml:space="preserve"> </v>
      </c>
      <c r="AD108" s="45" t="str">
        <f>IF(Dagbok!$G102=AC$2,Dagbok!$E102," ")</f>
        <v xml:space="preserve"> </v>
      </c>
      <c r="AE108" s="8" t="str">
        <f>IF(Dagbok!$F102=AE$2,Dagbok!$E102," ")</f>
        <v xml:space="preserve"> </v>
      </c>
      <c r="AF108" s="45" t="str">
        <f>IF(Dagbok!$G102=AE$2,Dagbok!$E102," ")</f>
        <v xml:space="preserve"> </v>
      </c>
      <c r="AG108" s="8" t="str">
        <f>IF(Dagbok!$F102=AG$2,Dagbok!$E102," ")</f>
        <v xml:space="preserve"> </v>
      </c>
      <c r="AH108" s="45" t="str">
        <f>IF(Dagbok!$G102=AG$2,Dagbok!$E102," ")</f>
        <v xml:space="preserve"> </v>
      </c>
      <c r="AI108" s="8" t="str">
        <f>IF(Dagbok!$F102=AI$2,Dagbok!$E102," ")</f>
        <v xml:space="preserve"> </v>
      </c>
      <c r="AJ108" s="45" t="str">
        <f>IF(Dagbok!$G102=AI$2,Dagbok!$E102," ")</f>
        <v xml:space="preserve"> </v>
      </c>
      <c r="AK108" s="8" t="str">
        <f>IF(Dagbok!$F102=AK$2,Dagbok!$E102," ")</f>
        <v xml:space="preserve"> </v>
      </c>
      <c r="AL108" s="45" t="str">
        <f>IF(Dagbok!$G102=AK$2,Dagbok!$E102," ")</f>
        <v xml:space="preserve"> </v>
      </c>
      <c r="AM108" s="8" t="str">
        <f>IF(Dagbok!$F102=AM$2,Dagbok!$E102," ")</f>
        <v xml:space="preserve"> </v>
      </c>
      <c r="AN108" s="45" t="str">
        <f>IF(Dagbok!$G102=AM$2,Dagbok!$E102," ")</f>
        <v xml:space="preserve"> </v>
      </c>
      <c r="AO108" s="8" t="str">
        <f>IF(Dagbok!$F102=AO$2,Dagbok!$E102," ")</f>
        <v xml:space="preserve"> </v>
      </c>
      <c r="AP108" s="45" t="str">
        <f>IF(Dagbok!$G102=AO$2,Dagbok!$E102," ")</f>
        <v xml:space="preserve"> </v>
      </c>
      <c r="AQ108" s="8" t="str">
        <f>IF(Dagbok!$F102=AQ$2,Dagbok!$E102," ")</f>
        <v xml:space="preserve"> </v>
      </c>
      <c r="AR108" s="45" t="str">
        <f>IF(Dagbok!$G102=AQ$2,Dagbok!$E102," ")</f>
        <v xml:space="preserve"> </v>
      </c>
      <c r="AS108" s="8" t="str">
        <f>IF(Dagbok!$F102=AS$2,Dagbok!$E102," ")</f>
        <v xml:space="preserve"> </v>
      </c>
      <c r="AT108" s="45" t="str">
        <f>IF(Dagbok!$G102=AS$2,Dagbok!$E102," ")</f>
        <v xml:space="preserve"> </v>
      </c>
      <c r="AU108" s="8" t="str">
        <f>IF(Dagbok!$F102=AU$2,Dagbok!$E102," ")</f>
        <v xml:space="preserve"> </v>
      </c>
      <c r="AV108" s="45" t="str">
        <f>IF(Dagbok!$G102=AU$2,Dagbok!$E102," ")</f>
        <v xml:space="preserve"> </v>
      </c>
      <c r="AW108" s="8" t="str">
        <f>IF(Dagbok!$F102=AW$2,Dagbok!$E102," ")</f>
        <v xml:space="preserve"> </v>
      </c>
      <c r="AX108" s="45" t="str">
        <f>IF(Dagbok!$G102=AW$2,Dagbok!$E102," ")</f>
        <v xml:space="preserve"> </v>
      </c>
      <c r="AY108" s="8" t="str">
        <f>IF(Dagbok!$F102=AY$2,Dagbok!$E102," ")</f>
        <v xml:space="preserve"> </v>
      </c>
      <c r="AZ108" s="45" t="str">
        <f>IF(Dagbok!$G102=AY$2,Dagbok!$E102," ")</f>
        <v xml:space="preserve"> </v>
      </c>
      <c r="BA108" s="8" t="str">
        <f>IF(Dagbok!$F102=BA$2,Dagbok!$E102," ")</f>
        <v xml:space="preserve"> </v>
      </c>
      <c r="BB108" s="45" t="str">
        <f>IF(Dagbok!$G102=BA$2,Dagbok!$E102," ")</f>
        <v xml:space="preserve"> </v>
      </c>
      <c r="BC108" s="8" t="str">
        <f>IF(Dagbok!$F102=BC$2,Dagbok!$E102," ")</f>
        <v xml:space="preserve"> </v>
      </c>
      <c r="BD108" s="45" t="str">
        <f>IF(Dagbok!$G102=BC$2,Dagbok!$E102," ")</f>
        <v xml:space="preserve"> </v>
      </c>
      <c r="BE108" s="8" t="str">
        <f>IF(Dagbok!$F102=BE$2,Dagbok!$E102," ")</f>
        <v xml:space="preserve"> </v>
      </c>
      <c r="BF108" s="45" t="str">
        <f>IF(Dagbok!$G102=BE$2,Dagbok!$E102," ")</f>
        <v xml:space="preserve"> </v>
      </c>
      <c r="BG108" s="8" t="str">
        <f>IF(Dagbok!$F102=BG$2,Dagbok!$E102," ")</f>
        <v xml:space="preserve"> </v>
      </c>
      <c r="BH108" s="45" t="str">
        <f>IF(Dagbok!$G102=BG$2,Dagbok!$E102," ")</f>
        <v xml:space="preserve"> </v>
      </c>
      <c r="BI108" s="8" t="str">
        <f>IF(Dagbok!$F102=BI$2,Dagbok!$E102," ")</f>
        <v xml:space="preserve"> </v>
      </c>
      <c r="BJ108" s="45" t="str">
        <f>IF(Dagbok!$G102=BI$2,Dagbok!$E102," ")</f>
        <v xml:space="preserve"> </v>
      </c>
      <c r="BK108" s="8" t="str">
        <f>IF(Dagbok!$F102=BK$2,Dagbok!$E102," ")</f>
        <v xml:space="preserve"> </v>
      </c>
      <c r="BL108" s="45" t="str">
        <f>IF(Dagbok!$G102=BK$2,Dagbok!$E102," ")</f>
        <v xml:space="preserve"> </v>
      </c>
      <c r="BM108" s="8" t="str">
        <f>IF(Dagbok!$F102=BM$2,Dagbok!$E102," ")</f>
        <v xml:space="preserve"> </v>
      </c>
      <c r="BN108" s="45" t="str">
        <f>IF(Dagbok!$G102=BM$2,Dagbok!$E102," ")</f>
        <v xml:space="preserve"> </v>
      </c>
      <c r="BO108" s="8" t="str">
        <f>IF(Dagbok!$F102=BO$2,Dagbok!$E102," ")</f>
        <v xml:space="preserve"> </v>
      </c>
      <c r="BP108" s="45" t="str">
        <f>IF(Dagbok!$G102=BO$2,Dagbok!$E102," ")</f>
        <v xml:space="preserve"> </v>
      </c>
      <c r="BQ108" s="8" t="str">
        <f>IF(Dagbok!$F102=BQ$2,Dagbok!$E102," ")</f>
        <v xml:space="preserve"> </v>
      </c>
      <c r="BR108" s="45" t="str">
        <f>IF(Dagbok!$G102=BQ$2,Dagbok!$E102," ")</f>
        <v xml:space="preserve"> </v>
      </c>
      <c r="BS108" s="8" t="str">
        <f>IF(Dagbok!$F102=BS$2,Dagbok!$E102," ")</f>
        <v xml:space="preserve"> </v>
      </c>
      <c r="BT108" s="45" t="str">
        <f>IF(Dagbok!$G102=BS$2,Dagbok!$E102," ")</f>
        <v xml:space="preserve"> </v>
      </c>
      <c r="BU108" s="8" t="str">
        <f>IF(Dagbok!$F102=BU$2,Dagbok!$E102," ")</f>
        <v xml:space="preserve"> </v>
      </c>
      <c r="BV108" s="45" t="str">
        <f>IF(Dagbok!$G102=BU$2,Dagbok!$E102," ")</f>
        <v xml:space="preserve"> </v>
      </c>
      <c r="BW108" s="8" t="str">
        <f>IF(Dagbok!$F102=BW$2,Dagbok!$E102," ")</f>
        <v xml:space="preserve"> </v>
      </c>
      <c r="BX108" s="45" t="str">
        <f>IF(Dagbok!$G102=BW$2,Dagbok!$E102," ")</f>
        <v xml:space="preserve"> </v>
      </c>
      <c r="BY108" s="8" t="str">
        <f>IF(Dagbok!$F102=BY$2,Dagbok!$E102," ")</f>
        <v xml:space="preserve"> </v>
      </c>
      <c r="BZ108" s="45" t="str">
        <f>IF(Dagbok!$G102=BY$2,Dagbok!$E102," ")</f>
        <v xml:space="preserve"> </v>
      </c>
      <c r="CA108" s="8" t="str">
        <f>IF(Dagbok!$F102=CA$2,Dagbok!$E102," ")</f>
        <v xml:space="preserve"> </v>
      </c>
      <c r="CB108" s="45" t="str">
        <f>IF(Dagbok!$G102=CA$2,Dagbok!$E102," ")</f>
        <v xml:space="preserve"> </v>
      </c>
      <c r="CC108" s="8" t="str">
        <f>IF(Dagbok!$F102=CC$2,Dagbok!$E102," ")</f>
        <v xml:space="preserve"> </v>
      </c>
      <c r="CD108" s="45" t="str">
        <f>IF(Dagbok!$G102=CC$2,Dagbok!$E102," ")</f>
        <v xml:space="preserve"> </v>
      </c>
    </row>
    <row r="109" spans="1:82" x14ac:dyDescent="0.25">
      <c r="A109" s="47">
        <f>IF(Dagbok!B103&gt;0,Dagbok!B103," ")</f>
        <v>101</v>
      </c>
      <c r="B109" s="47">
        <f>IF(Dagbok!C103&gt;0,Dagbok!C103," ")</f>
        <v>72</v>
      </c>
      <c r="C109" s="8" t="str">
        <f>IF(Dagbok!$F103=C$2,Dagbok!$E103," ")</f>
        <v xml:space="preserve"> </v>
      </c>
      <c r="D109" s="45" t="str">
        <f>IF(Dagbok!$G103=C$2,Dagbok!$E103," ")</f>
        <v xml:space="preserve"> </v>
      </c>
      <c r="E109" s="8" t="str">
        <f>IF(Dagbok!$F103=E$2,Dagbok!$E103," ")</f>
        <v xml:space="preserve"> </v>
      </c>
      <c r="F109" s="45" t="str">
        <f>IF(Dagbok!$G103=E$2,Dagbok!$E103," ")</f>
        <v xml:space="preserve"> </v>
      </c>
      <c r="G109" s="8" t="str">
        <f>IF(Dagbok!$F103=G$2,Dagbok!$E103," ")</f>
        <v xml:space="preserve"> </v>
      </c>
      <c r="H109" s="45" t="str">
        <f>IF(Dagbok!$G103=G$2,Dagbok!$E103," ")</f>
        <v xml:space="preserve"> </v>
      </c>
      <c r="I109" s="8" t="str">
        <f>IF(Dagbok!$F103=I$2,Dagbok!$E103," ")</f>
        <v xml:space="preserve"> </v>
      </c>
      <c r="J109" s="45" t="str">
        <f>IF(Dagbok!$G103=I$2,Dagbok!$E103," ")</f>
        <v xml:space="preserve"> </v>
      </c>
      <c r="K109" s="8" t="str">
        <f>IF(Dagbok!$F103=K$2,Dagbok!$E103," ")</f>
        <v xml:space="preserve"> </v>
      </c>
      <c r="L109" s="45" t="str">
        <f>IF(Dagbok!$G103=K$2,Dagbok!$E103," ")</f>
        <v xml:space="preserve"> </v>
      </c>
      <c r="M109" s="8" t="str">
        <f>IF(Dagbok!$F103=M$2,Dagbok!$E103," ")</f>
        <v xml:space="preserve"> </v>
      </c>
      <c r="N109" s="45" t="str">
        <f>IF(Dagbok!$G103=M$2,Dagbok!$E103," ")</f>
        <v xml:space="preserve"> </v>
      </c>
      <c r="O109" s="8" t="str">
        <f>IF(Dagbok!$F103=O$2,Dagbok!$E103," ")</f>
        <v xml:space="preserve"> </v>
      </c>
      <c r="P109" s="45" t="str">
        <f>IF(Dagbok!$G103=O$2,Dagbok!$E103," ")</f>
        <v xml:space="preserve"> </v>
      </c>
      <c r="Q109" s="8" t="str">
        <f>IF(Dagbok!$F103=Q$2,Dagbok!$E103," ")</f>
        <v xml:space="preserve"> </v>
      </c>
      <c r="R109" s="45" t="str">
        <f>IF(Dagbok!$G103=Q$2,Dagbok!$E103," ")</f>
        <v xml:space="preserve"> </v>
      </c>
      <c r="S109" s="8" t="str">
        <f>IF(Dagbok!$F103=S$2,Dagbok!$E103," ")</f>
        <v xml:space="preserve"> </v>
      </c>
      <c r="T109" s="45" t="str">
        <f>IF(Dagbok!$G103=S$2,Dagbok!$E103," ")</f>
        <v xml:space="preserve"> </v>
      </c>
      <c r="U109" s="8" t="str">
        <f>IF(Dagbok!$F103=U$2,Dagbok!$E103," ")</f>
        <v xml:space="preserve"> </v>
      </c>
      <c r="V109" s="45" t="str">
        <f>IF(Dagbok!$G103=U$2,Dagbok!$E103," ")</f>
        <v xml:space="preserve"> </v>
      </c>
      <c r="W109" s="8" t="str">
        <f>IF(Dagbok!$F103=W$2,Dagbok!$E103," ")</f>
        <v xml:space="preserve"> </v>
      </c>
      <c r="X109" s="45" t="str">
        <f>IF(Dagbok!$G103=W$2,Dagbok!$E103," ")</f>
        <v xml:space="preserve"> </v>
      </c>
      <c r="Y109" s="8" t="str">
        <f>IF(Dagbok!$F103=Y$2,Dagbok!$E103," ")</f>
        <v xml:space="preserve"> </v>
      </c>
      <c r="Z109" s="45" t="str">
        <f>IF(Dagbok!$G103=Y$2,Dagbok!$E103," ")</f>
        <v xml:space="preserve"> </v>
      </c>
      <c r="AA109" s="8" t="str">
        <f>IF(Dagbok!$F103=AA$2,Dagbok!$E103," ")</f>
        <v xml:space="preserve"> </v>
      </c>
      <c r="AB109" s="45" t="str">
        <f>IF(Dagbok!$G103=AA$2,Dagbok!$E103," ")</f>
        <v xml:space="preserve"> </v>
      </c>
      <c r="AC109" s="8" t="str">
        <f>IF(Dagbok!$F103=AC$2,Dagbok!$E103," ")</f>
        <v xml:space="preserve"> </v>
      </c>
      <c r="AD109" s="45" t="str">
        <f>IF(Dagbok!$G103=AC$2,Dagbok!$E103," ")</f>
        <v xml:space="preserve"> </v>
      </c>
      <c r="AE109" s="8" t="str">
        <f>IF(Dagbok!$F103=AE$2,Dagbok!$E103," ")</f>
        <v xml:space="preserve"> </v>
      </c>
      <c r="AF109" s="45" t="str">
        <f>IF(Dagbok!$G103=AE$2,Dagbok!$E103," ")</f>
        <v xml:space="preserve"> </v>
      </c>
      <c r="AG109" s="8" t="str">
        <f>IF(Dagbok!$F103=AG$2,Dagbok!$E103," ")</f>
        <v xml:space="preserve"> </v>
      </c>
      <c r="AH109" s="45" t="str">
        <f>IF(Dagbok!$G103=AG$2,Dagbok!$E103," ")</f>
        <v xml:space="preserve"> </v>
      </c>
      <c r="AI109" s="8" t="str">
        <f>IF(Dagbok!$F103=AI$2,Dagbok!$E103," ")</f>
        <v xml:space="preserve"> </v>
      </c>
      <c r="AJ109" s="45" t="str">
        <f>IF(Dagbok!$G103=AI$2,Dagbok!$E103," ")</f>
        <v xml:space="preserve"> </v>
      </c>
      <c r="AK109" s="8" t="str">
        <f>IF(Dagbok!$F103=AK$2,Dagbok!$E103," ")</f>
        <v xml:space="preserve"> </v>
      </c>
      <c r="AL109" s="45" t="str">
        <f>IF(Dagbok!$G103=AK$2,Dagbok!$E103," ")</f>
        <v xml:space="preserve"> </v>
      </c>
      <c r="AM109" s="8" t="str">
        <f>IF(Dagbok!$F103=AM$2,Dagbok!$E103," ")</f>
        <v xml:space="preserve"> </v>
      </c>
      <c r="AN109" s="45" t="str">
        <f>IF(Dagbok!$G103=AM$2,Dagbok!$E103," ")</f>
        <v xml:space="preserve"> </v>
      </c>
      <c r="AO109" s="8" t="str">
        <f>IF(Dagbok!$F103=AO$2,Dagbok!$E103," ")</f>
        <v xml:space="preserve"> </v>
      </c>
      <c r="AP109" s="45" t="str">
        <f>IF(Dagbok!$G103=AO$2,Dagbok!$E103," ")</f>
        <v xml:space="preserve"> </v>
      </c>
      <c r="AQ109" s="8" t="str">
        <f>IF(Dagbok!$F103=AQ$2,Dagbok!$E103," ")</f>
        <v xml:space="preserve"> </v>
      </c>
      <c r="AR109" s="45" t="str">
        <f>IF(Dagbok!$G103=AQ$2,Dagbok!$E103," ")</f>
        <v xml:space="preserve"> </v>
      </c>
      <c r="AS109" s="8" t="str">
        <f>IF(Dagbok!$F103=AS$2,Dagbok!$E103," ")</f>
        <v xml:space="preserve"> </v>
      </c>
      <c r="AT109" s="45" t="str">
        <f>IF(Dagbok!$G103=AS$2,Dagbok!$E103," ")</f>
        <v xml:space="preserve"> </v>
      </c>
      <c r="AU109" s="8" t="str">
        <f>IF(Dagbok!$F103=AU$2,Dagbok!$E103," ")</f>
        <v xml:space="preserve"> </v>
      </c>
      <c r="AV109" s="45" t="str">
        <f>IF(Dagbok!$G103=AU$2,Dagbok!$E103," ")</f>
        <v xml:space="preserve"> </v>
      </c>
      <c r="AW109" s="8" t="str">
        <f>IF(Dagbok!$F103=AW$2,Dagbok!$E103," ")</f>
        <v xml:space="preserve"> </v>
      </c>
      <c r="AX109" s="45" t="str">
        <f>IF(Dagbok!$G103=AW$2,Dagbok!$E103," ")</f>
        <v xml:space="preserve"> </v>
      </c>
      <c r="AY109" s="8" t="str">
        <f>IF(Dagbok!$F103=AY$2,Dagbok!$E103," ")</f>
        <v xml:space="preserve"> </v>
      </c>
      <c r="AZ109" s="45">
        <f>IF(Dagbok!$G103=AY$2,Dagbok!$E103," ")</f>
        <v>4000</v>
      </c>
      <c r="BA109" s="8" t="str">
        <f>IF(Dagbok!$F103=BA$2,Dagbok!$E103," ")</f>
        <v xml:space="preserve"> </v>
      </c>
      <c r="BB109" s="45" t="str">
        <f>IF(Dagbok!$G103=BA$2,Dagbok!$E103," ")</f>
        <v xml:space="preserve"> </v>
      </c>
      <c r="BC109" s="8" t="str">
        <f>IF(Dagbok!$F103=BC$2,Dagbok!$E103," ")</f>
        <v xml:space="preserve"> </v>
      </c>
      <c r="BD109" s="45" t="str">
        <f>IF(Dagbok!$G103=BC$2,Dagbok!$E103," ")</f>
        <v xml:space="preserve"> </v>
      </c>
      <c r="BE109" s="8" t="str">
        <f>IF(Dagbok!$F103=BE$2,Dagbok!$E103," ")</f>
        <v xml:space="preserve"> </v>
      </c>
      <c r="BF109" s="45" t="str">
        <f>IF(Dagbok!$G103=BE$2,Dagbok!$E103," ")</f>
        <v xml:space="preserve"> </v>
      </c>
      <c r="BG109" s="8" t="str">
        <f>IF(Dagbok!$F103=BG$2,Dagbok!$E103," ")</f>
        <v xml:space="preserve"> </v>
      </c>
      <c r="BH109" s="45" t="str">
        <f>IF(Dagbok!$G103=BG$2,Dagbok!$E103," ")</f>
        <v xml:space="preserve"> </v>
      </c>
      <c r="BI109" s="8" t="str">
        <f>IF(Dagbok!$F103=BI$2,Dagbok!$E103," ")</f>
        <v xml:space="preserve"> </v>
      </c>
      <c r="BJ109" s="45" t="str">
        <f>IF(Dagbok!$G103=BI$2,Dagbok!$E103," ")</f>
        <v xml:space="preserve"> </v>
      </c>
      <c r="BK109" s="8" t="str">
        <f>IF(Dagbok!$F103=BK$2,Dagbok!$E103," ")</f>
        <v xml:space="preserve"> </v>
      </c>
      <c r="BL109" s="45" t="str">
        <f>IF(Dagbok!$G103=BK$2,Dagbok!$E103," ")</f>
        <v xml:space="preserve"> </v>
      </c>
      <c r="BM109" s="8" t="str">
        <f>IF(Dagbok!$F103=BM$2,Dagbok!$E103," ")</f>
        <v xml:space="preserve"> </v>
      </c>
      <c r="BN109" s="45" t="str">
        <f>IF(Dagbok!$G103=BM$2,Dagbok!$E103," ")</f>
        <v xml:space="preserve"> </v>
      </c>
      <c r="BO109" s="8" t="str">
        <f>IF(Dagbok!$F103=BO$2,Dagbok!$E103," ")</f>
        <v xml:space="preserve"> </v>
      </c>
      <c r="BP109" s="45" t="str">
        <f>IF(Dagbok!$G103=BO$2,Dagbok!$E103," ")</f>
        <v xml:space="preserve"> </v>
      </c>
      <c r="BQ109" s="8" t="str">
        <f>IF(Dagbok!$F103=BQ$2,Dagbok!$E103," ")</f>
        <v xml:space="preserve"> </v>
      </c>
      <c r="BR109" s="45" t="str">
        <f>IF(Dagbok!$G103=BQ$2,Dagbok!$E103," ")</f>
        <v xml:space="preserve"> </v>
      </c>
      <c r="BS109" s="8" t="str">
        <f>IF(Dagbok!$F103=BS$2,Dagbok!$E103," ")</f>
        <v xml:space="preserve"> </v>
      </c>
      <c r="BT109" s="45" t="str">
        <f>IF(Dagbok!$G103=BS$2,Dagbok!$E103," ")</f>
        <v xml:space="preserve"> </v>
      </c>
      <c r="BU109" s="8" t="str">
        <f>IF(Dagbok!$F103=BU$2,Dagbok!$E103," ")</f>
        <v xml:space="preserve"> </v>
      </c>
      <c r="BV109" s="45" t="str">
        <f>IF(Dagbok!$G103=BU$2,Dagbok!$E103," ")</f>
        <v xml:space="preserve"> </v>
      </c>
      <c r="BW109" s="8" t="str">
        <f>IF(Dagbok!$F103=BW$2,Dagbok!$E103," ")</f>
        <v xml:space="preserve"> </v>
      </c>
      <c r="BX109" s="45" t="str">
        <f>IF(Dagbok!$G103=BW$2,Dagbok!$E103," ")</f>
        <v xml:space="preserve"> </v>
      </c>
      <c r="BY109" s="8" t="str">
        <f>IF(Dagbok!$F103=BY$2,Dagbok!$E103," ")</f>
        <v xml:space="preserve"> </v>
      </c>
      <c r="BZ109" s="45" t="str">
        <f>IF(Dagbok!$G103=BY$2,Dagbok!$E103," ")</f>
        <v xml:space="preserve"> </v>
      </c>
      <c r="CA109" s="8" t="str">
        <f>IF(Dagbok!$F103=CA$2,Dagbok!$E103," ")</f>
        <v xml:space="preserve"> </v>
      </c>
      <c r="CB109" s="45" t="str">
        <f>IF(Dagbok!$G103=CA$2,Dagbok!$E103," ")</f>
        <v xml:space="preserve"> </v>
      </c>
      <c r="CC109" s="8" t="str">
        <f>IF(Dagbok!$F103=CC$2,Dagbok!$E103," ")</f>
        <v xml:space="preserve"> </v>
      </c>
      <c r="CD109" s="45" t="str">
        <f>IF(Dagbok!$G103=CC$2,Dagbok!$E103," ")</f>
        <v xml:space="preserve"> </v>
      </c>
    </row>
    <row r="110" spans="1:82" x14ac:dyDescent="0.25">
      <c r="A110" s="47">
        <f>IF(Dagbok!B104&gt;0,Dagbok!B104," ")</f>
        <v>102</v>
      </c>
      <c r="B110" s="47">
        <f>IF(Dagbok!C104&gt;0,Dagbok!C104," ")</f>
        <v>73</v>
      </c>
      <c r="C110" s="8" t="str">
        <f>IF(Dagbok!$F104=C$2,Dagbok!$E104," ")</f>
        <v xml:space="preserve"> </v>
      </c>
      <c r="D110" s="45" t="str">
        <f>IF(Dagbok!$G104=C$2,Dagbok!$E104," ")</f>
        <v xml:space="preserve"> </v>
      </c>
      <c r="E110" s="8" t="str">
        <f>IF(Dagbok!$F104=E$2,Dagbok!$E104," ")</f>
        <v xml:space="preserve"> </v>
      </c>
      <c r="F110" s="45" t="str">
        <f>IF(Dagbok!$G104=E$2,Dagbok!$E104," ")</f>
        <v xml:space="preserve"> </v>
      </c>
      <c r="G110" s="8" t="str">
        <f>IF(Dagbok!$F104=G$2,Dagbok!$E104," ")</f>
        <v xml:space="preserve"> </v>
      </c>
      <c r="H110" s="45" t="str">
        <f>IF(Dagbok!$G104=G$2,Dagbok!$E104," ")</f>
        <v xml:space="preserve"> </v>
      </c>
      <c r="I110" s="8" t="str">
        <f>IF(Dagbok!$F104=I$2,Dagbok!$E104," ")</f>
        <v xml:space="preserve"> </v>
      </c>
      <c r="J110" s="45" t="str">
        <f>IF(Dagbok!$G104=I$2,Dagbok!$E104," ")</f>
        <v xml:space="preserve"> </v>
      </c>
      <c r="K110" s="8" t="str">
        <f>IF(Dagbok!$F104=K$2,Dagbok!$E104," ")</f>
        <v xml:space="preserve"> </v>
      </c>
      <c r="L110" s="45" t="str">
        <f>IF(Dagbok!$G104=K$2,Dagbok!$E104," ")</f>
        <v xml:space="preserve"> </v>
      </c>
      <c r="M110" s="8" t="str">
        <f>IF(Dagbok!$F104=M$2,Dagbok!$E104," ")</f>
        <v xml:space="preserve"> </v>
      </c>
      <c r="N110" s="45" t="str">
        <f>IF(Dagbok!$G104=M$2,Dagbok!$E104," ")</f>
        <v xml:space="preserve"> </v>
      </c>
      <c r="O110" s="8" t="str">
        <f>IF(Dagbok!$F104=O$2,Dagbok!$E104," ")</f>
        <v xml:space="preserve"> </v>
      </c>
      <c r="P110" s="45" t="str">
        <f>IF(Dagbok!$G104=O$2,Dagbok!$E104," ")</f>
        <v xml:space="preserve"> </v>
      </c>
      <c r="Q110" s="8" t="str">
        <f>IF(Dagbok!$F104=Q$2,Dagbok!$E104," ")</f>
        <v xml:space="preserve"> </v>
      </c>
      <c r="R110" s="45" t="str">
        <f>IF(Dagbok!$G104=Q$2,Dagbok!$E104," ")</f>
        <v xml:space="preserve"> </v>
      </c>
      <c r="S110" s="8" t="str">
        <f>IF(Dagbok!$F104=S$2,Dagbok!$E104," ")</f>
        <v xml:space="preserve"> </v>
      </c>
      <c r="T110" s="45" t="str">
        <f>IF(Dagbok!$G104=S$2,Dagbok!$E104," ")</f>
        <v xml:space="preserve"> </v>
      </c>
      <c r="U110" s="8" t="str">
        <f>IF(Dagbok!$F104=U$2,Dagbok!$E104," ")</f>
        <v xml:space="preserve"> </v>
      </c>
      <c r="V110" s="45" t="str">
        <f>IF(Dagbok!$G104=U$2,Dagbok!$E104," ")</f>
        <v xml:space="preserve"> </v>
      </c>
      <c r="W110" s="8" t="str">
        <f>IF(Dagbok!$F104=W$2,Dagbok!$E104," ")</f>
        <v xml:space="preserve"> </v>
      </c>
      <c r="X110" s="45" t="str">
        <f>IF(Dagbok!$G104=W$2,Dagbok!$E104," ")</f>
        <v xml:space="preserve"> </v>
      </c>
      <c r="Y110" s="8" t="str">
        <f>IF(Dagbok!$F104=Y$2,Dagbok!$E104," ")</f>
        <v xml:space="preserve"> </v>
      </c>
      <c r="Z110" s="45" t="str">
        <f>IF(Dagbok!$G104=Y$2,Dagbok!$E104," ")</f>
        <v xml:space="preserve"> </v>
      </c>
      <c r="AA110" s="8" t="str">
        <f>IF(Dagbok!$F104=AA$2,Dagbok!$E104," ")</f>
        <v xml:space="preserve"> </v>
      </c>
      <c r="AB110" s="45" t="str">
        <f>IF(Dagbok!$G104=AA$2,Dagbok!$E104," ")</f>
        <v xml:space="preserve"> </v>
      </c>
      <c r="AC110" s="8" t="str">
        <f>IF(Dagbok!$F104=AC$2,Dagbok!$E104," ")</f>
        <v xml:space="preserve"> </v>
      </c>
      <c r="AD110" s="45" t="str">
        <f>IF(Dagbok!$G104=AC$2,Dagbok!$E104," ")</f>
        <v xml:space="preserve"> </v>
      </c>
      <c r="AE110" s="8" t="str">
        <f>IF(Dagbok!$F104=AE$2,Dagbok!$E104," ")</f>
        <v xml:space="preserve"> </v>
      </c>
      <c r="AF110" s="45" t="str">
        <f>IF(Dagbok!$G104=AE$2,Dagbok!$E104," ")</f>
        <v xml:space="preserve"> </v>
      </c>
      <c r="AG110" s="8" t="str">
        <f>IF(Dagbok!$F104=AG$2,Dagbok!$E104," ")</f>
        <v xml:space="preserve"> </v>
      </c>
      <c r="AH110" s="45" t="str">
        <f>IF(Dagbok!$G104=AG$2,Dagbok!$E104," ")</f>
        <v xml:space="preserve"> </v>
      </c>
      <c r="AI110" s="8" t="str">
        <f>IF(Dagbok!$F104=AI$2,Dagbok!$E104," ")</f>
        <v xml:space="preserve"> </v>
      </c>
      <c r="AJ110" s="45" t="str">
        <f>IF(Dagbok!$G104=AI$2,Dagbok!$E104," ")</f>
        <v xml:space="preserve"> </v>
      </c>
      <c r="AK110" s="8" t="str">
        <f>IF(Dagbok!$F104=AK$2,Dagbok!$E104," ")</f>
        <v xml:space="preserve"> </v>
      </c>
      <c r="AL110" s="45" t="str">
        <f>IF(Dagbok!$G104=AK$2,Dagbok!$E104," ")</f>
        <v xml:space="preserve"> </v>
      </c>
      <c r="AM110" s="8" t="str">
        <f>IF(Dagbok!$F104=AM$2,Dagbok!$E104," ")</f>
        <v xml:space="preserve"> </v>
      </c>
      <c r="AN110" s="45" t="str">
        <f>IF(Dagbok!$G104=AM$2,Dagbok!$E104," ")</f>
        <v xml:space="preserve"> </v>
      </c>
      <c r="AO110" s="8" t="str">
        <f>IF(Dagbok!$F104=AO$2,Dagbok!$E104," ")</f>
        <v xml:space="preserve"> </v>
      </c>
      <c r="AP110" s="45" t="str">
        <f>IF(Dagbok!$G104=AO$2,Dagbok!$E104," ")</f>
        <v xml:space="preserve"> </v>
      </c>
      <c r="AQ110" s="8" t="str">
        <f>IF(Dagbok!$F104=AQ$2,Dagbok!$E104," ")</f>
        <v xml:space="preserve"> </v>
      </c>
      <c r="AR110" s="45" t="str">
        <f>IF(Dagbok!$G104=AQ$2,Dagbok!$E104," ")</f>
        <v xml:space="preserve"> </v>
      </c>
      <c r="AS110" s="8" t="str">
        <f>IF(Dagbok!$F104=AS$2,Dagbok!$E104," ")</f>
        <v xml:space="preserve"> </v>
      </c>
      <c r="AT110" s="45" t="str">
        <f>IF(Dagbok!$G104=AS$2,Dagbok!$E104," ")</f>
        <v xml:space="preserve"> </v>
      </c>
      <c r="AU110" s="8" t="str">
        <f>IF(Dagbok!$F104=AU$2,Dagbok!$E104," ")</f>
        <v xml:space="preserve"> </v>
      </c>
      <c r="AV110" s="45" t="str">
        <f>IF(Dagbok!$G104=AU$2,Dagbok!$E104," ")</f>
        <v xml:space="preserve"> </v>
      </c>
      <c r="AW110" s="8" t="str">
        <f>IF(Dagbok!$F104=AW$2,Dagbok!$E104," ")</f>
        <v xml:space="preserve"> </v>
      </c>
      <c r="AX110" s="45" t="str">
        <f>IF(Dagbok!$G104=AW$2,Dagbok!$E104," ")</f>
        <v xml:space="preserve"> </v>
      </c>
      <c r="AY110" s="8" t="str">
        <f>IF(Dagbok!$F104=AY$2,Dagbok!$E104," ")</f>
        <v xml:space="preserve"> </v>
      </c>
      <c r="AZ110" s="45" t="str">
        <f>IF(Dagbok!$G104=AY$2,Dagbok!$E104," ")</f>
        <v xml:space="preserve"> </v>
      </c>
      <c r="BA110" s="8" t="str">
        <f>IF(Dagbok!$F104=BA$2,Dagbok!$E104," ")</f>
        <v xml:space="preserve"> </v>
      </c>
      <c r="BB110" s="45" t="str">
        <f>IF(Dagbok!$G104=BA$2,Dagbok!$E104," ")</f>
        <v xml:space="preserve"> </v>
      </c>
      <c r="BC110" s="8" t="str">
        <f>IF(Dagbok!$F104=BC$2,Dagbok!$E104," ")</f>
        <v xml:space="preserve"> </v>
      </c>
      <c r="BD110" s="45" t="str">
        <f>IF(Dagbok!$G104=BC$2,Dagbok!$E104," ")</f>
        <v xml:space="preserve"> </v>
      </c>
      <c r="BE110" s="8" t="str">
        <f>IF(Dagbok!$F104=BE$2,Dagbok!$E104," ")</f>
        <v xml:space="preserve"> </v>
      </c>
      <c r="BF110" s="45" t="str">
        <f>IF(Dagbok!$G104=BE$2,Dagbok!$E104," ")</f>
        <v xml:space="preserve"> </v>
      </c>
      <c r="BG110" s="8" t="str">
        <f>IF(Dagbok!$F104=BG$2,Dagbok!$E104," ")</f>
        <v xml:space="preserve"> </v>
      </c>
      <c r="BH110" s="45" t="str">
        <f>IF(Dagbok!$G104=BG$2,Dagbok!$E104," ")</f>
        <v xml:space="preserve"> </v>
      </c>
      <c r="BI110" s="8" t="str">
        <f>IF(Dagbok!$F104=BI$2,Dagbok!$E104," ")</f>
        <v xml:space="preserve"> </v>
      </c>
      <c r="BJ110" s="45" t="str">
        <f>IF(Dagbok!$G104=BI$2,Dagbok!$E104," ")</f>
        <v xml:space="preserve"> </v>
      </c>
      <c r="BK110" s="8" t="str">
        <f>IF(Dagbok!$F104=BK$2,Dagbok!$E104," ")</f>
        <v xml:space="preserve"> </v>
      </c>
      <c r="BL110" s="45" t="str">
        <f>IF(Dagbok!$G104=BK$2,Dagbok!$E104," ")</f>
        <v xml:space="preserve"> </v>
      </c>
      <c r="BM110" s="8" t="str">
        <f>IF(Dagbok!$F104=BM$2,Dagbok!$E104," ")</f>
        <v xml:space="preserve"> </v>
      </c>
      <c r="BN110" s="45" t="str">
        <f>IF(Dagbok!$G104=BM$2,Dagbok!$E104," ")</f>
        <v xml:space="preserve"> </v>
      </c>
      <c r="BO110" s="8" t="str">
        <f>IF(Dagbok!$F104=BO$2,Dagbok!$E104," ")</f>
        <v xml:space="preserve"> </v>
      </c>
      <c r="BP110" s="45" t="str">
        <f>IF(Dagbok!$G104=BO$2,Dagbok!$E104," ")</f>
        <v xml:space="preserve"> </v>
      </c>
      <c r="BQ110" s="8" t="str">
        <f>IF(Dagbok!$F104=BQ$2,Dagbok!$E104," ")</f>
        <v xml:space="preserve"> </v>
      </c>
      <c r="BR110" s="45" t="str">
        <f>IF(Dagbok!$G104=BQ$2,Dagbok!$E104," ")</f>
        <v xml:space="preserve"> </v>
      </c>
      <c r="BS110" s="8" t="str">
        <f>IF(Dagbok!$F104=BS$2,Dagbok!$E104," ")</f>
        <v xml:space="preserve"> </v>
      </c>
      <c r="BT110" s="45" t="str">
        <f>IF(Dagbok!$G104=BS$2,Dagbok!$E104," ")</f>
        <v xml:space="preserve"> </v>
      </c>
      <c r="BU110" s="8" t="str">
        <f>IF(Dagbok!$F104=BU$2,Dagbok!$E104," ")</f>
        <v xml:space="preserve"> </v>
      </c>
      <c r="BV110" s="45" t="str">
        <f>IF(Dagbok!$G104=BU$2,Dagbok!$E104," ")</f>
        <v xml:space="preserve"> </v>
      </c>
      <c r="BW110" s="8" t="str">
        <f>IF(Dagbok!$F104=BW$2,Dagbok!$E104," ")</f>
        <v xml:space="preserve"> </v>
      </c>
      <c r="BX110" s="45" t="str">
        <f>IF(Dagbok!$G104=BW$2,Dagbok!$E104," ")</f>
        <v xml:space="preserve"> </v>
      </c>
      <c r="BY110" s="8" t="str">
        <f>IF(Dagbok!$F104=BY$2,Dagbok!$E104," ")</f>
        <v xml:space="preserve"> </v>
      </c>
      <c r="BZ110" s="45" t="str">
        <f>IF(Dagbok!$G104=BY$2,Dagbok!$E104," ")</f>
        <v xml:space="preserve"> </v>
      </c>
      <c r="CA110" s="8" t="str">
        <f>IF(Dagbok!$F104=CA$2,Dagbok!$E104," ")</f>
        <v xml:space="preserve"> </v>
      </c>
      <c r="CB110" s="45" t="str">
        <f>IF(Dagbok!$G104=CA$2,Dagbok!$E104," ")</f>
        <v xml:space="preserve"> </v>
      </c>
      <c r="CC110" s="8" t="str">
        <f>IF(Dagbok!$F104=CC$2,Dagbok!$E104," ")</f>
        <v xml:space="preserve"> </v>
      </c>
      <c r="CD110" s="45" t="str">
        <f>IF(Dagbok!$G104=CC$2,Dagbok!$E104," ")</f>
        <v xml:space="preserve"> </v>
      </c>
    </row>
    <row r="111" spans="1:82" x14ac:dyDescent="0.25">
      <c r="A111" s="47">
        <f>IF(Dagbok!B105&gt;0,Dagbok!B105," ")</f>
        <v>103</v>
      </c>
      <c r="B111" s="47">
        <f>IF(Dagbok!C105&gt;0,Dagbok!C105," ")</f>
        <v>74</v>
      </c>
      <c r="C111" s="8" t="str">
        <f>IF(Dagbok!$F105=C$2,Dagbok!$E105," ")</f>
        <v xml:space="preserve"> </v>
      </c>
      <c r="D111" s="45" t="str">
        <f>IF(Dagbok!$G105=C$2,Dagbok!$E105," ")</f>
        <v xml:space="preserve"> </v>
      </c>
      <c r="E111" s="8" t="str">
        <f>IF(Dagbok!$F105=E$2,Dagbok!$E105," ")</f>
        <v xml:space="preserve"> </v>
      </c>
      <c r="F111" s="45" t="str">
        <f>IF(Dagbok!$G105=E$2,Dagbok!$E105," ")</f>
        <v xml:space="preserve"> </v>
      </c>
      <c r="G111" s="8" t="str">
        <f>IF(Dagbok!$F105=G$2,Dagbok!$E105," ")</f>
        <v xml:space="preserve"> </v>
      </c>
      <c r="H111" s="45" t="str">
        <f>IF(Dagbok!$G105=G$2,Dagbok!$E105," ")</f>
        <v xml:space="preserve"> </v>
      </c>
      <c r="I111" s="8" t="str">
        <f>IF(Dagbok!$F105=I$2,Dagbok!$E105," ")</f>
        <v xml:space="preserve"> </v>
      </c>
      <c r="J111" s="45" t="str">
        <f>IF(Dagbok!$G105=I$2,Dagbok!$E105," ")</f>
        <v xml:space="preserve"> </v>
      </c>
      <c r="K111" s="8" t="str">
        <f>IF(Dagbok!$F105=K$2,Dagbok!$E105," ")</f>
        <v xml:space="preserve"> </v>
      </c>
      <c r="L111" s="45" t="str">
        <f>IF(Dagbok!$G105=K$2,Dagbok!$E105," ")</f>
        <v xml:space="preserve"> </v>
      </c>
      <c r="M111" s="8" t="str">
        <f>IF(Dagbok!$F105=M$2,Dagbok!$E105," ")</f>
        <v xml:space="preserve"> </v>
      </c>
      <c r="N111" s="45" t="str">
        <f>IF(Dagbok!$G105=M$2,Dagbok!$E105," ")</f>
        <v xml:space="preserve"> </v>
      </c>
      <c r="O111" s="8" t="str">
        <f>IF(Dagbok!$F105=O$2,Dagbok!$E105," ")</f>
        <v xml:space="preserve"> </v>
      </c>
      <c r="P111" s="45" t="str">
        <f>IF(Dagbok!$G105=O$2,Dagbok!$E105," ")</f>
        <v xml:space="preserve"> </v>
      </c>
      <c r="Q111" s="8" t="str">
        <f>IF(Dagbok!$F105=Q$2,Dagbok!$E105," ")</f>
        <v xml:space="preserve"> </v>
      </c>
      <c r="R111" s="45" t="str">
        <f>IF(Dagbok!$G105=Q$2,Dagbok!$E105," ")</f>
        <v xml:space="preserve"> </v>
      </c>
      <c r="S111" s="8" t="str">
        <f>IF(Dagbok!$F105=S$2,Dagbok!$E105," ")</f>
        <v xml:space="preserve"> </v>
      </c>
      <c r="T111" s="45" t="str">
        <f>IF(Dagbok!$G105=S$2,Dagbok!$E105," ")</f>
        <v xml:space="preserve"> </v>
      </c>
      <c r="U111" s="8" t="str">
        <f>IF(Dagbok!$F105=U$2,Dagbok!$E105," ")</f>
        <v xml:space="preserve"> </v>
      </c>
      <c r="V111" s="45" t="str">
        <f>IF(Dagbok!$G105=U$2,Dagbok!$E105," ")</f>
        <v xml:space="preserve"> </v>
      </c>
      <c r="W111" s="8" t="str">
        <f>IF(Dagbok!$F105=W$2,Dagbok!$E105," ")</f>
        <v xml:space="preserve"> </v>
      </c>
      <c r="X111" s="45" t="str">
        <f>IF(Dagbok!$G105=W$2,Dagbok!$E105," ")</f>
        <v xml:space="preserve"> </v>
      </c>
      <c r="Y111" s="8" t="str">
        <f>IF(Dagbok!$F105=Y$2,Dagbok!$E105," ")</f>
        <v xml:space="preserve"> </v>
      </c>
      <c r="Z111" s="45" t="str">
        <f>IF(Dagbok!$G105=Y$2,Dagbok!$E105," ")</f>
        <v xml:space="preserve"> </v>
      </c>
      <c r="AA111" s="8" t="str">
        <f>IF(Dagbok!$F105=AA$2,Dagbok!$E105," ")</f>
        <v xml:space="preserve"> </v>
      </c>
      <c r="AB111" s="45" t="str">
        <f>IF(Dagbok!$G105=AA$2,Dagbok!$E105," ")</f>
        <v xml:space="preserve"> </v>
      </c>
      <c r="AC111" s="8" t="str">
        <f>IF(Dagbok!$F105=AC$2,Dagbok!$E105," ")</f>
        <v xml:space="preserve"> </v>
      </c>
      <c r="AD111" s="45" t="str">
        <f>IF(Dagbok!$G105=AC$2,Dagbok!$E105," ")</f>
        <v xml:space="preserve"> </v>
      </c>
      <c r="AE111" s="8" t="str">
        <f>IF(Dagbok!$F105=AE$2,Dagbok!$E105," ")</f>
        <v xml:space="preserve"> </v>
      </c>
      <c r="AF111" s="45" t="str">
        <f>IF(Dagbok!$G105=AE$2,Dagbok!$E105," ")</f>
        <v xml:space="preserve"> </v>
      </c>
      <c r="AG111" s="8" t="str">
        <f>IF(Dagbok!$F105=AG$2,Dagbok!$E105," ")</f>
        <v xml:space="preserve"> </v>
      </c>
      <c r="AH111" s="45" t="str">
        <f>IF(Dagbok!$G105=AG$2,Dagbok!$E105," ")</f>
        <v xml:space="preserve"> </v>
      </c>
      <c r="AI111" s="8" t="str">
        <f>IF(Dagbok!$F105=AI$2,Dagbok!$E105," ")</f>
        <v xml:space="preserve"> </v>
      </c>
      <c r="AJ111" s="45" t="str">
        <f>IF(Dagbok!$G105=AI$2,Dagbok!$E105," ")</f>
        <v xml:space="preserve"> </v>
      </c>
      <c r="AK111" s="8" t="str">
        <f>IF(Dagbok!$F105=AK$2,Dagbok!$E105," ")</f>
        <v xml:space="preserve"> </v>
      </c>
      <c r="AL111" s="45" t="str">
        <f>IF(Dagbok!$G105=AK$2,Dagbok!$E105," ")</f>
        <v xml:space="preserve"> </v>
      </c>
      <c r="AM111" s="8" t="str">
        <f>IF(Dagbok!$F105=AM$2,Dagbok!$E105," ")</f>
        <v xml:space="preserve"> </v>
      </c>
      <c r="AN111" s="45" t="str">
        <f>IF(Dagbok!$G105=AM$2,Dagbok!$E105," ")</f>
        <v xml:space="preserve"> </v>
      </c>
      <c r="AO111" s="8" t="str">
        <f>IF(Dagbok!$F105=AO$2,Dagbok!$E105," ")</f>
        <v xml:space="preserve"> </v>
      </c>
      <c r="AP111" s="45" t="str">
        <f>IF(Dagbok!$G105=AO$2,Dagbok!$E105," ")</f>
        <v xml:space="preserve"> </v>
      </c>
      <c r="AQ111" s="8" t="str">
        <f>IF(Dagbok!$F105=AQ$2,Dagbok!$E105," ")</f>
        <v xml:space="preserve"> </v>
      </c>
      <c r="AR111" s="45" t="str">
        <f>IF(Dagbok!$G105=AQ$2,Dagbok!$E105," ")</f>
        <v xml:space="preserve"> </v>
      </c>
      <c r="AS111" s="8" t="str">
        <f>IF(Dagbok!$F105=AS$2,Dagbok!$E105," ")</f>
        <v xml:space="preserve"> </v>
      </c>
      <c r="AT111" s="45" t="str">
        <f>IF(Dagbok!$G105=AS$2,Dagbok!$E105," ")</f>
        <v xml:space="preserve"> </v>
      </c>
      <c r="AU111" s="8" t="str">
        <f>IF(Dagbok!$F105=AU$2,Dagbok!$E105," ")</f>
        <v xml:space="preserve"> </v>
      </c>
      <c r="AV111" s="45" t="str">
        <f>IF(Dagbok!$G105=AU$2,Dagbok!$E105," ")</f>
        <v xml:space="preserve"> </v>
      </c>
      <c r="AW111" s="8" t="str">
        <f>IF(Dagbok!$F105=AW$2,Dagbok!$E105," ")</f>
        <v xml:space="preserve"> </v>
      </c>
      <c r="AX111" s="45" t="str">
        <f>IF(Dagbok!$G105=AW$2,Dagbok!$E105," ")</f>
        <v xml:space="preserve"> </v>
      </c>
      <c r="AY111" s="8" t="str">
        <f>IF(Dagbok!$F105=AY$2,Dagbok!$E105," ")</f>
        <v xml:space="preserve"> </v>
      </c>
      <c r="AZ111" s="45" t="str">
        <f>IF(Dagbok!$G105=AY$2,Dagbok!$E105," ")</f>
        <v xml:space="preserve"> </v>
      </c>
      <c r="BA111" s="8" t="str">
        <f>IF(Dagbok!$F105=BA$2,Dagbok!$E105," ")</f>
        <v xml:space="preserve"> </v>
      </c>
      <c r="BB111" s="45" t="str">
        <f>IF(Dagbok!$G105=BA$2,Dagbok!$E105," ")</f>
        <v xml:space="preserve"> </v>
      </c>
      <c r="BC111" s="8" t="str">
        <f>IF(Dagbok!$F105=BC$2,Dagbok!$E105," ")</f>
        <v xml:space="preserve"> </v>
      </c>
      <c r="BD111" s="45" t="str">
        <f>IF(Dagbok!$G105=BC$2,Dagbok!$E105," ")</f>
        <v xml:space="preserve"> </v>
      </c>
      <c r="BE111" s="8" t="str">
        <f>IF(Dagbok!$F105=BE$2,Dagbok!$E105," ")</f>
        <v xml:space="preserve"> </v>
      </c>
      <c r="BF111" s="45" t="str">
        <f>IF(Dagbok!$G105=BE$2,Dagbok!$E105," ")</f>
        <v xml:space="preserve"> </v>
      </c>
      <c r="BG111" s="8" t="str">
        <f>IF(Dagbok!$F105=BG$2,Dagbok!$E105," ")</f>
        <v xml:space="preserve"> </v>
      </c>
      <c r="BH111" s="45" t="str">
        <f>IF(Dagbok!$G105=BG$2,Dagbok!$E105," ")</f>
        <v xml:space="preserve"> </v>
      </c>
      <c r="BI111" s="8" t="str">
        <f>IF(Dagbok!$F105=BI$2,Dagbok!$E105," ")</f>
        <v xml:space="preserve"> </v>
      </c>
      <c r="BJ111" s="45" t="str">
        <f>IF(Dagbok!$G105=BI$2,Dagbok!$E105," ")</f>
        <v xml:space="preserve"> </v>
      </c>
      <c r="BK111" s="8" t="str">
        <f>IF(Dagbok!$F105=BK$2,Dagbok!$E105," ")</f>
        <v xml:space="preserve"> </v>
      </c>
      <c r="BL111" s="45" t="str">
        <f>IF(Dagbok!$G105=BK$2,Dagbok!$E105," ")</f>
        <v xml:space="preserve"> </v>
      </c>
      <c r="BM111" s="8" t="str">
        <f>IF(Dagbok!$F105=BM$2,Dagbok!$E105," ")</f>
        <v xml:space="preserve"> </v>
      </c>
      <c r="BN111" s="45" t="str">
        <f>IF(Dagbok!$G105=BM$2,Dagbok!$E105," ")</f>
        <v xml:space="preserve"> </v>
      </c>
      <c r="BO111" s="8" t="str">
        <f>IF(Dagbok!$F105=BO$2,Dagbok!$E105," ")</f>
        <v xml:space="preserve"> </v>
      </c>
      <c r="BP111" s="45" t="str">
        <f>IF(Dagbok!$G105=BO$2,Dagbok!$E105," ")</f>
        <v xml:space="preserve"> </v>
      </c>
      <c r="BQ111" s="8" t="str">
        <f>IF(Dagbok!$F105=BQ$2,Dagbok!$E105," ")</f>
        <v xml:space="preserve"> </v>
      </c>
      <c r="BR111" s="45" t="str">
        <f>IF(Dagbok!$G105=BQ$2,Dagbok!$E105," ")</f>
        <v xml:space="preserve"> </v>
      </c>
      <c r="BS111" s="8" t="str">
        <f>IF(Dagbok!$F105=BS$2,Dagbok!$E105," ")</f>
        <v xml:space="preserve"> </v>
      </c>
      <c r="BT111" s="45" t="str">
        <f>IF(Dagbok!$G105=BS$2,Dagbok!$E105," ")</f>
        <v xml:space="preserve"> </v>
      </c>
      <c r="BU111" s="8" t="str">
        <f>IF(Dagbok!$F105=BU$2,Dagbok!$E105," ")</f>
        <v xml:space="preserve"> </v>
      </c>
      <c r="BV111" s="45" t="str">
        <f>IF(Dagbok!$G105=BU$2,Dagbok!$E105," ")</f>
        <v xml:space="preserve"> </v>
      </c>
      <c r="BW111" s="8" t="str">
        <f>IF(Dagbok!$F105=BW$2,Dagbok!$E105," ")</f>
        <v xml:space="preserve"> </v>
      </c>
      <c r="BX111" s="45" t="str">
        <f>IF(Dagbok!$G105=BW$2,Dagbok!$E105," ")</f>
        <v xml:space="preserve"> </v>
      </c>
      <c r="BY111" s="8" t="str">
        <f>IF(Dagbok!$F105=BY$2,Dagbok!$E105," ")</f>
        <v xml:space="preserve"> </v>
      </c>
      <c r="BZ111" s="45" t="str">
        <f>IF(Dagbok!$G105=BY$2,Dagbok!$E105," ")</f>
        <v xml:space="preserve"> </v>
      </c>
      <c r="CA111" s="8" t="str">
        <f>IF(Dagbok!$F105=CA$2,Dagbok!$E105," ")</f>
        <v xml:space="preserve"> </v>
      </c>
      <c r="CB111" s="45" t="str">
        <f>IF(Dagbok!$G105=CA$2,Dagbok!$E105," ")</f>
        <v xml:space="preserve"> </v>
      </c>
      <c r="CC111" s="8" t="str">
        <f>IF(Dagbok!$F105=CC$2,Dagbok!$E105," ")</f>
        <v xml:space="preserve"> </v>
      </c>
      <c r="CD111" s="45" t="str">
        <f>IF(Dagbok!$G105=CC$2,Dagbok!$E105," ")</f>
        <v xml:space="preserve"> </v>
      </c>
    </row>
    <row r="112" spans="1:82" x14ac:dyDescent="0.25">
      <c r="A112" s="47">
        <f>IF(Dagbok!B106&gt;0,Dagbok!B106," ")</f>
        <v>104</v>
      </c>
      <c r="B112" s="47">
        <f>IF(Dagbok!C106&gt;0,Dagbok!C106," ")</f>
        <v>75</v>
      </c>
      <c r="C112" s="8" t="str">
        <f>IF(Dagbok!$F106=C$2,Dagbok!$E106," ")</f>
        <v xml:space="preserve"> </v>
      </c>
      <c r="D112" s="45" t="str">
        <f>IF(Dagbok!$G106=C$2,Dagbok!$E106," ")</f>
        <v xml:space="preserve"> </v>
      </c>
      <c r="E112" s="8" t="str">
        <f>IF(Dagbok!$F106=E$2,Dagbok!$E106," ")</f>
        <v xml:space="preserve"> </v>
      </c>
      <c r="F112" s="45" t="str">
        <f>IF(Dagbok!$G106=E$2,Dagbok!$E106," ")</f>
        <v xml:space="preserve"> </v>
      </c>
      <c r="G112" s="8" t="str">
        <f>IF(Dagbok!$F106=G$2,Dagbok!$E106," ")</f>
        <v xml:space="preserve"> </v>
      </c>
      <c r="H112" s="45" t="str">
        <f>IF(Dagbok!$G106=G$2,Dagbok!$E106," ")</f>
        <v xml:space="preserve"> </v>
      </c>
      <c r="I112" s="8" t="str">
        <f>IF(Dagbok!$F106=I$2,Dagbok!$E106," ")</f>
        <v xml:space="preserve"> </v>
      </c>
      <c r="J112" s="45" t="str">
        <f>IF(Dagbok!$G106=I$2,Dagbok!$E106," ")</f>
        <v xml:space="preserve"> </v>
      </c>
      <c r="K112" s="8" t="str">
        <f>IF(Dagbok!$F106=K$2,Dagbok!$E106," ")</f>
        <v xml:space="preserve"> </v>
      </c>
      <c r="L112" s="45" t="str">
        <f>IF(Dagbok!$G106=K$2,Dagbok!$E106," ")</f>
        <v xml:space="preserve"> </v>
      </c>
      <c r="M112" s="8" t="str">
        <f>IF(Dagbok!$F106=M$2,Dagbok!$E106," ")</f>
        <v xml:space="preserve"> </v>
      </c>
      <c r="N112" s="45" t="str">
        <f>IF(Dagbok!$G106=M$2,Dagbok!$E106," ")</f>
        <v xml:space="preserve"> </v>
      </c>
      <c r="O112" s="8" t="str">
        <f>IF(Dagbok!$F106=O$2,Dagbok!$E106," ")</f>
        <v xml:space="preserve"> </v>
      </c>
      <c r="P112" s="45" t="str">
        <f>IF(Dagbok!$G106=O$2,Dagbok!$E106," ")</f>
        <v xml:space="preserve"> </v>
      </c>
      <c r="Q112" s="8" t="str">
        <f>IF(Dagbok!$F106=Q$2,Dagbok!$E106," ")</f>
        <v xml:space="preserve"> </v>
      </c>
      <c r="R112" s="45" t="str">
        <f>IF(Dagbok!$G106=Q$2,Dagbok!$E106," ")</f>
        <v xml:space="preserve"> </v>
      </c>
      <c r="S112" s="8" t="str">
        <f>IF(Dagbok!$F106=S$2,Dagbok!$E106," ")</f>
        <v xml:space="preserve"> </v>
      </c>
      <c r="T112" s="45" t="str">
        <f>IF(Dagbok!$G106=S$2,Dagbok!$E106," ")</f>
        <v xml:space="preserve"> </v>
      </c>
      <c r="U112" s="8" t="str">
        <f>IF(Dagbok!$F106=U$2,Dagbok!$E106," ")</f>
        <v xml:space="preserve"> </v>
      </c>
      <c r="V112" s="45" t="str">
        <f>IF(Dagbok!$G106=U$2,Dagbok!$E106," ")</f>
        <v xml:space="preserve"> </v>
      </c>
      <c r="W112" s="8" t="str">
        <f>IF(Dagbok!$F106=W$2,Dagbok!$E106," ")</f>
        <v xml:space="preserve"> </v>
      </c>
      <c r="X112" s="45" t="str">
        <f>IF(Dagbok!$G106=W$2,Dagbok!$E106," ")</f>
        <v xml:space="preserve"> </v>
      </c>
      <c r="Y112" s="8" t="str">
        <f>IF(Dagbok!$F106=Y$2,Dagbok!$E106," ")</f>
        <v xml:space="preserve"> </v>
      </c>
      <c r="Z112" s="45" t="str">
        <f>IF(Dagbok!$G106=Y$2,Dagbok!$E106," ")</f>
        <v xml:space="preserve"> </v>
      </c>
      <c r="AA112" s="8" t="str">
        <f>IF(Dagbok!$F106=AA$2,Dagbok!$E106," ")</f>
        <v xml:space="preserve"> </v>
      </c>
      <c r="AB112" s="45" t="str">
        <f>IF(Dagbok!$G106=AA$2,Dagbok!$E106," ")</f>
        <v xml:space="preserve"> </v>
      </c>
      <c r="AC112" s="8" t="str">
        <f>IF(Dagbok!$F106=AC$2,Dagbok!$E106," ")</f>
        <v xml:space="preserve"> </v>
      </c>
      <c r="AD112" s="45" t="str">
        <f>IF(Dagbok!$G106=AC$2,Dagbok!$E106," ")</f>
        <v xml:space="preserve"> </v>
      </c>
      <c r="AE112" s="8" t="str">
        <f>IF(Dagbok!$F106=AE$2,Dagbok!$E106," ")</f>
        <v xml:space="preserve"> </v>
      </c>
      <c r="AF112" s="45" t="str">
        <f>IF(Dagbok!$G106=AE$2,Dagbok!$E106," ")</f>
        <v xml:space="preserve"> </v>
      </c>
      <c r="AG112" s="8" t="str">
        <f>IF(Dagbok!$F106=AG$2,Dagbok!$E106," ")</f>
        <v xml:space="preserve"> </v>
      </c>
      <c r="AH112" s="45" t="str">
        <f>IF(Dagbok!$G106=AG$2,Dagbok!$E106," ")</f>
        <v xml:space="preserve"> </v>
      </c>
      <c r="AI112" s="8" t="str">
        <f>IF(Dagbok!$F106=AI$2,Dagbok!$E106," ")</f>
        <v xml:space="preserve"> </v>
      </c>
      <c r="AJ112" s="45" t="str">
        <f>IF(Dagbok!$G106=AI$2,Dagbok!$E106," ")</f>
        <v xml:space="preserve"> </v>
      </c>
      <c r="AK112" s="8" t="str">
        <f>IF(Dagbok!$F106=AK$2,Dagbok!$E106," ")</f>
        <v xml:space="preserve"> </v>
      </c>
      <c r="AL112" s="45" t="str">
        <f>IF(Dagbok!$G106=AK$2,Dagbok!$E106," ")</f>
        <v xml:space="preserve"> </v>
      </c>
      <c r="AM112" s="8" t="str">
        <f>IF(Dagbok!$F106=AM$2,Dagbok!$E106," ")</f>
        <v xml:space="preserve"> </v>
      </c>
      <c r="AN112" s="45" t="str">
        <f>IF(Dagbok!$G106=AM$2,Dagbok!$E106," ")</f>
        <v xml:space="preserve"> </v>
      </c>
      <c r="AO112" s="8" t="str">
        <f>IF(Dagbok!$F106=AO$2,Dagbok!$E106," ")</f>
        <v xml:space="preserve"> </v>
      </c>
      <c r="AP112" s="45" t="str">
        <f>IF(Dagbok!$G106=AO$2,Dagbok!$E106," ")</f>
        <v xml:space="preserve"> </v>
      </c>
      <c r="AQ112" s="8" t="str">
        <f>IF(Dagbok!$F106=AQ$2,Dagbok!$E106," ")</f>
        <v xml:space="preserve"> </v>
      </c>
      <c r="AR112" s="45" t="str">
        <f>IF(Dagbok!$G106=AQ$2,Dagbok!$E106," ")</f>
        <v xml:space="preserve"> </v>
      </c>
      <c r="AS112" s="8" t="str">
        <f>IF(Dagbok!$F106=AS$2,Dagbok!$E106," ")</f>
        <v xml:space="preserve"> </v>
      </c>
      <c r="AT112" s="45" t="str">
        <f>IF(Dagbok!$G106=AS$2,Dagbok!$E106," ")</f>
        <v xml:space="preserve"> </v>
      </c>
      <c r="AU112" s="8" t="str">
        <f>IF(Dagbok!$F106=AU$2,Dagbok!$E106," ")</f>
        <v xml:space="preserve"> </v>
      </c>
      <c r="AV112" s="45" t="str">
        <f>IF(Dagbok!$G106=AU$2,Dagbok!$E106," ")</f>
        <v xml:space="preserve"> </v>
      </c>
      <c r="AW112" s="8" t="str">
        <f>IF(Dagbok!$F106=AW$2,Dagbok!$E106," ")</f>
        <v xml:space="preserve"> </v>
      </c>
      <c r="AX112" s="45" t="str">
        <f>IF(Dagbok!$G106=AW$2,Dagbok!$E106," ")</f>
        <v xml:space="preserve"> </v>
      </c>
      <c r="AY112" s="8" t="str">
        <f>IF(Dagbok!$F106=AY$2,Dagbok!$E106," ")</f>
        <v xml:space="preserve"> </v>
      </c>
      <c r="AZ112" s="45" t="str">
        <f>IF(Dagbok!$G106=AY$2,Dagbok!$E106," ")</f>
        <v xml:space="preserve"> </v>
      </c>
      <c r="BA112" s="8" t="str">
        <f>IF(Dagbok!$F106=BA$2,Dagbok!$E106," ")</f>
        <v xml:space="preserve"> </v>
      </c>
      <c r="BB112" s="45" t="str">
        <f>IF(Dagbok!$G106=BA$2,Dagbok!$E106," ")</f>
        <v xml:space="preserve"> </v>
      </c>
      <c r="BC112" s="8" t="str">
        <f>IF(Dagbok!$F106=BC$2,Dagbok!$E106," ")</f>
        <v xml:space="preserve"> </v>
      </c>
      <c r="BD112" s="45" t="str">
        <f>IF(Dagbok!$G106=BC$2,Dagbok!$E106," ")</f>
        <v xml:space="preserve"> </v>
      </c>
      <c r="BE112" s="8" t="str">
        <f>IF(Dagbok!$F106=BE$2,Dagbok!$E106," ")</f>
        <v xml:space="preserve"> </v>
      </c>
      <c r="BF112" s="45" t="str">
        <f>IF(Dagbok!$G106=BE$2,Dagbok!$E106," ")</f>
        <v xml:space="preserve"> </v>
      </c>
      <c r="BG112" s="8" t="str">
        <f>IF(Dagbok!$F106=BG$2,Dagbok!$E106," ")</f>
        <v xml:space="preserve"> </v>
      </c>
      <c r="BH112" s="45" t="str">
        <f>IF(Dagbok!$G106=BG$2,Dagbok!$E106," ")</f>
        <v xml:space="preserve"> </v>
      </c>
      <c r="BI112" s="8" t="str">
        <f>IF(Dagbok!$F106=BI$2,Dagbok!$E106," ")</f>
        <v xml:space="preserve"> </v>
      </c>
      <c r="BJ112" s="45" t="str">
        <f>IF(Dagbok!$G106=BI$2,Dagbok!$E106," ")</f>
        <v xml:space="preserve"> </v>
      </c>
      <c r="BK112" s="8" t="str">
        <f>IF(Dagbok!$F106=BK$2,Dagbok!$E106," ")</f>
        <v xml:space="preserve"> </v>
      </c>
      <c r="BL112" s="45" t="str">
        <f>IF(Dagbok!$G106=BK$2,Dagbok!$E106," ")</f>
        <v xml:space="preserve"> </v>
      </c>
      <c r="BM112" s="8" t="str">
        <f>IF(Dagbok!$F106=BM$2,Dagbok!$E106," ")</f>
        <v xml:space="preserve"> </v>
      </c>
      <c r="BN112" s="45" t="str">
        <f>IF(Dagbok!$G106=BM$2,Dagbok!$E106," ")</f>
        <v xml:space="preserve"> </v>
      </c>
      <c r="BO112" s="8" t="str">
        <f>IF(Dagbok!$F106=BO$2,Dagbok!$E106," ")</f>
        <v xml:space="preserve"> </v>
      </c>
      <c r="BP112" s="45" t="str">
        <f>IF(Dagbok!$G106=BO$2,Dagbok!$E106," ")</f>
        <v xml:space="preserve"> </v>
      </c>
      <c r="BQ112" s="8" t="str">
        <f>IF(Dagbok!$F106=BQ$2,Dagbok!$E106," ")</f>
        <v xml:space="preserve"> </v>
      </c>
      <c r="BR112" s="45" t="str">
        <f>IF(Dagbok!$G106=BQ$2,Dagbok!$E106," ")</f>
        <v xml:space="preserve"> </v>
      </c>
      <c r="BS112" s="8" t="str">
        <f>IF(Dagbok!$F106=BS$2,Dagbok!$E106," ")</f>
        <v xml:space="preserve"> </v>
      </c>
      <c r="BT112" s="45" t="str">
        <f>IF(Dagbok!$G106=BS$2,Dagbok!$E106," ")</f>
        <v xml:space="preserve"> </v>
      </c>
      <c r="BU112" s="8" t="str">
        <f>IF(Dagbok!$F106=BU$2,Dagbok!$E106," ")</f>
        <v xml:space="preserve"> </v>
      </c>
      <c r="BV112" s="45" t="str">
        <f>IF(Dagbok!$G106=BU$2,Dagbok!$E106," ")</f>
        <v xml:space="preserve"> </v>
      </c>
      <c r="BW112" s="8" t="str">
        <f>IF(Dagbok!$F106=BW$2,Dagbok!$E106," ")</f>
        <v xml:space="preserve"> </v>
      </c>
      <c r="BX112" s="45" t="str">
        <f>IF(Dagbok!$G106=BW$2,Dagbok!$E106," ")</f>
        <v xml:space="preserve"> </v>
      </c>
      <c r="BY112" s="8" t="str">
        <f>IF(Dagbok!$F106=BY$2,Dagbok!$E106," ")</f>
        <v xml:space="preserve"> </v>
      </c>
      <c r="BZ112" s="45" t="str">
        <f>IF(Dagbok!$G106=BY$2,Dagbok!$E106," ")</f>
        <v xml:space="preserve"> </v>
      </c>
      <c r="CA112" s="8" t="str">
        <f>IF(Dagbok!$F106=CA$2,Dagbok!$E106," ")</f>
        <v xml:space="preserve"> </v>
      </c>
      <c r="CB112" s="45" t="str">
        <f>IF(Dagbok!$G106=CA$2,Dagbok!$E106," ")</f>
        <v xml:space="preserve"> </v>
      </c>
      <c r="CC112" s="8" t="str">
        <f>IF(Dagbok!$F106=CC$2,Dagbok!$E106," ")</f>
        <v xml:space="preserve"> </v>
      </c>
      <c r="CD112" s="45" t="str">
        <f>IF(Dagbok!$G106=CC$2,Dagbok!$E106," ")</f>
        <v xml:space="preserve"> </v>
      </c>
    </row>
    <row r="113" spans="1:82" x14ac:dyDescent="0.25">
      <c r="A113" s="47">
        <f>IF(Dagbok!B107&gt;0,Dagbok!B107," ")</f>
        <v>105</v>
      </c>
      <c r="B113" s="47">
        <f>IF(Dagbok!C107&gt;0,Dagbok!C107," ")</f>
        <v>76</v>
      </c>
      <c r="C113" s="8" t="str">
        <f>IF(Dagbok!$F107=C$2,Dagbok!$E107," ")</f>
        <v xml:space="preserve"> </v>
      </c>
      <c r="D113" s="45" t="str">
        <f>IF(Dagbok!$G107=C$2,Dagbok!$E107," ")</f>
        <v xml:space="preserve"> </v>
      </c>
      <c r="E113" s="8" t="str">
        <f>IF(Dagbok!$F107=E$2,Dagbok!$E107," ")</f>
        <v xml:space="preserve"> </v>
      </c>
      <c r="F113" s="45" t="str">
        <f>IF(Dagbok!$G107=E$2,Dagbok!$E107," ")</f>
        <v xml:space="preserve"> </v>
      </c>
      <c r="G113" s="8" t="str">
        <f>IF(Dagbok!$F107=G$2,Dagbok!$E107," ")</f>
        <v xml:space="preserve"> </v>
      </c>
      <c r="H113" s="45" t="str">
        <f>IF(Dagbok!$G107=G$2,Dagbok!$E107," ")</f>
        <v xml:space="preserve"> </v>
      </c>
      <c r="I113" s="8" t="str">
        <f>IF(Dagbok!$F107=I$2,Dagbok!$E107," ")</f>
        <v xml:space="preserve"> </v>
      </c>
      <c r="J113" s="45" t="str">
        <f>IF(Dagbok!$G107=I$2,Dagbok!$E107," ")</f>
        <v xml:space="preserve"> </v>
      </c>
      <c r="K113" s="8" t="str">
        <f>IF(Dagbok!$F107=K$2,Dagbok!$E107," ")</f>
        <v xml:space="preserve"> </v>
      </c>
      <c r="L113" s="45" t="str">
        <f>IF(Dagbok!$G107=K$2,Dagbok!$E107," ")</f>
        <v xml:space="preserve"> </v>
      </c>
      <c r="M113" s="8" t="str">
        <f>IF(Dagbok!$F107=M$2,Dagbok!$E107," ")</f>
        <v xml:space="preserve"> </v>
      </c>
      <c r="N113" s="45" t="str">
        <f>IF(Dagbok!$G107=M$2,Dagbok!$E107," ")</f>
        <v xml:space="preserve"> </v>
      </c>
      <c r="O113" s="8" t="str">
        <f>IF(Dagbok!$F107=O$2,Dagbok!$E107," ")</f>
        <v xml:space="preserve"> </v>
      </c>
      <c r="P113" s="45" t="str">
        <f>IF(Dagbok!$G107=O$2,Dagbok!$E107," ")</f>
        <v xml:space="preserve"> </v>
      </c>
      <c r="Q113" s="8" t="str">
        <f>IF(Dagbok!$F107=Q$2,Dagbok!$E107," ")</f>
        <v xml:space="preserve"> </v>
      </c>
      <c r="R113" s="45" t="str">
        <f>IF(Dagbok!$G107=Q$2,Dagbok!$E107," ")</f>
        <v xml:space="preserve"> </v>
      </c>
      <c r="S113" s="8" t="str">
        <f>IF(Dagbok!$F107=S$2,Dagbok!$E107," ")</f>
        <v xml:space="preserve"> </v>
      </c>
      <c r="T113" s="45" t="str">
        <f>IF(Dagbok!$G107=S$2,Dagbok!$E107," ")</f>
        <v xml:space="preserve"> </v>
      </c>
      <c r="U113" s="8" t="str">
        <f>IF(Dagbok!$F107=U$2,Dagbok!$E107," ")</f>
        <v xml:space="preserve"> </v>
      </c>
      <c r="V113" s="45" t="str">
        <f>IF(Dagbok!$G107=U$2,Dagbok!$E107," ")</f>
        <v xml:space="preserve"> </v>
      </c>
      <c r="W113" s="8" t="str">
        <f>IF(Dagbok!$F107=W$2,Dagbok!$E107," ")</f>
        <v xml:space="preserve"> </v>
      </c>
      <c r="X113" s="45" t="str">
        <f>IF(Dagbok!$G107=W$2,Dagbok!$E107," ")</f>
        <v xml:space="preserve"> </v>
      </c>
      <c r="Y113" s="8" t="str">
        <f>IF(Dagbok!$F107=Y$2,Dagbok!$E107," ")</f>
        <v xml:space="preserve"> </v>
      </c>
      <c r="Z113" s="45" t="str">
        <f>IF(Dagbok!$G107=Y$2,Dagbok!$E107," ")</f>
        <v xml:space="preserve"> </v>
      </c>
      <c r="AA113" s="8" t="str">
        <f>IF(Dagbok!$F107=AA$2,Dagbok!$E107," ")</f>
        <v xml:space="preserve"> </v>
      </c>
      <c r="AB113" s="45" t="str">
        <f>IF(Dagbok!$G107=AA$2,Dagbok!$E107," ")</f>
        <v xml:space="preserve"> </v>
      </c>
      <c r="AC113" s="8" t="str">
        <f>IF(Dagbok!$F107=AC$2,Dagbok!$E107," ")</f>
        <v xml:space="preserve"> </v>
      </c>
      <c r="AD113" s="45" t="str">
        <f>IF(Dagbok!$G107=AC$2,Dagbok!$E107," ")</f>
        <v xml:space="preserve"> </v>
      </c>
      <c r="AE113" s="8" t="str">
        <f>IF(Dagbok!$F107=AE$2,Dagbok!$E107," ")</f>
        <v xml:space="preserve"> </v>
      </c>
      <c r="AF113" s="45" t="str">
        <f>IF(Dagbok!$G107=AE$2,Dagbok!$E107," ")</f>
        <v xml:space="preserve"> </v>
      </c>
      <c r="AG113" s="8" t="str">
        <f>IF(Dagbok!$F107=AG$2,Dagbok!$E107," ")</f>
        <v xml:space="preserve"> </v>
      </c>
      <c r="AH113" s="45" t="str">
        <f>IF(Dagbok!$G107=AG$2,Dagbok!$E107," ")</f>
        <v xml:space="preserve"> </v>
      </c>
      <c r="AI113" s="8" t="str">
        <f>IF(Dagbok!$F107=AI$2,Dagbok!$E107," ")</f>
        <v xml:space="preserve"> </v>
      </c>
      <c r="AJ113" s="45" t="str">
        <f>IF(Dagbok!$G107=AI$2,Dagbok!$E107," ")</f>
        <v xml:space="preserve"> </v>
      </c>
      <c r="AK113" s="8" t="str">
        <f>IF(Dagbok!$F107=AK$2,Dagbok!$E107," ")</f>
        <v xml:space="preserve"> </v>
      </c>
      <c r="AL113" s="45" t="str">
        <f>IF(Dagbok!$G107=AK$2,Dagbok!$E107," ")</f>
        <v xml:space="preserve"> </v>
      </c>
      <c r="AM113" s="8" t="str">
        <f>IF(Dagbok!$F107=AM$2,Dagbok!$E107," ")</f>
        <v xml:space="preserve"> </v>
      </c>
      <c r="AN113" s="45" t="str">
        <f>IF(Dagbok!$G107=AM$2,Dagbok!$E107," ")</f>
        <v xml:space="preserve"> </v>
      </c>
      <c r="AO113" s="8" t="str">
        <f>IF(Dagbok!$F107=AO$2,Dagbok!$E107," ")</f>
        <v xml:space="preserve"> </v>
      </c>
      <c r="AP113" s="45" t="str">
        <f>IF(Dagbok!$G107=AO$2,Dagbok!$E107," ")</f>
        <v xml:space="preserve"> </v>
      </c>
      <c r="AQ113" s="8" t="str">
        <f>IF(Dagbok!$F107=AQ$2,Dagbok!$E107," ")</f>
        <v xml:space="preserve"> </v>
      </c>
      <c r="AR113" s="45" t="str">
        <f>IF(Dagbok!$G107=AQ$2,Dagbok!$E107," ")</f>
        <v xml:space="preserve"> </v>
      </c>
      <c r="AS113" s="8" t="str">
        <f>IF(Dagbok!$F107=AS$2,Dagbok!$E107," ")</f>
        <v xml:space="preserve"> </v>
      </c>
      <c r="AT113" s="45" t="str">
        <f>IF(Dagbok!$G107=AS$2,Dagbok!$E107," ")</f>
        <v xml:space="preserve"> </v>
      </c>
      <c r="AU113" s="8" t="str">
        <f>IF(Dagbok!$F107=AU$2,Dagbok!$E107," ")</f>
        <v xml:space="preserve"> </v>
      </c>
      <c r="AV113" s="45" t="str">
        <f>IF(Dagbok!$G107=AU$2,Dagbok!$E107," ")</f>
        <v xml:space="preserve"> </v>
      </c>
      <c r="AW113" s="8" t="str">
        <f>IF(Dagbok!$F107=AW$2,Dagbok!$E107," ")</f>
        <v xml:space="preserve"> </v>
      </c>
      <c r="AX113" s="45" t="str">
        <f>IF(Dagbok!$G107=AW$2,Dagbok!$E107," ")</f>
        <v xml:space="preserve"> </v>
      </c>
      <c r="AY113" s="8">
        <f>IF(Dagbok!$F107=AY$2,Dagbok!$E107," ")</f>
        <v>4000</v>
      </c>
      <c r="AZ113" s="45" t="str">
        <f>IF(Dagbok!$G107=AY$2,Dagbok!$E107," ")</f>
        <v xml:space="preserve"> </v>
      </c>
      <c r="BA113" s="8" t="str">
        <f>IF(Dagbok!$F107=BA$2,Dagbok!$E107," ")</f>
        <v xml:space="preserve"> </v>
      </c>
      <c r="BB113" s="45" t="str">
        <f>IF(Dagbok!$G107=BA$2,Dagbok!$E107," ")</f>
        <v xml:space="preserve"> </v>
      </c>
      <c r="BC113" s="8" t="str">
        <f>IF(Dagbok!$F107=BC$2,Dagbok!$E107," ")</f>
        <v xml:space="preserve"> </v>
      </c>
      <c r="BD113" s="45" t="str">
        <f>IF(Dagbok!$G107=BC$2,Dagbok!$E107," ")</f>
        <v xml:space="preserve"> </v>
      </c>
      <c r="BE113" s="8" t="str">
        <f>IF(Dagbok!$F107=BE$2,Dagbok!$E107," ")</f>
        <v xml:space="preserve"> </v>
      </c>
      <c r="BF113" s="45" t="str">
        <f>IF(Dagbok!$G107=BE$2,Dagbok!$E107," ")</f>
        <v xml:space="preserve"> </v>
      </c>
      <c r="BG113" s="8" t="str">
        <f>IF(Dagbok!$F107=BG$2,Dagbok!$E107," ")</f>
        <v xml:space="preserve"> </v>
      </c>
      <c r="BH113" s="45" t="str">
        <f>IF(Dagbok!$G107=BG$2,Dagbok!$E107," ")</f>
        <v xml:space="preserve"> </v>
      </c>
      <c r="BI113" s="8" t="str">
        <f>IF(Dagbok!$F107=BI$2,Dagbok!$E107," ")</f>
        <v xml:space="preserve"> </v>
      </c>
      <c r="BJ113" s="45" t="str">
        <f>IF(Dagbok!$G107=BI$2,Dagbok!$E107," ")</f>
        <v xml:space="preserve"> </v>
      </c>
      <c r="BK113" s="8" t="str">
        <f>IF(Dagbok!$F107=BK$2,Dagbok!$E107," ")</f>
        <v xml:space="preserve"> </v>
      </c>
      <c r="BL113" s="45" t="str">
        <f>IF(Dagbok!$G107=BK$2,Dagbok!$E107," ")</f>
        <v xml:space="preserve"> </v>
      </c>
      <c r="BM113" s="8" t="str">
        <f>IF(Dagbok!$F107=BM$2,Dagbok!$E107," ")</f>
        <v xml:space="preserve"> </v>
      </c>
      <c r="BN113" s="45" t="str">
        <f>IF(Dagbok!$G107=BM$2,Dagbok!$E107," ")</f>
        <v xml:space="preserve"> </v>
      </c>
      <c r="BO113" s="8" t="str">
        <f>IF(Dagbok!$F107=BO$2,Dagbok!$E107," ")</f>
        <v xml:space="preserve"> </v>
      </c>
      <c r="BP113" s="45" t="str">
        <f>IF(Dagbok!$G107=BO$2,Dagbok!$E107," ")</f>
        <v xml:space="preserve"> </v>
      </c>
      <c r="BQ113" s="8" t="str">
        <f>IF(Dagbok!$F107=BQ$2,Dagbok!$E107," ")</f>
        <v xml:space="preserve"> </v>
      </c>
      <c r="BR113" s="45" t="str">
        <f>IF(Dagbok!$G107=BQ$2,Dagbok!$E107," ")</f>
        <v xml:space="preserve"> </v>
      </c>
      <c r="BS113" s="8" t="str">
        <f>IF(Dagbok!$F107=BS$2,Dagbok!$E107," ")</f>
        <v xml:space="preserve"> </v>
      </c>
      <c r="BT113" s="45" t="str">
        <f>IF(Dagbok!$G107=BS$2,Dagbok!$E107," ")</f>
        <v xml:space="preserve"> </v>
      </c>
      <c r="BU113" s="8" t="str">
        <f>IF(Dagbok!$F107=BU$2,Dagbok!$E107," ")</f>
        <v xml:space="preserve"> </v>
      </c>
      <c r="BV113" s="45" t="str">
        <f>IF(Dagbok!$G107=BU$2,Dagbok!$E107," ")</f>
        <v xml:space="preserve"> </v>
      </c>
      <c r="BW113" s="8" t="str">
        <f>IF(Dagbok!$F107=BW$2,Dagbok!$E107," ")</f>
        <v xml:space="preserve"> </v>
      </c>
      <c r="BX113" s="45" t="str">
        <f>IF(Dagbok!$G107=BW$2,Dagbok!$E107," ")</f>
        <v xml:space="preserve"> </v>
      </c>
      <c r="BY113" s="8" t="str">
        <f>IF(Dagbok!$F107=BY$2,Dagbok!$E107," ")</f>
        <v xml:space="preserve"> </v>
      </c>
      <c r="BZ113" s="45" t="str">
        <f>IF(Dagbok!$G107=BY$2,Dagbok!$E107," ")</f>
        <v xml:space="preserve"> </v>
      </c>
      <c r="CA113" s="8" t="str">
        <f>IF(Dagbok!$F107=CA$2,Dagbok!$E107," ")</f>
        <v xml:space="preserve"> </v>
      </c>
      <c r="CB113" s="45" t="str">
        <f>IF(Dagbok!$G107=CA$2,Dagbok!$E107," ")</f>
        <v xml:space="preserve"> </v>
      </c>
      <c r="CC113" s="8" t="str">
        <f>IF(Dagbok!$F107=CC$2,Dagbok!$E107," ")</f>
        <v xml:space="preserve"> </v>
      </c>
      <c r="CD113" s="45" t="str">
        <f>IF(Dagbok!$G107=CC$2,Dagbok!$E107," ")</f>
        <v xml:space="preserve"> </v>
      </c>
    </row>
    <row r="114" spans="1:82" x14ac:dyDescent="0.25">
      <c r="A114" s="47">
        <f>IF(Dagbok!B108&gt;0,Dagbok!B108," ")</f>
        <v>106</v>
      </c>
      <c r="B114" s="47">
        <f>IF(Dagbok!C108&gt;0,Dagbok!C108," ")</f>
        <v>77</v>
      </c>
      <c r="C114" s="8" t="str">
        <f>IF(Dagbok!$F108=C$2,Dagbok!$E108," ")</f>
        <v xml:space="preserve"> </v>
      </c>
      <c r="D114" s="45" t="str">
        <f>IF(Dagbok!$G108=C$2,Dagbok!$E108," ")</f>
        <v xml:space="preserve"> </v>
      </c>
      <c r="E114" s="8" t="str">
        <f>IF(Dagbok!$F108=E$2,Dagbok!$E108," ")</f>
        <v xml:space="preserve"> </v>
      </c>
      <c r="F114" s="45" t="str">
        <f>IF(Dagbok!$G108=E$2,Dagbok!$E108," ")</f>
        <v xml:space="preserve"> </v>
      </c>
      <c r="G114" s="8" t="str">
        <f>IF(Dagbok!$F108=G$2,Dagbok!$E108," ")</f>
        <v xml:space="preserve"> </v>
      </c>
      <c r="H114" s="45" t="str">
        <f>IF(Dagbok!$G108=G$2,Dagbok!$E108," ")</f>
        <v xml:space="preserve"> </v>
      </c>
      <c r="I114" s="8" t="str">
        <f>IF(Dagbok!$F108=I$2,Dagbok!$E108," ")</f>
        <v xml:space="preserve"> </v>
      </c>
      <c r="J114" s="45" t="str">
        <f>IF(Dagbok!$G108=I$2,Dagbok!$E108," ")</f>
        <v xml:space="preserve"> </v>
      </c>
      <c r="K114" s="8" t="str">
        <f>IF(Dagbok!$F108=K$2,Dagbok!$E108," ")</f>
        <v xml:space="preserve"> </v>
      </c>
      <c r="L114" s="45" t="str">
        <f>IF(Dagbok!$G108=K$2,Dagbok!$E108," ")</f>
        <v xml:space="preserve"> </v>
      </c>
      <c r="M114" s="8" t="str">
        <f>IF(Dagbok!$F108=M$2,Dagbok!$E108," ")</f>
        <v xml:space="preserve"> </v>
      </c>
      <c r="N114" s="45" t="str">
        <f>IF(Dagbok!$G108=M$2,Dagbok!$E108," ")</f>
        <v xml:space="preserve"> </v>
      </c>
      <c r="O114" s="8" t="str">
        <f>IF(Dagbok!$F108=O$2,Dagbok!$E108," ")</f>
        <v xml:space="preserve"> </v>
      </c>
      <c r="P114" s="45" t="str">
        <f>IF(Dagbok!$G108=O$2,Dagbok!$E108," ")</f>
        <v xml:space="preserve"> </v>
      </c>
      <c r="Q114" s="8" t="str">
        <f>IF(Dagbok!$F108=Q$2,Dagbok!$E108," ")</f>
        <v xml:space="preserve"> </v>
      </c>
      <c r="R114" s="45" t="str">
        <f>IF(Dagbok!$G108=Q$2,Dagbok!$E108," ")</f>
        <v xml:space="preserve"> </v>
      </c>
      <c r="S114" s="8" t="str">
        <f>IF(Dagbok!$F108=S$2,Dagbok!$E108," ")</f>
        <v xml:space="preserve"> </v>
      </c>
      <c r="T114" s="45" t="str">
        <f>IF(Dagbok!$G108=S$2,Dagbok!$E108," ")</f>
        <v xml:space="preserve"> </v>
      </c>
      <c r="U114" s="8" t="str">
        <f>IF(Dagbok!$F108=U$2,Dagbok!$E108," ")</f>
        <v xml:space="preserve"> </v>
      </c>
      <c r="V114" s="45" t="str">
        <f>IF(Dagbok!$G108=U$2,Dagbok!$E108," ")</f>
        <v xml:space="preserve"> </v>
      </c>
      <c r="W114" s="8" t="str">
        <f>IF(Dagbok!$F108=W$2,Dagbok!$E108," ")</f>
        <v xml:space="preserve"> </v>
      </c>
      <c r="X114" s="45" t="str">
        <f>IF(Dagbok!$G108=W$2,Dagbok!$E108," ")</f>
        <v xml:space="preserve"> </v>
      </c>
      <c r="Y114" s="8" t="str">
        <f>IF(Dagbok!$F108=Y$2,Dagbok!$E108," ")</f>
        <v xml:space="preserve"> </v>
      </c>
      <c r="Z114" s="45" t="str">
        <f>IF(Dagbok!$G108=Y$2,Dagbok!$E108," ")</f>
        <v xml:space="preserve"> </v>
      </c>
      <c r="AA114" s="8" t="str">
        <f>IF(Dagbok!$F108=AA$2,Dagbok!$E108," ")</f>
        <v xml:space="preserve"> </v>
      </c>
      <c r="AB114" s="45" t="str">
        <f>IF(Dagbok!$G108=AA$2,Dagbok!$E108," ")</f>
        <v xml:space="preserve"> </v>
      </c>
      <c r="AC114" s="8" t="str">
        <f>IF(Dagbok!$F108=AC$2,Dagbok!$E108," ")</f>
        <v xml:space="preserve"> </v>
      </c>
      <c r="AD114" s="45" t="str">
        <f>IF(Dagbok!$G108=AC$2,Dagbok!$E108," ")</f>
        <v xml:space="preserve"> </v>
      </c>
      <c r="AE114" s="8" t="str">
        <f>IF(Dagbok!$F108=AE$2,Dagbok!$E108," ")</f>
        <v xml:space="preserve"> </v>
      </c>
      <c r="AF114" s="45" t="str">
        <f>IF(Dagbok!$G108=AE$2,Dagbok!$E108," ")</f>
        <v xml:space="preserve"> </v>
      </c>
      <c r="AG114" s="8" t="str">
        <f>IF(Dagbok!$F108=AG$2,Dagbok!$E108," ")</f>
        <v xml:space="preserve"> </v>
      </c>
      <c r="AH114" s="45" t="str">
        <f>IF(Dagbok!$G108=AG$2,Dagbok!$E108," ")</f>
        <v xml:space="preserve"> </v>
      </c>
      <c r="AI114" s="8" t="str">
        <f>IF(Dagbok!$F108=AI$2,Dagbok!$E108," ")</f>
        <v xml:space="preserve"> </v>
      </c>
      <c r="AJ114" s="45" t="str">
        <f>IF(Dagbok!$G108=AI$2,Dagbok!$E108," ")</f>
        <v xml:space="preserve"> </v>
      </c>
      <c r="AK114" s="8" t="str">
        <f>IF(Dagbok!$F108=AK$2,Dagbok!$E108," ")</f>
        <v xml:space="preserve"> </v>
      </c>
      <c r="AL114" s="45" t="str">
        <f>IF(Dagbok!$G108=AK$2,Dagbok!$E108," ")</f>
        <v xml:space="preserve"> </v>
      </c>
      <c r="AM114" s="8" t="str">
        <f>IF(Dagbok!$F108=AM$2,Dagbok!$E108," ")</f>
        <v xml:space="preserve"> </v>
      </c>
      <c r="AN114" s="45" t="str">
        <f>IF(Dagbok!$G108=AM$2,Dagbok!$E108," ")</f>
        <v xml:space="preserve"> </v>
      </c>
      <c r="AO114" s="8" t="str">
        <f>IF(Dagbok!$F108=AO$2,Dagbok!$E108," ")</f>
        <v xml:space="preserve"> </v>
      </c>
      <c r="AP114" s="45" t="str">
        <f>IF(Dagbok!$G108=AO$2,Dagbok!$E108," ")</f>
        <v xml:space="preserve"> </v>
      </c>
      <c r="AQ114" s="8" t="str">
        <f>IF(Dagbok!$F108=AQ$2,Dagbok!$E108," ")</f>
        <v xml:space="preserve"> </v>
      </c>
      <c r="AR114" s="45" t="str">
        <f>IF(Dagbok!$G108=AQ$2,Dagbok!$E108," ")</f>
        <v xml:space="preserve"> </v>
      </c>
      <c r="AS114" s="8" t="str">
        <f>IF(Dagbok!$F108=AS$2,Dagbok!$E108," ")</f>
        <v xml:space="preserve"> </v>
      </c>
      <c r="AT114" s="45" t="str">
        <f>IF(Dagbok!$G108=AS$2,Dagbok!$E108," ")</f>
        <v xml:space="preserve"> </v>
      </c>
      <c r="AU114" s="8" t="str">
        <f>IF(Dagbok!$F108=AU$2,Dagbok!$E108," ")</f>
        <v xml:space="preserve"> </v>
      </c>
      <c r="AV114" s="45" t="str">
        <f>IF(Dagbok!$G108=AU$2,Dagbok!$E108," ")</f>
        <v xml:space="preserve"> </v>
      </c>
      <c r="AW114" s="8" t="str">
        <f>IF(Dagbok!$F108=AW$2,Dagbok!$E108," ")</f>
        <v xml:space="preserve"> </v>
      </c>
      <c r="AX114" s="45" t="str">
        <f>IF(Dagbok!$G108=AW$2,Dagbok!$E108," ")</f>
        <v xml:space="preserve"> </v>
      </c>
      <c r="AY114" s="8" t="str">
        <f>IF(Dagbok!$F108=AY$2,Dagbok!$E108," ")</f>
        <v xml:space="preserve"> </v>
      </c>
      <c r="AZ114" s="45" t="str">
        <f>IF(Dagbok!$G108=AY$2,Dagbok!$E108," ")</f>
        <v xml:space="preserve"> </v>
      </c>
      <c r="BA114" s="8" t="str">
        <f>IF(Dagbok!$F108=BA$2,Dagbok!$E108," ")</f>
        <v xml:space="preserve"> </v>
      </c>
      <c r="BB114" s="45" t="str">
        <f>IF(Dagbok!$G108=BA$2,Dagbok!$E108," ")</f>
        <v xml:space="preserve"> </v>
      </c>
      <c r="BC114" s="8" t="str">
        <f>IF(Dagbok!$F108=BC$2,Dagbok!$E108," ")</f>
        <v xml:space="preserve"> </v>
      </c>
      <c r="BD114" s="45" t="str">
        <f>IF(Dagbok!$G108=BC$2,Dagbok!$E108," ")</f>
        <v xml:space="preserve"> </v>
      </c>
      <c r="BE114" s="8" t="str">
        <f>IF(Dagbok!$F108=BE$2,Dagbok!$E108," ")</f>
        <v xml:space="preserve"> </v>
      </c>
      <c r="BF114" s="45" t="str">
        <f>IF(Dagbok!$G108=BE$2,Dagbok!$E108," ")</f>
        <v xml:space="preserve"> </v>
      </c>
      <c r="BG114" s="8" t="str">
        <f>IF(Dagbok!$F108=BG$2,Dagbok!$E108," ")</f>
        <v xml:space="preserve"> </v>
      </c>
      <c r="BH114" s="45" t="str">
        <f>IF(Dagbok!$G108=BG$2,Dagbok!$E108," ")</f>
        <v xml:space="preserve"> </v>
      </c>
      <c r="BI114" s="8" t="str">
        <f>IF(Dagbok!$F108=BI$2,Dagbok!$E108," ")</f>
        <v xml:space="preserve"> </v>
      </c>
      <c r="BJ114" s="45" t="str">
        <f>IF(Dagbok!$G108=BI$2,Dagbok!$E108," ")</f>
        <v xml:space="preserve"> </v>
      </c>
      <c r="BK114" s="8" t="str">
        <f>IF(Dagbok!$F108=BK$2,Dagbok!$E108," ")</f>
        <v xml:space="preserve"> </v>
      </c>
      <c r="BL114" s="45" t="str">
        <f>IF(Dagbok!$G108=BK$2,Dagbok!$E108," ")</f>
        <v xml:space="preserve"> </v>
      </c>
      <c r="BM114" s="8" t="str">
        <f>IF(Dagbok!$F108=BM$2,Dagbok!$E108," ")</f>
        <v xml:space="preserve"> </v>
      </c>
      <c r="BN114" s="45" t="str">
        <f>IF(Dagbok!$G108=BM$2,Dagbok!$E108," ")</f>
        <v xml:space="preserve"> </v>
      </c>
      <c r="BO114" s="8" t="str">
        <f>IF(Dagbok!$F108=BO$2,Dagbok!$E108," ")</f>
        <v xml:space="preserve"> </v>
      </c>
      <c r="BP114" s="45" t="str">
        <f>IF(Dagbok!$G108=BO$2,Dagbok!$E108," ")</f>
        <v xml:space="preserve"> </v>
      </c>
      <c r="BQ114" s="8" t="str">
        <f>IF(Dagbok!$F108=BQ$2,Dagbok!$E108," ")</f>
        <v xml:space="preserve"> </v>
      </c>
      <c r="BR114" s="45" t="str">
        <f>IF(Dagbok!$G108=BQ$2,Dagbok!$E108," ")</f>
        <v xml:space="preserve"> </v>
      </c>
      <c r="BS114" s="8" t="str">
        <f>IF(Dagbok!$F108=BS$2,Dagbok!$E108," ")</f>
        <v xml:space="preserve"> </v>
      </c>
      <c r="BT114" s="45" t="str">
        <f>IF(Dagbok!$G108=BS$2,Dagbok!$E108," ")</f>
        <v xml:space="preserve"> </v>
      </c>
      <c r="BU114" s="8" t="str">
        <f>IF(Dagbok!$F108=BU$2,Dagbok!$E108," ")</f>
        <v xml:space="preserve"> </v>
      </c>
      <c r="BV114" s="45" t="str">
        <f>IF(Dagbok!$G108=BU$2,Dagbok!$E108," ")</f>
        <v xml:space="preserve"> </v>
      </c>
      <c r="BW114" s="8" t="str">
        <f>IF(Dagbok!$F108=BW$2,Dagbok!$E108," ")</f>
        <v xml:space="preserve"> </v>
      </c>
      <c r="BX114" s="45" t="str">
        <f>IF(Dagbok!$G108=BW$2,Dagbok!$E108," ")</f>
        <v xml:space="preserve"> </v>
      </c>
      <c r="BY114" s="8" t="str">
        <f>IF(Dagbok!$F108=BY$2,Dagbok!$E108," ")</f>
        <v xml:space="preserve"> </v>
      </c>
      <c r="BZ114" s="45" t="str">
        <f>IF(Dagbok!$G108=BY$2,Dagbok!$E108," ")</f>
        <v xml:space="preserve"> </v>
      </c>
      <c r="CA114" s="8" t="str">
        <f>IF(Dagbok!$F108=CA$2,Dagbok!$E108," ")</f>
        <v xml:space="preserve"> </v>
      </c>
      <c r="CB114" s="45" t="str">
        <f>IF(Dagbok!$G108=CA$2,Dagbok!$E108," ")</f>
        <v xml:space="preserve"> </v>
      </c>
      <c r="CC114" s="8" t="str">
        <f>IF(Dagbok!$F108=CC$2,Dagbok!$E108," ")</f>
        <v xml:space="preserve"> </v>
      </c>
      <c r="CD114" s="45" t="str">
        <f>IF(Dagbok!$G108=CC$2,Dagbok!$E108," ")</f>
        <v xml:space="preserve"> </v>
      </c>
    </row>
    <row r="115" spans="1:82" x14ac:dyDescent="0.25">
      <c r="A115" s="47">
        <f>IF(Dagbok!B109&gt;0,Dagbok!B109," ")</f>
        <v>107</v>
      </c>
      <c r="B115" s="47">
        <f>IF(Dagbok!C109&gt;0,Dagbok!C109," ")</f>
        <v>78</v>
      </c>
      <c r="C115" s="8" t="str">
        <f>IF(Dagbok!$F109=C$2,Dagbok!$E109," ")</f>
        <v xml:space="preserve"> </v>
      </c>
      <c r="D115" s="45" t="str">
        <f>IF(Dagbok!$G109=C$2,Dagbok!$E109," ")</f>
        <v xml:space="preserve"> </v>
      </c>
      <c r="E115" s="8" t="str">
        <f>IF(Dagbok!$F109=E$2,Dagbok!$E109," ")</f>
        <v xml:space="preserve"> </v>
      </c>
      <c r="F115" s="45" t="str">
        <f>IF(Dagbok!$G109=E$2,Dagbok!$E109," ")</f>
        <v xml:space="preserve"> </v>
      </c>
      <c r="G115" s="8" t="str">
        <f>IF(Dagbok!$F109=G$2,Dagbok!$E109," ")</f>
        <v xml:space="preserve"> </v>
      </c>
      <c r="H115" s="45" t="str">
        <f>IF(Dagbok!$G109=G$2,Dagbok!$E109," ")</f>
        <v xml:space="preserve"> </v>
      </c>
      <c r="I115" s="8" t="str">
        <f>IF(Dagbok!$F109=I$2,Dagbok!$E109," ")</f>
        <v xml:space="preserve"> </v>
      </c>
      <c r="J115" s="45" t="str">
        <f>IF(Dagbok!$G109=I$2,Dagbok!$E109," ")</f>
        <v xml:space="preserve"> </v>
      </c>
      <c r="K115" s="8" t="str">
        <f>IF(Dagbok!$F109=K$2,Dagbok!$E109," ")</f>
        <v xml:space="preserve"> </v>
      </c>
      <c r="L115" s="45" t="str">
        <f>IF(Dagbok!$G109=K$2,Dagbok!$E109," ")</f>
        <v xml:space="preserve"> </v>
      </c>
      <c r="M115" s="8" t="str">
        <f>IF(Dagbok!$F109=M$2,Dagbok!$E109," ")</f>
        <v xml:space="preserve"> </v>
      </c>
      <c r="N115" s="45" t="str">
        <f>IF(Dagbok!$G109=M$2,Dagbok!$E109," ")</f>
        <v xml:space="preserve"> </v>
      </c>
      <c r="O115" s="8" t="str">
        <f>IF(Dagbok!$F109=O$2,Dagbok!$E109," ")</f>
        <v xml:space="preserve"> </v>
      </c>
      <c r="P115" s="45" t="str">
        <f>IF(Dagbok!$G109=O$2,Dagbok!$E109," ")</f>
        <v xml:space="preserve"> </v>
      </c>
      <c r="Q115" s="8" t="str">
        <f>IF(Dagbok!$F109=Q$2,Dagbok!$E109," ")</f>
        <v xml:space="preserve"> </v>
      </c>
      <c r="R115" s="45" t="str">
        <f>IF(Dagbok!$G109=Q$2,Dagbok!$E109," ")</f>
        <v xml:space="preserve"> </v>
      </c>
      <c r="S115" s="8" t="str">
        <f>IF(Dagbok!$F109=S$2,Dagbok!$E109," ")</f>
        <v xml:space="preserve"> </v>
      </c>
      <c r="T115" s="45" t="str">
        <f>IF(Dagbok!$G109=S$2,Dagbok!$E109," ")</f>
        <v xml:space="preserve"> </v>
      </c>
      <c r="U115" s="8" t="str">
        <f>IF(Dagbok!$F109=U$2,Dagbok!$E109," ")</f>
        <v xml:space="preserve"> </v>
      </c>
      <c r="V115" s="45" t="str">
        <f>IF(Dagbok!$G109=U$2,Dagbok!$E109," ")</f>
        <v xml:space="preserve"> </v>
      </c>
      <c r="W115" s="8" t="str">
        <f>IF(Dagbok!$F109=W$2,Dagbok!$E109," ")</f>
        <v xml:space="preserve"> </v>
      </c>
      <c r="X115" s="45" t="str">
        <f>IF(Dagbok!$G109=W$2,Dagbok!$E109," ")</f>
        <v xml:space="preserve"> </v>
      </c>
      <c r="Y115" s="8" t="str">
        <f>IF(Dagbok!$F109=Y$2,Dagbok!$E109," ")</f>
        <v xml:space="preserve"> </v>
      </c>
      <c r="Z115" s="45" t="str">
        <f>IF(Dagbok!$G109=Y$2,Dagbok!$E109," ")</f>
        <v xml:space="preserve"> </v>
      </c>
      <c r="AA115" s="8" t="str">
        <f>IF(Dagbok!$F109=AA$2,Dagbok!$E109," ")</f>
        <v xml:space="preserve"> </v>
      </c>
      <c r="AB115" s="45" t="str">
        <f>IF(Dagbok!$G109=AA$2,Dagbok!$E109," ")</f>
        <v xml:space="preserve"> </v>
      </c>
      <c r="AC115" s="8" t="str">
        <f>IF(Dagbok!$F109=AC$2,Dagbok!$E109," ")</f>
        <v xml:space="preserve"> </v>
      </c>
      <c r="AD115" s="45" t="str">
        <f>IF(Dagbok!$G109=AC$2,Dagbok!$E109," ")</f>
        <v xml:space="preserve"> </v>
      </c>
      <c r="AE115" s="8" t="str">
        <f>IF(Dagbok!$F109=AE$2,Dagbok!$E109," ")</f>
        <v xml:space="preserve"> </v>
      </c>
      <c r="AF115" s="45" t="str">
        <f>IF(Dagbok!$G109=AE$2,Dagbok!$E109," ")</f>
        <v xml:space="preserve"> </v>
      </c>
      <c r="AG115" s="8" t="str">
        <f>IF(Dagbok!$F109=AG$2,Dagbok!$E109," ")</f>
        <v xml:space="preserve"> </v>
      </c>
      <c r="AH115" s="45" t="str">
        <f>IF(Dagbok!$G109=AG$2,Dagbok!$E109," ")</f>
        <v xml:space="preserve"> </v>
      </c>
      <c r="AI115" s="8" t="str">
        <f>IF(Dagbok!$F109=AI$2,Dagbok!$E109," ")</f>
        <v xml:space="preserve"> </v>
      </c>
      <c r="AJ115" s="45" t="str">
        <f>IF(Dagbok!$G109=AI$2,Dagbok!$E109," ")</f>
        <v xml:space="preserve"> </v>
      </c>
      <c r="AK115" s="8" t="str">
        <f>IF(Dagbok!$F109=AK$2,Dagbok!$E109," ")</f>
        <v xml:space="preserve"> </v>
      </c>
      <c r="AL115" s="45" t="str">
        <f>IF(Dagbok!$G109=AK$2,Dagbok!$E109," ")</f>
        <v xml:space="preserve"> </v>
      </c>
      <c r="AM115" s="8" t="str">
        <f>IF(Dagbok!$F109=AM$2,Dagbok!$E109," ")</f>
        <v xml:space="preserve"> </v>
      </c>
      <c r="AN115" s="45" t="str">
        <f>IF(Dagbok!$G109=AM$2,Dagbok!$E109," ")</f>
        <v xml:space="preserve"> </v>
      </c>
      <c r="AO115" s="8" t="str">
        <f>IF(Dagbok!$F109=AO$2,Dagbok!$E109," ")</f>
        <v xml:space="preserve"> </v>
      </c>
      <c r="AP115" s="45" t="str">
        <f>IF(Dagbok!$G109=AO$2,Dagbok!$E109," ")</f>
        <v xml:space="preserve"> </v>
      </c>
      <c r="AQ115" s="8" t="str">
        <f>IF(Dagbok!$F109=AQ$2,Dagbok!$E109," ")</f>
        <v xml:space="preserve"> </v>
      </c>
      <c r="AR115" s="45" t="str">
        <f>IF(Dagbok!$G109=AQ$2,Dagbok!$E109," ")</f>
        <v xml:space="preserve"> </v>
      </c>
      <c r="AS115" s="8" t="str">
        <f>IF(Dagbok!$F109=AS$2,Dagbok!$E109," ")</f>
        <v xml:space="preserve"> </v>
      </c>
      <c r="AT115" s="45" t="str">
        <f>IF(Dagbok!$G109=AS$2,Dagbok!$E109," ")</f>
        <v xml:space="preserve"> </v>
      </c>
      <c r="AU115" s="8" t="str">
        <f>IF(Dagbok!$F109=AU$2,Dagbok!$E109," ")</f>
        <v xml:space="preserve"> </v>
      </c>
      <c r="AV115" s="45" t="str">
        <f>IF(Dagbok!$G109=AU$2,Dagbok!$E109," ")</f>
        <v xml:space="preserve"> </v>
      </c>
      <c r="AW115" s="8" t="str">
        <f>IF(Dagbok!$F109=AW$2,Dagbok!$E109," ")</f>
        <v xml:space="preserve"> </v>
      </c>
      <c r="AX115" s="45" t="str">
        <f>IF(Dagbok!$G109=AW$2,Dagbok!$E109," ")</f>
        <v xml:space="preserve"> </v>
      </c>
      <c r="AY115" s="8" t="str">
        <f>IF(Dagbok!$F109=AY$2,Dagbok!$E109," ")</f>
        <v xml:space="preserve"> </v>
      </c>
      <c r="AZ115" s="45" t="str">
        <f>IF(Dagbok!$G109=AY$2,Dagbok!$E109," ")</f>
        <v xml:space="preserve"> </v>
      </c>
      <c r="BA115" s="8" t="str">
        <f>IF(Dagbok!$F109=BA$2,Dagbok!$E109," ")</f>
        <v xml:space="preserve"> </v>
      </c>
      <c r="BB115" s="45" t="str">
        <f>IF(Dagbok!$G109=BA$2,Dagbok!$E109," ")</f>
        <v xml:space="preserve"> </v>
      </c>
      <c r="BC115" s="8" t="str">
        <f>IF(Dagbok!$F109=BC$2,Dagbok!$E109," ")</f>
        <v xml:space="preserve"> </v>
      </c>
      <c r="BD115" s="45" t="str">
        <f>IF(Dagbok!$G109=BC$2,Dagbok!$E109," ")</f>
        <v xml:space="preserve"> </v>
      </c>
      <c r="BE115" s="8" t="str">
        <f>IF(Dagbok!$F109=BE$2,Dagbok!$E109," ")</f>
        <v xml:space="preserve"> </v>
      </c>
      <c r="BF115" s="45" t="str">
        <f>IF(Dagbok!$G109=BE$2,Dagbok!$E109," ")</f>
        <v xml:space="preserve"> </v>
      </c>
      <c r="BG115" s="8" t="str">
        <f>IF(Dagbok!$F109=BG$2,Dagbok!$E109," ")</f>
        <v xml:space="preserve"> </v>
      </c>
      <c r="BH115" s="45" t="str">
        <f>IF(Dagbok!$G109=BG$2,Dagbok!$E109," ")</f>
        <v xml:space="preserve"> </v>
      </c>
      <c r="BI115" s="8" t="str">
        <f>IF(Dagbok!$F109=BI$2,Dagbok!$E109," ")</f>
        <v xml:space="preserve"> </v>
      </c>
      <c r="BJ115" s="45" t="str">
        <f>IF(Dagbok!$G109=BI$2,Dagbok!$E109," ")</f>
        <v xml:space="preserve"> </v>
      </c>
      <c r="BK115" s="8" t="str">
        <f>IF(Dagbok!$F109=BK$2,Dagbok!$E109," ")</f>
        <v xml:space="preserve"> </v>
      </c>
      <c r="BL115" s="45" t="str">
        <f>IF(Dagbok!$G109=BK$2,Dagbok!$E109," ")</f>
        <v xml:space="preserve"> </v>
      </c>
      <c r="BM115" s="8" t="str">
        <f>IF(Dagbok!$F109=BM$2,Dagbok!$E109," ")</f>
        <v xml:space="preserve"> </v>
      </c>
      <c r="BN115" s="45" t="str">
        <f>IF(Dagbok!$G109=BM$2,Dagbok!$E109," ")</f>
        <v xml:space="preserve"> </v>
      </c>
      <c r="BO115" s="8" t="str">
        <f>IF(Dagbok!$F109=BO$2,Dagbok!$E109," ")</f>
        <v xml:space="preserve"> </v>
      </c>
      <c r="BP115" s="45" t="str">
        <f>IF(Dagbok!$G109=BO$2,Dagbok!$E109," ")</f>
        <v xml:space="preserve"> </v>
      </c>
      <c r="BQ115" s="8" t="str">
        <f>IF(Dagbok!$F109=BQ$2,Dagbok!$E109," ")</f>
        <v xml:space="preserve"> </v>
      </c>
      <c r="BR115" s="45" t="str">
        <f>IF(Dagbok!$G109=BQ$2,Dagbok!$E109," ")</f>
        <v xml:space="preserve"> </v>
      </c>
      <c r="BS115" s="8" t="str">
        <f>IF(Dagbok!$F109=BS$2,Dagbok!$E109," ")</f>
        <v xml:space="preserve"> </v>
      </c>
      <c r="BT115" s="45" t="str">
        <f>IF(Dagbok!$G109=BS$2,Dagbok!$E109," ")</f>
        <v xml:space="preserve"> </v>
      </c>
      <c r="BU115" s="8" t="str">
        <f>IF(Dagbok!$F109=BU$2,Dagbok!$E109," ")</f>
        <v xml:space="preserve"> </v>
      </c>
      <c r="BV115" s="45" t="str">
        <f>IF(Dagbok!$G109=BU$2,Dagbok!$E109," ")</f>
        <v xml:space="preserve"> </v>
      </c>
      <c r="BW115" s="8" t="str">
        <f>IF(Dagbok!$F109=BW$2,Dagbok!$E109," ")</f>
        <v xml:space="preserve"> </v>
      </c>
      <c r="BX115" s="45" t="str">
        <f>IF(Dagbok!$G109=BW$2,Dagbok!$E109," ")</f>
        <v xml:space="preserve"> </v>
      </c>
      <c r="BY115" s="8" t="str">
        <f>IF(Dagbok!$F109=BY$2,Dagbok!$E109," ")</f>
        <v xml:space="preserve"> </v>
      </c>
      <c r="BZ115" s="45" t="str">
        <f>IF(Dagbok!$G109=BY$2,Dagbok!$E109," ")</f>
        <v xml:space="preserve"> </v>
      </c>
      <c r="CA115" s="8" t="str">
        <f>IF(Dagbok!$F109=CA$2,Dagbok!$E109," ")</f>
        <v xml:space="preserve"> </v>
      </c>
      <c r="CB115" s="45" t="str">
        <f>IF(Dagbok!$G109=CA$2,Dagbok!$E109," ")</f>
        <v xml:space="preserve"> </v>
      </c>
      <c r="CC115" s="8" t="str">
        <f>IF(Dagbok!$F109=CC$2,Dagbok!$E109," ")</f>
        <v xml:space="preserve"> </v>
      </c>
      <c r="CD115" s="45" t="str">
        <f>IF(Dagbok!$G109=CC$2,Dagbok!$E109," ")</f>
        <v xml:space="preserve"> </v>
      </c>
    </row>
    <row r="116" spans="1:82" x14ac:dyDescent="0.25">
      <c r="A116" s="47">
        <f>IF(Dagbok!B110&gt;0,Dagbok!B110," ")</f>
        <v>108</v>
      </c>
      <c r="B116" s="47">
        <f>IF(Dagbok!C110&gt;0,Dagbok!C110," ")</f>
        <v>79</v>
      </c>
      <c r="C116" s="8" t="str">
        <f>IF(Dagbok!$F110=C$2,Dagbok!$E110," ")</f>
        <v xml:space="preserve"> </v>
      </c>
      <c r="D116" s="45" t="str">
        <f>IF(Dagbok!$G110=C$2,Dagbok!$E110," ")</f>
        <v xml:space="preserve"> </v>
      </c>
      <c r="E116" s="8" t="str">
        <f>IF(Dagbok!$F110=E$2,Dagbok!$E110," ")</f>
        <v xml:space="preserve"> </v>
      </c>
      <c r="F116" s="45" t="str">
        <f>IF(Dagbok!$G110=E$2,Dagbok!$E110," ")</f>
        <v xml:space="preserve"> </v>
      </c>
      <c r="G116" s="8" t="str">
        <f>IF(Dagbok!$F110=G$2,Dagbok!$E110," ")</f>
        <v xml:space="preserve"> </v>
      </c>
      <c r="H116" s="45" t="str">
        <f>IF(Dagbok!$G110=G$2,Dagbok!$E110," ")</f>
        <v xml:space="preserve"> </v>
      </c>
      <c r="I116" s="8" t="str">
        <f>IF(Dagbok!$F110=I$2,Dagbok!$E110," ")</f>
        <v xml:space="preserve"> </v>
      </c>
      <c r="J116" s="45" t="str">
        <f>IF(Dagbok!$G110=I$2,Dagbok!$E110," ")</f>
        <v xml:space="preserve"> </v>
      </c>
      <c r="K116" s="8" t="str">
        <f>IF(Dagbok!$F110=K$2,Dagbok!$E110," ")</f>
        <v xml:space="preserve"> </v>
      </c>
      <c r="L116" s="45" t="str">
        <f>IF(Dagbok!$G110=K$2,Dagbok!$E110," ")</f>
        <v xml:space="preserve"> </v>
      </c>
      <c r="M116" s="8" t="str">
        <f>IF(Dagbok!$F110=M$2,Dagbok!$E110," ")</f>
        <v xml:space="preserve"> </v>
      </c>
      <c r="N116" s="45" t="str">
        <f>IF(Dagbok!$G110=M$2,Dagbok!$E110," ")</f>
        <v xml:space="preserve"> </v>
      </c>
      <c r="O116" s="8" t="str">
        <f>IF(Dagbok!$F110=O$2,Dagbok!$E110," ")</f>
        <v xml:space="preserve"> </v>
      </c>
      <c r="P116" s="45" t="str">
        <f>IF(Dagbok!$G110=O$2,Dagbok!$E110," ")</f>
        <v xml:space="preserve"> </v>
      </c>
      <c r="Q116" s="8" t="str">
        <f>IF(Dagbok!$F110=Q$2,Dagbok!$E110," ")</f>
        <v xml:space="preserve"> </v>
      </c>
      <c r="R116" s="45" t="str">
        <f>IF(Dagbok!$G110=Q$2,Dagbok!$E110," ")</f>
        <v xml:space="preserve"> </v>
      </c>
      <c r="S116" s="8" t="str">
        <f>IF(Dagbok!$F110=S$2,Dagbok!$E110," ")</f>
        <v xml:space="preserve"> </v>
      </c>
      <c r="T116" s="45" t="str">
        <f>IF(Dagbok!$G110=S$2,Dagbok!$E110," ")</f>
        <v xml:space="preserve"> </v>
      </c>
      <c r="U116" s="8" t="str">
        <f>IF(Dagbok!$F110=U$2,Dagbok!$E110," ")</f>
        <v xml:space="preserve"> </v>
      </c>
      <c r="V116" s="45" t="str">
        <f>IF(Dagbok!$G110=U$2,Dagbok!$E110," ")</f>
        <v xml:space="preserve"> </v>
      </c>
      <c r="W116" s="8" t="str">
        <f>IF(Dagbok!$F110=W$2,Dagbok!$E110," ")</f>
        <v xml:space="preserve"> </v>
      </c>
      <c r="X116" s="45" t="str">
        <f>IF(Dagbok!$G110=W$2,Dagbok!$E110," ")</f>
        <v xml:space="preserve"> </v>
      </c>
      <c r="Y116" s="8" t="str">
        <f>IF(Dagbok!$F110=Y$2,Dagbok!$E110," ")</f>
        <v xml:space="preserve"> </v>
      </c>
      <c r="Z116" s="45" t="str">
        <f>IF(Dagbok!$G110=Y$2,Dagbok!$E110," ")</f>
        <v xml:space="preserve"> </v>
      </c>
      <c r="AA116" s="8" t="str">
        <f>IF(Dagbok!$F110=AA$2,Dagbok!$E110," ")</f>
        <v xml:space="preserve"> </v>
      </c>
      <c r="AB116" s="45" t="str">
        <f>IF(Dagbok!$G110=AA$2,Dagbok!$E110," ")</f>
        <v xml:space="preserve"> </v>
      </c>
      <c r="AC116" s="8" t="str">
        <f>IF(Dagbok!$F110=AC$2,Dagbok!$E110," ")</f>
        <v xml:space="preserve"> </v>
      </c>
      <c r="AD116" s="45" t="str">
        <f>IF(Dagbok!$G110=AC$2,Dagbok!$E110," ")</f>
        <v xml:space="preserve"> </v>
      </c>
      <c r="AE116" s="8" t="str">
        <f>IF(Dagbok!$F110=AE$2,Dagbok!$E110," ")</f>
        <v xml:space="preserve"> </v>
      </c>
      <c r="AF116" s="45" t="str">
        <f>IF(Dagbok!$G110=AE$2,Dagbok!$E110," ")</f>
        <v xml:space="preserve"> </v>
      </c>
      <c r="AG116" s="8" t="str">
        <f>IF(Dagbok!$F110=AG$2,Dagbok!$E110," ")</f>
        <v xml:space="preserve"> </v>
      </c>
      <c r="AH116" s="45" t="str">
        <f>IF(Dagbok!$G110=AG$2,Dagbok!$E110," ")</f>
        <v xml:space="preserve"> </v>
      </c>
      <c r="AI116" s="8" t="str">
        <f>IF(Dagbok!$F110=AI$2,Dagbok!$E110," ")</f>
        <v xml:space="preserve"> </v>
      </c>
      <c r="AJ116" s="45" t="str">
        <f>IF(Dagbok!$G110=AI$2,Dagbok!$E110," ")</f>
        <v xml:space="preserve"> </v>
      </c>
      <c r="AK116" s="8" t="str">
        <f>IF(Dagbok!$F110=AK$2,Dagbok!$E110," ")</f>
        <v xml:space="preserve"> </v>
      </c>
      <c r="AL116" s="45" t="str">
        <f>IF(Dagbok!$G110=AK$2,Dagbok!$E110," ")</f>
        <v xml:space="preserve"> </v>
      </c>
      <c r="AM116" s="8" t="str">
        <f>IF(Dagbok!$F110=AM$2,Dagbok!$E110," ")</f>
        <v xml:space="preserve"> </v>
      </c>
      <c r="AN116" s="45" t="str">
        <f>IF(Dagbok!$G110=AM$2,Dagbok!$E110," ")</f>
        <v xml:space="preserve"> </v>
      </c>
      <c r="AO116" s="8" t="str">
        <f>IF(Dagbok!$F110=AO$2,Dagbok!$E110," ")</f>
        <v xml:space="preserve"> </v>
      </c>
      <c r="AP116" s="45" t="str">
        <f>IF(Dagbok!$G110=AO$2,Dagbok!$E110," ")</f>
        <v xml:space="preserve"> </v>
      </c>
      <c r="AQ116" s="8" t="str">
        <f>IF(Dagbok!$F110=AQ$2,Dagbok!$E110," ")</f>
        <v xml:space="preserve"> </v>
      </c>
      <c r="AR116" s="45" t="str">
        <f>IF(Dagbok!$G110=AQ$2,Dagbok!$E110," ")</f>
        <v xml:space="preserve"> </v>
      </c>
      <c r="AS116" s="8" t="str">
        <f>IF(Dagbok!$F110=AS$2,Dagbok!$E110," ")</f>
        <v xml:space="preserve"> </v>
      </c>
      <c r="AT116" s="45" t="str">
        <f>IF(Dagbok!$G110=AS$2,Dagbok!$E110," ")</f>
        <v xml:space="preserve"> </v>
      </c>
      <c r="AU116" s="8" t="str">
        <f>IF(Dagbok!$F110=AU$2,Dagbok!$E110," ")</f>
        <v xml:space="preserve"> </v>
      </c>
      <c r="AV116" s="45" t="str">
        <f>IF(Dagbok!$G110=AU$2,Dagbok!$E110," ")</f>
        <v xml:space="preserve"> </v>
      </c>
      <c r="AW116" s="8" t="str">
        <f>IF(Dagbok!$F110=AW$2,Dagbok!$E110," ")</f>
        <v xml:space="preserve"> </v>
      </c>
      <c r="AX116" s="45" t="str">
        <f>IF(Dagbok!$G110=AW$2,Dagbok!$E110," ")</f>
        <v xml:space="preserve"> </v>
      </c>
      <c r="AY116" s="8" t="str">
        <f>IF(Dagbok!$F110=AY$2,Dagbok!$E110," ")</f>
        <v xml:space="preserve"> </v>
      </c>
      <c r="AZ116" s="45" t="str">
        <f>IF(Dagbok!$G110=AY$2,Dagbok!$E110," ")</f>
        <v xml:space="preserve"> </v>
      </c>
      <c r="BA116" s="8" t="str">
        <f>IF(Dagbok!$F110=BA$2,Dagbok!$E110," ")</f>
        <v xml:space="preserve"> </v>
      </c>
      <c r="BB116" s="45" t="str">
        <f>IF(Dagbok!$G110=BA$2,Dagbok!$E110," ")</f>
        <v xml:space="preserve"> </v>
      </c>
      <c r="BC116" s="8" t="str">
        <f>IF(Dagbok!$F110=BC$2,Dagbok!$E110," ")</f>
        <v xml:space="preserve"> </v>
      </c>
      <c r="BD116" s="45" t="str">
        <f>IF(Dagbok!$G110=BC$2,Dagbok!$E110," ")</f>
        <v xml:space="preserve"> </v>
      </c>
      <c r="BE116" s="8" t="str">
        <f>IF(Dagbok!$F110=BE$2,Dagbok!$E110," ")</f>
        <v xml:space="preserve"> </v>
      </c>
      <c r="BF116" s="45" t="str">
        <f>IF(Dagbok!$G110=BE$2,Dagbok!$E110," ")</f>
        <v xml:space="preserve"> </v>
      </c>
      <c r="BG116" s="8" t="str">
        <f>IF(Dagbok!$F110=BG$2,Dagbok!$E110," ")</f>
        <v xml:space="preserve"> </v>
      </c>
      <c r="BH116" s="45" t="str">
        <f>IF(Dagbok!$G110=BG$2,Dagbok!$E110," ")</f>
        <v xml:space="preserve"> </v>
      </c>
      <c r="BI116" s="8" t="str">
        <f>IF(Dagbok!$F110=BI$2,Dagbok!$E110," ")</f>
        <v xml:space="preserve"> </v>
      </c>
      <c r="BJ116" s="45" t="str">
        <f>IF(Dagbok!$G110=BI$2,Dagbok!$E110," ")</f>
        <v xml:space="preserve"> </v>
      </c>
      <c r="BK116" s="8" t="str">
        <f>IF(Dagbok!$F110=BK$2,Dagbok!$E110," ")</f>
        <v xml:space="preserve"> </v>
      </c>
      <c r="BL116" s="45" t="str">
        <f>IF(Dagbok!$G110=BK$2,Dagbok!$E110," ")</f>
        <v xml:space="preserve"> </v>
      </c>
      <c r="BM116" s="8" t="str">
        <f>IF(Dagbok!$F110=BM$2,Dagbok!$E110," ")</f>
        <v xml:space="preserve"> </v>
      </c>
      <c r="BN116" s="45" t="str">
        <f>IF(Dagbok!$G110=BM$2,Dagbok!$E110," ")</f>
        <v xml:space="preserve"> </v>
      </c>
      <c r="BO116" s="8">
        <f>IF(Dagbok!$F110=BO$2,Dagbok!$E110," ")</f>
        <v>200</v>
      </c>
      <c r="BP116" s="45" t="str">
        <f>IF(Dagbok!$G110=BO$2,Dagbok!$E110," ")</f>
        <v xml:space="preserve"> </v>
      </c>
      <c r="BQ116" s="8" t="str">
        <f>IF(Dagbok!$F110=BQ$2,Dagbok!$E110," ")</f>
        <v xml:space="preserve"> </v>
      </c>
      <c r="BR116" s="45" t="str">
        <f>IF(Dagbok!$G110=BQ$2,Dagbok!$E110," ")</f>
        <v xml:space="preserve"> </v>
      </c>
      <c r="BS116" s="8" t="str">
        <f>IF(Dagbok!$F110=BS$2,Dagbok!$E110," ")</f>
        <v xml:space="preserve"> </v>
      </c>
      <c r="BT116" s="45" t="str">
        <f>IF(Dagbok!$G110=BS$2,Dagbok!$E110," ")</f>
        <v xml:space="preserve"> </v>
      </c>
      <c r="BU116" s="8" t="str">
        <f>IF(Dagbok!$F110=BU$2,Dagbok!$E110," ")</f>
        <v xml:space="preserve"> </v>
      </c>
      <c r="BV116" s="45" t="str">
        <f>IF(Dagbok!$G110=BU$2,Dagbok!$E110," ")</f>
        <v xml:space="preserve"> </v>
      </c>
      <c r="BW116" s="8" t="str">
        <f>IF(Dagbok!$F110=BW$2,Dagbok!$E110," ")</f>
        <v xml:space="preserve"> </v>
      </c>
      <c r="BX116" s="45" t="str">
        <f>IF(Dagbok!$G110=BW$2,Dagbok!$E110," ")</f>
        <v xml:space="preserve"> </v>
      </c>
      <c r="BY116" s="8" t="str">
        <f>IF(Dagbok!$F110=BY$2,Dagbok!$E110," ")</f>
        <v xml:space="preserve"> </v>
      </c>
      <c r="BZ116" s="45" t="str">
        <f>IF(Dagbok!$G110=BY$2,Dagbok!$E110," ")</f>
        <v xml:space="preserve"> </v>
      </c>
      <c r="CA116" s="8" t="str">
        <f>IF(Dagbok!$F110=CA$2,Dagbok!$E110," ")</f>
        <v xml:space="preserve"> </v>
      </c>
      <c r="CB116" s="45" t="str">
        <f>IF(Dagbok!$G110=CA$2,Dagbok!$E110," ")</f>
        <v xml:space="preserve"> </v>
      </c>
      <c r="CC116" s="8" t="str">
        <f>IF(Dagbok!$F110=CC$2,Dagbok!$E110," ")</f>
        <v xml:space="preserve"> </v>
      </c>
      <c r="CD116" s="45" t="str">
        <f>IF(Dagbok!$G110=CC$2,Dagbok!$E110," ")</f>
        <v xml:space="preserve"> </v>
      </c>
    </row>
    <row r="117" spans="1:82" x14ac:dyDescent="0.25">
      <c r="A117" s="47">
        <f>IF(Dagbok!B111&gt;0,Dagbok!B111," ")</f>
        <v>109</v>
      </c>
      <c r="B117" s="47">
        <f>IF(Dagbok!C111&gt;0,Dagbok!C111," ")</f>
        <v>80</v>
      </c>
      <c r="C117" s="8" t="str">
        <f>IF(Dagbok!$F111=C$2,Dagbok!$E111," ")</f>
        <v xml:space="preserve"> </v>
      </c>
      <c r="D117" s="45" t="str">
        <f>IF(Dagbok!$G111=C$2,Dagbok!$E111," ")</f>
        <v xml:space="preserve"> </v>
      </c>
      <c r="E117" s="8" t="str">
        <f>IF(Dagbok!$F111=E$2,Dagbok!$E111," ")</f>
        <v xml:space="preserve"> </v>
      </c>
      <c r="F117" s="45" t="str">
        <f>IF(Dagbok!$G111=E$2,Dagbok!$E111," ")</f>
        <v xml:space="preserve"> </v>
      </c>
      <c r="G117" s="8" t="str">
        <f>IF(Dagbok!$F111=G$2,Dagbok!$E111," ")</f>
        <v xml:space="preserve"> </v>
      </c>
      <c r="H117" s="45" t="str">
        <f>IF(Dagbok!$G111=G$2,Dagbok!$E111," ")</f>
        <v xml:space="preserve"> </v>
      </c>
      <c r="I117" s="8" t="str">
        <f>IF(Dagbok!$F111=I$2,Dagbok!$E111," ")</f>
        <v xml:space="preserve"> </v>
      </c>
      <c r="J117" s="45" t="str">
        <f>IF(Dagbok!$G111=I$2,Dagbok!$E111," ")</f>
        <v xml:space="preserve"> </v>
      </c>
      <c r="K117" s="8" t="str">
        <f>IF(Dagbok!$F111=K$2,Dagbok!$E111," ")</f>
        <v xml:space="preserve"> </v>
      </c>
      <c r="L117" s="45" t="str">
        <f>IF(Dagbok!$G111=K$2,Dagbok!$E111," ")</f>
        <v xml:space="preserve"> </v>
      </c>
      <c r="M117" s="8" t="str">
        <f>IF(Dagbok!$F111=M$2,Dagbok!$E111," ")</f>
        <v xml:space="preserve"> </v>
      </c>
      <c r="N117" s="45" t="str">
        <f>IF(Dagbok!$G111=M$2,Dagbok!$E111," ")</f>
        <v xml:space="preserve"> </v>
      </c>
      <c r="O117" s="8" t="str">
        <f>IF(Dagbok!$F111=O$2,Dagbok!$E111," ")</f>
        <v xml:space="preserve"> </v>
      </c>
      <c r="P117" s="45" t="str">
        <f>IF(Dagbok!$G111=O$2,Dagbok!$E111," ")</f>
        <v xml:space="preserve"> </v>
      </c>
      <c r="Q117" s="8" t="str">
        <f>IF(Dagbok!$F111=Q$2,Dagbok!$E111," ")</f>
        <v xml:space="preserve"> </v>
      </c>
      <c r="R117" s="45" t="str">
        <f>IF(Dagbok!$G111=Q$2,Dagbok!$E111," ")</f>
        <v xml:space="preserve"> </v>
      </c>
      <c r="S117" s="8" t="str">
        <f>IF(Dagbok!$F111=S$2,Dagbok!$E111," ")</f>
        <v xml:space="preserve"> </v>
      </c>
      <c r="T117" s="45" t="str">
        <f>IF(Dagbok!$G111=S$2,Dagbok!$E111," ")</f>
        <v xml:space="preserve"> </v>
      </c>
      <c r="U117" s="8" t="str">
        <f>IF(Dagbok!$F111=U$2,Dagbok!$E111," ")</f>
        <v xml:space="preserve"> </v>
      </c>
      <c r="V117" s="45" t="str">
        <f>IF(Dagbok!$G111=U$2,Dagbok!$E111," ")</f>
        <v xml:space="preserve"> </v>
      </c>
      <c r="W117" s="8" t="str">
        <f>IF(Dagbok!$F111=W$2,Dagbok!$E111," ")</f>
        <v xml:space="preserve"> </v>
      </c>
      <c r="X117" s="45" t="str">
        <f>IF(Dagbok!$G111=W$2,Dagbok!$E111," ")</f>
        <v xml:space="preserve"> </v>
      </c>
      <c r="Y117" s="8" t="str">
        <f>IF(Dagbok!$F111=Y$2,Dagbok!$E111," ")</f>
        <v xml:space="preserve"> </v>
      </c>
      <c r="Z117" s="45" t="str">
        <f>IF(Dagbok!$G111=Y$2,Dagbok!$E111," ")</f>
        <v xml:space="preserve"> </v>
      </c>
      <c r="AA117" s="8" t="str">
        <f>IF(Dagbok!$F111=AA$2,Dagbok!$E111," ")</f>
        <v xml:space="preserve"> </v>
      </c>
      <c r="AB117" s="45" t="str">
        <f>IF(Dagbok!$G111=AA$2,Dagbok!$E111," ")</f>
        <v xml:space="preserve"> </v>
      </c>
      <c r="AC117" s="8" t="str">
        <f>IF(Dagbok!$F111=AC$2,Dagbok!$E111," ")</f>
        <v xml:space="preserve"> </v>
      </c>
      <c r="AD117" s="45" t="str">
        <f>IF(Dagbok!$G111=AC$2,Dagbok!$E111," ")</f>
        <v xml:space="preserve"> </v>
      </c>
      <c r="AE117" s="8" t="str">
        <f>IF(Dagbok!$F111=AE$2,Dagbok!$E111," ")</f>
        <v xml:space="preserve"> </v>
      </c>
      <c r="AF117" s="45" t="str">
        <f>IF(Dagbok!$G111=AE$2,Dagbok!$E111," ")</f>
        <v xml:space="preserve"> </v>
      </c>
      <c r="AG117" s="8" t="str">
        <f>IF(Dagbok!$F111=AG$2,Dagbok!$E111," ")</f>
        <v xml:space="preserve"> </v>
      </c>
      <c r="AH117" s="45" t="str">
        <f>IF(Dagbok!$G111=AG$2,Dagbok!$E111," ")</f>
        <v xml:space="preserve"> </v>
      </c>
      <c r="AI117" s="8" t="str">
        <f>IF(Dagbok!$F111=AI$2,Dagbok!$E111," ")</f>
        <v xml:space="preserve"> </v>
      </c>
      <c r="AJ117" s="45" t="str">
        <f>IF(Dagbok!$G111=AI$2,Dagbok!$E111," ")</f>
        <v xml:space="preserve"> </v>
      </c>
      <c r="AK117" s="8" t="str">
        <f>IF(Dagbok!$F111=AK$2,Dagbok!$E111," ")</f>
        <v xml:space="preserve"> </v>
      </c>
      <c r="AL117" s="45" t="str">
        <f>IF(Dagbok!$G111=AK$2,Dagbok!$E111," ")</f>
        <v xml:space="preserve"> </v>
      </c>
      <c r="AM117" s="8" t="str">
        <f>IF(Dagbok!$F111=AM$2,Dagbok!$E111," ")</f>
        <v xml:space="preserve"> </v>
      </c>
      <c r="AN117" s="45" t="str">
        <f>IF(Dagbok!$G111=AM$2,Dagbok!$E111," ")</f>
        <v xml:space="preserve"> </v>
      </c>
      <c r="AO117" s="8" t="str">
        <f>IF(Dagbok!$F111=AO$2,Dagbok!$E111," ")</f>
        <v xml:space="preserve"> </v>
      </c>
      <c r="AP117" s="45" t="str">
        <f>IF(Dagbok!$G111=AO$2,Dagbok!$E111," ")</f>
        <v xml:space="preserve"> </v>
      </c>
      <c r="AQ117" s="8" t="str">
        <f>IF(Dagbok!$F111=AQ$2,Dagbok!$E111," ")</f>
        <v xml:space="preserve"> </v>
      </c>
      <c r="AR117" s="45" t="str">
        <f>IF(Dagbok!$G111=AQ$2,Dagbok!$E111," ")</f>
        <v xml:space="preserve"> </v>
      </c>
      <c r="AS117" s="8" t="str">
        <f>IF(Dagbok!$F111=AS$2,Dagbok!$E111," ")</f>
        <v xml:space="preserve"> </v>
      </c>
      <c r="AT117" s="45" t="str">
        <f>IF(Dagbok!$G111=AS$2,Dagbok!$E111," ")</f>
        <v xml:space="preserve"> </v>
      </c>
      <c r="AU117" s="8" t="str">
        <f>IF(Dagbok!$F111=AU$2,Dagbok!$E111," ")</f>
        <v xml:space="preserve"> </v>
      </c>
      <c r="AV117" s="45" t="str">
        <f>IF(Dagbok!$G111=AU$2,Dagbok!$E111," ")</f>
        <v xml:space="preserve"> </v>
      </c>
      <c r="AW117" s="8" t="str">
        <f>IF(Dagbok!$F111=AW$2,Dagbok!$E111," ")</f>
        <v xml:space="preserve"> </v>
      </c>
      <c r="AX117" s="45" t="str">
        <f>IF(Dagbok!$G111=AW$2,Dagbok!$E111," ")</f>
        <v xml:space="preserve"> </v>
      </c>
      <c r="AY117" s="8">
        <f>IF(Dagbok!$F111=AY$2,Dagbok!$E111," ")</f>
        <v>490</v>
      </c>
      <c r="AZ117" s="45">
        <f>IF(Dagbok!$G111=AY$2,Dagbok!$E111," ")</f>
        <v>490</v>
      </c>
      <c r="BA117" s="8" t="str">
        <f>IF(Dagbok!$F111=BA$2,Dagbok!$E111," ")</f>
        <v xml:space="preserve"> </v>
      </c>
      <c r="BB117" s="45" t="str">
        <f>IF(Dagbok!$G111=BA$2,Dagbok!$E111," ")</f>
        <v xml:space="preserve"> </v>
      </c>
      <c r="BC117" s="8" t="str">
        <f>IF(Dagbok!$F111=BC$2,Dagbok!$E111," ")</f>
        <v xml:space="preserve"> </v>
      </c>
      <c r="BD117" s="45" t="str">
        <f>IF(Dagbok!$G111=BC$2,Dagbok!$E111," ")</f>
        <v xml:space="preserve"> </v>
      </c>
      <c r="BE117" s="8" t="str">
        <f>IF(Dagbok!$F111=BE$2,Dagbok!$E111," ")</f>
        <v xml:space="preserve"> </v>
      </c>
      <c r="BF117" s="45" t="str">
        <f>IF(Dagbok!$G111=BE$2,Dagbok!$E111," ")</f>
        <v xml:space="preserve"> </v>
      </c>
      <c r="BG117" s="8" t="str">
        <f>IF(Dagbok!$F111=BG$2,Dagbok!$E111," ")</f>
        <v xml:space="preserve"> </v>
      </c>
      <c r="BH117" s="45" t="str">
        <f>IF(Dagbok!$G111=BG$2,Dagbok!$E111," ")</f>
        <v xml:space="preserve"> </v>
      </c>
      <c r="BI117" s="8" t="str">
        <f>IF(Dagbok!$F111=BI$2,Dagbok!$E111," ")</f>
        <v xml:space="preserve"> </v>
      </c>
      <c r="BJ117" s="45" t="str">
        <f>IF(Dagbok!$G111=BI$2,Dagbok!$E111," ")</f>
        <v xml:space="preserve"> </v>
      </c>
      <c r="BK117" s="8" t="str">
        <f>IF(Dagbok!$F111=BK$2,Dagbok!$E111," ")</f>
        <v xml:space="preserve"> </v>
      </c>
      <c r="BL117" s="45" t="str">
        <f>IF(Dagbok!$G111=BK$2,Dagbok!$E111," ")</f>
        <v xml:space="preserve"> </v>
      </c>
      <c r="BM117" s="8" t="str">
        <f>IF(Dagbok!$F111=BM$2,Dagbok!$E111," ")</f>
        <v xml:space="preserve"> </v>
      </c>
      <c r="BN117" s="45" t="str">
        <f>IF(Dagbok!$G111=BM$2,Dagbok!$E111," ")</f>
        <v xml:space="preserve"> </v>
      </c>
      <c r="BO117" s="8" t="str">
        <f>IF(Dagbok!$F111=BO$2,Dagbok!$E111," ")</f>
        <v xml:space="preserve"> </v>
      </c>
      <c r="BP117" s="45" t="str">
        <f>IF(Dagbok!$G111=BO$2,Dagbok!$E111," ")</f>
        <v xml:space="preserve"> </v>
      </c>
      <c r="BQ117" s="8" t="str">
        <f>IF(Dagbok!$F111=BQ$2,Dagbok!$E111," ")</f>
        <v xml:space="preserve"> </v>
      </c>
      <c r="BR117" s="45" t="str">
        <f>IF(Dagbok!$G111=BQ$2,Dagbok!$E111," ")</f>
        <v xml:space="preserve"> </v>
      </c>
      <c r="BS117" s="8" t="str">
        <f>IF(Dagbok!$F111=BS$2,Dagbok!$E111," ")</f>
        <v xml:space="preserve"> </v>
      </c>
      <c r="BT117" s="45" t="str">
        <f>IF(Dagbok!$G111=BS$2,Dagbok!$E111," ")</f>
        <v xml:space="preserve"> </v>
      </c>
      <c r="BU117" s="8" t="str">
        <f>IF(Dagbok!$F111=BU$2,Dagbok!$E111," ")</f>
        <v xml:space="preserve"> </v>
      </c>
      <c r="BV117" s="45" t="str">
        <f>IF(Dagbok!$G111=BU$2,Dagbok!$E111," ")</f>
        <v xml:space="preserve"> </v>
      </c>
      <c r="BW117" s="8" t="str">
        <f>IF(Dagbok!$F111=BW$2,Dagbok!$E111," ")</f>
        <v xml:space="preserve"> </v>
      </c>
      <c r="BX117" s="45" t="str">
        <f>IF(Dagbok!$G111=BW$2,Dagbok!$E111," ")</f>
        <v xml:space="preserve"> </v>
      </c>
      <c r="BY117" s="8" t="str">
        <f>IF(Dagbok!$F111=BY$2,Dagbok!$E111," ")</f>
        <v xml:space="preserve"> </v>
      </c>
      <c r="BZ117" s="45" t="str">
        <f>IF(Dagbok!$G111=BY$2,Dagbok!$E111," ")</f>
        <v xml:space="preserve"> </v>
      </c>
      <c r="CA117" s="8" t="str">
        <f>IF(Dagbok!$F111=CA$2,Dagbok!$E111," ")</f>
        <v xml:space="preserve"> </v>
      </c>
      <c r="CB117" s="45" t="str">
        <f>IF(Dagbok!$G111=CA$2,Dagbok!$E111," ")</f>
        <v xml:space="preserve"> </v>
      </c>
      <c r="CC117" s="8" t="str">
        <f>IF(Dagbok!$F111=CC$2,Dagbok!$E111," ")</f>
        <v xml:space="preserve"> </v>
      </c>
      <c r="CD117" s="45" t="str">
        <f>IF(Dagbok!$G111=CC$2,Dagbok!$E111," ")</f>
        <v xml:space="preserve"> </v>
      </c>
    </row>
    <row r="118" spans="1:82" x14ac:dyDescent="0.25">
      <c r="A118" s="47">
        <f>IF(Dagbok!B112&gt;0,Dagbok!B112," ")</f>
        <v>110</v>
      </c>
      <c r="B118" s="47">
        <f>IF(Dagbok!C112&gt;0,Dagbok!C112," ")</f>
        <v>81</v>
      </c>
      <c r="C118" s="8" t="str">
        <f>IF(Dagbok!$F112=C$2,Dagbok!$E112," ")</f>
        <v xml:space="preserve"> </v>
      </c>
      <c r="D118" s="45" t="str">
        <f>IF(Dagbok!$G112=C$2,Dagbok!$E112," ")</f>
        <v xml:space="preserve"> </v>
      </c>
      <c r="E118" s="8" t="str">
        <f>IF(Dagbok!$F112=E$2,Dagbok!$E112," ")</f>
        <v xml:space="preserve"> </v>
      </c>
      <c r="F118" s="45" t="str">
        <f>IF(Dagbok!$G112=E$2,Dagbok!$E112," ")</f>
        <v xml:space="preserve"> </v>
      </c>
      <c r="G118" s="8" t="str">
        <f>IF(Dagbok!$F112=G$2,Dagbok!$E112," ")</f>
        <v xml:space="preserve"> </v>
      </c>
      <c r="H118" s="45" t="str">
        <f>IF(Dagbok!$G112=G$2,Dagbok!$E112," ")</f>
        <v xml:space="preserve"> </v>
      </c>
      <c r="I118" s="8" t="str">
        <f>IF(Dagbok!$F112=I$2,Dagbok!$E112," ")</f>
        <v xml:space="preserve"> </v>
      </c>
      <c r="J118" s="45" t="str">
        <f>IF(Dagbok!$G112=I$2,Dagbok!$E112," ")</f>
        <v xml:space="preserve"> </v>
      </c>
      <c r="K118" s="8" t="str">
        <f>IF(Dagbok!$F112=K$2,Dagbok!$E112," ")</f>
        <v xml:space="preserve"> </v>
      </c>
      <c r="L118" s="45" t="str">
        <f>IF(Dagbok!$G112=K$2,Dagbok!$E112," ")</f>
        <v xml:space="preserve"> </v>
      </c>
      <c r="M118" s="8" t="str">
        <f>IF(Dagbok!$F112=M$2,Dagbok!$E112," ")</f>
        <v xml:space="preserve"> </v>
      </c>
      <c r="N118" s="45" t="str">
        <f>IF(Dagbok!$G112=M$2,Dagbok!$E112," ")</f>
        <v xml:space="preserve"> </v>
      </c>
      <c r="O118" s="8" t="str">
        <f>IF(Dagbok!$F112=O$2,Dagbok!$E112," ")</f>
        <v xml:space="preserve"> </v>
      </c>
      <c r="P118" s="45" t="str">
        <f>IF(Dagbok!$G112=O$2,Dagbok!$E112," ")</f>
        <v xml:space="preserve"> </v>
      </c>
      <c r="Q118" s="8" t="str">
        <f>IF(Dagbok!$F112=Q$2,Dagbok!$E112," ")</f>
        <v xml:space="preserve"> </v>
      </c>
      <c r="R118" s="45" t="str">
        <f>IF(Dagbok!$G112=Q$2,Dagbok!$E112," ")</f>
        <v xml:space="preserve"> </v>
      </c>
      <c r="S118" s="8" t="str">
        <f>IF(Dagbok!$F112=S$2,Dagbok!$E112," ")</f>
        <v xml:space="preserve"> </v>
      </c>
      <c r="T118" s="45" t="str">
        <f>IF(Dagbok!$G112=S$2,Dagbok!$E112," ")</f>
        <v xml:space="preserve"> </v>
      </c>
      <c r="U118" s="8" t="str">
        <f>IF(Dagbok!$F112=U$2,Dagbok!$E112," ")</f>
        <v xml:space="preserve"> </v>
      </c>
      <c r="V118" s="45" t="str">
        <f>IF(Dagbok!$G112=U$2,Dagbok!$E112," ")</f>
        <v xml:space="preserve"> </v>
      </c>
      <c r="W118" s="8" t="str">
        <f>IF(Dagbok!$F112=W$2,Dagbok!$E112," ")</f>
        <v xml:space="preserve"> </v>
      </c>
      <c r="X118" s="45" t="str">
        <f>IF(Dagbok!$G112=W$2,Dagbok!$E112," ")</f>
        <v xml:space="preserve"> </v>
      </c>
      <c r="Y118" s="8" t="str">
        <f>IF(Dagbok!$F112=Y$2,Dagbok!$E112," ")</f>
        <v xml:space="preserve"> </v>
      </c>
      <c r="Z118" s="45" t="str">
        <f>IF(Dagbok!$G112=Y$2,Dagbok!$E112," ")</f>
        <v xml:space="preserve"> </v>
      </c>
      <c r="AA118" s="8" t="str">
        <f>IF(Dagbok!$F112=AA$2,Dagbok!$E112," ")</f>
        <v xml:space="preserve"> </v>
      </c>
      <c r="AB118" s="45" t="str">
        <f>IF(Dagbok!$G112=AA$2,Dagbok!$E112," ")</f>
        <v xml:space="preserve"> </v>
      </c>
      <c r="AC118" s="8" t="str">
        <f>IF(Dagbok!$F112=AC$2,Dagbok!$E112," ")</f>
        <v xml:space="preserve"> </v>
      </c>
      <c r="AD118" s="45" t="str">
        <f>IF(Dagbok!$G112=AC$2,Dagbok!$E112," ")</f>
        <v xml:space="preserve"> </v>
      </c>
      <c r="AE118" s="8" t="str">
        <f>IF(Dagbok!$F112=AE$2,Dagbok!$E112," ")</f>
        <v xml:space="preserve"> </v>
      </c>
      <c r="AF118" s="45" t="str">
        <f>IF(Dagbok!$G112=AE$2,Dagbok!$E112," ")</f>
        <v xml:space="preserve"> </v>
      </c>
      <c r="AG118" s="8" t="str">
        <f>IF(Dagbok!$F112=AG$2,Dagbok!$E112," ")</f>
        <v xml:space="preserve"> </v>
      </c>
      <c r="AH118" s="45" t="str">
        <f>IF(Dagbok!$G112=AG$2,Dagbok!$E112," ")</f>
        <v xml:space="preserve"> </v>
      </c>
      <c r="AI118" s="8" t="str">
        <f>IF(Dagbok!$F112=AI$2,Dagbok!$E112," ")</f>
        <v xml:space="preserve"> </v>
      </c>
      <c r="AJ118" s="45" t="str">
        <f>IF(Dagbok!$G112=AI$2,Dagbok!$E112," ")</f>
        <v xml:space="preserve"> </v>
      </c>
      <c r="AK118" s="8" t="str">
        <f>IF(Dagbok!$F112=AK$2,Dagbok!$E112," ")</f>
        <v xml:space="preserve"> </v>
      </c>
      <c r="AL118" s="45" t="str">
        <f>IF(Dagbok!$G112=AK$2,Dagbok!$E112," ")</f>
        <v xml:space="preserve"> </v>
      </c>
      <c r="AM118" s="8" t="str">
        <f>IF(Dagbok!$F112=AM$2,Dagbok!$E112," ")</f>
        <v xml:space="preserve"> </v>
      </c>
      <c r="AN118" s="45" t="str">
        <f>IF(Dagbok!$G112=AM$2,Dagbok!$E112," ")</f>
        <v xml:space="preserve"> </v>
      </c>
      <c r="AO118" s="8" t="str">
        <f>IF(Dagbok!$F112=AO$2,Dagbok!$E112," ")</f>
        <v xml:space="preserve"> </v>
      </c>
      <c r="AP118" s="45" t="str">
        <f>IF(Dagbok!$G112=AO$2,Dagbok!$E112," ")</f>
        <v xml:space="preserve"> </v>
      </c>
      <c r="AQ118" s="8" t="str">
        <f>IF(Dagbok!$F112=AQ$2,Dagbok!$E112," ")</f>
        <v xml:space="preserve"> </v>
      </c>
      <c r="AR118" s="45" t="str">
        <f>IF(Dagbok!$G112=AQ$2,Dagbok!$E112," ")</f>
        <v xml:space="preserve"> </v>
      </c>
      <c r="AS118" s="8" t="str">
        <f>IF(Dagbok!$F112=AS$2,Dagbok!$E112," ")</f>
        <v xml:space="preserve"> </v>
      </c>
      <c r="AT118" s="45" t="str">
        <f>IF(Dagbok!$G112=AS$2,Dagbok!$E112," ")</f>
        <v xml:space="preserve"> </v>
      </c>
      <c r="AU118" s="8" t="str">
        <f>IF(Dagbok!$F112=AU$2,Dagbok!$E112," ")</f>
        <v xml:space="preserve"> </v>
      </c>
      <c r="AV118" s="45" t="str">
        <f>IF(Dagbok!$G112=AU$2,Dagbok!$E112," ")</f>
        <v xml:space="preserve"> </v>
      </c>
      <c r="AW118" s="8" t="str">
        <f>IF(Dagbok!$F112=AW$2,Dagbok!$E112," ")</f>
        <v xml:space="preserve"> </v>
      </c>
      <c r="AX118" s="45" t="str">
        <f>IF(Dagbok!$G112=AW$2,Dagbok!$E112," ")</f>
        <v xml:space="preserve"> </v>
      </c>
      <c r="AY118" s="8" t="str">
        <f>IF(Dagbok!$F112=AY$2,Dagbok!$E112," ")</f>
        <v xml:space="preserve"> </v>
      </c>
      <c r="AZ118" s="45" t="str">
        <f>IF(Dagbok!$G112=AY$2,Dagbok!$E112," ")</f>
        <v xml:space="preserve"> </v>
      </c>
      <c r="BA118" s="8" t="str">
        <f>IF(Dagbok!$F112=BA$2,Dagbok!$E112," ")</f>
        <v xml:space="preserve"> </v>
      </c>
      <c r="BB118" s="45" t="str">
        <f>IF(Dagbok!$G112=BA$2,Dagbok!$E112," ")</f>
        <v xml:space="preserve"> </v>
      </c>
      <c r="BC118" s="8" t="str">
        <f>IF(Dagbok!$F112=BC$2,Dagbok!$E112," ")</f>
        <v xml:space="preserve"> </v>
      </c>
      <c r="BD118" s="45" t="str">
        <f>IF(Dagbok!$G112=BC$2,Dagbok!$E112," ")</f>
        <v xml:space="preserve"> </v>
      </c>
      <c r="BE118" s="8" t="str">
        <f>IF(Dagbok!$F112=BE$2,Dagbok!$E112," ")</f>
        <v xml:space="preserve"> </v>
      </c>
      <c r="BF118" s="45" t="str">
        <f>IF(Dagbok!$G112=BE$2,Dagbok!$E112," ")</f>
        <v xml:space="preserve"> </v>
      </c>
      <c r="BG118" s="8" t="str">
        <f>IF(Dagbok!$F112=BG$2,Dagbok!$E112," ")</f>
        <v xml:space="preserve"> </v>
      </c>
      <c r="BH118" s="45" t="str">
        <f>IF(Dagbok!$G112=BG$2,Dagbok!$E112," ")</f>
        <v xml:space="preserve"> </v>
      </c>
      <c r="BI118" s="8" t="str">
        <f>IF(Dagbok!$F112=BI$2,Dagbok!$E112," ")</f>
        <v xml:space="preserve"> </v>
      </c>
      <c r="BJ118" s="45" t="str">
        <f>IF(Dagbok!$G112=BI$2,Dagbok!$E112," ")</f>
        <v xml:space="preserve"> </v>
      </c>
      <c r="BK118" s="8" t="str">
        <f>IF(Dagbok!$F112=BK$2,Dagbok!$E112," ")</f>
        <v xml:space="preserve"> </v>
      </c>
      <c r="BL118" s="45" t="str">
        <f>IF(Dagbok!$G112=BK$2,Dagbok!$E112," ")</f>
        <v xml:space="preserve"> </v>
      </c>
      <c r="BM118" s="8" t="str">
        <f>IF(Dagbok!$F112=BM$2,Dagbok!$E112," ")</f>
        <v xml:space="preserve"> </v>
      </c>
      <c r="BN118" s="45" t="str">
        <f>IF(Dagbok!$G112=BM$2,Dagbok!$E112," ")</f>
        <v xml:space="preserve"> </v>
      </c>
      <c r="BO118" s="8" t="str">
        <f>IF(Dagbok!$F112=BO$2,Dagbok!$E112," ")</f>
        <v xml:space="preserve"> </v>
      </c>
      <c r="BP118" s="45" t="str">
        <f>IF(Dagbok!$G112=BO$2,Dagbok!$E112," ")</f>
        <v xml:space="preserve"> </v>
      </c>
      <c r="BQ118" s="8" t="str">
        <f>IF(Dagbok!$F112=BQ$2,Dagbok!$E112," ")</f>
        <v xml:space="preserve"> </v>
      </c>
      <c r="BR118" s="45" t="str">
        <f>IF(Dagbok!$G112=BQ$2,Dagbok!$E112," ")</f>
        <v xml:space="preserve"> </v>
      </c>
      <c r="BS118" s="8" t="str">
        <f>IF(Dagbok!$F112=BS$2,Dagbok!$E112," ")</f>
        <v xml:space="preserve"> </v>
      </c>
      <c r="BT118" s="45" t="str">
        <f>IF(Dagbok!$G112=BS$2,Dagbok!$E112," ")</f>
        <v xml:space="preserve"> </v>
      </c>
      <c r="BU118" s="8" t="str">
        <f>IF(Dagbok!$F112=BU$2,Dagbok!$E112," ")</f>
        <v xml:space="preserve"> </v>
      </c>
      <c r="BV118" s="45" t="str">
        <f>IF(Dagbok!$G112=BU$2,Dagbok!$E112," ")</f>
        <v xml:space="preserve"> </v>
      </c>
      <c r="BW118" s="8" t="str">
        <f>IF(Dagbok!$F112=BW$2,Dagbok!$E112," ")</f>
        <v xml:space="preserve"> </v>
      </c>
      <c r="BX118" s="45" t="str">
        <f>IF(Dagbok!$G112=BW$2,Dagbok!$E112," ")</f>
        <v xml:space="preserve"> </v>
      </c>
      <c r="BY118" s="8" t="str">
        <f>IF(Dagbok!$F112=BY$2,Dagbok!$E112," ")</f>
        <v xml:space="preserve"> </v>
      </c>
      <c r="BZ118" s="45" t="str">
        <f>IF(Dagbok!$G112=BY$2,Dagbok!$E112," ")</f>
        <v xml:space="preserve"> </v>
      </c>
      <c r="CA118" s="8" t="str">
        <f>IF(Dagbok!$F112=CA$2,Dagbok!$E112," ")</f>
        <v xml:space="preserve"> </v>
      </c>
      <c r="CB118" s="45" t="str">
        <f>IF(Dagbok!$G112=CA$2,Dagbok!$E112," ")</f>
        <v xml:space="preserve"> </v>
      </c>
      <c r="CC118" s="8" t="str">
        <f>IF(Dagbok!$F112=CC$2,Dagbok!$E112," ")</f>
        <v xml:space="preserve"> </v>
      </c>
      <c r="CD118" s="45" t="str">
        <f>IF(Dagbok!$G112=CC$2,Dagbok!$E112," ")</f>
        <v xml:space="preserve"> </v>
      </c>
    </row>
    <row r="119" spans="1:82" x14ac:dyDescent="0.25">
      <c r="A119" s="47">
        <f>IF(Dagbok!B113&gt;0,Dagbok!B113," ")</f>
        <v>111</v>
      </c>
      <c r="B119" s="47">
        <f>IF(Dagbok!C113&gt;0,Dagbok!C113," ")</f>
        <v>82</v>
      </c>
      <c r="C119" s="8" t="str">
        <f>IF(Dagbok!$F113=C$2,Dagbok!$E113," ")</f>
        <v xml:space="preserve"> </v>
      </c>
      <c r="D119" s="45" t="str">
        <f>IF(Dagbok!$G113=C$2,Dagbok!$E113," ")</f>
        <v xml:space="preserve"> </v>
      </c>
      <c r="E119" s="8" t="str">
        <f>IF(Dagbok!$F113=E$2,Dagbok!$E113," ")</f>
        <v xml:space="preserve"> </v>
      </c>
      <c r="F119" s="45" t="str">
        <f>IF(Dagbok!$G113=E$2,Dagbok!$E113," ")</f>
        <v xml:space="preserve"> </v>
      </c>
      <c r="G119" s="8" t="str">
        <f>IF(Dagbok!$F113=G$2,Dagbok!$E113," ")</f>
        <v xml:space="preserve"> </v>
      </c>
      <c r="H119" s="45" t="str">
        <f>IF(Dagbok!$G113=G$2,Dagbok!$E113," ")</f>
        <v xml:space="preserve"> </v>
      </c>
      <c r="I119" s="8" t="str">
        <f>IF(Dagbok!$F113=I$2,Dagbok!$E113," ")</f>
        <v xml:space="preserve"> </v>
      </c>
      <c r="J119" s="45" t="str">
        <f>IF(Dagbok!$G113=I$2,Dagbok!$E113," ")</f>
        <v xml:space="preserve"> </v>
      </c>
      <c r="K119" s="8" t="str">
        <f>IF(Dagbok!$F113=K$2,Dagbok!$E113," ")</f>
        <v xml:space="preserve"> </v>
      </c>
      <c r="L119" s="45" t="str">
        <f>IF(Dagbok!$G113=K$2,Dagbok!$E113," ")</f>
        <v xml:space="preserve"> </v>
      </c>
      <c r="M119" s="8" t="str">
        <f>IF(Dagbok!$F113=M$2,Dagbok!$E113," ")</f>
        <v xml:space="preserve"> </v>
      </c>
      <c r="N119" s="45" t="str">
        <f>IF(Dagbok!$G113=M$2,Dagbok!$E113," ")</f>
        <v xml:space="preserve"> </v>
      </c>
      <c r="O119" s="8" t="str">
        <f>IF(Dagbok!$F113=O$2,Dagbok!$E113," ")</f>
        <v xml:space="preserve"> </v>
      </c>
      <c r="P119" s="45" t="str">
        <f>IF(Dagbok!$G113=O$2,Dagbok!$E113," ")</f>
        <v xml:space="preserve"> </v>
      </c>
      <c r="Q119" s="8" t="str">
        <f>IF(Dagbok!$F113=Q$2,Dagbok!$E113," ")</f>
        <v xml:space="preserve"> </v>
      </c>
      <c r="R119" s="45" t="str">
        <f>IF(Dagbok!$G113=Q$2,Dagbok!$E113," ")</f>
        <v xml:space="preserve"> </v>
      </c>
      <c r="S119" s="8" t="str">
        <f>IF(Dagbok!$F113=S$2,Dagbok!$E113," ")</f>
        <v xml:space="preserve"> </v>
      </c>
      <c r="T119" s="45" t="str">
        <f>IF(Dagbok!$G113=S$2,Dagbok!$E113," ")</f>
        <v xml:space="preserve"> </v>
      </c>
      <c r="U119" s="8" t="str">
        <f>IF(Dagbok!$F113=U$2,Dagbok!$E113," ")</f>
        <v xml:space="preserve"> </v>
      </c>
      <c r="V119" s="45" t="str">
        <f>IF(Dagbok!$G113=U$2,Dagbok!$E113," ")</f>
        <v xml:space="preserve"> </v>
      </c>
      <c r="W119" s="8" t="str">
        <f>IF(Dagbok!$F113=W$2,Dagbok!$E113," ")</f>
        <v xml:space="preserve"> </v>
      </c>
      <c r="X119" s="45" t="str">
        <f>IF(Dagbok!$G113=W$2,Dagbok!$E113," ")</f>
        <v xml:space="preserve"> </v>
      </c>
      <c r="Y119" s="8" t="str">
        <f>IF(Dagbok!$F113=Y$2,Dagbok!$E113," ")</f>
        <v xml:space="preserve"> </v>
      </c>
      <c r="Z119" s="45" t="str">
        <f>IF(Dagbok!$G113=Y$2,Dagbok!$E113," ")</f>
        <v xml:space="preserve"> </v>
      </c>
      <c r="AA119" s="8" t="str">
        <f>IF(Dagbok!$F113=AA$2,Dagbok!$E113," ")</f>
        <v xml:space="preserve"> </v>
      </c>
      <c r="AB119" s="45" t="str">
        <f>IF(Dagbok!$G113=AA$2,Dagbok!$E113," ")</f>
        <v xml:space="preserve"> </v>
      </c>
      <c r="AC119" s="8" t="str">
        <f>IF(Dagbok!$F113=AC$2,Dagbok!$E113," ")</f>
        <v xml:space="preserve"> </v>
      </c>
      <c r="AD119" s="45" t="str">
        <f>IF(Dagbok!$G113=AC$2,Dagbok!$E113," ")</f>
        <v xml:space="preserve"> </v>
      </c>
      <c r="AE119" s="8" t="str">
        <f>IF(Dagbok!$F113=AE$2,Dagbok!$E113," ")</f>
        <v xml:space="preserve"> </v>
      </c>
      <c r="AF119" s="45" t="str">
        <f>IF(Dagbok!$G113=AE$2,Dagbok!$E113," ")</f>
        <v xml:space="preserve"> </v>
      </c>
      <c r="AG119" s="8" t="str">
        <f>IF(Dagbok!$F113=AG$2,Dagbok!$E113," ")</f>
        <v xml:space="preserve"> </v>
      </c>
      <c r="AH119" s="45" t="str">
        <f>IF(Dagbok!$G113=AG$2,Dagbok!$E113," ")</f>
        <v xml:space="preserve"> </v>
      </c>
      <c r="AI119" s="8" t="str">
        <f>IF(Dagbok!$F113=AI$2,Dagbok!$E113," ")</f>
        <v xml:space="preserve"> </v>
      </c>
      <c r="AJ119" s="45" t="str">
        <f>IF(Dagbok!$G113=AI$2,Dagbok!$E113," ")</f>
        <v xml:space="preserve"> </v>
      </c>
      <c r="AK119" s="8" t="str">
        <f>IF(Dagbok!$F113=AK$2,Dagbok!$E113," ")</f>
        <v xml:space="preserve"> </v>
      </c>
      <c r="AL119" s="45" t="str">
        <f>IF(Dagbok!$G113=AK$2,Dagbok!$E113," ")</f>
        <v xml:space="preserve"> </v>
      </c>
      <c r="AM119" s="8" t="str">
        <f>IF(Dagbok!$F113=AM$2,Dagbok!$E113," ")</f>
        <v xml:space="preserve"> </v>
      </c>
      <c r="AN119" s="45" t="str">
        <f>IF(Dagbok!$G113=AM$2,Dagbok!$E113," ")</f>
        <v xml:space="preserve"> </v>
      </c>
      <c r="AO119" s="8" t="str">
        <f>IF(Dagbok!$F113=AO$2,Dagbok!$E113," ")</f>
        <v xml:space="preserve"> </v>
      </c>
      <c r="AP119" s="45" t="str">
        <f>IF(Dagbok!$G113=AO$2,Dagbok!$E113," ")</f>
        <v xml:space="preserve"> </v>
      </c>
      <c r="AQ119" s="8" t="str">
        <f>IF(Dagbok!$F113=AQ$2,Dagbok!$E113," ")</f>
        <v xml:space="preserve"> </v>
      </c>
      <c r="AR119" s="45" t="str">
        <f>IF(Dagbok!$G113=AQ$2,Dagbok!$E113," ")</f>
        <v xml:space="preserve"> </v>
      </c>
      <c r="AS119" s="8" t="str">
        <f>IF(Dagbok!$F113=AS$2,Dagbok!$E113," ")</f>
        <v xml:space="preserve"> </v>
      </c>
      <c r="AT119" s="45" t="str">
        <f>IF(Dagbok!$G113=AS$2,Dagbok!$E113," ")</f>
        <v xml:space="preserve"> </v>
      </c>
      <c r="AU119" s="8" t="str">
        <f>IF(Dagbok!$F113=AU$2,Dagbok!$E113," ")</f>
        <v xml:space="preserve"> </v>
      </c>
      <c r="AV119" s="45" t="str">
        <f>IF(Dagbok!$G113=AU$2,Dagbok!$E113," ")</f>
        <v xml:space="preserve"> </v>
      </c>
      <c r="AW119" s="8" t="str">
        <f>IF(Dagbok!$F113=AW$2,Dagbok!$E113," ")</f>
        <v xml:space="preserve"> </v>
      </c>
      <c r="AX119" s="45" t="str">
        <f>IF(Dagbok!$G113=AW$2,Dagbok!$E113," ")</f>
        <v xml:space="preserve"> </v>
      </c>
      <c r="AY119" s="8" t="str">
        <f>IF(Dagbok!$F113=AY$2,Dagbok!$E113," ")</f>
        <v xml:space="preserve"> </v>
      </c>
      <c r="AZ119" s="45" t="str">
        <f>IF(Dagbok!$G113=AY$2,Dagbok!$E113," ")</f>
        <v xml:space="preserve"> </v>
      </c>
      <c r="BA119" s="8" t="str">
        <f>IF(Dagbok!$F113=BA$2,Dagbok!$E113," ")</f>
        <v xml:space="preserve"> </v>
      </c>
      <c r="BB119" s="45" t="str">
        <f>IF(Dagbok!$G113=BA$2,Dagbok!$E113," ")</f>
        <v xml:space="preserve"> </v>
      </c>
      <c r="BC119" s="8" t="str">
        <f>IF(Dagbok!$F113=BC$2,Dagbok!$E113," ")</f>
        <v xml:space="preserve"> </v>
      </c>
      <c r="BD119" s="45" t="str">
        <f>IF(Dagbok!$G113=BC$2,Dagbok!$E113," ")</f>
        <v xml:space="preserve"> </v>
      </c>
      <c r="BE119" s="8" t="str">
        <f>IF(Dagbok!$F113=BE$2,Dagbok!$E113," ")</f>
        <v xml:space="preserve"> </v>
      </c>
      <c r="BF119" s="45" t="str">
        <f>IF(Dagbok!$G113=BE$2,Dagbok!$E113," ")</f>
        <v xml:space="preserve"> </v>
      </c>
      <c r="BG119" s="8" t="str">
        <f>IF(Dagbok!$F113=BG$2,Dagbok!$E113," ")</f>
        <v xml:space="preserve"> </v>
      </c>
      <c r="BH119" s="45" t="str">
        <f>IF(Dagbok!$G113=BG$2,Dagbok!$E113," ")</f>
        <v xml:space="preserve"> </v>
      </c>
      <c r="BI119" s="8" t="str">
        <f>IF(Dagbok!$F113=BI$2,Dagbok!$E113," ")</f>
        <v xml:space="preserve"> </v>
      </c>
      <c r="BJ119" s="45" t="str">
        <f>IF(Dagbok!$G113=BI$2,Dagbok!$E113," ")</f>
        <v xml:space="preserve"> </v>
      </c>
      <c r="BK119" s="8" t="str">
        <f>IF(Dagbok!$F113=BK$2,Dagbok!$E113," ")</f>
        <v xml:space="preserve"> </v>
      </c>
      <c r="BL119" s="45">
        <f>IF(Dagbok!$G113=BK$2,Dagbok!$E113," ")</f>
        <v>500</v>
      </c>
      <c r="BM119" s="8" t="str">
        <f>IF(Dagbok!$F113=BM$2,Dagbok!$E113," ")</f>
        <v xml:space="preserve"> </v>
      </c>
      <c r="BN119" s="45" t="str">
        <f>IF(Dagbok!$G113=BM$2,Dagbok!$E113," ")</f>
        <v xml:space="preserve"> </v>
      </c>
      <c r="BO119" s="8" t="str">
        <f>IF(Dagbok!$F113=BO$2,Dagbok!$E113," ")</f>
        <v xml:space="preserve"> </v>
      </c>
      <c r="BP119" s="45" t="str">
        <f>IF(Dagbok!$G113=BO$2,Dagbok!$E113," ")</f>
        <v xml:space="preserve"> </v>
      </c>
      <c r="BQ119" s="8" t="str">
        <f>IF(Dagbok!$F113=BQ$2,Dagbok!$E113," ")</f>
        <v xml:space="preserve"> </v>
      </c>
      <c r="BR119" s="45" t="str">
        <f>IF(Dagbok!$G113=BQ$2,Dagbok!$E113," ")</f>
        <v xml:space="preserve"> </v>
      </c>
      <c r="BS119" s="8" t="str">
        <f>IF(Dagbok!$F113=BS$2,Dagbok!$E113," ")</f>
        <v xml:space="preserve"> </v>
      </c>
      <c r="BT119" s="45" t="str">
        <f>IF(Dagbok!$G113=BS$2,Dagbok!$E113," ")</f>
        <v xml:space="preserve"> </v>
      </c>
      <c r="BU119" s="8" t="str">
        <f>IF(Dagbok!$F113=BU$2,Dagbok!$E113," ")</f>
        <v xml:space="preserve"> </v>
      </c>
      <c r="BV119" s="45" t="str">
        <f>IF(Dagbok!$G113=BU$2,Dagbok!$E113," ")</f>
        <v xml:space="preserve"> </v>
      </c>
      <c r="BW119" s="8" t="str">
        <f>IF(Dagbok!$F113=BW$2,Dagbok!$E113," ")</f>
        <v xml:space="preserve"> </v>
      </c>
      <c r="BX119" s="45" t="str">
        <f>IF(Dagbok!$G113=BW$2,Dagbok!$E113," ")</f>
        <v xml:space="preserve"> </v>
      </c>
      <c r="BY119" s="8" t="str">
        <f>IF(Dagbok!$F113=BY$2,Dagbok!$E113," ")</f>
        <v xml:space="preserve"> </v>
      </c>
      <c r="BZ119" s="45" t="str">
        <f>IF(Dagbok!$G113=BY$2,Dagbok!$E113," ")</f>
        <v xml:space="preserve"> </v>
      </c>
      <c r="CA119" s="8" t="str">
        <f>IF(Dagbok!$F113=CA$2,Dagbok!$E113," ")</f>
        <v xml:space="preserve"> </v>
      </c>
      <c r="CB119" s="45" t="str">
        <f>IF(Dagbok!$G113=CA$2,Dagbok!$E113," ")</f>
        <v xml:space="preserve"> </v>
      </c>
      <c r="CC119" s="8" t="str">
        <f>IF(Dagbok!$F113=CC$2,Dagbok!$E113," ")</f>
        <v xml:space="preserve"> </v>
      </c>
      <c r="CD119" s="45" t="str">
        <f>IF(Dagbok!$G113=CC$2,Dagbok!$E113," ")</f>
        <v xml:space="preserve"> </v>
      </c>
    </row>
    <row r="120" spans="1:82" x14ac:dyDescent="0.25">
      <c r="A120" s="47">
        <f>IF(Dagbok!B114&gt;0,Dagbok!B114," ")</f>
        <v>112</v>
      </c>
      <c r="B120" s="47">
        <f>IF(Dagbok!C114&gt;0,Dagbok!C114," ")</f>
        <v>82</v>
      </c>
      <c r="C120" s="8" t="str">
        <f>IF(Dagbok!$F114=C$2,Dagbok!$E114," ")</f>
        <v xml:space="preserve"> </v>
      </c>
      <c r="D120" s="45" t="str">
        <f>IF(Dagbok!$G114=C$2,Dagbok!$E114," ")</f>
        <v xml:space="preserve"> </v>
      </c>
      <c r="E120" s="8" t="str">
        <f>IF(Dagbok!$F114=E$2,Dagbok!$E114," ")</f>
        <v xml:space="preserve"> </v>
      </c>
      <c r="F120" s="45" t="str">
        <f>IF(Dagbok!$G114=E$2,Dagbok!$E114," ")</f>
        <v xml:space="preserve"> </v>
      </c>
      <c r="G120" s="8" t="str">
        <f>IF(Dagbok!$F114=G$2,Dagbok!$E114," ")</f>
        <v xml:space="preserve"> </v>
      </c>
      <c r="H120" s="45" t="str">
        <f>IF(Dagbok!$G114=G$2,Dagbok!$E114," ")</f>
        <v xml:space="preserve"> </v>
      </c>
      <c r="I120" s="8" t="str">
        <f>IF(Dagbok!$F114=I$2,Dagbok!$E114," ")</f>
        <v xml:space="preserve"> </v>
      </c>
      <c r="J120" s="45" t="str">
        <f>IF(Dagbok!$G114=I$2,Dagbok!$E114," ")</f>
        <v xml:space="preserve"> </v>
      </c>
      <c r="K120" s="8" t="str">
        <f>IF(Dagbok!$F114=K$2,Dagbok!$E114," ")</f>
        <v xml:space="preserve"> </v>
      </c>
      <c r="L120" s="45" t="str">
        <f>IF(Dagbok!$G114=K$2,Dagbok!$E114," ")</f>
        <v xml:space="preserve"> </v>
      </c>
      <c r="M120" s="8" t="str">
        <f>IF(Dagbok!$F114=M$2,Dagbok!$E114," ")</f>
        <v xml:space="preserve"> </v>
      </c>
      <c r="N120" s="45" t="str">
        <f>IF(Dagbok!$G114=M$2,Dagbok!$E114," ")</f>
        <v xml:space="preserve"> </v>
      </c>
      <c r="O120" s="8" t="str">
        <f>IF(Dagbok!$F114=O$2,Dagbok!$E114," ")</f>
        <v xml:space="preserve"> </v>
      </c>
      <c r="P120" s="45" t="str">
        <f>IF(Dagbok!$G114=O$2,Dagbok!$E114," ")</f>
        <v xml:space="preserve"> </v>
      </c>
      <c r="Q120" s="8" t="str">
        <f>IF(Dagbok!$F114=Q$2,Dagbok!$E114," ")</f>
        <v xml:space="preserve"> </v>
      </c>
      <c r="R120" s="45" t="str">
        <f>IF(Dagbok!$G114=Q$2,Dagbok!$E114," ")</f>
        <v xml:space="preserve"> </v>
      </c>
      <c r="S120" s="8" t="str">
        <f>IF(Dagbok!$F114=S$2,Dagbok!$E114," ")</f>
        <v xml:space="preserve"> </v>
      </c>
      <c r="T120" s="45" t="str">
        <f>IF(Dagbok!$G114=S$2,Dagbok!$E114," ")</f>
        <v xml:space="preserve"> </v>
      </c>
      <c r="U120" s="8" t="str">
        <f>IF(Dagbok!$F114=U$2,Dagbok!$E114," ")</f>
        <v xml:space="preserve"> </v>
      </c>
      <c r="V120" s="45" t="str">
        <f>IF(Dagbok!$G114=U$2,Dagbok!$E114," ")</f>
        <v xml:space="preserve"> </v>
      </c>
      <c r="W120" s="8" t="str">
        <f>IF(Dagbok!$F114=W$2,Dagbok!$E114," ")</f>
        <v xml:space="preserve"> </v>
      </c>
      <c r="X120" s="45" t="str">
        <f>IF(Dagbok!$G114=W$2,Dagbok!$E114," ")</f>
        <v xml:space="preserve"> </v>
      </c>
      <c r="Y120" s="8" t="str">
        <f>IF(Dagbok!$F114=Y$2,Dagbok!$E114," ")</f>
        <v xml:space="preserve"> </v>
      </c>
      <c r="Z120" s="45" t="str">
        <f>IF(Dagbok!$G114=Y$2,Dagbok!$E114," ")</f>
        <v xml:space="preserve"> </v>
      </c>
      <c r="AA120" s="8" t="str">
        <f>IF(Dagbok!$F114=AA$2,Dagbok!$E114," ")</f>
        <v xml:space="preserve"> </v>
      </c>
      <c r="AB120" s="45" t="str">
        <f>IF(Dagbok!$G114=AA$2,Dagbok!$E114," ")</f>
        <v xml:space="preserve"> </v>
      </c>
      <c r="AC120" s="8" t="str">
        <f>IF(Dagbok!$F114=AC$2,Dagbok!$E114," ")</f>
        <v xml:space="preserve"> </v>
      </c>
      <c r="AD120" s="45" t="str">
        <f>IF(Dagbok!$G114=AC$2,Dagbok!$E114," ")</f>
        <v xml:space="preserve"> </v>
      </c>
      <c r="AE120" s="8" t="str">
        <f>IF(Dagbok!$F114=AE$2,Dagbok!$E114," ")</f>
        <v xml:space="preserve"> </v>
      </c>
      <c r="AF120" s="45" t="str">
        <f>IF(Dagbok!$G114=AE$2,Dagbok!$E114," ")</f>
        <v xml:space="preserve"> </v>
      </c>
      <c r="AG120" s="8" t="str">
        <f>IF(Dagbok!$F114=AG$2,Dagbok!$E114," ")</f>
        <v xml:space="preserve"> </v>
      </c>
      <c r="AH120" s="45" t="str">
        <f>IF(Dagbok!$G114=AG$2,Dagbok!$E114," ")</f>
        <v xml:space="preserve"> </v>
      </c>
      <c r="AI120" s="8" t="str">
        <f>IF(Dagbok!$F114=AI$2,Dagbok!$E114," ")</f>
        <v xml:space="preserve"> </v>
      </c>
      <c r="AJ120" s="45" t="str">
        <f>IF(Dagbok!$G114=AI$2,Dagbok!$E114," ")</f>
        <v xml:space="preserve"> </v>
      </c>
      <c r="AK120" s="8" t="str">
        <f>IF(Dagbok!$F114=AK$2,Dagbok!$E114," ")</f>
        <v xml:space="preserve"> </v>
      </c>
      <c r="AL120" s="45" t="str">
        <f>IF(Dagbok!$G114=AK$2,Dagbok!$E114," ")</f>
        <v xml:space="preserve"> </v>
      </c>
      <c r="AM120" s="8" t="str">
        <f>IF(Dagbok!$F114=AM$2,Dagbok!$E114," ")</f>
        <v xml:space="preserve"> </v>
      </c>
      <c r="AN120" s="45" t="str">
        <f>IF(Dagbok!$G114=AM$2,Dagbok!$E114," ")</f>
        <v xml:space="preserve"> </v>
      </c>
      <c r="AO120" s="8" t="str">
        <f>IF(Dagbok!$F114=AO$2,Dagbok!$E114," ")</f>
        <v xml:space="preserve"> </v>
      </c>
      <c r="AP120" s="45" t="str">
        <f>IF(Dagbok!$G114=AO$2,Dagbok!$E114," ")</f>
        <v xml:space="preserve"> </v>
      </c>
      <c r="AQ120" s="8" t="str">
        <f>IF(Dagbok!$F114=AQ$2,Dagbok!$E114," ")</f>
        <v xml:space="preserve"> </v>
      </c>
      <c r="AR120" s="45" t="str">
        <f>IF(Dagbok!$G114=AQ$2,Dagbok!$E114," ")</f>
        <v xml:space="preserve"> </v>
      </c>
      <c r="AS120" s="8" t="str">
        <f>IF(Dagbok!$F114=AS$2,Dagbok!$E114," ")</f>
        <v xml:space="preserve"> </v>
      </c>
      <c r="AT120" s="45" t="str">
        <f>IF(Dagbok!$G114=AS$2,Dagbok!$E114," ")</f>
        <v xml:space="preserve"> </v>
      </c>
      <c r="AU120" s="8" t="str">
        <f>IF(Dagbok!$F114=AU$2,Dagbok!$E114," ")</f>
        <v xml:space="preserve"> </v>
      </c>
      <c r="AV120" s="45" t="str">
        <f>IF(Dagbok!$G114=AU$2,Dagbok!$E114," ")</f>
        <v xml:space="preserve"> </v>
      </c>
      <c r="AW120" s="8" t="str">
        <f>IF(Dagbok!$F114=AW$2,Dagbok!$E114," ")</f>
        <v xml:space="preserve"> </v>
      </c>
      <c r="AX120" s="45" t="str">
        <f>IF(Dagbok!$G114=AW$2,Dagbok!$E114," ")</f>
        <v xml:space="preserve"> </v>
      </c>
      <c r="AY120" s="8" t="str">
        <f>IF(Dagbok!$F114=AY$2,Dagbok!$E114," ")</f>
        <v xml:space="preserve"> </v>
      </c>
      <c r="AZ120" s="45" t="str">
        <f>IF(Dagbok!$G114=AY$2,Dagbok!$E114," ")</f>
        <v xml:space="preserve"> </v>
      </c>
      <c r="BA120" s="8" t="str">
        <f>IF(Dagbok!$F114=BA$2,Dagbok!$E114," ")</f>
        <v xml:space="preserve"> </v>
      </c>
      <c r="BB120" s="45" t="str">
        <f>IF(Dagbok!$G114=BA$2,Dagbok!$E114," ")</f>
        <v xml:space="preserve"> </v>
      </c>
      <c r="BC120" s="8" t="str">
        <f>IF(Dagbok!$F114=BC$2,Dagbok!$E114," ")</f>
        <v xml:space="preserve"> </v>
      </c>
      <c r="BD120" s="45" t="str">
        <f>IF(Dagbok!$G114=BC$2,Dagbok!$E114," ")</f>
        <v xml:space="preserve"> </v>
      </c>
      <c r="BE120" s="8" t="str">
        <f>IF(Dagbok!$F114=BE$2,Dagbok!$E114," ")</f>
        <v xml:space="preserve"> </v>
      </c>
      <c r="BF120" s="45" t="str">
        <f>IF(Dagbok!$G114=BE$2,Dagbok!$E114," ")</f>
        <v xml:space="preserve"> </v>
      </c>
      <c r="BG120" s="8" t="str">
        <f>IF(Dagbok!$F114=BG$2,Dagbok!$E114," ")</f>
        <v xml:space="preserve"> </v>
      </c>
      <c r="BH120" s="45" t="str">
        <f>IF(Dagbok!$G114=BG$2,Dagbok!$E114," ")</f>
        <v xml:space="preserve"> </v>
      </c>
      <c r="BI120" s="8" t="str">
        <f>IF(Dagbok!$F114=BI$2,Dagbok!$E114," ")</f>
        <v xml:space="preserve"> </v>
      </c>
      <c r="BJ120" s="45" t="str">
        <f>IF(Dagbok!$G114=BI$2,Dagbok!$E114," ")</f>
        <v xml:space="preserve"> </v>
      </c>
      <c r="BK120" s="8" t="str">
        <f>IF(Dagbok!$F114=BK$2,Dagbok!$E114," ")</f>
        <v xml:space="preserve"> </v>
      </c>
      <c r="BL120" s="45" t="str">
        <f>IF(Dagbok!$G114=BK$2,Dagbok!$E114," ")</f>
        <v xml:space="preserve"> </v>
      </c>
      <c r="BM120" s="8" t="str">
        <f>IF(Dagbok!$F114=BM$2,Dagbok!$E114," ")</f>
        <v xml:space="preserve"> </v>
      </c>
      <c r="BN120" s="45">
        <f>IF(Dagbok!$G114=BM$2,Dagbok!$E114," ")</f>
        <v>500</v>
      </c>
      <c r="BO120" s="8" t="str">
        <f>IF(Dagbok!$F114=BO$2,Dagbok!$E114," ")</f>
        <v xml:space="preserve"> </v>
      </c>
      <c r="BP120" s="45" t="str">
        <f>IF(Dagbok!$G114=BO$2,Dagbok!$E114," ")</f>
        <v xml:space="preserve"> </v>
      </c>
      <c r="BQ120" s="8" t="str">
        <f>IF(Dagbok!$F114=BQ$2,Dagbok!$E114," ")</f>
        <v xml:space="preserve"> </v>
      </c>
      <c r="BR120" s="45" t="str">
        <f>IF(Dagbok!$G114=BQ$2,Dagbok!$E114," ")</f>
        <v xml:space="preserve"> </v>
      </c>
      <c r="BS120" s="8" t="str">
        <f>IF(Dagbok!$F114=BS$2,Dagbok!$E114," ")</f>
        <v xml:space="preserve"> </v>
      </c>
      <c r="BT120" s="45" t="str">
        <f>IF(Dagbok!$G114=BS$2,Dagbok!$E114," ")</f>
        <v xml:space="preserve"> </v>
      </c>
      <c r="BU120" s="8" t="str">
        <f>IF(Dagbok!$F114=BU$2,Dagbok!$E114," ")</f>
        <v xml:space="preserve"> </v>
      </c>
      <c r="BV120" s="45" t="str">
        <f>IF(Dagbok!$G114=BU$2,Dagbok!$E114," ")</f>
        <v xml:space="preserve"> </v>
      </c>
      <c r="BW120" s="8" t="str">
        <f>IF(Dagbok!$F114=BW$2,Dagbok!$E114," ")</f>
        <v xml:space="preserve"> </v>
      </c>
      <c r="BX120" s="45" t="str">
        <f>IF(Dagbok!$G114=BW$2,Dagbok!$E114," ")</f>
        <v xml:space="preserve"> </v>
      </c>
      <c r="BY120" s="8" t="str">
        <f>IF(Dagbok!$F114=BY$2,Dagbok!$E114," ")</f>
        <v xml:space="preserve"> </v>
      </c>
      <c r="BZ120" s="45" t="str">
        <f>IF(Dagbok!$G114=BY$2,Dagbok!$E114," ")</f>
        <v xml:space="preserve"> </v>
      </c>
      <c r="CA120" s="8" t="str">
        <f>IF(Dagbok!$F114=CA$2,Dagbok!$E114," ")</f>
        <v xml:space="preserve"> </v>
      </c>
      <c r="CB120" s="45" t="str">
        <f>IF(Dagbok!$G114=CA$2,Dagbok!$E114," ")</f>
        <v xml:space="preserve"> </v>
      </c>
      <c r="CC120" s="8" t="str">
        <f>IF(Dagbok!$F114=CC$2,Dagbok!$E114," ")</f>
        <v xml:space="preserve"> </v>
      </c>
      <c r="CD120" s="45" t="str">
        <f>IF(Dagbok!$G114=CC$2,Dagbok!$E114," ")</f>
        <v xml:space="preserve"> </v>
      </c>
    </row>
    <row r="121" spans="1:82" x14ac:dyDescent="0.25">
      <c r="A121" s="47">
        <f>IF(Dagbok!B115&gt;0,Dagbok!B115," ")</f>
        <v>113</v>
      </c>
      <c r="B121" s="47">
        <f>IF(Dagbok!C115&gt;0,Dagbok!C115," ")</f>
        <v>82</v>
      </c>
      <c r="C121" s="8" t="str">
        <f>IF(Dagbok!$F115=C$2,Dagbok!$E115," ")</f>
        <v xml:space="preserve"> </v>
      </c>
      <c r="D121" s="45" t="str">
        <f>IF(Dagbok!$G115=C$2,Dagbok!$E115," ")</f>
        <v xml:space="preserve"> </v>
      </c>
      <c r="E121" s="8" t="str">
        <f>IF(Dagbok!$F115=E$2,Dagbok!$E115," ")</f>
        <v xml:space="preserve"> </v>
      </c>
      <c r="F121" s="45" t="str">
        <f>IF(Dagbok!$G115=E$2,Dagbok!$E115," ")</f>
        <v xml:space="preserve"> </v>
      </c>
      <c r="G121" s="8" t="str">
        <f>IF(Dagbok!$F115=G$2,Dagbok!$E115," ")</f>
        <v xml:space="preserve"> </v>
      </c>
      <c r="H121" s="45" t="str">
        <f>IF(Dagbok!$G115=G$2,Dagbok!$E115," ")</f>
        <v xml:space="preserve"> </v>
      </c>
      <c r="I121" s="8" t="str">
        <f>IF(Dagbok!$F115=I$2,Dagbok!$E115," ")</f>
        <v xml:space="preserve"> </v>
      </c>
      <c r="J121" s="45" t="str">
        <f>IF(Dagbok!$G115=I$2,Dagbok!$E115," ")</f>
        <v xml:space="preserve"> </v>
      </c>
      <c r="K121" s="8" t="str">
        <f>IF(Dagbok!$F115=K$2,Dagbok!$E115," ")</f>
        <v xml:space="preserve"> </v>
      </c>
      <c r="L121" s="45" t="str">
        <f>IF(Dagbok!$G115=K$2,Dagbok!$E115," ")</f>
        <v xml:space="preserve"> </v>
      </c>
      <c r="M121" s="8" t="str">
        <f>IF(Dagbok!$F115=M$2,Dagbok!$E115," ")</f>
        <v xml:space="preserve"> </v>
      </c>
      <c r="N121" s="45" t="str">
        <f>IF(Dagbok!$G115=M$2,Dagbok!$E115," ")</f>
        <v xml:space="preserve"> </v>
      </c>
      <c r="O121" s="8" t="str">
        <f>IF(Dagbok!$F115=O$2,Dagbok!$E115," ")</f>
        <v xml:space="preserve"> </v>
      </c>
      <c r="P121" s="45" t="str">
        <f>IF(Dagbok!$G115=O$2,Dagbok!$E115," ")</f>
        <v xml:space="preserve"> </v>
      </c>
      <c r="Q121" s="8" t="str">
        <f>IF(Dagbok!$F115=Q$2,Dagbok!$E115," ")</f>
        <v xml:space="preserve"> </v>
      </c>
      <c r="R121" s="45" t="str">
        <f>IF(Dagbok!$G115=Q$2,Dagbok!$E115," ")</f>
        <v xml:space="preserve"> </v>
      </c>
      <c r="S121" s="8" t="str">
        <f>IF(Dagbok!$F115=S$2,Dagbok!$E115," ")</f>
        <v xml:space="preserve"> </v>
      </c>
      <c r="T121" s="45" t="str">
        <f>IF(Dagbok!$G115=S$2,Dagbok!$E115," ")</f>
        <v xml:space="preserve"> </v>
      </c>
      <c r="U121" s="8" t="str">
        <f>IF(Dagbok!$F115=U$2,Dagbok!$E115," ")</f>
        <v xml:space="preserve"> </v>
      </c>
      <c r="V121" s="45" t="str">
        <f>IF(Dagbok!$G115=U$2,Dagbok!$E115," ")</f>
        <v xml:space="preserve"> </v>
      </c>
      <c r="W121" s="8" t="str">
        <f>IF(Dagbok!$F115=W$2,Dagbok!$E115," ")</f>
        <v xml:space="preserve"> </v>
      </c>
      <c r="X121" s="45" t="str">
        <f>IF(Dagbok!$G115=W$2,Dagbok!$E115," ")</f>
        <v xml:space="preserve"> </v>
      </c>
      <c r="Y121" s="8" t="str">
        <f>IF(Dagbok!$F115=Y$2,Dagbok!$E115," ")</f>
        <v xml:space="preserve"> </v>
      </c>
      <c r="Z121" s="45" t="str">
        <f>IF(Dagbok!$G115=Y$2,Dagbok!$E115," ")</f>
        <v xml:space="preserve"> </v>
      </c>
      <c r="AA121" s="8" t="str">
        <f>IF(Dagbok!$F115=AA$2,Dagbok!$E115," ")</f>
        <v xml:space="preserve"> </v>
      </c>
      <c r="AB121" s="45" t="str">
        <f>IF(Dagbok!$G115=AA$2,Dagbok!$E115," ")</f>
        <v xml:space="preserve"> </v>
      </c>
      <c r="AC121" s="8" t="str">
        <f>IF(Dagbok!$F115=AC$2,Dagbok!$E115," ")</f>
        <v xml:space="preserve"> </v>
      </c>
      <c r="AD121" s="45" t="str">
        <f>IF(Dagbok!$G115=AC$2,Dagbok!$E115," ")</f>
        <v xml:space="preserve"> </v>
      </c>
      <c r="AE121" s="8" t="str">
        <f>IF(Dagbok!$F115=AE$2,Dagbok!$E115," ")</f>
        <v xml:space="preserve"> </v>
      </c>
      <c r="AF121" s="45" t="str">
        <f>IF(Dagbok!$G115=AE$2,Dagbok!$E115," ")</f>
        <v xml:space="preserve"> </v>
      </c>
      <c r="AG121" s="8" t="str">
        <f>IF(Dagbok!$F115=AG$2,Dagbok!$E115," ")</f>
        <v xml:space="preserve"> </v>
      </c>
      <c r="AH121" s="45" t="str">
        <f>IF(Dagbok!$G115=AG$2,Dagbok!$E115," ")</f>
        <v xml:space="preserve"> </v>
      </c>
      <c r="AI121" s="8" t="str">
        <f>IF(Dagbok!$F115=AI$2,Dagbok!$E115," ")</f>
        <v xml:space="preserve"> </v>
      </c>
      <c r="AJ121" s="45" t="str">
        <f>IF(Dagbok!$G115=AI$2,Dagbok!$E115," ")</f>
        <v xml:space="preserve"> </v>
      </c>
      <c r="AK121" s="8" t="str">
        <f>IF(Dagbok!$F115=AK$2,Dagbok!$E115," ")</f>
        <v xml:space="preserve"> </v>
      </c>
      <c r="AL121" s="45" t="str">
        <f>IF(Dagbok!$G115=AK$2,Dagbok!$E115," ")</f>
        <v xml:space="preserve"> </v>
      </c>
      <c r="AM121" s="8" t="str">
        <f>IF(Dagbok!$F115=AM$2,Dagbok!$E115," ")</f>
        <v xml:space="preserve"> </v>
      </c>
      <c r="AN121" s="45" t="str">
        <f>IF(Dagbok!$G115=AM$2,Dagbok!$E115," ")</f>
        <v xml:space="preserve"> </v>
      </c>
      <c r="AO121" s="8" t="str">
        <f>IF(Dagbok!$F115=AO$2,Dagbok!$E115," ")</f>
        <v xml:space="preserve"> </v>
      </c>
      <c r="AP121" s="45" t="str">
        <f>IF(Dagbok!$G115=AO$2,Dagbok!$E115," ")</f>
        <v xml:space="preserve"> </v>
      </c>
      <c r="AQ121" s="8" t="str">
        <f>IF(Dagbok!$F115=AQ$2,Dagbok!$E115," ")</f>
        <v xml:space="preserve"> </v>
      </c>
      <c r="AR121" s="45" t="str">
        <f>IF(Dagbok!$G115=AQ$2,Dagbok!$E115," ")</f>
        <v xml:space="preserve"> </v>
      </c>
      <c r="AS121" s="8" t="str">
        <f>IF(Dagbok!$F115=AS$2,Dagbok!$E115," ")</f>
        <v xml:space="preserve"> </v>
      </c>
      <c r="AT121" s="45" t="str">
        <f>IF(Dagbok!$G115=AS$2,Dagbok!$E115," ")</f>
        <v xml:space="preserve"> </v>
      </c>
      <c r="AU121" s="8" t="str">
        <f>IF(Dagbok!$F115=AU$2,Dagbok!$E115," ")</f>
        <v xml:space="preserve"> </v>
      </c>
      <c r="AV121" s="45" t="str">
        <f>IF(Dagbok!$G115=AU$2,Dagbok!$E115," ")</f>
        <v xml:space="preserve"> </v>
      </c>
      <c r="AW121" s="8" t="str">
        <f>IF(Dagbok!$F115=AW$2,Dagbok!$E115," ")</f>
        <v xml:space="preserve"> </v>
      </c>
      <c r="AX121" s="45" t="str">
        <f>IF(Dagbok!$G115=AW$2,Dagbok!$E115," ")</f>
        <v xml:space="preserve"> </v>
      </c>
      <c r="AY121" s="8" t="str">
        <f>IF(Dagbok!$F115=AY$2,Dagbok!$E115," ")</f>
        <v xml:space="preserve"> </v>
      </c>
      <c r="AZ121" s="45" t="str">
        <f>IF(Dagbok!$G115=AY$2,Dagbok!$E115," ")</f>
        <v xml:space="preserve"> </v>
      </c>
      <c r="BA121" s="8" t="str">
        <f>IF(Dagbok!$F115=BA$2,Dagbok!$E115," ")</f>
        <v xml:space="preserve"> </v>
      </c>
      <c r="BB121" s="45" t="str">
        <f>IF(Dagbok!$G115=BA$2,Dagbok!$E115," ")</f>
        <v xml:space="preserve"> </v>
      </c>
      <c r="BC121" s="8" t="str">
        <f>IF(Dagbok!$F115=BC$2,Dagbok!$E115," ")</f>
        <v xml:space="preserve"> </v>
      </c>
      <c r="BD121" s="45" t="str">
        <f>IF(Dagbok!$G115=BC$2,Dagbok!$E115," ")</f>
        <v xml:space="preserve"> </v>
      </c>
      <c r="BE121" s="8" t="str">
        <f>IF(Dagbok!$F115=BE$2,Dagbok!$E115," ")</f>
        <v xml:space="preserve"> </v>
      </c>
      <c r="BF121" s="45" t="str">
        <f>IF(Dagbok!$G115=BE$2,Dagbok!$E115," ")</f>
        <v xml:space="preserve"> </v>
      </c>
      <c r="BG121" s="8" t="str">
        <f>IF(Dagbok!$F115=BG$2,Dagbok!$E115," ")</f>
        <v xml:space="preserve"> </v>
      </c>
      <c r="BH121" s="45" t="str">
        <f>IF(Dagbok!$G115=BG$2,Dagbok!$E115," ")</f>
        <v xml:space="preserve"> </v>
      </c>
      <c r="BI121" s="8" t="str">
        <f>IF(Dagbok!$F115=BI$2,Dagbok!$E115," ")</f>
        <v xml:space="preserve"> </v>
      </c>
      <c r="BJ121" s="45" t="str">
        <f>IF(Dagbok!$G115=BI$2,Dagbok!$E115," ")</f>
        <v xml:space="preserve"> </v>
      </c>
      <c r="BK121" s="8" t="str">
        <f>IF(Dagbok!$F115=BK$2,Dagbok!$E115," ")</f>
        <v xml:space="preserve"> </v>
      </c>
      <c r="BL121" s="45" t="str">
        <f>IF(Dagbok!$G115=BK$2,Dagbok!$E115," ")</f>
        <v xml:space="preserve"> </v>
      </c>
      <c r="BM121" s="8" t="str">
        <f>IF(Dagbok!$F115=BM$2,Dagbok!$E115," ")</f>
        <v xml:space="preserve"> </v>
      </c>
      <c r="BN121" s="45" t="str">
        <f>IF(Dagbok!$G115=BM$2,Dagbok!$E115," ")</f>
        <v xml:space="preserve"> </v>
      </c>
      <c r="BO121" s="8" t="str">
        <f>IF(Dagbok!$F115=BO$2,Dagbok!$E115," ")</f>
        <v xml:space="preserve"> </v>
      </c>
      <c r="BP121" s="45">
        <f>IF(Dagbok!$G115=BO$2,Dagbok!$E115," ")</f>
        <v>500</v>
      </c>
      <c r="BQ121" s="8" t="str">
        <f>IF(Dagbok!$F115=BQ$2,Dagbok!$E115," ")</f>
        <v xml:space="preserve"> </v>
      </c>
      <c r="BR121" s="45" t="str">
        <f>IF(Dagbok!$G115=BQ$2,Dagbok!$E115," ")</f>
        <v xml:space="preserve"> </v>
      </c>
      <c r="BS121" s="8" t="str">
        <f>IF(Dagbok!$F115=BS$2,Dagbok!$E115," ")</f>
        <v xml:space="preserve"> </v>
      </c>
      <c r="BT121" s="45" t="str">
        <f>IF(Dagbok!$G115=BS$2,Dagbok!$E115," ")</f>
        <v xml:space="preserve"> </v>
      </c>
      <c r="BU121" s="8" t="str">
        <f>IF(Dagbok!$F115=BU$2,Dagbok!$E115," ")</f>
        <v xml:space="preserve"> </v>
      </c>
      <c r="BV121" s="45" t="str">
        <f>IF(Dagbok!$G115=BU$2,Dagbok!$E115," ")</f>
        <v xml:space="preserve"> </v>
      </c>
      <c r="BW121" s="8" t="str">
        <f>IF(Dagbok!$F115=BW$2,Dagbok!$E115," ")</f>
        <v xml:space="preserve"> </v>
      </c>
      <c r="BX121" s="45" t="str">
        <f>IF(Dagbok!$G115=BW$2,Dagbok!$E115," ")</f>
        <v xml:space="preserve"> </v>
      </c>
      <c r="BY121" s="8" t="str">
        <f>IF(Dagbok!$F115=BY$2,Dagbok!$E115," ")</f>
        <v xml:space="preserve"> </v>
      </c>
      <c r="BZ121" s="45" t="str">
        <f>IF(Dagbok!$G115=BY$2,Dagbok!$E115," ")</f>
        <v xml:space="preserve"> </v>
      </c>
      <c r="CA121" s="8" t="str">
        <f>IF(Dagbok!$F115=CA$2,Dagbok!$E115," ")</f>
        <v xml:space="preserve"> </v>
      </c>
      <c r="CB121" s="45" t="str">
        <f>IF(Dagbok!$G115=CA$2,Dagbok!$E115," ")</f>
        <v xml:space="preserve"> </v>
      </c>
      <c r="CC121" s="8" t="str">
        <f>IF(Dagbok!$F115=CC$2,Dagbok!$E115," ")</f>
        <v xml:space="preserve"> </v>
      </c>
      <c r="CD121" s="45" t="str">
        <f>IF(Dagbok!$G115=CC$2,Dagbok!$E115," ")</f>
        <v xml:space="preserve"> </v>
      </c>
    </row>
    <row r="122" spans="1:82" x14ac:dyDescent="0.25">
      <c r="A122" s="47">
        <f>IF(Dagbok!B116&gt;0,Dagbok!B116," ")</f>
        <v>114</v>
      </c>
      <c r="B122" s="47">
        <f>IF(Dagbok!C116&gt;0,Dagbok!C116," ")</f>
        <v>82</v>
      </c>
      <c r="C122" s="8" t="str">
        <f>IF(Dagbok!$F116=C$2,Dagbok!$E116," ")</f>
        <v xml:space="preserve"> </v>
      </c>
      <c r="D122" s="45" t="str">
        <f>IF(Dagbok!$G116=C$2,Dagbok!$E116," ")</f>
        <v xml:space="preserve"> </v>
      </c>
      <c r="E122" s="8" t="str">
        <f>IF(Dagbok!$F116=E$2,Dagbok!$E116," ")</f>
        <v xml:space="preserve"> </v>
      </c>
      <c r="F122" s="45" t="str">
        <f>IF(Dagbok!$G116=E$2,Dagbok!$E116," ")</f>
        <v xml:space="preserve"> </v>
      </c>
      <c r="G122" s="8" t="str">
        <f>IF(Dagbok!$F116=G$2,Dagbok!$E116," ")</f>
        <v xml:space="preserve"> </v>
      </c>
      <c r="H122" s="45" t="str">
        <f>IF(Dagbok!$G116=G$2,Dagbok!$E116," ")</f>
        <v xml:space="preserve"> </v>
      </c>
      <c r="I122" s="8" t="str">
        <f>IF(Dagbok!$F116=I$2,Dagbok!$E116," ")</f>
        <v xml:space="preserve"> </v>
      </c>
      <c r="J122" s="45" t="str">
        <f>IF(Dagbok!$G116=I$2,Dagbok!$E116," ")</f>
        <v xml:space="preserve"> </v>
      </c>
      <c r="K122" s="8" t="str">
        <f>IF(Dagbok!$F116=K$2,Dagbok!$E116," ")</f>
        <v xml:space="preserve"> </v>
      </c>
      <c r="L122" s="45" t="str">
        <f>IF(Dagbok!$G116=K$2,Dagbok!$E116," ")</f>
        <v xml:space="preserve"> </v>
      </c>
      <c r="M122" s="8" t="str">
        <f>IF(Dagbok!$F116=M$2,Dagbok!$E116," ")</f>
        <v xml:space="preserve"> </v>
      </c>
      <c r="N122" s="45" t="str">
        <f>IF(Dagbok!$G116=M$2,Dagbok!$E116," ")</f>
        <v xml:space="preserve"> </v>
      </c>
      <c r="O122" s="8" t="str">
        <f>IF(Dagbok!$F116=O$2,Dagbok!$E116," ")</f>
        <v xml:space="preserve"> </v>
      </c>
      <c r="P122" s="45" t="str">
        <f>IF(Dagbok!$G116=O$2,Dagbok!$E116," ")</f>
        <v xml:space="preserve"> </v>
      </c>
      <c r="Q122" s="8" t="str">
        <f>IF(Dagbok!$F116=Q$2,Dagbok!$E116," ")</f>
        <v xml:space="preserve"> </v>
      </c>
      <c r="R122" s="45" t="str">
        <f>IF(Dagbok!$G116=Q$2,Dagbok!$E116," ")</f>
        <v xml:space="preserve"> </v>
      </c>
      <c r="S122" s="8" t="str">
        <f>IF(Dagbok!$F116=S$2,Dagbok!$E116," ")</f>
        <v xml:space="preserve"> </v>
      </c>
      <c r="T122" s="45" t="str">
        <f>IF(Dagbok!$G116=S$2,Dagbok!$E116," ")</f>
        <v xml:space="preserve"> </v>
      </c>
      <c r="U122" s="8" t="str">
        <f>IF(Dagbok!$F116=U$2,Dagbok!$E116," ")</f>
        <v xml:space="preserve"> </v>
      </c>
      <c r="V122" s="45" t="str">
        <f>IF(Dagbok!$G116=U$2,Dagbok!$E116," ")</f>
        <v xml:space="preserve"> </v>
      </c>
      <c r="W122" s="8" t="str">
        <f>IF(Dagbok!$F116=W$2,Dagbok!$E116," ")</f>
        <v xml:space="preserve"> </v>
      </c>
      <c r="X122" s="45" t="str">
        <f>IF(Dagbok!$G116=W$2,Dagbok!$E116," ")</f>
        <v xml:space="preserve"> </v>
      </c>
      <c r="Y122" s="8" t="str">
        <f>IF(Dagbok!$F116=Y$2,Dagbok!$E116," ")</f>
        <v xml:space="preserve"> </v>
      </c>
      <c r="Z122" s="45" t="str">
        <f>IF(Dagbok!$G116=Y$2,Dagbok!$E116," ")</f>
        <v xml:space="preserve"> </v>
      </c>
      <c r="AA122" s="8" t="str">
        <f>IF(Dagbok!$F116=AA$2,Dagbok!$E116," ")</f>
        <v xml:space="preserve"> </v>
      </c>
      <c r="AB122" s="45" t="str">
        <f>IF(Dagbok!$G116=AA$2,Dagbok!$E116," ")</f>
        <v xml:space="preserve"> </v>
      </c>
      <c r="AC122" s="8" t="str">
        <f>IF(Dagbok!$F116=AC$2,Dagbok!$E116," ")</f>
        <v xml:space="preserve"> </v>
      </c>
      <c r="AD122" s="45" t="str">
        <f>IF(Dagbok!$G116=AC$2,Dagbok!$E116," ")</f>
        <v xml:space="preserve"> </v>
      </c>
      <c r="AE122" s="8" t="str">
        <f>IF(Dagbok!$F116=AE$2,Dagbok!$E116," ")</f>
        <v xml:space="preserve"> </v>
      </c>
      <c r="AF122" s="45" t="str">
        <f>IF(Dagbok!$G116=AE$2,Dagbok!$E116," ")</f>
        <v xml:space="preserve"> </v>
      </c>
      <c r="AG122" s="8" t="str">
        <f>IF(Dagbok!$F116=AG$2,Dagbok!$E116," ")</f>
        <v xml:space="preserve"> </v>
      </c>
      <c r="AH122" s="45" t="str">
        <f>IF(Dagbok!$G116=AG$2,Dagbok!$E116," ")</f>
        <v xml:space="preserve"> </v>
      </c>
      <c r="AI122" s="8" t="str">
        <f>IF(Dagbok!$F116=AI$2,Dagbok!$E116," ")</f>
        <v xml:space="preserve"> </v>
      </c>
      <c r="AJ122" s="45" t="str">
        <f>IF(Dagbok!$G116=AI$2,Dagbok!$E116," ")</f>
        <v xml:space="preserve"> </v>
      </c>
      <c r="AK122" s="8" t="str">
        <f>IF(Dagbok!$F116=AK$2,Dagbok!$E116," ")</f>
        <v xml:space="preserve"> </v>
      </c>
      <c r="AL122" s="45" t="str">
        <f>IF(Dagbok!$G116=AK$2,Dagbok!$E116," ")</f>
        <v xml:space="preserve"> </v>
      </c>
      <c r="AM122" s="8" t="str">
        <f>IF(Dagbok!$F116=AM$2,Dagbok!$E116," ")</f>
        <v xml:space="preserve"> </v>
      </c>
      <c r="AN122" s="45" t="str">
        <f>IF(Dagbok!$G116=AM$2,Dagbok!$E116," ")</f>
        <v xml:space="preserve"> </v>
      </c>
      <c r="AO122" s="8" t="str">
        <f>IF(Dagbok!$F116=AO$2,Dagbok!$E116," ")</f>
        <v xml:space="preserve"> </v>
      </c>
      <c r="AP122" s="45" t="str">
        <f>IF(Dagbok!$G116=AO$2,Dagbok!$E116," ")</f>
        <v xml:space="preserve"> </v>
      </c>
      <c r="AQ122" s="8" t="str">
        <f>IF(Dagbok!$F116=AQ$2,Dagbok!$E116," ")</f>
        <v xml:space="preserve"> </v>
      </c>
      <c r="AR122" s="45" t="str">
        <f>IF(Dagbok!$G116=AQ$2,Dagbok!$E116," ")</f>
        <v xml:space="preserve"> </v>
      </c>
      <c r="AS122" s="8" t="str">
        <f>IF(Dagbok!$F116=AS$2,Dagbok!$E116," ")</f>
        <v xml:space="preserve"> </v>
      </c>
      <c r="AT122" s="45" t="str">
        <f>IF(Dagbok!$G116=AS$2,Dagbok!$E116," ")</f>
        <v xml:space="preserve"> </v>
      </c>
      <c r="AU122" s="8" t="str">
        <f>IF(Dagbok!$F116=AU$2,Dagbok!$E116," ")</f>
        <v xml:space="preserve"> </v>
      </c>
      <c r="AV122" s="45" t="str">
        <f>IF(Dagbok!$G116=AU$2,Dagbok!$E116," ")</f>
        <v xml:space="preserve"> </v>
      </c>
      <c r="AW122" s="8" t="str">
        <f>IF(Dagbok!$F116=AW$2,Dagbok!$E116," ")</f>
        <v xml:space="preserve"> </v>
      </c>
      <c r="AX122" s="45" t="str">
        <f>IF(Dagbok!$G116=AW$2,Dagbok!$E116," ")</f>
        <v xml:space="preserve"> </v>
      </c>
      <c r="AY122" s="8" t="str">
        <f>IF(Dagbok!$F116=AY$2,Dagbok!$E116," ")</f>
        <v xml:space="preserve"> </v>
      </c>
      <c r="AZ122" s="45" t="str">
        <f>IF(Dagbok!$G116=AY$2,Dagbok!$E116," ")</f>
        <v xml:space="preserve"> </v>
      </c>
      <c r="BA122" s="8" t="str">
        <f>IF(Dagbok!$F116=BA$2,Dagbok!$E116," ")</f>
        <v xml:space="preserve"> </v>
      </c>
      <c r="BB122" s="45" t="str">
        <f>IF(Dagbok!$G116=BA$2,Dagbok!$E116," ")</f>
        <v xml:space="preserve"> </v>
      </c>
      <c r="BC122" s="8" t="str">
        <f>IF(Dagbok!$F116=BC$2,Dagbok!$E116," ")</f>
        <v xml:space="preserve"> </v>
      </c>
      <c r="BD122" s="45" t="str">
        <f>IF(Dagbok!$G116=BC$2,Dagbok!$E116," ")</f>
        <v xml:space="preserve"> </v>
      </c>
      <c r="BE122" s="8" t="str">
        <f>IF(Dagbok!$F116=BE$2,Dagbok!$E116," ")</f>
        <v xml:space="preserve"> </v>
      </c>
      <c r="BF122" s="45" t="str">
        <f>IF(Dagbok!$G116=BE$2,Dagbok!$E116," ")</f>
        <v xml:space="preserve"> </v>
      </c>
      <c r="BG122" s="8" t="str">
        <f>IF(Dagbok!$F116=BG$2,Dagbok!$E116," ")</f>
        <v xml:space="preserve"> </v>
      </c>
      <c r="BH122" s="45" t="str">
        <f>IF(Dagbok!$G116=BG$2,Dagbok!$E116," ")</f>
        <v xml:space="preserve"> </v>
      </c>
      <c r="BI122" s="8" t="str">
        <f>IF(Dagbok!$F116=BI$2,Dagbok!$E116," ")</f>
        <v xml:space="preserve"> </v>
      </c>
      <c r="BJ122" s="45" t="str">
        <f>IF(Dagbok!$G116=BI$2,Dagbok!$E116," ")</f>
        <v xml:space="preserve"> </v>
      </c>
      <c r="BK122" s="8" t="str">
        <f>IF(Dagbok!$F116=BK$2,Dagbok!$E116," ")</f>
        <v xml:space="preserve"> </v>
      </c>
      <c r="BL122" s="45" t="str">
        <f>IF(Dagbok!$G116=BK$2,Dagbok!$E116," ")</f>
        <v xml:space="preserve"> </v>
      </c>
      <c r="BM122" s="8" t="str">
        <f>IF(Dagbok!$F116=BM$2,Dagbok!$E116," ")</f>
        <v xml:space="preserve"> </v>
      </c>
      <c r="BN122" s="45" t="str">
        <f>IF(Dagbok!$G116=BM$2,Dagbok!$E116," ")</f>
        <v xml:space="preserve"> </v>
      </c>
      <c r="BO122" s="8" t="str">
        <f>IF(Dagbok!$F116=BO$2,Dagbok!$E116," ")</f>
        <v xml:space="preserve"> </v>
      </c>
      <c r="BP122" s="45" t="str">
        <f>IF(Dagbok!$G116=BO$2,Dagbok!$E116," ")</f>
        <v xml:space="preserve"> </v>
      </c>
      <c r="BQ122" s="8" t="str">
        <f>IF(Dagbok!$F116=BQ$2,Dagbok!$E116," ")</f>
        <v xml:space="preserve"> </v>
      </c>
      <c r="BR122" s="45" t="str">
        <f>IF(Dagbok!$G116=BQ$2,Dagbok!$E116," ")</f>
        <v xml:space="preserve"> </v>
      </c>
      <c r="BS122" s="8" t="str">
        <f>IF(Dagbok!$F116=BS$2,Dagbok!$E116," ")</f>
        <v xml:space="preserve"> </v>
      </c>
      <c r="BT122" s="45">
        <f>IF(Dagbok!$G116=BS$2,Dagbok!$E116," ")</f>
        <v>500</v>
      </c>
      <c r="BU122" s="8" t="str">
        <f>IF(Dagbok!$F116=BU$2,Dagbok!$E116," ")</f>
        <v xml:space="preserve"> </v>
      </c>
      <c r="BV122" s="45" t="str">
        <f>IF(Dagbok!$G116=BU$2,Dagbok!$E116," ")</f>
        <v xml:space="preserve"> </v>
      </c>
      <c r="BW122" s="8" t="str">
        <f>IF(Dagbok!$F116=BW$2,Dagbok!$E116," ")</f>
        <v xml:space="preserve"> </v>
      </c>
      <c r="BX122" s="45" t="str">
        <f>IF(Dagbok!$G116=BW$2,Dagbok!$E116," ")</f>
        <v xml:space="preserve"> </v>
      </c>
      <c r="BY122" s="8" t="str">
        <f>IF(Dagbok!$F116=BY$2,Dagbok!$E116," ")</f>
        <v xml:space="preserve"> </v>
      </c>
      <c r="BZ122" s="45" t="str">
        <f>IF(Dagbok!$G116=BY$2,Dagbok!$E116," ")</f>
        <v xml:space="preserve"> </v>
      </c>
      <c r="CA122" s="8" t="str">
        <f>IF(Dagbok!$F116=CA$2,Dagbok!$E116," ")</f>
        <v xml:space="preserve"> </v>
      </c>
      <c r="CB122" s="45" t="str">
        <f>IF(Dagbok!$G116=CA$2,Dagbok!$E116," ")</f>
        <v xml:space="preserve"> </v>
      </c>
      <c r="CC122" s="8" t="str">
        <f>IF(Dagbok!$F116=CC$2,Dagbok!$E116," ")</f>
        <v xml:space="preserve"> </v>
      </c>
      <c r="CD122" s="45" t="str">
        <f>IF(Dagbok!$G116=CC$2,Dagbok!$E116," ")</f>
        <v xml:space="preserve"> </v>
      </c>
    </row>
    <row r="123" spans="1:82" x14ac:dyDescent="0.25">
      <c r="A123" s="47">
        <f>IF(Dagbok!B117&gt;0,Dagbok!B117," ")</f>
        <v>115</v>
      </c>
      <c r="B123" s="47">
        <f>IF(Dagbok!C117&gt;0,Dagbok!C117," ")</f>
        <v>82</v>
      </c>
      <c r="C123" s="8" t="str">
        <f>IF(Dagbok!$F117=C$2,Dagbok!$E117," ")</f>
        <v xml:space="preserve"> </v>
      </c>
      <c r="D123" s="45" t="str">
        <f>IF(Dagbok!$G117=C$2,Dagbok!$E117," ")</f>
        <v xml:space="preserve"> </v>
      </c>
      <c r="E123" s="8" t="str">
        <f>IF(Dagbok!$F117=E$2,Dagbok!$E117," ")</f>
        <v xml:space="preserve"> </v>
      </c>
      <c r="F123" s="45" t="str">
        <f>IF(Dagbok!$G117=E$2,Dagbok!$E117," ")</f>
        <v xml:space="preserve"> </v>
      </c>
      <c r="G123" s="8" t="str">
        <f>IF(Dagbok!$F117=G$2,Dagbok!$E117," ")</f>
        <v xml:space="preserve"> </v>
      </c>
      <c r="H123" s="45" t="str">
        <f>IF(Dagbok!$G117=G$2,Dagbok!$E117," ")</f>
        <v xml:space="preserve"> </v>
      </c>
      <c r="I123" s="8" t="str">
        <f>IF(Dagbok!$F117=I$2,Dagbok!$E117," ")</f>
        <v xml:space="preserve"> </v>
      </c>
      <c r="J123" s="45" t="str">
        <f>IF(Dagbok!$G117=I$2,Dagbok!$E117," ")</f>
        <v xml:space="preserve"> </v>
      </c>
      <c r="K123" s="8" t="str">
        <f>IF(Dagbok!$F117=K$2,Dagbok!$E117," ")</f>
        <v xml:space="preserve"> </v>
      </c>
      <c r="L123" s="45" t="str">
        <f>IF(Dagbok!$G117=K$2,Dagbok!$E117," ")</f>
        <v xml:space="preserve"> </v>
      </c>
      <c r="M123" s="8" t="str">
        <f>IF(Dagbok!$F117=M$2,Dagbok!$E117," ")</f>
        <v xml:space="preserve"> </v>
      </c>
      <c r="N123" s="45" t="str">
        <f>IF(Dagbok!$G117=M$2,Dagbok!$E117," ")</f>
        <v xml:space="preserve"> </v>
      </c>
      <c r="O123" s="8" t="str">
        <f>IF(Dagbok!$F117=O$2,Dagbok!$E117," ")</f>
        <v xml:space="preserve"> </v>
      </c>
      <c r="P123" s="45" t="str">
        <f>IF(Dagbok!$G117=O$2,Dagbok!$E117," ")</f>
        <v xml:space="preserve"> </v>
      </c>
      <c r="Q123" s="8" t="str">
        <f>IF(Dagbok!$F117=Q$2,Dagbok!$E117," ")</f>
        <v xml:space="preserve"> </v>
      </c>
      <c r="R123" s="45" t="str">
        <f>IF(Dagbok!$G117=Q$2,Dagbok!$E117," ")</f>
        <v xml:space="preserve"> </v>
      </c>
      <c r="S123" s="8" t="str">
        <f>IF(Dagbok!$F117=S$2,Dagbok!$E117," ")</f>
        <v xml:space="preserve"> </v>
      </c>
      <c r="T123" s="45" t="str">
        <f>IF(Dagbok!$G117=S$2,Dagbok!$E117," ")</f>
        <v xml:space="preserve"> </v>
      </c>
      <c r="U123" s="8" t="str">
        <f>IF(Dagbok!$F117=U$2,Dagbok!$E117," ")</f>
        <v xml:space="preserve"> </v>
      </c>
      <c r="V123" s="45" t="str">
        <f>IF(Dagbok!$G117=U$2,Dagbok!$E117," ")</f>
        <v xml:space="preserve"> </v>
      </c>
      <c r="W123" s="8" t="str">
        <f>IF(Dagbok!$F117=W$2,Dagbok!$E117," ")</f>
        <v xml:space="preserve"> </v>
      </c>
      <c r="X123" s="45" t="str">
        <f>IF(Dagbok!$G117=W$2,Dagbok!$E117," ")</f>
        <v xml:space="preserve"> </v>
      </c>
      <c r="Y123" s="8" t="str">
        <f>IF(Dagbok!$F117=Y$2,Dagbok!$E117," ")</f>
        <v xml:space="preserve"> </v>
      </c>
      <c r="Z123" s="45" t="str">
        <f>IF(Dagbok!$G117=Y$2,Dagbok!$E117," ")</f>
        <v xml:space="preserve"> </v>
      </c>
      <c r="AA123" s="8" t="str">
        <f>IF(Dagbok!$F117=AA$2,Dagbok!$E117," ")</f>
        <v xml:space="preserve"> </v>
      </c>
      <c r="AB123" s="45" t="str">
        <f>IF(Dagbok!$G117=AA$2,Dagbok!$E117," ")</f>
        <v xml:space="preserve"> </v>
      </c>
      <c r="AC123" s="8" t="str">
        <f>IF(Dagbok!$F117=AC$2,Dagbok!$E117," ")</f>
        <v xml:space="preserve"> </v>
      </c>
      <c r="AD123" s="45" t="str">
        <f>IF(Dagbok!$G117=AC$2,Dagbok!$E117," ")</f>
        <v xml:space="preserve"> </v>
      </c>
      <c r="AE123" s="8" t="str">
        <f>IF(Dagbok!$F117=AE$2,Dagbok!$E117," ")</f>
        <v xml:space="preserve"> </v>
      </c>
      <c r="AF123" s="45" t="str">
        <f>IF(Dagbok!$G117=AE$2,Dagbok!$E117," ")</f>
        <v xml:space="preserve"> </v>
      </c>
      <c r="AG123" s="8" t="str">
        <f>IF(Dagbok!$F117=AG$2,Dagbok!$E117," ")</f>
        <v xml:space="preserve"> </v>
      </c>
      <c r="AH123" s="45" t="str">
        <f>IF(Dagbok!$G117=AG$2,Dagbok!$E117," ")</f>
        <v xml:space="preserve"> </v>
      </c>
      <c r="AI123" s="8" t="str">
        <f>IF(Dagbok!$F117=AI$2,Dagbok!$E117," ")</f>
        <v xml:space="preserve"> </v>
      </c>
      <c r="AJ123" s="45" t="str">
        <f>IF(Dagbok!$G117=AI$2,Dagbok!$E117," ")</f>
        <v xml:space="preserve"> </v>
      </c>
      <c r="AK123" s="8" t="str">
        <f>IF(Dagbok!$F117=AK$2,Dagbok!$E117," ")</f>
        <v xml:space="preserve"> </v>
      </c>
      <c r="AL123" s="45" t="str">
        <f>IF(Dagbok!$G117=AK$2,Dagbok!$E117," ")</f>
        <v xml:space="preserve"> </v>
      </c>
      <c r="AM123" s="8" t="str">
        <f>IF(Dagbok!$F117=AM$2,Dagbok!$E117," ")</f>
        <v xml:space="preserve"> </v>
      </c>
      <c r="AN123" s="45" t="str">
        <f>IF(Dagbok!$G117=AM$2,Dagbok!$E117," ")</f>
        <v xml:space="preserve"> </v>
      </c>
      <c r="AO123" s="8" t="str">
        <f>IF(Dagbok!$F117=AO$2,Dagbok!$E117," ")</f>
        <v xml:space="preserve"> </v>
      </c>
      <c r="AP123" s="45" t="str">
        <f>IF(Dagbok!$G117=AO$2,Dagbok!$E117," ")</f>
        <v xml:space="preserve"> </v>
      </c>
      <c r="AQ123" s="8" t="str">
        <f>IF(Dagbok!$F117=AQ$2,Dagbok!$E117," ")</f>
        <v xml:space="preserve"> </v>
      </c>
      <c r="AR123" s="45" t="str">
        <f>IF(Dagbok!$G117=AQ$2,Dagbok!$E117," ")</f>
        <v xml:space="preserve"> </v>
      </c>
      <c r="AS123" s="8" t="str">
        <f>IF(Dagbok!$F117=AS$2,Dagbok!$E117," ")</f>
        <v xml:space="preserve"> </v>
      </c>
      <c r="AT123" s="45" t="str">
        <f>IF(Dagbok!$G117=AS$2,Dagbok!$E117," ")</f>
        <v xml:space="preserve"> </v>
      </c>
      <c r="AU123" s="8" t="str">
        <f>IF(Dagbok!$F117=AU$2,Dagbok!$E117," ")</f>
        <v xml:space="preserve"> </v>
      </c>
      <c r="AV123" s="45" t="str">
        <f>IF(Dagbok!$G117=AU$2,Dagbok!$E117," ")</f>
        <v xml:space="preserve"> </v>
      </c>
      <c r="AW123" s="8" t="str">
        <f>IF(Dagbok!$F117=AW$2,Dagbok!$E117," ")</f>
        <v xml:space="preserve"> </v>
      </c>
      <c r="AX123" s="45" t="str">
        <f>IF(Dagbok!$G117=AW$2,Dagbok!$E117," ")</f>
        <v xml:space="preserve"> </v>
      </c>
      <c r="AY123" s="8" t="str">
        <f>IF(Dagbok!$F117=AY$2,Dagbok!$E117," ")</f>
        <v xml:space="preserve"> </v>
      </c>
      <c r="AZ123" s="45" t="str">
        <f>IF(Dagbok!$G117=AY$2,Dagbok!$E117," ")</f>
        <v xml:space="preserve"> </v>
      </c>
      <c r="BA123" s="8" t="str">
        <f>IF(Dagbok!$F117=BA$2,Dagbok!$E117," ")</f>
        <v xml:space="preserve"> </v>
      </c>
      <c r="BB123" s="45" t="str">
        <f>IF(Dagbok!$G117=BA$2,Dagbok!$E117," ")</f>
        <v xml:space="preserve"> </v>
      </c>
      <c r="BC123" s="8" t="str">
        <f>IF(Dagbok!$F117=BC$2,Dagbok!$E117," ")</f>
        <v xml:space="preserve"> </v>
      </c>
      <c r="BD123" s="45" t="str">
        <f>IF(Dagbok!$G117=BC$2,Dagbok!$E117," ")</f>
        <v xml:space="preserve"> </v>
      </c>
      <c r="BE123" s="8" t="str">
        <f>IF(Dagbok!$F117=BE$2,Dagbok!$E117," ")</f>
        <v xml:space="preserve"> </v>
      </c>
      <c r="BF123" s="45" t="str">
        <f>IF(Dagbok!$G117=BE$2,Dagbok!$E117," ")</f>
        <v xml:space="preserve"> </v>
      </c>
      <c r="BG123" s="8" t="str">
        <f>IF(Dagbok!$F117=BG$2,Dagbok!$E117," ")</f>
        <v xml:space="preserve"> </v>
      </c>
      <c r="BH123" s="45" t="str">
        <f>IF(Dagbok!$G117=BG$2,Dagbok!$E117," ")</f>
        <v xml:space="preserve"> </v>
      </c>
      <c r="BI123" s="8" t="str">
        <f>IF(Dagbok!$F117=BI$2,Dagbok!$E117," ")</f>
        <v xml:space="preserve"> </v>
      </c>
      <c r="BJ123" s="45" t="str">
        <f>IF(Dagbok!$G117=BI$2,Dagbok!$E117," ")</f>
        <v xml:space="preserve"> </v>
      </c>
      <c r="BK123" s="8" t="str">
        <f>IF(Dagbok!$F117=BK$2,Dagbok!$E117," ")</f>
        <v xml:space="preserve"> </v>
      </c>
      <c r="BL123" s="45" t="str">
        <f>IF(Dagbok!$G117=BK$2,Dagbok!$E117," ")</f>
        <v xml:space="preserve"> </v>
      </c>
      <c r="BM123" s="8" t="str">
        <f>IF(Dagbok!$F117=BM$2,Dagbok!$E117," ")</f>
        <v xml:space="preserve"> </v>
      </c>
      <c r="BN123" s="45" t="str">
        <f>IF(Dagbok!$G117=BM$2,Dagbok!$E117," ")</f>
        <v xml:space="preserve"> </v>
      </c>
      <c r="BO123" s="8" t="str">
        <f>IF(Dagbok!$F117=BO$2,Dagbok!$E117," ")</f>
        <v xml:space="preserve"> </v>
      </c>
      <c r="BP123" s="45" t="str">
        <f>IF(Dagbok!$G117=BO$2,Dagbok!$E117," ")</f>
        <v xml:space="preserve"> </v>
      </c>
      <c r="BQ123" s="8" t="str">
        <f>IF(Dagbok!$F117=BQ$2,Dagbok!$E117," ")</f>
        <v xml:space="preserve"> </v>
      </c>
      <c r="BR123" s="45" t="str">
        <f>IF(Dagbok!$G117=BQ$2,Dagbok!$E117," ")</f>
        <v xml:space="preserve"> </v>
      </c>
      <c r="BS123" s="8" t="str">
        <f>IF(Dagbok!$F117=BS$2,Dagbok!$E117," ")</f>
        <v xml:space="preserve"> </v>
      </c>
      <c r="BT123" s="45" t="str">
        <f>IF(Dagbok!$G117=BS$2,Dagbok!$E117," ")</f>
        <v xml:space="preserve"> </v>
      </c>
      <c r="BU123" s="8" t="str">
        <f>IF(Dagbok!$F117=BU$2,Dagbok!$E117," ")</f>
        <v xml:space="preserve"> </v>
      </c>
      <c r="BV123" s="45" t="str">
        <f>IF(Dagbok!$G117=BU$2,Dagbok!$E117," ")</f>
        <v xml:space="preserve"> </v>
      </c>
      <c r="BW123" s="8" t="str">
        <f>IF(Dagbok!$F117=BW$2,Dagbok!$E117," ")</f>
        <v xml:space="preserve"> </v>
      </c>
      <c r="BX123" s="45">
        <f>IF(Dagbok!$G117=BW$2,Dagbok!$E117," ")</f>
        <v>500</v>
      </c>
      <c r="BY123" s="8" t="str">
        <f>IF(Dagbok!$F117=BY$2,Dagbok!$E117," ")</f>
        <v xml:space="preserve"> </v>
      </c>
      <c r="BZ123" s="45" t="str">
        <f>IF(Dagbok!$G117=BY$2,Dagbok!$E117," ")</f>
        <v xml:space="preserve"> </v>
      </c>
      <c r="CA123" s="8" t="str">
        <f>IF(Dagbok!$F117=CA$2,Dagbok!$E117," ")</f>
        <v xml:space="preserve"> </v>
      </c>
      <c r="CB123" s="45" t="str">
        <f>IF(Dagbok!$G117=CA$2,Dagbok!$E117," ")</f>
        <v xml:space="preserve"> </v>
      </c>
      <c r="CC123" s="8" t="str">
        <f>IF(Dagbok!$F117=CC$2,Dagbok!$E117," ")</f>
        <v xml:space="preserve"> </v>
      </c>
      <c r="CD123" s="45" t="str">
        <f>IF(Dagbok!$G117=CC$2,Dagbok!$E117," ")</f>
        <v xml:space="preserve"> </v>
      </c>
    </row>
    <row r="124" spans="1:82" x14ac:dyDescent="0.25">
      <c r="A124" s="47">
        <f>IF(Dagbok!B118&gt;0,Dagbok!B118," ")</f>
        <v>116</v>
      </c>
      <c r="B124" s="47">
        <f>IF(Dagbok!C118&gt;0,Dagbok!C118," ")</f>
        <v>82</v>
      </c>
      <c r="C124" s="8" t="str">
        <f>IF(Dagbok!$F118=C$2,Dagbok!$E118," ")</f>
        <v xml:space="preserve"> </v>
      </c>
      <c r="D124" s="45" t="str">
        <f>IF(Dagbok!$G118=C$2,Dagbok!$E118," ")</f>
        <v xml:space="preserve"> </v>
      </c>
      <c r="E124" s="8" t="str">
        <f>IF(Dagbok!$F118=E$2,Dagbok!$E118," ")</f>
        <v xml:space="preserve"> </v>
      </c>
      <c r="F124" s="45" t="str">
        <f>IF(Dagbok!$G118=E$2,Dagbok!$E118," ")</f>
        <v xml:space="preserve"> </v>
      </c>
      <c r="G124" s="8" t="str">
        <f>IF(Dagbok!$F118=G$2,Dagbok!$E118," ")</f>
        <v xml:space="preserve"> </v>
      </c>
      <c r="H124" s="45" t="str">
        <f>IF(Dagbok!$G118=G$2,Dagbok!$E118," ")</f>
        <v xml:space="preserve"> </v>
      </c>
      <c r="I124" s="8" t="str">
        <f>IF(Dagbok!$F118=I$2,Dagbok!$E118," ")</f>
        <v xml:space="preserve"> </v>
      </c>
      <c r="J124" s="45" t="str">
        <f>IF(Dagbok!$G118=I$2,Dagbok!$E118," ")</f>
        <v xml:space="preserve"> </v>
      </c>
      <c r="K124" s="8" t="str">
        <f>IF(Dagbok!$F118=K$2,Dagbok!$E118," ")</f>
        <v xml:space="preserve"> </v>
      </c>
      <c r="L124" s="45" t="str">
        <f>IF(Dagbok!$G118=K$2,Dagbok!$E118," ")</f>
        <v xml:space="preserve"> </v>
      </c>
      <c r="M124" s="8" t="str">
        <f>IF(Dagbok!$F118=M$2,Dagbok!$E118," ")</f>
        <v xml:space="preserve"> </v>
      </c>
      <c r="N124" s="45" t="str">
        <f>IF(Dagbok!$G118=M$2,Dagbok!$E118," ")</f>
        <v xml:space="preserve"> </v>
      </c>
      <c r="O124" s="8" t="str">
        <f>IF(Dagbok!$F118=O$2,Dagbok!$E118," ")</f>
        <v xml:space="preserve"> </v>
      </c>
      <c r="P124" s="45" t="str">
        <f>IF(Dagbok!$G118=O$2,Dagbok!$E118," ")</f>
        <v xml:space="preserve"> </v>
      </c>
      <c r="Q124" s="8" t="str">
        <f>IF(Dagbok!$F118=Q$2,Dagbok!$E118," ")</f>
        <v xml:space="preserve"> </v>
      </c>
      <c r="R124" s="45" t="str">
        <f>IF(Dagbok!$G118=Q$2,Dagbok!$E118," ")</f>
        <v xml:space="preserve"> </v>
      </c>
      <c r="S124" s="8" t="str">
        <f>IF(Dagbok!$F118=S$2,Dagbok!$E118," ")</f>
        <v xml:space="preserve"> </v>
      </c>
      <c r="T124" s="45" t="str">
        <f>IF(Dagbok!$G118=S$2,Dagbok!$E118," ")</f>
        <v xml:space="preserve"> </v>
      </c>
      <c r="U124" s="8" t="str">
        <f>IF(Dagbok!$F118=U$2,Dagbok!$E118," ")</f>
        <v xml:space="preserve"> </v>
      </c>
      <c r="V124" s="45" t="str">
        <f>IF(Dagbok!$G118=U$2,Dagbok!$E118," ")</f>
        <v xml:space="preserve"> </v>
      </c>
      <c r="W124" s="8" t="str">
        <f>IF(Dagbok!$F118=W$2,Dagbok!$E118," ")</f>
        <v xml:space="preserve"> </v>
      </c>
      <c r="X124" s="45" t="str">
        <f>IF(Dagbok!$G118=W$2,Dagbok!$E118," ")</f>
        <v xml:space="preserve"> </v>
      </c>
      <c r="Y124" s="8" t="str">
        <f>IF(Dagbok!$F118=Y$2,Dagbok!$E118," ")</f>
        <v xml:space="preserve"> </v>
      </c>
      <c r="Z124" s="45" t="str">
        <f>IF(Dagbok!$G118=Y$2,Dagbok!$E118," ")</f>
        <v xml:space="preserve"> </v>
      </c>
      <c r="AA124" s="8" t="str">
        <f>IF(Dagbok!$F118=AA$2,Dagbok!$E118," ")</f>
        <v xml:space="preserve"> </v>
      </c>
      <c r="AB124" s="45" t="str">
        <f>IF(Dagbok!$G118=AA$2,Dagbok!$E118," ")</f>
        <v xml:space="preserve"> </v>
      </c>
      <c r="AC124" s="8" t="str">
        <f>IF(Dagbok!$F118=AC$2,Dagbok!$E118," ")</f>
        <v xml:space="preserve"> </v>
      </c>
      <c r="AD124" s="45" t="str">
        <f>IF(Dagbok!$G118=AC$2,Dagbok!$E118," ")</f>
        <v xml:space="preserve"> </v>
      </c>
      <c r="AE124" s="8" t="str">
        <f>IF(Dagbok!$F118=AE$2,Dagbok!$E118," ")</f>
        <v xml:space="preserve"> </v>
      </c>
      <c r="AF124" s="45" t="str">
        <f>IF(Dagbok!$G118=AE$2,Dagbok!$E118," ")</f>
        <v xml:space="preserve"> </v>
      </c>
      <c r="AG124" s="8" t="str">
        <f>IF(Dagbok!$F118=AG$2,Dagbok!$E118," ")</f>
        <v xml:space="preserve"> </v>
      </c>
      <c r="AH124" s="45" t="str">
        <f>IF(Dagbok!$G118=AG$2,Dagbok!$E118," ")</f>
        <v xml:space="preserve"> </v>
      </c>
      <c r="AI124" s="8" t="str">
        <f>IF(Dagbok!$F118=AI$2,Dagbok!$E118," ")</f>
        <v xml:space="preserve"> </v>
      </c>
      <c r="AJ124" s="45" t="str">
        <f>IF(Dagbok!$G118=AI$2,Dagbok!$E118," ")</f>
        <v xml:space="preserve"> </v>
      </c>
      <c r="AK124" s="8" t="str">
        <f>IF(Dagbok!$F118=AK$2,Dagbok!$E118," ")</f>
        <v xml:space="preserve"> </v>
      </c>
      <c r="AL124" s="45" t="str">
        <f>IF(Dagbok!$G118=AK$2,Dagbok!$E118," ")</f>
        <v xml:space="preserve"> </v>
      </c>
      <c r="AM124" s="8" t="str">
        <f>IF(Dagbok!$F118=AM$2,Dagbok!$E118," ")</f>
        <v xml:space="preserve"> </v>
      </c>
      <c r="AN124" s="45" t="str">
        <f>IF(Dagbok!$G118=AM$2,Dagbok!$E118," ")</f>
        <v xml:space="preserve"> </v>
      </c>
      <c r="AO124" s="8" t="str">
        <f>IF(Dagbok!$F118=AO$2,Dagbok!$E118," ")</f>
        <v xml:space="preserve"> </v>
      </c>
      <c r="AP124" s="45" t="str">
        <f>IF(Dagbok!$G118=AO$2,Dagbok!$E118," ")</f>
        <v xml:space="preserve"> </v>
      </c>
      <c r="AQ124" s="8" t="str">
        <f>IF(Dagbok!$F118=AQ$2,Dagbok!$E118," ")</f>
        <v xml:space="preserve"> </v>
      </c>
      <c r="AR124" s="45" t="str">
        <f>IF(Dagbok!$G118=AQ$2,Dagbok!$E118," ")</f>
        <v xml:space="preserve"> </v>
      </c>
      <c r="AS124" s="8" t="str">
        <f>IF(Dagbok!$F118=AS$2,Dagbok!$E118," ")</f>
        <v xml:space="preserve"> </v>
      </c>
      <c r="AT124" s="45" t="str">
        <f>IF(Dagbok!$G118=AS$2,Dagbok!$E118," ")</f>
        <v xml:space="preserve"> </v>
      </c>
      <c r="AU124" s="8" t="str">
        <f>IF(Dagbok!$F118=AU$2,Dagbok!$E118," ")</f>
        <v xml:space="preserve"> </v>
      </c>
      <c r="AV124" s="45" t="str">
        <f>IF(Dagbok!$G118=AU$2,Dagbok!$E118," ")</f>
        <v xml:space="preserve"> </v>
      </c>
      <c r="AW124" s="8" t="str">
        <f>IF(Dagbok!$F118=AW$2,Dagbok!$E118," ")</f>
        <v xml:space="preserve"> </v>
      </c>
      <c r="AX124" s="45" t="str">
        <f>IF(Dagbok!$G118=AW$2,Dagbok!$E118," ")</f>
        <v xml:space="preserve"> </v>
      </c>
      <c r="AY124" s="8" t="str">
        <f>IF(Dagbok!$F118=AY$2,Dagbok!$E118," ")</f>
        <v xml:space="preserve"> </v>
      </c>
      <c r="AZ124" s="45" t="str">
        <f>IF(Dagbok!$G118=AY$2,Dagbok!$E118," ")</f>
        <v xml:space="preserve"> </v>
      </c>
      <c r="BA124" s="8" t="str">
        <f>IF(Dagbok!$F118=BA$2,Dagbok!$E118," ")</f>
        <v xml:space="preserve"> </v>
      </c>
      <c r="BB124" s="45" t="str">
        <f>IF(Dagbok!$G118=BA$2,Dagbok!$E118," ")</f>
        <v xml:space="preserve"> </v>
      </c>
      <c r="BC124" s="8" t="str">
        <f>IF(Dagbok!$F118=BC$2,Dagbok!$E118," ")</f>
        <v xml:space="preserve"> </v>
      </c>
      <c r="BD124" s="45" t="str">
        <f>IF(Dagbok!$G118=BC$2,Dagbok!$E118," ")</f>
        <v xml:space="preserve"> </v>
      </c>
      <c r="BE124" s="8" t="str">
        <f>IF(Dagbok!$F118=BE$2,Dagbok!$E118," ")</f>
        <v xml:space="preserve"> </v>
      </c>
      <c r="BF124" s="45" t="str">
        <f>IF(Dagbok!$G118=BE$2,Dagbok!$E118," ")</f>
        <v xml:space="preserve"> </v>
      </c>
      <c r="BG124" s="8" t="str">
        <f>IF(Dagbok!$F118=BG$2,Dagbok!$E118," ")</f>
        <v xml:space="preserve"> </v>
      </c>
      <c r="BH124" s="45" t="str">
        <f>IF(Dagbok!$G118=BG$2,Dagbok!$E118," ")</f>
        <v xml:space="preserve"> </v>
      </c>
      <c r="BI124" s="8" t="str">
        <f>IF(Dagbok!$F118=BI$2,Dagbok!$E118," ")</f>
        <v xml:space="preserve"> </v>
      </c>
      <c r="BJ124" s="45" t="str">
        <f>IF(Dagbok!$G118=BI$2,Dagbok!$E118," ")</f>
        <v xml:space="preserve"> </v>
      </c>
      <c r="BK124" s="8" t="str">
        <f>IF(Dagbok!$F118=BK$2,Dagbok!$E118," ")</f>
        <v xml:space="preserve"> </v>
      </c>
      <c r="BL124" s="45" t="str">
        <f>IF(Dagbok!$G118=BK$2,Dagbok!$E118," ")</f>
        <v xml:space="preserve"> </v>
      </c>
      <c r="BM124" s="8" t="str">
        <f>IF(Dagbok!$F118=BM$2,Dagbok!$E118," ")</f>
        <v xml:space="preserve"> </v>
      </c>
      <c r="BN124" s="45" t="str">
        <f>IF(Dagbok!$G118=BM$2,Dagbok!$E118," ")</f>
        <v xml:space="preserve"> </v>
      </c>
      <c r="BO124" s="8" t="str">
        <f>IF(Dagbok!$F118=BO$2,Dagbok!$E118," ")</f>
        <v xml:space="preserve"> </v>
      </c>
      <c r="BP124" s="45" t="str">
        <f>IF(Dagbok!$G118=BO$2,Dagbok!$E118," ")</f>
        <v xml:space="preserve"> </v>
      </c>
      <c r="BQ124" s="8" t="str">
        <f>IF(Dagbok!$F118=BQ$2,Dagbok!$E118," ")</f>
        <v xml:space="preserve"> </v>
      </c>
      <c r="BR124" s="45" t="str">
        <f>IF(Dagbok!$G118=BQ$2,Dagbok!$E118," ")</f>
        <v xml:space="preserve"> </v>
      </c>
      <c r="BS124" s="8" t="str">
        <f>IF(Dagbok!$F118=BS$2,Dagbok!$E118," ")</f>
        <v xml:space="preserve"> </v>
      </c>
      <c r="BT124" s="45" t="str">
        <f>IF(Dagbok!$G118=BS$2,Dagbok!$E118," ")</f>
        <v xml:space="preserve"> </v>
      </c>
      <c r="BU124" s="8" t="str">
        <f>IF(Dagbok!$F118=BU$2,Dagbok!$E118," ")</f>
        <v xml:space="preserve"> </v>
      </c>
      <c r="BV124" s="45" t="str">
        <f>IF(Dagbok!$G118=BU$2,Dagbok!$E118," ")</f>
        <v xml:space="preserve"> </v>
      </c>
      <c r="BW124" s="8" t="str">
        <f>IF(Dagbok!$F118=BW$2,Dagbok!$E118," ")</f>
        <v xml:space="preserve"> </v>
      </c>
      <c r="BX124" s="45" t="str">
        <f>IF(Dagbok!$G118=BW$2,Dagbok!$E118," ")</f>
        <v xml:space="preserve"> </v>
      </c>
      <c r="BY124" s="8" t="str">
        <f>IF(Dagbok!$F118=BY$2,Dagbok!$E118," ")</f>
        <v xml:space="preserve"> </v>
      </c>
      <c r="BZ124" s="45">
        <f>IF(Dagbok!$G118=BY$2,Dagbok!$E118," ")</f>
        <v>500</v>
      </c>
      <c r="CA124" s="8" t="str">
        <f>IF(Dagbok!$F118=CA$2,Dagbok!$E118," ")</f>
        <v xml:space="preserve"> </v>
      </c>
      <c r="CB124" s="45" t="str">
        <f>IF(Dagbok!$G118=CA$2,Dagbok!$E118," ")</f>
        <v xml:space="preserve"> </v>
      </c>
      <c r="CC124" s="8" t="str">
        <f>IF(Dagbok!$F118=CC$2,Dagbok!$E118," ")</f>
        <v xml:space="preserve"> </v>
      </c>
      <c r="CD124" s="45" t="str">
        <f>IF(Dagbok!$G118=CC$2,Dagbok!$E118," ")</f>
        <v xml:space="preserve"> </v>
      </c>
    </row>
    <row r="125" spans="1:82" x14ac:dyDescent="0.25">
      <c r="A125" s="47">
        <f>IF(Dagbok!B119&gt;0,Dagbok!B119," ")</f>
        <v>117</v>
      </c>
      <c r="B125" s="47">
        <f>IF(Dagbok!C119&gt;0,Dagbok!C119," ")</f>
        <v>82</v>
      </c>
      <c r="C125" s="8" t="str">
        <f>IF(Dagbok!$F119=C$2,Dagbok!$E119," ")</f>
        <v xml:space="preserve"> </v>
      </c>
      <c r="D125" s="45" t="str">
        <f>IF(Dagbok!$G119=C$2,Dagbok!$E119," ")</f>
        <v xml:space="preserve"> </v>
      </c>
      <c r="E125" s="8" t="str">
        <f>IF(Dagbok!$F119=E$2,Dagbok!$E119," ")</f>
        <v xml:space="preserve"> </v>
      </c>
      <c r="F125" s="45" t="str">
        <f>IF(Dagbok!$G119=E$2,Dagbok!$E119," ")</f>
        <v xml:space="preserve"> </v>
      </c>
      <c r="G125" s="8" t="str">
        <f>IF(Dagbok!$F119=G$2,Dagbok!$E119," ")</f>
        <v xml:space="preserve"> </v>
      </c>
      <c r="H125" s="45" t="str">
        <f>IF(Dagbok!$G119=G$2,Dagbok!$E119," ")</f>
        <v xml:space="preserve"> </v>
      </c>
      <c r="I125" s="8" t="str">
        <f>IF(Dagbok!$F119=I$2,Dagbok!$E119," ")</f>
        <v xml:space="preserve"> </v>
      </c>
      <c r="J125" s="45" t="str">
        <f>IF(Dagbok!$G119=I$2,Dagbok!$E119," ")</f>
        <v xml:space="preserve"> </v>
      </c>
      <c r="K125" s="8" t="str">
        <f>IF(Dagbok!$F119=K$2,Dagbok!$E119," ")</f>
        <v xml:space="preserve"> </v>
      </c>
      <c r="L125" s="45" t="str">
        <f>IF(Dagbok!$G119=K$2,Dagbok!$E119," ")</f>
        <v xml:space="preserve"> </v>
      </c>
      <c r="M125" s="8" t="str">
        <f>IF(Dagbok!$F119=M$2,Dagbok!$E119," ")</f>
        <v xml:space="preserve"> </v>
      </c>
      <c r="N125" s="45" t="str">
        <f>IF(Dagbok!$G119=M$2,Dagbok!$E119," ")</f>
        <v xml:space="preserve"> </v>
      </c>
      <c r="O125" s="8" t="str">
        <f>IF(Dagbok!$F119=O$2,Dagbok!$E119," ")</f>
        <v xml:space="preserve"> </v>
      </c>
      <c r="P125" s="45" t="str">
        <f>IF(Dagbok!$G119=O$2,Dagbok!$E119," ")</f>
        <v xml:space="preserve"> </v>
      </c>
      <c r="Q125" s="8" t="str">
        <f>IF(Dagbok!$F119=Q$2,Dagbok!$E119," ")</f>
        <v xml:space="preserve"> </v>
      </c>
      <c r="R125" s="45" t="str">
        <f>IF(Dagbok!$G119=Q$2,Dagbok!$E119," ")</f>
        <v xml:space="preserve"> </v>
      </c>
      <c r="S125" s="8" t="str">
        <f>IF(Dagbok!$F119=S$2,Dagbok!$E119," ")</f>
        <v xml:space="preserve"> </v>
      </c>
      <c r="T125" s="45" t="str">
        <f>IF(Dagbok!$G119=S$2,Dagbok!$E119," ")</f>
        <v xml:space="preserve"> </v>
      </c>
      <c r="U125" s="8" t="str">
        <f>IF(Dagbok!$F119=U$2,Dagbok!$E119," ")</f>
        <v xml:space="preserve"> </v>
      </c>
      <c r="V125" s="45" t="str">
        <f>IF(Dagbok!$G119=U$2,Dagbok!$E119," ")</f>
        <v xml:space="preserve"> </v>
      </c>
      <c r="W125" s="8" t="str">
        <f>IF(Dagbok!$F119=W$2,Dagbok!$E119," ")</f>
        <v xml:space="preserve"> </v>
      </c>
      <c r="X125" s="45" t="str">
        <f>IF(Dagbok!$G119=W$2,Dagbok!$E119," ")</f>
        <v xml:space="preserve"> </v>
      </c>
      <c r="Y125" s="8" t="str">
        <f>IF(Dagbok!$F119=Y$2,Dagbok!$E119," ")</f>
        <v xml:space="preserve"> </v>
      </c>
      <c r="Z125" s="45" t="str">
        <f>IF(Dagbok!$G119=Y$2,Dagbok!$E119," ")</f>
        <v xml:space="preserve"> </v>
      </c>
      <c r="AA125" s="8" t="str">
        <f>IF(Dagbok!$F119=AA$2,Dagbok!$E119," ")</f>
        <v xml:space="preserve"> </v>
      </c>
      <c r="AB125" s="45" t="str">
        <f>IF(Dagbok!$G119=AA$2,Dagbok!$E119," ")</f>
        <v xml:space="preserve"> </v>
      </c>
      <c r="AC125" s="8" t="str">
        <f>IF(Dagbok!$F119=AC$2,Dagbok!$E119," ")</f>
        <v xml:space="preserve"> </v>
      </c>
      <c r="AD125" s="45" t="str">
        <f>IF(Dagbok!$G119=AC$2,Dagbok!$E119," ")</f>
        <v xml:space="preserve"> </v>
      </c>
      <c r="AE125" s="8" t="str">
        <f>IF(Dagbok!$F119=AE$2,Dagbok!$E119," ")</f>
        <v xml:space="preserve"> </v>
      </c>
      <c r="AF125" s="45" t="str">
        <f>IF(Dagbok!$G119=AE$2,Dagbok!$E119," ")</f>
        <v xml:space="preserve"> </v>
      </c>
      <c r="AG125" s="8" t="str">
        <f>IF(Dagbok!$F119=AG$2,Dagbok!$E119," ")</f>
        <v xml:space="preserve"> </v>
      </c>
      <c r="AH125" s="45" t="str">
        <f>IF(Dagbok!$G119=AG$2,Dagbok!$E119," ")</f>
        <v xml:space="preserve"> </v>
      </c>
      <c r="AI125" s="8" t="str">
        <f>IF(Dagbok!$F119=AI$2,Dagbok!$E119," ")</f>
        <v xml:space="preserve"> </v>
      </c>
      <c r="AJ125" s="45" t="str">
        <f>IF(Dagbok!$G119=AI$2,Dagbok!$E119," ")</f>
        <v xml:space="preserve"> </v>
      </c>
      <c r="AK125" s="8" t="str">
        <f>IF(Dagbok!$F119=AK$2,Dagbok!$E119," ")</f>
        <v xml:space="preserve"> </v>
      </c>
      <c r="AL125" s="45" t="str">
        <f>IF(Dagbok!$G119=AK$2,Dagbok!$E119," ")</f>
        <v xml:space="preserve"> </v>
      </c>
      <c r="AM125" s="8" t="str">
        <f>IF(Dagbok!$F119=AM$2,Dagbok!$E119," ")</f>
        <v xml:space="preserve"> </v>
      </c>
      <c r="AN125" s="45" t="str">
        <f>IF(Dagbok!$G119=AM$2,Dagbok!$E119," ")</f>
        <v xml:space="preserve"> </v>
      </c>
      <c r="AO125" s="8" t="str">
        <f>IF(Dagbok!$F119=AO$2,Dagbok!$E119," ")</f>
        <v xml:space="preserve"> </v>
      </c>
      <c r="AP125" s="45" t="str">
        <f>IF(Dagbok!$G119=AO$2,Dagbok!$E119," ")</f>
        <v xml:space="preserve"> </v>
      </c>
      <c r="AQ125" s="8" t="str">
        <f>IF(Dagbok!$F119=AQ$2,Dagbok!$E119," ")</f>
        <v xml:space="preserve"> </v>
      </c>
      <c r="AR125" s="45" t="str">
        <f>IF(Dagbok!$G119=AQ$2,Dagbok!$E119," ")</f>
        <v xml:space="preserve"> </v>
      </c>
      <c r="AS125" s="8" t="str">
        <f>IF(Dagbok!$F119=AS$2,Dagbok!$E119," ")</f>
        <v xml:space="preserve"> </v>
      </c>
      <c r="AT125" s="45" t="str">
        <f>IF(Dagbok!$G119=AS$2,Dagbok!$E119," ")</f>
        <v xml:space="preserve"> </v>
      </c>
      <c r="AU125" s="8" t="str">
        <f>IF(Dagbok!$F119=AU$2,Dagbok!$E119," ")</f>
        <v xml:space="preserve"> </v>
      </c>
      <c r="AV125" s="45" t="str">
        <f>IF(Dagbok!$G119=AU$2,Dagbok!$E119," ")</f>
        <v xml:space="preserve"> </v>
      </c>
      <c r="AW125" s="8" t="str">
        <f>IF(Dagbok!$F119=AW$2,Dagbok!$E119," ")</f>
        <v xml:space="preserve"> </v>
      </c>
      <c r="AX125" s="45" t="str">
        <f>IF(Dagbok!$G119=AW$2,Dagbok!$E119," ")</f>
        <v xml:space="preserve"> </v>
      </c>
      <c r="AY125" s="8" t="str">
        <f>IF(Dagbok!$F119=AY$2,Dagbok!$E119," ")</f>
        <v xml:space="preserve"> </v>
      </c>
      <c r="AZ125" s="45" t="str">
        <f>IF(Dagbok!$G119=AY$2,Dagbok!$E119," ")</f>
        <v xml:space="preserve"> </v>
      </c>
      <c r="BA125" s="8" t="str">
        <f>IF(Dagbok!$F119=BA$2,Dagbok!$E119," ")</f>
        <v xml:space="preserve"> </v>
      </c>
      <c r="BB125" s="45" t="str">
        <f>IF(Dagbok!$G119=BA$2,Dagbok!$E119," ")</f>
        <v xml:space="preserve"> </v>
      </c>
      <c r="BC125" s="8" t="str">
        <f>IF(Dagbok!$F119=BC$2,Dagbok!$E119," ")</f>
        <v xml:space="preserve"> </v>
      </c>
      <c r="BD125" s="45" t="str">
        <f>IF(Dagbok!$G119=BC$2,Dagbok!$E119," ")</f>
        <v xml:space="preserve"> </v>
      </c>
      <c r="BE125" s="8" t="str">
        <f>IF(Dagbok!$F119=BE$2,Dagbok!$E119," ")</f>
        <v xml:space="preserve"> </v>
      </c>
      <c r="BF125" s="45" t="str">
        <f>IF(Dagbok!$G119=BE$2,Dagbok!$E119," ")</f>
        <v xml:space="preserve"> </v>
      </c>
      <c r="BG125" s="8" t="str">
        <f>IF(Dagbok!$F119=BG$2,Dagbok!$E119," ")</f>
        <v xml:space="preserve"> </v>
      </c>
      <c r="BH125" s="45" t="str">
        <f>IF(Dagbok!$G119=BG$2,Dagbok!$E119," ")</f>
        <v xml:space="preserve"> </v>
      </c>
      <c r="BI125" s="8" t="str">
        <f>IF(Dagbok!$F119=BI$2,Dagbok!$E119," ")</f>
        <v xml:space="preserve"> </v>
      </c>
      <c r="BJ125" s="45" t="str">
        <f>IF(Dagbok!$G119=BI$2,Dagbok!$E119," ")</f>
        <v xml:space="preserve"> </v>
      </c>
      <c r="BK125" s="8" t="str">
        <f>IF(Dagbok!$F119=BK$2,Dagbok!$E119," ")</f>
        <v xml:space="preserve"> </v>
      </c>
      <c r="BL125" s="45" t="str">
        <f>IF(Dagbok!$G119=BK$2,Dagbok!$E119," ")</f>
        <v xml:space="preserve"> </v>
      </c>
      <c r="BM125" s="8" t="str">
        <f>IF(Dagbok!$F119=BM$2,Dagbok!$E119," ")</f>
        <v xml:space="preserve"> </v>
      </c>
      <c r="BN125" s="45" t="str">
        <f>IF(Dagbok!$G119=BM$2,Dagbok!$E119," ")</f>
        <v xml:space="preserve"> </v>
      </c>
      <c r="BO125" s="8" t="str">
        <f>IF(Dagbok!$F119=BO$2,Dagbok!$E119," ")</f>
        <v xml:space="preserve"> </v>
      </c>
      <c r="BP125" s="45" t="str">
        <f>IF(Dagbok!$G119=BO$2,Dagbok!$E119," ")</f>
        <v xml:space="preserve"> </v>
      </c>
      <c r="BQ125" s="8" t="str">
        <f>IF(Dagbok!$F119=BQ$2,Dagbok!$E119," ")</f>
        <v xml:space="preserve"> </v>
      </c>
      <c r="BR125" s="45" t="str">
        <f>IF(Dagbok!$G119=BQ$2,Dagbok!$E119," ")</f>
        <v xml:space="preserve"> </v>
      </c>
      <c r="BS125" s="8" t="str">
        <f>IF(Dagbok!$F119=BS$2,Dagbok!$E119," ")</f>
        <v xml:space="preserve"> </v>
      </c>
      <c r="BT125" s="45" t="str">
        <f>IF(Dagbok!$G119=BS$2,Dagbok!$E119," ")</f>
        <v xml:space="preserve"> </v>
      </c>
      <c r="BU125" s="8" t="str">
        <f>IF(Dagbok!$F119=BU$2,Dagbok!$E119," ")</f>
        <v xml:space="preserve"> </v>
      </c>
      <c r="BV125" s="45" t="str">
        <f>IF(Dagbok!$G119=BU$2,Dagbok!$E119," ")</f>
        <v xml:space="preserve"> </v>
      </c>
      <c r="BW125" s="8" t="str">
        <f>IF(Dagbok!$F119=BW$2,Dagbok!$E119," ")</f>
        <v xml:space="preserve"> </v>
      </c>
      <c r="BX125" s="45" t="str">
        <f>IF(Dagbok!$G119=BW$2,Dagbok!$E119," ")</f>
        <v xml:space="preserve"> </v>
      </c>
      <c r="BY125" s="8" t="str">
        <f>IF(Dagbok!$F119=BY$2,Dagbok!$E119," ")</f>
        <v xml:space="preserve"> </v>
      </c>
      <c r="BZ125" s="45" t="str">
        <f>IF(Dagbok!$G119=BY$2,Dagbok!$E119," ")</f>
        <v xml:space="preserve"> </v>
      </c>
      <c r="CA125" s="8" t="str">
        <f>IF(Dagbok!$F119=CA$2,Dagbok!$E119," ")</f>
        <v xml:space="preserve"> </v>
      </c>
      <c r="CB125" s="45">
        <f>IF(Dagbok!$G119=CA$2,Dagbok!$E119," ")</f>
        <v>500</v>
      </c>
      <c r="CC125" s="8" t="str">
        <f>IF(Dagbok!$F119=CC$2,Dagbok!$E119," ")</f>
        <v xml:space="preserve"> </v>
      </c>
      <c r="CD125" s="45" t="str">
        <f>IF(Dagbok!$G119=CC$2,Dagbok!$E119," ")</f>
        <v xml:space="preserve"> </v>
      </c>
    </row>
    <row r="126" spans="1:82" x14ac:dyDescent="0.25">
      <c r="A126" s="47">
        <f>IF(Dagbok!B120&gt;0,Dagbok!B120," ")</f>
        <v>118</v>
      </c>
      <c r="B126" s="47">
        <f>IF(Dagbok!C120&gt;0,Dagbok!C120," ")</f>
        <v>83</v>
      </c>
      <c r="C126" s="8" t="str">
        <f>IF(Dagbok!$F120=C$2,Dagbok!$E120," ")</f>
        <v xml:space="preserve"> </v>
      </c>
      <c r="D126" s="45" t="str">
        <f>IF(Dagbok!$G120=C$2,Dagbok!$E120," ")</f>
        <v xml:space="preserve"> </v>
      </c>
      <c r="E126" s="8" t="str">
        <f>IF(Dagbok!$F120=E$2,Dagbok!$E120," ")</f>
        <v xml:space="preserve"> </v>
      </c>
      <c r="F126" s="45" t="str">
        <f>IF(Dagbok!$G120=E$2,Dagbok!$E120," ")</f>
        <v xml:space="preserve"> </v>
      </c>
      <c r="G126" s="8" t="str">
        <f>IF(Dagbok!$F120=G$2,Dagbok!$E120," ")</f>
        <v xml:space="preserve"> </v>
      </c>
      <c r="H126" s="45" t="str">
        <f>IF(Dagbok!$G120=G$2,Dagbok!$E120," ")</f>
        <v xml:space="preserve"> </v>
      </c>
      <c r="I126" s="8" t="str">
        <f>IF(Dagbok!$F120=I$2,Dagbok!$E120," ")</f>
        <v xml:space="preserve"> </v>
      </c>
      <c r="J126" s="45" t="str">
        <f>IF(Dagbok!$G120=I$2,Dagbok!$E120," ")</f>
        <v xml:space="preserve"> </v>
      </c>
      <c r="K126" s="8" t="str">
        <f>IF(Dagbok!$F120=K$2,Dagbok!$E120," ")</f>
        <v xml:space="preserve"> </v>
      </c>
      <c r="L126" s="45" t="str">
        <f>IF(Dagbok!$G120=K$2,Dagbok!$E120," ")</f>
        <v xml:space="preserve"> </v>
      </c>
      <c r="M126" s="8" t="str">
        <f>IF(Dagbok!$F120=M$2,Dagbok!$E120," ")</f>
        <v xml:space="preserve"> </v>
      </c>
      <c r="N126" s="45" t="str">
        <f>IF(Dagbok!$G120=M$2,Dagbok!$E120," ")</f>
        <v xml:space="preserve"> </v>
      </c>
      <c r="O126" s="8" t="str">
        <f>IF(Dagbok!$F120=O$2,Dagbok!$E120," ")</f>
        <v xml:space="preserve"> </v>
      </c>
      <c r="P126" s="45" t="str">
        <f>IF(Dagbok!$G120=O$2,Dagbok!$E120," ")</f>
        <v xml:space="preserve"> </v>
      </c>
      <c r="Q126" s="8" t="str">
        <f>IF(Dagbok!$F120=Q$2,Dagbok!$E120," ")</f>
        <v xml:space="preserve"> </v>
      </c>
      <c r="R126" s="45" t="str">
        <f>IF(Dagbok!$G120=Q$2,Dagbok!$E120," ")</f>
        <v xml:space="preserve"> </v>
      </c>
      <c r="S126" s="8" t="str">
        <f>IF(Dagbok!$F120=S$2,Dagbok!$E120," ")</f>
        <v xml:space="preserve"> </v>
      </c>
      <c r="T126" s="45" t="str">
        <f>IF(Dagbok!$G120=S$2,Dagbok!$E120," ")</f>
        <v xml:space="preserve"> </v>
      </c>
      <c r="U126" s="8" t="str">
        <f>IF(Dagbok!$F120=U$2,Dagbok!$E120," ")</f>
        <v xml:space="preserve"> </v>
      </c>
      <c r="V126" s="45" t="str">
        <f>IF(Dagbok!$G120=U$2,Dagbok!$E120," ")</f>
        <v xml:space="preserve"> </v>
      </c>
      <c r="W126" s="8" t="str">
        <f>IF(Dagbok!$F120=W$2,Dagbok!$E120," ")</f>
        <v xml:space="preserve"> </v>
      </c>
      <c r="X126" s="45" t="str">
        <f>IF(Dagbok!$G120=W$2,Dagbok!$E120," ")</f>
        <v xml:space="preserve"> </v>
      </c>
      <c r="Y126" s="8" t="str">
        <f>IF(Dagbok!$F120=Y$2,Dagbok!$E120," ")</f>
        <v xml:space="preserve"> </v>
      </c>
      <c r="Z126" s="45" t="str">
        <f>IF(Dagbok!$G120=Y$2,Dagbok!$E120," ")</f>
        <v xml:space="preserve"> </v>
      </c>
      <c r="AA126" s="8" t="str">
        <f>IF(Dagbok!$F120=AA$2,Dagbok!$E120," ")</f>
        <v xml:space="preserve"> </v>
      </c>
      <c r="AB126" s="45" t="str">
        <f>IF(Dagbok!$G120=AA$2,Dagbok!$E120," ")</f>
        <v xml:space="preserve"> </v>
      </c>
      <c r="AC126" s="8" t="str">
        <f>IF(Dagbok!$F120=AC$2,Dagbok!$E120," ")</f>
        <v xml:space="preserve"> </v>
      </c>
      <c r="AD126" s="45" t="str">
        <f>IF(Dagbok!$G120=AC$2,Dagbok!$E120," ")</f>
        <v xml:space="preserve"> </v>
      </c>
      <c r="AE126" s="8" t="str">
        <f>IF(Dagbok!$F120=AE$2,Dagbok!$E120," ")</f>
        <v xml:space="preserve"> </v>
      </c>
      <c r="AF126" s="45" t="str">
        <f>IF(Dagbok!$G120=AE$2,Dagbok!$E120," ")</f>
        <v xml:space="preserve"> </v>
      </c>
      <c r="AG126" s="8" t="str">
        <f>IF(Dagbok!$F120=AG$2,Dagbok!$E120," ")</f>
        <v xml:space="preserve"> </v>
      </c>
      <c r="AH126" s="45" t="str">
        <f>IF(Dagbok!$G120=AG$2,Dagbok!$E120," ")</f>
        <v xml:space="preserve"> </v>
      </c>
      <c r="AI126" s="8" t="str">
        <f>IF(Dagbok!$F120=AI$2,Dagbok!$E120," ")</f>
        <v xml:space="preserve"> </v>
      </c>
      <c r="AJ126" s="45" t="str">
        <f>IF(Dagbok!$G120=AI$2,Dagbok!$E120," ")</f>
        <v xml:space="preserve"> </v>
      </c>
      <c r="AK126" s="8" t="str">
        <f>IF(Dagbok!$F120=AK$2,Dagbok!$E120," ")</f>
        <v xml:space="preserve"> </v>
      </c>
      <c r="AL126" s="45" t="str">
        <f>IF(Dagbok!$G120=AK$2,Dagbok!$E120," ")</f>
        <v xml:space="preserve"> </v>
      </c>
      <c r="AM126" s="8" t="str">
        <f>IF(Dagbok!$F120=AM$2,Dagbok!$E120," ")</f>
        <v xml:space="preserve"> </v>
      </c>
      <c r="AN126" s="45" t="str">
        <f>IF(Dagbok!$G120=AM$2,Dagbok!$E120," ")</f>
        <v xml:space="preserve"> </v>
      </c>
      <c r="AO126" s="8" t="str">
        <f>IF(Dagbok!$F120=AO$2,Dagbok!$E120," ")</f>
        <v xml:space="preserve"> </v>
      </c>
      <c r="AP126" s="45" t="str">
        <f>IF(Dagbok!$G120=AO$2,Dagbok!$E120," ")</f>
        <v xml:space="preserve"> </v>
      </c>
      <c r="AQ126" s="8" t="str">
        <f>IF(Dagbok!$F120=AQ$2,Dagbok!$E120," ")</f>
        <v xml:space="preserve"> </v>
      </c>
      <c r="AR126" s="45" t="str">
        <f>IF(Dagbok!$G120=AQ$2,Dagbok!$E120," ")</f>
        <v xml:space="preserve"> </v>
      </c>
      <c r="AS126" s="8" t="str">
        <f>IF(Dagbok!$F120=AS$2,Dagbok!$E120," ")</f>
        <v xml:space="preserve"> </v>
      </c>
      <c r="AT126" s="45" t="str">
        <f>IF(Dagbok!$G120=AS$2,Dagbok!$E120," ")</f>
        <v xml:space="preserve"> </v>
      </c>
      <c r="AU126" s="8" t="str">
        <f>IF(Dagbok!$F120=AU$2,Dagbok!$E120," ")</f>
        <v xml:space="preserve"> </v>
      </c>
      <c r="AV126" s="45" t="str">
        <f>IF(Dagbok!$G120=AU$2,Dagbok!$E120," ")</f>
        <v xml:space="preserve"> </v>
      </c>
      <c r="AW126" s="8" t="str">
        <f>IF(Dagbok!$F120=AW$2,Dagbok!$E120," ")</f>
        <v xml:space="preserve"> </v>
      </c>
      <c r="AX126" s="45" t="str">
        <f>IF(Dagbok!$G120=AW$2,Dagbok!$E120," ")</f>
        <v xml:space="preserve"> </v>
      </c>
      <c r="AY126" s="8" t="str">
        <f>IF(Dagbok!$F120=AY$2,Dagbok!$E120," ")</f>
        <v xml:space="preserve"> </v>
      </c>
      <c r="AZ126" s="45" t="str">
        <f>IF(Dagbok!$G120=AY$2,Dagbok!$E120," ")</f>
        <v xml:space="preserve"> </v>
      </c>
      <c r="BA126" s="8" t="str">
        <f>IF(Dagbok!$F120=BA$2,Dagbok!$E120," ")</f>
        <v xml:space="preserve"> </v>
      </c>
      <c r="BB126" s="45" t="str">
        <f>IF(Dagbok!$G120=BA$2,Dagbok!$E120," ")</f>
        <v xml:space="preserve"> </v>
      </c>
      <c r="BC126" s="8" t="str">
        <f>IF(Dagbok!$F120=BC$2,Dagbok!$E120," ")</f>
        <v xml:space="preserve"> </v>
      </c>
      <c r="BD126" s="45" t="str">
        <f>IF(Dagbok!$G120=BC$2,Dagbok!$E120," ")</f>
        <v xml:space="preserve"> </v>
      </c>
      <c r="BE126" s="8" t="str">
        <f>IF(Dagbok!$F120=BE$2,Dagbok!$E120," ")</f>
        <v xml:space="preserve"> </v>
      </c>
      <c r="BF126" s="45" t="str">
        <f>IF(Dagbok!$G120=BE$2,Dagbok!$E120," ")</f>
        <v xml:space="preserve"> </v>
      </c>
      <c r="BG126" s="8" t="str">
        <f>IF(Dagbok!$F120=BG$2,Dagbok!$E120," ")</f>
        <v xml:space="preserve"> </v>
      </c>
      <c r="BH126" s="45" t="str">
        <f>IF(Dagbok!$G120=BG$2,Dagbok!$E120," ")</f>
        <v xml:space="preserve"> </v>
      </c>
      <c r="BI126" s="8" t="str">
        <f>IF(Dagbok!$F120=BI$2,Dagbok!$E120," ")</f>
        <v xml:space="preserve"> </v>
      </c>
      <c r="BJ126" s="45" t="str">
        <f>IF(Dagbok!$G120=BI$2,Dagbok!$E120," ")</f>
        <v xml:space="preserve"> </v>
      </c>
      <c r="BK126" s="8" t="str">
        <f>IF(Dagbok!$F120=BK$2,Dagbok!$E120," ")</f>
        <v xml:space="preserve"> </v>
      </c>
      <c r="BL126" s="45" t="str">
        <f>IF(Dagbok!$G120=BK$2,Dagbok!$E120," ")</f>
        <v xml:space="preserve"> </v>
      </c>
      <c r="BM126" s="8" t="str">
        <f>IF(Dagbok!$F120=BM$2,Dagbok!$E120," ")</f>
        <v xml:space="preserve"> </v>
      </c>
      <c r="BN126" s="45" t="str">
        <f>IF(Dagbok!$G120=BM$2,Dagbok!$E120," ")</f>
        <v xml:space="preserve"> </v>
      </c>
      <c r="BO126" s="8" t="str">
        <f>IF(Dagbok!$F120=BO$2,Dagbok!$E120," ")</f>
        <v xml:space="preserve"> </v>
      </c>
      <c r="BP126" s="45" t="str">
        <f>IF(Dagbok!$G120=BO$2,Dagbok!$E120," ")</f>
        <v xml:space="preserve"> </v>
      </c>
      <c r="BQ126" s="8" t="str">
        <f>IF(Dagbok!$F120=BQ$2,Dagbok!$E120," ")</f>
        <v xml:space="preserve"> </v>
      </c>
      <c r="BR126" s="45" t="str">
        <f>IF(Dagbok!$G120=BQ$2,Dagbok!$E120," ")</f>
        <v xml:space="preserve"> </v>
      </c>
      <c r="BS126" s="8" t="str">
        <f>IF(Dagbok!$F120=BS$2,Dagbok!$E120," ")</f>
        <v xml:space="preserve"> </v>
      </c>
      <c r="BT126" s="45" t="str">
        <f>IF(Dagbok!$G120=BS$2,Dagbok!$E120," ")</f>
        <v xml:space="preserve"> </v>
      </c>
      <c r="BU126" s="8" t="str">
        <f>IF(Dagbok!$F120=BU$2,Dagbok!$E120," ")</f>
        <v xml:space="preserve"> </v>
      </c>
      <c r="BV126" s="45" t="str">
        <f>IF(Dagbok!$G120=BU$2,Dagbok!$E120," ")</f>
        <v xml:space="preserve"> </v>
      </c>
      <c r="BW126" s="8" t="str">
        <f>IF(Dagbok!$F120=BW$2,Dagbok!$E120," ")</f>
        <v xml:space="preserve"> </v>
      </c>
      <c r="BX126" s="45" t="str">
        <f>IF(Dagbok!$G120=BW$2,Dagbok!$E120," ")</f>
        <v xml:space="preserve"> </v>
      </c>
      <c r="BY126" s="8" t="str">
        <f>IF(Dagbok!$F120=BY$2,Dagbok!$E120," ")</f>
        <v xml:space="preserve"> </v>
      </c>
      <c r="BZ126" s="45" t="str">
        <f>IF(Dagbok!$G120=BY$2,Dagbok!$E120," ")</f>
        <v xml:space="preserve"> </v>
      </c>
      <c r="CA126" s="8" t="str">
        <f>IF(Dagbok!$F120=CA$2,Dagbok!$E120," ")</f>
        <v xml:space="preserve"> </v>
      </c>
      <c r="CB126" s="45" t="str">
        <f>IF(Dagbok!$G120=CA$2,Dagbok!$E120," ")</f>
        <v xml:space="preserve"> </v>
      </c>
      <c r="CC126" s="8" t="str">
        <f>IF(Dagbok!$F120=CC$2,Dagbok!$E120," ")</f>
        <v xml:space="preserve"> </v>
      </c>
      <c r="CD126" s="45">
        <f>IF(Dagbok!$G120=CC$2,Dagbok!$E120," ")</f>
        <v>3000</v>
      </c>
    </row>
    <row r="127" spans="1:82" x14ac:dyDescent="0.25">
      <c r="A127" s="47">
        <f>IF(Dagbok!B121&gt;0,Dagbok!B121," ")</f>
        <v>119</v>
      </c>
      <c r="B127" s="47">
        <f>IF(Dagbok!C121&gt;0,Dagbok!C121," ")</f>
        <v>84</v>
      </c>
      <c r="C127" s="8" t="str">
        <f>IF(Dagbok!$F121=C$2,Dagbok!$E121," ")</f>
        <v xml:space="preserve"> </v>
      </c>
      <c r="D127" s="45" t="str">
        <f>IF(Dagbok!$G121=C$2,Dagbok!$E121," ")</f>
        <v xml:space="preserve"> </v>
      </c>
      <c r="E127" s="8" t="str">
        <f>IF(Dagbok!$F121=E$2,Dagbok!$E121," ")</f>
        <v xml:space="preserve"> </v>
      </c>
      <c r="F127" s="45" t="str">
        <f>IF(Dagbok!$G121=E$2,Dagbok!$E121," ")</f>
        <v xml:space="preserve"> </v>
      </c>
      <c r="G127" s="8" t="str">
        <f>IF(Dagbok!$F121=G$2,Dagbok!$E121," ")</f>
        <v xml:space="preserve"> </v>
      </c>
      <c r="H127" s="45" t="str">
        <f>IF(Dagbok!$G121=G$2,Dagbok!$E121," ")</f>
        <v xml:space="preserve"> </v>
      </c>
      <c r="I127" s="8" t="str">
        <f>IF(Dagbok!$F121=I$2,Dagbok!$E121," ")</f>
        <v xml:space="preserve"> </v>
      </c>
      <c r="J127" s="45" t="str">
        <f>IF(Dagbok!$G121=I$2,Dagbok!$E121," ")</f>
        <v xml:space="preserve"> </v>
      </c>
      <c r="K127" s="8" t="str">
        <f>IF(Dagbok!$F121=K$2,Dagbok!$E121," ")</f>
        <v xml:space="preserve"> </v>
      </c>
      <c r="L127" s="45" t="str">
        <f>IF(Dagbok!$G121=K$2,Dagbok!$E121," ")</f>
        <v xml:space="preserve"> </v>
      </c>
      <c r="M127" s="8" t="str">
        <f>IF(Dagbok!$F121=M$2,Dagbok!$E121," ")</f>
        <v xml:space="preserve"> </v>
      </c>
      <c r="N127" s="45" t="str">
        <f>IF(Dagbok!$G121=M$2,Dagbok!$E121," ")</f>
        <v xml:space="preserve"> </v>
      </c>
      <c r="O127" s="8" t="str">
        <f>IF(Dagbok!$F121=O$2,Dagbok!$E121," ")</f>
        <v xml:space="preserve"> </v>
      </c>
      <c r="P127" s="45" t="str">
        <f>IF(Dagbok!$G121=O$2,Dagbok!$E121," ")</f>
        <v xml:space="preserve"> </v>
      </c>
      <c r="Q127" s="8" t="str">
        <f>IF(Dagbok!$F121=Q$2,Dagbok!$E121," ")</f>
        <v xml:space="preserve"> </v>
      </c>
      <c r="R127" s="45" t="str">
        <f>IF(Dagbok!$G121=Q$2,Dagbok!$E121," ")</f>
        <v xml:space="preserve"> </v>
      </c>
      <c r="S127" s="8" t="str">
        <f>IF(Dagbok!$F121=S$2,Dagbok!$E121," ")</f>
        <v xml:space="preserve"> </v>
      </c>
      <c r="T127" s="45" t="str">
        <f>IF(Dagbok!$G121=S$2,Dagbok!$E121," ")</f>
        <v xml:space="preserve"> </v>
      </c>
      <c r="U127" s="8" t="str">
        <f>IF(Dagbok!$F121=U$2,Dagbok!$E121," ")</f>
        <v xml:space="preserve"> </v>
      </c>
      <c r="V127" s="45" t="str">
        <f>IF(Dagbok!$G121=U$2,Dagbok!$E121," ")</f>
        <v xml:space="preserve"> </v>
      </c>
      <c r="W127" s="8" t="str">
        <f>IF(Dagbok!$F121=W$2,Dagbok!$E121," ")</f>
        <v xml:space="preserve"> </v>
      </c>
      <c r="X127" s="45" t="str">
        <f>IF(Dagbok!$G121=W$2,Dagbok!$E121," ")</f>
        <v xml:space="preserve"> </v>
      </c>
      <c r="Y127" s="8" t="str">
        <f>IF(Dagbok!$F121=Y$2,Dagbok!$E121," ")</f>
        <v xml:space="preserve"> </v>
      </c>
      <c r="Z127" s="45" t="str">
        <f>IF(Dagbok!$G121=Y$2,Dagbok!$E121," ")</f>
        <v xml:space="preserve"> </v>
      </c>
      <c r="AA127" s="8" t="str">
        <f>IF(Dagbok!$F121=AA$2,Dagbok!$E121," ")</f>
        <v xml:space="preserve"> </v>
      </c>
      <c r="AB127" s="45" t="str">
        <f>IF(Dagbok!$G121=AA$2,Dagbok!$E121," ")</f>
        <v xml:space="preserve"> </v>
      </c>
      <c r="AC127" s="8" t="str">
        <f>IF(Dagbok!$F121=AC$2,Dagbok!$E121," ")</f>
        <v xml:space="preserve"> </v>
      </c>
      <c r="AD127" s="45" t="str">
        <f>IF(Dagbok!$G121=AC$2,Dagbok!$E121," ")</f>
        <v xml:space="preserve"> </v>
      </c>
      <c r="AE127" s="8" t="str">
        <f>IF(Dagbok!$F121=AE$2,Dagbok!$E121," ")</f>
        <v xml:space="preserve"> </v>
      </c>
      <c r="AF127" s="45" t="str">
        <f>IF(Dagbok!$G121=AE$2,Dagbok!$E121," ")</f>
        <v xml:space="preserve"> </v>
      </c>
      <c r="AG127" s="8" t="str">
        <f>IF(Dagbok!$F121=AG$2,Dagbok!$E121," ")</f>
        <v xml:space="preserve"> </v>
      </c>
      <c r="AH127" s="45" t="str">
        <f>IF(Dagbok!$G121=AG$2,Dagbok!$E121," ")</f>
        <v xml:space="preserve"> </v>
      </c>
      <c r="AI127" s="8" t="str">
        <f>IF(Dagbok!$F121=AI$2,Dagbok!$E121," ")</f>
        <v xml:space="preserve"> </v>
      </c>
      <c r="AJ127" s="45" t="str">
        <f>IF(Dagbok!$G121=AI$2,Dagbok!$E121," ")</f>
        <v xml:space="preserve"> </v>
      </c>
      <c r="AK127" s="8" t="str">
        <f>IF(Dagbok!$F121=AK$2,Dagbok!$E121," ")</f>
        <v xml:space="preserve"> </v>
      </c>
      <c r="AL127" s="45" t="str">
        <f>IF(Dagbok!$G121=AK$2,Dagbok!$E121," ")</f>
        <v xml:space="preserve"> </v>
      </c>
      <c r="AM127" s="8" t="str">
        <f>IF(Dagbok!$F121=AM$2,Dagbok!$E121," ")</f>
        <v xml:space="preserve"> </v>
      </c>
      <c r="AN127" s="45" t="str">
        <f>IF(Dagbok!$G121=AM$2,Dagbok!$E121," ")</f>
        <v xml:space="preserve"> </v>
      </c>
      <c r="AO127" s="8" t="str">
        <f>IF(Dagbok!$F121=AO$2,Dagbok!$E121," ")</f>
        <v xml:space="preserve"> </v>
      </c>
      <c r="AP127" s="45" t="str">
        <f>IF(Dagbok!$G121=AO$2,Dagbok!$E121," ")</f>
        <v xml:space="preserve"> </v>
      </c>
      <c r="AQ127" s="8" t="str">
        <f>IF(Dagbok!$F121=AQ$2,Dagbok!$E121," ")</f>
        <v xml:space="preserve"> </v>
      </c>
      <c r="AR127" s="45" t="str">
        <f>IF(Dagbok!$G121=AQ$2,Dagbok!$E121," ")</f>
        <v xml:space="preserve"> </v>
      </c>
      <c r="AS127" s="8" t="str">
        <f>IF(Dagbok!$F121=AS$2,Dagbok!$E121," ")</f>
        <v xml:space="preserve"> </v>
      </c>
      <c r="AT127" s="45" t="str">
        <f>IF(Dagbok!$G121=AS$2,Dagbok!$E121," ")</f>
        <v xml:space="preserve"> </v>
      </c>
      <c r="AU127" s="8" t="str">
        <f>IF(Dagbok!$F121=AU$2,Dagbok!$E121," ")</f>
        <v xml:space="preserve"> </v>
      </c>
      <c r="AV127" s="45" t="str">
        <f>IF(Dagbok!$G121=AU$2,Dagbok!$E121," ")</f>
        <v xml:space="preserve"> </v>
      </c>
      <c r="AW127" s="8" t="str">
        <f>IF(Dagbok!$F121=AW$2,Dagbok!$E121," ")</f>
        <v xml:space="preserve"> </v>
      </c>
      <c r="AX127" s="45" t="str">
        <f>IF(Dagbok!$G121=AW$2,Dagbok!$E121," ")</f>
        <v xml:space="preserve"> </v>
      </c>
      <c r="AY127" s="8" t="str">
        <f>IF(Dagbok!$F121=AY$2,Dagbok!$E121," ")</f>
        <v xml:space="preserve"> </v>
      </c>
      <c r="AZ127" s="45" t="str">
        <f>IF(Dagbok!$G121=AY$2,Dagbok!$E121," ")</f>
        <v xml:space="preserve"> </v>
      </c>
      <c r="BA127" s="8" t="str">
        <f>IF(Dagbok!$F121=BA$2,Dagbok!$E121," ")</f>
        <v xml:space="preserve"> </v>
      </c>
      <c r="BB127" s="45" t="str">
        <f>IF(Dagbok!$G121=BA$2,Dagbok!$E121," ")</f>
        <v xml:space="preserve"> </v>
      </c>
      <c r="BC127" s="8" t="str">
        <f>IF(Dagbok!$F121=BC$2,Dagbok!$E121," ")</f>
        <v xml:space="preserve"> </v>
      </c>
      <c r="BD127" s="45" t="str">
        <f>IF(Dagbok!$G121=BC$2,Dagbok!$E121," ")</f>
        <v xml:space="preserve"> </v>
      </c>
      <c r="BE127" s="8" t="str">
        <f>IF(Dagbok!$F121=BE$2,Dagbok!$E121," ")</f>
        <v xml:space="preserve"> </v>
      </c>
      <c r="BF127" s="45" t="str">
        <f>IF(Dagbok!$G121=BE$2,Dagbok!$E121," ")</f>
        <v xml:space="preserve"> </v>
      </c>
      <c r="BG127" s="8" t="str">
        <f>IF(Dagbok!$F121=BG$2,Dagbok!$E121," ")</f>
        <v xml:space="preserve"> </v>
      </c>
      <c r="BH127" s="45" t="str">
        <f>IF(Dagbok!$G121=BG$2,Dagbok!$E121," ")</f>
        <v xml:space="preserve"> </v>
      </c>
      <c r="BI127" s="8" t="str">
        <f>IF(Dagbok!$F121=BI$2,Dagbok!$E121," ")</f>
        <v xml:space="preserve"> </v>
      </c>
      <c r="BJ127" s="45" t="str">
        <f>IF(Dagbok!$G121=BI$2,Dagbok!$E121," ")</f>
        <v xml:space="preserve"> </v>
      </c>
      <c r="BK127" s="8" t="str">
        <f>IF(Dagbok!$F121=BK$2,Dagbok!$E121," ")</f>
        <v xml:space="preserve"> </v>
      </c>
      <c r="BL127" s="45" t="str">
        <f>IF(Dagbok!$G121=BK$2,Dagbok!$E121," ")</f>
        <v xml:space="preserve"> </v>
      </c>
      <c r="BM127" s="8" t="str">
        <f>IF(Dagbok!$F121=BM$2,Dagbok!$E121," ")</f>
        <v xml:space="preserve"> </v>
      </c>
      <c r="BN127" s="45" t="str">
        <f>IF(Dagbok!$G121=BM$2,Dagbok!$E121," ")</f>
        <v xml:space="preserve"> </v>
      </c>
      <c r="BO127" s="8" t="str">
        <f>IF(Dagbok!$F121=BO$2,Dagbok!$E121," ")</f>
        <v xml:space="preserve"> </v>
      </c>
      <c r="BP127" s="45" t="str">
        <f>IF(Dagbok!$G121=BO$2,Dagbok!$E121," ")</f>
        <v xml:space="preserve"> </v>
      </c>
      <c r="BQ127" s="8" t="str">
        <f>IF(Dagbok!$F121=BQ$2,Dagbok!$E121," ")</f>
        <v xml:space="preserve"> </v>
      </c>
      <c r="BR127" s="45" t="str">
        <f>IF(Dagbok!$G121=BQ$2,Dagbok!$E121," ")</f>
        <v xml:space="preserve"> </v>
      </c>
      <c r="BS127" s="8" t="str">
        <f>IF(Dagbok!$F121=BS$2,Dagbok!$E121," ")</f>
        <v xml:space="preserve"> </v>
      </c>
      <c r="BT127" s="45" t="str">
        <f>IF(Dagbok!$G121=BS$2,Dagbok!$E121," ")</f>
        <v xml:space="preserve"> </v>
      </c>
      <c r="BU127" s="8" t="str">
        <f>IF(Dagbok!$F121=BU$2,Dagbok!$E121," ")</f>
        <v xml:space="preserve"> </v>
      </c>
      <c r="BV127" s="45" t="str">
        <f>IF(Dagbok!$G121=BU$2,Dagbok!$E121," ")</f>
        <v xml:space="preserve"> </v>
      </c>
      <c r="BW127" s="8" t="str">
        <f>IF(Dagbok!$F121=BW$2,Dagbok!$E121," ")</f>
        <v xml:space="preserve"> </v>
      </c>
      <c r="BX127" s="45" t="str">
        <f>IF(Dagbok!$G121=BW$2,Dagbok!$E121," ")</f>
        <v xml:space="preserve"> </v>
      </c>
      <c r="BY127" s="8" t="str">
        <f>IF(Dagbok!$F121=BY$2,Dagbok!$E121," ")</f>
        <v xml:space="preserve"> </v>
      </c>
      <c r="BZ127" s="45" t="str">
        <f>IF(Dagbok!$G121=BY$2,Dagbok!$E121," ")</f>
        <v xml:space="preserve"> </v>
      </c>
      <c r="CA127" s="8" t="str">
        <f>IF(Dagbok!$F121=CA$2,Dagbok!$E121," ")</f>
        <v xml:space="preserve"> </v>
      </c>
      <c r="CB127" s="45" t="str">
        <f>IF(Dagbok!$G121=CA$2,Dagbok!$E121," ")</f>
        <v xml:space="preserve"> </v>
      </c>
      <c r="CC127" s="8" t="str">
        <f>IF(Dagbok!$F121=CC$2,Dagbok!$E121," ")</f>
        <v xml:space="preserve"> </v>
      </c>
      <c r="CD127" s="45">
        <f>IF(Dagbok!$G121=CC$2,Dagbok!$E121," ")</f>
        <v>8000</v>
      </c>
    </row>
    <row r="128" spans="1:82" x14ac:dyDescent="0.25">
      <c r="A128" s="47">
        <f>IF(Dagbok!B122&gt;0,Dagbok!B122," ")</f>
        <v>120</v>
      </c>
      <c r="B128" s="47">
        <f>IF(Dagbok!C122&gt;0,Dagbok!C122," ")</f>
        <v>85</v>
      </c>
      <c r="C128" s="8" t="str">
        <f>IF(Dagbok!$F122=C$2,Dagbok!$E122," ")</f>
        <v xml:space="preserve"> </v>
      </c>
      <c r="D128" s="45" t="str">
        <f>IF(Dagbok!$G122=C$2,Dagbok!$E122," ")</f>
        <v xml:space="preserve"> </v>
      </c>
      <c r="E128" s="8" t="str">
        <f>IF(Dagbok!$F122=E$2,Dagbok!$E122," ")</f>
        <v xml:space="preserve"> </v>
      </c>
      <c r="F128" s="45" t="str">
        <f>IF(Dagbok!$G122=E$2,Dagbok!$E122," ")</f>
        <v xml:space="preserve"> </v>
      </c>
      <c r="G128" s="8" t="str">
        <f>IF(Dagbok!$F122=G$2,Dagbok!$E122," ")</f>
        <v xml:space="preserve"> </v>
      </c>
      <c r="H128" s="45" t="str">
        <f>IF(Dagbok!$G122=G$2,Dagbok!$E122," ")</f>
        <v xml:space="preserve"> </v>
      </c>
      <c r="I128" s="8" t="str">
        <f>IF(Dagbok!$F122=I$2,Dagbok!$E122," ")</f>
        <v xml:space="preserve"> </v>
      </c>
      <c r="J128" s="45" t="str">
        <f>IF(Dagbok!$G122=I$2,Dagbok!$E122," ")</f>
        <v xml:space="preserve"> </v>
      </c>
      <c r="K128" s="8" t="str">
        <f>IF(Dagbok!$F122=K$2,Dagbok!$E122," ")</f>
        <v xml:space="preserve"> </v>
      </c>
      <c r="L128" s="45" t="str">
        <f>IF(Dagbok!$G122=K$2,Dagbok!$E122," ")</f>
        <v xml:space="preserve"> </v>
      </c>
      <c r="M128" s="8" t="str">
        <f>IF(Dagbok!$F122=M$2,Dagbok!$E122," ")</f>
        <v xml:space="preserve"> </v>
      </c>
      <c r="N128" s="45" t="str">
        <f>IF(Dagbok!$G122=M$2,Dagbok!$E122," ")</f>
        <v xml:space="preserve"> </v>
      </c>
      <c r="O128" s="8" t="str">
        <f>IF(Dagbok!$F122=O$2,Dagbok!$E122," ")</f>
        <v xml:space="preserve"> </v>
      </c>
      <c r="P128" s="45" t="str">
        <f>IF(Dagbok!$G122=O$2,Dagbok!$E122," ")</f>
        <v xml:space="preserve"> </v>
      </c>
      <c r="Q128" s="8" t="str">
        <f>IF(Dagbok!$F122=Q$2,Dagbok!$E122," ")</f>
        <v xml:space="preserve"> </v>
      </c>
      <c r="R128" s="45" t="str">
        <f>IF(Dagbok!$G122=Q$2,Dagbok!$E122," ")</f>
        <v xml:space="preserve"> </v>
      </c>
      <c r="S128" s="8" t="str">
        <f>IF(Dagbok!$F122=S$2,Dagbok!$E122," ")</f>
        <v xml:space="preserve"> </v>
      </c>
      <c r="T128" s="45" t="str">
        <f>IF(Dagbok!$G122=S$2,Dagbok!$E122," ")</f>
        <v xml:space="preserve"> </v>
      </c>
      <c r="U128" s="8" t="str">
        <f>IF(Dagbok!$F122=U$2,Dagbok!$E122," ")</f>
        <v xml:space="preserve"> </v>
      </c>
      <c r="V128" s="45" t="str">
        <f>IF(Dagbok!$G122=U$2,Dagbok!$E122," ")</f>
        <v xml:space="preserve"> </v>
      </c>
      <c r="W128" s="8" t="str">
        <f>IF(Dagbok!$F122=W$2,Dagbok!$E122," ")</f>
        <v xml:space="preserve"> </v>
      </c>
      <c r="X128" s="45" t="str">
        <f>IF(Dagbok!$G122=W$2,Dagbok!$E122," ")</f>
        <v xml:space="preserve"> </v>
      </c>
      <c r="Y128" s="8" t="str">
        <f>IF(Dagbok!$F122=Y$2,Dagbok!$E122," ")</f>
        <v xml:space="preserve"> </v>
      </c>
      <c r="Z128" s="45" t="str">
        <f>IF(Dagbok!$G122=Y$2,Dagbok!$E122," ")</f>
        <v xml:space="preserve"> </v>
      </c>
      <c r="AA128" s="8" t="str">
        <f>IF(Dagbok!$F122=AA$2,Dagbok!$E122," ")</f>
        <v xml:space="preserve"> </v>
      </c>
      <c r="AB128" s="45" t="str">
        <f>IF(Dagbok!$G122=AA$2,Dagbok!$E122," ")</f>
        <v xml:space="preserve"> </v>
      </c>
      <c r="AC128" s="8" t="str">
        <f>IF(Dagbok!$F122=AC$2,Dagbok!$E122," ")</f>
        <v xml:space="preserve"> </v>
      </c>
      <c r="AD128" s="45" t="str">
        <f>IF(Dagbok!$G122=AC$2,Dagbok!$E122," ")</f>
        <v xml:space="preserve"> </v>
      </c>
      <c r="AE128" s="8" t="str">
        <f>IF(Dagbok!$F122=AE$2,Dagbok!$E122," ")</f>
        <v xml:space="preserve"> </v>
      </c>
      <c r="AF128" s="45" t="str">
        <f>IF(Dagbok!$G122=AE$2,Dagbok!$E122," ")</f>
        <v xml:space="preserve"> </v>
      </c>
      <c r="AG128" s="8" t="str">
        <f>IF(Dagbok!$F122=AG$2,Dagbok!$E122," ")</f>
        <v xml:space="preserve"> </v>
      </c>
      <c r="AH128" s="45" t="str">
        <f>IF(Dagbok!$G122=AG$2,Dagbok!$E122," ")</f>
        <v xml:space="preserve"> </v>
      </c>
      <c r="AI128" s="8" t="str">
        <f>IF(Dagbok!$F122=AI$2,Dagbok!$E122," ")</f>
        <v xml:space="preserve"> </v>
      </c>
      <c r="AJ128" s="45" t="str">
        <f>IF(Dagbok!$G122=AI$2,Dagbok!$E122," ")</f>
        <v xml:space="preserve"> </v>
      </c>
      <c r="AK128" s="8" t="str">
        <f>IF(Dagbok!$F122=AK$2,Dagbok!$E122," ")</f>
        <v xml:space="preserve"> </v>
      </c>
      <c r="AL128" s="45" t="str">
        <f>IF(Dagbok!$G122=AK$2,Dagbok!$E122," ")</f>
        <v xml:space="preserve"> </v>
      </c>
      <c r="AM128" s="8" t="str">
        <f>IF(Dagbok!$F122=AM$2,Dagbok!$E122," ")</f>
        <v xml:space="preserve"> </v>
      </c>
      <c r="AN128" s="45" t="str">
        <f>IF(Dagbok!$G122=AM$2,Dagbok!$E122," ")</f>
        <v xml:space="preserve"> </v>
      </c>
      <c r="AO128" s="8" t="str">
        <f>IF(Dagbok!$F122=AO$2,Dagbok!$E122," ")</f>
        <v xml:space="preserve"> </v>
      </c>
      <c r="AP128" s="45" t="str">
        <f>IF(Dagbok!$G122=AO$2,Dagbok!$E122," ")</f>
        <v xml:space="preserve"> </v>
      </c>
      <c r="AQ128" s="8" t="str">
        <f>IF(Dagbok!$F122=AQ$2,Dagbok!$E122," ")</f>
        <v xml:space="preserve"> </v>
      </c>
      <c r="AR128" s="45" t="str">
        <f>IF(Dagbok!$G122=AQ$2,Dagbok!$E122," ")</f>
        <v xml:space="preserve"> </v>
      </c>
      <c r="AS128" s="8" t="str">
        <f>IF(Dagbok!$F122=AS$2,Dagbok!$E122," ")</f>
        <v xml:space="preserve"> </v>
      </c>
      <c r="AT128" s="45" t="str">
        <f>IF(Dagbok!$G122=AS$2,Dagbok!$E122," ")</f>
        <v xml:space="preserve"> </v>
      </c>
      <c r="AU128" s="8" t="str">
        <f>IF(Dagbok!$F122=AU$2,Dagbok!$E122," ")</f>
        <v xml:space="preserve"> </v>
      </c>
      <c r="AV128" s="45" t="str">
        <f>IF(Dagbok!$G122=AU$2,Dagbok!$E122," ")</f>
        <v xml:space="preserve"> </v>
      </c>
      <c r="AW128" s="8" t="str">
        <f>IF(Dagbok!$F122=AW$2,Dagbok!$E122," ")</f>
        <v xml:space="preserve"> </v>
      </c>
      <c r="AX128" s="45" t="str">
        <f>IF(Dagbok!$G122=AW$2,Dagbok!$E122," ")</f>
        <v xml:space="preserve"> </v>
      </c>
      <c r="AY128" s="8" t="str">
        <f>IF(Dagbok!$F122=AY$2,Dagbok!$E122," ")</f>
        <v xml:space="preserve"> </v>
      </c>
      <c r="AZ128" s="45" t="str">
        <f>IF(Dagbok!$G122=AY$2,Dagbok!$E122," ")</f>
        <v xml:space="preserve"> </v>
      </c>
      <c r="BA128" s="8" t="str">
        <f>IF(Dagbok!$F122=BA$2,Dagbok!$E122," ")</f>
        <v xml:space="preserve"> </v>
      </c>
      <c r="BB128" s="45" t="str">
        <f>IF(Dagbok!$G122=BA$2,Dagbok!$E122," ")</f>
        <v xml:space="preserve"> </v>
      </c>
      <c r="BC128" s="8" t="str">
        <f>IF(Dagbok!$F122=BC$2,Dagbok!$E122," ")</f>
        <v xml:space="preserve"> </v>
      </c>
      <c r="BD128" s="45" t="str">
        <f>IF(Dagbok!$G122=BC$2,Dagbok!$E122," ")</f>
        <v xml:space="preserve"> </v>
      </c>
      <c r="BE128" s="8" t="str">
        <f>IF(Dagbok!$F122=BE$2,Dagbok!$E122," ")</f>
        <v xml:space="preserve"> </v>
      </c>
      <c r="BF128" s="45" t="str">
        <f>IF(Dagbok!$G122=BE$2,Dagbok!$E122," ")</f>
        <v xml:space="preserve"> </v>
      </c>
      <c r="BG128" s="8" t="str">
        <f>IF(Dagbok!$F122=BG$2,Dagbok!$E122," ")</f>
        <v xml:space="preserve"> </v>
      </c>
      <c r="BH128" s="45" t="str">
        <f>IF(Dagbok!$G122=BG$2,Dagbok!$E122," ")</f>
        <v xml:space="preserve"> </v>
      </c>
      <c r="BI128" s="8" t="str">
        <f>IF(Dagbok!$F122=BI$2,Dagbok!$E122," ")</f>
        <v xml:space="preserve"> </v>
      </c>
      <c r="BJ128" s="45" t="str">
        <f>IF(Dagbok!$G122=BI$2,Dagbok!$E122," ")</f>
        <v xml:space="preserve"> </v>
      </c>
      <c r="BK128" s="8" t="str">
        <f>IF(Dagbok!$F122=BK$2,Dagbok!$E122," ")</f>
        <v xml:space="preserve"> </v>
      </c>
      <c r="BL128" s="45" t="str">
        <f>IF(Dagbok!$G122=BK$2,Dagbok!$E122," ")</f>
        <v xml:space="preserve"> </v>
      </c>
      <c r="BM128" s="8" t="str">
        <f>IF(Dagbok!$F122=BM$2,Dagbok!$E122," ")</f>
        <v xml:space="preserve"> </v>
      </c>
      <c r="BN128" s="45" t="str">
        <f>IF(Dagbok!$G122=BM$2,Dagbok!$E122," ")</f>
        <v xml:space="preserve"> </v>
      </c>
      <c r="BO128" s="8" t="str">
        <f>IF(Dagbok!$F122=BO$2,Dagbok!$E122," ")</f>
        <v xml:space="preserve"> </v>
      </c>
      <c r="BP128" s="45" t="str">
        <f>IF(Dagbok!$G122=BO$2,Dagbok!$E122," ")</f>
        <v xml:space="preserve"> </v>
      </c>
      <c r="BQ128" s="8" t="str">
        <f>IF(Dagbok!$F122=BQ$2,Dagbok!$E122," ")</f>
        <v xml:space="preserve"> </v>
      </c>
      <c r="BR128" s="45" t="str">
        <f>IF(Dagbok!$G122=BQ$2,Dagbok!$E122," ")</f>
        <v xml:space="preserve"> </v>
      </c>
      <c r="BS128" s="8" t="str">
        <f>IF(Dagbok!$F122=BS$2,Dagbok!$E122," ")</f>
        <v xml:space="preserve"> </v>
      </c>
      <c r="BT128" s="45" t="str">
        <f>IF(Dagbok!$G122=BS$2,Dagbok!$E122," ")</f>
        <v xml:space="preserve"> </v>
      </c>
      <c r="BU128" s="8" t="str">
        <f>IF(Dagbok!$F122=BU$2,Dagbok!$E122," ")</f>
        <v xml:space="preserve"> </v>
      </c>
      <c r="BV128" s="45" t="str">
        <f>IF(Dagbok!$G122=BU$2,Dagbok!$E122," ")</f>
        <v xml:space="preserve"> </v>
      </c>
      <c r="BW128" s="8" t="str">
        <f>IF(Dagbok!$F122=BW$2,Dagbok!$E122," ")</f>
        <v xml:space="preserve"> </v>
      </c>
      <c r="BX128" s="45" t="str">
        <f>IF(Dagbok!$G122=BW$2,Dagbok!$E122," ")</f>
        <v xml:space="preserve"> </v>
      </c>
      <c r="BY128" s="8" t="str">
        <f>IF(Dagbok!$F122=BY$2,Dagbok!$E122," ")</f>
        <v xml:space="preserve"> </v>
      </c>
      <c r="BZ128" s="45" t="str">
        <f>IF(Dagbok!$G122=BY$2,Dagbok!$E122," ")</f>
        <v xml:space="preserve"> </v>
      </c>
      <c r="CA128" s="8" t="str">
        <f>IF(Dagbok!$F122=CA$2,Dagbok!$E122," ")</f>
        <v xml:space="preserve"> </v>
      </c>
      <c r="CB128" s="45" t="str">
        <f>IF(Dagbok!$G122=CA$2,Dagbok!$E122," ")</f>
        <v xml:space="preserve"> </v>
      </c>
      <c r="CC128" s="8">
        <f>IF(Dagbok!$F122=CC$2,Dagbok!$E122," ")</f>
        <v>3000</v>
      </c>
      <c r="CD128" s="45" t="str">
        <f>IF(Dagbok!$G122=CC$2,Dagbok!$E122," ")</f>
        <v xml:space="preserve"> </v>
      </c>
    </row>
    <row r="129" spans="1:82" x14ac:dyDescent="0.25">
      <c r="A129" s="47">
        <f>IF(Dagbok!B123&gt;0,Dagbok!B123," ")</f>
        <v>121</v>
      </c>
      <c r="B129" s="47">
        <f>IF(Dagbok!C123&gt;0,Dagbok!C123," ")</f>
        <v>86</v>
      </c>
      <c r="C129" s="8" t="str">
        <f>IF(Dagbok!$F123=C$2,Dagbok!$E123," ")</f>
        <v xml:space="preserve"> </v>
      </c>
      <c r="D129" s="45" t="str">
        <f>IF(Dagbok!$G123=C$2,Dagbok!$E123," ")</f>
        <v xml:space="preserve"> </v>
      </c>
      <c r="E129" s="8" t="str">
        <f>IF(Dagbok!$F123=E$2,Dagbok!$E123," ")</f>
        <v xml:space="preserve"> </v>
      </c>
      <c r="F129" s="45" t="str">
        <f>IF(Dagbok!$G123=E$2,Dagbok!$E123," ")</f>
        <v xml:space="preserve"> </v>
      </c>
      <c r="G129" s="8" t="str">
        <f>IF(Dagbok!$F123=G$2,Dagbok!$E123," ")</f>
        <v xml:space="preserve"> </v>
      </c>
      <c r="H129" s="45" t="str">
        <f>IF(Dagbok!$G123=G$2,Dagbok!$E123," ")</f>
        <v xml:space="preserve"> </v>
      </c>
      <c r="I129" s="8" t="str">
        <f>IF(Dagbok!$F123=I$2,Dagbok!$E123," ")</f>
        <v xml:space="preserve"> </v>
      </c>
      <c r="J129" s="45" t="str">
        <f>IF(Dagbok!$G123=I$2,Dagbok!$E123," ")</f>
        <v xml:space="preserve"> </v>
      </c>
      <c r="K129" s="8" t="str">
        <f>IF(Dagbok!$F123=K$2,Dagbok!$E123," ")</f>
        <v xml:space="preserve"> </v>
      </c>
      <c r="L129" s="45" t="str">
        <f>IF(Dagbok!$G123=K$2,Dagbok!$E123," ")</f>
        <v xml:space="preserve"> </v>
      </c>
      <c r="M129" s="8" t="str">
        <f>IF(Dagbok!$F123=M$2,Dagbok!$E123," ")</f>
        <v xml:space="preserve"> </v>
      </c>
      <c r="N129" s="45" t="str">
        <f>IF(Dagbok!$G123=M$2,Dagbok!$E123," ")</f>
        <v xml:space="preserve"> </v>
      </c>
      <c r="O129" s="8" t="str">
        <f>IF(Dagbok!$F123=O$2,Dagbok!$E123," ")</f>
        <v xml:space="preserve"> </v>
      </c>
      <c r="P129" s="45" t="str">
        <f>IF(Dagbok!$G123=O$2,Dagbok!$E123," ")</f>
        <v xml:space="preserve"> </v>
      </c>
      <c r="Q129" s="8" t="str">
        <f>IF(Dagbok!$F123=Q$2,Dagbok!$E123," ")</f>
        <v xml:space="preserve"> </v>
      </c>
      <c r="R129" s="45" t="str">
        <f>IF(Dagbok!$G123=Q$2,Dagbok!$E123," ")</f>
        <v xml:space="preserve"> </v>
      </c>
      <c r="S129" s="8" t="str">
        <f>IF(Dagbok!$F123=S$2,Dagbok!$E123," ")</f>
        <v xml:space="preserve"> </v>
      </c>
      <c r="T129" s="45" t="str">
        <f>IF(Dagbok!$G123=S$2,Dagbok!$E123," ")</f>
        <v xml:space="preserve"> </v>
      </c>
      <c r="U129" s="8" t="str">
        <f>IF(Dagbok!$F123=U$2,Dagbok!$E123," ")</f>
        <v xml:space="preserve"> </v>
      </c>
      <c r="V129" s="45" t="str">
        <f>IF(Dagbok!$G123=U$2,Dagbok!$E123," ")</f>
        <v xml:space="preserve"> </v>
      </c>
      <c r="W129" s="8" t="str">
        <f>IF(Dagbok!$F123=W$2,Dagbok!$E123," ")</f>
        <v xml:space="preserve"> </v>
      </c>
      <c r="X129" s="45" t="str">
        <f>IF(Dagbok!$G123=W$2,Dagbok!$E123," ")</f>
        <v xml:space="preserve"> </v>
      </c>
      <c r="Y129" s="8" t="str">
        <f>IF(Dagbok!$F123=Y$2,Dagbok!$E123," ")</f>
        <v xml:space="preserve"> </v>
      </c>
      <c r="Z129" s="45" t="str">
        <f>IF(Dagbok!$G123=Y$2,Dagbok!$E123," ")</f>
        <v xml:space="preserve"> </v>
      </c>
      <c r="AA129" s="8" t="str">
        <f>IF(Dagbok!$F123=AA$2,Dagbok!$E123," ")</f>
        <v xml:space="preserve"> </v>
      </c>
      <c r="AB129" s="45" t="str">
        <f>IF(Dagbok!$G123=AA$2,Dagbok!$E123," ")</f>
        <v xml:space="preserve"> </v>
      </c>
      <c r="AC129" s="8" t="str">
        <f>IF(Dagbok!$F123=AC$2,Dagbok!$E123," ")</f>
        <v xml:space="preserve"> </v>
      </c>
      <c r="AD129" s="45" t="str">
        <f>IF(Dagbok!$G123=AC$2,Dagbok!$E123," ")</f>
        <v xml:space="preserve"> </v>
      </c>
      <c r="AE129" s="8" t="str">
        <f>IF(Dagbok!$F123=AE$2,Dagbok!$E123," ")</f>
        <v xml:space="preserve"> </v>
      </c>
      <c r="AF129" s="45" t="str">
        <f>IF(Dagbok!$G123=AE$2,Dagbok!$E123," ")</f>
        <v xml:space="preserve"> </v>
      </c>
      <c r="AG129" s="8" t="str">
        <f>IF(Dagbok!$F123=AG$2,Dagbok!$E123," ")</f>
        <v xml:space="preserve"> </v>
      </c>
      <c r="AH129" s="45" t="str">
        <f>IF(Dagbok!$G123=AG$2,Dagbok!$E123," ")</f>
        <v xml:space="preserve"> </v>
      </c>
      <c r="AI129" s="8" t="str">
        <f>IF(Dagbok!$F123=AI$2,Dagbok!$E123," ")</f>
        <v xml:space="preserve"> </v>
      </c>
      <c r="AJ129" s="45" t="str">
        <f>IF(Dagbok!$G123=AI$2,Dagbok!$E123," ")</f>
        <v xml:space="preserve"> </v>
      </c>
      <c r="AK129" s="8" t="str">
        <f>IF(Dagbok!$F123=AK$2,Dagbok!$E123," ")</f>
        <v xml:space="preserve"> </v>
      </c>
      <c r="AL129" s="45" t="str">
        <f>IF(Dagbok!$G123=AK$2,Dagbok!$E123," ")</f>
        <v xml:space="preserve"> </v>
      </c>
      <c r="AM129" s="8" t="str">
        <f>IF(Dagbok!$F123=AM$2,Dagbok!$E123," ")</f>
        <v xml:space="preserve"> </v>
      </c>
      <c r="AN129" s="45" t="str">
        <f>IF(Dagbok!$G123=AM$2,Dagbok!$E123," ")</f>
        <v xml:space="preserve"> </v>
      </c>
      <c r="AO129" s="8" t="str">
        <f>IF(Dagbok!$F123=AO$2,Dagbok!$E123," ")</f>
        <v xml:space="preserve"> </v>
      </c>
      <c r="AP129" s="45" t="str">
        <f>IF(Dagbok!$G123=AO$2,Dagbok!$E123," ")</f>
        <v xml:space="preserve"> </v>
      </c>
      <c r="AQ129" s="8" t="str">
        <f>IF(Dagbok!$F123=AQ$2,Dagbok!$E123," ")</f>
        <v xml:space="preserve"> </v>
      </c>
      <c r="AR129" s="45" t="str">
        <f>IF(Dagbok!$G123=AQ$2,Dagbok!$E123," ")</f>
        <v xml:space="preserve"> </v>
      </c>
      <c r="AS129" s="8" t="str">
        <f>IF(Dagbok!$F123=AS$2,Dagbok!$E123," ")</f>
        <v xml:space="preserve"> </v>
      </c>
      <c r="AT129" s="45" t="str">
        <f>IF(Dagbok!$G123=AS$2,Dagbok!$E123," ")</f>
        <v xml:space="preserve"> </v>
      </c>
      <c r="AU129" s="8" t="str">
        <f>IF(Dagbok!$F123=AU$2,Dagbok!$E123," ")</f>
        <v xml:space="preserve"> </v>
      </c>
      <c r="AV129" s="45" t="str">
        <f>IF(Dagbok!$G123=AU$2,Dagbok!$E123," ")</f>
        <v xml:space="preserve"> </v>
      </c>
      <c r="AW129" s="8" t="str">
        <f>IF(Dagbok!$F123=AW$2,Dagbok!$E123," ")</f>
        <v xml:space="preserve"> </v>
      </c>
      <c r="AX129" s="45" t="str">
        <f>IF(Dagbok!$G123=AW$2,Dagbok!$E123," ")</f>
        <v xml:space="preserve"> </v>
      </c>
      <c r="AY129" s="8" t="str">
        <f>IF(Dagbok!$F123=AY$2,Dagbok!$E123," ")</f>
        <v xml:space="preserve"> </v>
      </c>
      <c r="AZ129" s="45" t="str">
        <f>IF(Dagbok!$G123=AY$2,Dagbok!$E123," ")</f>
        <v xml:space="preserve"> </v>
      </c>
      <c r="BA129" s="8" t="str">
        <f>IF(Dagbok!$F123=BA$2,Dagbok!$E123," ")</f>
        <v xml:space="preserve"> </v>
      </c>
      <c r="BB129" s="45" t="str">
        <f>IF(Dagbok!$G123=BA$2,Dagbok!$E123," ")</f>
        <v xml:space="preserve"> </v>
      </c>
      <c r="BC129" s="8" t="str">
        <f>IF(Dagbok!$F123=BC$2,Dagbok!$E123," ")</f>
        <v xml:space="preserve"> </v>
      </c>
      <c r="BD129" s="45" t="str">
        <f>IF(Dagbok!$G123=BC$2,Dagbok!$E123," ")</f>
        <v xml:space="preserve"> </v>
      </c>
      <c r="BE129" s="8" t="str">
        <f>IF(Dagbok!$F123=BE$2,Dagbok!$E123," ")</f>
        <v xml:space="preserve"> </v>
      </c>
      <c r="BF129" s="45" t="str">
        <f>IF(Dagbok!$G123=BE$2,Dagbok!$E123," ")</f>
        <v xml:space="preserve"> </v>
      </c>
      <c r="BG129" s="8" t="str">
        <f>IF(Dagbok!$F123=BG$2,Dagbok!$E123," ")</f>
        <v xml:space="preserve"> </v>
      </c>
      <c r="BH129" s="45" t="str">
        <f>IF(Dagbok!$G123=BG$2,Dagbok!$E123," ")</f>
        <v xml:space="preserve"> </v>
      </c>
      <c r="BI129" s="8" t="str">
        <f>IF(Dagbok!$F123=BI$2,Dagbok!$E123," ")</f>
        <v xml:space="preserve"> </v>
      </c>
      <c r="BJ129" s="45" t="str">
        <f>IF(Dagbok!$G123=BI$2,Dagbok!$E123," ")</f>
        <v xml:space="preserve"> </v>
      </c>
      <c r="BK129" s="8" t="str">
        <f>IF(Dagbok!$F123=BK$2,Dagbok!$E123," ")</f>
        <v xml:space="preserve"> </v>
      </c>
      <c r="BL129" s="45" t="str">
        <f>IF(Dagbok!$G123=BK$2,Dagbok!$E123," ")</f>
        <v xml:space="preserve"> </v>
      </c>
      <c r="BM129" s="8" t="str">
        <f>IF(Dagbok!$F123=BM$2,Dagbok!$E123," ")</f>
        <v xml:space="preserve"> </v>
      </c>
      <c r="BN129" s="45" t="str">
        <f>IF(Dagbok!$G123=BM$2,Dagbok!$E123," ")</f>
        <v xml:space="preserve"> </v>
      </c>
      <c r="BO129" s="8" t="str">
        <f>IF(Dagbok!$F123=BO$2,Dagbok!$E123," ")</f>
        <v xml:space="preserve"> </v>
      </c>
      <c r="BP129" s="45" t="str">
        <f>IF(Dagbok!$G123=BO$2,Dagbok!$E123," ")</f>
        <v xml:space="preserve"> </v>
      </c>
      <c r="BQ129" s="8" t="str">
        <f>IF(Dagbok!$F123=BQ$2,Dagbok!$E123," ")</f>
        <v xml:space="preserve"> </v>
      </c>
      <c r="BR129" s="45" t="str">
        <f>IF(Dagbok!$G123=BQ$2,Dagbok!$E123," ")</f>
        <v xml:space="preserve"> </v>
      </c>
      <c r="BS129" s="8" t="str">
        <f>IF(Dagbok!$F123=BS$2,Dagbok!$E123," ")</f>
        <v xml:space="preserve"> </v>
      </c>
      <c r="BT129" s="45" t="str">
        <f>IF(Dagbok!$G123=BS$2,Dagbok!$E123," ")</f>
        <v xml:space="preserve"> </v>
      </c>
      <c r="BU129" s="8" t="str">
        <f>IF(Dagbok!$F123=BU$2,Dagbok!$E123," ")</f>
        <v xml:space="preserve"> </v>
      </c>
      <c r="BV129" s="45" t="str">
        <f>IF(Dagbok!$G123=BU$2,Dagbok!$E123," ")</f>
        <v xml:space="preserve"> </v>
      </c>
      <c r="BW129" s="8" t="str">
        <f>IF(Dagbok!$F123=BW$2,Dagbok!$E123," ")</f>
        <v xml:space="preserve"> </v>
      </c>
      <c r="BX129" s="45" t="str">
        <f>IF(Dagbok!$G123=BW$2,Dagbok!$E123," ")</f>
        <v xml:space="preserve"> </v>
      </c>
      <c r="BY129" s="8" t="str">
        <f>IF(Dagbok!$F123=BY$2,Dagbok!$E123," ")</f>
        <v xml:space="preserve"> </v>
      </c>
      <c r="BZ129" s="45" t="str">
        <f>IF(Dagbok!$G123=BY$2,Dagbok!$E123," ")</f>
        <v xml:space="preserve"> </v>
      </c>
      <c r="CA129" s="8" t="str">
        <f>IF(Dagbok!$F123=CA$2,Dagbok!$E123," ")</f>
        <v xml:space="preserve"> </v>
      </c>
      <c r="CB129" s="45" t="str">
        <f>IF(Dagbok!$G123=CA$2,Dagbok!$E123," ")</f>
        <v xml:space="preserve"> </v>
      </c>
      <c r="CC129" s="8">
        <f>IF(Dagbok!$F123=CC$2,Dagbok!$E123," ")</f>
        <v>2000</v>
      </c>
      <c r="CD129" s="45" t="str">
        <f>IF(Dagbok!$G123=CC$2,Dagbok!$E123," ")</f>
        <v xml:space="preserve"> </v>
      </c>
    </row>
    <row r="130" spans="1:82" x14ac:dyDescent="0.25">
      <c r="A130" s="47">
        <f>IF(Dagbok!B124&gt;0,Dagbok!B124," ")</f>
        <v>122</v>
      </c>
      <c r="B130" s="47">
        <f>IF(Dagbok!C124&gt;0,Dagbok!C124," ")</f>
        <v>87</v>
      </c>
      <c r="C130" s="8" t="str">
        <f>IF(Dagbok!$F124=C$2,Dagbok!$E124," ")</f>
        <v xml:space="preserve"> </v>
      </c>
      <c r="D130" s="45" t="str">
        <f>IF(Dagbok!$G124=C$2,Dagbok!$E124," ")</f>
        <v xml:space="preserve"> </v>
      </c>
      <c r="E130" s="8" t="str">
        <f>IF(Dagbok!$F124=E$2,Dagbok!$E124," ")</f>
        <v xml:space="preserve"> </v>
      </c>
      <c r="F130" s="45" t="str">
        <f>IF(Dagbok!$G124=E$2,Dagbok!$E124," ")</f>
        <v xml:space="preserve"> </v>
      </c>
      <c r="G130" s="8" t="str">
        <f>IF(Dagbok!$F124=G$2,Dagbok!$E124," ")</f>
        <v xml:space="preserve"> </v>
      </c>
      <c r="H130" s="45" t="str">
        <f>IF(Dagbok!$G124=G$2,Dagbok!$E124," ")</f>
        <v xml:space="preserve"> </v>
      </c>
      <c r="I130" s="8" t="str">
        <f>IF(Dagbok!$F124=I$2,Dagbok!$E124," ")</f>
        <v xml:space="preserve"> </v>
      </c>
      <c r="J130" s="45" t="str">
        <f>IF(Dagbok!$G124=I$2,Dagbok!$E124," ")</f>
        <v xml:space="preserve"> </v>
      </c>
      <c r="K130" s="8" t="str">
        <f>IF(Dagbok!$F124=K$2,Dagbok!$E124," ")</f>
        <v xml:space="preserve"> </v>
      </c>
      <c r="L130" s="45" t="str">
        <f>IF(Dagbok!$G124=K$2,Dagbok!$E124," ")</f>
        <v xml:space="preserve"> </v>
      </c>
      <c r="M130" s="8" t="str">
        <f>IF(Dagbok!$F124=M$2,Dagbok!$E124," ")</f>
        <v xml:space="preserve"> </v>
      </c>
      <c r="N130" s="45" t="str">
        <f>IF(Dagbok!$G124=M$2,Dagbok!$E124," ")</f>
        <v xml:space="preserve"> </v>
      </c>
      <c r="O130" s="8" t="str">
        <f>IF(Dagbok!$F124=O$2,Dagbok!$E124," ")</f>
        <v xml:space="preserve"> </v>
      </c>
      <c r="P130" s="45" t="str">
        <f>IF(Dagbok!$G124=O$2,Dagbok!$E124," ")</f>
        <v xml:space="preserve"> </v>
      </c>
      <c r="Q130" s="8" t="str">
        <f>IF(Dagbok!$F124=Q$2,Dagbok!$E124," ")</f>
        <v xml:space="preserve"> </v>
      </c>
      <c r="R130" s="45" t="str">
        <f>IF(Dagbok!$G124=Q$2,Dagbok!$E124," ")</f>
        <v xml:space="preserve"> </v>
      </c>
      <c r="S130" s="8" t="str">
        <f>IF(Dagbok!$F124=S$2,Dagbok!$E124," ")</f>
        <v xml:space="preserve"> </v>
      </c>
      <c r="T130" s="45" t="str">
        <f>IF(Dagbok!$G124=S$2,Dagbok!$E124," ")</f>
        <v xml:space="preserve"> </v>
      </c>
      <c r="U130" s="8" t="str">
        <f>IF(Dagbok!$F124=U$2,Dagbok!$E124," ")</f>
        <v xml:space="preserve"> </v>
      </c>
      <c r="V130" s="45" t="str">
        <f>IF(Dagbok!$G124=U$2,Dagbok!$E124," ")</f>
        <v xml:space="preserve"> </v>
      </c>
      <c r="W130" s="8" t="str">
        <f>IF(Dagbok!$F124=W$2,Dagbok!$E124," ")</f>
        <v xml:space="preserve"> </v>
      </c>
      <c r="X130" s="45" t="str">
        <f>IF(Dagbok!$G124=W$2,Dagbok!$E124," ")</f>
        <v xml:space="preserve"> </v>
      </c>
      <c r="Y130" s="8" t="str">
        <f>IF(Dagbok!$F124=Y$2,Dagbok!$E124," ")</f>
        <v xml:space="preserve"> </v>
      </c>
      <c r="Z130" s="45" t="str">
        <f>IF(Dagbok!$G124=Y$2,Dagbok!$E124," ")</f>
        <v xml:space="preserve"> </v>
      </c>
      <c r="AA130" s="8" t="str">
        <f>IF(Dagbok!$F124=AA$2,Dagbok!$E124," ")</f>
        <v xml:space="preserve"> </v>
      </c>
      <c r="AB130" s="45" t="str">
        <f>IF(Dagbok!$G124=AA$2,Dagbok!$E124," ")</f>
        <v xml:space="preserve"> </v>
      </c>
      <c r="AC130" s="8" t="str">
        <f>IF(Dagbok!$F124=AC$2,Dagbok!$E124," ")</f>
        <v xml:space="preserve"> </v>
      </c>
      <c r="AD130" s="45" t="str">
        <f>IF(Dagbok!$G124=AC$2,Dagbok!$E124," ")</f>
        <v xml:space="preserve"> </v>
      </c>
      <c r="AE130" s="8" t="str">
        <f>IF(Dagbok!$F124=AE$2,Dagbok!$E124," ")</f>
        <v xml:space="preserve"> </v>
      </c>
      <c r="AF130" s="45" t="str">
        <f>IF(Dagbok!$G124=AE$2,Dagbok!$E124," ")</f>
        <v xml:space="preserve"> </v>
      </c>
      <c r="AG130" s="8" t="str">
        <f>IF(Dagbok!$F124=AG$2,Dagbok!$E124," ")</f>
        <v xml:space="preserve"> </v>
      </c>
      <c r="AH130" s="45" t="str">
        <f>IF(Dagbok!$G124=AG$2,Dagbok!$E124," ")</f>
        <v xml:space="preserve"> </v>
      </c>
      <c r="AI130" s="8" t="str">
        <f>IF(Dagbok!$F124=AI$2,Dagbok!$E124," ")</f>
        <v xml:space="preserve"> </v>
      </c>
      <c r="AJ130" s="45" t="str">
        <f>IF(Dagbok!$G124=AI$2,Dagbok!$E124," ")</f>
        <v xml:space="preserve"> </v>
      </c>
      <c r="AK130" s="8" t="str">
        <f>IF(Dagbok!$F124=AK$2,Dagbok!$E124," ")</f>
        <v xml:space="preserve"> </v>
      </c>
      <c r="AL130" s="45" t="str">
        <f>IF(Dagbok!$G124=AK$2,Dagbok!$E124," ")</f>
        <v xml:space="preserve"> </v>
      </c>
      <c r="AM130" s="8" t="str">
        <f>IF(Dagbok!$F124=AM$2,Dagbok!$E124," ")</f>
        <v xml:space="preserve"> </v>
      </c>
      <c r="AN130" s="45" t="str">
        <f>IF(Dagbok!$G124=AM$2,Dagbok!$E124," ")</f>
        <v xml:space="preserve"> </v>
      </c>
      <c r="AO130" s="8" t="str">
        <f>IF(Dagbok!$F124=AO$2,Dagbok!$E124," ")</f>
        <v xml:space="preserve"> </v>
      </c>
      <c r="AP130" s="45" t="str">
        <f>IF(Dagbok!$G124=AO$2,Dagbok!$E124," ")</f>
        <v xml:space="preserve"> </v>
      </c>
      <c r="AQ130" s="8" t="str">
        <f>IF(Dagbok!$F124=AQ$2,Dagbok!$E124," ")</f>
        <v xml:space="preserve"> </v>
      </c>
      <c r="AR130" s="45" t="str">
        <f>IF(Dagbok!$G124=AQ$2,Dagbok!$E124," ")</f>
        <v xml:space="preserve"> </v>
      </c>
      <c r="AS130" s="8" t="str">
        <f>IF(Dagbok!$F124=AS$2,Dagbok!$E124," ")</f>
        <v xml:space="preserve"> </v>
      </c>
      <c r="AT130" s="45" t="str">
        <f>IF(Dagbok!$G124=AS$2,Dagbok!$E124," ")</f>
        <v xml:space="preserve"> </v>
      </c>
      <c r="AU130" s="8" t="str">
        <f>IF(Dagbok!$F124=AU$2,Dagbok!$E124," ")</f>
        <v xml:space="preserve"> </v>
      </c>
      <c r="AV130" s="45" t="str">
        <f>IF(Dagbok!$G124=AU$2,Dagbok!$E124," ")</f>
        <v xml:space="preserve"> </v>
      </c>
      <c r="AW130" s="8" t="str">
        <f>IF(Dagbok!$F124=AW$2,Dagbok!$E124," ")</f>
        <v xml:space="preserve"> </v>
      </c>
      <c r="AX130" s="45" t="str">
        <f>IF(Dagbok!$G124=AW$2,Dagbok!$E124," ")</f>
        <v xml:space="preserve"> </v>
      </c>
      <c r="AY130" s="8" t="str">
        <f>IF(Dagbok!$F124=AY$2,Dagbok!$E124," ")</f>
        <v xml:space="preserve"> </v>
      </c>
      <c r="AZ130" s="45" t="str">
        <f>IF(Dagbok!$G124=AY$2,Dagbok!$E124," ")</f>
        <v xml:space="preserve"> </v>
      </c>
      <c r="BA130" s="8" t="str">
        <f>IF(Dagbok!$F124=BA$2,Dagbok!$E124," ")</f>
        <v xml:space="preserve"> </v>
      </c>
      <c r="BB130" s="45" t="str">
        <f>IF(Dagbok!$G124=BA$2,Dagbok!$E124," ")</f>
        <v xml:space="preserve"> </v>
      </c>
      <c r="BC130" s="8" t="str">
        <f>IF(Dagbok!$F124=BC$2,Dagbok!$E124," ")</f>
        <v xml:space="preserve"> </v>
      </c>
      <c r="BD130" s="45" t="str">
        <f>IF(Dagbok!$G124=BC$2,Dagbok!$E124," ")</f>
        <v xml:space="preserve"> </v>
      </c>
      <c r="BE130" s="8" t="str">
        <f>IF(Dagbok!$F124=BE$2,Dagbok!$E124," ")</f>
        <v xml:space="preserve"> </v>
      </c>
      <c r="BF130" s="45" t="str">
        <f>IF(Dagbok!$G124=BE$2,Dagbok!$E124," ")</f>
        <v xml:space="preserve"> </v>
      </c>
      <c r="BG130" s="8" t="str">
        <f>IF(Dagbok!$F124=BG$2,Dagbok!$E124," ")</f>
        <v xml:space="preserve"> </v>
      </c>
      <c r="BH130" s="45" t="str">
        <f>IF(Dagbok!$G124=BG$2,Dagbok!$E124," ")</f>
        <v xml:space="preserve"> </v>
      </c>
      <c r="BI130" s="8" t="str">
        <f>IF(Dagbok!$F124=BI$2,Dagbok!$E124," ")</f>
        <v xml:space="preserve"> </v>
      </c>
      <c r="BJ130" s="45" t="str">
        <f>IF(Dagbok!$G124=BI$2,Dagbok!$E124," ")</f>
        <v xml:space="preserve"> </v>
      </c>
      <c r="BK130" s="8" t="str">
        <f>IF(Dagbok!$F124=BK$2,Dagbok!$E124," ")</f>
        <v xml:space="preserve"> </v>
      </c>
      <c r="BL130" s="45" t="str">
        <f>IF(Dagbok!$G124=BK$2,Dagbok!$E124," ")</f>
        <v xml:space="preserve"> </v>
      </c>
      <c r="BM130" s="8" t="str">
        <f>IF(Dagbok!$F124=BM$2,Dagbok!$E124," ")</f>
        <v xml:space="preserve"> </v>
      </c>
      <c r="BN130" s="45" t="str">
        <f>IF(Dagbok!$G124=BM$2,Dagbok!$E124," ")</f>
        <v xml:space="preserve"> </v>
      </c>
      <c r="BO130" s="8" t="str">
        <f>IF(Dagbok!$F124=BO$2,Dagbok!$E124," ")</f>
        <v xml:space="preserve"> </v>
      </c>
      <c r="BP130" s="45" t="str">
        <f>IF(Dagbok!$G124=BO$2,Dagbok!$E124," ")</f>
        <v xml:space="preserve"> </v>
      </c>
      <c r="BQ130" s="8" t="str">
        <f>IF(Dagbok!$F124=BQ$2,Dagbok!$E124," ")</f>
        <v xml:space="preserve"> </v>
      </c>
      <c r="BR130" s="45" t="str">
        <f>IF(Dagbok!$G124=BQ$2,Dagbok!$E124," ")</f>
        <v xml:space="preserve"> </v>
      </c>
      <c r="BS130" s="8" t="str">
        <f>IF(Dagbok!$F124=BS$2,Dagbok!$E124," ")</f>
        <v xml:space="preserve"> </v>
      </c>
      <c r="BT130" s="45" t="str">
        <f>IF(Dagbok!$G124=BS$2,Dagbok!$E124," ")</f>
        <v xml:space="preserve"> </v>
      </c>
      <c r="BU130" s="8" t="str">
        <f>IF(Dagbok!$F124=BU$2,Dagbok!$E124," ")</f>
        <v xml:space="preserve"> </v>
      </c>
      <c r="BV130" s="45" t="str">
        <f>IF(Dagbok!$G124=BU$2,Dagbok!$E124," ")</f>
        <v xml:space="preserve"> </v>
      </c>
      <c r="BW130" s="8" t="str">
        <f>IF(Dagbok!$F124=BW$2,Dagbok!$E124," ")</f>
        <v xml:space="preserve"> </v>
      </c>
      <c r="BX130" s="45" t="str">
        <f>IF(Dagbok!$G124=BW$2,Dagbok!$E124," ")</f>
        <v xml:space="preserve"> </v>
      </c>
      <c r="BY130" s="8" t="str">
        <f>IF(Dagbok!$F124=BY$2,Dagbok!$E124," ")</f>
        <v xml:space="preserve"> </v>
      </c>
      <c r="BZ130" s="45" t="str">
        <f>IF(Dagbok!$G124=BY$2,Dagbok!$E124," ")</f>
        <v xml:space="preserve"> </v>
      </c>
      <c r="CA130" s="8" t="str">
        <f>IF(Dagbok!$F124=CA$2,Dagbok!$E124," ")</f>
        <v xml:space="preserve"> </v>
      </c>
      <c r="CB130" s="45" t="str">
        <f>IF(Dagbok!$G124=CA$2,Dagbok!$E124," ")</f>
        <v xml:space="preserve"> </v>
      </c>
      <c r="CC130" s="8">
        <f>IF(Dagbok!$F124=CC$2,Dagbok!$E124," ")</f>
        <v>2000</v>
      </c>
      <c r="CD130" s="45" t="str">
        <f>IF(Dagbok!$G124=CC$2,Dagbok!$E124," ")</f>
        <v xml:space="preserve"> </v>
      </c>
    </row>
    <row r="131" spans="1:82" x14ac:dyDescent="0.25">
      <c r="A131" s="47">
        <f>IF(Dagbok!B125&gt;0,Dagbok!B125," ")</f>
        <v>123</v>
      </c>
      <c r="B131" s="47">
        <f>IF(Dagbok!C125&gt;0,Dagbok!C125," ")</f>
        <v>88</v>
      </c>
      <c r="C131" s="8" t="str">
        <f>IF(Dagbok!$F125=C$2,Dagbok!$E125," ")</f>
        <v xml:space="preserve"> </v>
      </c>
      <c r="D131" s="45" t="str">
        <f>IF(Dagbok!$G125=C$2,Dagbok!$E125," ")</f>
        <v xml:space="preserve"> </v>
      </c>
      <c r="E131" s="8" t="str">
        <f>IF(Dagbok!$F125=E$2,Dagbok!$E125," ")</f>
        <v xml:space="preserve"> </v>
      </c>
      <c r="F131" s="45" t="str">
        <f>IF(Dagbok!$G125=E$2,Dagbok!$E125," ")</f>
        <v xml:space="preserve"> </v>
      </c>
      <c r="G131" s="8" t="str">
        <f>IF(Dagbok!$F125=G$2,Dagbok!$E125," ")</f>
        <v xml:space="preserve"> </v>
      </c>
      <c r="H131" s="45" t="str">
        <f>IF(Dagbok!$G125=G$2,Dagbok!$E125," ")</f>
        <v xml:space="preserve"> </v>
      </c>
      <c r="I131" s="8" t="str">
        <f>IF(Dagbok!$F125=I$2,Dagbok!$E125," ")</f>
        <v xml:space="preserve"> </v>
      </c>
      <c r="J131" s="45" t="str">
        <f>IF(Dagbok!$G125=I$2,Dagbok!$E125," ")</f>
        <v xml:space="preserve"> </v>
      </c>
      <c r="K131" s="8" t="str">
        <f>IF(Dagbok!$F125=K$2,Dagbok!$E125," ")</f>
        <v xml:space="preserve"> </v>
      </c>
      <c r="L131" s="45" t="str">
        <f>IF(Dagbok!$G125=K$2,Dagbok!$E125," ")</f>
        <v xml:space="preserve"> </v>
      </c>
      <c r="M131" s="8" t="str">
        <f>IF(Dagbok!$F125=M$2,Dagbok!$E125," ")</f>
        <v xml:space="preserve"> </v>
      </c>
      <c r="N131" s="45" t="str">
        <f>IF(Dagbok!$G125=M$2,Dagbok!$E125," ")</f>
        <v xml:space="preserve"> </v>
      </c>
      <c r="O131" s="8" t="str">
        <f>IF(Dagbok!$F125=O$2,Dagbok!$E125," ")</f>
        <v xml:space="preserve"> </v>
      </c>
      <c r="P131" s="45" t="str">
        <f>IF(Dagbok!$G125=O$2,Dagbok!$E125," ")</f>
        <v xml:space="preserve"> </v>
      </c>
      <c r="Q131" s="8" t="str">
        <f>IF(Dagbok!$F125=Q$2,Dagbok!$E125," ")</f>
        <v xml:space="preserve"> </v>
      </c>
      <c r="R131" s="45" t="str">
        <f>IF(Dagbok!$G125=Q$2,Dagbok!$E125," ")</f>
        <v xml:space="preserve"> </v>
      </c>
      <c r="S131" s="8" t="str">
        <f>IF(Dagbok!$F125=S$2,Dagbok!$E125," ")</f>
        <v xml:space="preserve"> </v>
      </c>
      <c r="T131" s="45" t="str">
        <f>IF(Dagbok!$G125=S$2,Dagbok!$E125," ")</f>
        <v xml:space="preserve"> </v>
      </c>
      <c r="U131" s="8" t="str">
        <f>IF(Dagbok!$F125=U$2,Dagbok!$E125," ")</f>
        <v xml:space="preserve"> </v>
      </c>
      <c r="V131" s="45" t="str">
        <f>IF(Dagbok!$G125=U$2,Dagbok!$E125," ")</f>
        <v xml:space="preserve"> </v>
      </c>
      <c r="W131" s="8" t="str">
        <f>IF(Dagbok!$F125=W$2,Dagbok!$E125," ")</f>
        <v xml:space="preserve"> </v>
      </c>
      <c r="X131" s="45" t="str">
        <f>IF(Dagbok!$G125=W$2,Dagbok!$E125," ")</f>
        <v xml:space="preserve"> </v>
      </c>
      <c r="Y131" s="8" t="str">
        <f>IF(Dagbok!$F125=Y$2,Dagbok!$E125," ")</f>
        <v xml:space="preserve"> </v>
      </c>
      <c r="Z131" s="45" t="str">
        <f>IF(Dagbok!$G125=Y$2,Dagbok!$E125," ")</f>
        <v xml:space="preserve"> </v>
      </c>
      <c r="AA131" s="8" t="str">
        <f>IF(Dagbok!$F125=AA$2,Dagbok!$E125," ")</f>
        <v xml:space="preserve"> </v>
      </c>
      <c r="AB131" s="45" t="str">
        <f>IF(Dagbok!$G125=AA$2,Dagbok!$E125," ")</f>
        <v xml:space="preserve"> </v>
      </c>
      <c r="AC131" s="8" t="str">
        <f>IF(Dagbok!$F125=AC$2,Dagbok!$E125," ")</f>
        <v xml:space="preserve"> </v>
      </c>
      <c r="AD131" s="45" t="str">
        <f>IF(Dagbok!$G125=AC$2,Dagbok!$E125," ")</f>
        <v xml:space="preserve"> </v>
      </c>
      <c r="AE131" s="8" t="str">
        <f>IF(Dagbok!$F125=AE$2,Dagbok!$E125," ")</f>
        <v xml:space="preserve"> </v>
      </c>
      <c r="AF131" s="45" t="str">
        <f>IF(Dagbok!$G125=AE$2,Dagbok!$E125," ")</f>
        <v xml:space="preserve"> </v>
      </c>
      <c r="AG131" s="8" t="str">
        <f>IF(Dagbok!$F125=AG$2,Dagbok!$E125," ")</f>
        <v xml:space="preserve"> </v>
      </c>
      <c r="AH131" s="45" t="str">
        <f>IF(Dagbok!$G125=AG$2,Dagbok!$E125," ")</f>
        <v xml:space="preserve"> </v>
      </c>
      <c r="AI131" s="8" t="str">
        <f>IF(Dagbok!$F125=AI$2,Dagbok!$E125," ")</f>
        <v xml:space="preserve"> </v>
      </c>
      <c r="AJ131" s="45" t="str">
        <f>IF(Dagbok!$G125=AI$2,Dagbok!$E125," ")</f>
        <v xml:space="preserve"> </v>
      </c>
      <c r="AK131" s="8" t="str">
        <f>IF(Dagbok!$F125=AK$2,Dagbok!$E125," ")</f>
        <v xml:space="preserve"> </v>
      </c>
      <c r="AL131" s="45" t="str">
        <f>IF(Dagbok!$G125=AK$2,Dagbok!$E125," ")</f>
        <v xml:space="preserve"> </v>
      </c>
      <c r="AM131" s="8" t="str">
        <f>IF(Dagbok!$F125=AM$2,Dagbok!$E125," ")</f>
        <v xml:space="preserve"> </v>
      </c>
      <c r="AN131" s="45" t="str">
        <f>IF(Dagbok!$G125=AM$2,Dagbok!$E125," ")</f>
        <v xml:space="preserve"> </v>
      </c>
      <c r="AO131" s="8" t="str">
        <f>IF(Dagbok!$F125=AO$2,Dagbok!$E125," ")</f>
        <v xml:space="preserve"> </v>
      </c>
      <c r="AP131" s="45" t="str">
        <f>IF(Dagbok!$G125=AO$2,Dagbok!$E125," ")</f>
        <v xml:space="preserve"> </v>
      </c>
      <c r="AQ131" s="8" t="str">
        <f>IF(Dagbok!$F125=AQ$2,Dagbok!$E125," ")</f>
        <v xml:space="preserve"> </v>
      </c>
      <c r="AR131" s="45" t="str">
        <f>IF(Dagbok!$G125=AQ$2,Dagbok!$E125," ")</f>
        <v xml:space="preserve"> </v>
      </c>
      <c r="AS131" s="8" t="str">
        <f>IF(Dagbok!$F125=AS$2,Dagbok!$E125," ")</f>
        <v xml:space="preserve"> </v>
      </c>
      <c r="AT131" s="45" t="str">
        <f>IF(Dagbok!$G125=AS$2,Dagbok!$E125," ")</f>
        <v xml:space="preserve"> </v>
      </c>
      <c r="AU131" s="8" t="str">
        <f>IF(Dagbok!$F125=AU$2,Dagbok!$E125," ")</f>
        <v xml:space="preserve"> </v>
      </c>
      <c r="AV131" s="45" t="str">
        <f>IF(Dagbok!$G125=AU$2,Dagbok!$E125," ")</f>
        <v xml:space="preserve"> </v>
      </c>
      <c r="AW131" s="8" t="str">
        <f>IF(Dagbok!$F125=AW$2,Dagbok!$E125," ")</f>
        <v xml:space="preserve"> </v>
      </c>
      <c r="AX131" s="45" t="str">
        <f>IF(Dagbok!$G125=AW$2,Dagbok!$E125," ")</f>
        <v xml:space="preserve"> </v>
      </c>
      <c r="AY131" s="8" t="str">
        <f>IF(Dagbok!$F125=AY$2,Dagbok!$E125," ")</f>
        <v xml:space="preserve"> </v>
      </c>
      <c r="AZ131" s="45" t="str">
        <f>IF(Dagbok!$G125=AY$2,Dagbok!$E125," ")</f>
        <v xml:space="preserve"> </v>
      </c>
      <c r="BA131" s="8" t="str">
        <f>IF(Dagbok!$F125=BA$2,Dagbok!$E125," ")</f>
        <v xml:space="preserve"> </v>
      </c>
      <c r="BB131" s="45" t="str">
        <f>IF(Dagbok!$G125=BA$2,Dagbok!$E125," ")</f>
        <v xml:space="preserve"> </v>
      </c>
      <c r="BC131" s="8" t="str">
        <f>IF(Dagbok!$F125=BC$2,Dagbok!$E125," ")</f>
        <v xml:space="preserve"> </v>
      </c>
      <c r="BD131" s="45" t="str">
        <f>IF(Dagbok!$G125=BC$2,Dagbok!$E125," ")</f>
        <v xml:space="preserve"> </v>
      </c>
      <c r="BE131" s="8" t="str">
        <f>IF(Dagbok!$F125=BE$2,Dagbok!$E125," ")</f>
        <v xml:space="preserve"> </v>
      </c>
      <c r="BF131" s="45" t="str">
        <f>IF(Dagbok!$G125=BE$2,Dagbok!$E125," ")</f>
        <v xml:space="preserve"> </v>
      </c>
      <c r="BG131" s="8" t="str">
        <f>IF(Dagbok!$F125=BG$2,Dagbok!$E125," ")</f>
        <v xml:space="preserve"> </v>
      </c>
      <c r="BH131" s="45" t="str">
        <f>IF(Dagbok!$G125=BG$2,Dagbok!$E125," ")</f>
        <v xml:space="preserve"> </v>
      </c>
      <c r="BI131" s="8" t="str">
        <f>IF(Dagbok!$F125=BI$2,Dagbok!$E125," ")</f>
        <v xml:space="preserve"> </v>
      </c>
      <c r="BJ131" s="45" t="str">
        <f>IF(Dagbok!$G125=BI$2,Dagbok!$E125," ")</f>
        <v xml:space="preserve"> </v>
      </c>
      <c r="BK131" s="8" t="str">
        <f>IF(Dagbok!$F125=BK$2,Dagbok!$E125," ")</f>
        <v xml:space="preserve"> </v>
      </c>
      <c r="BL131" s="45" t="str">
        <f>IF(Dagbok!$G125=BK$2,Dagbok!$E125," ")</f>
        <v xml:space="preserve"> </v>
      </c>
      <c r="BM131" s="8" t="str">
        <f>IF(Dagbok!$F125=BM$2,Dagbok!$E125," ")</f>
        <v xml:space="preserve"> </v>
      </c>
      <c r="BN131" s="45" t="str">
        <f>IF(Dagbok!$G125=BM$2,Dagbok!$E125," ")</f>
        <v xml:space="preserve"> </v>
      </c>
      <c r="BO131" s="8" t="str">
        <f>IF(Dagbok!$F125=BO$2,Dagbok!$E125," ")</f>
        <v xml:space="preserve"> </v>
      </c>
      <c r="BP131" s="45" t="str">
        <f>IF(Dagbok!$G125=BO$2,Dagbok!$E125," ")</f>
        <v xml:space="preserve"> </v>
      </c>
      <c r="BQ131" s="8" t="str">
        <f>IF(Dagbok!$F125=BQ$2,Dagbok!$E125," ")</f>
        <v xml:space="preserve"> </v>
      </c>
      <c r="BR131" s="45" t="str">
        <f>IF(Dagbok!$G125=BQ$2,Dagbok!$E125," ")</f>
        <v xml:space="preserve"> </v>
      </c>
      <c r="BS131" s="8" t="str">
        <f>IF(Dagbok!$F125=BS$2,Dagbok!$E125," ")</f>
        <v xml:space="preserve"> </v>
      </c>
      <c r="BT131" s="45" t="str">
        <f>IF(Dagbok!$G125=BS$2,Dagbok!$E125," ")</f>
        <v xml:space="preserve"> </v>
      </c>
      <c r="BU131" s="8" t="str">
        <f>IF(Dagbok!$F125=BU$2,Dagbok!$E125," ")</f>
        <v xml:space="preserve"> </v>
      </c>
      <c r="BV131" s="45" t="str">
        <f>IF(Dagbok!$G125=BU$2,Dagbok!$E125," ")</f>
        <v xml:space="preserve"> </v>
      </c>
      <c r="BW131" s="8" t="str">
        <f>IF(Dagbok!$F125=BW$2,Dagbok!$E125," ")</f>
        <v xml:space="preserve"> </v>
      </c>
      <c r="BX131" s="45" t="str">
        <f>IF(Dagbok!$G125=BW$2,Dagbok!$E125," ")</f>
        <v xml:space="preserve"> </v>
      </c>
      <c r="BY131" s="8" t="str">
        <f>IF(Dagbok!$F125=BY$2,Dagbok!$E125," ")</f>
        <v xml:space="preserve"> </v>
      </c>
      <c r="BZ131" s="45" t="str">
        <f>IF(Dagbok!$G125=BY$2,Dagbok!$E125," ")</f>
        <v xml:space="preserve"> </v>
      </c>
      <c r="CA131" s="8" t="str">
        <f>IF(Dagbok!$F125=CA$2,Dagbok!$E125," ")</f>
        <v xml:space="preserve"> </v>
      </c>
      <c r="CB131" s="45" t="str">
        <f>IF(Dagbok!$G125=CA$2,Dagbok!$E125," ")</f>
        <v xml:space="preserve"> </v>
      </c>
      <c r="CC131" s="8">
        <f>IF(Dagbok!$F125=CC$2,Dagbok!$E125," ")</f>
        <v>4000</v>
      </c>
      <c r="CD131" s="45" t="str">
        <f>IF(Dagbok!$G125=CC$2,Dagbok!$E125," ")</f>
        <v xml:space="preserve"> </v>
      </c>
    </row>
    <row r="132" spans="1:82" x14ac:dyDescent="0.25">
      <c r="A132" s="47">
        <f>IF(Dagbok!B126&gt;0,Dagbok!B126," ")</f>
        <v>124</v>
      </c>
      <c r="B132" s="47">
        <f>IF(Dagbok!C126&gt;0,Dagbok!C126," ")</f>
        <v>89</v>
      </c>
      <c r="C132" s="8" t="str">
        <f>IF(Dagbok!$F126=C$2,Dagbok!$E126," ")</f>
        <v xml:space="preserve"> </v>
      </c>
      <c r="D132" s="45" t="str">
        <f>IF(Dagbok!$G126=C$2,Dagbok!$E126," ")</f>
        <v xml:space="preserve"> </v>
      </c>
      <c r="E132" s="8" t="str">
        <f>IF(Dagbok!$F126=E$2,Dagbok!$E126," ")</f>
        <v xml:space="preserve"> </v>
      </c>
      <c r="F132" s="45" t="str">
        <f>IF(Dagbok!$G126=E$2,Dagbok!$E126," ")</f>
        <v xml:space="preserve"> </v>
      </c>
      <c r="G132" s="8" t="str">
        <f>IF(Dagbok!$F126=G$2,Dagbok!$E126," ")</f>
        <v xml:space="preserve"> </v>
      </c>
      <c r="H132" s="45" t="str">
        <f>IF(Dagbok!$G126=G$2,Dagbok!$E126," ")</f>
        <v xml:space="preserve"> </v>
      </c>
      <c r="I132" s="8" t="str">
        <f>IF(Dagbok!$F126=I$2,Dagbok!$E126," ")</f>
        <v xml:space="preserve"> </v>
      </c>
      <c r="J132" s="45" t="str">
        <f>IF(Dagbok!$G126=I$2,Dagbok!$E126," ")</f>
        <v xml:space="preserve"> </v>
      </c>
      <c r="K132" s="8" t="str">
        <f>IF(Dagbok!$F126=K$2,Dagbok!$E126," ")</f>
        <v xml:space="preserve"> </v>
      </c>
      <c r="L132" s="45" t="str">
        <f>IF(Dagbok!$G126=K$2,Dagbok!$E126," ")</f>
        <v xml:space="preserve"> </v>
      </c>
      <c r="M132" s="8" t="str">
        <f>IF(Dagbok!$F126=M$2,Dagbok!$E126," ")</f>
        <v xml:space="preserve"> </v>
      </c>
      <c r="N132" s="45" t="str">
        <f>IF(Dagbok!$G126=M$2,Dagbok!$E126," ")</f>
        <v xml:space="preserve"> </v>
      </c>
      <c r="O132" s="8" t="str">
        <f>IF(Dagbok!$F126=O$2,Dagbok!$E126," ")</f>
        <v xml:space="preserve"> </v>
      </c>
      <c r="P132" s="45" t="str">
        <f>IF(Dagbok!$G126=O$2,Dagbok!$E126," ")</f>
        <v xml:space="preserve"> </v>
      </c>
      <c r="Q132" s="8" t="str">
        <f>IF(Dagbok!$F126=Q$2,Dagbok!$E126," ")</f>
        <v xml:space="preserve"> </v>
      </c>
      <c r="R132" s="45" t="str">
        <f>IF(Dagbok!$G126=Q$2,Dagbok!$E126," ")</f>
        <v xml:space="preserve"> </v>
      </c>
      <c r="S132" s="8" t="str">
        <f>IF(Dagbok!$F126=S$2,Dagbok!$E126," ")</f>
        <v xml:space="preserve"> </v>
      </c>
      <c r="T132" s="45" t="str">
        <f>IF(Dagbok!$G126=S$2,Dagbok!$E126," ")</f>
        <v xml:space="preserve"> </v>
      </c>
      <c r="U132" s="8" t="str">
        <f>IF(Dagbok!$F126=U$2,Dagbok!$E126," ")</f>
        <v xml:space="preserve"> </v>
      </c>
      <c r="V132" s="45" t="str">
        <f>IF(Dagbok!$G126=U$2,Dagbok!$E126," ")</f>
        <v xml:space="preserve"> </v>
      </c>
      <c r="W132" s="8" t="str">
        <f>IF(Dagbok!$F126=W$2,Dagbok!$E126," ")</f>
        <v xml:space="preserve"> </v>
      </c>
      <c r="X132" s="45" t="str">
        <f>IF(Dagbok!$G126=W$2,Dagbok!$E126," ")</f>
        <v xml:space="preserve"> </v>
      </c>
      <c r="Y132" s="8" t="str">
        <f>IF(Dagbok!$F126=Y$2,Dagbok!$E126," ")</f>
        <v xml:space="preserve"> </v>
      </c>
      <c r="Z132" s="45" t="str">
        <f>IF(Dagbok!$G126=Y$2,Dagbok!$E126," ")</f>
        <v xml:space="preserve"> </v>
      </c>
      <c r="AA132" s="8" t="str">
        <f>IF(Dagbok!$F126=AA$2,Dagbok!$E126," ")</f>
        <v xml:space="preserve"> </v>
      </c>
      <c r="AB132" s="45" t="str">
        <f>IF(Dagbok!$G126=AA$2,Dagbok!$E126," ")</f>
        <v xml:space="preserve"> </v>
      </c>
      <c r="AC132" s="8" t="str">
        <f>IF(Dagbok!$F126=AC$2,Dagbok!$E126," ")</f>
        <v xml:space="preserve"> </v>
      </c>
      <c r="AD132" s="45" t="str">
        <f>IF(Dagbok!$G126=AC$2,Dagbok!$E126," ")</f>
        <v xml:space="preserve"> </v>
      </c>
      <c r="AE132" s="8" t="str">
        <f>IF(Dagbok!$F126=AE$2,Dagbok!$E126," ")</f>
        <v xml:space="preserve"> </v>
      </c>
      <c r="AF132" s="45" t="str">
        <f>IF(Dagbok!$G126=AE$2,Dagbok!$E126," ")</f>
        <v xml:space="preserve"> </v>
      </c>
      <c r="AG132" s="8" t="str">
        <f>IF(Dagbok!$F126=AG$2,Dagbok!$E126," ")</f>
        <v xml:space="preserve"> </v>
      </c>
      <c r="AH132" s="45" t="str">
        <f>IF(Dagbok!$G126=AG$2,Dagbok!$E126," ")</f>
        <v xml:space="preserve"> </v>
      </c>
      <c r="AI132" s="8" t="str">
        <f>IF(Dagbok!$F126=AI$2,Dagbok!$E126," ")</f>
        <v xml:space="preserve"> </v>
      </c>
      <c r="AJ132" s="45" t="str">
        <f>IF(Dagbok!$G126=AI$2,Dagbok!$E126," ")</f>
        <v xml:space="preserve"> </v>
      </c>
      <c r="AK132" s="8" t="str">
        <f>IF(Dagbok!$F126=AK$2,Dagbok!$E126," ")</f>
        <v xml:space="preserve"> </v>
      </c>
      <c r="AL132" s="45" t="str">
        <f>IF(Dagbok!$G126=AK$2,Dagbok!$E126," ")</f>
        <v xml:space="preserve"> </v>
      </c>
      <c r="AM132" s="8" t="str">
        <f>IF(Dagbok!$F126=AM$2,Dagbok!$E126," ")</f>
        <v xml:space="preserve"> </v>
      </c>
      <c r="AN132" s="45" t="str">
        <f>IF(Dagbok!$G126=AM$2,Dagbok!$E126," ")</f>
        <v xml:space="preserve"> </v>
      </c>
      <c r="AO132" s="8" t="str">
        <f>IF(Dagbok!$F126=AO$2,Dagbok!$E126," ")</f>
        <v xml:space="preserve"> </v>
      </c>
      <c r="AP132" s="45" t="str">
        <f>IF(Dagbok!$G126=AO$2,Dagbok!$E126," ")</f>
        <v xml:space="preserve"> </v>
      </c>
      <c r="AQ132" s="8" t="str">
        <f>IF(Dagbok!$F126=AQ$2,Dagbok!$E126," ")</f>
        <v xml:space="preserve"> </v>
      </c>
      <c r="AR132" s="45" t="str">
        <f>IF(Dagbok!$G126=AQ$2,Dagbok!$E126," ")</f>
        <v xml:space="preserve"> </v>
      </c>
      <c r="AS132" s="8" t="str">
        <f>IF(Dagbok!$F126=AS$2,Dagbok!$E126," ")</f>
        <v xml:space="preserve"> </v>
      </c>
      <c r="AT132" s="45" t="str">
        <f>IF(Dagbok!$G126=AS$2,Dagbok!$E126," ")</f>
        <v xml:space="preserve"> </v>
      </c>
      <c r="AU132" s="8" t="str">
        <f>IF(Dagbok!$F126=AU$2,Dagbok!$E126," ")</f>
        <v xml:space="preserve"> </v>
      </c>
      <c r="AV132" s="45" t="str">
        <f>IF(Dagbok!$G126=AU$2,Dagbok!$E126," ")</f>
        <v xml:space="preserve"> </v>
      </c>
      <c r="AW132" s="8" t="str">
        <f>IF(Dagbok!$F126=AW$2,Dagbok!$E126," ")</f>
        <v xml:space="preserve"> </v>
      </c>
      <c r="AX132" s="45" t="str">
        <f>IF(Dagbok!$G126=AW$2,Dagbok!$E126," ")</f>
        <v xml:space="preserve"> </v>
      </c>
      <c r="AY132" s="8" t="str">
        <f>IF(Dagbok!$F126=AY$2,Dagbok!$E126," ")</f>
        <v xml:space="preserve"> </v>
      </c>
      <c r="AZ132" s="45" t="str">
        <f>IF(Dagbok!$G126=AY$2,Dagbok!$E126," ")</f>
        <v xml:space="preserve"> </v>
      </c>
      <c r="BA132" s="8" t="str">
        <f>IF(Dagbok!$F126=BA$2,Dagbok!$E126," ")</f>
        <v xml:space="preserve"> </v>
      </c>
      <c r="BB132" s="45" t="str">
        <f>IF(Dagbok!$G126=BA$2,Dagbok!$E126," ")</f>
        <v xml:space="preserve"> </v>
      </c>
      <c r="BC132" s="8" t="str">
        <f>IF(Dagbok!$F126=BC$2,Dagbok!$E126," ")</f>
        <v xml:space="preserve"> </v>
      </c>
      <c r="BD132" s="45" t="str">
        <f>IF(Dagbok!$G126=BC$2,Dagbok!$E126," ")</f>
        <v xml:space="preserve"> </v>
      </c>
      <c r="BE132" s="8" t="str">
        <f>IF(Dagbok!$F126=BE$2,Dagbok!$E126," ")</f>
        <v xml:space="preserve"> </v>
      </c>
      <c r="BF132" s="45" t="str">
        <f>IF(Dagbok!$G126=BE$2,Dagbok!$E126," ")</f>
        <v xml:space="preserve"> </v>
      </c>
      <c r="BG132" s="8" t="str">
        <f>IF(Dagbok!$F126=BG$2,Dagbok!$E126," ")</f>
        <v xml:space="preserve"> </v>
      </c>
      <c r="BH132" s="45" t="str">
        <f>IF(Dagbok!$G126=BG$2,Dagbok!$E126," ")</f>
        <v xml:space="preserve"> </v>
      </c>
      <c r="BI132" s="8" t="str">
        <f>IF(Dagbok!$F126=BI$2,Dagbok!$E126," ")</f>
        <v xml:space="preserve"> </v>
      </c>
      <c r="BJ132" s="45" t="str">
        <f>IF(Dagbok!$G126=BI$2,Dagbok!$E126," ")</f>
        <v xml:space="preserve"> </v>
      </c>
      <c r="BK132" s="8" t="str">
        <f>IF(Dagbok!$F126=BK$2,Dagbok!$E126," ")</f>
        <v xml:space="preserve"> </v>
      </c>
      <c r="BL132" s="45" t="str">
        <f>IF(Dagbok!$G126=BK$2,Dagbok!$E126," ")</f>
        <v xml:space="preserve"> </v>
      </c>
      <c r="BM132" s="8" t="str">
        <f>IF(Dagbok!$F126=BM$2,Dagbok!$E126," ")</f>
        <v xml:space="preserve"> </v>
      </c>
      <c r="BN132" s="45" t="str">
        <f>IF(Dagbok!$G126=BM$2,Dagbok!$E126," ")</f>
        <v xml:space="preserve"> </v>
      </c>
      <c r="BO132" s="8" t="str">
        <f>IF(Dagbok!$F126=BO$2,Dagbok!$E126," ")</f>
        <v xml:space="preserve"> </v>
      </c>
      <c r="BP132" s="45" t="str">
        <f>IF(Dagbok!$G126=BO$2,Dagbok!$E126," ")</f>
        <v xml:space="preserve"> </v>
      </c>
      <c r="BQ132" s="8" t="str">
        <f>IF(Dagbok!$F126=BQ$2,Dagbok!$E126," ")</f>
        <v xml:space="preserve"> </v>
      </c>
      <c r="BR132" s="45" t="str">
        <f>IF(Dagbok!$G126=BQ$2,Dagbok!$E126," ")</f>
        <v xml:space="preserve"> </v>
      </c>
      <c r="BS132" s="8" t="str">
        <f>IF(Dagbok!$F126=BS$2,Dagbok!$E126," ")</f>
        <v xml:space="preserve"> </v>
      </c>
      <c r="BT132" s="45" t="str">
        <f>IF(Dagbok!$G126=BS$2,Dagbok!$E126," ")</f>
        <v xml:space="preserve"> </v>
      </c>
      <c r="BU132" s="8" t="str">
        <f>IF(Dagbok!$F126=BU$2,Dagbok!$E126," ")</f>
        <v xml:space="preserve"> </v>
      </c>
      <c r="BV132" s="45" t="str">
        <f>IF(Dagbok!$G126=BU$2,Dagbok!$E126," ")</f>
        <v xml:space="preserve"> </v>
      </c>
      <c r="BW132" s="8" t="str">
        <f>IF(Dagbok!$F126=BW$2,Dagbok!$E126," ")</f>
        <v xml:space="preserve"> </v>
      </c>
      <c r="BX132" s="45" t="str">
        <f>IF(Dagbok!$G126=BW$2,Dagbok!$E126," ")</f>
        <v xml:space="preserve"> </v>
      </c>
      <c r="BY132" s="8" t="str">
        <f>IF(Dagbok!$F126=BY$2,Dagbok!$E126," ")</f>
        <v xml:space="preserve"> </v>
      </c>
      <c r="BZ132" s="45" t="str">
        <f>IF(Dagbok!$G126=BY$2,Dagbok!$E126," ")</f>
        <v xml:space="preserve"> </v>
      </c>
      <c r="CA132" s="8" t="str">
        <f>IF(Dagbok!$F126=CA$2,Dagbok!$E126," ")</f>
        <v xml:space="preserve"> </v>
      </c>
      <c r="CB132" s="45" t="str">
        <f>IF(Dagbok!$G126=CA$2,Dagbok!$E126," ")</f>
        <v xml:space="preserve"> </v>
      </c>
      <c r="CC132" s="8" t="str">
        <f>IF(Dagbok!$F126=CC$2,Dagbok!$E126," ")</f>
        <v xml:space="preserve"> </v>
      </c>
      <c r="CD132" s="45" t="str">
        <f>IF(Dagbok!$G126=CC$2,Dagbok!$E126," ")</f>
        <v xml:space="preserve"> </v>
      </c>
    </row>
    <row r="133" spans="1:82" x14ac:dyDescent="0.25">
      <c r="A133" s="47">
        <f>IF(Dagbok!B127&gt;0,Dagbok!B127," ")</f>
        <v>125</v>
      </c>
      <c r="B133" s="47">
        <f>IF(Dagbok!C127&gt;0,Dagbok!C127," ")</f>
        <v>90</v>
      </c>
      <c r="C133" s="8" t="str">
        <f>IF(Dagbok!$F127=C$2,Dagbok!$E127," ")</f>
        <v xml:space="preserve"> </v>
      </c>
      <c r="D133" s="45" t="str">
        <f>IF(Dagbok!$G127=C$2,Dagbok!$E127," ")</f>
        <v xml:space="preserve"> </v>
      </c>
      <c r="E133" s="8" t="str">
        <f>IF(Dagbok!$F127=E$2,Dagbok!$E127," ")</f>
        <v xml:space="preserve"> </v>
      </c>
      <c r="F133" s="45" t="str">
        <f>IF(Dagbok!$G127=E$2,Dagbok!$E127," ")</f>
        <v xml:space="preserve"> </v>
      </c>
      <c r="G133" s="8" t="str">
        <f>IF(Dagbok!$F127=G$2,Dagbok!$E127," ")</f>
        <v xml:space="preserve"> </v>
      </c>
      <c r="H133" s="45" t="str">
        <f>IF(Dagbok!$G127=G$2,Dagbok!$E127," ")</f>
        <v xml:space="preserve"> </v>
      </c>
      <c r="I133" s="8" t="str">
        <f>IF(Dagbok!$F127=I$2,Dagbok!$E127," ")</f>
        <v xml:space="preserve"> </v>
      </c>
      <c r="J133" s="45" t="str">
        <f>IF(Dagbok!$G127=I$2,Dagbok!$E127," ")</f>
        <v xml:space="preserve"> </v>
      </c>
      <c r="K133" s="8" t="str">
        <f>IF(Dagbok!$F127=K$2,Dagbok!$E127," ")</f>
        <v xml:space="preserve"> </v>
      </c>
      <c r="L133" s="45" t="str">
        <f>IF(Dagbok!$G127=K$2,Dagbok!$E127," ")</f>
        <v xml:space="preserve"> </v>
      </c>
      <c r="M133" s="8" t="str">
        <f>IF(Dagbok!$F127=M$2,Dagbok!$E127," ")</f>
        <v xml:space="preserve"> </v>
      </c>
      <c r="N133" s="45" t="str">
        <f>IF(Dagbok!$G127=M$2,Dagbok!$E127," ")</f>
        <v xml:space="preserve"> </v>
      </c>
      <c r="O133" s="8" t="str">
        <f>IF(Dagbok!$F127=O$2,Dagbok!$E127," ")</f>
        <v xml:space="preserve"> </v>
      </c>
      <c r="P133" s="45" t="str">
        <f>IF(Dagbok!$G127=O$2,Dagbok!$E127," ")</f>
        <v xml:space="preserve"> </v>
      </c>
      <c r="Q133" s="8" t="str">
        <f>IF(Dagbok!$F127=Q$2,Dagbok!$E127," ")</f>
        <v xml:space="preserve"> </v>
      </c>
      <c r="R133" s="45" t="str">
        <f>IF(Dagbok!$G127=Q$2,Dagbok!$E127," ")</f>
        <v xml:space="preserve"> </v>
      </c>
      <c r="S133" s="8" t="str">
        <f>IF(Dagbok!$F127=S$2,Dagbok!$E127," ")</f>
        <v xml:space="preserve"> </v>
      </c>
      <c r="T133" s="45" t="str">
        <f>IF(Dagbok!$G127=S$2,Dagbok!$E127," ")</f>
        <v xml:space="preserve"> </v>
      </c>
      <c r="U133" s="8" t="str">
        <f>IF(Dagbok!$F127=U$2,Dagbok!$E127," ")</f>
        <v xml:space="preserve"> </v>
      </c>
      <c r="V133" s="45" t="str">
        <f>IF(Dagbok!$G127=U$2,Dagbok!$E127," ")</f>
        <v xml:space="preserve"> </v>
      </c>
      <c r="W133" s="8" t="str">
        <f>IF(Dagbok!$F127=W$2,Dagbok!$E127," ")</f>
        <v xml:space="preserve"> </v>
      </c>
      <c r="X133" s="45" t="str">
        <f>IF(Dagbok!$G127=W$2,Dagbok!$E127," ")</f>
        <v xml:space="preserve"> </v>
      </c>
      <c r="Y133" s="8" t="str">
        <f>IF(Dagbok!$F127=Y$2,Dagbok!$E127," ")</f>
        <v xml:space="preserve"> </v>
      </c>
      <c r="Z133" s="45" t="str">
        <f>IF(Dagbok!$G127=Y$2,Dagbok!$E127," ")</f>
        <v xml:space="preserve"> </v>
      </c>
      <c r="AA133" s="8" t="str">
        <f>IF(Dagbok!$F127=AA$2,Dagbok!$E127," ")</f>
        <v xml:space="preserve"> </v>
      </c>
      <c r="AB133" s="45" t="str">
        <f>IF(Dagbok!$G127=AA$2,Dagbok!$E127," ")</f>
        <v xml:space="preserve"> </v>
      </c>
      <c r="AC133" s="8" t="str">
        <f>IF(Dagbok!$F127=AC$2,Dagbok!$E127," ")</f>
        <v xml:space="preserve"> </v>
      </c>
      <c r="AD133" s="45" t="str">
        <f>IF(Dagbok!$G127=AC$2,Dagbok!$E127," ")</f>
        <v xml:space="preserve"> </v>
      </c>
      <c r="AE133" s="8" t="str">
        <f>IF(Dagbok!$F127=AE$2,Dagbok!$E127," ")</f>
        <v xml:space="preserve"> </v>
      </c>
      <c r="AF133" s="45" t="str">
        <f>IF(Dagbok!$G127=AE$2,Dagbok!$E127," ")</f>
        <v xml:space="preserve"> </v>
      </c>
      <c r="AG133" s="8" t="str">
        <f>IF(Dagbok!$F127=AG$2,Dagbok!$E127," ")</f>
        <v xml:space="preserve"> </v>
      </c>
      <c r="AH133" s="45" t="str">
        <f>IF(Dagbok!$G127=AG$2,Dagbok!$E127," ")</f>
        <v xml:space="preserve"> </v>
      </c>
      <c r="AI133" s="8" t="str">
        <f>IF(Dagbok!$F127=AI$2,Dagbok!$E127," ")</f>
        <v xml:space="preserve"> </v>
      </c>
      <c r="AJ133" s="45" t="str">
        <f>IF(Dagbok!$G127=AI$2,Dagbok!$E127," ")</f>
        <v xml:space="preserve"> </v>
      </c>
      <c r="AK133" s="8" t="str">
        <f>IF(Dagbok!$F127=AK$2,Dagbok!$E127," ")</f>
        <v xml:space="preserve"> </v>
      </c>
      <c r="AL133" s="45" t="str">
        <f>IF(Dagbok!$G127=AK$2,Dagbok!$E127," ")</f>
        <v xml:space="preserve"> </v>
      </c>
      <c r="AM133" s="8" t="str">
        <f>IF(Dagbok!$F127=AM$2,Dagbok!$E127," ")</f>
        <v xml:space="preserve"> </v>
      </c>
      <c r="AN133" s="45" t="str">
        <f>IF(Dagbok!$G127=AM$2,Dagbok!$E127," ")</f>
        <v xml:space="preserve"> </v>
      </c>
      <c r="AO133" s="8" t="str">
        <f>IF(Dagbok!$F127=AO$2,Dagbok!$E127," ")</f>
        <v xml:space="preserve"> </v>
      </c>
      <c r="AP133" s="45" t="str">
        <f>IF(Dagbok!$G127=AO$2,Dagbok!$E127," ")</f>
        <v xml:space="preserve"> </v>
      </c>
      <c r="AQ133" s="8" t="str">
        <f>IF(Dagbok!$F127=AQ$2,Dagbok!$E127," ")</f>
        <v xml:space="preserve"> </v>
      </c>
      <c r="AR133" s="45" t="str">
        <f>IF(Dagbok!$G127=AQ$2,Dagbok!$E127," ")</f>
        <v xml:space="preserve"> </v>
      </c>
      <c r="AS133" s="8" t="str">
        <f>IF(Dagbok!$F127=AS$2,Dagbok!$E127," ")</f>
        <v xml:space="preserve"> </v>
      </c>
      <c r="AT133" s="45" t="str">
        <f>IF(Dagbok!$G127=AS$2,Dagbok!$E127," ")</f>
        <v xml:space="preserve"> </v>
      </c>
      <c r="AU133" s="8" t="str">
        <f>IF(Dagbok!$F127=AU$2,Dagbok!$E127," ")</f>
        <v xml:space="preserve"> </v>
      </c>
      <c r="AV133" s="45" t="str">
        <f>IF(Dagbok!$G127=AU$2,Dagbok!$E127," ")</f>
        <v xml:space="preserve"> </v>
      </c>
      <c r="AW133" s="8" t="str">
        <f>IF(Dagbok!$F127=AW$2,Dagbok!$E127," ")</f>
        <v xml:space="preserve"> </v>
      </c>
      <c r="AX133" s="45" t="str">
        <f>IF(Dagbok!$G127=AW$2,Dagbok!$E127," ")</f>
        <v xml:space="preserve"> </v>
      </c>
      <c r="AY133" s="8" t="str">
        <f>IF(Dagbok!$F127=AY$2,Dagbok!$E127," ")</f>
        <v xml:space="preserve"> </v>
      </c>
      <c r="AZ133" s="45" t="str">
        <f>IF(Dagbok!$G127=AY$2,Dagbok!$E127," ")</f>
        <v xml:space="preserve"> </v>
      </c>
      <c r="BA133" s="8" t="str">
        <f>IF(Dagbok!$F127=BA$2,Dagbok!$E127," ")</f>
        <v xml:space="preserve"> </v>
      </c>
      <c r="BB133" s="45" t="str">
        <f>IF(Dagbok!$G127=BA$2,Dagbok!$E127," ")</f>
        <v xml:space="preserve"> </v>
      </c>
      <c r="BC133" s="8" t="str">
        <f>IF(Dagbok!$F127=BC$2,Dagbok!$E127," ")</f>
        <v xml:space="preserve"> </v>
      </c>
      <c r="BD133" s="45" t="str">
        <f>IF(Dagbok!$G127=BC$2,Dagbok!$E127," ")</f>
        <v xml:space="preserve"> </v>
      </c>
      <c r="BE133" s="8" t="str">
        <f>IF(Dagbok!$F127=BE$2,Dagbok!$E127," ")</f>
        <v xml:space="preserve"> </v>
      </c>
      <c r="BF133" s="45" t="str">
        <f>IF(Dagbok!$G127=BE$2,Dagbok!$E127," ")</f>
        <v xml:space="preserve"> </v>
      </c>
      <c r="BG133" s="8" t="str">
        <f>IF(Dagbok!$F127=BG$2,Dagbok!$E127," ")</f>
        <v xml:space="preserve"> </v>
      </c>
      <c r="BH133" s="45" t="str">
        <f>IF(Dagbok!$G127=BG$2,Dagbok!$E127," ")</f>
        <v xml:space="preserve"> </v>
      </c>
      <c r="BI133" s="8" t="str">
        <f>IF(Dagbok!$F127=BI$2,Dagbok!$E127," ")</f>
        <v xml:space="preserve"> </v>
      </c>
      <c r="BJ133" s="45" t="str">
        <f>IF(Dagbok!$G127=BI$2,Dagbok!$E127," ")</f>
        <v xml:space="preserve"> </v>
      </c>
      <c r="BK133" s="8" t="str">
        <f>IF(Dagbok!$F127=BK$2,Dagbok!$E127," ")</f>
        <v xml:space="preserve"> </v>
      </c>
      <c r="BL133" s="45" t="str">
        <f>IF(Dagbok!$G127=BK$2,Dagbok!$E127," ")</f>
        <v xml:space="preserve"> </v>
      </c>
      <c r="BM133" s="8" t="str">
        <f>IF(Dagbok!$F127=BM$2,Dagbok!$E127," ")</f>
        <v xml:space="preserve"> </v>
      </c>
      <c r="BN133" s="45" t="str">
        <f>IF(Dagbok!$G127=BM$2,Dagbok!$E127," ")</f>
        <v xml:space="preserve"> </v>
      </c>
      <c r="BO133" s="8" t="str">
        <f>IF(Dagbok!$F127=BO$2,Dagbok!$E127," ")</f>
        <v xml:space="preserve"> </v>
      </c>
      <c r="BP133" s="45" t="str">
        <f>IF(Dagbok!$G127=BO$2,Dagbok!$E127," ")</f>
        <v xml:space="preserve"> </v>
      </c>
      <c r="BQ133" s="8" t="str">
        <f>IF(Dagbok!$F127=BQ$2,Dagbok!$E127," ")</f>
        <v xml:space="preserve"> </v>
      </c>
      <c r="BR133" s="45" t="str">
        <f>IF(Dagbok!$G127=BQ$2,Dagbok!$E127," ")</f>
        <v xml:space="preserve"> </v>
      </c>
      <c r="BS133" s="8" t="str">
        <f>IF(Dagbok!$F127=BS$2,Dagbok!$E127," ")</f>
        <v xml:space="preserve"> </v>
      </c>
      <c r="BT133" s="45" t="str">
        <f>IF(Dagbok!$G127=BS$2,Dagbok!$E127," ")</f>
        <v xml:space="preserve"> </v>
      </c>
      <c r="BU133" s="8" t="str">
        <f>IF(Dagbok!$F127=BU$2,Dagbok!$E127," ")</f>
        <v xml:space="preserve"> </v>
      </c>
      <c r="BV133" s="45" t="str">
        <f>IF(Dagbok!$G127=BU$2,Dagbok!$E127," ")</f>
        <v xml:space="preserve"> </v>
      </c>
      <c r="BW133" s="8" t="str">
        <f>IF(Dagbok!$F127=BW$2,Dagbok!$E127," ")</f>
        <v xml:space="preserve"> </v>
      </c>
      <c r="BX133" s="45" t="str">
        <f>IF(Dagbok!$G127=BW$2,Dagbok!$E127," ")</f>
        <v xml:space="preserve"> </v>
      </c>
      <c r="BY133" s="8" t="str">
        <f>IF(Dagbok!$F127=BY$2,Dagbok!$E127," ")</f>
        <v xml:space="preserve"> </v>
      </c>
      <c r="BZ133" s="45" t="str">
        <f>IF(Dagbok!$G127=BY$2,Dagbok!$E127," ")</f>
        <v xml:space="preserve"> </v>
      </c>
      <c r="CA133" s="8" t="str">
        <f>IF(Dagbok!$F127=CA$2,Dagbok!$E127," ")</f>
        <v xml:space="preserve"> </v>
      </c>
      <c r="CB133" s="45" t="str">
        <f>IF(Dagbok!$G127=CA$2,Dagbok!$E127," ")</f>
        <v xml:space="preserve"> </v>
      </c>
      <c r="CC133" s="8" t="str">
        <f>IF(Dagbok!$F127=CC$2,Dagbok!$E127," ")</f>
        <v xml:space="preserve"> </v>
      </c>
      <c r="CD133" s="45" t="str">
        <f>IF(Dagbok!$G127=CC$2,Dagbok!$E127," ")</f>
        <v xml:space="preserve"> </v>
      </c>
    </row>
    <row r="134" spans="1:82" x14ac:dyDescent="0.25">
      <c r="A134" s="47">
        <f>IF(Dagbok!B128&gt;0,Dagbok!B128," ")</f>
        <v>126</v>
      </c>
      <c r="B134" s="47">
        <f>IF(Dagbok!C128&gt;0,Dagbok!C128," ")</f>
        <v>91</v>
      </c>
      <c r="C134" s="8" t="str">
        <f>IF(Dagbok!$F128=C$2,Dagbok!$E128," ")</f>
        <v xml:space="preserve"> </v>
      </c>
      <c r="D134" s="45" t="str">
        <f>IF(Dagbok!$G128=C$2,Dagbok!$E128," ")</f>
        <v xml:space="preserve"> </v>
      </c>
      <c r="E134" s="8" t="str">
        <f>IF(Dagbok!$F128=E$2,Dagbok!$E128," ")</f>
        <v xml:space="preserve"> </v>
      </c>
      <c r="F134" s="45" t="str">
        <f>IF(Dagbok!$G128=E$2,Dagbok!$E128," ")</f>
        <v xml:space="preserve"> </v>
      </c>
      <c r="G134" s="8" t="str">
        <f>IF(Dagbok!$F128=G$2,Dagbok!$E128," ")</f>
        <v xml:space="preserve"> </v>
      </c>
      <c r="H134" s="45" t="str">
        <f>IF(Dagbok!$G128=G$2,Dagbok!$E128," ")</f>
        <v xml:space="preserve"> </v>
      </c>
      <c r="I134" s="8" t="str">
        <f>IF(Dagbok!$F128=I$2,Dagbok!$E128," ")</f>
        <v xml:space="preserve"> </v>
      </c>
      <c r="J134" s="45" t="str">
        <f>IF(Dagbok!$G128=I$2,Dagbok!$E128," ")</f>
        <v xml:space="preserve"> </v>
      </c>
      <c r="K134" s="8" t="str">
        <f>IF(Dagbok!$F128=K$2,Dagbok!$E128," ")</f>
        <v xml:space="preserve"> </v>
      </c>
      <c r="L134" s="45" t="str">
        <f>IF(Dagbok!$G128=K$2,Dagbok!$E128," ")</f>
        <v xml:space="preserve"> </v>
      </c>
      <c r="M134" s="8" t="str">
        <f>IF(Dagbok!$F128=M$2,Dagbok!$E128," ")</f>
        <v xml:space="preserve"> </v>
      </c>
      <c r="N134" s="45" t="str">
        <f>IF(Dagbok!$G128=M$2,Dagbok!$E128," ")</f>
        <v xml:space="preserve"> </v>
      </c>
      <c r="O134" s="8" t="str">
        <f>IF(Dagbok!$F128=O$2,Dagbok!$E128," ")</f>
        <v xml:space="preserve"> </v>
      </c>
      <c r="P134" s="45" t="str">
        <f>IF(Dagbok!$G128=O$2,Dagbok!$E128," ")</f>
        <v xml:space="preserve"> </v>
      </c>
      <c r="Q134" s="8" t="str">
        <f>IF(Dagbok!$F128=Q$2,Dagbok!$E128," ")</f>
        <v xml:space="preserve"> </v>
      </c>
      <c r="R134" s="45" t="str">
        <f>IF(Dagbok!$G128=Q$2,Dagbok!$E128," ")</f>
        <v xml:space="preserve"> </v>
      </c>
      <c r="S134" s="8" t="str">
        <f>IF(Dagbok!$F128=S$2,Dagbok!$E128," ")</f>
        <v xml:space="preserve"> </v>
      </c>
      <c r="T134" s="45" t="str">
        <f>IF(Dagbok!$G128=S$2,Dagbok!$E128," ")</f>
        <v xml:space="preserve"> </v>
      </c>
      <c r="U134" s="8" t="str">
        <f>IF(Dagbok!$F128=U$2,Dagbok!$E128," ")</f>
        <v xml:space="preserve"> </v>
      </c>
      <c r="V134" s="45" t="str">
        <f>IF(Dagbok!$G128=U$2,Dagbok!$E128," ")</f>
        <v xml:space="preserve"> </v>
      </c>
      <c r="W134" s="8" t="str">
        <f>IF(Dagbok!$F128=W$2,Dagbok!$E128," ")</f>
        <v xml:space="preserve"> </v>
      </c>
      <c r="X134" s="45" t="str">
        <f>IF(Dagbok!$G128=W$2,Dagbok!$E128," ")</f>
        <v xml:space="preserve"> </v>
      </c>
      <c r="Y134" s="8" t="str">
        <f>IF(Dagbok!$F128=Y$2,Dagbok!$E128," ")</f>
        <v xml:space="preserve"> </v>
      </c>
      <c r="Z134" s="45" t="str">
        <f>IF(Dagbok!$G128=Y$2,Dagbok!$E128," ")</f>
        <v xml:space="preserve"> </v>
      </c>
      <c r="AA134" s="8" t="str">
        <f>IF(Dagbok!$F128=AA$2,Dagbok!$E128," ")</f>
        <v xml:space="preserve"> </v>
      </c>
      <c r="AB134" s="45" t="str">
        <f>IF(Dagbok!$G128=AA$2,Dagbok!$E128," ")</f>
        <v xml:space="preserve"> </v>
      </c>
      <c r="AC134" s="8" t="str">
        <f>IF(Dagbok!$F128=AC$2,Dagbok!$E128," ")</f>
        <v xml:space="preserve"> </v>
      </c>
      <c r="AD134" s="45" t="str">
        <f>IF(Dagbok!$G128=AC$2,Dagbok!$E128," ")</f>
        <v xml:space="preserve"> </v>
      </c>
      <c r="AE134" s="8" t="str">
        <f>IF(Dagbok!$F128=AE$2,Dagbok!$E128," ")</f>
        <v xml:space="preserve"> </v>
      </c>
      <c r="AF134" s="45" t="str">
        <f>IF(Dagbok!$G128=AE$2,Dagbok!$E128," ")</f>
        <v xml:space="preserve"> </v>
      </c>
      <c r="AG134" s="8" t="str">
        <f>IF(Dagbok!$F128=AG$2,Dagbok!$E128," ")</f>
        <v xml:space="preserve"> </v>
      </c>
      <c r="AH134" s="45" t="str">
        <f>IF(Dagbok!$G128=AG$2,Dagbok!$E128," ")</f>
        <v xml:space="preserve"> </v>
      </c>
      <c r="AI134" s="8" t="str">
        <f>IF(Dagbok!$F128=AI$2,Dagbok!$E128," ")</f>
        <v xml:space="preserve"> </v>
      </c>
      <c r="AJ134" s="45" t="str">
        <f>IF(Dagbok!$G128=AI$2,Dagbok!$E128," ")</f>
        <v xml:space="preserve"> </v>
      </c>
      <c r="AK134" s="8" t="str">
        <f>IF(Dagbok!$F128=AK$2,Dagbok!$E128," ")</f>
        <v xml:space="preserve"> </v>
      </c>
      <c r="AL134" s="45" t="str">
        <f>IF(Dagbok!$G128=AK$2,Dagbok!$E128," ")</f>
        <v xml:space="preserve"> </v>
      </c>
      <c r="AM134" s="8" t="str">
        <f>IF(Dagbok!$F128=AM$2,Dagbok!$E128," ")</f>
        <v xml:space="preserve"> </v>
      </c>
      <c r="AN134" s="45" t="str">
        <f>IF(Dagbok!$G128=AM$2,Dagbok!$E128," ")</f>
        <v xml:space="preserve"> </v>
      </c>
      <c r="AO134" s="8" t="str">
        <f>IF(Dagbok!$F128=AO$2,Dagbok!$E128," ")</f>
        <v xml:space="preserve"> </v>
      </c>
      <c r="AP134" s="45" t="str">
        <f>IF(Dagbok!$G128=AO$2,Dagbok!$E128," ")</f>
        <v xml:space="preserve"> </v>
      </c>
      <c r="AQ134" s="8" t="str">
        <f>IF(Dagbok!$F128=AQ$2,Dagbok!$E128," ")</f>
        <v xml:space="preserve"> </v>
      </c>
      <c r="AR134" s="45" t="str">
        <f>IF(Dagbok!$G128=AQ$2,Dagbok!$E128," ")</f>
        <v xml:space="preserve"> </v>
      </c>
      <c r="AS134" s="8" t="str">
        <f>IF(Dagbok!$F128=AS$2,Dagbok!$E128," ")</f>
        <v xml:space="preserve"> </v>
      </c>
      <c r="AT134" s="45" t="str">
        <f>IF(Dagbok!$G128=AS$2,Dagbok!$E128," ")</f>
        <v xml:space="preserve"> </v>
      </c>
      <c r="AU134" s="8" t="str">
        <f>IF(Dagbok!$F128=AU$2,Dagbok!$E128," ")</f>
        <v xml:space="preserve"> </v>
      </c>
      <c r="AV134" s="45" t="str">
        <f>IF(Dagbok!$G128=AU$2,Dagbok!$E128," ")</f>
        <v xml:space="preserve"> </v>
      </c>
      <c r="AW134" s="8" t="str">
        <f>IF(Dagbok!$F128=AW$2,Dagbok!$E128," ")</f>
        <v xml:space="preserve"> </v>
      </c>
      <c r="AX134" s="45" t="str">
        <f>IF(Dagbok!$G128=AW$2,Dagbok!$E128," ")</f>
        <v xml:space="preserve"> </v>
      </c>
      <c r="AY134" s="8" t="str">
        <f>IF(Dagbok!$F128=AY$2,Dagbok!$E128," ")</f>
        <v xml:space="preserve"> </v>
      </c>
      <c r="AZ134" s="45" t="str">
        <f>IF(Dagbok!$G128=AY$2,Dagbok!$E128," ")</f>
        <v xml:space="preserve"> </v>
      </c>
      <c r="BA134" s="8" t="str">
        <f>IF(Dagbok!$F128=BA$2,Dagbok!$E128," ")</f>
        <v xml:space="preserve"> </v>
      </c>
      <c r="BB134" s="45" t="str">
        <f>IF(Dagbok!$G128=BA$2,Dagbok!$E128," ")</f>
        <v xml:space="preserve"> </v>
      </c>
      <c r="BC134" s="8" t="str">
        <f>IF(Dagbok!$F128=BC$2,Dagbok!$E128," ")</f>
        <v xml:space="preserve"> </v>
      </c>
      <c r="BD134" s="45" t="str">
        <f>IF(Dagbok!$G128=BC$2,Dagbok!$E128," ")</f>
        <v xml:space="preserve"> </v>
      </c>
      <c r="BE134" s="8" t="str">
        <f>IF(Dagbok!$F128=BE$2,Dagbok!$E128," ")</f>
        <v xml:space="preserve"> </v>
      </c>
      <c r="BF134" s="45" t="str">
        <f>IF(Dagbok!$G128=BE$2,Dagbok!$E128," ")</f>
        <v xml:space="preserve"> </v>
      </c>
      <c r="BG134" s="8" t="str">
        <f>IF(Dagbok!$F128=BG$2,Dagbok!$E128," ")</f>
        <v xml:space="preserve"> </v>
      </c>
      <c r="BH134" s="45" t="str">
        <f>IF(Dagbok!$G128=BG$2,Dagbok!$E128," ")</f>
        <v xml:space="preserve"> </v>
      </c>
      <c r="BI134" s="8" t="str">
        <f>IF(Dagbok!$F128=BI$2,Dagbok!$E128," ")</f>
        <v xml:space="preserve"> </v>
      </c>
      <c r="BJ134" s="45" t="str">
        <f>IF(Dagbok!$G128=BI$2,Dagbok!$E128," ")</f>
        <v xml:space="preserve"> </v>
      </c>
      <c r="BK134" s="8" t="str">
        <f>IF(Dagbok!$F128=BK$2,Dagbok!$E128," ")</f>
        <v xml:space="preserve"> </v>
      </c>
      <c r="BL134" s="45" t="str">
        <f>IF(Dagbok!$G128=BK$2,Dagbok!$E128," ")</f>
        <v xml:space="preserve"> </v>
      </c>
      <c r="BM134" s="8" t="str">
        <f>IF(Dagbok!$F128=BM$2,Dagbok!$E128," ")</f>
        <v xml:space="preserve"> </v>
      </c>
      <c r="BN134" s="45" t="str">
        <f>IF(Dagbok!$G128=BM$2,Dagbok!$E128," ")</f>
        <v xml:space="preserve"> </v>
      </c>
      <c r="BO134" s="8" t="str">
        <f>IF(Dagbok!$F128=BO$2,Dagbok!$E128," ")</f>
        <v xml:space="preserve"> </v>
      </c>
      <c r="BP134" s="45" t="str">
        <f>IF(Dagbok!$G128=BO$2,Dagbok!$E128," ")</f>
        <v xml:space="preserve"> </v>
      </c>
      <c r="BQ134" s="8" t="str">
        <f>IF(Dagbok!$F128=BQ$2,Dagbok!$E128," ")</f>
        <v xml:space="preserve"> </v>
      </c>
      <c r="BR134" s="45" t="str">
        <f>IF(Dagbok!$G128=BQ$2,Dagbok!$E128," ")</f>
        <v xml:space="preserve"> </v>
      </c>
      <c r="BS134" s="8" t="str">
        <f>IF(Dagbok!$F128=BS$2,Dagbok!$E128," ")</f>
        <v xml:space="preserve"> </v>
      </c>
      <c r="BT134" s="45" t="str">
        <f>IF(Dagbok!$G128=BS$2,Dagbok!$E128," ")</f>
        <v xml:space="preserve"> </v>
      </c>
      <c r="BU134" s="8" t="str">
        <f>IF(Dagbok!$F128=BU$2,Dagbok!$E128," ")</f>
        <v xml:space="preserve"> </v>
      </c>
      <c r="BV134" s="45" t="str">
        <f>IF(Dagbok!$G128=BU$2,Dagbok!$E128," ")</f>
        <v xml:space="preserve"> </v>
      </c>
      <c r="BW134" s="8" t="str">
        <f>IF(Dagbok!$F128=BW$2,Dagbok!$E128," ")</f>
        <v xml:space="preserve"> </v>
      </c>
      <c r="BX134" s="45" t="str">
        <f>IF(Dagbok!$G128=BW$2,Dagbok!$E128," ")</f>
        <v xml:space="preserve"> </v>
      </c>
      <c r="BY134" s="8" t="str">
        <f>IF(Dagbok!$F128=BY$2,Dagbok!$E128," ")</f>
        <v xml:space="preserve"> </v>
      </c>
      <c r="BZ134" s="45" t="str">
        <f>IF(Dagbok!$G128=BY$2,Dagbok!$E128," ")</f>
        <v xml:space="preserve"> </v>
      </c>
      <c r="CA134" s="8" t="str">
        <f>IF(Dagbok!$F128=CA$2,Dagbok!$E128," ")</f>
        <v xml:space="preserve"> </v>
      </c>
      <c r="CB134" s="45" t="str">
        <f>IF(Dagbok!$G128=CA$2,Dagbok!$E128," ")</f>
        <v xml:space="preserve"> </v>
      </c>
      <c r="CC134" s="8" t="str">
        <f>IF(Dagbok!$F128=CC$2,Dagbok!$E128," ")</f>
        <v xml:space="preserve"> </v>
      </c>
      <c r="CD134" s="45" t="str">
        <f>IF(Dagbok!$G128=CC$2,Dagbok!$E128," ")</f>
        <v xml:space="preserve"> </v>
      </c>
    </row>
    <row r="135" spans="1:82" x14ac:dyDescent="0.25">
      <c r="A135" s="47">
        <f>IF(Dagbok!B129&gt;0,Dagbok!B129," ")</f>
        <v>127</v>
      </c>
      <c r="B135" s="47">
        <f>IF(Dagbok!C129&gt;0,Dagbok!C129," ")</f>
        <v>92</v>
      </c>
      <c r="C135" s="8" t="str">
        <f>IF(Dagbok!$F129=C$2,Dagbok!$E129," ")</f>
        <v xml:space="preserve"> </v>
      </c>
      <c r="D135" s="45" t="str">
        <f>IF(Dagbok!$G129=C$2,Dagbok!$E129," ")</f>
        <v xml:space="preserve"> </v>
      </c>
      <c r="E135" s="8" t="str">
        <f>IF(Dagbok!$F129=E$2,Dagbok!$E129," ")</f>
        <v xml:space="preserve"> </v>
      </c>
      <c r="F135" s="45" t="str">
        <f>IF(Dagbok!$G129=E$2,Dagbok!$E129," ")</f>
        <v xml:space="preserve"> </v>
      </c>
      <c r="G135" s="8" t="str">
        <f>IF(Dagbok!$F129=G$2,Dagbok!$E129," ")</f>
        <v xml:space="preserve"> </v>
      </c>
      <c r="H135" s="45" t="str">
        <f>IF(Dagbok!$G129=G$2,Dagbok!$E129," ")</f>
        <v xml:space="preserve"> </v>
      </c>
      <c r="I135" s="8" t="str">
        <f>IF(Dagbok!$F129=I$2,Dagbok!$E129," ")</f>
        <v xml:space="preserve"> </v>
      </c>
      <c r="J135" s="45" t="str">
        <f>IF(Dagbok!$G129=I$2,Dagbok!$E129," ")</f>
        <v xml:space="preserve"> </v>
      </c>
      <c r="K135" s="8" t="str">
        <f>IF(Dagbok!$F129=K$2,Dagbok!$E129," ")</f>
        <v xml:space="preserve"> </v>
      </c>
      <c r="L135" s="45" t="str">
        <f>IF(Dagbok!$G129=K$2,Dagbok!$E129," ")</f>
        <v xml:space="preserve"> </v>
      </c>
      <c r="M135" s="8" t="str">
        <f>IF(Dagbok!$F129=M$2,Dagbok!$E129," ")</f>
        <v xml:space="preserve"> </v>
      </c>
      <c r="N135" s="45" t="str">
        <f>IF(Dagbok!$G129=M$2,Dagbok!$E129," ")</f>
        <v xml:space="preserve"> </v>
      </c>
      <c r="O135" s="8" t="str">
        <f>IF(Dagbok!$F129=O$2,Dagbok!$E129," ")</f>
        <v xml:space="preserve"> </v>
      </c>
      <c r="P135" s="45" t="str">
        <f>IF(Dagbok!$G129=O$2,Dagbok!$E129," ")</f>
        <v xml:space="preserve"> </v>
      </c>
      <c r="Q135" s="8" t="str">
        <f>IF(Dagbok!$F129=Q$2,Dagbok!$E129," ")</f>
        <v xml:space="preserve"> </v>
      </c>
      <c r="R135" s="45" t="str">
        <f>IF(Dagbok!$G129=Q$2,Dagbok!$E129," ")</f>
        <v xml:space="preserve"> </v>
      </c>
      <c r="S135" s="8" t="str">
        <f>IF(Dagbok!$F129=S$2,Dagbok!$E129," ")</f>
        <v xml:space="preserve"> </v>
      </c>
      <c r="T135" s="45" t="str">
        <f>IF(Dagbok!$G129=S$2,Dagbok!$E129," ")</f>
        <v xml:space="preserve"> </v>
      </c>
      <c r="U135" s="8" t="str">
        <f>IF(Dagbok!$F129=U$2,Dagbok!$E129," ")</f>
        <v xml:space="preserve"> </v>
      </c>
      <c r="V135" s="45" t="str">
        <f>IF(Dagbok!$G129=U$2,Dagbok!$E129," ")</f>
        <v xml:space="preserve"> </v>
      </c>
      <c r="W135" s="8" t="str">
        <f>IF(Dagbok!$F129=W$2,Dagbok!$E129," ")</f>
        <v xml:space="preserve"> </v>
      </c>
      <c r="X135" s="45" t="str">
        <f>IF(Dagbok!$G129=W$2,Dagbok!$E129," ")</f>
        <v xml:space="preserve"> </v>
      </c>
      <c r="Y135" s="8" t="str">
        <f>IF(Dagbok!$F129=Y$2,Dagbok!$E129," ")</f>
        <v xml:space="preserve"> </v>
      </c>
      <c r="Z135" s="45" t="str">
        <f>IF(Dagbok!$G129=Y$2,Dagbok!$E129," ")</f>
        <v xml:space="preserve"> </v>
      </c>
      <c r="AA135" s="8" t="str">
        <f>IF(Dagbok!$F129=AA$2,Dagbok!$E129," ")</f>
        <v xml:space="preserve"> </v>
      </c>
      <c r="AB135" s="45" t="str">
        <f>IF(Dagbok!$G129=AA$2,Dagbok!$E129," ")</f>
        <v xml:space="preserve"> </v>
      </c>
      <c r="AC135" s="8" t="str">
        <f>IF(Dagbok!$F129=AC$2,Dagbok!$E129," ")</f>
        <v xml:space="preserve"> </v>
      </c>
      <c r="AD135" s="45" t="str">
        <f>IF(Dagbok!$G129=AC$2,Dagbok!$E129," ")</f>
        <v xml:space="preserve"> </v>
      </c>
      <c r="AE135" s="8" t="str">
        <f>IF(Dagbok!$F129=AE$2,Dagbok!$E129," ")</f>
        <v xml:space="preserve"> </v>
      </c>
      <c r="AF135" s="45" t="str">
        <f>IF(Dagbok!$G129=AE$2,Dagbok!$E129," ")</f>
        <v xml:space="preserve"> </v>
      </c>
      <c r="AG135" s="8" t="str">
        <f>IF(Dagbok!$F129=AG$2,Dagbok!$E129," ")</f>
        <v xml:space="preserve"> </v>
      </c>
      <c r="AH135" s="45" t="str">
        <f>IF(Dagbok!$G129=AG$2,Dagbok!$E129," ")</f>
        <v xml:space="preserve"> </v>
      </c>
      <c r="AI135" s="8" t="str">
        <f>IF(Dagbok!$F129=AI$2,Dagbok!$E129," ")</f>
        <v xml:space="preserve"> </v>
      </c>
      <c r="AJ135" s="45" t="str">
        <f>IF(Dagbok!$G129=AI$2,Dagbok!$E129," ")</f>
        <v xml:space="preserve"> </v>
      </c>
      <c r="AK135" s="8" t="str">
        <f>IF(Dagbok!$F129=AK$2,Dagbok!$E129," ")</f>
        <v xml:space="preserve"> </v>
      </c>
      <c r="AL135" s="45" t="str">
        <f>IF(Dagbok!$G129=AK$2,Dagbok!$E129," ")</f>
        <v xml:space="preserve"> </v>
      </c>
      <c r="AM135" s="8" t="str">
        <f>IF(Dagbok!$F129=AM$2,Dagbok!$E129," ")</f>
        <v xml:space="preserve"> </v>
      </c>
      <c r="AN135" s="45" t="str">
        <f>IF(Dagbok!$G129=AM$2,Dagbok!$E129," ")</f>
        <v xml:space="preserve"> </v>
      </c>
      <c r="AO135" s="8" t="str">
        <f>IF(Dagbok!$F129=AO$2,Dagbok!$E129," ")</f>
        <v xml:space="preserve"> </v>
      </c>
      <c r="AP135" s="45" t="str">
        <f>IF(Dagbok!$G129=AO$2,Dagbok!$E129," ")</f>
        <v xml:space="preserve"> </v>
      </c>
      <c r="AQ135" s="8" t="str">
        <f>IF(Dagbok!$F129=AQ$2,Dagbok!$E129," ")</f>
        <v xml:space="preserve"> </v>
      </c>
      <c r="AR135" s="45" t="str">
        <f>IF(Dagbok!$G129=AQ$2,Dagbok!$E129," ")</f>
        <v xml:space="preserve"> </v>
      </c>
      <c r="AS135" s="8" t="str">
        <f>IF(Dagbok!$F129=AS$2,Dagbok!$E129," ")</f>
        <v xml:space="preserve"> </v>
      </c>
      <c r="AT135" s="45" t="str">
        <f>IF(Dagbok!$G129=AS$2,Dagbok!$E129," ")</f>
        <v xml:space="preserve"> </v>
      </c>
      <c r="AU135" s="8" t="str">
        <f>IF(Dagbok!$F129=AU$2,Dagbok!$E129," ")</f>
        <v xml:space="preserve"> </v>
      </c>
      <c r="AV135" s="45" t="str">
        <f>IF(Dagbok!$G129=AU$2,Dagbok!$E129," ")</f>
        <v xml:space="preserve"> </v>
      </c>
      <c r="AW135" s="8" t="str">
        <f>IF(Dagbok!$F129=AW$2,Dagbok!$E129," ")</f>
        <v xml:space="preserve"> </v>
      </c>
      <c r="AX135" s="45" t="str">
        <f>IF(Dagbok!$G129=AW$2,Dagbok!$E129," ")</f>
        <v xml:space="preserve"> </v>
      </c>
      <c r="AY135" s="8" t="str">
        <f>IF(Dagbok!$F129=AY$2,Dagbok!$E129," ")</f>
        <v xml:space="preserve"> </v>
      </c>
      <c r="AZ135" s="45" t="str">
        <f>IF(Dagbok!$G129=AY$2,Dagbok!$E129," ")</f>
        <v xml:space="preserve"> </v>
      </c>
      <c r="BA135" s="8" t="str">
        <f>IF(Dagbok!$F129=BA$2,Dagbok!$E129," ")</f>
        <v xml:space="preserve"> </v>
      </c>
      <c r="BB135" s="45" t="str">
        <f>IF(Dagbok!$G129=BA$2,Dagbok!$E129," ")</f>
        <v xml:space="preserve"> </v>
      </c>
      <c r="BC135" s="8" t="str">
        <f>IF(Dagbok!$F129=BC$2,Dagbok!$E129," ")</f>
        <v xml:space="preserve"> </v>
      </c>
      <c r="BD135" s="45" t="str">
        <f>IF(Dagbok!$G129=BC$2,Dagbok!$E129," ")</f>
        <v xml:space="preserve"> </v>
      </c>
      <c r="BE135" s="8" t="str">
        <f>IF(Dagbok!$F129=BE$2,Dagbok!$E129," ")</f>
        <v xml:space="preserve"> </v>
      </c>
      <c r="BF135" s="45" t="str">
        <f>IF(Dagbok!$G129=BE$2,Dagbok!$E129," ")</f>
        <v xml:space="preserve"> </v>
      </c>
      <c r="BG135" s="8" t="str">
        <f>IF(Dagbok!$F129=BG$2,Dagbok!$E129," ")</f>
        <v xml:space="preserve"> </v>
      </c>
      <c r="BH135" s="45" t="str">
        <f>IF(Dagbok!$G129=BG$2,Dagbok!$E129," ")</f>
        <v xml:space="preserve"> </v>
      </c>
      <c r="BI135" s="8" t="str">
        <f>IF(Dagbok!$F129=BI$2,Dagbok!$E129," ")</f>
        <v xml:space="preserve"> </v>
      </c>
      <c r="BJ135" s="45" t="str">
        <f>IF(Dagbok!$G129=BI$2,Dagbok!$E129," ")</f>
        <v xml:space="preserve"> </v>
      </c>
      <c r="BK135" s="8" t="str">
        <f>IF(Dagbok!$F129=BK$2,Dagbok!$E129," ")</f>
        <v xml:space="preserve"> </v>
      </c>
      <c r="BL135" s="45" t="str">
        <f>IF(Dagbok!$G129=BK$2,Dagbok!$E129," ")</f>
        <v xml:space="preserve"> </v>
      </c>
      <c r="BM135" s="8" t="str">
        <f>IF(Dagbok!$F129=BM$2,Dagbok!$E129," ")</f>
        <v xml:space="preserve"> </v>
      </c>
      <c r="BN135" s="45" t="str">
        <f>IF(Dagbok!$G129=BM$2,Dagbok!$E129," ")</f>
        <v xml:space="preserve"> </v>
      </c>
      <c r="BO135" s="8" t="str">
        <f>IF(Dagbok!$F129=BO$2,Dagbok!$E129," ")</f>
        <v xml:space="preserve"> </v>
      </c>
      <c r="BP135" s="45" t="str">
        <f>IF(Dagbok!$G129=BO$2,Dagbok!$E129," ")</f>
        <v xml:space="preserve"> </v>
      </c>
      <c r="BQ135" s="8" t="str">
        <f>IF(Dagbok!$F129=BQ$2,Dagbok!$E129," ")</f>
        <v xml:space="preserve"> </v>
      </c>
      <c r="BR135" s="45" t="str">
        <f>IF(Dagbok!$G129=BQ$2,Dagbok!$E129," ")</f>
        <v xml:space="preserve"> </v>
      </c>
      <c r="BS135" s="8" t="str">
        <f>IF(Dagbok!$F129=BS$2,Dagbok!$E129," ")</f>
        <v xml:space="preserve"> </v>
      </c>
      <c r="BT135" s="45" t="str">
        <f>IF(Dagbok!$G129=BS$2,Dagbok!$E129," ")</f>
        <v xml:space="preserve"> </v>
      </c>
      <c r="BU135" s="8" t="str">
        <f>IF(Dagbok!$F129=BU$2,Dagbok!$E129," ")</f>
        <v xml:space="preserve"> </v>
      </c>
      <c r="BV135" s="45" t="str">
        <f>IF(Dagbok!$G129=BU$2,Dagbok!$E129," ")</f>
        <v xml:space="preserve"> </v>
      </c>
      <c r="BW135" s="8" t="str">
        <f>IF(Dagbok!$F129=BW$2,Dagbok!$E129," ")</f>
        <v xml:space="preserve"> </v>
      </c>
      <c r="BX135" s="45" t="str">
        <f>IF(Dagbok!$G129=BW$2,Dagbok!$E129," ")</f>
        <v xml:space="preserve"> </v>
      </c>
      <c r="BY135" s="8" t="str">
        <f>IF(Dagbok!$F129=BY$2,Dagbok!$E129," ")</f>
        <v xml:space="preserve"> </v>
      </c>
      <c r="BZ135" s="45" t="str">
        <f>IF(Dagbok!$G129=BY$2,Dagbok!$E129," ")</f>
        <v xml:space="preserve"> </v>
      </c>
      <c r="CA135" s="8" t="str">
        <f>IF(Dagbok!$F129=CA$2,Dagbok!$E129," ")</f>
        <v xml:space="preserve"> </v>
      </c>
      <c r="CB135" s="45" t="str">
        <f>IF(Dagbok!$G129=CA$2,Dagbok!$E129," ")</f>
        <v xml:space="preserve"> </v>
      </c>
      <c r="CC135" s="8" t="str">
        <f>IF(Dagbok!$F129=CC$2,Dagbok!$E129," ")</f>
        <v xml:space="preserve"> </v>
      </c>
      <c r="CD135" s="45" t="str">
        <f>IF(Dagbok!$G129=CC$2,Dagbok!$E129," ")</f>
        <v xml:space="preserve"> </v>
      </c>
    </row>
    <row r="136" spans="1:82" x14ac:dyDescent="0.25">
      <c r="A136" s="47">
        <f>IF(Dagbok!B130&gt;0,Dagbok!B130," ")</f>
        <v>128</v>
      </c>
      <c r="B136" s="47">
        <f>IF(Dagbok!C130&gt;0,Dagbok!C130," ")</f>
        <v>93</v>
      </c>
      <c r="C136" s="8" t="str">
        <f>IF(Dagbok!$F130=C$2,Dagbok!$E130," ")</f>
        <v xml:space="preserve"> </v>
      </c>
      <c r="D136" s="45" t="str">
        <f>IF(Dagbok!$G130=C$2,Dagbok!$E130," ")</f>
        <v xml:space="preserve"> </v>
      </c>
      <c r="E136" s="8" t="str">
        <f>IF(Dagbok!$F130=E$2,Dagbok!$E130," ")</f>
        <v xml:space="preserve"> </v>
      </c>
      <c r="F136" s="45" t="str">
        <f>IF(Dagbok!$G130=E$2,Dagbok!$E130," ")</f>
        <v xml:space="preserve"> </v>
      </c>
      <c r="G136" s="8" t="str">
        <f>IF(Dagbok!$F130=G$2,Dagbok!$E130," ")</f>
        <v xml:space="preserve"> </v>
      </c>
      <c r="H136" s="45" t="str">
        <f>IF(Dagbok!$G130=G$2,Dagbok!$E130," ")</f>
        <v xml:space="preserve"> </v>
      </c>
      <c r="I136" s="8" t="str">
        <f>IF(Dagbok!$F130=I$2,Dagbok!$E130," ")</f>
        <v xml:space="preserve"> </v>
      </c>
      <c r="J136" s="45" t="str">
        <f>IF(Dagbok!$G130=I$2,Dagbok!$E130," ")</f>
        <v xml:space="preserve"> </v>
      </c>
      <c r="K136" s="8" t="str">
        <f>IF(Dagbok!$F130=K$2,Dagbok!$E130," ")</f>
        <v xml:space="preserve"> </v>
      </c>
      <c r="L136" s="45" t="str">
        <f>IF(Dagbok!$G130=K$2,Dagbok!$E130," ")</f>
        <v xml:space="preserve"> </v>
      </c>
      <c r="M136" s="8" t="str">
        <f>IF(Dagbok!$F130=M$2,Dagbok!$E130," ")</f>
        <v xml:space="preserve"> </v>
      </c>
      <c r="N136" s="45" t="str">
        <f>IF(Dagbok!$G130=M$2,Dagbok!$E130," ")</f>
        <v xml:space="preserve"> </v>
      </c>
      <c r="O136" s="8" t="str">
        <f>IF(Dagbok!$F130=O$2,Dagbok!$E130," ")</f>
        <v xml:space="preserve"> </v>
      </c>
      <c r="P136" s="45" t="str">
        <f>IF(Dagbok!$G130=O$2,Dagbok!$E130," ")</f>
        <v xml:space="preserve"> </v>
      </c>
      <c r="Q136" s="8" t="str">
        <f>IF(Dagbok!$F130=Q$2,Dagbok!$E130," ")</f>
        <v xml:space="preserve"> </v>
      </c>
      <c r="R136" s="45" t="str">
        <f>IF(Dagbok!$G130=Q$2,Dagbok!$E130," ")</f>
        <v xml:space="preserve"> </v>
      </c>
      <c r="S136" s="8" t="str">
        <f>IF(Dagbok!$F130=S$2,Dagbok!$E130," ")</f>
        <v xml:space="preserve"> </v>
      </c>
      <c r="T136" s="45" t="str">
        <f>IF(Dagbok!$G130=S$2,Dagbok!$E130," ")</f>
        <v xml:space="preserve"> </v>
      </c>
      <c r="U136" s="8" t="str">
        <f>IF(Dagbok!$F130=U$2,Dagbok!$E130," ")</f>
        <v xml:space="preserve"> </v>
      </c>
      <c r="V136" s="45" t="str">
        <f>IF(Dagbok!$G130=U$2,Dagbok!$E130," ")</f>
        <v xml:space="preserve"> </v>
      </c>
      <c r="W136" s="8" t="str">
        <f>IF(Dagbok!$F130=W$2,Dagbok!$E130," ")</f>
        <v xml:space="preserve"> </v>
      </c>
      <c r="X136" s="45" t="str">
        <f>IF(Dagbok!$G130=W$2,Dagbok!$E130," ")</f>
        <v xml:space="preserve"> </v>
      </c>
      <c r="Y136" s="8" t="str">
        <f>IF(Dagbok!$F130=Y$2,Dagbok!$E130," ")</f>
        <v xml:space="preserve"> </v>
      </c>
      <c r="Z136" s="45" t="str">
        <f>IF(Dagbok!$G130=Y$2,Dagbok!$E130," ")</f>
        <v xml:space="preserve"> </v>
      </c>
      <c r="AA136" s="8" t="str">
        <f>IF(Dagbok!$F130=AA$2,Dagbok!$E130," ")</f>
        <v xml:space="preserve"> </v>
      </c>
      <c r="AB136" s="45" t="str">
        <f>IF(Dagbok!$G130=AA$2,Dagbok!$E130," ")</f>
        <v xml:space="preserve"> </v>
      </c>
      <c r="AC136" s="8" t="str">
        <f>IF(Dagbok!$F130=AC$2,Dagbok!$E130," ")</f>
        <v xml:space="preserve"> </v>
      </c>
      <c r="AD136" s="45" t="str">
        <f>IF(Dagbok!$G130=AC$2,Dagbok!$E130," ")</f>
        <v xml:space="preserve"> </v>
      </c>
      <c r="AE136" s="8" t="str">
        <f>IF(Dagbok!$F130=AE$2,Dagbok!$E130," ")</f>
        <v xml:space="preserve"> </v>
      </c>
      <c r="AF136" s="45" t="str">
        <f>IF(Dagbok!$G130=AE$2,Dagbok!$E130," ")</f>
        <v xml:space="preserve"> </v>
      </c>
      <c r="AG136" s="8" t="str">
        <f>IF(Dagbok!$F130=AG$2,Dagbok!$E130," ")</f>
        <v xml:space="preserve"> </v>
      </c>
      <c r="AH136" s="45" t="str">
        <f>IF(Dagbok!$G130=AG$2,Dagbok!$E130," ")</f>
        <v xml:space="preserve"> </v>
      </c>
      <c r="AI136" s="8" t="str">
        <f>IF(Dagbok!$F130=AI$2,Dagbok!$E130," ")</f>
        <v xml:space="preserve"> </v>
      </c>
      <c r="AJ136" s="45" t="str">
        <f>IF(Dagbok!$G130=AI$2,Dagbok!$E130," ")</f>
        <v xml:space="preserve"> </v>
      </c>
      <c r="AK136" s="8" t="str">
        <f>IF(Dagbok!$F130=AK$2,Dagbok!$E130," ")</f>
        <v xml:space="preserve"> </v>
      </c>
      <c r="AL136" s="45" t="str">
        <f>IF(Dagbok!$G130=AK$2,Dagbok!$E130," ")</f>
        <v xml:space="preserve"> </v>
      </c>
      <c r="AM136" s="8" t="str">
        <f>IF(Dagbok!$F130=AM$2,Dagbok!$E130," ")</f>
        <v xml:space="preserve"> </v>
      </c>
      <c r="AN136" s="45" t="str">
        <f>IF(Dagbok!$G130=AM$2,Dagbok!$E130," ")</f>
        <v xml:space="preserve"> </v>
      </c>
      <c r="AO136" s="8" t="str">
        <f>IF(Dagbok!$F130=AO$2,Dagbok!$E130," ")</f>
        <v xml:space="preserve"> </v>
      </c>
      <c r="AP136" s="45" t="str">
        <f>IF(Dagbok!$G130=AO$2,Dagbok!$E130," ")</f>
        <v xml:space="preserve"> </v>
      </c>
      <c r="AQ136" s="8" t="str">
        <f>IF(Dagbok!$F130=AQ$2,Dagbok!$E130," ")</f>
        <v xml:space="preserve"> </v>
      </c>
      <c r="AR136" s="45" t="str">
        <f>IF(Dagbok!$G130=AQ$2,Dagbok!$E130," ")</f>
        <v xml:space="preserve"> </v>
      </c>
      <c r="AS136" s="8" t="str">
        <f>IF(Dagbok!$F130=AS$2,Dagbok!$E130," ")</f>
        <v xml:space="preserve"> </v>
      </c>
      <c r="AT136" s="45" t="str">
        <f>IF(Dagbok!$G130=AS$2,Dagbok!$E130," ")</f>
        <v xml:space="preserve"> </v>
      </c>
      <c r="AU136" s="8" t="str">
        <f>IF(Dagbok!$F130=AU$2,Dagbok!$E130," ")</f>
        <v xml:space="preserve"> </v>
      </c>
      <c r="AV136" s="45" t="str">
        <f>IF(Dagbok!$G130=AU$2,Dagbok!$E130," ")</f>
        <v xml:space="preserve"> </v>
      </c>
      <c r="AW136" s="8" t="str">
        <f>IF(Dagbok!$F130=AW$2,Dagbok!$E130," ")</f>
        <v xml:space="preserve"> </v>
      </c>
      <c r="AX136" s="45" t="str">
        <f>IF(Dagbok!$G130=AW$2,Dagbok!$E130," ")</f>
        <v xml:space="preserve"> </v>
      </c>
      <c r="AY136" s="8" t="str">
        <f>IF(Dagbok!$F130=AY$2,Dagbok!$E130," ")</f>
        <v xml:space="preserve"> </v>
      </c>
      <c r="AZ136" s="45" t="str">
        <f>IF(Dagbok!$G130=AY$2,Dagbok!$E130," ")</f>
        <v xml:space="preserve"> </v>
      </c>
      <c r="BA136" s="8" t="str">
        <f>IF(Dagbok!$F130=BA$2,Dagbok!$E130," ")</f>
        <v xml:space="preserve"> </v>
      </c>
      <c r="BB136" s="45" t="str">
        <f>IF(Dagbok!$G130=BA$2,Dagbok!$E130," ")</f>
        <v xml:space="preserve"> </v>
      </c>
      <c r="BC136" s="8" t="str">
        <f>IF(Dagbok!$F130=BC$2,Dagbok!$E130," ")</f>
        <v xml:space="preserve"> </v>
      </c>
      <c r="BD136" s="45" t="str">
        <f>IF(Dagbok!$G130=BC$2,Dagbok!$E130," ")</f>
        <v xml:space="preserve"> </v>
      </c>
      <c r="BE136" s="8" t="str">
        <f>IF(Dagbok!$F130=BE$2,Dagbok!$E130," ")</f>
        <v xml:space="preserve"> </v>
      </c>
      <c r="BF136" s="45" t="str">
        <f>IF(Dagbok!$G130=BE$2,Dagbok!$E130," ")</f>
        <v xml:space="preserve"> </v>
      </c>
      <c r="BG136" s="8" t="str">
        <f>IF(Dagbok!$F130=BG$2,Dagbok!$E130," ")</f>
        <v xml:space="preserve"> </v>
      </c>
      <c r="BH136" s="45" t="str">
        <f>IF(Dagbok!$G130=BG$2,Dagbok!$E130," ")</f>
        <v xml:space="preserve"> </v>
      </c>
      <c r="BI136" s="8" t="str">
        <f>IF(Dagbok!$F130=BI$2,Dagbok!$E130," ")</f>
        <v xml:space="preserve"> </v>
      </c>
      <c r="BJ136" s="45" t="str">
        <f>IF(Dagbok!$G130=BI$2,Dagbok!$E130," ")</f>
        <v xml:space="preserve"> </v>
      </c>
      <c r="BK136" s="8" t="str">
        <f>IF(Dagbok!$F130=BK$2,Dagbok!$E130," ")</f>
        <v xml:space="preserve"> </v>
      </c>
      <c r="BL136" s="45" t="str">
        <f>IF(Dagbok!$G130=BK$2,Dagbok!$E130," ")</f>
        <v xml:space="preserve"> </v>
      </c>
      <c r="BM136" s="8" t="str">
        <f>IF(Dagbok!$F130=BM$2,Dagbok!$E130," ")</f>
        <v xml:space="preserve"> </v>
      </c>
      <c r="BN136" s="45" t="str">
        <f>IF(Dagbok!$G130=BM$2,Dagbok!$E130," ")</f>
        <v xml:space="preserve"> </v>
      </c>
      <c r="BO136" s="8" t="str">
        <f>IF(Dagbok!$F130=BO$2,Dagbok!$E130," ")</f>
        <v xml:space="preserve"> </v>
      </c>
      <c r="BP136" s="45" t="str">
        <f>IF(Dagbok!$G130=BO$2,Dagbok!$E130," ")</f>
        <v xml:space="preserve"> </v>
      </c>
      <c r="BQ136" s="8" t="str">
        <f>IF(Dagbok!$F130=BQ$2,Dagbok!$E130," ")</f>
        <v xml:space="preserve"> </v>
      </c>
      <c r="BR136" s="45" t="str">
        <f>IF(Dagbok!$G130=BQ$2,Dagbok!$E130," ")</f>
        <v xml:space="preserve"> </v>
      </c>
      <c r="BS136" s="8" t="str">
        <f>IF(Dagbok!$F130=BS$2,Dagbok!$E130," ")</f>
        <v xml:space="preserve"> </v>
      </c>
      <c r="BT136" s="45" t="str">
        <f>IF(Dagbok!$G130=BS$2,Dagbok!$E130," ")</f>
        <v xml:space="preserve"> </v>
      </c>
      <c r="BU136" s="8" t="str">
        <f>IF(Dagbok!$F130=BU$2,Dagbok!$E130," ")</f>
        <v xml:space="preserve"> </v>
      </c>
      <c r="BV136" s="45" t="str">
        <f>IF(Dagbok!$G130=BU$2,Dagbok!$E130," ")</f>
        <v xml:space="preserve"> </v>
      </c>
      <c r="BW136" s="8" t="str">
        <f>IF(Dagbok!$F130=BW$2,Dagbok!$E130," ")</f>
        <v xml:space="preserve"> </v>
      </c>
      <c r="BX136" s="45" t="str">
        <f>IF(Dagbok!$G130=BW$2,Dagbok!$E130," ")</f>
        <v xml:space="preserve"> </v>
      </c>
      <c r="BY136" s="8" t="str">
        <f>IF(Dagbok!$F130=BY$2,Dagbok!$E130," ")</f>
        <v xml:space="preserve"> </v>
      </c>
      <c r="BZ136" s="45" t="str">
        <f>IF(Dagbok!$G130=BY$2,Dagbok!$E130," ")</f>
        <v xml:space="preserve"> </v>
      </c>
      <c r="CA136" s="8" t="str">
        <f>IF(Dagbok!$F130=CA$2,Dagbok!$E130," ")</f>
        <v xml:space="preserve"> </v>
      </c>
      <c r="CB136" s="45" t="str">
        <f>IF(Dagbok!$G130=CA$2,Dagbok!$E130," ")</f>
        <v xml:space="preserve"> </v>
      </c>
      <c r="CC136" s="8" t="str">
        <f>IF(Dagbok!$F130=CC$2,Dagbok!$E130," ")</f>
        <v xml:space="preserve"> </v>
      </c>
      <c r="CD136" s="45" t="str">
        <f>IF(Dagbok!$G130=CC$2,Dagbok!$E130," ")</f>
        <v xml:space="preserve"> </v>
      </c>
    </row>
    <row r="137" spans="1:82" x14ac:dyDescent="0.25">
      <c r="A137" s="47">
        <f>IF(Dagbok!B131&gt;0,Dagbok!B131," ")</f>
        <v>129</v>
      </c>
      <c r="B137" s="47">
        <f>IF(Dagbok!C131&gt;0,Dagbok!C131," ")</f>
        <v>94</v>
      </c>
      <c r="C137" s="8" t="str">
        <f>IF(Dagbok!$F131=C$2,Dagbok!$E131," ")</f>
        <v xml:space="preserve"> </v>
      </c>
      <c r="D137" s="45" t="str">
        <f>IF(Dagbok!$G131=C$2,Dagbok!$E131," ")</f>
        <v xml:space="preserve"> </v>
      </c>
      <c r="E137" s="8" t="str">
        <f>IF(Dagbok!$F131=E$2,Dagbok!$E131," ")</f>
        <v xml:space="preserve"> </v>
      </c>
      <c r="F137" s="45" t="str">
        <f>IF(Dagbok!$G131=E$2,Dagbok!$E131," ")</f>
        <v xml:space="preserve"> </v>
      </c>
      <c r="G137" s="8" t="str">
        <f>IF(Dagbok!$F131=G$2,Dagbok!$E131," ")</f>
        <v xml:space="preserve"> </v>
      </c>
      <c r="H137" s="45" t="str">
        <f>IF(Dagbok!$G131=G$2,Dagbok!$E131," ")</f>
        <v xml:space="preserve"> </v>
      </c>
      <c r="I137" s="8" t="str">
        <f>IF(Dagbok!$F131=I$2,Dagbok!$E131," ")</f>
        <v xml:space="preserve"> </v>
      </c>
      <c r="J137" s="45" t="str">
        <f>IF(Dagbok!$G131=I$2,Dagbok!$E131," ")</f>
        <v xml:space="preserve"> </v>
      </c>
      <c r="K137" s="8" t="str">
        <f>IF(Dagbok!$F131=K$2,Dagbok!$E131," ")</f>
        <v xml:space="preserve"> </v>
      </c>
      <c r="L137" s="45" t="str">
        <f>IF(Dagbok!$G131=K$2,Dagbok!$E131," ")</f>
        <v xml:space="preserve"> </v>
      </c>
      <c r="M137" s="8" t="str">
        <f>IF(Dagbok!$F131=M$2,Dagbok!$E131," ")</f>
        <v xml:space="preserve"> </v>
      </c>
      <c r="N137" s="45" t="str">
        <f>IF(Dagbok!$G131=M$2,Dagbok!$E131," ")</f>
        <v xml:space="preserve"> </v>
      </c>
      <c r="O137" s="8" t="str">
        <f>IF(Dagbok!$F131=O$2,Dagbok!$E131," ")</f>
        <v xml:space="preserve"> </v>
      </c>
      <c r="P137" s="45" t="str">
        <f>IF(Dagbok!$G131=O$2,Dagbok!$E131," ")</f>
        <v xml:space="preserve"> </v>
      </c>
      <c r="Q137" s="8" t="str">
        <f>IF(Dagbok!$F131=Q$2,Dagbok!$E131," ")</f>
        <v xml:space="preserve"> </v>
      </c>
      <c r="R137" s="45" t="str">
        <f>IF(Dagbok!$G131=Q$2,Dagbok!$E131," ")</f>
        <v xml:space="preserve"> </v>
      </c>
      <c r="S137" s="8" t="str">
        <f>IF(Dagbok!$F131=S$2,Dagbok!$E131," ")</f>
        <v xml:space="preserve"> </v>
      </c>
      <c r="T137" s="45" t="str">
        <f>IF(Dagbok!$G131=S$2,Dagbok!$E131," ")</f>
        <v xml:space="preserve"> </v>
      </c>
      <c r="U137" s="8" t="str">
        <f>IF(Dagbok!$F131=U$2,Dagbok!$E131," ")</f>
        <v xml:space="preserve"> </v>
      </c>
      <c r="V137" s="45" t="str">
        <f>IF(Dagbok!$G131=U$2,Dagbok!$E131," ")</f>
        <v xml:space="preserve"> </v>
      </c>
      <c r="W137" s="8" t="str">
        <f>IF(Dagbok!$F131=W$2,Dagbok!$E131," ")</f>
        <v xml:space="preserve"> </v>
      </c>
      <c r="X137" s="45" t="str">
        <f>IF(Dagbok!$G131=W$2,Dagbok!$E131," ")</f>
        <v xml:space="preserve"> </v>
      </c>
      <c r="Y137" s="8" t="str">
        <f>IF(Dagbok!$F131=Y$2,Dagbok!$E131," ")</f>
        <v xml:space="preserve"> </v>
      </c>
      <c r="Z137" s="45" t="str">
        <f>IF(Dagbok!$G131=Y$2,Dagbok!$E131," ")</f>
        <v xml:space="preserve"> </v>
      </c>
      <c r="AA137" s="8" t="str">
        <f>IF(Dagbok!$F131=AA$2,Dagbok!$E131," ")</f>
        <v xml:space="preserve"> </v>
      </c>
      <c r="AB137" s="45" t="str">
        <f>IF(Dagbok!$G131=AA$2,Dagbok!$E131," ")</f>
        <v xml:space="preserve"> </v>
      </c>
      <c r="AC137" s="8" t="str">
        <f>IF(Dagbok!$F131=AC$2,Dagbok!$E131," ")</f>
        <v xml:space="preserve"> </v>
      </c>
      <c r="AD137" s="45" t="str">
        <f>IF(Dagbok!$G131=AC$2,Dagbok!$E131," ")</f>
        <v xml:space="preserve"> </v>
      </c>
      <c r="AE137" s="8" t="str">
        <f>IF(Dagbok!$F131=AE$2,Dagbok!$E131," ")</f>
        <v xml:space="preserve"> </v>
      </c>
      <c r="AF137" s="45" t="str">
        <f>IF(Dagbok!$G131=AE$2,Dagbok!$E131," ")</f>
        <v xml:space="preserve"> </v>
      </c>
      <c r="AG137" s="8" t="str">
        <f>IF(Dagbok!$F131=AG$2,Dagbok!$E131," ")</f>
        <v xml:space="preserve"> </v>
      </c>
      <c r="AH137" s="45" t="str">
        <f>IF(Dagbok!$G131=AG$2,Dagbok!$E131," ")</f>
        <v xml:space="preserve"> </v>
      </c>
      <c r="AI137" s="8" t="str">
        <f>IF(Dagbok!$F131=AI$2,Dagbok!$E131," ")</f>
        <v xml:space="preserve"> </v>
      </c>
      <c r="AJ137" s="45" t="str">
        <f>IF(Dagbok!$G131=AI$2,Dagbok!$E131," ")</f>
        <v xml:space="preserve"> </v>
      </c>
      <c r="AK137" s="8" t="str">
        <f>IF(Dagbok!$F131=AK$2,Dagbok!$E131," ")</f>
        <v xml:space="preserve"> </v>
      </c>
      <c r="AL137" s="45" t="str">
        <f>IF(Dagbok!$G131=AK$2,Dagbok!$E131," ")</f>
        <v xml:space="preserve"> </v>
      </c>
      <c r="AM137" s="8" t="str">
        <f>IF(Dagbok!$F131=AM$2,Dagbok!$E131," ")</f>
        <v xml:space="preserve"> </v>
      </c>
      <c r="AN137" s="45" t="str">
        <f>IF(Dagbok!$G131=AM$2,Dagbok!$E131," ")</f>
        <v xml:space="preserve"> </v>
      </c>
      <c r="AO137" s="8" t="str">
        <f>IF(Dagbok!$F131=AO$2,Dagbok!$E131," ")</f>
        <v xml:space="preserve"> </v>
      </c>
      <c r="AP137" s="45" t="str">
        <f>IF(Dagbok!$G131=AO$2,Dagbok!$E131," ")</f>
        <v xml:space="preserve"> </v>
      </c>
      <c r="AQ137" s="8" t="str">
        <f>IF(Dagbok!$F131=AQ$2,Dagbok!$E131," ")</f>
        <v xml:space="preserve"> </v>
      </c>
      <c r="AR137" s="45" t="str">
        <f>IF(Dagbok!$G131=AQ$2,Dagbok!$E131," ")</f>
        <v xml:space="preserve"> </v>
      </c>
      <c r="AS137" s="8" t="str">
        <f>IF(Dagbok!$F131=AS$2,Dagbok!$E131," ")</f>
        <v xml:space="preserve"> </v>
      </c>
      <c r="AT137" s="45" t="str">
        <f>IF(Dagbok!$G131=AS$2,Dagbok!$E131," ")</f>
        <v xml:space="preserve"> </v>
      </c>
      <c r="AU137" s="8" t="str">
        <f>IF(Dagbok!$F131=AU$2,Dagbok!$E131," ")</f>
        <v xml:space="preserve"> </v>
      </c>
      <c r="AV137" s="45" t="str">
        <f>IF(Dagbok!$G131=AU$2,Dagbok!$E131," ")</f>
        <v xml:space="preserve"> </v>
      </c>
      <c r="AW137" s="8" t="str">
        <f>IF(Dagbok!$F131=AW$2,Dagbok!$E131," ")</f>
        <v xml:space="preserve"> </v>
      </c>
      <c r="AX137" s="45" t="str">
        <f>IF(Dagbok!$G131=AW$2,Dagbok!$E131," ")</f>
        <v xml:space="preserve"> </v>
      </c>
      <c r="AY137" s="8" t="str">
        <f>IF(Dagbok!$F131=AY$2,Dagbok!$E131," ")</f>
        <v xml:space="preserve"> </v>
      </c>
      <c r="AZ137" s="45" t="str">
        <f>IF(Dagbok!$G131=AY$2,Dagbok!$E131," ")</f>
        <v xml:space="preserve"> </v>
      </c>
      <c r="BA137" s="8" t="str">
        <f>IF(Dagbok!$F131=BA$2,Dagbok!$E131," ")</f>
        <v xml:space="preserve"> </v>
      </c>
      <c r="BB137" s="45" t="str">
        <f>IF(Dagbok!$G131=BA$2,Dagbok!$E131," ")</f>
        <v xml:space="preserve"> </v>
      </c>
      <c r="BC137" s="8" t="str">
        <f>IF(Dagbok!$F131=BC$2,Dagbok!$E131," ")</f>
        <v xml:space="preserve"> </v>
      </c>
      <c r="BD137" s="45" t="str">
        <f>IF(Dagbok!$G131=BC$2,Dagbok!$E131," ")</f>
        <v xml:space="preserve"> </v>
      </c>
      <c r="BE137" s="8" t="str">
        <f>IF(Dagbok!$F131=BE$2,Dagbok!$E131," ")</f>
        <v xml:space="preserve"> </v>
      </c>
      <c r="BF137" s="45" t="str">
        <f>IF(Dagbok!$G131=BE$2,Dagbok!$E131," ")</f>
        <v xml:space="preserve"> </v>
      </c>
      <c r="BG137" s="8" t="str">
        <f>IF(Dagbok!$F131=BG$2,Dagbok!$E131," ")</f>
        <v xml:space="preserve"> </v>
      </c>
      <c r="BH137" s="45" t="str">
        <f>IF(Dagbok!$G131=BG$2,Dagbok!$E131," ")</f>
        <v xml:space="preserve"> </v>
      </c>
      <c r="BI137" s="8" t="str">
        <f>IF(Dagbok!$F131=BI$2,Dagbok!$E131," ")</f>
        <v xml:space="preserve"> </v>
      </c>
      <c r="BJ137" s="45" t="str">
        <f>IF(Dagbok!$G131=BI$2,Dagbok!$E131," ")</f>
        <v xml:space="preserve"> </v>
      </c>
      <c r="BK137" s="8" t="str">
        <f>IF(Dagbok!$F131=BK$2,Dagbok!$E131," ")</f>
        <v xml:space="preserve"> </v>
      </c>
      <c r="BL137" s="45" t="str">
        <f>IF(Dagbok!$G131=BK$2,Dagbok!$E131," ")</f>
        <v xml:space="preserve"> </v>
      </c>
      <c r="BM137" s="8" t="str">
        <f>IF(Dagbok!$F131=BM$2,Dagbok!$E131," ")</f>
        <v xml:space="preserve"> </v>
      </c>
      <c r="BN137" s="45" t="str">
        <f>IF(Dagbok!$G131=BM$2,Dagbok!$E131," ")</f>
        <v xml:space="preserve"> </v>
      </c>
      <c r="BO137" s="8" t="str">
        <f>IF(Dagbok!$F131=BO$2,Dagbok!$E131," ")</f>
        <v xml:space="preserve"> </v>
      </c>
      <c r="BP137" s="45" t="str">
        <f>IF(Dagbok!$G131=BO$2,Dagbok!$E131," ")</f>
        <v xml:space="preserve"> </v>
      </c>
      <c r="BQ137" s="8" t="str">
        <f>IF(Dagbok!$F131=BQ$2,Dagbok!$E131," ")</f>
        <v xml:space="preserve"> </v>
      </c>
      <c r="BR137" s="45" t="str">
        <f>IF(Dagbok!$G131=BQ$2,Dagbok!$E131," ")</f>
        <v xml:space="preserve"> </v>
      </c>
      <c r="BS137" s="8" t="str">
        <f>IF(Dagbok!$F131=BS$2,Dagbok!$E131," ")</f>
        <v xml:space="preserve"> </v>
      </c>
      <c r="BT137" s="45" t="str">
        <f>IF(Dagbok!$G131=BS$2,Dagbok!$E131," ")</f>
        <v xml:space="preserve"> </v>
      </c>
      <c r="BU137" s="8" t="str">
        <f>IF(Dagbok!$F131=BU$2,Dagbok!$E131," ")</f>
        <v xml:space="preserve"> </v>
      </c>
      <c r="BV137" s="45" t="str">
        <f>IF(Dagbok!$G131=BU$2,Dagbok!$E131," ")</f>
        <v xml:space="preserve"> </v>
      </c>
      <c r="BW137" s="8" t="str">
        <f>IF(Dagbok!$F131=BW$2,Dagbok!$E131," ")</f>
        <v xml:space="preserve"> </v>
      </c>
      <c r="BX137" s="45" t="str">
        <f>IF(Dagbok!$G131=BW$2,Dagbok!$E131," ")</f>
        <v xml:space="preserve"> </v>
      </c>
      <c r="BY137" s="8" t="str">
        <f>IF(Dagbok!$F131=BY$2,Dagbok!$E131," ")</f>
        <v xml:space="preserve"> </v>
      </c>
      <c r="BZ137" s="45" t="str">
        <f>IF(Dagbok!$G131=BY$2,Dagbok!$E131," ")</f>
        <v xml:space="preserve"> </v>
      </c>
      <c r="CA137" s="8" t="str">
        <f>IF(Dagbok!$F131=CA$2,Dagbok!$E131," ")</f>
        <v xml:space="preserve"> </v>
      </c>
      <c r="CB137" s="45" t="str">
        <f>IF(Dagbok!$G131=CA$2,Dagbok!$E131," ")</f>
        <v xml:space="preserve"> </v>
      </c>
      <c r="CC137" s="8" t="str">
        <f>IF(Dagbok!$F131=CC$2,Dagbok!$E131," ")</f>
        <v xml:space="preserve"> </v>
      </c>
      <c r="CD137" s="45" t="str">
        <f>IF(Dagbok!$G131=CC$2,Dagbok!$E131," ")</f>
        <v xml:space="preserve"> </v>
      </c>
    </row>
    <row r="138" spans="1:82" x14ac:dyDescent="0.25">
      <c r="A138" s="47">
        <f>IF(Dagbok!B132&gt;0,Dagbok!B132," ")</f>
        <v>130</v>
      </c>
      <c r="B138" s="47">
        <f>IF(Dagbok!C132&gt;0,Dagbok!C132," ")</f>
        <v>95</v>
      </c>
      <c r="C138" s="8" t="str">
        <f>IF(Dagbok!$F132=C$2,Dagbok!$E132," ")</f>
        <v xml:space="preserve"> </v>
      </c>
      <c r="D138" s="45" t="str">
        <f>IF(Dagbok!$G132=C$2,Dagbok!$E132," ")</f>
        <v xml:space="preserve"> </v>
      </c>
      <c r="E138" s="8" t="str">
        <f>IF(Dagbok!$F132=E$2,Dagbok!$E132," ")</f>
        <v xml:space="preserve"> </v>
      </c>
      <c r="F138" s="45" t="str">
        <f>IF(Dagbok!$G132=E$2,Dagbok!$E132," ")</f>
        <v xml:space="preserve"> </v>
      </c>
      <c r="G138" s="8" t="str">
        <f>IF(Dagbok!$F132=G$2,Dagbok!$E132," ")</f>
        <v xml:space="preserve"> </v>
      </c>
      <c r="H138" s="45" t="str">
        <f>IF(Dagbok!$G132=G$2,Dagbok!$E132," ")</f>
        <v xml:space="preserve"> </v>
      </c>
      <c r="I138" s="8" t="str">
        <f>IF(Dagbok!$F132=I$2,Dagbok!$E132," ")</f>
        <v xml:space="preserve"> </v>
      </c>
      <c r="J138" s="45" t="str">
        <f>IF(Dagbok!$G132=I$2,Dagbok!$E132," ")</f>
        <v xml:space="preserve"> </v>
      </c>
      <c r="K138" s="8" t="str">
        <f>IF(Dagbok!$F132=K$2,Dagbok!$E132," ")</f>
        <v xml:space="preserve"> </v>
      </c>
      <c r="L138" s="45" t="str">
        <f>IF(Dagbok!$G132=K$2,Dagbok!$E132," ")</f>
        <v xml:space="preserve"> </v>
      </c>
      <c r="M138" s="8" t="str">
        <f>IF(Dagbok!$F132=M$2,Dagbok!$E132," ")</f>
        <v xml:space="preserve"> </v>
      </c>
      <c r="N138" s="45" t="str">
        <f>IF(Dagbok!$G132=M$2,Dagbok!$E132," ")</f>
        <v xml:space="preserve"> </v>
      </c>
      <c r="O138" s="8" t="str">
        <f>IF(Dagbok!$F132=O$2,Dagbok!$E132," ")</f>
        <v xml:space="preserve"> </v>
      </c>
      <c r="P138" s="45" t="str">
        <f>IF(Dagbok!$G132=O$2,Dagbok!$E132," ")</f>
        <v xml:space="preserve"> </v>
      </c>
      <c r="Q138" s="8" t="str">
        <f>IF(Dagbok!$F132=Q$2,Dagbok!$E132," ")</f>
        <v xml:space="preserve"> </v>
      </c>
      <c r="R138" s="45" t="str">
        <f>IF(Dagbok!$G132=Q$2,Dagbok!$E132," ")</f>
        <v xml:space="preserve"> </v>
      </c>
      <c r="S138" s="8" t="str">
        <f>IF(Dagbok!$F132=S$2,Dagbok!$E132," ")</f>
        <v xml:space="preserve"> </v>
      </c>
      <c r="T138" s="45" t="str">
        <f>IF(Dagbok!$G132=S$2,Dagbok!$E132," ")</f>
        <v xml:space="preserve"> </v>
      </c>
      <c r="U138" s="8" t="str">
        <f>IF(Dagbok!$F132=U$2,Dagbok!$E132," ")</f>
        <v xml:space="preserve"> </v>
      </c>
      <c r="V138" s="45" t="str">
        <f>IF(Dagbok!$G132=U$2,Dagbok!$E132," ")</f>
        <v xml:space="preserve"> </v>
      </c>
      <c r="W138" s="8" t="str">
        <f>IF(Dagbok!$F132=W$2,Dagbok!$E132," ")</f>
        <v xml:space="preserve"> </v>
      </c>
      <c r="X138" s="45" t="str">
        <f>IF(Dagbok!$G132=W$2,Dagbok!$E132," ")</f>
        <v xml:space="preserve"> </v>
      </c>
      <c r="Y138" s="8" t="str">
        <f>IF(Dagbok!$F132=Y$2,Dagbok!$E132," ")</f>
        <v xml:space="preserve"> </v>
      </c>
      <c r="Z138" s="45" t="str">
        <f>IF(Dagbok!$G132=Y$2,Dagbok!$E132," ")</f>
        <v xml:space="preserve"> </v>
      </c>
      <c r="AA138" s="8" t="str">
        <f>IF(Dagbok!$F132=AA$2,Dagbok!$E132," ")</f>
        <v xml:space="preserve"> </v>
      </c>
      <c r="AB138" s="45" t="str">
        <f>IF(Dagbok!$G132=AA$2,Dagbok!$E132," ")</f>
        <v xml:space="preserve"> </v>
      </c>
      <c r="AC138" s="8" t="str">
        <f>IF(Dagbok!$F132=AC$2,Dagbok!$E132," ")</f>
        <v xml:space="preserve"> </v>
      </c>
      <c r="AD138" s="45" t="str">
        <f>IF(Dagbok!$G132=AC$2,Dagbok!$E132," ")</f>
        <v xml:space="preserve"> </v>
      </c>
      <c r="AE138" s="8" t="str">
        <f>IF(Dagbok!$F132=AE$2,Dagbok!$E132," ")</f>
        <v xml:space="preserve"> </v>
      </c>
      <c r="AF138" s="45" t="str">
        <f>IF(Dagbok!$G132=AE$2,Dagbok!$E132," ")</f>
        <v xml:space="preserve"> </v>
      </c>
      <c r="AG138" s="8" t="str">
        <f>IF(Dagbok!$F132=AG$2,Dagbok!$E132," ")</f>
        <v xml:space="preserve"> </v>
      </c>
      <c r="AH138" s="45" t="str">
        <f>IF(Dagbok!$G132=AG$2,Dagbok!$E132," ")</f>
        <v xml:space="preserve"> </v>
      </c>
      <c r="AI138" s="8" t="str">
        <f>IF(Dagbok!$F132=AI$2,Dagbok!$E132," ")</f>
        <v xml:space="preserve"> </v>
      </c>
      <c r="AJ138" s="45" t="str">
        <f>IF(Dagbok!$G132=AI$2,Dagbok!$E132," ")</f>
        <v xml:space="preserve"> </v>
      </c>
      <c r="AK138" s="8" t="str">
        <f>IF(Dagbok!$F132=AK$2,Dagbok!$E132," ")</f>
        <v xml:space="preserve"> </v>
      </c>
      <c r="AL138" s="45" t="str">
        <f>IF(Dagbok!$G132=AK$2,Dagbok!$E132," ")</f>
        <v xml:space="preserve"> </v>
      </c>
      <c r="AM138" s="8" t="str">
        <f>IF(Dagbok!$F132=AM$2,Dagbok!$E132," ")</f>
        <v xml:space="preserve"> </v>
      </c>
      <c r="AN138" s="45" t="str">
        <f>IF(Dagbok!$G132=AM$2,Dagbok!$E132," ")</f>
        <v xml:space="preserve"> </v>
      </c>
      <c r="AO138" s="8" t="str">
        <f>IF(Dagbok!$F132=AO$2,Dagbok!$E132," ")</f>
        <v xml:space="preserve"> </v>
      </c>
      <c r="AP138" s="45" t="str">
        <f>IF(Dagbok!$G132=AO$2,Dagbok!$E132," ")</f>
        <v xml:space="preserve"> </v>
      </c>
      <c r="AQ138" s="8" t="str">
        <f>IF(Dagbok!$F132=AQ$2,Dagbok!$E132," ")</f>
        <v xml:space="preserve"> </v>
      </c>
      <c r="AR138" s="45" t="str">
        <f>IF(Dagbok!$G132=AQ$2,Dagbok!$E132," ")</f>
        <v xml:space="preserve"> </v>
      </c>
      <c r="AS138" s="8" t="str">
        <f>IF(Dagbok!$F132=AS$2,Dagbok!$E132," ")</f>
        <v xml:space="preserve"> </v>
      </c>
      <c r="AT138" s="45" t="str">
        <f>IF(Dagbok!$G132=AS$2,Dagbok!$E132," ")</f>
        <v xml:space="preserve"> </v>
      </c>
      <c r="AU138" s="8" t="str">
        <f>IF(Dagbok!$F132=AU$2,Dagbok!$E132," ")</f>
        <v xml:space="preserve"> </v>
      </c>
      <c r="AV138" s="45" t="str">
        <f>IF(Dagbok!$G132=AU$2,Dagbok!$E132," ")</f>
        <v xml:space="preserve"> </v>
      </c>
      <c r="AW138" s="8" t="str">
        <f>IF(Dagbok!$F132=AW$2,Dagbok!$E132," ")</f>
        <v xml:space="preserve"> </v>
      </c>
      <c r="AX138" s="45" t="str">
        <f>IF(Dagbok!$G132=AW$2,Dagbok!$E132," ")</f>
        <v xml:space="preserve"> </v>
      </c>
      <c r="AY138" s="8" t="str">
        <f>IF(Dagbok!$F132=AY$2,Dagbok!$E132," ")</f>
        <v xml:space="preserve"> </v>
      </c>
      <c r="AZ138" s="45" t="str">
        <f>IF(Dagbok!$G132=AY$2,Dagbok!$E132," ")</f>
        <v xml:space="preserve"> </v>
      </c>
      <c r="BA138" s="8" t="str">
        <f>IF(Dagbok!$F132=BA$2,Dagbok!$E132," ")</f>
        <v xml:space="preserve"> </v>
      </c>
      <c r="BB138" s="45" t="str">
        <f>IF(Dagbok!$G132=BA$2,Dagbok!$E132," ")</f>
        <v xml:space="preserve"> </v>
      </c>
      <c r="BC138" s="8" t="str">
        <f>IF(Dagbok!$F132=BC$2,Dagbok!$E132," ")</f>
        <v xml:space="preserve"> </v>
      </c>
      <c r="BD138" s="45" t="str">
        <f>IF(Dagbok!$G132=BC$2,Dagbok!$E132," ")</f>
        <v xml:space="preserve"> </v>
      </c>
      <c r="BE138" s="8" t="str">
        <f>IF(Dagbok!$F132=BE$2,Dagbok!$E132," ")</f>
        <v xml:space="preserve"> </v>
      </c>
      <c r="BF138" s="45" t="str">
        <f>IF(Dagbok!$G132=BE$2,Dagbok!$E132," ")</f>
        <v xml:space="preserve"> </v>
      </c>
      <c r="BG138" s="8" t="str">
        <f>IF(Dagbok!$F132=BG$2,Dagbok!$E132," ")</f>
        <v xml:space="preserve"> </v>
      </c>
      <c r="BH138" s="45" t="str">
        <f>IF(Dagbok!$G132=BG$2,Dagbok!$E132," ")</f>
        <v xml:space="preserve"> </v>
      </c>
      <c r="BI138" s="8" t="str">
        <f>IF(Dagbok!$F132=BI$2,Dagbok!$E132," ")</f>
        <v xml:space="preserve"> </v>
      </c>
      <c r="BJ138" s="45" t="str">
        <f>IF(Dagbok!$G132=BI$2,Dagbok!$E132," ")</f>
        <v xml:space="preserve"> </v>
      </c>
      <c r="BK138" s="8" t="str">
        <f>IF(Dagbok!$F132=BK$2,Dagbok!$E132," ")</f>
        <v xml:space="preserve"> </v>
      </c>
      <c r="BL138" s="45" t="str">
        <f>IF(Dagbok!$G132=BK$2,Dagbok!$E132," ")</f>
        <v xml:space="preserve"> </v>
      </c>
      <c r="BM138" s="8" t="str">
        <f>IF(Dagbok!$F132=BM$2,Dagbok!$E132," ")</f>
        <v xml:space="preserve"> </v>
      </c>
      <c r="BN138" s="45" t="str">
        <f>IF(Dagbok!$G132=BM$2,Dagbok!$E132," ")</f>
        <v xml:space="preserve"> </v>
      </c>
      <c r="BO138" s="8" t="str">
        <f>IF(Dagbok!$F132=BO$2,Dagbok!$E132," ")</f>
        <v xml:space="preserve"> </v>
      </c>
      <c r="BP138" s="45" t="str">
        <f>IF(Dagbok!$G132=BO$2,Dagbok!$E132," ")</f>
        <v xml:space="preserve"> </v>
      </c>
      <c r="BQ138" s="8" t="str">
        <f>IF(Dagbok!$F132=BQ$2,Dagbok!$E132," ")</f>
        <v xml:space="preserve"> </v>
      </c>
      <c r="BR138" s="45" t="str">
        <f>IF(Dagbok!$G132=BQ$2,Dagbok!$E132," ")</f>
        <v xml:space="preserve"> </v>
      </c>
      <c r="BS138" s="8" t="str">
        <f>IF(Dagbok!$F132=BS$2,Dagbok!$E132," ")</f>
        <v xml:space="preserve"> </v>
      </c>
      <c r="BT138" s="45" t="str">
        <f>IF(Dagbok!$G132=BS$2,Dagbok!$E132," ")</f>
        <v xml:space="preserve"> </v>
      </c>
      <c r="BU138" s="8" t="str">
        <f>IF(Dagbok!$F132=BU$2,Dagbok!$E132," ")</f>
        <v xml:space="preserve"> </v>
      </c>
      <c r="BV138" s="45" t="str">
        <f>IF(Dagbok!$G132=BU$2,Dagbok!$E132," ")</f>
        <v xml:space="preserve"> </v>
      </c>
      <c r="BW138" s="8" t="str">
        <f>IF(Dagbok!$F132=BW$2,Dagbok!$E132," ")</f>
        <v xml:space="preserve"> </v>
      </c>
      <c r="BX138" s="45" t="str">
        <f>IF(Dagbok!$G132=BW$2,Dagbok!$E132," ")</f>
        <v xml:space="preserve"> </v>
      </c>
      <c r="BY138" s="8" t="str">
        <f>IF(Dagbok!$F132=BY$2,Dagbok!$E132," ")</f>
        <v xml:space="preserve"> </v>
      </c>
      <c r="BZ138" s="45" t="str">
        <f>IF(Dagbok!$G132=BY$2,Dagbok!$E132," ")</f>
        <v xml:space="preserve"> </v>
      </c>
      <c r="CA138" s="8" t="str">
        <f>IF(Dagbok!$F132=CA$2,Dagbok!$E132," ")</f>
        <v xml:space="preserve"> </v>
      </c>
      <c r="CB138" s="45" t="str">
        <f>IF(Dagbok!$G132=CA$2,Dagbok!$E132," ")</f>
        <v xml:space="preserve"> </v>
      </c>
      <c r="CC138" s="8" t="str">
        <f>IF(Dagbok!$F132=CC$2,Dagbok!$E132," ")</f>
        <v xml:space="preserve"> </v>
      </c>
      <c r="CD138" s="45" t="str">
        <f>IF(Dagbok!$G132=CC$2,Dagbok!$E132," ")</f>
        <v xml:space="preserve"> </v>
      </c>
    </row>
    <row r="139" spans="1:82" x14ac:dyDescent="0.25">
      <c r="A139" s="47">
        <f>IF(Dagbok!B133&gt;0,Dagbok!B133," ")</f>
        <v>131</v>
      </c>
      <c r="B139" s="47">
        <f>IF(Dagbok!C133&gt;0,Dagbok!C133," ")</f>
        <v>96</v>
      </c>
      <c r="C139" s="8" t="str">
        <f>IF(Dagbok!$F133=C$2,Dagbok!$E133," ")</f>
        <v xml:space="preserve"> </v>
      </c>
      <c r="D139" s="45" t="str">
        <f>IF(Dagbok!$G133=C$2,Dagbok!$E133," ")</f>
        <v xml:space="preserve"> </v>
      </c>
      <c r="E139" s="8" t="str">
        <f>IF(Dagbok!$F133=E$2,Dagbok!$E133," ")</f>
        <v xml:space="preserve"> </v>
      </c>
      <c r="F139" s="45" t="str">
        <f>IF(Dagbok!$G133=E$2,Dagbok!$E133," ")</f>
        <v xml:space="preserve"> </v>
      </c>
      <c r="G139" s="8" t="str">
        <f>IF(Dagbok!$F133=G$2,Dagbok!$E133," ")</f>
        <v xml:space="preserve"> </v>
      </c>
      <c r="H139" s="45" t="str">
        <f>IF(Dagbok!$G133=G$2,Dagbok!$E133," ")</f>
        <v xml:space="preserve"> </v>
      </c>
      <c r="I139" s="8" t="str">
        <f>IF(Dagbok!$F133=I$2,Dagbok!$E133," ")</f>
        <v xml:space="preserve"> </v>
      </c>
      <c r="J139" s="45" t="str">
        <f>IF(Dagbok!$G133=I$2,Dagbok!$E133," ")</f>
        <v xml:space="preserve"> </v>
      </c>
      <c r="K139" s="8" t="str">
        <f>IF(Dagbok!$F133=K$2,Dagbok!$E133," ")</f>
        <v xml:space="preserve"> </v>
      </c>
      <c r="L139" s="45" t="str">
        <f>IF(Dagbok!$G133=K$2,Dagbok!$E133," ")</f>
        <v xml:space="preserve"> </v>
      </c>
      <c r="M139" s="8" t="str">
        <f>IF(Dagbok!$F133=M$2,Dagbok!$E133," ")</f>
        <v xml:space="preserve"> </v>
      </c>
      <c r="N139" s="45" t="str">
        <f>IF(Dagbok!$G133=M$2,Dagbok!$E133," ")</f>
        <v xml:space="preserve"> </v>
      </c>
      <c r="O139" s="8" t="str">
        <f>IF(Dagbok!$F133=O$2,Dagbok!$E133," ")</f>
        <v xml:space="preserve"> </v>
      </c>
      <c r="P139" s="45" t="str">
        <f>IF(Dagbok!$G133=O$2,Dagbok!$E133," ")</f>
        <v xml:space="preserve"> </v>
      </c>
      <c r="Q139" s="8" t="str">
        <f>IF(Dagbok!$F133=Q$2,Dagbok!$E133," ")</f>
        <v xml:space="preserve"> </v>
      </c>
      <c r="R139" s="45" t="str">
        <f>IF(Dagbok!$G133=Q$2,Dagbok!$E133," ")</f>
        <v xml:space="preserve"> </v>
      </c>
      <c r="S139" s="8" t="str">
        <f>IF(Dagbok!$F133=S$2,Dagbok!$E133," ")</f>
        <v xml:space="preserve"> </v>
      </c>
      <c r="T139" s="45" t="str">
        <f>IF(Dagbok!$G133=S$2,Dagbok!$E133," ")</f>
        <v xml:space="preserve"> </v>
      </c>
      <c r="U139" s="8" t="str">
        <f>IF(Dagbok!$F133=U$2,Dagbok!$E133," ")</f>
        <v xml:space="preserve"> </v>
      </c>
      <c r="V139" s="45" t="str">
        <f>IF(Dagbok!$G133=U$2,Dagbok!$E133," ")</f>
        <v xml:space="preserve"> </v>
      </c>
      <c r="W139" s="8" t="str">
        <f>IF(Dagbok!$F133=W$2,Dagbok!$E133," ")</f>
        <v xml:space="preserve"> </v>
      </c>
      <c r="X139" s="45" t="str">
        <f>IF(Dagbok!$G133=W$2,Dagbok!$E133," ")</f>
        <v xml:space="preserve"> </v>
      </c>
      <c r="Y139" s="8" t="str">
        <f>IF(Dagbok!$F133=Y$2,Dagbok!$E133," ")</f>
        <v xml:space="preserve"> </v>
      </c>
      <c r="Z139" s="45" t="str">
        <f>IF(Dagbok!$G133=Y$2,Dagbok!$E133," ")</f>
        <v xml:space="preserve"> </v>
      </c>
      <c r="AA139" s="8" t="str">
        <f>IF(Dagbok!$F133=AA$2,Dagbok!$E133," ")</f>
        <v xml:space="preserve"> </v>
      </c>
      <c r="AB139" s="45" t="str">
        <f>IF(Dagbok!$G133=AA$2,Dagbok!$E133," ")</f>
        <v xml:space="preserve"> </v>
      </c>
      <c r="AC139" s="8" t="str">
        <f>IF(Dagbok!$F133=AC$2,Dagbok!$E133," ")</f>
        <v xml:space="preserve"> </v>
      </c>
      <c r="AD139" s="45" t="str">
        <f>IF(Dagbok!$G133=AC$2,Dagbok!$E133," ")</f>
        <v xml:space="preserve"> </v>
      </c>
      <c r="AE139" s="8" t="str">
        <f>IF(Dagbok!$F133=AE$2,Dagbok!$E133," ")</f>
        <v xml:space="preserve"> </v>
      </c>
      <c r="AF139" s="45" t="str">
        <f>IF(Dagbok!$G133=AE$2,Dagbok!$E133," ")</f>
        <v xml:space="preserve"> </v>
      </c>
      <c r="AG139" s="8" t="str">
        <f>IF(Dagbok!$F133=AG$2,Dagbok!$E133," ")</f>
        <v xml:space="preserve"> </v>
      </c>
      <c r="AH139" s="45" t="str">
        <f>IF(Dagbok!$G133=AG$2,Dagbok!$E133," ")</f>
        <v xml:space="preserve"> </v>
      </c>
      <c r="AI139" s="8" t="str">
        <f>IF(Dagbok!$F133=AI$2,Dagbok!$E133," ")</f>
        <v xml:space="preserve"> </v>
      </c>
      <c r="AJ139" s="45" t="str">
        <f>IF(Dagbok!$G133=AI$2,Dagbok!$E133," ")</f>
        <v xml:space="preserve"> </v>
      </c>
      <c r="AK139" s="8" t="str">
        <f>IF(Dagbok!$F133=AK$2,Dagbok!$E133," ")</f>
        <v xml:space="preserve"> </v>
      </c>
      <c r="AL139" s="45" t="str">
        <f>IF(Dagbok!$G133=AK$2,Dagbok!$E133," ")</f>
        <v xml:space="preserve"> </v>
      </c>
      <c r="AM139" s="8" t="str">
        <f>IF(Dagbok!$F133=AM$2,Dagbok!$E133," ")</f>
        <v xml:space="preserve"> </v>
      </c>
      <c r="AN139" s="45" t="str">
        <f>IF(Dagbok!$G133=AM$2,Dagbok!$E133," ")</f>
        <v xml:space="preserve"> </v>
      </c>
      <c r="AO139" s="8" t="str">
        <f>IF(Dagbok!$F133=AO$2,Dagbok!$E133," ")</f>
        <v xml:space="preserve"> </v>
      </c>
      <c r="AP139" s="45" t="str">
        <f>IF(Dagbok!$G133=AO$2,Dagbok!$E133," ")</f>
        <v xml:space="preserve"> </v>
      </c>
      <c r="AQ139" s="8" t="str">
        <f>IF(Dagbok!$F133=AQ$2,Dagbok!$E133," ")</f>
        <v xml:space="preserve"> </v>
      </c>
      <c r="AR139" s="45" t="str">
        <f>IF(Dagbok!$G133=AQ$2,Dagbok!$E133," ")</f>
        <v xml:space="preserve"> </v>
      </c>
      <c r="AS139" s="8" t="str">
        <f>IF(Dagbok!$F133=AS$2,Dagbok!$E133," ")</f>
        <v xml:space="preserve"> </v>
      </c>
      <c r="AT139" s="45" t="str">
        <f>IF(Dagbok!$G133=AS$2,Dagbok!$E133," ")</f>
        <v xml:space="preserve"> </v>
      </c>
      <c r="AU139" s="8" t="str">
        <f>IF(Dagbok!$F133=AU$2,Dagbok!$E133," ")</f>
        <v xml:space="preserve"> </v>
      </c>
      <c r="AV139" s="45" t="str">
        <f>IF(Dagbok!$G133=AU$2,Dagbok!$E133," ")</f>
        <v xml:space="preserve"> </v>
      </c>
      <c r="AW139" s="8" t="str">
        <f>IF(Dagbok!$F133=AW$2,Dagbok!$E133," ")</f>
        <v xml:space="preserve"> </v>
      </c>
      <c r="AX139" s="45" t="str">
        <f>IF(Dagbok!$G133=AW$2,Dagbok!$E133," ")</f>
        <v xml:space="preserve"> </v>
      </c>
      <c r="AY139" s="8" t="str">
        <f>IF(Dagbok!$F133=AY$2,Dagbok!$E133," ")</f>
        <v xml:space="preserve"> </v>
      </c>
      <c r="AZ139" s="45" t="str">
        <f>IF(Dagbok!$G133=AY$2,Dagbok!$E133," ")</f>
        <v xml:space="preserve"> </v>
      </c>
      <c r="BA139" s="8" t="str">
        <f>IF(Dagbok!$F133=BA$2,Dagbok!$E133," ")</f>
        <v xml:space="preserve"> </v>
      </c>
      <c r="BB139" s="45" t="str">
        <f>IF(Dagbok!$G133=BA$2,Dagbok!$E133," ")</f>
        <v xml:space="preserve"> </v>
      </c>
      <c r="BC139" s="8" t="str">
        <f>IF(Dagbok!$F133=BC$2,Dagbok!$E133," ")</f>
        <v xml:space="preserve"> </v>
      </c>
      <c r="BD139" s="45" t="str">
        <f>IF(Dagbok!$G133=BC$2,Dagbok!$E133," ")</f>
        <v xml:space="preserve"> </v>
      </c>
      <c r="BE139" s="8" t="str">
        <f>IF(Dagbok!$F133=BE$2,Dagbok!$E133," ")</f>
        <v xml:space="preserve"> </v>
      </c>
      <c r="BF139" s="45" t="str">
        <f>IF(Dagbok!$G133=BE$2,Dagbok!$E133," ")</f>
        <v xml:space="preserve"> </v>
      </c>
      <c r="BG139" s="8" t="str">
        <f>IF(Dagbok!$F133=BG$2,Dagbok!$E133," ")</f>
        <v xml:space="preserve"> </v>
      </c>
      <c r="BH139" s="45" t="str">
        <f>IF(Dagbok!$G133=BG$2,Dagbok!$E133," ")</f>
        <v xml:space="preserve"> </v>
      </c>
      <c r="BI139" s="8" t="str">
        <f>IF(Dagbok!$F133=BI$2,Dagbok!$E133," ")</f>
        <v xml:space="preserve"> </v>
      </c>
      <c r="BJ139" s="45" t="str">
        <f>IF(Dagbok!$G133=BI$2,Dagbok!$E133," ")</f>
        <v xml:space="preserve"> </v>
      </c>
      <c r="BK139" s="8" t="str">
        <f>IF(Dagbok!$F133=BK$2,Dagbok!$E133," ")</f>
        <v xml:space="preserve"> </v>
      </c>
      <c r="BL139" s="45" t="str">
        <f>IF(Dagbok!$G133=BK$2,Dagbok!$E133," ")</f>
        <v xml:space="preserve"> </v>
      </c>
      <c r="BM139" s="8" t="str">
        <f>IF(Dagbok!$F133=BM$2,Dagbok!$E133," ")</f>
        <v xml:space="preserve"> </v>
      </c>
      <c r="BN139" s="45" t="str">
        <f>IF(Dagbok!$G133=BM$2,Dagbok!$E133," ")</f>
        <v xml:space="preserve"> </v>
      </c>
      <c r="BO139" s="8" t="str">
        <f>IF(Dagbok!$F133=BO$2,Dagbok!$E133," ")</f>
        <v xml:space="preserve"> </v>
      </c>
      <c r="BP139" s="45" t="str">
        <f>IF(Dagbok!$G133=BO$2,Dagbok!$E133," ")</f>
        <v xml:space="preserve"> </v>
      </c>
      <c r="BQ139" s="8" t="str">
        <f>IF(Dagbok!$F133=BQ$2,Dagbok!$E133," ")</f>
        <v xml:space="preserve"> </v>
      </c>
      <c r="BR139" s="45" t="str">
        <f>IF(Dagbok!$G133=BQ$2,Dagbok!$E133," ")</f>
        <v xml:space="preserve"> </v>
      </c>
      <c r="BS139" s="8" t="str">
        <f>IF(Dagbok!$F133=BS$2,Dagbok!$E133," ")</f>
        <v xml:space="preserve"> </v>
      </c>
      <c r="BT139" s="45" t="str">
        <f>IF(Dagbok!$G133=BS$2,Dagbok!$E133," ")</f>
        <v xml:space="preserve"> </v>
      </c>
      <c r="BU139" s="8" t="str">
        <f>IF(Dagbok!$F133=BU$2,Dagbok!$E133," ")</f>
        <v xml:space="preserve"> </v>
      </c>
      <c r="BV139" s="45" t="str">
        <f>IF(Dagbok!$G133=BU$2,Dagbok!$E133," ")</f>
        <v xml:space="preserve"> </v>
      </c>
      <c r="BW139" s="8" t="str">
        <f>IF(Dagbok!$F133=BW$2,Dagbok!$E133," ")</f>
        <v xml:space="preserve"> </v>
      </c>
      <c r="BX139" s="45" t="str">
        <f>IF(Dagbok!$G133=BW$2,Dagbok!$E133," ")</f>
        <v xml:space="preserve"> </v>
      </c>
      <c r="BY139" s="8" t="str">
        <f>IF(Dagbok!$F133=BY$2,Dagbok!$E133," ")</f>
        <v xml:space="preserve"> </v>
      </c>
      <c r="BZ139" s="45" t="str">
        <f>IF(Dagbok!$G133=BY$2,Dagbok!$E133," ")</f>
        <v xml:space="preserve"> </v>
      </c>
      <c r="CA139" s="8" t="str">
        <f>IF(Dagbok!$F133=CA$2,Dagbok!$E133," ")</f>
        <v xml:space="preserve"> </v>
      </c>
      <c r="CB139" s="45" t="str">
        <f>IF(Dagbok!$G133=CA$2,Dagbok!$E133," ")</f>
        <v xml:space="preserve"> </v>
      </c>
      <c r="CC139" s="8" t="str">
        <f>IF(Dagbok!$F133=CC$2,Dagbok!$E133," ")</f>
        <v xml:space="preserve"> </v>
      </c>
      <c r="CD139" s="45" t="str">
        <f>IF(Dagbok!$G133=CC$2,Dagbok!$E133," ")</f>
        <v xml:space="preserve"> </v>
      </c>
    </row>
    <row r="140" spans="1:82" x14ac:dyDescent="0.25">
      <c r="A140" s="47">
        <f>IF(Dagbok!B134&gt;0,Dagbok!B134," ")</f>
        <v>132</v>
      </c>
      <c r="B140" s="47">
        <f>IF(Dagbok!C134&gt;0,Dagbok!C134," ")</f>
        <v>97</v>
      </c>
      <c r="C140" s="8" t="str">
        <f>IF(Dagbok!$F134=C$2,Dagbok!$E134," ")</f>
        <v xml:space="preserve"> </v>
      </c>
      <c r="D140" s="45" t="str">
        <f>IF(Dagbok!$G134=C$2,Dagbok!$E134," ")</f>
        <v xml:space="preserve"> </v>
      </c>
      <c r="E140" s="8" t="str">
        <f>IF(Dagbok!$F134=E$2,Dagbok!$E134," ")</f>
        <v xml:space="preserve"> </v>
      </c>
      <c r="F140" s="45" t="str">
        <f>IF(Dagbok!$G134=E$2,Dagbok!$E134," ")</f>
        <v xml:space="preserve"> </v>
      </c>
      <c r="G140" s="8" t="str">
        <f>IF(Dagbok!$F134=G$2,Dagbok!$E134," ")</f>
        <v xml:space="preserve"> </v>
      </c>
      <c r="H140" s="45" t="str">
        <f>IF(Dagbok!$G134=G$2,Dagbok!$E134," ")</f>
        <v xml:space="preserve"> </v>
      </c>
      <c r="I140" s="8" t="str">
        <f>IF(Dagbok!$F134=I$2,Dagbok!$E134," ")</f>
        <v xml:space="preserve"> </v>
      </c>
      <c r="J140" s="45" t="str">
        <f>IF(Dagbok!$G134=I$2,Dagbok!$E134," ")</f>
        <v xml:space="preserve"> </v>
      </c>
      <c r="K140" s="8" t="str">
        <f>IF(Dagbok!$F134=K$2,Dagbok!$E134," ")</f>
        <v xml:space="preserve"> </v>
      </c>
      <c r="L140" s="45" t="str">
        <f>IF(Dagbok!$G134=K$2,Dagbok!$E134," ")</f>
        <v xml:space="preserve"> </v>
      </c>
      <c r="M140" s="8" t="str">
        <f>IF(Dagbok!$F134=M$2,Dagbok!$E134," ")</f>
        <v xml:space="preserve"> </v>
      </c>
      <c r="N140" s="45" t="str">
        <f>IF(Dagbok!$G134=M$2,Dagbok!$E134," ")</f>
        <v xml:space="preserve"> </v>
      </c>
      <c r="O140" s="8" t="str">
        <f>IF(Dagbok!$F134=O$2,Dagbok!$E134," ")</f>
        <v xml:space="preserve"> </v>
      </c>
      <c r="P140" s="45" t="str">
        <f>IF(Dagbok!$G134=O$2,Dagbok!$E134," ")</f>
        <v xml:space="preserve"> </v>
      </c>
      <c r="Q140" s="8" t="str">
        <f>IF(Dagbok!$F134=Q$2,Dagbok!$E134," ")</f>
        <v xml:space="preserve"> </v>
      </c>
      <c r="R140" s="45" t="str">
        <f>IF(Dagbok!$G134=Q$2,Dagbok!$E134," ")</f>
        <v xml:space="preserve"> </v>
      </c>
      <c r="S140" s="8" t="str">
        <f>IF(Dagbok!$F134=S$2,Dagbok!$E134," ")</f>
        <v xml:space="preserve"> </v>
      </c>
      <c r="T140" s="45" t="str">
        <f>IF(Dagbok!$G134=S$2,Dagbok!$E134," ")</f>
        <v xml:space="preserve"> </v>
      </c>
      <c r="U140" s="8" t="str">
        <f>IF(Dagbok!$F134=U$2,Dagbok!$E134," ")</f>
        <v xml:space="preserve"> </v>
      </c>
      <c r="V140" s="45" t="str">
        <f>IF(Dagbok!$G134=U$2,Dagbok!$E134," ")</f>
        <v xml:space="preserve"> </v>
      </c>
      <c r="W140" s="8" t="str">
        <f>IF(Dagbok!$F134=W$2,Dagbok!$E134," ")</f>
        <v xml:space="preserve"> </v>
      </c>
      <c r="X140" s="45" t="str">
        <f>IF(Dagbok!$G134=W$2,Dagbok!$E134," ")</f>
        <v xml:space="preserve"> </v>
      </c>
      <c r="Y140" s="8" t="str">
        <f>IF(Dagbok!$F134=Y$2,Dagbok!$E134," ")</f>
        <v xml:space="preserve"> </v>
      </c>
      <c r="Z140" s="45" t="str">
        <f>IF(Dagbok!$G134=Y$2,Dagbok!$E134," ")</f>
        <v xml:space="preserve"> </v>
      </c>
      <c r="AA140" s="8" t="str">
        <f>IF(Dagbok!$F134=AA$2,Dagbok!$E134," ")</f>
        <v xml:space="preserve"> </v>
      </c>
      <c r="AB140" s="45" t="str">
        <f>IF(Dagbok!$G134=AA$2,Dagbok!$E134," ")</f>
        <v xml:space="preserve"> </v>
      </c>
      <c r="AC140" s="8" t="str">
        <f>IF(Dagbok!$F134=AC$2,Dagbok!$E134," ")</f>
        <v xml:space="preserve"> </v>
      </c>
      <c r="AD140" s="45" t="str">
        <f>IF(Dagbok!$G134=AC$2,Dagbok!$E134," ")</f>
        <v xml:space="preserve"> </v>
      </c>
      <c r="AE140" s="8" t="str">
        <f>IF(Dagbok!$F134=AE$2,Dagbok!$E134," ")</f>
        <v xml:space="preserve"> </v>
      </c>
      <c r="AF140" s="45" t="str">
        <f>IF(Dagbok!$G134=AE$2,Dagbok!$E134," ")</f>
        <v xml:space="preserve"> </v>
      </c>
      <c r="AG140" s="8" t="str">
        <f>IF(Dagbok!$F134=AG$2,Dagbok!$E134," ")</f>
        <v xml:space="preserve"> </v>
      </c>
      <c r="AH140" s="45" t="str">
        <f>IF(Dagbok!$G134=AG$2,Dagbok!$E134," ")</f>
        <v xml:space="preserve"> </v>
      </c>
      <c r="AI140" s="8" t="str">
        <f>IF(Dagbok!$F134=AI$2,Dagbok!$E134," ")</f>
        <v xml:space="preserve"> </v>
      </c>
      <c r="AJ140" s="45" t="str">
        <f>IF(Dagbok!$G134=AI$2,Dagbok!$E134," ")</f>
        <v xml:space="preserve"> </v>
      </c>
      <c r="AK140" s="8" t="str">
        <f>IF(Dagbok!$F134=AK$2,Dagbok!$E134," ")</f>
        <v xml:space="preserve"> </v>
      </c>
      <c r="AL140" s="45" t="str">
        <f>IF(Dagbok!$G134=AK$2,Dagbok!$E134," ")</f>
        <v xml:space="preserve"> </v>
      </c>
      <c r="AM140" s="8" t="str">
        <f>IF(Dagbok!$F134=AM$2,Dagbok!$E134," ")</f>
        <v xml:space="preserve"> </v>
      </c>
      <c r="AN140" s="45" t="str">
        <f>IF(Dagbok!$G134=AM$2,Dagbok!$E134," ")</f>
        <v xml:space="preserve"> </v>
      </c>
      <c r="AO140" s="8" t="str">
        <f>IF(Dagbok!$F134=AO$2,Dagbok!$E134," ")</f>
        <v xml:space="preserve"> </v>
      </c>
      <c r="AP140" s="45" t="str">
        <f>IF(Dagbok!$G134=AO$2,Dagbok!$E134," ")</f>
        <v xml:space="preserve"> </v>
      </c>
      <c r="AQ140" s="8" t="str">
        <f>IF(Dagbok!$F134=AQ$2,Dagbok!$E134," ")</f>
        <v xml:space="preserve"> </v>
      </c>
      <c r="AR140" s="45" t="str">
        <f>IF(Dagbok!$G134=AQ$2,Dagbok!$E134," ")</f>
        <v xml:space="preserve"> </v>
      </c>
      <c r="AS140" s="8" t="str">
        <f>IF(Dagbok!$F134=AS$2,Dagbok!$E134," ")</f>
        <v xml:space="preserve"> </v>
      </c>
      <c r="AT140" s="45" t="str">
        <f>IF(Dagbok!$G134=AS$2,Dagbok!$E134," ")</f>
        <v xml:space="preserve"> </v>
      </c>
      <c r="AU140" s="8" t="str">
        <f>IF(Dagbok!$F134=AU$2,Dagbok!$E134," ")</f>
        <v xml:space="preserve"> </v>
      </c>
      <c r="AV140" s="45" t="str">
        <f>IF(Dagbok!$G134=AU$2,Dagbok!$E134," ")</f>
        <v xml:space="preserve"> </v>
      </c>
      <c r="AW140" s="8" t="str">
        <f>IF(Dagbok!$F134=AW$2,Dagbok!$E134," ")</f>
        <v xml:space="preserve"> </v>
      </c>
      <c r="AX140" s="45" t="str">
        <f>IF(Dagbok!$G134=AW$2,Dagbok!$E134," ")</f>
        <v xml:space="preserve"> </v>
      </c>
      <c r="AY140" s="8" t="str">
        <f>IF(Dagbok!$F134=AY$2,Dagbok!$E134," ")</f>
        <v xml:space="preserve"> </v>
      </c>
      <c r="AZ140" s="45" t="str">
        <f>IF(Dagbok!$G134=AY$2,Dagbok!$E134," ")</f>
        <v xml:space="preserve"> </v>
      </c>
      <c r="BA140" s="8" t="str">
        <f>IF(Dagbok!$F134=BA$2,Dagbok!$E134," ")</f>
        <v xml:space="preserve"> </v>
      </c>
      <c r="BB140" s="45" t="str">
        <f>IF(Dagbok!$G134=BA$2,Dagbok!$E134," ")</f>
        <v xml:space="preserve"> </v>
      </c>
      <c r="BC140" s="8" t="str">
        <f>IF(Dagbok!$F134=BC$2,Dagbok!$E134," ")</f>
        <v xml:space="preserve"> </v>
      </c>
      <c r="BD140" s="45" t="str">
        <f>IF(Dagbok!$G134=BC$2,Dagbok!$E134," ")</f>
        <v xml:space="preserve"> </v>
      </c>
      <c r="BE140" s="8" t="str">
        <f>IF(Dagbok!$F134=BE$2,Dagbok!$E134," ")</f>
        <v xml:space="preserve"> </v>
      </c>
      <c r="BF140" s="45" t="str">
        <f>IF(Dagbok!$G134=BE$2,Dagbok!$E134," ")</f>
        <v xml:space="preserve"> </v>
      </c>
      <c r="BG140" s="8" t="str">
        <f>IF(Dagbok!$F134=BG$2,Dagbok!$E134," ")</f>
        <v xml:space="preserve"> </v>
      </c>
      <c r="BH140" s="45" t="str">
        <f>IF(Dagbok!$G134=BG$2,Dagbok!$E134," ")</f>
        <v xml:space="preserve"> </v>
      </c>
      <c r="BI140" s="8" t="str">
        <f>IF(Dagbok!$F134=BI$2,Dagbok!$E134," ")</f>
        <v xml:space="preserve"> </v>
      </c>
      <c r="BJ140" s="45" t="str">
        <f>IF(Dagbok!$G134=BI$2,Dagbok!$E134," ")</f>
        <v xml:space="preserve"> </v>
      </c>
      <c r="BK140" s="8" t="str">
        <f>IF(Dagbok!$F134=BK$2,Dagbok!$E134," ")</f>
        <v xml:space="preserve"> </v>
      </c>
      <c r="BL140" s="45" t="str">
        <f>IF(Dagbok!$G134=BK$2,Dagbok!$E134," ")</f>
        <v xml:space="preserve"> </v>
      </c>
      <c r="BM140" s="8" t="str">
        <f>IF(Dagbok!$F134=BM$2,Dagbok!$E134," ")</f>
        <v xml:space="preserve"> </v>
      </c>
      <c r="BN140" s="45" t="str">
        <f>IF(Dagbok!$G134=BM$2,Dagbok!$E134," ")</f>
        <v xml:space="preserve"> </v>
      </c>
      <c r="BO140" s="8" t="str">
        <f>IF(Dagbok!$F134=BO$2,Dagbok!$E134," ")</f>
        <v xml:space="preserve"> </v>
      </c>
      <c r="BP140" s="45" t="str">
        <f>IF(Dagbok!$G134=BO$2,Dagbok!$E134," ")</f>
        <v xml:space="preserve"> </v>
      </c>
      <c r="BQ140" s="8" t="str">
        <f>IF(Dagbok!$F134=BQ$2,Dagbok!$E134," ")</f>
        <v xml:space="preserve"> </v>
      </c>
      <c r="BR140" s="45" t="str">
        <f>IF(Dagbok!$G134=BQ$2,Dagbok!$E134," ")</f>
        <v xml:space="preserve"> </v>
      </c>
      <c r="BS140" s="8" t="str">
        <f>IF(Dagbok!$F134=BS$2,Dagbok!$E134," ")</f>
        <v xml:space="preserve"> </v>
      </c>
      <c r="BT140" s="45" t="str">
        <f>IF(Dagbok!$G134=BS$2,Dagbok!$E134," ")</f>
        <v xml:space="preserve"> </v>
      </c>
      <c r="BU140" s="8" t="str">
        <f>IF(Dagbok!$F134=BU$2,Dagbok!$E134," ")</f>
        <v xml:space="preserve"> </v>
      </c>
      <c r="BV140" s="45" t="str">
        <f>IF(Dagbok!$G134=BU$2,Dagbok!$E134," ")</f>
        <v xml:space="preserve"> </v>
      </c>
      <c r="BW140" s="8" t="str">
        <f>IF(Dagbok!$F134=BW$2,Dagbok!$E134," ")</f>
        <v xml:space="preserve"> </v>
      </c>
      <c r="BX140" s="45" t="str">
        <f>IF(Dagbok!$G134=BW$2,Dagbok!$E134," ")</f>
        <v xml:space="preserve"> </v>
      </c>
      <c r="BY140" s="8" t="str">
        <f>IF(Dagbok!$F134=BY$2,Dagbok!$E134," ")</f>
        <v xml:space="preserve"> </v>
      </c>
      <c r="BZ140" s="45" t="str">
        <f>IF(Dagbok!$G134=BY$2,Dagbok!$E134," ")</f>
        <v xml:space="preserve"> </v>
      </c>
      <c r="CA140" s="8" t="str">
        <f>IF(Dagbok!$F134=CA$2,Dagbok!$E134," ")</f>
        <v xml:space="preserve"> </v>
      </c>
      <c r="CB140" s="45" t="str">
        <f>IF(Dagbok!$G134=CA$2,Dagbok!$E134," ")</f>
        <v xml:space="preserve"> </v>
      </c>
      <c r="CC140" s="8" t="str">
        <f>IF(Dagbok!$F134=CC$2,Dagbok!$E134," ")</f>
        <v xml:space="preserve"> </v>
      </c>
      <c r="CD140" s="45" t="str">
        <f>IF(Dagbok!$G134=CC$2,Dagbok!$E134," ")</f>
        <v xml:space="preserve"> </v>
      </c>
    </row>
    <row r="141" spans="1:82" x14ac:dyDescent="0.25">
      <c r="A141" s="47">
        <f>IF(Dagbok!B135&gt;0,Dagbok!B135," ")</f>
        <v>133</v>
      </c>
      <c r="B141" s="47">
        <f>IF(Dagbok!C135&gt;0,Dagbok!C135," ")</f>
        <v>98</v>
      </c>
      <c r="C141" s="8" t="str">
        <f>IF(Dagbok!$F135=C$2,Dagbok!$E135," ")</f>
        <v xml:space="preserve"> </v>
      </c>
      <c r="D141" s="45" t="str">
        <f>IF(Dagbok!$G135=C$2,Dagbok!$E135," ")</f>
        <v xml:space="preserve"> </v>
      </c>
      <c r="E141" s="8" t="str">
        <f>IF(Dagbok!$F135=E$2,Dagbok!$E135," ")</f>
        <v xml:space="preserve"> </v>
      </c>
      <c r="F141" s="45" t="str">
        <f>IF(Dagbok!$G135=E$2,Dagbok!$E135," ")</f>
        <v xml:space="preserve"> </v>
      </c>
      <c r="G141" s="8" t="str">
        <f>IF(Dagbok!$F135=G$2,Dagbok!$E135," ")</f>
        <v xml:space="preserve"> </v>
      </c>
      <c r="H141" s="45" t="str">
        <f>IF(Dagbok!$G135=G$2,Dagbok!$E135," ")</f>
        <v xml:space="preserve"> </v>
      </c>
      <c r="I141" s="8" t="str">
        <f>IF(Dagbok!$F135=I$2,Dagbok!$E135," ")</f>
        <v xml:space="preserve"> </v>
      </c>
      <c r="J141" s="45" t="str">
        <f>IF(Dagbok!$G135=I$2,Dagbok!$E135," ")</f>
        <v xml:space="preserve"> </v>
      </c>
      <c r="K141" s="8" t="str">
        <f>IF(Dagbok!$F135=K$2,Dagbok!$E135," ")</f>
        <v xml:space="preserve"> </v>
      </c>
      <c r="L141" s="45" t="str">
        <f>IF(Dagbok!$G135=K$2,Dagbok!$E135," ")</f>
        <v xml:space="preserve"> </v>
      </c>
      <c r="M141" s="8" t="str">
        <f>IF(Dagbok!$F135=M$2,Dagbok!$E135," ")</f>
        <v xml:space="preserve"> </v>
      </c>
      <c r="N141" s="45" t="str">
        <f>IF(Dagbok!$G135=M$2,Dagbok!$E135," ")</f>
        <v xml:space="preserve"> </v>
      </c>
      <c r="O141" s="8" t="str">
        <f>IF(Dagbok!$F135=O$2,Dagbok!$E135," ")</f>
        <v xml:space="preserve"> </v>
      </c>
      <c r="P141" s="45" t="str">
        <f>IF(Dagbok!$G135=O$2,Dagbok!$E135," ")</f>
        <v xml:space="preserve"> </v>
      </c>
      <c r="Q141" s="8" t="str">
        <f>IF(Dagbok!$F135=Q$2,Dagbok!$E135," ")</f>
        <v xml:space="preserve"> </v>
      </c>
      <c r="R141" s="45" t="str">
        <f>IF(Dagbok!$G135=Q$2,Dagbok!$E135," ")</f>
        <v xml:space="preserve"> </v>
      </c>
      <c r="S141" s="8" t="str">
        <f>IF(Dagbok!$F135=S$2,Dagbok!$E135," ")</f>
        <v xml:space="preserve"> </v>
      </c>
      <c r="T141" s="45" t="str">
        <f>IF(Dagbok!$G135=S$2,Dagbok!$E135," ")</f>
        <v xml:space="preserve"> </v>
      </c>
      <c r="U141" s="8" t="str">
        <f>IF(Dagbok!$F135=U$2,Dagbok!$E135," ")</f>
        <v xml:space="preserve"> </v>
      </c>
      <c r="V141" s="45" t="str">
        <f>IF(Dagbok!$G135=U$2,Dagbok!$E135," ")</f>
        <v xml:space="preserve"> </v>
      </c>
      <c r="W141" s="8" t="str">
        <f>IF(Dagbok!$F135=W$2,Dagbok!$E135," ")</f>
        <v xml:space="preserve"> </v>
      </c>
      <c r="X141" s="45" t="str">
        <f>IF(Dagbok!$G135=W$2,Dagbok!$E135," ")</f>
        <v xml:space="preserve"> </v>
      </c>
      <c r="Y141" s="8" t="str">
        <f>IF(Dagbok!$F135=Y$2,Dagbok!$E135," ")</f>
        <v xml:space="preserve"> </v>
      </c>
      <c r="Z141" s="45" t="str">
        <f>IF(Dagbok!$G135=Y$2,Dagbok!$E135," ")</f>
        <v xml:space="preserve"> </v>
      </c>
      <c r="AA141" s="8" t="str">
        <f>IF(Dagbok!$F135=AA$2,Dagbok!$E135," ")</f>
        <v xml:space="preserve"> </v>
      </c>
      <c r="AB141" s="45" t="str">
        <f>IF(Dagbok!$G135=AA$2,Dagbok!$E135," ")</f>
        <v xml:space="preserve"> </v>
      </c>
      <c r="AC141" s="8" t="str">
        <f>IF(Dagbok!$F135=AC$2,Dagbok!$E135," ")</f>
        <v xml:space="preserve"> </v>
      </c>
      <c r="AD141" s="45" t="str">
        <f>IF(Dagbok!$G135=AC$2,Dagbok!$E135," ")</f>
        <v xml:space="preserve"> </v>
      </c>
      <c r="AE141" s="8" t="str">
        <f>IF(Dagbok!$F135=AE$2,Dagbok!$E135," ")</f>
        <v xml:space="preserve"> </v>
      </c>
      <c r="AF141" s="45" t="str">
        <f>IF(Dagbok!$G135=AE$2,Dagbok!$E135," ")</f>
        <v xml:space="preserve"> </v>
      </c>
      <c r="AG141" s="8" t="str">
        <f>IF(Dagbok!$F135=AG$2,Dagbok!$E135," ")</f>
        <v xml:space="preserve"> </v>
      </c>
      <c r="AH141" s="45" t="str">
        <f>IF(Dagbok!$G135=AG$2,Dagbok!$E135," ")</f>
        <v xml:space="preserve"> </v>
      </c>
      <c r="AI141" s="8" t="str">
        <f>IF(Dagbok!$F135=AI$2,Dagbok!$E135," ")</f>
        <v xml:space="preserve"> </v>
      </c>
      <c r="AJ141" s="45" t="str">
        <f>IF(Dagbok!$G135=AI$2,Dagbok!$E135," ")</f>
        <v xml:space="preserve"> </v>
      </c>
      <c r="AK141" s="8" t="str">
        <f>IF(Dagbok!$F135=AK$2,Dagbok!$E135," ")</f>
        <v xml:space="preserve"> </v>
      </c>
      <c r="AL141" s="45" t="str">
        <f>IF(Dagbok!$G135=AK$2,Dagbok!$E135," ")</f>
        <v xml:space="preserve"> </v>
      </c>
      <c r="AM141" s="8" t="str">
        <f>IF(Dagbok!$F135=AM$2,Dagbok!$E135," ")</f>
        <v xml:space="preserve"> </v>
      </c>
      <c r="AN141" s="45" t="str">
        <f>IF(Dagbok!$G135=AM$2,Dagbok!$E135," ")</f>
        <v xml:space="preserve"> </v>
      </c>
      <c r="AO141" s="8" t="str">
        <f>IF(Dagbok!$F135=AO$2,Dagbok!$E135," ")</f>
        <v xml:space="preserve"> </v>
      </c>
      <c r="AP141" s="45" t="str">
        <f>IF(Dagbok!$G135=AO$2,Dagbok!$E135," ")</f>
        <v xml:space="preserve"> </v>
      </c>
      <c r="AQ141" s="8" t="str">
        <f>IF(Dagbok!$F135=AQ$2,Dagbok!$E135," ")</f>
        <v xml:space="preserve"> </v>
      </c>
      <c r="AR141" s="45" t="str">
        <f>IF(Dagbok!$G135=AQ$2,Dagbok!$E135," ")</f>
        <v xml:space="preserve"> </v>
      </c>
      <c r="AS141" s="8" t="str">
        <f>IF(Dagbok!$F135=AS$2,Dagbok!$E135," ")</f>
        <v xml:space="preserve"> </v>
      </c>
      <c r="AT141" s="45" t="str">
        <f>IF(Dagbok!$G135=AS$2,Dagbok!$E135," ")</f>
        <v xml:space="preserve"> </v>
      </c>
      <c r="AU141" s="8" t="str">
        <f>IF(Dagbok!$F135=AU$2,Dagbok!$E135," ")</f>
        <v xml:space="preserve"> </v>
      </c>
      <c r="AV141" s="45" t="str">
        <f>IF(Dagbok!$G135=AU$2,Dagbok!$E135," ")</f>
        <v xml:space="preserve"> </v>
      </c>
      <c r="AW141" s="8" t="str">
        <f>IF(Dagbok!$F135=AW$2,Dagbok!$E135," ")</f>
        <v xml:space="preserve"> </v>
      </c>
      <c r="AX141" s="45" t="str">
        <f>IF(Dagbok!$G135=AW$2,Dagbok!$E135," ")</f>
        <v xml:space="preserve"> </v>
      </c>
      <c r="AY141" s="8" t="str">
        <f>IF(Dagbok!$F135=AY$2,Dagbok!$E135," ")</f>
        <v xml:space="preserve"> </v>
      </c>
      <c r="AZ141" s="45" t="str">
        <f>IF(Dagbok!$G135=AY$2,Dagbok!$E135," ")</f>
        <v xml:space="preserve"> </v>
      </c>
      <c r="BA141" s="8" t="str">
        <f>IF(Dagbok!$F135=BA$2,Dagbok!$E135," ")</f>
        <v xml:space="preserve"> </v>
      </c>
      <c r="BB141" s="45" t="str">
        <f>IF(Dagbok!$G135=BA$2,Dagbok!$E135," ")</f>
        <v xml:space="preserve"> </v>
      </c>
      <c r="BC141" s="8" t="str">
        <f>IF(Dagbok!$F135=BC$2,Dagbok!$E135," ")</f>
        <v xml:space="preserve"> </v>
      </c>
      <c r="BD141" s="45" t="str">
        <f>IF(Dagbok!$G135=BC$2,Dagbok!$E135," ")</f>
        <v xml:space="preserve"> </v>
      </c>
      <c r="BE141" s="8" t="str">
        <f>IF(Dagbok!$F135=BE$2,Dagbok!$E135," ")</f>
        <v xml:space="preserve"> </v>
      </c>
      <c r="BF141" s="45" t="str">
        <f>IF(Dagbok!$G135=BE$2,Dagbok!$E135," ")</f>
        <v xml:space="preserve"> </v>
      </c>
      <c r="BG141" s="8" t="str">
        <f>IF(Dagbok!$F135=BG$2,Dagbok!$E135," ")</f>
        <v xml:space="preserve"> </v>
      </c>
      <c r="BH141" s="45" t="str">
        <f>IF(Dagbok!$G135=BG$2,Dagbok!$E135," ")</f>
        <v xml:space="preserve"> </v>
      </c>
      <c r="BI141" s="8" t="str">
        <f>IF(Dagbok!$F135=BI$2,Dagbok!$E135," ")</f>
        <v xml:space="preserve"> </v>
      </c>
      <c r="BJ141" s="45" t="str">
        <f>IF(Dagbok!$G135=BI$2,Dagbok!$E135," ")</f>
        <v xml:space="preserve"> </v>
      </c>
      <c r="BK141" s="8" t="str">
        <f>IF(Dagbok!$F135=BK$2,Dagbok!$E135," ")</f>
        <v xml:space="preserve"> </v>
      </c>
      <c r="BL141" s="45" t="str">
        <f>IF(Dagbok!$G135=BK$2,Dagbok!$E135," ")</f>
        <v xml:space="preserve"> </v>
      </c>
      <c r="BM141" s="8" t="str">
        <f>IF(Dagbok!$F135=BM$2,Dagbok!$E135," ")</f>
        <v xml:space="preserve"> </v>
      </c>
      <c r="BN141" s="45" t="str">
        <f>IF(Dagbok!$G135=BM$2,Dagbok!$E135," ")</f>
        <v xml:space="preserve"> </v>
      </c>
      <c r="BO141" s="8" t="str">
        <f>IF(Dagbok!$F135=BO$2,Dagbok!$E135," ")</f>
        <v xml:space="preserve"> </v>
      </c>
      <c r="BP141" s="45">
        <f>IF(Dagbok!$G135=BO$2,Dagbok!$E135," ")</f>
        <v>499</v>
      </c>
      <c r="BQ141" s="8" t="str">
        <f>IF(Dagbok!$F135=BQ$2,Dagbok!$E135," ")</f>
        <v xml:space="preserve"> </v>
      </c>
      <c r="BR141" s="45" t="str">
        <f>IF(Dagbok!$G135=BQ$2,Dagbok!$E135," ")</f>
        <v xml:space="preserve"> </v>
      </c>
      <c r="BS141" s="8" t="str">
        <f>IF(Dagbok!$F135=BS$2,Dagbok!$E135," ")</f>
        <v xml:space="preserve"> </v>
      </c>
      <c r="BT141" s="45" t="str">
        <f>IF(Dagbok!$G135=BS$2,Dagbok!$E135," ")</f>
        <v xml:space="preserve"> </v>
      </c>
      <c r="BU141" s="8" t="str">
        <f>IF(Dagbok!$F135=BU$2,Dagbok!$E135," ")</f>
        <v xml:space="preserve"> </v>
      </c>
      <c r="BV141" s="45" t="str">
        <f>IF(Dagbok!$G135=BU$2,Dagbok!$E135," ")</f>
        <v xml:space="preserve"> </v>
      </c>
      <c r="BW141" s="8" t="str">
        <f>IF(Dagbok!$F135=BW$2,Dagbok!$E135," ")</f>
        <v xml:space="preserve"> </v>
      </c>
      <c r="BX141" s="45" t="str">
        <f>IF(Dagbok!$G135=BW$2,Dagbok!$E135," ")</f>
        <v xml:space="preserve"> </v>
      </c>
      <c r="BY141" s="8" t="str">
        <f>IF(Dagbok!$F135=BY$2,Dagbok!$E135," ")</f>
        <v xml:space="preserve"> </v>
      </c>
      <c r="BZ141" s="45" t="str">
        <f>IF(Dagbok!$G135=BY$2,Dagbok!$E135," ")</f>
        <v xml:space="preserve"> </v>
      </c>
      <c r="CA141" s="8" t="str">
        <f>IF(Dagbok!$F135=CA$2,Dagbok!$E135," ")</f>
        <v xml:space="preserve"> </v>
      </c>
      <c r="CB141" s="45" t="str">
        <f>IF(Dagbok!$G135=CA$2,Dagbok!$E135," ")</f>
        <v xml:space="preserve"> </v>
      </c>
      <c r="CC141" s="8" t="str">
        <f>IF(Dagbok!$F135=CC$2,Dagbok!$E135," ")</f>
        <v xml:space="preserve"> </v>
      </c>
      <c r="CD141" s="45" t="str">
        <f>IF(Dagbok!$G135=CC$2,Dagbok!$E135," ")</f>
        <v xml:space="preserve"> </v>
      </c>
    </row>
    <row r="142" spans="1:82" x14ac:dyDescent="0.25">
      <c r="A142" s="47">
        <f>IF(Dagbok!B136&gt;0,Dagbok!B136," ")</f>
        <v>134</v>
      </c>
      <c r="B142" s="47">
        <f>IF(Dagbok!C136&gt;0,Dagbok!C136," ")</f>
        <v>99</v>
      </c>
      <c r="C142" s="8" t="str">
        <f>IF(Dagbok!$F136=C$2,Dagbok!$E136," ")</f>
        <v xml:space="preserve"> </v>
      </c>
      <c r="D142" s="45" t="str">
        <f>IF(Dagbok!$G136=C$2,Dagbok!$E136," ")</f>
        <v xml:space="preserve"> </v>
      </c>
      <c r="E142" s="8" t="str">
        <f>IF(Dagbok!$F136=E$2,Dagbok!$E136," ")</f>
        <v xml:space="preserve"> </v>
      </c>
      <c r="F142" s="45" t="str">
        <f>IF(Dagbok!$G136=E$2,Dagbok!$E136," ")</f>
        <v xml:space="preserve"> </v>
      </c>
      <c r="G142" s="8" t="str">
        <f>IF(Dagbok!$F136=G$2,Dagbok!$E136," ")</f>
        <v xml:space="preserve"> </v>
      </c>
      <c r="H142" s="45" t="str">
        <f>IF(Dagbok!$G136=G$2,Dagbok!$E136," ")</f>
        <v xml:space="preserve"> </v>
      </c>
      <c r="I142" s="8" t="str">
        <f>IF(Dagbok!$F136=I$2,Dagbok!$E136," ")</f>
        <v xml:space="preserve"> </v>
      </c>
      <c r="J142" s="45" t="str">
        <f>IF(Dagbok!$G136=I$2,Dagbok!$E136," ")</f>
        <v xml:space="preserve"> </v>
      </c>
      <c r="K142" s="8" t="str">
        <f>IF(Dagbok!$F136=K$2,Dagbok!$E136," ")</f>
        <v xml:space="preserve"> </v>
      </c>
      <c r="L142" s="45" t="str">
        <f>IF(Dagbok!$G136=K$2,Dagbok!$E136," ")</f>
        <v xml:space="preserve"> </v>
      </c>
      <c r="M142" s="8" t="str">
        <f>IF(Dagbok!$F136=M$2,Dagbok!$E136," ")</f>
        <v xml:space="preserve"> </v>
      </c>
      <c r="N142" s="45" t="str">
        <f>IF(Dagbok!$G136=M$2,Dagbok!$E136," ")</f>
        <v xml:space="preserve"> </v>
      </c>
      <c r="O142" s="8" t="str">
        <f>IF(Dagbok!$F136=O$2,Dagbok!$E136," ")</f>
        <v xml:space="preserve"> </v>
      </c>
      <c r="P142" s="45" t="str">
        <f>IF(Dagbok!$G136=O$2,Dagbok!$E136," ")</f>
        <v xml:space="preserve"> </v>
      </c>
      <c r="Q142" s="8" t="str">
        <f>IF(Dagbok!$F136=Q$2,Dagbok!$E136," ")</f>
        <v xml:space="preserve"> </v>
      </c>
      <c r="R142" s="45" t="str">
        <f>IF(Dagbok!$G136=Q$2,Dagbok!$E136," ")</f>
        <v xml:space="preserve"> </v>
      </c>
      <c r="S142" s="8" t="str">
        <f>IF(Dagbok!$F136=S$2,Dagbok!$E136," ")</f>
        <v xml:space="preserve"> </v>
      </c>
      <c r="T142" s="45" t="str">
        <f>IF(Dagbok!$G136=S$2,Dagbok!$E136," ")</f>
        <v xml:space="preserve"> </v>
      </c>
      <c r="U142" s="8" t="str">
        <f>IF(Dagbok!$F136=U$2,Dagbok!$E136," ")</f>
        <v xml:space="preserve"> </v>
      </c>
      <c r="V142" s="45" t="str">
        <f>IF(Dagbok!$G136=U$2,Dagbok!$E136," ")</f>
        <v xml:space="preserve"> </v>
      </c>
      <c r="W142" s="8" t="str">
        <f>IF(Dagbok!$F136=W$2,Dagbok!$E136," ")</f>
        <v xml:space="preserve"> </v>
      </c>
      <c r="X142" s="45" t="str">
        <f>IF(Dagbok!$G136=W$2,Dagbok!$E136," ")</f>
        <v xml:space="preserve"> </v>
      </c>
      <c r="Y142" s="8" t="str">
        <f>IF(Dagbok!$F136=Y$2,Dagbok!$E136," ")</f>
        <v xml:space="preserve"> </v>
      </c>
      <c r="Z142" s="45" t="str">
        <f>IF(Dagbok!$G136=Y$2,Dagbok!$E136," ")</f>
        <v xml:space="preserve"> </v>
      </c>
      <c r="AA142" s="8" t="str">
        <f>IF(Dagbok!$F136=AA$2,Dagbok!$E136," ")</f>
        <v xml:space="preserve"> </v>
      </c>
      <c r="AB142" s="45" t="str">
        <f>IF(Dagbok!$G136=AA$2,Dagbok!$E136," ")</f>
        <v xml:space="preserve"> </v>
      </c>
      <c r="AC142" s="8" t="str">
        <f>IF(Dagbok!$F136=AC$2,Dagbok!$E136," ")</f>
        <v xml:space="preserve"> </v>
      </c>
      <c r="AD142" s="45" t="str">
        <f>IF(Dagbok!$G136=AC$2,Dagbok!$E136," ")</f>
        <v xml:space="preserve"> </v>
      </c>
      <c r="AE142" s="8" t="str">
        <f>IF(Dagbok!$F136=AE$2,Dagbok!$E136," ")</f>
        <v xml:space="preserve"> </v>
      </c>
      <c r="AF142" s="45" t="str">
        <f>IF(Dagbok!$G136=AE$2,Dagbok!$E136," ")</f>
        <v xml:space="preserve"> </v>
      </c>
      <c r="AG142" s="8" t="str">
        <f>IF(Dagbok!$F136=AG$2,Dagbok!$E136," ")</f>
        <v xml:space="preserve"> </v>
      </c>
      <c r="AH142" s="45" t="str">
        <f>IF(Dagbok!$G136=AG$2,Dagbok!$E136," ")</f>
        <v xml:space="preserve"> </v>
      </c>
      <c r="AI142" s="8" t="str">
        <f>IF(Dagbok!$F136=AI$2,Dagbok!$E136," ")</f>
        <v xml:space="preserve"> </v>
      </c>
      <c r="AJ142" s="45" t="str">
        <f>IF(Dagbok!$G136=AI$2,Dagbok!$E136," ")</f>
        <v xml:space="preserve"> </v>
      </c>
      <c r="AK142" s="8" t="str">
        <f>IF(Dagbok!$F136=AK$2,Dagbok!$E136," ")</f>
        <v xml:space="preserve"> </v>
      </c>
      <c r="AL142" s="45" t="str">
        <f>IF(Dagbok!$G136=AK$2,Dagbok!$E136," ")</f>
        <v xml:space="preserve"> </v>
      </c>
      <c r="AM142" s="8" t="str">
        <f>IF(Dagbok!$F136=AM$2,Dagbok!$E136," ")</f>
        <v xml:space="preserve"> </v>
      </c>
      <c r="AN142" s="45" t="str">
        <f>IF(Dagbok!$G136=AM$2,Dagbok!$E136," ")</f>
        <v xml:space="preserve"> </v>
      </c>
      <c r="AO142" s="8" t="str">
        <f>IF(Dagbok!$F136=AO$2,Dagbok!$E136," ")</f>
        <v xml:space="preserve"> </v>
      </c>
      <c r="AP142" s="45" t="str">
        <f>IF(Dagbok!$G136=AO$2,Dagbok!$E136," ")</f>
        <v xml:space="preserve"> </v>
      </c>
      <c r="AQ142" s="8" t="str">
        <f>IF(Dagbok!$F136=AQ$2,Dagbok!$E136," ")</f>
        <v xml:space="preserve"> </v>
      </c>
      <c r="AR142" s="45" t="str">
        <f>IF(Dagbok!$G136=AQ$2,Dagbok!$E136," ")</f>
        <v xml:space="preserve"> </v>
      </c>
      <c r="AS142" s="8" t="str">
        <f>IF(Dagbok!$F136=AS$2,Dagbok!$E136," ")</f>
        <v xml:space="preserve"> </v>
      </c>
      <c r="AT142" s="45" t="str">
        <f>IF(Dagbok!$G136=AS$2,Dagbok!$E136," ")</f>
        <v xml:space="preserve"> </v>
      </c>
      <c r="AU142" s="8" t="str">
        <f>IF(Dagbok!$F136=AU$2,Dagbok!$E136," ")</f>
        <v xml:space="preserve"> </v>
      </c>
      <c r="AV142" s="45" t="str">
        <f>IF(Dagbok!$G136=AU$2,Dagbok!$E136," ")</f>
        <v xml:space="preserve"> </v>
      </c>
      <c r="AW142" s="8" t="str">
        <f>IF(Dagbok!$F136=AW$2,Dagbok!$E136," ")</f>
        <v xml:space="preserve"> </v>
      </c>
      <c r="AX142" s="45" t="str">
        <f>IF(Dagbok!$G136=AW$2,Dagbok!$E136," ")</f>
        <v xml:space="preserve"> </v>
      </c>
      <c r="AY142" s="8" t="str">
        <f>IF(Dagbok!$F136=AY$2,Dagbok!$E136," ")</f>
        <v xml:space="preserve"> </v>
      </c>
      <c r="AZ142" s="45" t="str">
        <f>IF(Dagbok!$G136=AY$2,Dagbok!$E136," ")</f>
        <v xml:space="preserve"> </v>
      </c>
      <c r="BA142" s="8" t="str">
        <f>IF(Dagbok!$F136=BA$2,Dagbok!$E136," ")</f>
        <v xml:space="preserve"> </v>
      </c>
      <c r="BB142" s="45" t="str">
        <f>IF(Dagbok!$G136=BA$2,Dagbok!$E136," ")</f>
        <v xml:space="preserve"> </v>
      </c>
      <c r="BC142" s="8" t="str">
        <f>IF(Dagbok!$F136=BC$2,Dagbok!$E136," ")</f>
        <v xml:space="preserve"> </v>
      </c>
      <c r="BD142" s="45" t="str">
        <f>IF(Dagbok!$G136=BC$2,Dagbok!$E136," ")</f>
        <v xml:space="preserve"> </v>
      </c>
      <c r="BE142" s="8" t="str">
        <f>IF(Dagbok!$F136=BE$2,Dagbok!$E136," ")</f>
        <v xml:space="preserve"> </v>
      </c>
      <c r="BF142" s="45" t="str">
        <f>IF(Dagbok!$G136=BE$2,Dagbok!$E136," ")</f>
        <v xml:space="preserve"> </v>
      </c>
      <c r="BG142" s="8" t="str">
        <f>IF(Dagbok!$F136=BG$2,Dagbok!$E136," ")</f>
        <v xml:space="preserve"> </v>
      </c>
      <c r="BH142" s="45" t="str">
        <f>IF(Dagbok!$G136=BG$2,Dagbok!$E136," ")</f>
        <v xml:space="preserve"> </v>
      </c>
      <c r="BI142" s="8" t="str">
        <f>IF(Dagbok!$F136=BI$2,Dagbok!$E136," ")</f>
        <v xml:space="preserve"> </v>
      </c>
      <c r="BJ142" s="45" t="str">
        <f>IF(Dagbok!$G136=BI$2,Dagbok!$E136," ")</f>
        <v xml:space="preserve"> </v>
      </c>
      <c r="BK142" s="8" t="str">
        <f>IF(Dagbok!$F136=BK$2,Dagbok!$E136," ")</f>
        <v xml:space="preserve"> </v>
      </c>
      <c r="BL142" s="45" t="str">
        <f>IF(Dagbok!$G136=BK$2,Dagbok!$E136," ")</f>
        <v xml:space="preserve"> </v>
      </c>
      <c r="BM142" s="8" t="str">
        <f>IF(Dagbok!$F136=BM$2,Dagbok!$E136," ")</f>
        <v xml:space="preserve"> </v>
      </c>
      <c r="BN142" s="45" t="str">
        <f>IF(Dagbok!$G136=BM$2,Dagbok!$E136," ")</f>
        <v xml:space="preserve"> </v>
      </c>
      <c r="BO142" s="8" t="str">
        <f>IF(Dagbok!$F136=BO$2,Dagbok!$E136," ")</f>
        <v xml:space="preserve"> </v>
      </c>
      <c r="BP142" s="45">
        <f>IF(Dagbok!$G136=BO$2,Dagbok!$E136," ")</f>
        <v>2400</v>
      </c>
      <c r="BQ142" s="8" t="str">
        <f>IF(Dagbok!$F136=BQ$2,Dagbok!$E136," ")</f>
        <v xml:space="preserve"> </v>
      </c>
      <c r="BR142" s="45" t="str">
        <f>IF(Dagbok!$G136=BQ$2,Dagbok!$E136," ")</f>
        <v xml:space="preserve"> </v>
      </c>
      <c r="BS142" s="8" t="str">
        <f>IF(Dagbok!$F136=BS$2,Dagbok!$E136," ")</f>
        <v xml:space="preserve"> </v>
      </c>
      <c r="BT142" s="45" t="str">
        <f>IF(Dagbok!$G136=BS$2,Dagbok!$E136," ")</f>
        <v xml:space="preserve"> </v>
      </c>
      <c r="BU142" s="8" t="str">
        <f>IF(Dagbok!$F136=BU$2,Dagbok!$E136," ")</f>
        <v xml:space="preserve"> </v>
      </c>
      <c r="BV142" s="45" t="str">
        <f>IF(Dagbok!$G136=BU$2,Dagbok!$E136," ")</f>
        <v xml:space="preserve"> </v>
      </c>
      <c r="BW142" s="8" t="str">
        <f>IF(Dagbok!$F136=BW$2,Dagbok!$E136," ")</f>
        <v xml:space="preserve"> </v>
      </c>
      <c r="BX142" s="45" t="str">
        <f>IF(Dagbok!$G136=BW$2,Dagbok!$E136," ")</f>
        <v xml:space="preserve"> </v>
      </c>
      <c r="BY142" s="8" t="str">
        <f>IF(Dagbok!$F136=BY$2,Dagbok!$E136," ")</f>
        <v xml:space="preserve"> </v>
      </c>
      <c r="BZ142" s="45" t="str">
        <f>IF(Dagbok!$G136=BY$2,Dagbok!$E136," ")</f>
        <v xml:space="preserve"> </v>
      </c>
      <c r="CA142" s="8" t="str">
        <f>IF(Dagbok!$F136=CA$2,Dagbok!$E136," ")</f>
        <v xml:space="preserve"> </v>
      </c>
      <c r="CB142" s="45" t="str">
        <f>IF(Dagbok!$G136=CA$2,Dagbok!$E136," ")</f>
        <v xml:space="preserve"> </v>
      </c>
      <c r="CC142" s="8" t="str">
        <f>IF(Dagbok!$F136=CC$2,Dagbok!$E136," ")</f>
        <v xml:space="preserve"> </v>
      </c>
      <c r="CD142" s="45" t="str">
        <f>IF(Dagbok!$G136=CC$2,Dagbok!$E136," ")</f>
        <v xml:space="preserve"> </v>
      </c>
    </row>
    <row r="143" spans="1:82" x14ac:dyDescent="0.25">
      <c r="A143" s="47">
        <f>IF(Dagbok!B137&gt;0,Dagbok!B137," ")</f>
        <v>135</v>
      </c>
      <c r="B143" s="47">
        <f>IF(Dagbok!C137&gt;0,Dagbok!C137," ")</f>
        <v>100</v>
      </c>
      <c r="C143" s="8" t="str">
        <f>IF(Dagbok!$F137=C$2,Dagbok!$E137," ")</f>
        <v xml:space="preserve"> </v>
      </c>
      <c r="D143" s="45" t="str">
        <f>IF(Dagbok!$G137=C$2,Dagbok!$E137," ")</f>
        <v xml:space="preserve"> </v>
      </c>
      <c r="E143" s="8" t="str">
        <f>IF(Dagbok!$F137=E$2,Dagbok!$E137," ")</f>
        <v xml:space="preserve"> </v>
      </c>
      <c r="F143" s="45" t="str">
        <f>IF(Dagbok!$G137=E$2,Dagbok!$E137," ")</f>
        <v xml:space="preserve"> </v>
      </c>
      <c r="G143" s="8" t="str">
        <f>IF(Dagbok!$F137=G$2,Dagbok!$E137," ")</f>
        <v xml:space="preserve"> </v>
      </c>
      <c r="H143" s="45" t="str">
        <f>IF(Dagbok!$G137=G$2,Dagbok!$E137," ")</f>
        <v xml:space="preserve"> </v>
      </c>
      <c r="I143" s="8" t="str">
        <f>IF(Dagbok!$F137=I$2,Dagbok!$E137," ")</f>
        <v xml:space="preserve"> </v>
      </c>
      <c r="J143" s="45" t="str">
        <f>IF(Dagbok!$G137=I$2,Dagbok!$E137," ")</f>
        <v xml:space="preserve"> </v>
      </c>
      <c r="K143" s="8" t="str">
        <f>IF(Dagbok!$F137=K$2,Dagbok!$E137," ")</f>
        <v xml:space="preserve"> </v>
      </c>
      <c r="L143" s="45" t="str">
        <f>IF(Dagbok!$G137=K$2,Dagbok!$E137," ")</f>
        <v xml:space="preserve"> </v>
      </c>
      <c r="M143" s="8" t="str">
        <f>IF(Dagbok!$F137=M$2,Dagbok!$E137," ")</f>
        <v xml:space="preserve"> </v>
      </c>
      <c r="N143" s="45" t="str">
        <f>IF(Dagbok!$G137=M$2,Dagbok!$E137," ")</f>
        <v xml:space="preserve"> </v>
      </c>
      <c r="O143" s="8" t="str">
        <f>IF(Dagbok!$F137=O$2,Dagbok!$E137," ")</f>
        <v xml:space="preserve"> </v>
      </c>
      <c r="P143" s="45" t="str">
        <f>IF(Dagbok!$G137=O$2,Dagbok!$E137," ")</f>
        <v xml:space="preserve"> </v>
      </c>
      <c r="Q143" s="8" t="str">
        <f>IF(Dagbok!$F137=Q$2,Dagbok!$E137," ")</f>
        <v xml:space="preserve"> </v>
      </c>
      <c r="R143" s="45" t="str">
        <f>IF(Dagbok!$G137=Q$2,Dagbok!$E137," ")</f>
        <v xml:space="preserve"> </v>
      </c>
      <c r="S143" s="8" t="str">
        <f>IF(Dagbok!$F137=S$2,Dagbok!$E137," ")</f>
        <v xml:space="preserve"> </v>
      </c>
      <c r="T143" s="45" t="str">
        <f>IF(Dagbok!$G137=S$2,Dagbok!$E137," ")</f>
        <v xml:space="preserve"> </v>
      </c>
      <c r="U143" s="8" t="str">
        <f>IF(Dagbok!$F137=U$2,Dagbok!$E137," ")</f>
        <v xml:space="preserve"> </v>
      </c>
      <c r="V143" s="45" t="str">
        <f>IF(Dagbok!$G137=U$2,Dagbok!$E137," ")</f>
        <v xml:space="preserve"> </v>
      </c>
      <c r="W143" s="8" t="str">
        <f>IF(Dagbok!$F137=W$2,Dagbok!$E137," ")</f>
        <v xml:space="preserve"> </v>
      </c>
      <c r="X143" s="45" t="str">
        <f>IF(Dagbok!$G137=W$2,Dagbok!$E137," ")</f>
        <v xml:space="preserve"> </v>
      </c>
      <c r="Y143" s="8" t="str">
        <f>IF(Dagbok!$F137=Y$2,Dagbok!$E137," ")</f>
        <v xml:space="preserve"> </v>
      </c>
      <c r="Z143" s="45" t="str">
        <f>IF(Dagbok!$G137=Y$2,Dagbok!$E137," ")</f>
        <v xml:space="preserve"> </v>
      </c>
      <c r="AA143" s="8" t="str">
        <f>IF(Dagbok!$F137=AA$2,Dagbok!$E137," ")</f>
        <v xml:space="preserve"> </v>
      </c>
      <c r="AB143" s="45" t="str">
        <f>IF(Dagbok!$G137=AA$2,Dagbok!$E137," ")</f>
        <v xml:space="preserve"> </v>
      </c>
      <c r="AC143" s="8" t="str">
        <f>IF(Dagbok!$F137=AC$2,Dagbok!$E137," ")</f>
        <v xml:space="preserve"> </v>
      </c>
      <c r="AD143" s="45" t="str">
        <f>IF(Dagbok!$G137=AC$2,Dagbok!$E137," ")</f>
        <v xml:space="preserve"> </v>
      </c>
      <c r="AE143" s="8" t="str">
        <f>IF(Dagbok!$F137=AE$2,Dagbok!$E137," ")</f>
        <v xml:space="preserve"> </v>
      </c>
      <c r="AF143" s="45" t="str">
        <f>IF(Dagbok!$G137=AE$2,Dagbok!$E137," ")</f>
        <v xml:space="preserve"> </v>
      </c>
      <c r="AG143" s="8" t="str">
        <f>IF(Dagbok!$F137=AG$2,Dagbok!$E137," ")</f>
        <v xml:space="preserve"> </v>
      </c>
      <c r="AH143" s="45" t="str">
        <f>IF(Dagbok!$G137=AG$2,Dagbok!$E137," ")</f>
        <v xml:space="preserve"> </v>
      </c>
      <c r="AI143" s="8" t="str">
        <f>IF(Dagbok!$F137=AI$2,Dagbok!$E137," ")</f>
        <v xml:space="preserve"> </v>
      </c>
      <c r="AJ143" s="45" t="str">
        <f>IF(Dagbok!$G137=AI$2,Dagbok!$E137," ")</f>
        <v xml:space="preserve"> </v>
      </c>
      <c r="AK143" s="8" t="str">
        <f>IF(Dagbok!$F137=AK$2,Dagbok!$E137," ")</f>
        <v xml:space="preserve"> </v>
      </c>
      <c r="AL143" s="45" t="str">
        <f>IF(Dagbok!$G137=AK$2,Dagbok!$E137," ")</f>
        <v xml:space="preserve"> </v>
      </c>
      <c r="AM143" s="8" t="str">
        <f>IF(Dagbok!$F137=AM$2,Dagbok!$E137," ")</f>
        <v xml:space="preserve"> </v>
      </c>
      <c r="AN143" s="45" t="str">
        <f>IF(Dagbok!$G137=AM$2,Dagbok!$E137," ")</f>
        <v xml:space="preserve"> </v>
      </c>
      <c r="AO143" s="8" t="str">
        <f>IF(Dagbok!$F137=AO$2,Dagbok!$E137," ")</f>
        <v xml:space="preserve"> </v>
      </c>
      <c r="AP143" s="45" t="str">
        <f>IF(Dagbok!$G137=AO$2,Dagbok!$E137," ")</f>
        <v xml:space="preserve"> </v>
      </c>
      <c r="AQ143" s="8" t="str">
        <f>IF(Dagbok!$F137=AQ$2,Dagbok!$E137," ")</f>
        <v xml:space="preserve"> </v>
      </c>
      <c r="AR143" s="45" t="str">
        <f>IF(Dagbok!$G137=AQ$2,Dagbok!$E137," ")</f>
        <v xml:space="preserve"> </v>
      </c>
      <c r="AS143" s="8" t="str">
        <f>IF(Dagbok!$F137=AS$2,Dagbok!$E137," ")</f>
        <v xml:space="preserve"> </v>
      </c>
      <c r="AT143" s="45" t="str">
        <f>IF(Dagbok!$G137=AS$2,Dagbok!$E137," ")</f>
        <v xml:space="preserve"> </v>
      </c>
      <c r="AU143" s="8" t="str">
        <f>IF(Dagbok!$F137=AU$2,Dagbok!$E137," ")</f>
        <v xml:space="preserve"> </v>
      </c>
      <c r="AV143" s="45" t="str">
        <f>IF(Dagbok!$G137=AU$2,Dagbok!$E137," ")</f>
        <v xml:space="preserve"> </v>
      </c>
      <c r="AW143" s="8" t="str">
        <f>IF(Dagbok!$F137=AW$2,Dagbok!$E137," ")</f>
        <v xml:space="preserve"> </v>
      </c>
      <c r="AX143" s="45" t="str">
        <f>IF(Dagbok!$G137=AW$2,Dagbok!$E137," ")</f>
        <v xml:space="preserve"> </v>
      </c>
      <c r="AY143" s="8" t="str">
        <f>IF(Dagbok!$F137=AY$2,Dagbok!$E137," ")</f>
        <v xml:space="preserve"> </v>
      </c>
      <c r="AZ143" s="45" t="str">
        <f>IF(Dagbok!$G137=AY$2,Dagbok!$E137," ")</f>
        <v xml:space="preserve"> </v>
      </c>
      <c r="BA143" s="8" t="str">
        <f>IF(Dagbok!$F137=BA$2,Dagbok!$E137," ")</f>
        <v xml:space="preserve"> </v>
      </c>
      <c r="BB143" s="45" t="str">
        <f>IF(Dagbok!$G137=BA$2,Dagbok!$E137," ")</f>
        <v xml:space="preserve"> </v>
      </c>
      <c r="BC143" s="8" t="str">
        <f>IF(Dagbok!$F137=BC$2,Dagbok!$E137," ")</f>
        <v xml:space="preserve"> </v>
      </c>
      <c r="BD143" s="45" t="str">
        <f>IF(Dagbok!$G137=BC$2,Dagbok!$E137," ")</f>
        <v xml:space="preserve"> </v>
      </c>
      <c r="BE143" s="8" t="str">
        <f>IF(Dagbok!$F137=BE$2,Dagbok!$E137," ")</f>
        <v xml:space="preserve"> </v>
      </c>
      <c r="BF143" s="45" t="str">
        <f>IF(Dagbok!$G137=BE$2,Dagbok!$E137," ")</f>
        <v xml:space="preserve"> </v>
      </c>
      <c r="BG143" s="8" t="str">
        <f>IF(Dagbok!$F137=BG$2,Dagbok!$E137," ")</f>
        <v xml:space="preserve"> </v>
      </c>
      <c r="BH143" s="45" t="str">
        <f>IF(Dagbok!$G137=BG$2,Dagbok!$E137," ")</f>
        <v xml:space="preserve"> </v>
      </c>
      <c r="BI143" s="8" t="str">
        <f>IF(Dagbok!$F137=BI$2,Dagbok!$E137," ")</f>
        <v xml:space="preserve"> </v>
      </c>
      <c r="BJ143" s="45" t="str">
        <f>IF(Dagbok!$G137=BI$2,Dagbok!$E137," ")</f>
        <v xml:space="preserve"> </v>
      </c>
      <c r="BK143" s="8" t="str">
        <f>IF(Dagbok!$F137=BK$2,Dagbok!$E137," ")</f>
        <v xml:space="preserve"> </v>
      </c>
      <c r="BL143" s="45" t="str">
        <f>IF(Dagbok!$G137=BK$2,Dagbok!$E137," ")</f>
        <v xml:space="preserve"> </v>
      </c>
      <c r="BM143" s="8" t="str">
        <f>IF(Dagbok!$F137=BM$2,Dagbok!$E137," ")</f>
        <v xml:space="preserve"> </v>
      </c>
      <c r="BN143" s="45" t="str">
        <f>IF(Dagbok!$G137=BM$2,Dagbok!$E137," ")</f>
        <v xml:space="preserve"> </v>
      </c>
      <c r="BO143" s="8" t="str">
        <f>IF(Dagbok!$F137=BO$2,Dagbok!$E137," ")</f>
        <v xml:space="preserve"> </v>
      </c>
      <c r="BP143" s="45" t="str">
        <f>IF(Dagbok!$G137=BO$2,Dagbok!$E137," ")</f>
        <v xml:space="preserve"> </v>
      </c>
      <c r="BQ143" s="8" t="str">
        <f>IF(Dagbok!$F137=BQ$2,Dagbok!$E137," ")</f>
        <v xml:space="preserve"> </v>
      </c>
      <c r="BR143" s="45" t="str">
        <f>IF(Dagbok!$G137=BQ$2,Dagbok!$E137," ")</f>
        <v xml:space="preserve"> </v>
      </c>
      <c r="BS143" s="8" t="str">
        <f>IF(Dagbok!$F137=BS$2,Dagbok!$E137," ")</f>
        <v xml:space="preserve"> </v>
      </c>
      <c r="BT143" s="45" t="str">
        <f>IF(Dagbok!$G137=BS$2,Dagbok!$E137," ")</f>
        <v xml:space="preserve"> </v>
      </c>
      <c r="BU143" s="8" t="str">
        <f>IF(Dagbok!$F137=BU$2,Dagbok!$E137," ")</f>
        <v xml:space="preserve"> </v>
      </c>
      <c r="BV143" s="45" t="str">
        <f>IF(Dagbok!$G137=BU$2,Dagbok!$E137," ")</f>
        <v xml:space="preserve"> </v>
      </c>
      <c r="BW143" s="8" t="str">
        <f>IF(Dagbok!$F137=BW$2,Dagbok!$E137," ")</f>
        <v xml:space="preserve"> </v>
      </c>
      <c r="BX143" s="45" t="str">
        <f>IF(Dagbok!$G137=BW$2,Dagbok!$E137," ")</f>
        <v xml:space="preserve"> </v>
      </c>
      <c r="BY143" s="8" t="str">
        <f>IF(Dagbok!$F137=BY$2,Dagbok!$E137," ")</f>
        <v xml:space="preserve"> </v>
      </c>
      <c r="BZ143" s="45" t="str">
        <f>IF(Dagbok!$G137=BY$2,Dagbok!$E137," ")</f>
        <v xml:space="preserve"> </v>
      </c>
      <c r="CA143" s="8" t="str">
        <f>IF(Dagbok!$F137=CA$2,Dagbok!$E137," ")</f>
        <v xml:space="preserve"> </v>
      </c>
      <c r="CB143" s="45" t="str">
        <f>IF(Dagbok!$G137=CA$2,Dagbok!$E137," ")</f>
        <v xml:space="preserve"> </v>
      </c>
      <c r="CC143" s="8" t="str">
        <f>IF(Dagbok!$F137=CC$2,Dagbok!$E137," ")</f>
        <v xml:space="preserve"> </v>
      </c>
      <c r="CD143" s="45" t="str">
        <f>IF(Dagbok!$G137=CC$2,Dagbok!$E137," ")</f>
        <v xml:space="preserve"> </v>
      </c>
    </row>
    <row r="144" spans="1:82" x14ac:dyDescent="0.25">
      <c r="A144" s="47">
        <f>IF(Dagbok!B138&gt;0,Dagbok!B138," ")</f>
        <v>136</v>
      </c>
      <c r="B144" s="47">
        <f>IF(Dagbok!C138&gt;0,Dagbok!C138," ")</f>
        <v>101</v>
      </c>
      <c r="C144" s="8" t="str">
        <f>IF(Dagbok!$F138=C$2,Dagbok!$E138," ")</f>
        <v xml:space="preserve"> </v>
      </c>
      <c r="D144" s="45" t="str">
        <f>IF(Dagbok!$G138=C$2,Dagbok!$E138," ")</f>
        <v xml:space="preserve"> </v>
      </c>
      <c r="E144" s="8" t="str">
        <f>IF(Dagbok!$F138=E$2,Dagbok!$E138," ")</f>
        <v xml:space="preserve"> </v>
      </c>
      <c r="F144" s="45" t="str">
        <f>IF(Dagbok!$G138=E$2,Dagbok!$E138," ")</f>
        <v xml:space="preserve"> </v>
      </c>
      <c r="G144" s="8" t="str">
        <f>IF(Dagbok!$F138=G$2,Dagbok!$E138," ")</f>
        <v xml:space="preserve"> </v>
      </c>
      <c r="H144" s="45" t="str">
        <f>IF(Dagbok!$G138=G$2,Dagbok!$E138," ")</f>
        <v xml:space="preserve"> </v>
      </c>
      <c r="I144" s="8" t="str">
        <f>IF(Dagbok!$F138=I$2,Dagbok!$E138," ")</f>
        <v xml:space="preserve"> </v>
      </c>
      <c r="J144" s="45" t="str">
        <f>IF(Dagbok!$G138=I$2,Dagbok!$E138," ")</f>
        <v xml:space="preserve"> </v>
      </c>
      <c r="K144" s="8" t="str">
        <f>IF(Dagbok!$F138=K$2,Dagbok!$E138," ")</f>
        <v xml:space="preserve"> </v>
      </c>
      <c r="L144" s="45" t="str">
        <f>IF(Dagbok!$G138=K$2,Dagbok!$E138," ")</f>
        <v xml:space="preserve"> </v>
      </c>
      <c r="M144" s="8" t="str">
        <f>IF(Dagbok!$F138=M$2,Dagbok!$E138," ")</f>
        <v xml:space="preserve"> </v>
      </c>
      <c r="N144" s="45" t="str">
        <f>IF(Dagbok!$G138=M$2,Dagbok!$E138," ")</f>
        <v xml:space="preserve"> </v>
      </c>
      <c r="O144" s="8" t="str">
        <f>IF(Dagbok!$F138=O$2,Dagbok!$E138," ")</f>
        <v xml:space="preserve"> </v>
      </c>
      <c r="P144" s="45" t="str">
        <f>IF(Dagbok!$G138=O$2,Dagbok!$E138," ")</f>
        <v xml:space="preserve"> </v>
      </c>
      <c r="Q144" s="8" t="str">
        <f>IF(Dagbok!$F138=Q$2,Dagbok!$E138," ")</f>
        <v xml:space="preserve"> </v>
      </c>
      <c r="R144" s="45" t="str">
        <f>IF(Dagbok!$G138=Q$2,Dagbok!$E138," ")</f>
        <v xml:space="preserve"> </v>
      </c>
      <c r="S144" s="8" t="str">
        <f>IF(Dagbok!$F138=S$2,Dagbok!$E138," ")</f>
        <v xml:space="preserve"> </v>
      </c>
      <c r="T144" s="45" t="str">
        <f>IF(Dagbok!$G138=S$2,Dagbok!$E138," ")</f>
        <v xml:space="preserve"> </v>
      </c>
      <c r="U144" s="8" t="str">
        <f>IF(Dagbok!$F138=U$2,Dagbok!$E138," ")</f>
        <v xml:space="preserve"> </v>
      </c>
      <c r="V144" s="45" t="str">
        <f>IF(Dagbok!$G138=U$2,Dagbok!$E138," ")</f>
        <v xml:space="preserve"> </v>
      </c>
      <c r="W144" s="8" t="str">
        <f>IF(Dagbok!$F138=W$2,Dagbok!$E138," ")</f>
        <v xml:space="preserve"> </v>
      </c>
      <c r="X144" s="45" t="str">
        <f>IF(Dagbok!$G138=W$2,Dagbok!$E138," ")</f>
        <v xml:space="preserve"> </v>
      </c>
      <c r="Y144" s="8" t="str">
        <f>IF(Dagbok!$F138=Y$2,Dagbok!$E138," ")</f>
        <v xml:space="preserve"> </v>
      </c>
      <c r="Z144" s="45" t="str">
        <f>IF(Dagbok!$G138=Y$2,Dagbok!$E138," ")</f>
        <v xml:space="preserve"> </v>
      </c>
      <c r="AA144" s="8" t="str">
        <f>IF(Dagbok!$F138=AA$2,Dagbok!$E138," ")</f>
        <v xml:space="preserve"> </v>
      </c>
      <c r="AB144" s="45" t="str">
        <f>IF(Dagbok!$G138=AA$2,Dagbok!$E138," ")</f>
        <v xml:space="preserve"> </v>
      </c>
      <c r="AC144" s="8" t="str">
        <f>IF(Dagbok!$F138=AC$2,Dagbok!$E138," ")</f>
        <v xml:space="preserve"> </v>
      </c>
      <c r="AD144" s="45" t="str">
        <f>IF(Dagbok!$G138=AC$2,Dagbok!$E138," ")</f>
        <v xml:space="preserve"> </v>
      </c>
      <c r="AE144" s="8" t="str">
        <f>IF(Dagbok!$F138=AE$2,Dagbok!$E138," ")</f>
        <v xml:space="preserve"> </v>
      </c>
      <c r="AF144" s="45" t="str">
        <f>IF(Dagbok!$G138=AE$2,Dagbok!$E138," ")</f>
        <v xml:space="preserve"> </v>
      </c>
      <c r="AG144" s="8" t="str">
        <f>IF(Dagbok!$F138=AG$2,Dagbok!$E138," ")</f>
        <v xml:space="preserve"> </v>
      </c>
      <c r="AH144" s="45" t="str">
        <f>IF(Dagbok!$G138=AG$2,Dagbok!$E138," ")</f>
        <v xml:space="preserve"> </v>
      </c>
      <c r="AI144" s="8" t="str">
        <f>IF(Dagbok!$F138=AI$2,Dagbok!$E138," ")</f>
        <v xml:space="preserve"> </v>
      </c>
      <c r="AJ144" s="45" t="str">
        <f>IF(Dagbok!$G138=AI$2,Dagbok!$E138," ")</f>
        <v xml:space="preserve"> </v>
      </c>
      <c r="AK144" s="8" t="str">
        <f>IF(Dagbok!$F138=AK$2,Dagbok!$E138," ")</f>
        <v xml:space="preserve"> </v>
      </c>
      <c r="AL144" s="45" t="str">
        <f>IF(Dagbok!$G138=AK$2,Dagbok!$E138," ")</f>
        <v xml:space="preserve"> </v>
      </c>
      <c r="AM144" s="8" t="str">
        <f>IF(Dagbok!$F138=AM$2,Dagbok!$E138," ")</f>
        <v xml:space="preserve"> </v>
      </c>
      <c r="AN144" s="45" t="str">
        <f>IF(Dagbok!$G138=AM$2,Dagbok!$E138," ")</f>
        <v xml:space="preserve"> </v>
      </c>
      <c r="AO144" s="8" t="str">
        <f>IF(Dagbok!$F138=AO$2,Dagbok!$E138," ")</f>
        <v xml:space="preserve"> </v>
      </c>
      <c r="AP144" s="45" t="str">
        <f>IF(Dagbok!$G138=AO$2,Dagbok!$E138," ")</f>
        <v xml:space="preserve"> </v>
      </c>
      <c r="AQ144" s="8" t="str">
        <f>IF(Dagbok!$F138=AQ$2,Dagbok!$E138," ")</f>
        <v xml:space="preserve"> </v>
      </c>
      <c r="AR144" s="45" t="str">
        <f>IF(Dagbok!$G138=AQ$2,Dagbok!$E138," ")</f>
        <v xml:space="preserve"> </v>
      </c>
      <c r="AS144" s="8" t="str">
        <f>IF(Dagbok!$F138=AS$2,Dagbok!$E138," ")</f>
        <v xml:space="preserve"> </v>
      </c>
      <c r="AT144" s="45" t="str">
        <f>IF(Dagbok!$G138=AS$2,Dagbok!$E138," ")</f>
        <v xml:space="preserve"> </v>
      </c>
      <c r="AU144" s="8" t="str">
        <f>IF(Dagbok!$F138=AU$2,Dagbok!$E138," ")</f>
        <v xml:space="preserve"> </v>
      </c>
      <c r="AV144" s="45" t="str">
        <f>IF(Dagbok!$G138=AU$2,Dagbok!$E138," ")</f>
        <v xml:space="preserve"> </v>
      </c>
      <c r="AW144" s="8" t="str">
        <f>IF(Dagbok!$F138=AW$2,Dagbok!$E138," ")</f>
        <v xml:space="preserve"> </v>
      </c>
      <c r="AX144" s="45" t="str">
        <f>IF(Dagbok!$G138=AW$2,Dagbok!$E138," ")</f>
        <v xml:space="preserve"> </v>
      </c>
      <c r="AY144" s="8" t="str">
        <f>IF(Dagbok!$F138=AY$2,Dagbok!$E138," ")</f>
        <v xml:space="preserve"> </v>
      </c>
      <c r="AZ144" s="45" t="str">
        <f>IF(Dagbok!$G138=AY$2,Dagbok!$E138," ")</f>
        <v xml:space="preserve"> </v>
      </c>
      <c r="BA144" s="8" t="str">
        <f>IF(Dagbok!$F138=BA$2,Dagbok!$E138," ")</f>
        <v xml:space="preserve"> </v>
      </c>
      <c r="BB144" s="45" t="str">
        <f>IF(Dagbok!$G138=BA$2,Dagbok!$E138," ")</f>
        <v xml:space="preserve"> </v>
      </c>
      <c r="BC144" s="8" t="str">
        <f>IF(Dagbok!$F138=BC$2,Dagbok!$E138," ")</f>
        <v xml:space="preserve"> </v>
      </c>
      <c r="BD144" s="45" t="str">
        <f>IF(Dagbok!$G138=BC$2,Dagbok!$E138," ")</f>
        <v xml:space="preserve"> </v>
      </c>
      <c r="BE144" s="8" t="str">
        <f>IF(Dagbok!$F138=BE$2,Dagbok!$E138," ")</f>
        <v xml:space="preserve"> </v>
      </c>
      <c r="BF144" s="45" t="str">
        <f>IF(Dagbok!$G138=BE$2,Dagbok!$E138," ")</f>
        <v xml:space="preserve"> </v>
      </c>
      <c r="BG144" s="8" t="str">
        <f>IF(Dagbok!$F138=BG$2,Dagbok!$E138," ")</f>
        <v xml:space="preserve"> </v>
      </c>
      <c r="BH144" s="45" t="str">
        <f>IF(Dagbok!$G138=BG$2,Dagbok!$E138," ")</f>
        <v xml:space="preserve"> </v>
      </c>
      <c r="BI144" s="8" t="str">
        <f>IF(Dagbok!$F138=BI$2,Dagbok!$E138," ")</f>
        <v xml:space="preserve"> </v>
      </c>
      <c r="BJ144" s="45" t="str">
        <f>IF(Dagbok!$G138=BI$2,Dagbok!$E138," ")</f>
        <v xml:space="preserve"> </v>
      </c>
      <c r="BK144" s="8" t="str">
        <f>IF(Dagbok!$F138=BK$2,Dagbok!$E138," ")</f>
        <v xml:space="preserve"> </v>
      </c>
      <c r="BL144" s="45" t="str">
        <f>IF(Dagbok!$G138=BK$2,Dagbok!$E138," ")</f>
        <v xml:space="preserve"> </v>
      </c>
      <c r="BM144" s="8" t="str">
        <f>IF(Dagbok!$F138=BM$2,Dagbok!$E138," ")</f>
        <v xml:space="preserve"> </v>
      </c>
      <c r="BN144" s="45" t="str">
        <f>IF(Dagbok!$G138=BM$2,Dagbok!$E138," ")</f>
        <v xml:space="preserve"> </v>
      </c>
      <c r="BO144" s="8" t="str">
        <f>IF(Dagbok!$F138=BO$2,Dagbok!$E138," ")</f>
        <v xml:space="preserve"> </v>
      </c>
      <c r="BP144" s="45" t="str">
        <f>IF(Dagbok!$G138=BO$2,Dagbok!$E138," ")</f>
        <v xml:space="preserve"> </v>
      </c>
      <c r="BQ144" s="8" t="str">
        <f>IF(Dagbok!$F138=BQ$2,Dagbok!$E138," ")</f>
        <v xml:space="preserve"> </v>
      </c>
      <c r="BR144" s="45" t="str">
        <f>IF(Dagbok!$G138=BQ$2,Dagbok!$E138," ")</f>
        <v xml:space="preserve"> </v>
      </c>
      <c r="BS144" s="8" t="str">
        <f>IF(Dagbok!$F138=BS$2,Dagbok!$E138," ")</f>
        <v xml:space="preserve"> </v>
      </c>
      <c r="BT144" s="45" t="str">
        <f>IF(Dagbok!$G138=BS$2,Dagbok!$E138," ")</f>
        <v xml:space="preserve"> </v>
      </c>
      <c r="BU144" s="8" t="str">
        <f>IF(Dagbok!$F138=BU$2,Dagbok!$E138," ")</f>
        <v xml:space="preserve"> </v>
      </c>
      <c r="BV144" s="45" t="str">
        <f>IF(Dagbok!$G138=BU$2,Dagbok!$E138," ")</f>
        <v xml:space="preserve"> </v>
      </c>
      <c r="BW144" s="8" t="str">
        <f>IF(Dagbok!$F138=BW$2,Dagbok!$E138," ")</f>
        <v xml:space="preserve"> </v>
      </c>
      <c r="BX144" s="45" t="str">
        <f>IF(Dagbok!$G138=BW$2,Dagbok!$E138," ")</f>
        <v xml:space="preserve"> </v>
      </c>
      <c r="BY144" s="8" t="str">
        <f>IF(Dagbok!$F138=BY$2,Dagbok!$E138," ")</f>
        <v xml:space="preserve"> </v>
      </c>
      <c r="BZ144" s="45" t="str">
        <f>IF(Dagbok!$G138=BY$2,Dagbok!$E138," ")</f>
        <v xml:space="preserve"> </v>
      </c>
      <c r="CA144" s="8" t="str">
        <f>IF(Dagbok!$F138=CA$2,Dagbok!$E138," ")</f>
        <v xml:space="preserve"> </v>
      </c>
      <c r="CB144" s="45" t="str">
        <f>IF(Dagbok!$G138=CA$2,Dagbok!$E138," ")</f>
        <v xml:space="preserve"> </v>
      </c>
      <c r="CC144" s="8" t="str">
        <f>IF(Dagbok!$F138=CC$2,Dagbok!$E138," ")</f>
        <v xml:space="preserve"> </v>
      </c>
      <c r="CD144" s="45" t="str">
        <f>IF(Dagbok!$G138=CC$2,Dagbok!$E138," ")</f>
        <v xml:space="preserve"> </v>
      </c>
    </row>
    <row r="145" spans="1:82" x14ac:dyDescent="0.25">
      <c r="A145" s="47">
        <f>IF(Dagbok!B139&gt;0,Dagbok!B139," ")</f>
        <v>137</v>
      </c>
      <c r="B145" s="47">
        <f>IF(Dagbok!C139&gt;0,Dagbok!C139," ")</f>
        <v>102</v>
      </c>
      <c r="C145" s="8" t="str">
        <f>IF(Dagbok!$F139=C$2,Dagbok!$E139," ")</f>
        <v xml:space="preserve"> </v>
      </c>
      <c r="D145" s="45" t="str">
        <f>IF(Dagbok!$G139=C$2,Dagbok!$E139," ")</f>
        <v xml:space="preserve"> </v>
      </c>
      <c r="E145" s="8" t="str">
        <f>IF(Dagbok!$F139=E$2,Dagbok!$E139," ")</f>
        <v xml:space="preserve"> </v>
      </c>
      <c r="F145" s="45" t="str">
        <f>IF(Dagbok!$G139=E$2,Dagbok!$E139," ")</f>
        <v xml:space="preserve"> </v>
      </c>
      <c r="G145" s="8" t="str">
        <f>IF(Dagbok!$F139=G$2,Dagbok!$E139," ")</f>
        <v xml:space="preserve"> </v>
      </c>
      <c r="H145" s="45" t="str">
        <f>IF(Dagbok!$G139=G$2,Dagbok!$E139," ")</f>
        <v xml:space="preserve"> </v>
      </c>
      <c r="I145" s="8" t="str">
        <f>IF(Dagbok!$F139=I$2,Dagbok!$E139," ")</f>
        <v xml:space="preserve"> </v>
      </c>
      <c r="J145" s="45" t="str">
        <f>IF(Dagbok!$G139=I$2,Dagbok!$E139," ")</f>
        <v xml:space="preserve"> </v>
      </c>
      <c r="K145" s="8" t="str">
        <f>IF(Dagbok!$F139=K$2,Dagbok!$E139," ")</f>
        <v xml:space="preserve"> </v>
      </c>
      <c r="L145" s="45" t="str">
        <f>IF(Dagbok!$G139=K$2,Dagbok!$E139," ")</f>
        <v xml:space="preserve"> </v>
      </c>
      <c r="M145" s="8" t="str">
        <f>IF(Dagbok!$F139=M$2,Dagbok!$E139," ")</f>
        <v xml:space="preserve"> </v>
      </c>
      <c r="N145" s="45" t="str">
        <f>IF(Dagbok!$G139=M$2,Dagbok!$E139," ")</f>
        <v xml:space="preserve"> </v>
      </c>
      <c r="O145" s="8" t="str">
        <f>IF(Dagbok!$F139=O$2,Dagbok!$E139," ")</f>
        <v xml:space="preserve"> </v>
      </c>
      <c r="P145" s="45" t="str">
        <f>IF(Dagbok!$G139=O$2,Dagbok!$E139," ")</f>
        <v xml:space="preserve"> </v>
      </c>
      <c r="Q145" s="8" t="str">
        <f>IF(Dagbok!$F139=Q$2,Dagbok!$E139," ")</f>
        <v xml:space="preserve"> </v>
      </c>
      <c r="R145" s="45" t="str">
        <f>IF(Dagbok!$G139=Q$2,Dagbok!$E139," ")</f>
        <v xml:space="preserve"> </v>
      </c>
      <c r="S145" s="8" t="str">
        <f>IF(Dagbok!$F139=S$2,Dagbok!$E139," ")</f>
        <v xml:space="preserve"> </v>
      </c>
      <c r="T145" s="45" t="str">
        <f>IF(Dagbok!$G139=S$2,Dagbok!$E139," ")</f>
        <v xml:space="preserve"> </v>
      </c>
      <c r="U145" s="8" t="str">
        <f>IF(Dagbok!$F139=U$2,Dagbok!$E139," ")</f>
        <v xml:space="preserve"> </v>
      </c>
      <c r="V145" s="45" t="str">
        <f>IF(Dagbok!$G139=U$2,Dagbok!$E139," ")</f>
        <v xml:space="preserve"> </v>
      </c>
      <c r="W145" s="8" t="str">
        <f>IF(Dagbok!$F139=W$2,Dagbok!$E139," ")</f>
        <v xml:space="preserve"> </v>
      </c>
      <c r="X145" s="45" t="str">
        <f>IF(Dagbok!$G139=W$2,Dagbok!$E139," ")</f>
        <v xml:space="preserve"> </v>
      </c>
      <c r="Y145" s="8" t="str">
        <f>IF(Dagbok!$F139=Y$2,Dagbok!$E139," ")</f>
        <v xml:space="preserve"> </v>
      </c>
      <c r="Z145" s="45" t="str">
        <f>IF(Dagbok!$G139=Y$2,Dagbok!$E139," ")</f>
        <v xml:space="preserve"> </v>
      </c>
      <c r="AA145" s="8" t="str">
        <f>IF(Dagbok!$F139=AA$2,Dagbok!$E139," ")</f>
        <v xml:space="preserve"> </v>
      </c>
      <c r="AB145" s="45" t="str">
        <f>IF(Dagbok!$G139=AA$2,Dagbok!$E139," ")</f>
        <v xml:space="preserve"> </v>
      </c>
      <c r="AC145" s="8" t="str">
        <f>IF(Dagbok!$F139=AC$2,Dagbok!$E139," ")</f>
        <v xml:space="preserve"> </v>
      </c>
      <c r="AD145" s="45" t="str">
        <f>IF(Dagbok!$G139=AC$2,Dagbok!$E139," ")</f>
        <v xml:space="preserve"> </v>
      </c>
      <c r="AE145" s="8" t="str">
        <f>IF(Dagbok!$F139=AE$2,Dagbok!$E139," ")</f>
        <v xml:space="preserve"> </v>
      </c>
      <c r="AF145" s="45" t="str">
        <f>IF(Dagbok!$G139=AE$2,Dagbok!$E139," ")</f>
        <v xml:space="preserve"> </v>
      </c>
      <c r="AG145" s="8" t="str">
        <f>IF(Dagbok!$F139=AG$2,Dagbok!$E139," ")</f>
        <v xml:space="preserve"> </v>
      </c>
      <c r="AH145" s="45" t="str">
        <f>IF(Dagbok!$G139=AG$2,Dagbok!$E139," ")</f>
        <v xml:space="preserve"> </v>
      </c>
      <c r="AI145" s="8" t="str">
        <f>IF(Dagbok!$F139=AI$2,Dagbok!$E139," ")</f>
        <v xml:space="preserve"> </v>
      </c>
      <c r="AJ145" s="45" t="str">
        <f>IF(Dagbok!$G139=AI$2,Dagbok!$E139," ")</f>
        <v xml:space="preserve"> </v>
      </c>
      <c r="AK145" s="8" t="str">
        <f>IF(Dagbok!$F139=AK$2,Dagbok!$E139," ")</f>
        <v xml:space="preserve"> </v>
      </c>
      <c r="AL145" s="45" t="str">
        <f>IF(Dagbok!$G139=AK$2,Dagbok!$E139," ")</f>
        <v xml:space="preserve"> </v>
      </c>
      <c r="AM145" s="8" t="str">
        <f>IF(Dagbok!$F139=AM$2,Dagbok!$E139," ")</f>
        <v xml:space="preserve"> </v>
      </c>
      <c r="AN145" s="45" t="str">
        <f>IF(Dagbok!$G139=AM$2,Dagbok!$E139," ")</f>
        <v xml:space="preserve"> </v>
      </c>
      <c r="AO145" s="8" t="str">
        <f>IF(Dagbok!$F139=AO$2,Dagbok!$E139," ")</f>
        <v xml:space="preserve"> </v>
      </c>
      <c r="AP145" s="45" t="str">
        <f>IF(Dagbok!$G139=AO$2,Dagbok!$E139," ")</f>
        <v xml:space="preserve"> </v>
      </c>
      <c r="AQ145" s="8" t="str">
        <f>IF(Dagbok!$F139=AQ$2,Dagbok!$E139," ")</f>
        <v xml:space="preserve"> </v>
      </c>
      <c r="AR145" s="45" t="str">
        <f>IF(Dagbok!$G139=AQ$2,Dagbok!$E139," ")</f>
        <v xml:space="preserve"> </v>
      </c>
      <c r="AS145" s="8" t="str">
        <f>IF(Dagbok!$F139=AS$2,Dagbok!$E139," ")</f>
        <v xml:space="preserve"> </v>
      </c>
      <c r="AT145" s="45" t="str">
        <f>IF(Dagbok!$G139=AS$2,Dagbok!$E139," ")</f>
        <v xml:space="preserve"> </v>
      </c>
      <c r="AU145" s="8" t="str">
        <f>IF(Dagbok!$F139=AU$2,Dagbok!$E139," ")</f>
        <v xml:space="preserve"> </v>
      </c>
      <c r="AV145" s="45" t="str">
        <f>IF(Dagbok!$G139=AU$2,Dagbok!$E139," ")</f>
        <v xml:space="preserve"> </v>
      </c>
      <c r="AW145" s="8" t="str">
        <f>IF(Dagbok!$F139=AW$2,Dagbok!$E139," ")</f>
        <v xml:space="preserve"> </v>
      </c>
      <c r="AX145" s="45" t="str">
        <f>IF(Dagbok!$G139=AW$2,Dagbok!$E139," ")</f>
        <v xml:space="preserve"> </v>
      </c>
      <c r="AY145" s="8" t="str">
        <f>IF(Dagbok!$F139=AY$2,Dagbok!$E139," ")</f>
        <v xml:space="preserve"> </v>
      </c>
      <c r="AZ145" s="45" t="str">
        <f>IF(Dagbok!$G139=AY$2,Dagbok!$E139," ")</f>
        <v xml:space="preserve"> </v>
      </c>
      <c r="BA145" s="8" t="str">
        <f>IF(Dagbok!$F139=BA$2,Dagbok!$E139," ")</f>
        <v xml:space="preserve"> </v>
      </c>
      <c r="BB145" s="45" t="str">
        <f>IF(Dagbok!$G139=BA$2,Dagbok!$E139," ")</f>
        <v xml:space="preserve"> </v>
      </c>
      <c r="BC145" s="8" t="str">
        <f>IF(Dagbok!$F139=BC$2,Dagbok!$E139," ")</f>
        <v xml:space="preserve"> </v>
      </c>
      <c r="BD145" s="45" t="str">
        <f>IF(Dagbok!$G139=BC$2,Dagbok!$E139," ")</f>
        <v xml:space="preserve"> </v>
      </c>
      <c r="BE145" s="8" t="str">
        <f>IF(Dagbok!$F139=BE$2,Dagbok!$E139," ")</f>
        <v xml:space="preserve"> </v>
      </c>
      <c r="BF145" s="45" t="str">
        <f>IF(Dagbok!$G139=BE$2,Dagbok!$E139," ")</f>
        <v xml:space="preserve"> </v>
      </c>
      <c r="BG145" s="8" t="str">
        <f>IF(Dagbok!$F139=BG$2,Dagbok!$E139," ")</f>
        <v xml:space="preserve"> </v>
      </c>
      <c r="BH145" s="45" t="str">
        <f>IF(Dagbok!$G139=BG$2,Dagbok!$E139," ")</f>
        <v xml:space="preserve"> </v>
      </c>
      <c r="BI145" s="8" t="str">
        <f>IF(Dagbok!$F139=BI$2,Dagbok!$E139," ")</f>
        <v xml:space="preserve"> </v>
      </c>
      <c r="BJ145" s="45" t="str">
        <f>IF(Dagbok!$G139=BI$2,Dagbok!$E139," ")</f>
        <v xml:space="preserve"> </v>
      </c>
      <c r="BK145" s="8" t="str">
        <f>IF(Dagbok!$F139=BK$2,Dagbok!$E139," ")</f>
        <v xml:space="preserve"> </v>
      </c>
      <c r="BL145" s="45" t="str">
        <f>IF(Dagbok!$G139=BK$2,Dagbok!$E139," ")</f>
        <v xml:space="preserve"> </v>
      </c>
      <c r="BM145" s="8" t="str">
        <f>IF(Dagbok!$F139=BM$2,Dagbok!$E139," ")</f>
        <v xml:space="preserve"> </v>
      </c>
      <c r="BN145" s="45" t="str">
        <f>IF(Dagbok!$G139=BM$2,Dagbok!$E139," ")</f>
        <v xml:space="preserve"> </v>
      </c>
      <c r="BO145" s="8" t="str">
        <f>IF(Dagbok!$F139=BO$2,Dagbok!$E139," ")</f>
        <v xml:space="preserve"> </v>
      </c>
      <c r="BP145" s="45" t="str">
        <f>IF(Dagbok!$G139=BO$2,Dagbok!$E139," ")</f>
        <v xml:space="preserve"> </v>
      </c>
      <c r="BQ145" s="8" t="str">
        <f>IF(Dagbok!$F139=BQ$2,Dagbok!$E139," ")</f>
        <v xml:space="preserve"> </v>
      </c>
      <c r="BR145" s="45" t="str">
        <f>IF(Dagbok!$G139=BQ$2,Dagbok!$E139," ")</f>
        <v xml:space="preserve"> </v>
      </c>
      <c r="BS145" s="8" t="str">
        <f>IF(Dagbok!$F139=BS$2,Dagbok!$E139," ")</f>
        <v xml:space="preserve"> </v>
      </c>
      <c r="BT145" s="45" t="str">
        <f>IF(Dagbok!$G139=BS$2,Dagbok!$E139," ")</f>
        <v xml:space="preserve"> </v>
      </c>
      <c r="BU145" s="8" t="str">
        <f>IF(Dagbok!$F139=BU$2,Dagbok!$E139," ")</f>
        <v xml:space="preserve"> </v>
      </c>
      <c r="BV145" s="45" t="str">
        <f>IF(Dagbok!$G139=BU$2,Dagbok!$E139," ")</f>
        <v xml:space="preserve"> </v>
      </c>
      <c r="BW145" s="8" t="str">
        <f>IF(Dagbok!$F139=BW$2,Dagbok!$E139," ")</f>
        <v xml:space="preserve"> </v>
      </c>
      <c r="BX145" s="45" t="str">
        <f>IF(Dagbok!$G139=BW$2,Dagbok!$E139," ")</f>
        <v xml:space="preserve"> </v>
      </c>
      <c r="BY145" s="8" t="str">
        <f>IF(Dagbok!$F139=BY$2,Dagbok!$E139," ")</f>
        <v xml:space="preserve"> </v>
      </c>
      <c r="BZ145" s="45" t="str">
        <f>IF(Dagbok!$G139=BY$2,Dagbok!$E139," ")</f>
        <v xml:space="preserve"> </v>
      </c>
      <c r="CA145" s="8" t="str">
        <f>IF(Dagbok!$F139=CA$2,Dagbok!$E139," ")</f>
        <v xml:space="preserve"> </v>
      </c>
      <c r="CB145" s="45" t="str">
        <f>IF(Dagbok!$G139=CA$2,Dagbok!$E139," ")</f>
        <v xml:space="preserve"> </v>
      </c>
      <c r="CC145" s="8" t="str">
        <f>IF(Dagbok!$F139=CC$2,Dagbok!$E139," ")</f>
        <v xml:space="preserve"> </v>
      </c>
      <c r="CD145" s="45" t="str">
        <f>IF(Dagbok!$G139=CC$2,Dagbok!$E139," ")</f>
        <v xml:space="preserve"> </v>
      </c>
    </row>
    <row r="146" spans="1:82" x14ac:dyDescent="0.25">
      <c r="A146" s="47">
        <f>IF(Dagbok!B140&gt;0,Dagbok!B140," ")</f>
        <v>138</v>
      </c>
      <c r="B146" s="47">
        <f>IF(Dagbok!C140&gt;0,Dagbok!C140," ")</f>
        <v>103</v>
      </c>
      <c r="C146" s="8" t="str">
        <f>IF(Dagbok!$F140=C$2,Dagbok!$E140," ")</f>
        <v xml:space="preserve"> </v>
      </c>
      <c r="D146" s="45" t="str">
        <f>IF(Dagbok!$G140=C$2,Dagbok!$E140," ")</f>
        <v xml:space="preserve"> </v>
      </c>
      <c r="E146" s="8" t="str">
        <f>IF(Dagbok!$F140=E$2,Dagbok!$E140," ")</f>
        <v xml:space="preserve"> </v>
      </c>
      <c r="F146" s="45" t="str">
        <f>IF(Dagbok!$G140=E$2,Dagbok!$E140," ")</f>
        <v xml:space="preserve"> </v>
      </c>
      <c r="G146" s="8" t="str">
        <f>IF(Dagbok!$F140=G$2,Dagbok!$E140," ")</f>
        <v xml:space="preserve"> </v>
      </c>
      <c r="H146" s="45" t="str">
        <f>IF(Dagbok!$G140=G$2,Dagbok!$E140," ")</f>
        <v xml:space="preserve"> </v>
      </c>
      <c r="I146" s="8" t="str">
        <f>IF(Dagbok!$F140=I$2,Dagbok!$E140," ")</f>
        <v xml:space="preserve"> </v>
      </c>
      <c r="J146" s="45" t="str">
        <f>IF(Dagbok!$G140=I$2,Dagbok!$E140," ")</f>
        <v xml:space="preserve"> </v>
      </c>
      <c r="K146" s="8" t="str">
        <f>IF(Dagbok!$F140=K$2,Dagbok!$E140," ")</f>
        <v xml:space="preserve"> </v>
      </c>
      <c r="L146" s="45" t="str">
        <f>IF(Dagbok!$G140=K$2,Dagbok!$E140," ")</f>
        <v xml:space="preserve"> </v>
      </c>
      <c r="M146" s="8" t="str">
        <f>IF(Dagbok!$F140=M$2,Dagbok!$E140," ")</f>
        <v xml:space="preserve"> </v>
      </c>
      <c r="N146" s="45" t="str">
        <f>IF(Dagbok!$G140=M$2,Dagbok!$E140," ")</f>
        <v xml:space="preserve"> </v>
      </c>
      <c r="O146" s="8" t="str">
        <f>IF(Dagbok!$F140=O$2,Dagbok!$E140," ")</f>
        <v xml:space="preserve"> </v>
      </c>
      <c r="P146" s="45" t="str">
        <f>IF(Dagbok!$G140=O$2,Dagbok!$E140," ")</f>
        <v xml:space="preserve"> </v>
      </c>
      <c r="Q146" s="8" t="str">
        <f>IF(Dagbok!$F140=Q$2,Dagbok!$E140," ")</f>
        <v xml:space="preserve"> </v>
      </c>
      <c r="R146" s="45" t="str">
        <f>IF(Dagbok!$G140=Q$2,Dagbok!$E140," ")</f>
        <v xml:space="preserve"> </v>
      </c>
      <c r="S146" s="8" t="str">
        <f>IF(Dagbok!$F140=S$2,Dagbok!$E140," ")</f>
        <v xml:space="preserve"> </v>
      </c>
      <c r="T146" s="45" t="str">
        <f>IF(Dagbok!$G140=S$2,Dagbok!$E140," ")</f>
        <v xml:space="preserve"> </v>
      </c>
      <c r="U146" s="8" t="str">
        <f>IF(Dagbok!$F140=U$2,Dagbok!$E140," ")</f>
        <v xml:space="preserve"> </v>
      </c>
      <c r="V146" s="45" t="str">
        <f>IF(Dagbok!$G140=U$2,Dagbok!$E140," ")</f>
        <v xml:space="preserve"> </v>
      </c>
      <c r="W146" s="8" t="str">
        <f>IF(Dagbok!$F140=W$2,Dagbok!$E140," ")</f>
        <v xml:space="preserve"> </v>
      </c>
      <c r="X146" s="45" t="str">
        <f>IF(Dagbok!$G140=W$2,Dagbok!$E140," ")</f>
        <v xml:space="preserve"> </v>
      </c>
      <c r="Y146" s="8" t="str">
        <f>IF(Dagbok!$F140=Y$2,Dagbok!$E140," ")</f>
        <v xml:space="preserve"> </v>
      </c>
      <c r="Z146" s="45" t="str">
        <f>IF(Dagbok!$G140=Y$2,Dagbok!$E140," ")</f>
        <v xml:space="preserve"> </v>
      </c>
      <c r="AA146" s="8" t="str">
        <f>IF(Dagbok!$F140=AA$2,Dagbok!$E140," ")</f>
        <v xml:space="preserve"> </v>
      </c>
      <c r="AB146" s="45" t="str">
        <f>IF(Dagbok!$G140=AA$2,Dagbok!$E140," ")</f>
        <v xml:space="preserve"> </v>
      </c>
      <c r="AC146" s="8" t="str">
        <f>IF(Dagbok!$F140=AC$2,Dagbok!$E140," ")</f>
        <v xml:space="preserve"> </v>
      </c>
      <c r="AD146" s="45" t="str">
        <f>IF(Dagbok!$G140=AC$2,Dagbok!$E140," ")</f>
        <v xml:space="preserve"> </v>
      </c>
      <c r="AE146" s="8" t="str">
        <f>IF(Dagbok!$F140=AE$2,Dagbok!$E140," ")</f>
        <v xml:space="preserve"> </v>
      </c>
      <c r="AF146" s="45" t="str">
        <f>IF(Dagbok!$G140=AE$2,Dagbok!$E140," ")</f>
        <v xml:space="preserve"> </v>
      </c>
      <c r="AG146" s="8" t="str">
        <f>IF(Dagbok!$F140=AG$2,Dagbok!$E140," ")</f>
        <v xml:space="preserve"> </v>
      </c>
      <c r="AH146" s="45" t="str">
        <f>IF(Dagbok!$G140=AG$2,Dagbok!$E140," ")</f>
        <v xml:space="preserve"> </v>
      </c>
      <c r="AI146" s="8" t="str">
        <f>IF(Dagbok!$F140=AI$2,Dagbok!$E140," ")</f>
        <v xml:space="preserve"> </v>
      </c>
      <c r="AJ146" s="45" t="str">
        <f>IF(Dagbok!$G140=AI$2,Dagbok!$E140," ")</f>
        <v xml:space="preserve"> </v>
      </c>
      <c r="AK146" s="8" t="str">
        <f>IF(Dagbok!$F140=AK$2,Dagbok!$E140," ")</f>
        <v xml:space="preserve"> </v>
      </c>
      <c r="AL146" s="45" t="str">
        <f>IF(Dagbok!$G140=AK$2,Dagbok!$E140," ")</f>
        <v xml:space="preserve"> </v>
      </c>
      <c r="AM146" s="8" t="str">
        <f>IF(Dagbok!$F140=AM$2,Dagbok!$E140," ")</f>
        <v xml:space="preserve"> </v>
      </c>
      <c r="AN146" s="45" t="str">
        <f>IF(Dagbok!$G140=AM$2,Dagbok!$E140," ")</f>
        <v xml:space="preserve"> </v>
      </c>
      <c r="AO146" s="8" t="str">
        <f>IF(Dagbok!$F140=AO$2,Dagbok!$E140," ")</f>
        <v xml:space="preserve"> </v>
      </c>
      <c r="AP146" s="45" t="str">
        <f>IF(Dagbok!$G140=AO$2,Dagbok!$E140," ")</f>
        <v xml:space="preserve"> </v>
      </c>
      <c r="AQ146" s="8" t="str">
        <f>IF(Dagbok!$F140=AQ$2,Dagbok!$E140," ")</f>
        <v xml:space="preserve"> </v>
      </c>
      <c r="AR146" s="45" t="str">
        <f>IF(Dagbok!$G140=AQ$2,Dagbok!$E140," ")</f>
        <v xml:space="preserve"> </v>
      </c>
      <c r="AS146" s="8" t="str">
        <f>IF(Dagbok!$F140=AS$2,Dagbok!$E140," ")</f>
        <v xml:space="preserve"> </v>
      </c>
      <c r="AT146" s="45" t="str">
        <f>IF(Dagbok!$G140=AS$2,Dagbok!$E140," ")</f>
        <v xml:space="preserve"> </v>
      </c>
      <c r="AU146" s="8" t="str">
        <f>IF(Dagbok!$F140=AU$2,Dagbok!$E140," ")</f>
        <v xml:space="preserve"> </v>
      </c>
      <c r="AV146" s="45" t="str">
        <f>IF(Dagbok!$G140=AU$2,Dagbok!$E140," ")</f>
        <v xml:space="preserve"> </v>
      </c>
      <c r="AW146" s="8" t="str">
        <f>IF(Dagbok!$F140=AW$2,Dagbok!$E140," ")</f>
        <v xml:space="preserve"> </v>
      </c>
      <c r="AX146" s="45" t="str">
        <f>IF(Dagbok!$G140=AW$2,Dagbok!$E140," ")</f>
        <v xml:space="preserve"> </v>
      </c>
      <c r="AY146" s="8" t="str">
        <f>IF(Dagbok!$F140=AY$2,Dagbok!$E140," ")</f>
        <v xml:space="preserve"> </v>
      </c>
      <c r="AZ146" s="45" t="str">
        <f>IF(Dagbok!$G140=AY$2,Dagbok!$E140," ")</f>
        <v xml:space="preserve"> </v>
      </c>
      <c r="BA146" s="8" t="str">
        <f>IF(Dagbok!$F140=BA$2,Dagbok!$E140," ")</f>
        <v xml:space="preserve"> </v>
      </c>
      <c r="BB146" s="45" t="str">
        <f>IF(Dagbok!$G140=BA$2,Dagbok!$E140," ")</f>
        <v xml:space="preserve"> </v>
      </c>
      <c r="BC146" s="8" t="str">
        <f>IF(Dagbok!$F140=BC$2,Dagbok!$E140," ")</f>
        <v xml:space="preserve"> </v>
      </c>
      <c r="BD146" s="45" t="str">
        <f>IF(Dagbok!$G140=BC$2,Dagbok!$E140," ")</f>
        <v xml:space="preserve"> </v>
      </c>
      <c r="BE146" s="8" t="str">
        <f>IF(Dagbok!$F140=BE$2,Dagbok!$E140," ")</f>
        <v xml:space="preserve"> </v>
      </c>
      <c r="BF146" s="45" t="str">
        <f>IF(Dagbok!$G140=BE$2,Dagbok!$E140," ")</f>
        <v xml:space="preserve"> </v>
      </c>
      <c r="BG146" s="8" t="str">
        <f>IF(Dagbok!$F140=BG$2,Dagbok!$E140," ")</f>
        <v xml:space="preserve"> </v>
      </c>
      <c r="BH146" s="45" t="str">
        <f>IF(Dagbok!$G140=BG$2,Dagbok!$E140," ")</f>
        <v xml:space="preserve"> </v>
      </c>
      <c r="BI146" s="8" t="str">
        <f>IF(Dagbok!$F140=BI$2,Dagbok!$E140," ")</f>
        <v xml:space="preserve"> </v>
      </c>
      <c r="BJ146" s="45" t="str">
        <f>IF(Dagbok!$G140=BI$2,Dagbok!$E140," ")</f>
        <v xml:space="preserve"> </v>
      </c>
      <c r="BK146" s="8" t="str">
        <f>IF(Dagbok!$F140=BK$2,Dagbok!$E140," ")</f>
        <v xml:space="preserve"> </v>
      </c>
      <c r="BL146" s="45" t="str">
        <f>IF(Dagbok!$G140=BK$2,Dagbok!$E140," ")</f>
        <v xml:space="preserve"> </v>
      </c>
      <c r="BM146" s="8" t="str">
        <f>IF(Dagbok!$F140=BM$2,Dagbok!$E140," ")</f>
        <v xml:space="preserve"> </v>
      </c>
      <c r="BN146" s="45" t="str">
        <f>IF(Dagbok!$G140=BM$2,Dagbok!$E140," ")</f>
        <v xml:space="preserve"> </v>
      </c>
      <c r="BO146" s="8" t="str">
        <f>IF(Dagbok!$F140=BO$2,Dagbok!$E140," ")</f>
        <v xml:space="preserve"> </v>
      </c>
      <c r="BP146" s="45" t="str">
        <f>IF(Dagbok!$G140=BO$2,Dagbok!$E140," ")</f>
        <v xml:space="preserve"> </v>
      </c>
      <c r="BQ146" s="8" t="str">
        <f>IF(Dagbok!$F140=BQ$2,Dagbok!$E140," ")</f>
        <v xml:space="preserve"> </v>
      </c>
      <c r="BR146" s="45" t="str">
        <f>IF(Dagbok!$G140=BQ$2,Dagbok!$E140," ")</f>
        <v xml:space="preserve"> </v>
      </c>
      <c r="BS146" s="8" t="str">
        <f>IF(Dagbok!$F140=BS$2,Dagbok!$E140," ")</f>
        <v xml:space="preserve"> </v>
      </c>
      <c r="BT146" s="45" t="str">
        <f>IF(Dagbok!$G140=BS$2,Dagbok!$E140," ")</f>
        <v xml:space="preserve"> </v>
      </c>
      <c r="BU146" s="8" t="str">
        <f>IF(Dagbok!$F140=BU$2,Dagbok!$E140," ")</f>
        <v xml:space="preserve"> </v>
      </c>
      <c r="BV146" s="45" t="str">
        <f>IF(Dagbok!$G140=BU$2,Dagbok!$E140," ")</f>
        <v xml:space="preserve"> </v>
      </c>
      <c r="BW146" s="8" t="str">
        <f>IF(Dagbok!$F140=BW$2,Dagbok!$E140," ")</f>
        <v xml:space="preserve"> </v>
      </c>
      <c r="BX146" s="45" t="str">
        <f>IF(Dagbok!$G140=BW$2,Dagbok!$E140," ")</f>
        <v xml:space="preserve"> </v>
      </c>
      <c r="BY146" s="8" t="str">
        <f>IF(Dagbok!$F140=BY$2,Dagbok!$E140," ")</f>
        <v xml:space="preserve"> </v>
      </c>
      <c r="BZ146" s="45" t="str">
        <f>IF(Dagbok!$G140=BY$2,Dagbok!$E140," ")</f>
        <v xml:space="preserve"> </v>
      </c>
      <c r="CA146" s="8" t="str">
        <f>IF(Dagbok!$F140=CA$2,Dagbok!$E140," ")</f>
        <v xml:space="preserve"> </v>
      </c>
      <c r="CB146" s="45" t="str">
        <f>IF(Dagbok!$G140=CA$2,Dagbok!$E140," ")</f>
        <v xml:space="preserve"> </v>
      </c>
      <c r="CC146" s="8" t="str">
        <f>IF(Dagbok!$F140=CC$2,Dagbok!$E140," ")</f>
        <v xml:space="preserve"> </v>
      </c>
      <c r="CD146" s="45" t="str">
        <f>IF(Dagbok!$G140=CC$2,Dagbok!$E140," ")</f>
        <v xml:space="preserve"> </v>
      </c>
    </row>
    <row r="147" spans="1:82" x14ac:dyDescent="0.25">
      <c r="A147" s="47">
        <f>IF(Dagbok!B141&gt;0,Dagbok!B141," ")</f>
        <v>139</v>
      </c>
      <c r="B147" s="47">
        <f>IF(Dagbok!C141&gt;0,Dagbok!C141," ")</f>
        <v>104</v>
      </c>
      <c r="C147" s="8" t="str">
        <f>IF(Dagbok!$F141=C$2,Dagbok!$E141," ")</f>
        <v xml:space="preserve"> </v>
      </c>
      <c r="D147" s="45" t="str">
        <f>IF(Dagbok!$G141=C$2,Dagbok!$E141," ")</f>
        <v xml:space="preserve"> </v>
      </c>
      <c r="E147" s="8" t="str">
        <f>IF(Dagbok!$F141=E$2,Dagbok!$E141," ")</f>
        <v xml:space="preserve"> </v>
      </c>
      <c r="F147" s="45" t="str">
        <f>IF(Dagbok!$G141=E$2,Dagbok!$E141," ")</f>
        <v xml:space="preserve"> </v>
      </c>
      <c r="G147" s="8" t="str">
        <f>IF(Dagbok!$F141=G$2,Dagbok!$E141," ")</f>
        <v xml:space="preserve"> </v>
      </c>
      <c r="H147" s="45" t="str">
        <f>IF(Dagbok!$G141=G$2,Dagbok!$E141," ")</f>
        <v xml:space="preserve"> </v>
      </c>
      <c r="I147" s="8" t="str">
        <f>IF(Dagbok!$F141=I$2,Dagbok!$E141," ")</f>
        <v xml:space="preserve"> </v>
      </c>
      <c r="J147" s="45" t="str">
        <f>IF(Dagbok!$G141=I$2,Dagbok!$E141," ")</f>
        <v xml:space="preserve"> </v>
      </c>
      <c r="K147" s="8" t="str">
        <f>IF(Dagbok!$F141=K$2,Dagbok!$E141," ")</f>
        <v xml:space="preserve"> </v>
      </c>
      <c r="L147" s="45" t="str">
        <f>IF(Dagbok!$G141=K$2,Dagbok!$E141," ")</f>
        <v xml:space="preserve"> </v>
      </c>
      <c r="M147" s="8" t="str">
        <f>IF(Dagbok!$F141=M$2,Dagbok!$E141," ")</f>
        <v xml:space="preserve"> </v>
      </c>
      <c r="N147" s="45" t="str">
        <f>IF(Dagbok!$G141=M$2,Dagbok!$E141," ")</f>
        <v xml:space="preserve"> </v>
      </c>
      <c r="O147" s="8" t="str">
        <f>IF(Dagbok!$F141=O$2,Dagbok!$E141," ")</f>
        <v xml:space="preserve"> </v>
      </c>
      <c r="P147" s="45" t="str">
        <f>IF(Dagbok!$G141=O$2,Dagbok!$E141," ")</f>
        <v xml:space="preserve"> </v>
      </c>
      <c r="Q147" s="8" t="str">
        <f>IF(Dagbok!$F141=Q$2,Dagbok!$E141," ")</f>
        <v xml:space="preserve"> </v>
      </c>
      <c r="R147" s="45" t="str">
        <f>IF(Dagbok!$G141=Q$2,Dagbok!$E141," ")</f>
        <v xml:space="preserve"> </v>
      </c>
      <c r="S147" s="8" t="str">
        <f>IF(Dagbok!$F141=S$2,Dagbok!$E141," ")</f>
        <v xml:space="preserve"> </v>
      </c>
      <c r="T147" s="45" t="str">
        <f>IF(Dagbok!$G141=S$2,Dagbok!$E141," ")</f>
        <v xml:space="preserve"> </v>
      </c>
      <c r="U147" s="8" t="str">
        <f>IF(Dagbok!$F141=U$2,Dagbok!$E141," ")</f>
        <v xml:space="preserve"> </v>
      </c>
      <c r="V147" s="45" t="str">
        <f>IF(Dagbok!$G141=U$2,Dagbok!$E141," ")</f>
        <v xml:space="preserve"> </v>
      </c>
      <c r="W147" s="8" t="str">
        <f>IF(Dagbok!$F141=W$2,Dagbok!$E141," ")</f>
        <v xml:space="preserve"> </v>
      </c>
      <c r="X147" s="45" t="str">
        <f>IF(Dagbok!$G141=W$2,Dagbok!$E141," ")</f>
        <v xml:space="preserve"> </v>
      </c>
      <c r="Y147" s="8" t="str">
        <f>IF(Dagbok!$F141=Y$2,Dagbok!$E141," ")</f>
        <v xml:space="preserve"> </v>
      </c>
      <c r="Z147" s="45" t="str">
        <f>IF(Dagbok!$G141=Y$2,Dagbok!$E141," ")</f>
        <v xml:space="preserve"> </v>
      </c>
      <c r="AA147" s="8" t="str">
        <f>IF(Dagbok!$F141=AA$2,Dagbok!$E141," ")</f>
        <v xml:space="preserve"> </v>
      </c>
      <c r="AB147" s="45" t="str">
        <f>IF(Dagbok!$G141=AA$2,Dagbok!$E141," ")</f>
        <v xml:space="preserve"> </v>
      </c>
      <c r="AC147" s="8" t="str">
        <f>IF(Dagbok!$F141=AC$2,Dagbok!$E141," ")</f>
        <v xml:space="preserve"> </v>
      </c>
      <c r="AD147" s="45" t="str">
        <f>IF(Dagbok!$G141=AC$2,Dagbok!$E141," ")</f>
        <v xml:space="preserve"> </v>
      </c>
      <c r="AE147" s="8" t="str">
        <f>IF(Dagbok!$F141=AE$2,Dagbok!$E141," ")</f>
        <v xml:space="preserve"> </v>
      </c>
      <c r="AF147" s="45" t="str">
        <f>IF(Dagbok!$G141=AE$2,Dagbok!$E141," ")</f>
        <v xml:space="preserve"> </v>
      </c>
      <c r="AG147" s="8" t="str">
        <f>IF(Dagbok!$F141=AG$2,Dagbok!$E141," ")</f>
        <v xml:space="preserve"> </v>
      </c>
      <c r="AH147" s="45" t="str">
        <f>IF(Dagbok!$G141=AG$2,Dagbok!$E141," ")</f>
        <v xml:space="preserve"> </v>
      </c>
      <c r="AI147" s="8" t="str">
        <f>IF(Dagbok!$F141=AI$2,Dagbok!$E141," ")</f>
        <v xml:space="preserve"> </v>
      </c>
      <c r="AJ147" s="45" t="str">
        <f>IF(Dagbok!$G141=AI$2,Dagbok!$E141," ")</f>
        <v xml:space="preserve"> </v>
      </c>
      <c r="AK147" s="8" t="str">
        <f>IF(Dagbok!$F141=AK$2,Dagbok!$E141," ")</f>
        <v xml:space="preserve"> </v>
      </c>
      <c r="AL147" s="45" t="str">
        <f>IF(Dagbok!$G141=AK$2,Dagbok!$E141," ")</f>
        <v xml:space="preserve"> </v>
      </c>
      <c r="AM147" s="8" t="str">
        <f>IF(Dagbok!$F141=AM$2,Dagbok!$E141," ")</f>
        <v xml:space="preserve"> </v>
      </c>
      <c r="AN147" s="45" t="str">
        <f>IF(Dagbok!$G141=AM$2,Dagbok!$E141," ")</f>
        <v xml:space="preserve"> </v>
      </c>
      <c r="AO147" s="8" t="str">
        <f>IF(Dagbok!$F141=AO$2,Dagbok!$E141," ")</f>
        <v xml:space="preserve"> </v>
      </c>
      <c r="AP147" s="45" t="str">
        <f>IF(Dagbok!$G141=AO$2,Dagbok!$E141," ")</f>
        <v xml:space="preserve"> </v>
      </c>
      <c r="AQ147" s="8" t="str">
        <f>IF(Dagbok!$F141=AQ$2,Dagbok!$E141," ")</f>
        <v xml:space="preserve"> </v>
      </c>
      <c r="AR147" s="45" t="str">
        <f>IF(Dagbok!$G141=AQ$2,Dagbok!$E141," ")</f>
        <v xml:space="preserve"> </v>
      </c>
      <c r="AS147" s="8" t="str">
        <f>IF(Dagbok!$F141=AS$2,Dagbok!$E141," ")</f>
        <v xml:space="preserve"> </v>
      </c>
      <c r="AT147" s="45" t="str">
        <f>IF(Dagbok!$G141=AS$2,Dagbok!$E141," ")</f>
        <v xml:space="preserve"> </v>
      </c>
      <c r="AU147" s="8" t="str">
        <f>IF(Dagbok!$F141=AU$2,Dagbok!$E141," ")</f>
        <v xml:space="preserve"> </v>
      </c>
      <c r="AV147" s="45" t="str">
        <f>IF(Dagbok!$G141=AU$2,Dagbok!$E141," ")</f>
        <v xml:space="preserve"> </v>
      </c>
      <c r="AW147" s="8" t="str">
        <f>IF(Dagbok!$F141=AW$2,Dagbok!$E141," ")</f>
        <v xml:space="preserve"> </v>
      </c>
      <c r="AX147" s="45" t="str">
        <f>IF(Dagbok!$G141=AW$2,Dagbok!$E141," ")</f>
        <v xml:space="preserve"> </v>
      </c>
      <c r="AY147" s="8" t="str">
        <f>IF(Dagbok!$F141=AY$2,Dagbok!$E141," ")</f>
        <v xml:space="preserve"> </v>
      </c>
      <c r="AZ147" s="45" t="str">
        <f>IF(Dagbok!$G141=AY$2,Dagbok!$E141," ")</f>
        <v xml:space="preserve"> </v>
      </c>
      <c r="BA147" s="8" t="str">
        <f>IF(Dagbok!$F141=BA$2,Dagbok!$E141," ")</f>
        <v xml:space="preserve"> </v>
      </c>
      <c r="BB147" s="45" t="str">
        <f>IF(Dagbok!$G141=BA$2,Dagbok!$E141," ")</f>
        <v xml:space="preserve"> </v>
      </c>
      <c r="BC147" s="8" t="str">
        <f>IF(Dagbok!$F141=BC$2,Dagbok!$E141," ")</f>
        <v xml:space="preserve"> </v>
      </c>
      <c r="BD147" s="45" t="str">
        <f>IF(Dagbok!$G141=BC$2,Dagbok!$E141," ")</f>
        <v xml:space="preserve"> </v>
      </c>
      <c r="BE147" s="8" t="str">
        <f>IF(Dagbok!$F141=BE$2,Dagbok!$E141," ")</f>
        <v xml:space="preserve"> </v>
      </c>
      <c r="BF147" s="45" t="str">
        <f>IF(Dagbok!$G141=BE$2,Dagbok!$E141," ")</f>
        <v xml:space="preserve"> </v>
      </c>
      <c r="BG147" s="8" t="str">
        <f>IF(Dagbok!$F141=BG$2,Dagbok!$E141," ")</f>
        <v xml:space="preserve"> </v>
      </c>
      <c r="BH147" s="45" t="str">
        <f>IF(Dagbok!$G141=BG$2,Dagbok!$E141," ")</f>
        <v xml:space="preserve"> </v>
      </c>
      <c r="BI147" s="8" t="str">
        <f>IF(Dagbok!$F141=BI$2,Dagbok!$E141," ")</f>
        <v xml:space="preserve"> </v>
      </c>
      <c r="BJ147" s="45" t="str">
        <f>IF(Dagbok!$G141=BI$2,Dagbok!$E141," ")</f>
        <v xml:space="preserve"> </v>
      </c>
      <c r="BK147" s="8" t="str">
        <f>IF(Dagbok!$F141=BK$2,Dagbok!$E141," ")</f>
        <v xml:space="preserve"> </v>
      </c>
      <c r="BL147" s="45" t="str">
        <f>IF(Dagbok!$G141=BK$2,Dagbok!$E141," ")</f>
        <v xml:space="preserve"> </v>
      </c>
      <c r="BM147" s="8" t="str">
        <f>IF(Dagbok!$F141=BM$2,Dagbok!$E141," ")</f>
        <v xml:space="preserve"> </v>
      </c>
      <c r="BN147" s="45" t="str">
        <f>IF(Dagbok!$G141=BM$2,Dagbok!$E141," ")</f>
        <v xml:space="preserve"> </v>
      </c>
      <c r="BO147" s="8" t="str">
        <f>IF(Dagbok!$F141=BO$2,Dagbok!$E141," ")</f>
        <v xml:space="preserve"> </v>
      </c>
      <c r="BP147" s="45" t="str">
        <f>IF(Dagbok!$G141=BO$2,Dagbok!$E141," ")</f>
        <v xml:space="preserve"> </v>
      </c>
      <c r="BQ147" s="8" t="str">
        <f>IF(Dagbok!$F141=BQ$2,Dagbok!$E141," ")</f>
        <v xml:space="preserve"> </v>
      </c>
      <c r="BR147" s="45" t="str">
        <f>IF(Dagbok!$G141=BQ$2,Dagbok!$E141," ")</f>
        <v xml:space="preserve"> </v>
      </c>
      <c r="BS147" s="8" t="str">
        <f>IF(Dagbok!$F141=BS$2,Dagbok!$E141," ")</f>
        <v xml:space="preserve"> </v>
      </c>
      <c r="BT147" s="45" t="str">
        <f>IF(Dagbok!$G141=BS$2,Dagbok!$E141," ")</f>
        <v xml:space="preserve"> </v>
      </c>
      <c r="BU147" s="8" t="str">
        <f>IF(Dagbok!$F141=BU$2,Dagbok!$E141," ")</f>
        <v xml:space="preserve"> </v>
      </c>
      <c r="BV147" s="45" t="str">
        <f>IF(Dagbok!$G141=BU$2,Dagbok!$E141," ")</f>
        <v xml:space="preserve"> </v>
      </c>
      <c r="BW147" s="8" t="str">
        <f>IF(Dagbok!$F141=BW$2,Dagbok!$E141," ")</f>
        <v xml:space="preserve"> </v>
      </c>
      <c r="BX147" s="45" t="str">
        <f>IF(Dagbok!$G141=BW$2,Dagbok!$E141," ")</f>
        <v xml:space="preserve"> </v>
      </c>
      <c r="BY147" s="8" t="str">
        <f>IF(Dagbok!$F141=BY$2,Dagbok!$E141," ")</f>
        <v xml:space="preserve"> </v>
      </c>
      <c r="BZ147" s="45" t="str">
        <f>IF(Dagbok!$G141=BY$2,Dagbok!$E141," ")</f>
        <v xml:space="preserve"> </v>
      </c>
      <c r="CA147" s="8" t="str">
        <f>IF(Dagbok!$F141=CA$2,Dagbok!$E141," ")</f>
        <v xml:space="preserve"> </v>
      </c>
      <c r="CB147" s="45" t="str">
        <f>IF(Dagbok!$G141=CA$2,Dagbok!$E141," ")</f>
        <v xml:space="preserve"> </v>
      </c>
      <c r="CC147" s="8" t="str">
        <f>IF(Dagbok!$F141=CC$2,Dagbok!$E141," ")</f>
        <v xml:space="preserve"> </v>
      </c>
      <c r="CD147" s="45" t="str">
        <f>IF(Dagbok!$G141=CC$2,Dagbok!$E141," ")</f>
        <v xml:space="preserve"> </v>
      </c>
    </row>
    <row r="148" spans="1:82" x14ac:dyDescent="0.25">
      <c r="A148" s="47">
        <f>IF(Dagbok!B142&gt;0,Dagbok!B142," ")</f>
        <v>140</v>
      </c>
      <c r="B148" s="47">
        <f>IF(Dagbok!C142&gt;0,Dagbok!C142," ")</f>
        <v>105</v>
      </c>
      <c r="C148" s="8" t="str">
        <f>IF(Dagbok!$F142=C$2,Dagbok!$E142," ")</f>
        <v xml:space="preserve"> </v>
      </c>
      <c r="D148" s="45" t="str">
        <f>IF(Dagbok!$G142=C$2,Dagbok!$E142," ")</f>
        <v xml:space="preserve"> </v>
      </c>
      <c r="E148" s="8" t="str">
        <f>IF(Dagbok!$F142=E$2,Dagbok!$E142," ")</f>
        <v xml:space="preserve"> </v>
      </c>
      <c r="F148" s="45" t="str">
        <f>IF(Dagbok!$G142=E$2,Dagbok!$E142," ")</f>
        <v xml:space="preserve"> </v>
      </c>
      <c r="G148" s="8" t="str">
        <f>IF(Dagbok!$F142=G$2,Dagbok!$E142," ")</f>
        <v xml:space="preserve"> </v>
      </c>
      <c r="H148" s="45" t="str">
        <f>IF(Dagbok!$G142=G$2,Dagbok!$E142," ")</f>
        <v xml:space="preserve"> </v>
      </c>
      <c r="I148" s="8" t="str">
        <f>IF(Dagbok!$F142=I$2,Dagbok!$E142," ")</f>
        <v xml:space="preserve"> </v>
      </c>
      <c r="J148" s="45" t="str">
        <f>IF(Dagbok!$G142=I$2,Dagbok!$E142," ")</f>
        <v xml:space="preserve"> </v>
      </c>
      <c r="K148" s="8" t="str">
        <f>IF(Dagbok!$F142=K$2,Dagbok!$E142," ")</f>
        <v xml:space="preserve"> </v>
      </c>
      <c r="L148" s="45" t="str">
        <f>IF(Dagbok!$G142=K$2,Dagbok!$E142," ")</f>
        <v xml:space="preserve"> </v>
      </c>
      <c r="M148" s="8" t="str">
        <f>IF(Dagbok!$F142=M$2,Dagbok!$E142," ")</f>
        <v xml:space="preserve"> </v>
      </c>
      <c r="N148" s="45" t="str">
        <f>IF(Dagbok!$G142=M$2,Dagbok!$E142," ")</f>
        <v xml:space="preserve"> </v>
      </c>
      <c r="O148" s="8" t="str">
        <f>IF(Dagbok!$F142=O$2,Dagbok!$E142," ")</f>
        <v xml:space="preserve"> </v>
      </c>
      <c r="P148" s="45" t="str">
        <f>IF(Dagbok!$G142=O$2,Dagbok!$E142," ")</f>
        <v xml:space="preserve"> </v>
      </c>
      <c r="Q148" s="8" t="str">
        <f>IF(Dagbok!$F142=Q$2,Dagbok!$E142," ")</f>
        <v xml:space="preserve"> </v>
      </c>
      <c r="R148" s="45" t="str">
        <f>IF(Dagbok!$G142=Q$2,Dagbok!$E142," ")</f>
        <v xml:space="preserve"> </v>
      </c>
      <c r="S148" s="8" t="str">
        <f>IF(Dagbok!$F142=S$2,Dagbok!$E142," ")</f>
        <v xml:space="preserve"> </v>
      </c>
      <c r="T148" s="45" t="str">
        <f>IF(Dagbok!$G142=S$2,Dagbok!$E142," ")</f>
        <v xml:space="preserve"> </v>
      </c>
      <c r="U148" s="8" t="str">
        <f>IF(Dagbok!$F142=U$2,Dagbok!$E142," ")</f>
        <v xml:space="preserve"> </v>
      </c>
      <c r="V148" s="45" t="str">
        <f>IF(Dagbok!$G142=U$2,Dagbok!$E142," ")</f>
        <v xml:space="preserve"> </v>
      </c>
      <c r="W148" s="8" t="str">
        <f>IF(Dagbok!$F142=W$2,Dagbok!$E142," ")</f>
        <v xml:space="preserve"> </v>
      </c>
      <c r="X148" s="45" t="str">
        <f>IF(Dagbok!$G142=W$2,Dagbok!$E142," ")</f>
        <v xml:space="preserve"> </v>
      </c>
      <c r="Y148" s="8" t="str">
        <f>IF(Dagbok!$F142=Y$2,Dagbok!$E142," ")</f>
        <v xml:space="preserve"> </v>
      </c>
      <c r="Z148" s="45" t="str">
        <f>IF(Dagbok!$G142=Y$2,Dagbok!$E142," ")</f>
        <v xml:space="preserve"> </v>
      </c>
      <c r="AA148" s="8" t="str">
        <f>IF(Dagbok!$F142=AA$2,Dagbok!$E142," ")</f>
        <v xml:space="preserve"> </v>
      </c>
      <c r="AB148" s="45" t="str">
        <f>IF(Dagbok!$G142=AA$2,Dagbok!$E142," ")</f>
        <v xml:space="preserve"> </v>
      </c>
      <c r="AC148" s="8" t="str">
        <f>IF(Dagbok!$F142=AC$2,Dagbok!$E142," ")</f>
        <v xml:space="preserve"> </v>
      </c>
      <c r="AD148" s="45" t="str">
        <f>IF(Dagbok!$G142=AC$2,Dagbok!$E142," ")</f>
        <v xml:space="preserve"> </v>
      </c>
      <c r="AE148" s="8" t="str">
        <f>IF(Dagbok!$F142=AE$2,Dagbok!$E142," ")</f>
        <v xml:space="preserve"> </v>
      </c>
      <c r="AF148" s="45" t="str">
        <f>IF(Dagbok!$G142=AE$2,Dagbok!$E142," ")</f>
        <v xml:space="preserve"> </v>
      </c>
      <c r="AG148" s="8" t="str">
        <f>IF(Dagbok!$F142=AG$2,Dagbok!$E142," ")</f>
        <v xml:space="preserve"> </v>
      </c>
      <c r="AH148" s="45" t="str">
        <f>IF(Dagbok!$G142=AG$2,Dagbok!$E142," ")</f>
        <v xml:space="preserve"> </v>
      </c>
      <c r="AI148" s="8" t="str">
        <f>IF(Dagbok!$F142=AI$2,Dagbok!$E142," ")</f>
        <v xml:space="preserve"> </v>
      </c>
      <c r="AJ148" s="45" t="str">
        <f>IF(Dagbok!$G142=AI$2,Dagbok!$E142," ")</f>
        <v xml:space="preserve"> </v>
      </c>
      <c r="AK148" s="8" t="str">
        <f>IF(Dagbok!$F142=AK$2,Dagbok!$E142," ")</f>
        <v xml:space="preserve"> </v>
      </c>
      <c r="AL148" s="45" t="str">
        <f>IF(Dagbok!$G142=AK$2,Dagbok!$E142," ")</f>
        <v xml:space="preserve"> </v>
      </c>
      <c r="AM148" s="8" t="str">
        <f>IF(Dagbok!$F142=AM$2,Dagbok!$E142," ")</f>
        <v xml:space="preserve"> </v>
      </c>
      <c r="AN148" s="45" t="str">
        <f>IF(Dagbok!$G142=AM$2,Dagbok!$E142," ")</f>
        <v xml:space="preserve"> </v>
      </c>
      <c r="AO148" s="8" t="str">
        <f>IF(Dagbok!$F142=AO$2,Dagbok!$E142," ")</f>
        <v xml:space="preserve"> </v>
      </c>
      <c r="AP148" s="45" t="str">
        <f>IF(Dagbok!$G142=AO$2,Dagbok!$E142," ")</f>
        <v xml:space="preserve"> </v>
      </c>
      <c r="AQ148" s="8" t="str">
        <f>IF(Dagbok!$F142=AQ$2,Dagbok!$E142," ")</f>
        <v xml:space="preserve"> </v>
      </c>
      <c r="AR148" s="45" t="str">
        <f>IF(Dagbok!$G142=AQ$2,Dagbok!$E142," ")</f>
        <v xml:space="preserve"> </v>
      </c>
      <c r="AS148" s="8" t="str">
        <f>IF(Dagbok!$F142=AS$2,Dagbok!$E142," ")</f>
        <v xml:space="preserve"> </v>
      </c>
      <c r="AT148" s="45" t="str">
        <f>IF(Dagbok!$G142=AS$2,Dagbok!$E142," ")</f>
        <v xml:space="preserve"> </v>
      </c>
      <c r="AU148" s="8" t="str">
        <f>IF(Dagbok!$F142=AU$2,Dagbok!$E142," ")</f>
        <v xml:space="preserve"> </v>
      </c>
      <c r="AV148" s="45" t="str">
        <f>IF(Dagbok!$G142=AU$2,Dagbok!$E142," ")</f>
        <v xml:space="preserve"> </v>
      </c>
      <c r="AW148" s="8" t="str">
        <f>IF(Dagbok!$F142=AW$2,Dagbok!$E142," ")</f>
        <v xml:space="preserve"> </v>
      </c>
      <c r="AX148" s="45" t="str">
        <f>IF(Dagbok!$G142=AW$2,Dagbok!$E142," ")</f>
        <v xml:space="preserve"> </v>
      </c>
      <c r="AY148" s="8" t="str">
        <f>IF(Dagbok!$F142=AY$2,Dagbok!$E142," ")</f>
        <v xml:space="preserve"> </v>
      </c>
      <c r="AZ148" s="45" t="str">
        <f>IF(Dagbok!$G142=AY$2,Dagbok!$E142," ")</f>
        <v xml:space="preserve"> </v>
      </c>
      <c r="BA148" s="8" t="str">
        <f>IF(Dagbok!$F142=BA$2,Dagbok!$E142," ")</f>
        <v xml:space="preserve"> </v>
      </c>
      <c r="BB148" s="45" t="str">
        <f>IF(Dagbok!$G142=BA$2,Dagbok!$E142," ")</f>
        <v xml:space="preserve"> </v>
      </c>
      <c r="BC148" s="8" t="str">
        <f>IF(Dagbok!$F142=BC$2,Dagbok!$E142," ")</f>
        <v xml:space="preserve"> </v>
      </c>
      <c r="BD148" s="45" t="str">
        <f>IF(Dagbok!$G142=BC$2,Dagbok!$E142," ")</f>
        <v xml:space="preserve"> </v>
      </c>
      <c r="BE148" s="8" t="str">
        <f>IF(Dagbok!$F142=BE$2,Dagbok!$E142," ")</f>
        <v xml:space="preserve"> </v>
      </c>
      <c r="BF148" s="45" t="str">
        <f>IF(Dagbok!$G142=BE$2,Dagbok!$E142," ")</f>
        <v xml:space="preserve"> </v>
      </c>
      <c r="BG148" s="8" t="str">
        <f>IF(Dagbok!$F142=BG$2,Dagbok!$E142," ")</f>
        <v xml:space="preserve"> </v>
      </c>
      <c r="BH148" s="45" t="str">
        <f>IF(Dagbok!$G142=BG$2,Dagbok!$E142," ")</f>
        <v xml:space="preserve"> </v>
      </c>
      <c r="BI148" s="8" t="str">
        <f>IF(Dagbok!$F142=BI$2,Dagbok!$E142," ")</f>
        <v xml:space="preserve"> </v>
      </c>
      <c r="BJ148" s="45" t="str">
        <f>IF(Dagbok!$G142=BI$2,Dagbok!$E142," ")</f>
        <v xml:space="preserve"> </v>
      </c>
      <c r="BK148" s="8" t="str">
        <f>IF(Dagbok!$F142=BK$2,Dagbok!$E142," ")</f>
        <v xml:space="preserve"> </v>
      </c>
      <c r="BL148" s="45" t="str">
        <f>IF(Dagbok!$G142=BK$2,Dagbok!$E142," ")</f>
        <v xml:space="preserve"> </v>
      </c>
      <c r="BM148" s="8" t="str">
        <f>IF(Dagbok!$F142=BM$2,Dagbok!$E142," ")</f>
        <v xml:space="preserve"> </v>
      </c>
      <c r="BN148" s="45" t="str">
        <f>IF(Dagbok!$G142=BM$2,Dagbok!$E142," ")</f>
        <v xml:space="preserve"> </v>
      </c>
      <c r="BO148" s="8" t="str">
        <f>IF(Dagbok!$F142=BO$2,Dagbok!$E142," ")</f>
        <v xml:space="preserve"> </v>
      </c>
      <c r="BP148" s="45" t="str">
        <f>IF(Dagbok!$G142=BO$2,Dagbok!$E142," ")</f>
        <v xml:space="preserve"> </v>
      </c>
      <c r="BQ148" s="8" t="str">
        <f>IF(Dagbok!$F142=BQ$2,Dagbok!$E142," ")</f>
        <v xml:space="preserve"> </v>
      </c>
      <c r="BR148" s="45" t="str">
        <f>IF(Dagbok!$G142=BQ$2,Dagbok!$E142," ")</f>
        <v xml:space="preserve"> </v>
      </c>
      <c r="BS148" s="8" t="str">
        <f>IF(Dagbok!$F142=BS$2,Dagbok!$E142," ")</f>
        <v xml:space="preserve"> </v>
      </c>
      <c r="BT148" s="45" t="str">
        <f>IF(Dagbok!$G142=BS$2,Dagbok!$E142," ")</f>
        <v xml:space="preserve"> </v>
      </c>
      <c r="BU148" s="8" t="str">
        <f>IF(Dagbok!$F142=BU$2,Dagbok!$E142," ")</f>
        <v xml:space="preserve"> </v>
      </c>
      <c r="BV148" s="45" t="str">
        <f>IF(Dagbok!$G142=BU$2,Dagbok!$E142," ")</f>
        <v xml:space="preserve"> </v>
      </c>
      <c r="BW148" s="8" t="str">
        <f>IF(Dagbok!$F142=BW$2,Dagbok!$E142," ")</f>
        <v xml:space="preserve"> </v>
      </c>
      <c r="BX148" s="45" t="str">
        <f>IF(Dagbok!$G142=BW$2,Dagbok!$E142," ")</f>
        <v xml:space="preserve"> </v>
      </c>
      <c r="BY148" s="8" t="str">
        <f>IF(Dagbok!$F142=BY$2,Dagbok!$E142," ")</f>
        <v xml:space="preserve"> </v>
      </c>
      <c r="BZ148" s="45" t="str">
        <f>IF(Dagbok!$G142=BY$2,Dagbok!$E142," ")</f>
        <v xml:space="preserve"> </v>
      </c>
      <c r="CA148" s="8" t="str">
        <f>IF(Dagbok!$F142=CA$2,Dagbok!$E142," ")</f>
        <v xml:space="preserve"> </v>
      </c>
      <c r="CB148" s="45" t="str">
        <f>IF(Dagbok!$G142=CA$2,Dagbok!$E142," ")</f>
        <v xml:space="preserve"> </v>
      </c>
      <c r="CC148" s="8" t="str">
        <f>IF(Dagbok!$F142=CC$2,Dagbok!$E142," ")</f>
        <v xml:space="preserve"> </v>
      </c>
      <c r="CD148" s="45" t="str">
        <f>IF(Dagbok!$G142=CC$2,Dagbok!$E142," ")</f>
        <v xml:space="preserve"> </v>
      </c>
    </row>
    <row r="149" spans="1:82" x14ac:dyDescent="0.25">
      <c r="A149" s="47">
        <f>IF(Dagbok!B143&gt;0,Dagbok!B143," ")</f>
        <v>141</v>
      </c>
      <c r="B149" s="47">
        <f>IF(Dagbok!C143&gt;0,Dagbok!C143," ")</f>
        <v>106</v>
      </c>
      <c r="C149" s="8" t="str">
        <f>IF(Dagbok!$F143=C$2,Dagbok!$E143," ")</f>
        <v xml:space="preserve"> </v>
      </c>
      <c r="D149" s="45" t="str">
        <f>IF(Dagbok!$G143=C$2,Dagbok!$E143," ")</f>
        <v xml:space="preserve"> </v>
      </c>
      <c r="E149" s="8" t="str">
        <f>IF(Dagbok!$F143=E$2,Dagbok!$E143," ")</f>
        <v xml:space="preserve"> </v>
      </c>
      <c r="F149" s="45" t="str">
        <f>IF(Dagbok!$G143=E$2,Dagbok!$E143," ")</f>
        <v xml:space="preserve"> </v>
      </c>
      <c r="G149" s="8" t="str">
        <f>IF(Dagbok!$F143=G$2,Dagbok!$E143," ")</f>
        <v xml:space="preserve"> </v>
      </c>
      <c r="H149" s="45" t="str">
        <f>IF(Dagbok!$G143=G$2,Dagbok!$E143," ")</f>
        <v xml:space="preserve"> </v>
      </c>
      <c r="I149" s="8" t="str">
        <f>IF(Dagbok!$F143=I$2,Dagbok!$E143," ")</f>
        <v xml:space="preserve"> </v>
      </c>
      <c r="J149" s="45" t="str">
        <f>IF(Dagbok!$G143=I$2,Dagbok!$E143," ")</f>
        <v xml:space="preserve"> </v>
      </c>
      <c r="K149" s="8" t="str">
        <f>IF(Dagbok!$F143=K$2,Dagbok!$E143," ")</f>
        <v xml:space="preserve"> </v>
      </c>
      <c r="L149" s="45" t="str">
        <f>IF(Dagbok!$G143=K$2,Dagbok!$E143," ")</f>
        <v xml:space="preserve"> </v>
      </c>
      <c r="M149" s="8" t="str">
        <f>IF(Dagbok!$F143=M$2,Dagbok!$E143," ")</f>
        <v xml:space="preserve"> </v>
      </c>
      <c r="N149" s="45" t="str">
        <f>IF(Dagbok!$G143=M$2,Dagbok!$E143," ")</f>
        <v xml:space="preserve"> </v>
      </c>
      <c r="O149" s="8" t="str">
        <f>IF(Dagbok!$F143=O$2,Dagbok!$E143," ")</f>
        <v xml:space="preserve"> </v>
      </c>
      <c r="P149" s="45" t="str">
        <f>IF(Dagbok!$G143=O$2,Dagbok!$E143," ")</f>
        <v xml:space="preserve"> </v>
      </c>
      <c r="Q149" s="8" t="str">
        <f>IF(Dagbok!$F143=Q$2,Dagbok!$E143," ")</f>
        <v xml:space="preserve"> </v>
      </c>
      <c r="R149" s="45" t="str">
        <f>IF(Dagbok!$G143=Q$2,Dagbok!$E143," ")</f>
        <v xml:space="preserve"> </v>
      </c>
      <c r="S149" s="8" t="str">
        <f>IF(Dagbok!$F143=S$2,Dagbok!$E143," ")</f>
        <v xml:space="preserve"> </v>
      </c>
      <c r="T149" s="45" t="str">
        <f>IF(Dagbok!$G143=S$2,Dagbok!$E143," ")</f>
        <v xml:space="preserve"> </v>
      </c>
      <c r="U149" s="8" t="str">
        <f>IF(Dagbok!$F143=U$2,Dagbok!$E143," ")</f>
        <v xml:space="preserve"> </v>
      </c>
      <c r="V149" s="45" t="str">
        <f>IF(Dagbok!$G143=U$2,Dagbok!$E143," ")</f>
        <v xml:space="preserve"> </v>
      </c>
      <c r="W149" s="8" t="str">
        <f>IF(Dagbok!$F143=W$2,Dagbok!$E143," ")</f>
        <v xml:space="preserve"> </v>
      </c>
      <c r="X149" s="45" t="str">
        <f>IF(Dagbok!$G143=W$2,Dagbok!$E143," ")</f>
        <v xml:space="preserve"> </v>
      </c>
      <c r="Y149" s="8" t="str">
        <f>IF(Dagbok!$F143=Y$2,Dagbok!$E143," ")</f>
        <v xml:space="preserve"> </v>
      </c>
      <c r="Z149" s="45" t="str">
        <f>IF(Dagbok!$G143=Y$2,Dagbok!$E143," ")</f>
        <v xml:space="preserve"> </v>
      </c>
      <c r="AA149" s="8" t="str">
        <f>IF(Dagbok!$F143=AA$2,Dagbok!$E143," ")</f>
        <v xml:space="preserve"> </v>
      </c>
      <c r="AB149" s="45" t="str">
        <f>IF(Dagbok!$G143=AA$2,Dagbok!$E143," ")</f>
        <v xml:space="preserve"> </v>
      </c>
      <c r="AC149" s="8" t="str">
        <f>IF(Dagbok!$F143=AC$2,Dagbok!$E143," ")</f>
        <v xml:space="preserve"> </v>
      </c>
      <c r="AD149" s="45" t="str">
        <f>IF(Dagbok!$G143=AC$2,Dagbok!$E143," ")</f>
        <v xml:space="preserve"> </v>
      </c>
      <c r="AE149" s="8" t="str">
        <f>IF(Dagbok!$F143=AE$2,Dagbok!$E143," ")</f>
        <v xml:space="preserve"> </v>
      </c>
      <c r="AF149" s="45" t="str">
        <f>IF(Dagbok!$G143=AE$2,Dagbok!$E143," ")</f>
        <v xml:space="preserve"> </v>
      </c>
      <c r="AG149" s="8" t="str">
        <f>IF(Dagbok!$F143=AG$2,Dagbok!$E143," ")</f>
        <v xml:space="preserve"> </v>
      </c>
      <c r="AH149" s="45" t="str">
        <f>IF(Dagbok!$G143=AG$2,Dagbok!$E143," ")</f>
        <v xml:space="preserve"> </v>
      </c>
      <c r="AI149" s="8" t="str">
        <f>IF(Dagbok!$F143=AI$2,Dagbok!$E143," ")</f>
        <v xml:space="preserve"> </v>
      </c>
      <c r="AJ149" s="45" t="str">
        <f>IF(Dagbok!$G143=AI$2,Dagbok!$E143," ")</f>
        <v xml:space="preserve"> </v>
      </c>
      <c r="AK149" s="8" t="str">
        <f>IF(Dagbok!$F143=AK$2,Dagbok!$E143," ")</f>
        <v xml:space="preserve"> </v>
      </c>
      <c r="AL149" s="45" t="str">
        <f>IF(Dagbok!$G143=AK$2,Dagbok!$E143," ")</f>
        <v xml:space="preserve"> </v>
      </c>
      <c r="AM149" s="8" t="str">
        <f>IF(Dagbok!$F143=AM$2,Dagbok!$E143," ")</f>
        <v xml:space="preserve"> </v>
      </c>
      <c r="AN149" s="45" t="str">
        <f>IF(Dagbok!$G143=AM$2,Dagbok!$E143," ")</f>
        <v xml:space="preserve"> </v>
      </c>
      <c r="AO149" s="8" t="str">
        <f>IF(Dagbok!$F143=AO$2,Dagbok!$E143," ")</f>
        <v xml:space="preserve"> </v>
      </c>
      <c r="AP149" s="45" t="str">
        <f>IF(Dagbok!$G143=AO$2,Dagbok!$E143," ")</f>
        <v xml:space="preserve"> </v>
      </c>
      <c r="AQ149" s="8" t="str">
        <f>IF(Dagbok!$F143=AQ$2,Dagbok!$E143," ")</f>
        <v xml:space="preserve"> </v>
      </c>
      <c r="AR149" s="45" t="str">
        <f>IF(Dagbok!$G143=AQ$2,Dagbok!$E143," ")</f>
        <v xml:space="preserve"> </v>
      </c>
      <c r="AS149" s="8" t="str">
        <f>IF(Dagbok!$F143=AS$2,Dagbok!$E143," ")</f>
        <v xml:space="preserve"> </v>
      </c>
      <c r="AT149" s="45" t="str">
        <f>IF(Dagbok!$G143=AS$2,Dagbok!$E143," ")</f>
        <v xml:space="preserve"> </v>
      </c>
      <c r="AU149" s="8" t="str">
        <f>IF(Dagbok!$F143=AU$2,Dagbok!$E143," ")</f>
        <v xml:space="preserve"> </v>
      </c>
      <c r="AV149" s="45" t="str">
        <f>IF(Dagbok!$G143=AU$2,Dagbok!$E143," ")</f>
        <v xml:space="preserve"> </v>
      </c>
      <c r="AW149" s="8" t="str">
        <f>IF(Dagbok!$F143=AW$2,Dagbok!$E143," ")</f>
        <v xml:space="preserve"> </v>
      </c>
      <c r="AX149" s="45" t="str">
        <f>IF(Dagbok!$G143=AW$2,Dagbok!$E143," ")</f>
        <v xml:space="preserve"> </v>
      </c>
      <c r="AY149" s="8" t="str">
        <f>IF(Dagbok!$F143=AY$2,Dagbok!$E143," ")</f>
        <v xml:space="preserve"> </v>
      </c>
      <c r="AZ149" s="45" t="str">
        <f>IF(Dagbok!$G143=AY$2,Dagbok!$E143," ")</f>
        <v xml:space="preserve"> </v>
      </c>
      <c r="BA149" s="8" t="str">
        <f>IF(Dagbok!$F143=BA$2,Dagbok!$E143," ")</f>
        <v xml:space="preserve"> </v>
      </c>
      <c r="BB149" s="45" t="str">
        <f>IF(Dagbok!$G143=BA$2,Dagbok!$E143," ")</f>
        <v xml:space="preserve"> </v>
      </c>
      <c r="BC149" s="8" t="str">
        <f>IF(Dagbok!$F143=BC$2,Dagbok!$E143," ")</f>
        <v xml:space="preserve"> </v>
      </c>
      <c r="BD149" s="45" t="str">
        <f>IF(Dagbok!$G143=BC$2,Dagbok!$E143," ")</f>
        <v xml:space="preserve"> </v>
      </c>
      <c r="BE149" s="8" t="str">
        <f>IF(Dagbok!$F143=BE$2,Dagbok!$E143," ")</f>
        <v xml:space="preserve"> </v>
      </c>
      <c r="BF149" s="45" t="str">
        <f>IF(Dagbok!$G143=BE$2,Dagbok!$E143," ")</f>
        <v xml:space="preserve"> </v>
      </c>
      <c r="BG149" s="8" t="str">
        <f>IF(Dagbok!$F143=BG$2,Dagbok!$E143," ")</f>
        <v xml:space="preserve"> </v>
      </c>
      <c r="BH149" s="45" t="str">
        <f>IF(Dagbok!$G143=BG$2,Dagbok!$E143," ")</f>
        <v xml:space="preserve"> </v>
      </c>
      <c r="BI149" s="8" t="str">
        <f>IF(Dagbok!$F143=BI$2,Dagbok!$E143," ")</f>
        <v xml:space="preserve"> </v>
      </c>
      <c r="BJ149" s="45" t="str">
        <f>IF(Dagbok!$G143=BI$2,Dagbok!$E143," ")</f>
        <v xml:space="preserve"> </v>
      </c>
      <c r="BK149" s="8" t="str">
        <f>IF(Dagbok!$F143=BK$2,Dagbok!$E143," ")</f>
        <v xml:space="preserve"> </v>
      </c>
      <c r="BL149" s="45" t="str">
        <f>IF(Dagbok!$G143=BK$2,Dagbok!$E143," ")</f>
        <v xml:space="preserve"> </v>
      </c>
      <c r="BM149" s="8" t="str">
        <f>IF(Dagbok!$F143=BM$2,Dagbok!$E143," ")</f>
        <v xml:space="preserve"> </v>
      </c>
      <c r="BN149" s="45" t="str">
        <f>IF(Dagbok!$G143=BM$2,Dagbok!$E143," ")</f>
        <v xml:space="preserve"> </v>
      </c>
      <c r="BO149" s="8" t="str">
        <f>IF(Dagbok!$F143=BO$2,Dagbok!$E143," ")</f>
        <v xml:space="preserve"> </v>
      </c>
      <c r="BP149" s="45" t="str">
        <f>IF(Dagbok!$G143=BO$2,Dagbok!$E143," ")</f>
        <v xml:space="preserve"> </v>
      </c>
      <c r="BQ149" s="8" t="str">
        <f>IF(Dagbok!$F143=BQ$2,Dagbok!$E143," ")</f>
        <v xml:space="preserve"> </v>
      </c>
      <c r="BR149" s="45" t="str">
        <f>IF(Dagbok!$G143=BQ$2,Dagbok!$E143," ")</f>
        <v xml:space="preserve"> </v>
      </c>
      <c r="BS149" s="8" t="str">
        <f>IF(Dagbok!$F143=BS$2,Dagbok!$E143," ")</f>
        <v xml:space="preserve"> </v>
      </c>
      <c r="BT149" s="45" t="str">
        <f>IF(Dagbok!$G143=BS$2,Dagbok!$E143," ")</f>
        <v xml:space="preserve"> </v>
      </c>
      <c r="BU149" s="8" t="str">
        <f>IF(Dagbok!$F143=BU$2,Dagbok!$E143," ")</f>
        <v xml:space="preserve"> </v>
      </c>
      <c r="BV149" s="45" t="str">
        <f>IF(Dagbok!$G143=BU$2,Dagbok!$E143," ")</f>
        <v xml:space="preserve"> </v>
      </c>
      <c r="BW149" s="8" t="str">
        <f>IF(Dagbok!$F143=BW$2,Dagbok!$E143," ")</f>
        <v xml:space="preserve"> </v>
      </c>
      <c r="BX149" s="45" t="str">
        <f>IF(Dagbok!$G143=BW$2,Dagbok!$E143," ")</f>
        <v xml:space="preserve"> </v>
      </c>
      <c r="BY149" s="8" t="str">
        <f>IF(Dagbok!$F143=BY$2,Dagbok!$E143," ")</f>
        <v xml:space="preserve"> </v>
      </c>
      <c r="BZ149" s="45" t="str">
        <f>IF(Dagbok!$G143=BY$2,Dagbok!$E143," ")</f>
        <v xml:space="preserve"> </v>
      </c>
      <c r="CA149" s="8" t="str">
        <f>IF(Dagbok!$F143=CA$2,Dagbok!$E143," ")</f>
        <v xml:space="preserve"> </v>
      </c>
      <c r="CB149" s="45" t="str">
        <f>IF(Dagbok!$G143=CA$2,Dagbok!$E143," ")</f>
        <v xml:space="preserve"> </v>
      </c>
      <c r="CC149" s="8" t="str">
        <f>IF(Dagbok!$F143=CC$2,Dagbok!$E143," ")</f>
        <v xml:space="preserve"> </v>
      </c>
      <c r="CD149" s="45" t="str">
        <f>IF(Dagbok!$G143=CC$2,Dagbok!$E143," ")</f>
        <v xml:space="preserve"> </v>
      </c>
    </row>
    <row r="150" spans="1:82" x14ac:dyDescent="0.25">
      <c r="A150" s="47">
        <f>IF(Dagbok!B144&gt;0,Dagbok!B144," ")</f>
        <v>142</v>
      </c>
      <c r="B150" s="47">
        <f>IF(Dagbok!C144&gt;0,Dagbok!C144," ")</f>
        <v>107</v>
      </c>
      <c r="C150" s="8" t="str">
        <f>IF(Dagbok!$F144=C$2,Dagbok!$E144," ")</f>
        <v xml:space="preserve"> </v>
      </c>
      <c r="D150" s="45" t="str">
        <f>IF(Dagbok!$G144=C$2,Dagbok!$E144," ")</f>
        <v xml:space="preserve"> </v>
      </c>
      <c r="E150" s="8" t="str">
        <f>IF(Dagbok!$F144=E$2,Dagbok!$E144," ")</f>
        <v xml:space="preserve"> </v>
      </c>
      <c r="F150" s="45" t="str">
        <f>IF(Dagbok!$G144=E$2,Dagbok!$E144," ")</f>
        <v xml:space="preserve"> </v>
      </c>
      <c r="G150" s="8" t="str">
        <f>IF(Dagbok!$F144=G$2,Dagbok!$E144," ")</f>
        <v xml:space="preserve"> </v>
      </c>
      <c r="H150" s="45" t="str">
        <f>IF(Dagbok!$G144=G$2,Dagbok!$E144," ")</f>
        <v xml:space="preserve"> </v>
      </c>
      <c r="I150" s="8" t="str">
        <f>IF(Dagbok!$F144=I$2,Dagbok!$E144," ")</f>
        <v xml:space="preserve"> </v>
      </c>
      <c r="J150" s="45" t="str">
        <f>IF(Dagbok!$G144=I$2,Dagbok!$E144," ")</f>
        <v xml:space="preserve"> </v>
      </c>
      <c r="K150" s="8" t="str">
        <f>IF(Dagbok!$F144=K$2,Dagbok!$E144," ")</f>
        <v xml:space="preserve"> </v>
      </c>
      <c r="L150" s="45" t="str">
        <f>IF(Dagbok!$G144=K$2,Dagbok!$E144," ")</f>
        <v xml:space="preserve"> </v>
      </c>
      <c r="M150" s="8" t="str">
        <f>IF(Dagbok!$F144=M$2,Dagbok!$E144," ")</f>
        <v xml:space="preserve"> </v>
      </c>
      <c r="N150" s="45" t="str">
        <f>IF(Dagbok!$G144=M$2,Dagbok!$E144," ")</f>
        <v xml:space="preserve"> </v>
      </c>
      <c r="O150" s="8" t="str">
        <f>IF(Dagbok!$F144=O$2,Dagbok!$E144," ")</f>
        <v xml:space="preserve"> </v>
      </c>
      <c r="P150" s="45" t="str">
        <f>IF(Dagbok!$G144=O$2,Dagbok!$E144," ")</f>
        <v xml:space="preserve"> </v>
      </c>
      <c r="Q150" s="8" t="str">
        <f>IF(Dagbok!$F144=Q$2,Dagbok!$E144," ")</f>
        <v xml:space="preserve"> </v>
      </c>
      <c r="R150" s="45" t="str">
        <f>IF(Dagbok!$G144=Q$2,Dagbok!$E144," ")</f>
        <v xml:space="preserve"> </v>
      </c>
      <c r="S150" s="8" t="str">
        <f>IF(Dagbok!$F144=S$2,Dagbok!$E144," ")</f>
        <v xml:space="preserve"> </v>
      </c>
      <c r="T150" s="45" t="str">
        <f>IF(Dagbok!$G144=S$2,Dagbok!$E144," ")</f>
        <v xml:space="preserve"> </v>
      </c>
      <c r="U150" s="8" t="str">
        <f>IF(Dagbok!$F144=U$2,Dagbok!$E144," ")</f>
        <v xml:space="preserve"> </v>
      </c>
      <c r="V150" s="45" t="str">
        <f>IF(Dagbok!$G144=U$2,Dagbok!$E144," ")</f>
        <v xml:space="preserve"> </v>
      </c>
      <c r="W150" s="8" t="str">
        <f>IF(Dagbok!$F144=W$2,Dagbok!$E144," ")</f>
        <v xml:space="preserve"> </v>
      </c>
      <c r="X150" s="45" t="str">
        <f>IF(Dagbok!$G144=W$2,Dagbok!$E144," ")</f>
        <v xml:space="preserve"> </v>
      </c>
      <c r="Y150" s="8" t="str">
        <f>IF(Dagbok!$F144=Y$2,Dagbok!$E144," ")</f>
        <v xml:space="preserve"> </v>
      </c>
      <c r="Z150" s="45" t="str">
        <f>IF(Dagbok!$G144=Y$2,Dagbok!$E144," ")</f>
        <v xml:space="preserve"> </v>
      </c>
      <c r="AA150" s="8" t="str">
        <f>IF(Dagbok!$F144=AA$2,Dagbok!$E144," ")</f>
        <v xml:space="preserve"> </v>
      </c>
      <c r="AB150" s="45" t="str">
        <f>IF(Dagbok!$G144=AA$2,Dagbok!$E144," ")</f>
        <v xml:space="preserve"> </v>
      </c>
      <c r="AC150" s="8" t="str">
        <f>IF(Dagbok!$F144=AC$2,Dagbok!$E144," ")</f>
        <v xml:space="preserve"> </v>
      </c>
      <c r="AD150" s="45" t="str">
        <f>IF(Dagbok!$G144=AC$2,Dagbok!$E144," ")</f>
        <v xml:space="preserve"> </v>
      </c>
      <c r="AE150" s="8" t="str">
        <f>IF(Dagbok!$F144=AE$2,Dagbok!$E144," ")</f>
        <v xml:space="preserve"> </v>
      </c>
      <c r="AF150" s="45" t="str">
        <f>IF(Dagbok!$G144=AE$2,Dagbok!$E144," ")</f>
        <v xml:space="preserve"> </v>
      </c>
      <c r="AG150" s="8" t="str">
        <f>IF(Dagbok!$F144=AG$2,Dagbok!$E144," ")</f>
        <v xml:space="preserve"> </v>
      </c>
      <c r="AH150" s="45" t="str">
        <f>IF(Dagbok!$G144=AG$2,Dagbok!$E144," ")</f>
        <v xml:space="preserve"> </v>
      </c>
      <c r="AI150" s="8" t="str">
        <f>IF(Dagbok!$F144=AI$2,Dagbok!$E144," ")</f>
        <v xml:space="preserve"> </v>
      </c>
      <c r="AJ150" s="45" t="str">
        <f>IF(Dagbok!$G144=AI$2,Dagbok!$E144," ")</f>
        <v xml:space="preserve"> </v>
      </c>
      <c r="AK150" s="8" t="str">
        <f>IF(Dagbok!$F144=AK$2,Dagbok!$E144," ")</f>
        <v xml:space="preserve"> </v>
      </c>
      <c r="AL150" s="45" t="str">
        <f>IF(Dagbok!$G144=AK$2,Dagbok!$E144," ")</f>
        <v xml:space="preserve"> </v>
      </c>
      <c r="AM150" s="8" t="str">
        <f>IF(Dagbok!$F144=AM$2,Dagbok!$E144," ")</f>
        <v xml:space="preserve"> </v>
      </c>
      <c r="AN150" s="45" t="str">
        <f>IF(Dagbok!$G144=AM$2,Dagbok!$E144," ")</f>
        <v xml:space="preserve"> </v>
      </c>
      <c r="AO150" s="8" t="str">
        <f>IF(Dagbok!$F144=AO$2,Dagbok!$E144," ")</f>
        <v xml:space="preserve"> </v>
      </c>
      <c r="AP150" s="45" t="str">
        <f>IF(Dagbok!$G144=AO$2,Dagbok!$E144," ")</f>
        <v xml:space="preserve"> </v>
      </c>
      <c r="AQ150" s="8" t="str">
        <f>IF(Dagbok!$F144=AQ$2,Dagbok!$E144," ")</f>
        <v xml:space="preserve"> </v>
      </c>
      <c r="AR150" s="45" t="str">
        <f>IF(Dagbok!$G144=AQ$2,Dagbok!$E144," ")</f>
        <v xml:space="preserve"> </v>
      </c>
      <c r="AS150" s="8" t="str">
        <f>IF(Dagbok!$F144=AS$2,Dagbok!$E144," ")</f>
        <v xml:space="preserve"> </v>
      </c>
      <c r="AT150" s="45" t="str">
        <f>IF(Dagbok!$G144=AS$2,Dagbok!$E144," ")</f>
        <v xml:space="preserve"> </v>
      </c>
      <c r="AU150" s="8" t="str">
        <f>IF(Dagbok!$F144=AU$2,Dagbok!$E144," ")</f>
        <v xml:space="preserve"> </v>
      </c>
      <c r="AV150" s="45" t="str">
        <f>IF(Dagbok!$G144=AU$2,Dagbok!$E144," ")</f>
        <v xml:space="preserve"> </v>
      </c>
      <c r="AW150" s="8" t="str">
        <f>IF(Dagbok!$F144=AW$2,Dagbok!$E144," ")</f>
        <v xml:space="preserve"> </v>
      </c>
      <c r="AX150" s="45" t="str">
        <f>IF(Dagbok!$G144=AW$2,Dagbok!$E144," ")</f>
        <v xml:space="preserve"> </v>
      </c>
      <c r="AY150" s="8" t="str">
        <f>IF(Dagbok!$F144=AY$2,Dagbok!$E144," ")</f>
        <v xml:space="preserve"> </v>
      </c>
      <c r="AZ150" s="45" t="str">
        <f>IF(Dagbok!$G144=AY$2,Dagbok!$E144," ")</f>
        <v xml:space="preserve"> </v>
      </c>
      <c r="BA150" s="8" t="str">
        <f>IF(Dagbok!$F144=BA$2,Dagbok!$E144," ")</f>
        <v xml:space="preserve"> </v>
      </c>
      <c r="BB150" s="45" t="str">
        <f>IF(Dagbok!$G144=BA$2,Dagbok!$E144," ")</f>
        <v xml:space="preserve"> </v>
      </c>
      <c r="BC150" s="8" t="str">
        <f>IF(Dagbok!$F144=BC$2,Dagbok!$E144," ")</f>
        <v xml:space="preserve"> </v>
      </c>
      <c r="BD150" s="45" t="str">
        <f>IF(Dagbok!$G144=BC$2,Dagbok!$E144," ")</f>
        <v xml:space="preserve"> </v>
      </c>
      <c r="BE150" s="8" t="str">
        <f>IF(Dagbok!$F144=BE$2,Dagbok!$E144," ")</f>
        <v xml:space="preserve"> </v>
      </c>
      <c r="BF150" s="45" t="str">
        <f>IF(Dagbok!$G144=BE$2,Dagbok!$E144," ")</f>
        <v xml:space="preserve"> </v>
      </c>
      <c r="BG150" s="8" t="str">
        <f>IF(Dagbok!$F144=BG$2,Dagbok!$E144," ")</f>
        <v xml:space="preserve"> </v>
      </c>
      <c r="BH150" s="45" t="str">
        <f>IF(Dagbok!$G144=BG$2,Dagbok!$E144," ")</f>
        <v xml:space="preserve"> </v>
      </c>
      <c r="BI150" s="8" t="str">
        <f>IF(Dagbok!$F144=BI$2,Dagbok!$E144," ")</f>
        <v xml:space="preserve"> </v>
      </c>
      <c r="BJ150" s="45" t="str">
        <f>IF(Dagbok!$G144=BI$2,Dagbok!$E144," ")</f>
        <v xml:space="preserve"> </v>
      </c>
      <c r="BK150" s="8" t="str">
        <f>IF(Dagbok!$F144=BK$2,Dagbok!$E144," ")</f>
        <v xml:space="preserve"> </v>
      </c>
      <c r="BL150" s="45" t="str">
        <f>IF(Dagbok!$G144=BK$2,Dagbok!$E144," ")</f>
        <v xml:space="preserve"> </v>
      </c>
      <c r="BM150" s="8" t="str">
        <f>IF(Dagbok!$F144=BM$2,Dagbok!$E144," ")</f>
        <v xml:space="preserve"> </v>
      </c>
      <c r="BN150" s="45" t="str">
        <f>IF(Dagbok!$G144=BM$2,Dagbok!$E144," ")</f>
        <v xml:space="preserve"> </v>
      </c>
      <c r="BO150" s="8" t="str">
        <f>IF(Dagbok!$F144=BO$2,Dagbok!$E144," ")</f>
        <v xml:space="preserve"> </v>
      </c>
      <c r="BP150" s="45" t="str">
        <f>IF(Dagbok!$G144=BO$2,Dagbok!$E144," ")</f>
        <v xml:space="preserve"> </v>
      </c>
      <c r="BQ150" s="8" t="str">
        <f>IF(Dagbok!$F144=BQ$2,Dagbok!$E144," ")</f>
        <v xml:space="preserve"> </v>
      </c>
      <c r="BR150" s="45" t="str">
        <f>IF(Dagbok!$G144=BQ$2,Dagbok!$E144," ")</f>
        <v xml:space="preserve"> </v>
      </c>
      <c r="BS150" s="8" t="str">
        <f>IF(Dagbok!$F144=BS$2,Dagbok!$E144," ")</f>
        <v xml:space="preserve"> </v>
      </c>
      <c r="BT150" s="45" t="str">
        <f>IF(Dagbok!$G144=BS$2,Dagbok!$E144," ")</f>
        <v xml:space="preserve"> </v>
      </c>
      <c r="BU150" s="8" t="str">
        <f>IF(Dagbok!$F144=BU$2,Dagbok!$E144," ")</f>
        <v xml:space="preserve"> </v>
      </c>
      <c r="BV150" s="45" t="str">
        <f>IF(Dagbok!$G144=BU$2,Dagbok!$E144," ")</f>
        <v xml:space="preserve"> </v>
      </c>
      <c r="BW150" s="8" t="str">
        <f>IF(Dagbok!$F144=BW$2,Dagbok!$E144," ")</f>
        <v xml:space="preserve"> </v>
      </c>
      <c r="BX150" s="45" t="str">
        <f>IF(Dagbok!$G144=BW$2,Dagbok!$E144," ")</f>
        <v xml:space="preserve"> </v>
      </c>
      <c r="BY150" s="8" t="str">
        <f>IF(Dagbok!$F144=BY$2,Dagbok!$E144," ")</f>
        <v xml:space="preserve"> </v>
      </c>
      <c r="BZ150" s="45" t="str">
        <f>IF(Dagbok!$G144=BY$2,Dagbok!$E144," ")</f>
        <v xml:space="preserve"> </v>
      </c>
      <c r="CA150" s="8" t="str">
        <f>IF(Dagbok!$F144=CA$2,Dagbok!$E144," ")</f>
        <v xml:space="preserve"> </v>
      </c>
      <c r="CB150" s="45" t="str">
        <f>IF(Dagbok!$G144=CA$2,Dagbok!$E144," ")</f>
        <v xml:space="preserve"> </v>
      </c>
      <c r="CC150" s="8" t="str">
        <f>IF(Dagbok!$F144=CC$2,Dagbok!$E144," ")</f>
        <v xml:space="preserve"> </v>
      </c>
      <c r="CD150" s="45" t="str">
        <f>IF(Dagbok!$G144=CC$2,Dagbok!$E144," ")</f>
        <v xml:space="preserve"> </v>
      </c>
    </row>
    <row r="151" spans="1:82" x14ac:dyDescent="0.25">
      <c r="A151" s="47">
        <f>IF(Dagbok!B145&gt;0,Dagbok!B145," ")</f>
        <v>143</v>
      </c>
      <c r="B151" s="47">
        <f>IF(Dagbok!C145&gt;0,Dagbok!C145," ")</f>
        <v>108</v>
      </c>
      <c r="C151" s="8" t="str">
        <f>IF(Dagbok!$F145=C$2,Dagbok!$E145," ")</f>
        <v xml:space="preserve"> </v>
      </c>
      <c r="D151" s="45" t="str">
        <f>IF(Dagbok!$G145=C$2,Dagbok!$E145," ")</f>
        <v xml:space="preserve"> </v>
      </c>
      <c r="E151" s="8" t="str">
        <f>IF(Dagbok!$F145=E$2,Dagbok!$E145," ")</f>
        <v xml:space="preserve"> </v>
      </c>
      <c r="F151" s="45" t="str">
        <f>IF(Dagbok!$G145=E$2,Dagbok!$E145," ")</f>
        <v xml:space="preserve"> </v>
      </c>
      <c r="G151" s="8" t="str">
        <f>IF(Dagbok!$F145=G$2,Dagbok!$E145," ")</f>
        <v xml:space="preserve"> </v>
      </c>
      <c r="H151" s="45" t="str">
        <f>IF(Dagbok!$G145=G$2,Dagbok!$E145," ")</f>
        <v xml:space="preserve"> </v>
      </c>
      <c r="I151" s="8" t="str">
        <f>IF(Dagbok!$F145=I$2,Dagbok!$E145," ")</f>
        <v xml:space="preserve"> </v>
      </c>
      <c r="J151" s="45" t="str">
        <f>IF(Dagbok!$G145=I$2,Dagbok!$E145," ")</f>
        <v xml:space="preserve"> </v>
      </c>
      <c r="K151" s="8" t="str">
        <f>IF(Dagbok!$F145=K$2,Dagbok!$E145," ")</f>
        <v xml:space="preserve"> </v>
      </c>
      <c r="L151" s="45" t="str">
        <f>IF(Dagbok!$G145=K$2,Dagbok!$E145," ")</f>
        <v xml:space="preserve"> </v>
      </c>
      <c r="M151" s="8" t="str">
        <f>IF(Dagbok!$F145=M$2,Dagbok!$E145," ")</f>
        <v xml:space="preserve"> </v>
      </c>
      <c r="N151" s="45" t="str">
        <f>IF(Dagbok!$G145=M$2,Dagbok!$E145," ")</f>
        <v xml:space="preserve"> </v>
      </c>
      <c r="O151" s="8" t="str">
        <f>IF(Dagbok!$F145=O$2,Dagbok!$E145," ")</f>
        <v xml:space="preserve"> </v>
      </c>
      <c r="P151" s="45" t="str">
        <f>IF(Dagbok!$G145=O$2,Dagbok!$E145," ")</f>
        <v xml:space="preserve"> </v>
      </c>
      <c r="Q151" s="8" t="str">
        <f>IF(Dagbok!$F145=Q$2,Dagbok!$E145," ")</f>
        <v xml:space="preserve"> </v>
      </c>
      <c r="R151" s="45" t="str">
        <f>IF(Dagbok!$G145=Q$2,Dagbok!$E145," ")</f>
        <v xml:space="preserve"> </v>
      </c>
      <c r="S151" s="8" t="str">
        <f>IF(Dagbok!$F145=S$2,Dagbok!$E145," ")</f>
        <v xml:space="preserve"> </v>
      </c>
      <c r="T151" s="45" t="str">
        <f>IF(Dagbok!$G145=S$2,Dagbok!$E145," ")</f>
        <v xml:space="preserve"> </v>
      </c>
      <c r="U151" s="8" t="str">
        <f>IF(Dagbok!$F145=U$2,Dagbok!$E145," ")</f>
        <v xml:space="preserve"> </v>
      </c>
      <c r="V151" s="45" t="str">
        <f>IF(Dagbok!$G145=U$2,Dagbok!$E145," ")</f>
        <v xml:space="preserve"> </v>
      </c>
      <c r="W151" s="8" t="str">
        <f>IF(Dagbok!$F145=W$2,Dagbok!$E145," ")</f>
        <v xml:space="preserve"> </v>
      </c>
      <c r="X151" s="45" t="str">
        <f>IF(Dagbok!$G145=W$2,Dagbok!$E145," ")</f>
        <v xml:space="preserve"> </v>
      </c>
      <c r="Y151" s="8" t="str">
        <f>IF(Dagbok!$F145=Y$2,Dagbok!$E145," ")</f>
        <v xml:space="preserve"> </v>
      </c>
      <c r="Z151" s="45" t="str">
        <f>IF(Dagbok!$G145=Y$2,Dagbok!$E145," ")</f>
        <v xml:space="preserve"> </v>
      </c>
      <c r="AA151" s="8" t="str">
        <f>IF(Dagbok!$F145=AA$2,Dagbok!$E145," ")</f>
        <v xml:space="preserve"> </v>
      </c>
      <c r="AB151" s="45" t="str">
        <f>IF(Dagbok!$G145=AA$2,Dagbok!$E145," ")</f>
        <v xml:space="preserve"> </v>
      </c>
      <c r="AC151" s="8" t="str">
        <f>IF(Dagbok!$F145=AC$2,Dagbok!$E145," ")</f>
        <v xml:space="preserve"> </v>
      </c>
      <c r="AD151" s="45" t="str">
        <f>IF(Dagbok!$G145=AC$2,Dagbok!$E145," ")</f>
        <v xml:space="preserve"> </v>
      </c>
      <c r="AE151" s="8" t="str">
        <f>IF(Dagbok!$F145=AE$2,Dagbok!$E145," ")</f>
        <v xml:space="preserve"> </v>
      </c>
      <c r="AF151" s="45" t="str">
        <f>IF(Dagbok!$G145=AE$2,Dagbok!$E145," ")</f>
        <v xml:space="preserve"> </v>
      </c>
      <c r="AG151" s="8" t="str">
        <f>IF(Dagbok!$F145=AG$2,Dagbok!$E145," ")</f>
        <v xml:space="preserve"> </v>
      </c>
      <c r="AH151" s="45" t="str">
        <f>IF(Dagbok!$G145=AG$2,Dagbok!$E145," ")</f>
        <v xml:space="preserve"> </v>
      </c>
      <c r="AI151" s="8" t="str">
        <f>IF(Dagbok!$F145=AI$2,Dagbok!$E145," ")</f>
        <v xml:space="preserve"> </v>
      </c>
      <c r="AJ151" s="45" t="str">
        <f>IF(Dagbok!$G145=AI$2,Dagbok!$E145," ")</f>
        <v xml:space="preserve"> </v>
      </c>
      <c r="AK151" s="8" t="str">
        <f>IF(Dagbok!$F145=AK$2,Dagbok!$E145," ")</f>
        <v xml:space="preserve"> </v>
      </c>
      <c r="AL151" s="45" t="str">
        <f>IF(Dagbok!$G145=AK$2,Dagbok!$E145," ")</f>
        <v xml:space="preserve"> </v>
      </c>
      <c r="AM151" s="8" t="str">
        <f>IF(Dagbok!$F145=AM$2,Dagbok!$E145," ")</f>
        <v xml:space="preserve"> </v>
      </c>
      <c r="AN151" s="45" t="str">
        <f>IF(Dagbok!$G145=AM$2,Dagbok!$E145," ")</f>
        <v xml:space="preserve"> </v>
      </c>
      <c r="AO151" s="8" t="str">
        <f>IF(Dagbok!$F145=AO$2,Dagbok!$E145," ")</f>
        <v xml:space="preserve"> </v>
      </c>
      <c r="AP151" s="45" t="str">
        <f>IF(Dagbok!$G145=AO$2,Dagbok!$E145," ")</f>
        <v xml:space="preserve"> </v>
      </c>
      <c r="AQ151" s="8" t="str">
        <f>IF(Dagbok!$F145=AQ$2,Dagbok!$E145," ")</f>
        <v xml:space="preserve"> </v>
      </c>
      <c r="AR151" s="45" t="str">
        <f>IF(Dagbok!$G145=AQ$2,Dagbok!$E145," ")</f>
        <v xml:space="preserve"> </v>
      </c>
      <c r="AS151" s="8" t="str">
        <f>IF(Dagbok!$F145=AS$2,Dagbok!$E145," ")</f>
        <v xml:space="preserve"> </v>
      </c>
      <c r="AT151" s="45" t="str">
        <f>IF(Dagbok!$G145=AS$2,Dagbok!$E145," ")</f>
        <v xml:space="preserve"> </v>
      </c>
      <c r="AU151" s="8" t="str">
        <f>IF(Dagbok!$F145=AU$2,Dagbok!$E145," ")</f>
        <v xml:space="preserve"> </v>
      </c>
      <c r="AV151" s="45" t="str">
        <f>IF(Dagbok!$G145=AU$2,Dagbok!$E145," ")</f>
        <v xml:space="preserve"> </v>
      </c>
      <c r="AW151" s="8" t="str">
        <f>IF(Dagbok!$F145=AW$2,Dagbok!$E145," ")</f>
        <v xml:space="preserve"> </v>
      </c>
      <c r="AX151" s="45" t="str">
        <f>IF(Dagbok!$G145=AW$2,Dagbok!$E145," ")</f>
        <v xml:space="preserve"> </v>
      </c>
      <c r="AY151" s="8" t="str">
        <f>IF(Dagbok!$F145=AY$2,Dagbok!$E145," ")</f>
        <v xml:space="preserve"> </v>
      </c>
      <c r="AZ151" s="45" t="str">
        <f>IF(Dagbok!$G145=AY$2,Dagbok!$E145," ")</f>
        <v xml:space="preserve"> </v>
      </c>
      <c r="BA151" s="8" t="str">
        <f>IF(Dagbok!$F145=BA$2,Dagbok!$E145," ")</f>
        <v xml:space="preserve"> </v>
      </c>
      <c r="BB151" s="45" t="str">
        <f>IF(Dagbok!$G145=BA$2,Dagbok!$E145," ")</f>
        <v xml:space="preserve"> </v>
      </c>
      <c r="BC151" s="8" t="str">
        <f>IF(Dagbok!$F145=BC$2,Dagbok!$E145," ")</f>
        <v xml:space="preserve"> </v>
      </c>
      <c r="BD151" s="45" t="str">
        <f>IF(Dagbok!$G145=BC$2,Dagbok!$E145," ")</f>
        <v xml:space="preserve"> </v>
      </c>
      <c r="BE151" s="8" t="str">
        <f>IF(Dagbok!$F145=BE$2,Dagbok!$E145," ")</f>
        <v xml:space="preserve"> </v>
      </c>
      <c r="BF151" s="45" t="str">
        <f>IF(Dagbok!$G145=BE$2,Dagbok!$E145," ")</f>
        <v xml:space="preserve"> </v>
      </c>
      <c r="BG151" s="8" t="str">
        <f>IF(Dagbok!$F145=BG$2,Dagbok!$E145," ")</f>
        <v xml:space="preserve"> </v>
      </c>
      <c r="BH151" s="45" t="str">
        <f>IF(Dagbok!$G145=BG$2,Dagbok!$E145," ")</f>
        <v xml:space="preserve"> </v>
      </c>
      <c r="BI151" s="8" t="str">
        <f>IF(Dagbok!$F145=BI$2,Dagbok!$E145," ")</f>
        <v xml:space="preserve"> </v>
      </c>
      <c r="BJ151" s="45" t="str">
        <f>IF(Dagbok!$G145=BI$2,Dagbok!$E145," ")</f>
        <v xml:space="preserve"> </v>
      </c>
      <c r="BK151" s="8" t="str">
        <f>IF(Dagbok!$F145=BK$2,Dagbok!$E145," ")</f>
        <v xml:space="preserve"> </v>
      </c>
      <c r="BL151" s="45" t="str">
        <f>IF(Dagbok!$G145=BK$2,Dagbok!$E145," ")</f>
        <v xml:space="preserve"> </v>
      </c>
      <c r="BM151" s="8" t="str">
        <f>IF(Dagbok!$F145=BM$2,Dagbok!$E145," ")</f>
        <v xml:space="preserve"> </v>
      </c>
      <c r="BN151" s="45" t="str">
        <f>IF(Dagbok!$G145=BM$2,Dagbok!$E145," ")</f>
        <v xml:space="preserve"> </v>
      </c>
      <c r="BO151" s="8" t="str">
        <f>IF(Dagbok!$F145=BO$2,Dagbok!$E145," ")</f>
        <v xml:space="preserve"> </v>
      </c>
      <c r="BP151" s="45" t="str">
        <f>IF(Dagbok!$G145=BO$2,Dagbok!$E145," ")</f>
        <v xml:space="preserve"> </v>
      </c>
      <c r="BQ151" s="8" t="str">
        <f>IF(Dagbok!$F145=BQ$2,Dagbok!$E145," ")</f>
        <v xml:space="preserve"> </v>
      </c>
      <c r="BR151" s="45" t="str">
        <f>IF(Dagbok!$G145=BQ$2,Dagbok!$E145," ")</f>
        <v xml:space="preserve"> </v>
      </c>
      <c r="BS151" s="8" t="str">
        <f>IF(Dagbok!$F145=BS$2,Dagbok!$E145," ")</f>
        <v xml:space="preserve"> </v>
      </c>
      <c r="BT151" s="45" t="str">
        <f>IF(Dagbok!$G145=BS$2,Dagbok!$E145," ")</f>
        <v xml:space="preserve"> </v>
      </c>
      <c r="BU151" s="8" t="str">
        <f>IF(Dagbok!$F145=BU$2,Dagbok!$E145," ")</f>
        <v xml:space="preserve"> </v>
      </c>
      <c r="BV151" s="45" t="str">
        <f>IF(Dagbok!$G145=BU$2,Dagbok!$E145," ")</f>
        <v xml:space="preserve"> </v>
      </c>
      <c r="BW151" s="8" t="str">
        <f>IF(Dagbok!$F145=BW$2,Dagbok!$E145," ")</f>
        <v xml:space="preserve"> </v>
      </c>
      <c r="BX151" s="45" t="str">
        <f>IF(Dagbok!$G145=BW$2,Dagbok!$E145," ")</f>
        <v xml:space="preserve"> </v>
      </c>
      <c r="BY151" s="8" t="str">
        <f>IF(Dagbok!$F145=BY$2,Dagbok!$E145," ")</f>
        <v xml:space="preserve"> </v>
      </c>
      <c r="BZ151" s="45" t="str">
        <f>IF(Dagbok!$G145=BY$2,Dagbok!$E145," ")</f>
        <v xml:space="preserve"> </v>
      </c>
      <c r="CA151" s="8" t="str">
        <f>IF(Dagbok!$F145=CA$2,Dagbok!$E145," ")</f>
        <v xml:space="preserve"> </v>
      </c>
      <c r="CB151" s="45" t="str">
        <f>IF(Dagbok!$G145=CA$2,Dagbok!$E145," ")</f>
        <v xml:space="preserve"> </v>
      </c>
      <c r="CC151" s="8" t="str">
        <f>IF(Dagbok!$F145=CC$2,Dagbok!$E145," ")</f>
        <v xml:space="preserve"> </v>
      </c>
      <c r="CD151" s="45" t="str">
        <f>IF(Dagbok!$G145=CC$2,Dagbok!$E145," ")</f>
        <v xml:space="preserve"> </v>
      </c>
    </row>
    <row r="152" spans="1:82" x14ac:dyDescent="0.25">
      <c r="A152" s="47">
        <f>IF(Dagbok!B146&gt;0,Dagbok!B146," ")</f>
        <v>144</v>
      </c>
      <c r="B152" s="47">
        <f>IF(Dagbok!C146&gt;0,Dagbok!C146," ")</f>
        <v>109</v>
      </c>
      <c r="C152" s="8" t="str">
        <f>IF(Dagbok!$F146=C$2,Dagbok!$E146," ")</f>
        <v xml:space="preserve"> </v>
      </c>
      <c r="D152" s="45" t="str">
        <f>IF(Dagbok!$G146=C$2,Dagbok!$E146," ")</f>
        <v xml:space="preserve"> </v>
      </c>
      <c r="E152" s="8" t="str">
        <f>IF(Dagbok!$F146=E$2,Dagbok!$E146," ")</f>
        <v xml:space="preserve"> </v>
      </c>
      <c r="F152" s="45" t="str">
        <f>IF(Dagbok!$G146=E$2,Dagbok!$E146," ")</f>
        <v xml:space="preserve"> </v>
      </c>
      <c r="G152" s="8" t="str">
        <f>IF(Dagbok!$F146=G$2,Dagbok!$E146," ")</f>
        <v xml:space="preserve"> </v>
      </c>
      <c r="H152" s="45" t="str">
        <f>IF(Dagbok!$G146=G$2,Dagbok!$E146," ")</f>
        <v xml:space="preserve"> </v>
      </c>
      <c r="I152" s="8" t="str">
        <f>IF(Dagbok!$F146=I$2,Dagbok!$E146," ")</f>
        <v xml:space="preserve"> </v>
      </c>
      <c r="J152" s="45" t="str">
        <f>IF(Dagbok!$G146=I$2,Dagbok!$E146," ")</f>
        <v xml:space="preserve"> </v>
      </c>
      <c r="K152" s="8" t="str">
        <f>IF(Dagbok!$F146=K$2,Dagbok!$E146," ")</f>
        <v xml:space="preserve"> </v>
      </c>
      <c r="L152" s="45" t="str">
        <f>IF(Dagbok!$G146=K$2,Dagbok!$E146," ")</f>
        <v xml:space="preserve"> </v>
      </c>
      <c r="M152" s="8" t="str">
        <f>IF(Dagbok!$F146=M$2,Dagbok!$E146," ")</f>
        <v xml:space="preserve"> </v>
      </c>
      <c r="N152" s="45" t="str">
        <f>IF(Dagbok!$G146=M$2,Dagbok!$E146," ")</f>
        <v xml:space="preserve"> </v>
      </c>
      <c r="O152" s="8" t="str">
        <f>IF(Dagbok!$F146=O$2,Dagbok!$E146," ")</f>
        <v xml:space="preserve"> </v>
      </c>
      <c r="P152" s="45" t="str">
        <f>IF(Dagbok!$G146=O$2,Dagbok!$E146," ")</f>
        <v xml:space="preserve"> </v>
      </c>
      <c r="Q152" s="8" t="str">
        <f>IF(Dagbok!$F146=Q$2,Dagbok!$E146," ")</f>
        <v xml:space="preserve"> </v>
      </c>
      <c r="R152" s="45" t="str">
        <f>IF(Dagbok!$G146=Q$2,Dagbok!$E146," ")</f>
        <v xml:space="preserve"> </v>
      </c>
      <c r="S152" s="8" t="str">
        <f>IF(Dagbok!$F146=S$2,Dagbok!$E146," ")</f>
        <v xml:space="preserve"> </v>
      </c>
      <c r="T152" s="45" t="str">
        <f>IF(Dagbok!$G146=S$2,Dagbok!$E146," ")</f>
        <v xml:space="preserve"> </v>
      </c>
      <c r="U152" s="8" t="str">
        <f>IF(Dagbok!$F146=U$2,Dagbok!$E146," ")</f>
        <v xml:space="preserve"> </v>
      </c>
      <c r="V152" s="45" t="str">
        <f>IF(Dagbok!$G146=U$2,Dagbok!$E146," ")</f>
        <v xml:space="preserve"> </v>
      </c>
      <c r="W152" s="8" t="str">
        <f>IF(Dagbok!$F146=W$2,Dagbok!$E146," ")</f>
        <v xml:space="preserve"> </v>
      </c>
      <c r="X152" s="45" t="str">
        <f>IF(Dagbok!$G146=W$2,Dagbok!$E146," ")</f>
        <v xml:space="preserve"> </v>
      </c>
      <c r="Y152" s="8" t="str">
        <f>IF(Dagbok!$F146=Y$2,Dagbok!$E146," ")</f>
        <v xml:space="preserve"> </v>
      </c>
      <c r="Z152" s="45" t="str">
        <f>IF(Dagbok!$G146=Y$2,Dagbok!$E146," ")</f>
        <v xml:space="preserve"> </v>
      </c>
      <c r="AA152" s="8" t="str">
        <f>IF(Dagbok!$F146=AA$2,Dagbok!$E146," ")</f>
        <v xml:space="preserve"> </v>
      </c>
      <c r="AB152" s="45" t="str">
        <f>IF(Dagbok!$G146=AA$2,Dagbok!$E146," ")</f>
        <v xml:space="preserve"> </v>
      </c>
      <c r="AC152" s="8" t="str">
        <f>IF(Dagbok!$F146=AC$2,Dagbok!$E146," ")</f>
        <v xml:space="preserve"> </v>
      </c>
      <c r="AD152" s="45" t="str">
        <f>IF(Dagbok!$G146=AC$2,Dagbok!$E146," ")</f>
        <v xml:space="preserve"> </v>
      </c>
      <c r="AE152" s="8" t="str">
        <f>IF(Dagbok!$F146=AE$2,Dagbok!$E146," ")</f>
        <v xml:space="preserve"> </v>
      </c>
      <c r="AF152" s="45" t="str">
        <f>IF(Dagbok!$G146=AE$2,Dagbok!$E146," ")</f>
        <v xml:space="preserve"> </v>
      </c>
      <c r="AG152" s="8" t="str">
        <f>IF(Dagbok!$F146=AG$2,Dagbok!$E146," ")</f>
        <v xml:space="preserve"> </v>
      </c>
      <c r="AH152" s="45" t="str">
        <f>IF(Dagbok!$G146=AG$2,Dagbok!$E146," ")</f>
        <v xml:space="preserve"> </v>
      </c>
      <c r="AI152" s="8" t="str">
        <f>IF(Dagbok!$F146=AI$2,Dagbok!$E146," ")</f>
        <v xml:space="preserve"> </v>
      </c>
      <c r="AJ152" s="45" t="str">
        <f>IF(Dagbok!$G146=AI$2,Dagbok!$E146," ")</f>
        <v xml:space="preserve"> </v>
      </c>
      <c r="AK152" s="8" t="str">
        <f>IF(Dagbok!$F146=AK$2,Dagbok!$E146," ")</f>
        <v xml:space="preserve"> </v>
      </c>
      <c r="AL152" s="45" t="str">
        <f>IF(Dagbok!$G146=AK$2,Dagbok!$E146," ")</f>
        <v xml:space="preserve"> </v>
      </c>
      <c r="AM152" s="8" t="str">
        <f>IF(Dagbok!$F146=AM$2,Dagbok!$E146," ")</f>
        <v xml:space="preserve"> </v>
      </c>
      <c r="AN152" s="45" t="str">
        <f>IF(Dagbok!$G146=AM$2,Dagbok!$E146," ")</f>
        <v xml:space="preserve"> </v>
      </c>
      <c r="AO152" s="8" t="str">
        <f>IF(Dagbok!$F146=AO$2,Dagbok!$E146," ")</f>
        <v xml:space="preserve"> </v>
      </c>
      <c r="AP152" s="45" t="str">
        <f>IF(Dagbok!$G146=AO$2,Dagbok!$E146," ")</f>
        <v xml:space="preserve"> </v>
      </c>
      <c r="AQ152" s="8" t="str">
        <f>IF(Dagbok!$F146=AQ$2,Dagbok!$E146," ")</f>
        <v xml:space="preserve"> </v>
      </c>
      <c r="AR152" s="45" t="str">
        <f>IF(Dagbok!$G146=AQ$2,Dagbok!$E146," ")</f>
        <v xml:space="preserve"> </v>
      </c>
      <c r="AS152" s="8" t="str">
        <f>IF(Dagbok!$F146=AS$2,Dagbok!$E146," ")</f>
        <v xml:space="preserve"> </v>
      </c>
      <c r="AT152" s="45" t="str">
        <f>IF(Dagbok!$G146=AS$2,Dagbok!$E146," ")</f>
        <v xml:space="preserve"> </v>
      </c>
      <c r="AU152" s="8" t="str">
        <f>IF(Dagbok!$F146=AU$2,Dagbok!$E146," ")</f>
        <v xml:space="preserve"> </v>
      </c>
      <c r="AV152" s="45" t="str">
        <f>IF(Dagbok!$G146=AU$2,Dagbok!$E146," ")</f>
        <v xml:space="preserve"> </v>
      </c>
      <c r="AW152" s="8" t="str">
        <f>IF(Dagbok!$F146=AW$2,Dagbok!$E146," ")</f>
        <v xml:space="preserve"> </v>
      </c>
      <c r="AX152" s="45" t="str">
        <f>IF(Dagbok!$G146=AW$2,Dagbok!$E146," ")</f>
        <v xml:space="preserve"> </v>
      </c>
      <c r="AY152" s="8" t="str">
        <f>IF(Dagbok!$F146=AY$2,Dagbok!$E146," ")</f>
        <v xml:space="preserve"> </v>
      </c>
      <c r="AZ152" s="45" t="str">
        <f>IF(Dagbok!$G146=AY$2,Dagbok!$E146," ")</f>
        <v xml:space="preserve"> </v>
      </c>
      <c r="BA152" s="8" t="str">
        <f>IF(Dagbok!$F146=BA$2,Dagbok!$E146," ")</f>
        <v xml:space="preserve"> </v>
      </c>
      <c r="BB152" s="45" t="str">
        <f>IF(Dagbok!$G146=BA$2,Dagbok!$E146," ")</f>
        <v xml:space="preserve"> </v>
      </c>
      <c r="BC152" s="8" t="str">
        <f>IF(Dagbok!$F146=BC$2,Dagbok!$E146," ")</f>
        <v xml:space="preserve"> </v>
      </c>
      <c r="BD152" s="45" t="str">
        <f>IF(Dagbok!$G146=BC$2,Dagbok!$E146," ")</f>
        <v xml:space="preserve"> </v>
      </c>
      <c r="BE152" s="8" t="str">
        <f>IF(Dagbok!$F146=BE$2,Dagbok!$E146," ")</f>
        <v xml:space="preserve"> </v>
      </c>
      <c r="BF152" s="45" t="str">
        <f>IF(Dagbok!$G146=BE$2,Dagbok!$E146," ")</f>
        <v xml:space="preserve"> </v>
      </c>
      <c r="BG152" s="8" t="str">
        <f>IF(Dagbok!$F146=BG$2,Dagbok!$E146," ")</f>
        <v xml:space="preserve"> </v>
      </c>
      <c r="BH152" s="45" t="str">
        <f>IF(Dagbok!$G146=BG$2,Dagbok!$E146," ")</f>
        <v xml:space="preserve"> </v>
      </c>
      <c r="BI152" s="8" t="str">
        <f>IF(Dagbok!$F146=BI$2,Dagbok!$E146," ")</f>
        <v xml:space="preserve"> </v>
      </c>
      <c r="BJ152" s="45" t="str">
        <f>IF(Dagbok!$G146=BI$2,Dagbok!$E146," ")</f>
        <v xml:space="preserve"> </v>
      </c>
      <c r="BK152" s="8" t="str">
        <f>IF(Dagbok!$F146=BK$2,Dagbok!$E146," ")</f>
        <v xml:space="preserve"> </v>
      </c>
      <c r="BL152" s="45" t="str">
        <f>IF(Dagbok!$G146=BK$2,Dagbok!$E146," ")</f>
        <v xml:space="preserve"> </v>
      </c>
      <c r="BM152" s="8" t="str">
        <f>IF(Dagbok!$F146=BM$2,Dagbok!$E146," ")</f>
        <v xml:space="preserve"> </v>
      </c>
      <c r="BN152" s="45" t="str">
        <f>IF(Dagbok!$G146=BM$2,Dagbok!$E146," ")</f>
        <v xml:space="preserve"> </v>
      </c>
      <c r="BO152" s="8" t="str">
        <f>IF(Dagbok!$F146=BO$2,Dagbok!$E146," ")</f>
        <v xml:space="preserve"> </v>
      </c>
      <c r="BP152" s="45" t="str">
        <f>IF(Dagbok!$G146=BO$2,Dagbok!$E146," ")</f>
        <v xml:space="preserve"> </v>
      </c>
      <c r="BQ152" s="8" t="str">
        <f>IF(Dagbok!$F146=BQ$2,Dagbok!$E146," ")</f>
        <v xml:space="preserve"> </v>
      </c>
      <c r="BR152" s="45" t="str">
        <f>IF(Dagbok!$G146=BQ$2,Dagbok!$E146," ")</f>
        <v xml:space="preserve"> </v>
      </c>
      <c r="BS152" s="8" t="str">
        <f>IF(Dagbok!$F146=BS$2,Dagbok!$E146," ")</f>
        <v xml:space="preserve"> </v>
      </c>
      <c r="BT152" s="45" t="str">
        <f>IF(Dagbok!$G146=BS$2,Dagbok!$E146," ")</f>
        <v xml:space="preserve"> </v>
      </c>
      <c r="BU152" s="8" t="str">
        <f>IF(Dagbok!$F146=BU$2,Dagbok!$E146," ")</f>
        <v xml:space="preserve"> </v>
      </c>
      <c r="BV152" s="45" t="str">
        <f>IF(Dagbok!$G146=BU$2,Dagbok!$E146," ")</f>
        <v xml:space="preserve"> </v>
      </c>
      <c r="BW152" s="8" t="str">
        <f>IF(Dagbok!$F146=BW$2,Dagbok!$E146," ")</f>
        <v xml:space="preserve"> </v>
      </c>
      <c r="BX152" s="45" t="str">
        <f>IF(Dagbok!$G146=BW$2,Dagbok!$E146," ")</f>
        <v xml:space="preserve"> </v>
      </c>
      <c r="BY152" s="8" t="str">
        <f>IF(Dagbok!$F146=BY$2,Dagbok!$E146," ")</f>
        <v xml:space="preserve"> </v>
      </c>
      <c r="BZ152" s="45" t="str">
        <f>IF(Dagbok!$G146=BY$2,Dagbok!$E146," ")</f>
        <v xml:space="preserve"> </v>
      </c>
      <c r="CA152" s="8" t="str">
        <f>IF(Dagbok!$F146=CA$2,Dagbok!$E146," ")</f>
        <v xml:space="preserve"> </v>
      </c>
      <c r="CB152" s="45" t="str">
        <f>IF(Dagbok!$G146=CA$2,Dagbok!$E146," ")</f>
        <v xml:space="preserve"> </v>
      </c>
      <c r="CC152" s="8" t="str">
        <f>IF(Dagbok!$F146=CC$2,Dagbok!$E146," ")</f>
        <v xml:space="preserve"> </v>
      </c>
      <c r="CD152" s="45" t="str">
        <f>IF(Dagbok!$G146=CC$2,Dagbok!$E146," ")</f>
        <v xml:space="preserve"> </v>
      </c>
    </row>
    <row r="153" spans="1:82" x14ac:dyDescent="0.25">
      <c r="A153" s="47">
        <f>IF(Dagbok!B147&gt;0,Dagbok!B147," ")</f>
        <v>145</v>
      </c>
      <c r="B153" s="47">
        <f>IF(Dagbok!C147&gt;0,Dagbok!C147," ")</f>
        <v>110</v>
      </c>
      <c r="C153" s="8" t="str">
        <f>IF(Dagbok!$F147=C$2,Dagbok!$E147," ")</f>
        <v xml:space="preserve"> </v>
      </c>
      <c r="D153" s="45" t="str">
        <f>IF(Dagbok!$G147=C$2,Dagbok!$E147," ")</f>
        <v xml:space="preserve"> </v>
      </c>
      <c r="E153" s="8" t="str">
        <f>IF(Dagbok!$F147=E$2,Dagbok!$E147," ")</f>
        <v xml:space="preserve"> </v>
      </c>
      <c r="F153" s="45" t="str">
        <f>IF(Dagbok!$G147=E$2,Dagbok!$E147," ")</f>
        <v xml:space="preserve"> </v>
      </c>
      <c r="G153" s="8" t="str">
        <f>IF(Dagbok!$F147=G$2,Dagbok!$E147," ")</f>
        <v xml:space="preserve"> </v>
      </c>
      <c r="H153" s="45" t="str">
        <f>IF(Dagbok!$G147=G$2,Dagbok!$E147," ")</f>
        <v xml:space="preserve"> </v>
      </c>
      <c r="I153" s="8" t="str">
        <f>IF(Dagbok!$F147=I$2,Dagbok!$E147," ")</f>
        <v xml:space="preserve"> </v>
      </c>
      <c r="J153" s="45" t="str">
        <f>IF(Dagbok!$G147=I$2,Dagbok!$E147," ")</f>
        <v xml:space="preserve"> </v>
      </c>
      <c r="K153" s="8" t="str">
        <f>IF(Dagbok!$F147=K$2,Dagbok!$E147," ")</f>
        <v xml:space="preserve"> </v>
      </c>
      <c r="L153" s="45" t="str">
        <f>IF(Dagbok!$G147=K$2,Dagbok!$E147," ")</f>
        <v xml:space="preserve"> </v>
      </c>
      <c r="M153" s="8" t="str">
        <f>IF(Dagbok!$F147=M$2,Dagbok!$E147," ")</f>
        <v xml:space="preserve"> </v>
      </c>
      <c r="N153" s="45" t="str">
        <f>IF(Dagbok!$G147=M$2,Dagbok!$E147," ")</f>
        <v xml:space="preserve"> </v>
      </c>
      <c r="O153" s="8" t="str">
        <f>IF(Dagbok!$F147=O$2,Dagbok!$E147," ")</f>
        <v xml:space="preserve"> </v>
      </c>
      <c r="P153" s="45" t="str">
        <f>IF(Dagbok!$G147=O$2,Dagbok!$E147," ")</f>
        <v xml:space="preserve"> </v>
      </c>
      <c r="Q153" s="8" t="str">
        <f>IF(Dagbok!$F147=Q$2,Dagbok!$E147," ")</f>
        <v xml:space="preserve"> </v>
      </c>
      <c r="R153" s="45" t="str">
        <f>IF(Dagbok!$G147=Q$2,Dagbok!$E147," ")</f>
        <v xml:space="preserve"> </v>
      </c>
      <c r="S153" s="8" t="str">
        <f>IF(Dagbok!$F147=S$2,Dagbok!$E147," ")</f>
        <v xml:space="preserve"> </v>
      </c>
      <c r="T153" s="45" t="str">
        <f>IF(Dagbok!$G147=S$2,Dagbok!$E147," ")</f>
        <v xml:space="preserve"> </v>
      </c>
      <c r="U153" s="8" t="str">
        <f>IF(Dagbok!$F147=U$2,Dagbok!$E147," ")</f>
        <v xml:space="preserve"> </v>
      </c>
      <c r="V153" s="45" t="str">
        <f>IF(Dagbok!$G147=U$2,Dagbok!$E147," ")</f>
        <v xml:space="preserve"> </v>
      </c>
      <c r="W153" s="8" t="str">
        <f>IF(Dagbok!$F147=W$2,Dagbok!$E147," ")</f>
        <v xml:space="preserve"> </v>
      </c>
      <c r="X153" s="45" t="str">
        <f>IF(Dagbok!$G147=W$2,Dagbok!$E147," ")</f>
        <v xml:space="preserve"> </v>
      </c>
      <c r="Y153" s="8" t="str">
        <f>IF(Dagbok!$F147=Y$2,Dagbok!$E147," ")</f>
        <v xml:space="preserve"> </v>
      </c>
      <c r="Z153" s="45" t="str">
        <f>IF(Dagbok!$G147=Y$2,Dagbok!$E147," ")</f>
        <v xml:space="preserve"> </v>
      </c>
      <c r="AA153" s="8" t="str">
        <f>IF(Dagbok!$F147=AA$2,Dagbok!$E147," ")</f>
        <v xml:space="preserve"> </v>
      </c>
      <c r="AB153" s="45" t="str">
        <f>IF(Dagbok!$G147=AA$2,Dagbok!$E147," ")</f>
        <v xml:space="preserve"> </v>
      </c>
      <c r="AC153" s="8" t="str">
        <f>IF(Dagbok!$F147=AC$2,Dagbok!$E147," ")</f>
        <v xml:space="preserve"> </v>
      </c>
      <c r="AD153" s="45" t="str">
        <f>IF(Dagbok!$G147=AC$2,Dagbok!$E147," ")</f>
        <v xml:space="preserve"> </v>
      </c>
      <c r="AE153" s="8" t="str">
        <f>IF(Dagbok!$F147=AE$2,Dagbok!$E147," ")</f>
        <v xml:space="preserve"> </v>
      </c>
      <c r="AF153" s="45" t="str">
        <f>IF(Dagbok!$G147=AE$2,Dagbok!$E147," ")</f>
        <v xml:space="preserve"> </v>
      </c>
      <c r="AG153" s="8" t="str">
        <f>IF(Dagbok!$F147=AG$2,Dagbok!$E147," ")</f>
        <v xml:space="preserve"> </v>
      </c>
      <c r="AH153" s="45" t="str">
        <f>IF(Dagbok!$G147=AG$2,Dagbok!$E147," ")</f>
        <v xml:space="preserve"> </v>
      </c>
      <c r="AI153" s="8" t="str">
        <f>IF(Dagbok!$F147=AI$2,Dagbok!$E147," ")</f>
        <v xml:space="preserve"> </v>
      </c>
      <c r="AJ153" s="45" t="str">
        <f>IF(Dagbok!$G147=AI$2,Dagbok!$E147," ")</f>
        <v xml:space="preserve"> </v>
      </c>
      <c r="AK153" s="8" t="str">
        <f>IF(Dagbok!$F147=AK$2,Dagbok!$E147," ")</f>
        <v xml:space="preserve"> </v>
      </c>
      <c r="AL153" s="45" t="str">
        <f>IF(Dagbok!$G147=AK$2,Dagbok!$E147," ")</f>
        <v xml:space="preserve"> </v>
      </c>
      <c r="AM153" s="8" t="str">
        <f>IF(Dagbok!$F147=AM$2,Dagbok!$E147," ")</f>
        <v xml:space="preserve"> </v>
      </c>
      <c r="AN153" s="45" t="str">
        <f>IF(Dagbok!$G147=AM$2,Dagbok!$E147," ")</f>
        <v xml:space="preserve"> </v>
      </c>
      <c r="AO153" s="8" t="str">
        <f>IF(Dagbok!$F147=AO$2,Dagbok!$E147," ")</f>
        <v xml:space="preserve"> </v>
      </c>
      <c r="AP153" s="45" t="str">
        <f>IF(Dagbok!$G147=AO$2,Dagbok!$E147," ")</f>
        <v xml:space="preserve"> </v>
      </c>
      <c r="AQ153" s="8" t="str">
        <f>IF(Dagbok!$F147=AQ$2,Dagbok!$E147," ")</f>
        <v xml:space="preserve"> </v>
      </c>
      <c r="AR153" s="45" t="str">
        <f>IF(Dagbok!$G147=AQ$2,Dagbok!$E147," ")</f>
        <v xml:space="preserve"> </v>
      </c>
      <c r="AS153" s="8" t="str">
        <f>IF(Dagbok!$F147=AS$2,Dagbok!$E147," ")</f>
        <v xml:space="preserve"> </v>
      </c>
      <c r="AT153" s="45" t="str">
        <f>IF(Dagbok!$G147=AS$2,Dagbok!$E147," ")</f>
        <v xml:space="preserve"> </v>
      </c>
      <c r="AU153" s="8" t="str">
        <f>IF(Dagbok!$F147=AU$2,Dagbok!$E147," ")</f>
        <v xml:space="preserve"> </v>
      </c>
      <c r="AV153" s="45" t="str">
        <f>IF(Dagbok!$G147=AU$2,Dagbok!$E147," ")</f>
        <v xml:space="preserve"> </v>
      </c>
      <c r="AW153" s="8" t="str">
        <f>IF(Dagbok!$F147=AW$2,Dagbok!$E147," ")</f>
        <v xml:space="preserve"> </v>
      </c>
      <c r="AX153" s="45" t="str">
        <f>IF(Dagbok!$G147=AW$2,Dagbok!$E147," ")</f>
        <v xml:space="preserve"> </v>
      </c>
      <c r="AY153" s="8" t="str">
        <f>IF(Dagbok!$F147=AY$2,Dagbok!$E147," ")</f>
        <v xml:space="preserve"> </v>
      </c>
      <c r="AZ153" s="45" t="str">
        <f>IF(Dagbok!$G147=AY$2,Dagbok!$E147," ")</f>
        <v xml:space="preserve"> </v>
      </c>
      <c r="BA153" s="8" t="str">
        <f>IF(Dagbok!$F147=BA$2,Dagbok!$E147," ")</f>
        <v xml:space="preserve"> </v>
      </c>
      <c r="BB153" s="45" t="str">
        <f>IF(Dagbok!$G147=BA$2,Dagbok!$E147," ")</f>
        <v xml:space="preserve"> </v>
      </c>
      <c r="BC153" s="8" t="str">
        <f>IF(Dagbok!$F147=BC$2,Dagbok!$E147," ")</f>
        <v xml:space="preserve"> </v>
      </c>
      <c r="BD153" s="45" t="str">
        <f>IF(Dagbok!$G147=BC$2,Dagbok!$E147," ")</f>
        <v xml:space="preserve"> </v>
      </c>
      <c r="BE153" s="8" t="str">
        <f>IF(Dagbok!$F147=BE$2,Dagbok!$E147," ")</f>
        <v xml:space="preserve"> </v>
      </c>
      <c r="BF153" s="45" t="str">
        <f>IF(Dagbok!$G147=BE$2,Dagbok!$E147," ")</f>
        <v xml:space="preserve"> </v>
      </c>
      <c r="BG153" s="8" t="str">
        <f>IF(Dagbok!$F147=BG$2,Dagbok!$E147," ")</f>
        <v xml:space="preserve"> </v>
      </c>
      <c r="BH153" s="45" t="str">
        <f>IF(Dagbok!$G147=BG$2,Dagbok!$E147," ")</f>
        <v xml:space="preserve"> </v>
      </c>
      <c r="BI153" s="8" t="str">
        <f>IF(Dagbok!$F147=BI$2,Dagbok!$E147," ")</f>
        <v xml:space="preserve"> </v>
      </c>
      <c r="BJ153" s="45" t="str">
        <f>IF(Dagbok!$G147=BI$2,Dagbok!$E147," ")</f>
        <v xml:space="preserve"> </v>
      </c>
      <c r="BK153" s="8" t="str">
        <f>IF(Dagbok!$F147=BK$2,Dagbok!$E147," ")</f>
        <v xml:space="preserve"> </v>
      </c>
      <c r="BL153" s="45" t="str">
        <f>IF(Dagbok!$G147=BK$2,Dagbok!$E147," ")</f>
        <v xml:space="preserve"> </v>
      </c>
      <c r="BM153" s="8" t="str">
        <f>IF(Dagbok!$F147=BM$2,Dagbok!$E147," ")</f>
        <v xml:space="preserve"> </v>
      </c>
      <c r="BN153" s="45" t="str">
        <f>IF(Dagbok!$G147=BM$2,Dagbok!$E147," ")</f>
        <v xml:space="preserve"> </v>
      </c>
      <c r="BO153" s="8" t="str">
        <f>IF(Dagbok!$F147=BO$2,Dagbok!$E147," ")</f>
        <v xml:space="preserve"> </v>
      </c>
      <c r="BP153" s="45" t="str">
        <f>IF(Dagbok!$G147=BO$2,Dagbok!$E147," ")</f>
        <v xml:space="preserve"> </v>
      </c>
      <c r="BQ153" s="8" t="str">
        <f>IF(Dagbok!$F147=BQ$2,Dagbok!$E147," ")</f>
        <v xml:space="preserve"> </v>
      </c>
      <c r="BR153" s="45" t="str">
        <f>IF(Dagbok!$G147=BQ$2,Dagbok!$E147," ")</f>
        <v xml:space="preserve"> </v>
      </c>
      <c r="BS153" s="8" t="str">
        <f>IF(Dagbok!$F147=BS$2,Dagbok!$E147," ")</f>
        <v xml:space="preserve"> </v>
      </c>
      <c r="BT153" s="45" t="str">
        <f>IF(Dagbok!$G147=BS$2,Dagbok!$E147," ")</f>
        <v xml:space="preserve"> </v>
      </c>
      <c r="BU153" s="8" t="str">
        <f>IF(Dagbok!$F147=BU$2,Dagbok!$E147," ")</f>
        <v xml:space="preserve"> </v>
      </c>
      <c r="BV153" s="45" t="str">
        <f>IF(Dagbok!$G147=BU$2,Dagbok!$E147," ")</f>
        <v xml:space="preserve"> </v>
      </c>
      <c r="BW153" s="8" t="str">
        <f>IF(Dagbok!$F147=BW$2,Dagbok!$E147," ")</f>
        <v xml:space="preserve"> </v>
      </c>
      <c r="BX153" s="45" t="str">
        <f>IF(Dagbok!$G147=BW$2,Dagbok!$E147," ")</f>
        <v xml:space="preserve"> </v>
      </c>
      <c r="BY153" s="8" t="str">
        <f>IF(Dagbok!$F147=BY$2,Dagbok!$E147," ")</f>
        <v xml:space="preserve"> </v>
      </c>
      <c r="BZ153" s="45" t="str">
        <f>IF(Dagbok!$G147=BY$2,Dagbok!$E147," ")</f>
        <v xml:space="preserve"> </v>
      </c>
      <c r="CA153" s="8" t="str">
        <f>IF(Dagbok!$F147=CA$2,Dagbok!$E147," ")</f>
        <v xml:space="preserve"> </v>
      </c>
      <c r="CB153" s="45" t="str">
        <f>IF(Dagbok!$G147=CA$2,Dagbok!$E147," ")</f>
        <v xml:space="preserve"> </v>
      </c>
      <c r="CC153" s="8" t="str">
        <f>IF(Dagbok!$F147=CC$2,Dagbok!$E147," ")</f>
        <v xml:space="preserve"> </v>
      </c>
      <c r="CD153" s="45" t="str">
        <f>IF(Dagbok!$G147=CC$2,Dagbok!$E147," ")</f>
        <v xml:space="preserve"> </v>
      </c>
    </row>
    <row r="154" spans="1:82" x14ac:dyDescent="0.25">
      <c r="A154" s="47">
        <f>IF(Dagbok!B148&gt;0,Dagbok!B148," ")</f>
        <v>146</v>
      </c>
      <c r="B154" s="47">
        <f>IF(Dagbok!C148&gt;0,Dagbok!C148," ")</f>
        <v>111</v>
      </c>
      <c r="C154" s="8" t="str">
        <f>IF(Dagbok!$F148=C$2,Dagbok!$E148," ")</f>
        <v xml:space="preserve"> </v>
      </c>
      <c r="D154" s="45" t="str">
        <f>IF(Dagbok!$G148=C$2,Dagbok!$E148," ")</f>
        <v xml:space="preserve"> </v>
      </c>
      <c r="E154" s="8" t="str">
        <f>IF(Dagbok!$F148=E$2,Dagbok!$E148," ")</f>
        <v xml:space="preserve"> </v>
      </c>
      <c r="F154" s="45" t="str">
        <f>IF(Dagbok!$G148=E$2,Dagbok!$E148," ")</f>
        <v xml:space="preserve"> </v>
      </c>
      <c r="G154" s="8" t="str">
        <f>IF(Dagbok!$F148=G$2,Dagbok!$E148," ")</f>
        <v xml:space="preserve"> </v>
      </c>
      <c r="H154" s="45" t="str">
        <f>IF(Dagbok!$G148=G$2,Dagbok!$E148," ")</f>
        <v xml:space="preserve"> </v>
      </c>
      <c r="I154" s="8" t="str">
        <f>IF(Dagbok!$F148=I$2,Dagbok!$E148," ")</f>
        <v xml:space="preserve"> </v>
      </c>
      <c r="J154" s="45" t="str">
        <f>IF(Dagbok!$G148=I$2,Dagbok!$E148," ")</f>
        <v xml:space="preserve"> </v>
      </c>
      <c r="K154" s="8" t="str">
        <f>IF(Dagbok!$F148=K$2,Dagbok!$E148," ")</f>
        <v xml:space="preserve"> </v>
      </c>
      <c r="L154" s="45" t="str">
        <f>IF(Dagbok!$G148=K$2,Dagbok!$E148," ")</f>
        <v xml:space="preserve"> </v>
      </c>
      <c r="M154" s="8" t="str">
        <f>IF(Dagbok!$F148=M$2,Dagbok!$E148," ")</f>
        <v xml:space="preserve"> </v>
      </c>
      <c r="N154" s="45" t="str">
        <f>IF(Dagbok!$G148=M$2,Dagbok!$E148," ")</f>
        <v xml:space="preserve"> </v>
      </c>
      <c r="O154" s="8" t="str">
        <f>IF(Dagbok!$F148=O$2,Dagbok!$E148," ")</f>
        <v xml:space="preserve"> </v>
      </c>
      <c r="P154" s="45" t="str">
        <f>IF(Dagbok!$G148=O$2,Dagbok!$E148," ")</f>
        <v xml:space="preserve"> </v>
      </c>
      <c r="Q154" s="8" t="str">
        <f>IF(Dagbok!$F148=Q$2,Dagbok!$E148," ")</f>
        <v xml:space="preserve"> </v>
      </c>
      <c r="R154" s="45" t="str">
        <f>IF(Dagbok!$G148=Q$2,Dagbok!$E148," ")</f>
        <v xml:space="preserve"> </v>
      </c>
      <c r="S154" s="8" t="str">
        <f>IF(Dagbok!$F148=S$2,Dagbok!$E148," ")</f>
        <v xml:space="preserve"> </v>
      </c>
      <c r="T154" s="45" t="str">
        <f>IF(Dagbok!$G148=S$2,Dagbok!$E148," ")</f>
        <v xml:space="preserve"> </v>
      </c>
      <c r="U154" s="8" t="str">
        <f>IF(Dagbok!$F148=U$2,Dagbok!$E148," ")</f>
        <v xml:space="preserve"> </v>
      </c>
      <c r="V154" s="45" t="str">
        <f>IF(Dagbok!$G148=U$2,Dagbok!$E148," ")</f>
        <v xml:space="preserve"> </v>
      </c>
      <c r="W154" s="8" t="str">
        <f>IF(Dagbok!$F148=W$2,Dagbok!$E148," ")</f>
        <v xml:space="preserve"> </v>
      </c>
      <c r="X154" s="45" t="str">
        <f>IF(Dagbok!$G148=W$2,Dagbok!$E148," ")</f>
        <v xml:space="preserve"> </v>
      </c>
      <c r="Y154" s="8" t="str">
        <f>IF(Dagbok!$F148=Y$2,Dagbok!$E148," ")</f>
        <v xml:space="preserve"> </v>
      </c>
      <c r="Z154" s="45" t="str">
        <f>IF(Dagbok!$G148=Y$2,Dagbok!$E148," ")</f>
        <v xml:space="preserve"> </v>
      </c>
      <c r="AA154" s="8" t="str">
        <f>IF(Dagbok!$F148=AA$2,Dagbok!$E148," ")</f>
        <v xml:space="preserve"> </v>
      </c>
      <c r="AB154" s="45" t="str">
        <f>IF(Dagbok!$G148=AA$2,Dagbok!$E148," ")</f>
        <v xml:space="preserve"> </v>
      </c>
      <c r="AC154" s="8" t="str">
        <f>IF(Dagbok!$F148=AC$2,Dagbok!$E148," ")</f>
        <v xml:space="preserve"> </v>
      </c>
      <c r="AD154" s="45" t="str">
        <f>IF(Dagbok!$G148=AC$2,Dagbok!$E148," ")</f>
        <v xml:space="preserve"> </v>
      </c>
      <c r="AE154" s="8" t="str">
        <f>IF(Dagbok!$F148=AE$2,Dagbok!$E148," ")</f>
        <v xml:space="preserve"> </v>
      </c>
      <c r="AF154" s="45" t="str">
        <f>IF(Dagbok!$G148=AE$2,Dagbok!$E148," ")</f>
        <v xml:space="preserve"> </v>
      </c>
      <c r="AG154" s="8" t="str">
        <f>IF(Dagbok!$F148=AG$2,Dagbok!$E148," ")</f>
        <v xml:space="preserve"> </v>
      </c>
      <c r="AH154" s="45" t="str">
        <f>IF(Dagbok!$G148=AG$2,Dagbok!$E148," ")</f>
        <v xml:space="preserve"> </v>
      </c>
      <c r="AI154" s="8" t="str">
        <f>IF(Dagbok!$F148=AI$2,Dagbok!$E148," ")</f>
        <v xml:space="preserve"> </v>
      </c>
      <c r="AJ154" s="45" t="str">
        <f>IF(Dagbok!$G148=AI$2,Dagbok!$E148," ")</f>
        <v xml:space="preserve"> </v>
      </c>
      <c r="AK154" s="8" t="str">
        <f>IF(Dagbok!$F148=AK$2,Dagbok!$E148," ")</f>
        <v xml:space="preserve"> </v>
      </c>
      <c r="AL154" s="45" t="str">
        <f>IF(Dagbok!$G148=AK$2,Dagbok!$E148," ")</f>
        <v xml:space="preserve"> </v>
      </c>
      <c r="AM154" s="8" t="str">
        <f>IF(Dagbok!$F148=AM$2,Dagbok!$E148," ")</f>
        <v xml:space="preserve"> </v>
      </c>
      <c r="AN154" s="45" t="str">
        <f>IF(Dagbok!$G148=AM$2,Dagbok!$E148," ")</f>
        <v xml:space="preserve"> </v>
      </c>
      <c r="AO154" s="8" t="str">
        <f>IF(Dagbok!$F148=AO$2,Dagbok!$E148," ")</f>
        <v xml:space="preserve"> </v>
      </c>
      <c r="AP154" s="45" t="str">
        <f>IF(Dagbok!$G148=AO$2,Dagbok!$E148," ")</f>
        <v xml:space="preserve"> </v>
      </c>
      <c r="AQ154" s="8" t="str">
        <f>IF(Dagbok!$F148=AQ$2,Dagbok!$E148," ")</f>
        <v xml:space="preserve"> </v>
      </c>
      <c r="AR154" s="45" t="str">
        <f>IF(Dagbok!$G148=AQ$2,Dagbok!$E148," ")</f>
        <v xml:space="preserve"> </v>
      </c>
      <c r="AS154" s="8" t="str">
        <f>IF(Dagbok!$F148=AS$2,Dagbok!$E148," ")</f>
        <v xml:space="preserve"> </v>
      </c>
      <c r="AT154" s="45" t="str">
        <f>IF(Dagbok!$G148=AS$2,Dagbok!$E148," ")</f>
        <v xml:space="preserve"> </v>
      </c>
      <c r="AU154" s="8" t="str">
        <f>IF(Dagbok!$F148=AU$2,Dagbok!$E148," ")</f>
        <v xml:space="preserve"> </v>
      </c>
      <c r="AV154" s="45" t="str">
        <f>IF(Dagbok!$G148=AU$2,Dagbok!$E148," ")</f>
        <v xml:space="preserve"> </v>
      </c>
      <c r="AW154" s="8" t="str">
        <f>IF(Dagbok!$F148=AW$2,Dagbok!$E148," ")</f>
        <v xml:space="preserve"> </v>
      </c>
      <c r="AX154" s="45" t="str">
        <f>IF(Dagbok!$G148=AW$2,Dagbok!$E148," ")</f>
        <v xml:space="preserve"> </v>
      </c>
      <c r="AY154" s="8" t="str">
        <f>IF(Dagbok!$F148=AY$2,Dagbok!$E148," ")</f>
        <v xml:space="preserve"> </v>
      </c>
      <c r="AZ154" s="45" t="str">
        <f>IF(Dagbok!$G148=AY$2,Dagbok!$E148," ")</f>
        <v xml:space="preserve"> </v>
      </c>
      <c r="BA154" s="8" t="str">
        <f>IF(Dagbok!$F148=BA$2,Dagbok!$E148," ")</f>
        <v xml:space="preserve"> </v>
      </c>
      <c r="BB154" s="45" t="str">
        <f>IF(Dagbok!$G148=BA$2,Dagbok!$E148," ")</f>
        <v xml:space="preserve"> </v>
      </c>
      <c r="BC154" s="8" t="str">
        <f>IF(Dagbok!$F148=BC$2,Dagbok!$E148," ")</f>
        <v xml:space="preserve"> </v>
      </c>
      <c r="BD154" s="45" t="str">
        <f>IF(Dagbok!$G148=BC$2,Dagbok!$E148," ")</f>
        <v xml:space="preserve"> </v>
      </c>
      <c r="BE154" s="8" t="str">
        <f>IF(Dagbok!$F148=BE$2,Dagbok!$E148," ")</f>
        <v xml:space="preserve"> </v>
      </c>
      <c r="BF154" s="45" t="str">
        <f>IF(Dagbok!$G148=BE$2,Dagbok!$E148," ")</f>
        <v xml:space="preserve"> </v>
      </c>
      <c r="BG154" s="8" t="str">
        <f>IF(Dagbok!$F148=BG$2,Dagbok!$E148," ")</f>
        <v xml:space="preserve"> </v>
      </c>
      <c r="BH154" s="45" t="str">
        <f>IF(Dagbok!$G148=BG$2,Dagbok!$E148," ")</f>
        <v xml:space="preserve"> </v>
      </c>
      <c r="BI154" s="8" t="str">
        <f>IF(Dagbok!$F148=BI$2,Dagbok!$E148," ")</f>
        <v xml:space="preserve"> </v>
      </c>
      <c r="BJ154" s="45" t="str">
        <f>IF(Dagbok!$G148=BI$2,Dagbok!$E148," ")</f>
        <v xml:space="preserve"> </v>
      </c>
      <c r="BK154" s="8" t="str">
        <f>IF(Dagbok!$F148=BK$2,Dagbok!$E148," ")</f>
        <v xml:space="preserve"> </v>
      </c>
      <c r="BL154" s="45" t="str">
        <f>IF(Dagbok!$G148=BK$2,Dagbok!$E148," ")</f>
        <v xml:space="preserve"> </v>
      </c>
      <c r="BM154" s="8" t="str">
        <f>IF(Dagbok!$F148=BM$2,Dagbok!$E148," ")</f>
        <v xml:space="preserve"> </v>
      </c>
      <c r="BN154" s="45" t="str">
        <f>IF(Dagbok!$G148=BM$2,Dagbok!$E148," ")</f>
        <v xml:space="preserve"> </v>
      </c>
      <c r="BO154" s="8" t="str">
        <f>IF(Dagbok!$F148=BO$2,Dagbok!$E148," ")</f>
        <v xml:space="preserve"> </v>
      </c>
      <c r="BP154" s="45" t="str">
        <f>IF(Dagbok!$G148=BO$2,Dagbok!$E148," ")</f>
        <v xml:space="preserve"> </v>
      </c>
      <c r="BQ154" s="8" t="str">
        <f>IF(Dagbok!$F148=BQ$2,Dagbok!$E148," ")</f>
        <v xml:space="preserve"> </v>
      </c>
      <c r="BR154" s="45" t="str">
        <f>IF(Dagbok!$G148=BQ$2,Dagbok!$E148," ")</f>
        <v xml:space="preserve"> </v>
      </c>
      <c r="BS154" s="8" t="str">
        <f>IF(Dagbok!$F148=BS$2,Dagbok!$E148," ")</f>
        <v xml:space="preserve"> </v>
      </c>
      <c r="BT154" s="45" t="str">
        <f>IF(Dagbok!$G148=BS$2,Dagbok!$E148," ")</f>
        <v xml:space="preserve"> </v>
      </c>
      <c r="BU154" s="8" t="str">
        <f>IF(Dagbok!$F148=BU$2,Dagbok!$E148," ")</f>
        <v xml:space="preserve"> </v>
      </c>
      <c r="BV154" s="45" t="str">
        <f>IF(Dagbok!$G148=BU$2,Dagbok!$E148," ")</f>
        <v xml:space="preserve"> </v>
      </c>
      <c r="BW154" s="8" t="str">
        <f>IF(Dagbok!$F148=BW$2,Dagbok!$E148," ")</f>
        <v xml:space="preserve"> </v>
      </c>
      <c r="BX154" s="45" t="str">
        <f>IF(Dagbok!$G148=BW$2,Dagbok!$E148," ")</f>
        <v xml:space="preserve"> </v>
      </c>
      <c r="BY154" s="8" t="str">
        <f>IF(Dagbok!$F148=BY$2,Dagbok!$E148," ")</f>
        <v xml:space="preserve"> </v>
      </c>
      <c r="BZ154" s="45" t="str">
        <f>IF(Dagbok!$G148=BY$2,Dagbok!$E148," ")</f>
        <v xml:space="preserve"> </v>
      </c>
      <c r="CA154" s="8" t="str">
        <f>IF(Dagbok!$F148=CA$2,Dagbok!$E148," ")</f>
        <v xml:space="preserve"> </v>
      </c>
      <c r="CB154" s="45" t="str">
        <f>IF(Dagbok!$G148=CA$2,Dagbok!$E148," ")</f>
        <v xml:space="preserve"> </v>
      </c>
      <c r="CC154" s="8" t="str">
        <f>IF(Dagbok!$F148=CC$2,Dagbok!$E148," ")</f>
        <v xml:space="preserve"> </v>
      </c>
      <c r="CD154" s="45" t="str">
        <f>IF(Dagbok!$G148=CC$2,Dagbok!$E148," ")</f>
        <v xml:space="preserve"> </v>
      </c>
    </row>
    <row r="155" spans="1:82" x14ac:dyDescent="0.25">
      <c r="A155" s="47">
        <f>IF(Dagbok!B149&gt;0,Dagbok!B149," ")</f>
        <v>147</v>
      </c>
      <c r="B155" s="47">
        <f>IF(Dagbok!C149&gt;0,Dagbok!C149," ")</f>
        <v>112</v>
      </c>
      <c r="C155" s="8" t="str">
        <f>IF(Dagbok!$F149=C$2,Dagbok!$E149," ")</f>
        <v xml:space="preserve"> </v>
      </c>
      <c r="D155" s="45" t="str">
        <f>IF(Dagbok!$G149=C$2,Dagbok!$E149," ")</f>
        <v xml:space="preserve"> </v>
      </c>
      <c r="E155" s="8" t="str">
        <f>IF(Dagbok!$F149=E$2,Dagbok!$E149," ")</f>
        <v xml:space="preserve"> </v>
      </c>
      <c r="F155" s="45" t="str">
        <f>IF(Dagbok!$G149=E$2,Dagbok!$E149," ")</f>
        <v xml:space="preserve"> </v>
      </c>
      <c r="G155" s="8" t="str">
        <f>IF(Dagbok!$F149=G$2,Dagbok!$E149," ")</f>
        <v xml:space="preserve"> </v>
      </c>
      <c r="H155" s="45" t="str">
        <f>IF(Dagbok!$G149=G$2,Dagbok!$E149," ")</f>
        <v xml:space="preserve"> </v>
      </c>
      <c r="I155" s="8" t="str">
        <f>IF(Dagbok!$F149=I$2,Dagbok!$E149," ")</f>
        <v xml:space="preserve"> </v>
      </c>
      <c r="J155" s="45" t="str">
        <f>IF(Dagbok!$G149=I$2,Dagbok!$E149," ")</f>
        <v xml:space="preserve"> </v>
      </c>
      <c r="K155" s="8" t="str">
        <f>IF(Dagbok!$F149=K$2,Dagbok!$E149," ")</f>
        <v xml:space="preserve"> </v>
      </c>
      <c r="L155" s="45" t="str">
        <f>IF(Dagbok!$G149=K$2,Dagbok!$E149," ")</f>
        <v xml:space="preserve"> </v>
      </c>
      <c r="M155" s="8" t="str">
        <f>IF(Dagbok!$F149=M$2,Dagbok!$E149," ")</f>
        <v xml:space="preserve"> </v>
      </c>
      <c r="N155" s="45" t="str">
        <f>IF(Dagbok!$G149=M$2,Dagbok!$E149," ")</f>
        <v xml:space="preserve"> </v>
      </c>
      <c r="O155" s="8" t="str">
        <f>IF(Dagbok!$F149=O$2,Dagbok!$E149," ")</f>
        <v xml:space="preserve"> </v>
      </c>
      <c r="P155" s="45" t="str">
        <f>IF(Dagbok!$G149=O$2,Dagbok!$E149," ")</f>
        <v xml:space="preserve"> </v>
      </c>
      <c r="Q155" s="8" t="str">
        <f>IF(Dagbok!$F149=Q$2,Dagbok!$E149," ")</f>
        <v xml:space="preserve"> </v>
      </c>
      <c r="R155" s="45" t="str">
        <f>IF(Dagbok!$G149=Q$2,Dagbok!$E149," ")</f>
        <v xml:space="preserve"> </v>
      </c>
      <c r="S155" s="8" t="str">
        <f>IF(Dagbok!$F149=S$2,Dagbok!$E149," ")</f>
        <v xml:space="preserve"> </v>
      </c>
      <c r="T155" s="45" t="str">
        <f>IF(Dagbok!$G149=S$2,Dagbok!$E149," ")</f>
        <v xml:space="preserve"> </v>
      </c>
      <c r="U155" s="8" t="str">
        <f>IF(Dagbok!$F149=U$2,Dagbok!$E149," ")</f>
        <v xml:space="preserve"> </v>
      </c>
      <c r="V155" s="45" t="str">
        <f>IF(Dagbok!$G149=U$2,Dagbok!$E149," ")</f>
        <v xml:space="preserve"> </v>
      </c>
      <c r="W155" s="8" t="str">
        <f>IF(Dagbok!$F149=W$2,Dagbok!$E149," ")</f>
        <v xml:space="preserve"> </v>
      </c>
      <c r="X155" s="45" t="str">
        <f>IF(Dagbok!$G149=W$2,Dagbok!$E149," ")</f>
        <v xml:space="preserve"> </v>
      </c>
      <c r="Y155" s="8" t="str">
        <f>IF(Dagbok!$F149=Y$2,Dagbok!$E149," ")</f>
        <v xml:space="preserve"> </v>
      </c>
      <c r="Z155" s="45" t="str">
        <f>IF(Dagbok!$G149=Y$2,Dagbok!$E149," ")</f>
        <v xml:space="preserve"> </v>
      </c>
      <c r="AA155" s="8" t="str">
        <f>IF(Dagbok!$F149=AA$2,Dagbok!$E149," ")</f>
        <v xml:space="preserve"> </v>
      </c>
      <c r="AB155" s="45" t="str">
        <f>IF(Dagbok!$G149=AA$2,Dagbok!$E149," ")</f>
        <v xml:space="preserve"> </v>
      </c>
      <c r="AC155" s="8" t="str">
        <f>IF(Dagbok!$F149=AC$2,Dagbok!$E149," ")</f>
        <v xml:space="preserve"> </v>
      </c>
      <c r="AD155" s="45" t="str">
        <f>IF(Dagbok!$G149=AC$2,Dagbok!$E149," ")</f>
        <v xml:space="preserve"> </v>
      </c>
      <c r="AE155" s="8" t="str">
        <f>IF(Dagbok!$F149=AE$2,Dagbok!$E149," ")</f>
        <v xml:space="preserve"> </v>
      </c>
      <c r="AF155" s="45" t="str">
        <f>IF(Dagbok!$G149=AE$2,Dagbok!$E149," ")</f>
        <v xml:space="preserve"> </v>
      </c>
      <c r="AG155" s="8" t="str">
        <f>IF(Dagbok!$F149=AG$2,Dagbok!$E149," ")</f>
        <v xml:space="preserve"> </v>
      </c>
      <c r="AH155" s="45" t="str">
        <f>IF(Dagbok!$G149=AG$2,Dagbok!$E149," ")</f>
        <v xml:space="preserve"> </v>
      </c>
      <c r="AI155" s="8" t="str">
        <f>IF(Dagbok!$F149=AI$2,Dagbok!$E149," ")</f>
        <v xml:space="preserve"> </v>
      </c>
      <c r="AJ155" s="45" t="str">
        <f>IF(Dagbok!$G149=AI$2,Dagbok!$E149," ")</f>
        <v xml:space="preserve"> </v>
      </c>
      <c r="AK155" s="8" t="str">
        <f>IF(Dagbok!$F149=AK$2,Dagbok!$E149," ")</f>
        <v xml:space="preserve"> </v>
      </c>
      <c r="AL155" s="45" t="str">
        <f>IF(Dagbok!$G149=AK$2,Dagbok!$E149," ")</f>
        <v xml:space="preserve"> </v>
      </c>
      <c r="AM155" s="8" t="str">
        <f>IF(Dagbok!$F149=AM$2,Dagbok!$E149," ")</f>
        <v xml:space="preserve"> </v>
      </c>
      <c r="AN155" s="45" t="str">
        <f>IF(Dagbok!$G149=AM$2,Dagbok!$E149," ")</f>
        <v xml:space="preserve"> </v>
      </c>
      <c r="AO155" s="8" t="str">
        <f>IF(Dagbok!$F149=AO$2,Dagbok!$E149," ")</f>
        <v xml:space="preserve"> </v>
      </c>
      <c r="AP155" s="45" t="str">
        <f>IF(Dagbok!$G149=AO$2,Dagbok!$E149," ")</f>
        <v xml:space="preserve"> </v>
      </c>
      <c r="AQ155" s="8" t="str">
        <f>IF(Dagbok!$F149=AQ$2,Dagbok!$E149," ")</f>
        <v xml:space="preserve"> </v>
      </c>
      <c r="AR155" s="45" t="str">
        <f>IF(Dagbok!$G149=AQ$2,Dagbok!$E149," ")</f>
        <v xml:space="preserve"> </v>
      </c>
      <c r="AS155" s="8" t="str">
        <f>IF(Dagbok!$F149=AS$2,Dagbok!$E149," ")</f>
        <v xml:space="preserve"> </v>
      </c>
      <c r="AT155" s="45" t="str">
        <f>IF(Dagbok!$G149=AS$2,Dagbok!$E149," ")</f>
        <v xml:space="preserve"> </v>
      </c>
      <c r="AU155" s="8" t="str">
        <f>IF(Dagbok!$F149=AU$2,Dagbok!$E149," ")</f>
        <v xml:space="preserve"> </v>
      </c>
      <c r="AV155" s="45" t="str">
        <f>IF(Dagbok!$G149=AU$2,Dagbok!$E149," ")</f>
        <v xml:space="preserve"> </v>
      </c>
      <c r="AW155" s="8" t="str">
        <f>IF(Dagbok!$F149=AW$2,Dagbok!$E149," ")</f>
        <v xml:space="preserve"> </v>
      </c>
      <c r="AX155" s="45" t="str">
        <f>IF(Dagbok!$G149=AW$2,Dagbok!$E149," ")</f>
        <v xml:space="preserve"> </v>
      </c>
      <c r="AY155" s="8" t="str">
        <f>IF(Dagbok!$F149=AY$2,Dagbok!$E149," ")</f>
        <v xml:space="preserve"> </v>
      </c>
      <c r="AZ155" s="45" t="str">
        <f>IF(Dagbok!$G149=AY$2,Dagbok!$E149," ")</f>
        <v xml:space="preserve"> </v>
      </c>
      <c r="BA155" s="8" t="str">
        <f>IF(Dagbok!$F149=BA$2,Dagbok!$E149," ")</f>
        <v xml:space="preserve"> </v>
      </c>
      <c r="BB155" s="45" t="str">
        <f>IF(Dagbok!$G149=BA$2,Dagbok!$E149," ")</f>
        <v xml:space="preserve"> </v>
      </c>
      <c r="BC155" s="8" t="str">
        <f>IF(Dagbok!$F149=BC$2,Dagbok!$E149," ")</f>
        <v xml:space="preserve"> </v>
      </c>
      <c r="BD155" s="45" t="str">
        <f>IF(Dagbok!$G149=BC$2,Dagbok!$E149," ")</f>
        <v xml:space="preserve"> </v>
      </c>
      <c r="BE155" s="8" t="str">
        <f>IF(Dagbok!$F149=BE$2,Dagbok!$E149," ")</f>
        <v xml:space="preserve"> </v>
      </c>
      <c r="BF155" s="45" t="str">
        <f>IF(Dagbok!$G149=BE$2,Dagbok!$E149," ")</f>
        <v xml:space="preserve"> </v>
      </c>
      <c r="BG155" s="8" t="str">
        <f>IF(Dagbok!$F149=BG$2,Dagbok!$E149," ")</f>
        <v xml:space="preserve"> </v>
      </c>
      <c r="BH155" s="45" t="str">
        <f>IF(Dagbok!$G149=BG$2,Dagbok!$E149," ")</f>
        <v xml:space="preserve"> </v>
      </c>
      <c r="BI155" s="8" t="str">
        <f>IF(Dagbok!$F149=BI$2,Dagbok!$E149," ")</f>
        <v xml:space="preserve"> </v>
      </c>
      <c r="BJ155" s="45" t="str">
        <f>IF(Dagbok!$G149=BI$2,Dagbok!$E149," ")</f>
        <v xml:space="preserve"> </v>
      </c>
      <c r="BK155" s="8" t="str">
        <f>IF(Dagbok!$F149=BK$2,Dagbok!$E149," ")</f>
        <v xml:space="preserve"> </v>
      </c>
      <c r="BL155" s="45" t="str">
        <f>IF(Dagbok!$G149=BK$2,Dagbok!$E149," ")</f>
        <v xml:space="preserve"> </v>
      </c>
      <c r="BM155" s="8" t="str">
        <f>IF(Dagbok!$F149=BM$2,Dagbok!$E149," ")</f>
        <v xml:space="preserve"> </v>
      </c>
      <c r="BN155" s="45" t="str">
        <f>IF(Dagbok!$G149=BM$2,Dagbok!$E149," ")</f>
        <v xml:space="preserve"> </v>
      </c>
      <c r="BO155" s="8" t="str">
        <f>IF(Dagbok!$F149=BO$2,Dagbok!$E149," ")</f>
        <v xml:space="preserve"> </v>
      </c>
      <c r="BP155" s="45" t="str">
        <f>IF(Dagbok!$G149=BO$2,Dagbok!$E149," ")</f>
        <v xml:space="preserve"> </v>
      </c>
      <c r="BQ155" s="8" t="str">
        <f>IF(Dagbok!$F149=BQ$2,Dagbok!$E149," ")</f>
        <v xml:space="preserve"> </v>
      </c>
      <c r="BR155" s="45" t="str">
        <f>IF(Dagbok!$G149=BQ$2,Dagbok!$E149," ")</f>
        <v xml:space="preserve"> </v>
      </c>
      <c r="BS155" s="8" t="str">
        <f>IF(Dagbok!$F149=BS$2,Dagbok!$E149," ")</f>
        <v xml:space="preserve"> </v>
      </c>
      <c r="BT155" s="45" t="str">
        <f>IF(Dagbok!$G149=BS$2,Dagbok!$E149," ")</f>
        <v xml:space="preserve"> </v>
      </c>
      <c r="BU155" s="8" t="str">
        <f>IF(Dagbok!$F149=BU$2,Dagbok!$E149," ")</f>
        <v xml:space="preserve"> </v>
      </c>
      <c r="BV155" s="45" t="str">
        <f>IF(Dagbok!$G149=BU$2,Dagbok!$E149," ")</f>
        <v xml:space="preserve"> </v>
      </c>
      <c r="BW155" s="8" t="str">
        <f>IF(Dagbok!$F149=BW$2,Dagbok!$E149," ")</f>
        <v xml:space="preserve"> </v>
      </c>
      <c r="BX155" s="45" t="str">
        <f>IF(Dagbok!$G149=BW$2,Dagbok!$E149," ")</f>
        <v xml:space="preserve"> </v>
      </c>
      <c r="BY155" s="8" t="str">
        <f>IF(Dagbok!$F149=BY$2,Dagbok!$E149," ")</f>
        <v xml:space="preserve"> </v>
      </c>
      <c r="BZ155" s="45" t="str">
        <f>IF(Dagbok!$G149=BY$2,Dagbok!$E149," ")</f>
        <v xml:space="preserve"> </v>
      </c>
      <c r="CA155" s="8" t="str">
        <f>IF(Dagbok!$F149=CA$2,Dagbok!$E149," ")</f>
        <v xml:space="preserve"> </v>
      </c>
      <c r="CB155" s="45" t="str">
        <f>IF(Dagbok!$G149=CA$2,Dagbok!$E149," ")</f>
        <v xml:space="preserve"> </v>
      </c>
      <c r="CC155" s="8" t="str">
        <f>IF(Dagbok!$F149=CC$2,Dagbok!$E149," ")</f>
        <v xml:space="preserve"> </v>
      </c>
      <c r="CD155" s="45" t="str">
        <f>IF(Dagbok!$G149=CC$2,Dagbok!$E149," ")</f>
        <v xml:space="preserve"> </v>
      </c>
    </row>
    <row r="156" spans="1:82" x14ac:dyDescent="0.25">
      <c r="A156" s="47">
        <f>IF(Dagbok!B150&gt;0,Dagbok!B150," ")</f>
        <v>148</v>
      </c>
      <c r="B156" s="47">
        <f>IF(Dagbok!C150&gt;0,Dagbok!C150," ")</f>
        <v>113</v>
      </c>
      <c r="C156" s="8" t="str">
        <f>IF(Dagbok!$F150=C$2,Dagbok!$E150," ")</f>
        <v xml:space="preserve"> </v>
      </c>
      <c r="D156" s="45" t="str">
        <f>IF(Dagbok!$G150=C$2,Dagbok!$E150," ")</f>
        <v xml:space="preserve"> </v>
      </c>
      <c r="E156" s="8" t="str">
        <f>IF(Dagbok!$F150=E$2,Dagbok!$E150," ")</f>
        <v xml:space="preserve"> </v>
      </c>
      <c r="F156" s="45" t="str">
        <f>IF(Dagbok!$G150=E$2,Dagbok!$E150," ")</f>
        <v xml:space="preserve"> </v>
      </c>
      <c r="G156" s="8" t="str">
        <f>IF(Dagbok!$F150=G$2,Dagbok!$E150," ")</f>
        <v xml:space="preserve"> </v>
      </c>
      <c r="H156" s="45" t="str">
        <f>IF(Dagbok!$G150=G$2,Dagbok!$E150," ")</f>
        <v xml:space="preserve"> </v>
      </c>
      <c r="I156" s="8" t="str">
        <f>IF(Dagbok!$F150=I$2,Dagbok!$E150," ")</f>
        <v xml:space="preserve"> </v>
      </c>
      <c r="J156" s="45" t="str">
        <f>IF(Dagbok!$G150=I$2,Dagbok!$E150," ")</f>
        <v xml:space="preserve"> </v>
      </c>
      <c r="K156" s="8" t="str">
        <f>IF(Dagbok!$F150=K$2,Dagbok!$E150," ")</f>
        <v xml:space="preserve"> </v>
      </c>
      <c r="L156" s="45" t="str">
        <f>IF(Dagbok!$G150=K$2,Dagbok!$E150," ")</f>
        <v xml:space="preserve"> </v>
      </c>
      <c r="M156" s="8" t="str">
        <f>IF(Dagbok!$F150=M$2,Dagbok!$E150," ")</f>
        <v xml:space="preserve"> </v>
      </c>
      <c r="N156" s="45" t="str">
        <f>IF(Dagbok!$G150=M$2,Dagbok!$E150," ")</f>
        <v xml:space="preserve"> </v>
      </c>
      <c r="O156" s="8" t="str">
        <f>IF(Dagbok!$F150=O$2,Dagbok!$E150," ")</f>
        <v xml:space="preserve"> </v>
      </c>
      <c r="P156" s="45" t="str">
        <f>IF(Dagbok!$G150=O$2,Dagbok!$E150," ")</f>
        <v xml:space="preserve"> </v>
      </c>
      <c r="Q156" s="8" t="str">
        <f>IF(Dagbok!$F150=Q$2,Dagbok!$E150," ")</f>
        <v xml:space="preserve"> </v>
      </c>
      <c r="R156" s="45" t="str">
        <f>IF(Dagbok!$G150=Q$2,Dagbok!$E150," ")</f>
        <v xml:space="preserve"> </v>
      </c>
      <c r="S156" s="8" t="str">
        <f>IF(Dagbok!$F150=S$2,Dagbok!$E150," ")</f>
        <v xml:space="preserve"> </v>
      </c>
      <c r="T156" s="45" t="str">
        <f>IF(Dagbok!$G150=S$2,Dagbok!$E150," ")</f>
        <v xml:space="preserve"> </v>
      </c>
      <c r="U156" s="8" t="str">
        <f>IF(Dagbok!$F150=U$2,Dagbok!$E150," ")</f>
        <v xml:space="preserve"> </v>
      </c>
      <c r="V156" s="45" t="str">
        <f>IF(Dagbok!$G150=U$2,Dagbok!$E150," ")</f>
        <v xml:space="preserve"> </v>
      </c>
      <c r="W156" s="8" t="str">
        <f>IF(Dagbok!$F150=W$2,Dagbok!$E150," ")</f>
        <v xml:space="preserve"> </v>
      </c>
      <c r="X156" s="45" t="str">
        <f>IF(Dagbok!$G150=W$2,Dagbok!$E150," ")</f>
        <v xml:space="preserve"> </v>
      </c>
      <c r="Y156" s="8" t="str">
        <f>IF(Dagbok!$F150=Y$2,Dagbok!$E150," ")</f>
        <v xml:space="preserve"> </v>
      </c>
      <c r="Z156" s="45" t="str">
        <f>IF(Dagbok!$G150=Y$2,Dagbok!$E150," ")</f>
        <v xml:space="preserve"> </v>
      </c>
      <c r="AA156" s="8" t="str">
        <f>IF(Dagbok!$F150=AA$2,Dagbok!$E150," ")</f>
        <v xml:space="preserve"> </v>
      </c>
      <c r="AB156" s="45" t="str">
        <f>IF(Dagbok!$G150=AA$2,Dagbok!$E150," ")</f>
        <v xml:space="preserve"> </v>
      </c>
      <c r="AC156" s="8" t="str">
        <f>IF(Dagbok!$F150=AC$2,Dagbok!$E150," ")</f>
        <v xml:space="preserve"> </v>
      </c>
      <c r="AD156" s="45" t="str">
        <f>IF(Dagbok!$G150=AC$2,Dagbok!$E150," ")</f>
        <v xml:space="preserve"> </v>
      </c>
      <c r="AE156" s="8" t="str">
        <f>IF(Dagbok!$F150=AE$2,Dagbok!$E150," ")</f>
        <v xml:space="preserve"> </v>
      </c>
      <c r="AF156" s="45" t="str">
        <f>IF(Dagbok!$G150=AE$2,Dagbok!$E150," ")</f>
        <v xml:space="preserve"> </v>
      </c>
      <c r="AG156" s="8" t="str">
        <f>IF(Dagbok!$F150=AG$2,Dagbok!$E150," ")</f>
        <v xml:space="preserve"> </v>
      </c>
      <c r="AH156" s="45" t="str">
        <f>IF(Dagbok!$G150=AG$2,Dagbok!$E150," ")</f>
        <v xml:space="preserve"> </v>
      </c>
      <c r="AI156" s="8" t="str">
        <f>IF(Dagbok!$F150=AI$2,Dagbok!$E150," ")</f>
        <v xml:space="preserve"> </v>
      </c>
      <c r="AJ156" s="45" t="str">
        <f>IF(Dagbok!$G150=AI$2,Dagbok!$E150," ")</f>
        <v xml:space="preserve"> </v>
      </c>
      <c r="AK156" s="8" t="str">
        <f>IF(Dagbok!$F150=AK$2,Dagbok!$E150," ")</f>
        <v xml:space="preserve"> </v>
      </c>
      <c r="AL156" s="45" t="str">
        <f>IF(Dagbok!$G150=AK$2,Dagbok!$E150," ")</f>
        <v xml:space="preserve"> </v>
      </c>
      <c r="AM156" s="8" t="str">
        <f>IF(Dagbok!$F150=AM$2,Dagbok!$E150," ")</f>
        <v xml:space="preserve"> </v>
      </c>
      <c r="AN156" s="45" t="str">
        <f>IF(Dagbok!$G150=AM$2,Dagbok!$E150," ")</f>
        <v xml:space="preserve"> </v>
      </c>
      <c r="AO156" s="8" t="str">
        <f>IF(Dagbok!$F150=AO$2,Dagbok!$E150," ")</f>
        <v xml:space="preserve"> </v>
      </c>
      <c r="AP156" s="45" t="str">
        <f>IF(Dagbok!$G150=AO$2,Dagbok!$E150," ")</f>
        <v xml:space="preserve"> </v>
      </c>
      <c r="AQ156" s="8" t="str">
        <f>IF(Dagbok!$F150=AQ$2,Dagbok!$E150," ")</f>
        <v xml:space="preserve"> </v>
      </c>
      <c r="AR156" s="45" t="str">
        <f>IF(Dagbok!$G150=AQ$2,Dagbok!$E150," ")</f>
        <v xml:space="preserve"> </v>
      </c>
      <c r="AS156" s="8" t="str">
        <f>IF(Dagbok!$F150=AS$2,Dagbok!$E150," ")</f>
        <v xml:space="preserve"> </v>
      </c>
      <c r="AT156" s="45" t="str">
        <f>IF(Dagbok!$G150=AS$2,Dagbok!$E150," ")</f>
        <v xml:space="preserve"> </v>
      </c>
      <c r="AU156" s="8" t="str">
        <f>IF(Dagbok!$F150=AU$2,Dagbok!$E150," ")</f>
        <v xml:space="preserve"> </v>
      </c>
      <c r="AV156" s="45" t="str">
        <f>IF(Dagbok!$G150=AU$2,Dagbok!$E150," ")</f>
        <v xml:space="preserve"> </v>
      </c>
      <c r="AW156" s="8" t="str">
        <f>IF(Dagbok!$F150=AW$2,Dagbok!$E150," ")</f>
        <v xml:space="preserve"> </v>
      </c>
      <c r="AX156" s="45" t="str">
        <f>IF(Dagbok!$G150=AW$2,Dagbok!$E150," ")</f>
        <v xml:space="preserve"> </v>
      </c>
      <c r="AY156" s="8" t="str">
        <f>IF(Dagbok!$F150=AY$2,Dagbok!$E150," ")</f>
        <v xml:space="preserve"> </v>
      </c>
      <c r="AZ156" s="45" t="str">
        <f>IF(Dagbok!$G150=AY$2,Dagbok!$E150," ")</f>
        <v xml:space="preserve"> </v>
      </c>
      <c r="BA156" s="8" t="str">
        <f>IF(Dagbok!$F150=BA$2,Dagbok!$E150," ")</f>
        <v xml:space="preserve"> </v>
      </c>
      <c r="BB156" s="45" t="str">
        <f>IF(Dagbok!$G150=BA$2,Dagbok!$E150," ")</f>
        <v xml:space="preserve"> </v>
      </c>
      <c r="BC156" s="8" t="str">
        <f>IF(Dagbok!$F150=BC$2,Dagbok!$E150," ")</f>
        <v xml:space="preserve"> </v>
      </c>
      <c r="BD156" s="45" t="str">
        <f>IF(Dagbok!$G150=BC$2,Dagbok!$E150," ")</f>
        <v xml:space="preserve"> </v>
      </c>
      <c r="BE156" s="8" t="str">
        <f>IF(Dagbok!$F150=BE$2,Dagbok!$E150," ")</f>
        <v xml:space="preserve"> </v>
      </c>
      <c r="BF156" s="45" t="str">
        <f>IF(Dagbok!$G150=BE$2,Dagbok!$E150," ")</f>
        <v xml:space="preserve"> </v>
      </c>
      <c r="BG156" s="8" t="str">
        <f>IF(Dagbok!$F150=BG$2,Dagbok!$E150," ")</f>
        <v xml:space="preserve"> </v>
      </c>
      <c r="BH156" s="45" t="str">
        <f>IF(Dagbok!$G150=BG$2,Dagbok!$E150," ")</f>
        <v xml:space="preserve"> </v>
      </c>
      <c r="BI156" s="8" t="str">
        <f>IF(Dagbok!$F150=BI$2,Dagbok!$E150," ")</f>
        <v xml:space="preserve"> </v>
      </c>
      <c r="BJ156" s="45" t="str">
        <f>IF(Dagbok!$G150=BI$2,Dagbok!$E150," ")</f>
        <v xml:space="preserve"> </v>
      </c>
      <c r="BK156" s="8" t="str">
        <f>IF(Dagbok!$F150=BK$2,Dagbok!$E150," ")</f>
        <v xml:space="preserve"> </v>
      </c>
      <c r="BL156" s="45" t="str">
        <f>IF(Dagbok!$G150=BK$2,Dagbok!$E150," ")</f>
        <v xml:space="preserve"> </v>
      </c>
      <c r="BM156" s="8" t="str">
        <f>IF(Dagbok!$F150=BM$2,Dagbok!$E150," ")</f>
        <v xml:space="preserve"> </v>
      </c>
      <c r="BN156" s="45" t="str">
        <f>IF(Dagbok!$G150=BM$2,Dagbok!$E150," ")</f>
        <v xml:space="preserve"> </v>
      </c>
      <c r="BO156" s="8" t="str">
        <f>IF(Dagbok!$F150=BO$2,Dagbok!$E150," ")</f>
        <v xml:space="preserve"> </v>
      </c>
      <c r="BP156" s="45" t="str">
        <f>IF(Dagbok!$G150=BO$2,Dagbok!$E150," ")</f>
        <v xml:space="preserve"> </v>
      </c>
      <c r="BQ156" s="8" t="str">
        <f>IF(Dagbok!$F150=BQ$2,Dagbok!$E150," ")</f>
        <v xml:space="preserve"> </v>
      </c>
      <c r="BR156" s="45" t="str">
        <f>IF(Dagbok!$G150=BQ$2,Dagbok!$E150," ")</f>
        <v xml:space="preserve"> </v>
      </c>
      <c r="BS156" s="8" t="str">
        <f>IF(Dagbok!$F150=BS$2,Dagbok!$E150," ")</f>
        <v xml:space="preserve"> </v>
      </c>
      <c r="BT156" s="45" t="str">
        <f>IF(Dagbok!$G150=BS$2,Dagbok!$E150," ")</f>
        <v xml:space="preserve"> </v>
      </c>
      <c r="BU156" s="8" t="str">
        <f>IF(Dagbok!$F150=BU$2,Dagbok!$E150," ")</f>
        <v xml:space="preserve"> </v>
      </c>
      <c r="BV156" s="45" t="str">
        <f>IF(Dagbok!$G150=BU$2,Dagbok!$E150," ")</f>
        <v xml:space="preserve"> </v>
      </c>
      <c r="BW156" s="8" t="str">
        <f>IF(Dagbok!$F150=BW$2,Dagbok!$E150," ")</f>
        <v xml:space="preserve"> </v>
      </c>
      <c r="BX156" s="45" t="str">
        <f>IF(Dagbok!$G150=BW$2,Dagbok!$E150," ")</f>
        <v xml:space="preserve"> </v>
      </c>
      <c r="BY156" s="8" t="str">
        <f>IF(Dagbok!$F150=BY$2,Dagbok!$E150," ")</f>
        <v xml:space="preserve"> </v>
      </c>
      <c r="BZ156" s="45" t="str">
        <f>IF(Dagbok!$G150=BY$2,Dagbok!$E150," ")</f>
        <v xml:space="preserve"> </v>
      </c>
      <c r="CA156" s="8" t="str">
        <f>IF(Dagbok!$F150=CA$2,Dagbok!$E150," ")</f>
        <v xml:space="preserve"> </v>
      </c>
      <c r="CB156" s="45" t="str">
        <f>IF(Dagbok!$G150=CA$2,Dagbok!$E150," ")</f>
        <v xml:space="preserve"> </v>
      </c>
      <c r="CC156" s="8" t="str">
        <f>IF(Dagbok!$F150=CC$2,Dagbok!$E150," ")</f>
        <v xml:space="preserve"> </v>
      </c>
      <c r="CD156" s="45" t="str">
        <f>IF(Dagbok!$G150=CC$2,Dagbok!$E150," ")</f>
        <v xml:space="preserve"> </v>
      </c>
    </row>
    <row r="157" spans="1:82" x14ac:dyDescent="0.25">
      <c r="A157" s="47">
        <f>IF(Dagbok!B151&gt;0,Dagbok!B151," ")</f>
        <v>149</v>
      </c>
      <c r="B157" s="47">
        <f>IF(Dagbok!C151&gt;0,Dagbok!C151," ")</f>
        <v>114</v>
      </c>
      <c r="C157" s="8" t="str">
        <f>IF(Dagbok!$F151=C$2,Dagbok!$E151," ")</f>
        <v xml:space="preserve"> </v>
      </c>
      <c r="D157" s="45" t="str">
        <f>IF(Dagbok!$G151=C$2,Dagbok!$E151," ")</f>
        <v xml:space="preserve"> </v>
      </c>
      <c r="E157" s="8" t="str">
        <f>IF(Dagbok!$F151=E$2,Dagbok!$E151," ")</f>
        <v xml:space="preserve"> </v>
      </c>
      <c r="F157" s="45" t="str">
        <f>IF(Dagbok!$G151=E$2,Dagbok!$E151," ")</f>
        <v xml:space="preserve"> </v>
      </c>
      <c r="G157" s="8" t="str">
        <f>IF(Dagbok!$F151=G$2,Dagbok!$E151," ")</f>
        <v xml:space="preserve"> </v>
      </c>
      <c r="H157" s="45" t="str">
        <f>IF(Dagbok!$G151=G$2,Dagbok!$E151," ")</f>
        <v xml:space="preserve"> </v>
      </c>
      <c r="I157" s="8" t="str">
        <f>IF(Dagbok!$F151=I$2,Dagbok!$E151," ")</f>
        <v xml:space="preserve"> </v>
      </c>
      <c r="J157" s="45" t="str">
        <f>IF(Dagbok!$G151=I$2,Dagbok!$E151," ")</f>
        <v xml:space="preserve"> </v>
      </c>
      <c r="K157" s="8" t="str">
        <f>IF(Dagbok!$F151=K$2,Dagbok!$E151," ")</f>
        <v xml:space="preserve"> </v>
      </c>
      <c r="L157" s="45" t="str">
        <f>IF(Dagbok!$G151=K$2,Dagbok!$E151," ")</f>
        <v xml:space="preserve"> </v>
      </c>
      <c r="M157" s="8" t="str">
        <f>IF(Dagbok!$F151=M$2,Dagbok!$E151," ")</f>
        <v xml:space="preserve"> </v>
      </c>
      <c r="N157" s="45" t="str">
        <f>IF(Dagbok!$G151=M$2,Dagbok!$E151," ")</f>
        <v xml:space="preserve"> </v>
      </c>
      <c r="O157" s="8" t="str">
        <f>IF(Dagbok!$F151=O$2,Dagbok!$E151," ")</f>
        <v xml:space="preserve"> </v>
      </c>
      <c r="P157" s="45" t="str">
        <f>IF(Dagbok!$G151=O$2,Dagbok!$E151," ")</f>
        <v xml:space="preserve"> </v>
      </c>
      <c r="Q157" s="8" t="str">
        <f>IF(Dagbok!$F151=Q$2,Dagbok!$E151," ")</f>
        <v xml:space="preserve"> </v>
      </c>
      <c r="R157" s="45" t="str">
        <f>IF(Dagbok!$G151=Q$2,Dagbok!$E151," ")</f>
        <v xml:space="preserve"> </v>
      </c>
      <c r="S157" s="8" t="str">
        <f>IF(Dagbok!$F151=S$2,Dagbok!$E151," ")</f>
        <v xml:space="preserve"> </v>
      </c>
      <c r="T157" s="45" t="str">
        <f>IF(Dagbok!$G151=S$2,Dagbok!$E151," ")</f>
        <v xml:space="preserve"> </v>
      </c>
      <c r="U157" s="8" t="str">
        <f>IF(Dagbok!$F151=U$2,Dagbok!$E151," ")</f>
        <v xml:space="preserve"> </v>
      </c>
      <c r="V157" s="45" t="str">
        <f>IF(Dagbok!$G151=U$2,Dagbok!$E151," ")</f>
        <v xml:space="preserve"> </v>
      </c>
      <c r="W157" s="8" t="str">
        <f>IF(Dagbok!$F151=W$2,Dagbok!$E151," ")</f>
        <v xml:space="preserve"> </v>
      </c>
      <c r="X157" s="45" t="str">
        <f>IF(Dagbok!$G151=W$2,Dagbok!$E151," ")</f>
        <v xml:space="preserve"> </v>
      </c>
      <c r="Y157" s="8" t="str">
        <f>IF(Dagbok!$F151=Y$2,Dagbok!$E151," ")</f>
        <v xml:space="preserve"> </v>
      </c>
      <c r="Z157" s="45" t="str">
        <f>IF(Dagbok!$G151=Y$2,Dagbok!$E151," ")</f>
        <v xml:space="preserve"> </v>
      </c>
      <c r="AA157" s="8" t="str">
        <f>IF(Dagbok!$F151=AA$2,Dagbok!$E151," ")</f>
        <v xml:space="preserve"> </v>
      </c>
      <c r="AB157" s="45" t="str">
        <f>IF(Dagbok!$G151=AA$2,Dagbok!$E151," ")</f>
        <v xml:space="preserve"> </v>
      </c>
      <c r="AC157" s="8" t="str">
        <f>IF(Dagbok!$F151=AC$2,Dagbok!$E151," ")</f>
        <v xml:space="preserve"> </v>
      </c>
      <c r="AD157" s="45" t="str">
        <f>IF(Dagbok!$G151=AC$2,Dagbok!$E151," ")</f>
        <v xml:space="preserve"> </v>
      </c>
      <c r="AE157" s="8" t="str">
        <f>IF(Dagbok!$F151=AE$2,Dagbok!$E151," ")</f>
        <v xml:space="preserve"> </v>
      </c>
      <c r="AF157" s="45" t="str">
        <f>IF(Dagbok!$G151=AE$2,Dagbok!$E151," ")</f>
        <v xml:space="preserve"> </v>
      </c>
      <c r="AG157" s="8" t="str">
        <f>IF(Dagbok!$F151=AG$2,Dagbok!$E151," ")</f>
        <v xml:space="preserve"> </v>
      </c>
      <c r="AH157" s="45" t="str">
        <f>IF(Dagbok!$G151=AG$2,Dagbok!$E151," ")</f>
        <v xml:space="preserve"> </v>
      </c>
      <c r="AI157" s="8" t="str">
        <f>IF(Dagbok!$F151=AI$2,Dagbok!$E151," ")</f>
        <v xml:space="preserve"> </v>
      </c>
      <c r="AJ157" s="45" t="str">
        <f>IF(Dagbok!$G151=AI$2,Dagbok!$E151," ")</f>
        <v xml:space="preserve"> </v>
      </c>
      <c r="AK157" s="8" t="str">
        <f>IF(Dagbok!$F151=AK$2,Dagbok!$E151," ")</f>
        <v xml:space="preserve"> </v>
      </c>
      <c r="AL157" s="45" t="str">
        <f>IF(Dagbok!$G151=AK$2,Dagbok!$E151," ")</f>
        <v xml:space="preserve"> </v>
      </c>
      <c r="AM157" s="8" t="str">
        <f>IF(Dagbok!$F151=AM$2,Dagbok!$E151," ")</f>
        <v xml:space="preserve"> </v>
      </c>
      <c r="AN157" s="45" t="str">
        <f>IF(Dagbok!$G151=AM$2,Dagbok!$E151," ")</f>
        <v xml:space="preserve"> </v>
      </c>
      <c r="AO157" s="8" t="str">
        <f>IF(Dagbok!$F151=AO$2,Dagbok!$E151," ")</f>
        <v xml:space="preserve"> </v>
      </c>
      <c r="AP157" s="45" t="str">
        <f>IF(Dagbok!$G151=AO$2,Dagbok!$E151," ")</f>
        <v xml:space="preserve"> </v>
      </c>
      <c r="AQ157" s="8" t="str">
        <f>IF(Dagbok!$F151=AQ$2,Dagbok!$E151," ")</f>
        <v xml:space="preserve"> </v>
      </c>
      <c r="AR157" s="45" t="str">
        <f>IF(Dagbok!$G151=AQ$2,Dagbok!$E151," ")</f>
        <v xml:space="preserve"> </v>
      </c>
      <c r="AS157" s="8" t="str">
        <f>IF(Dagbok!$F151=AS$2,Dagbok!$E151," ")</f>
        <v xml:space="preserve"> </v>
      </c>
      <c r="AT157" s="45" t="str">
        <f>IF(Dagbok!$G151=AS$2,Dagbok!$E151," ")</f>
        <v xml:space="preserve"> </v>
      </c>
      <c r="AU157" s="8" t="str">
        <f>IF(Dagbok!$F151=AU$2,Dagbok!$E151," ")</f>
        <v xml:space="preserve"> </v>
      </c>
      <c r="AV157" s="45" t="str">
        <f>IF(Dagbok!$G151=AU$2,Dagbok!$E151," ")</f>
        <v xml:space="preserve"> </v>
      </c>
      <c r="AW157" s="8" t="str">
        <f>IF(Dagbok!$F151=AW$2,Dagbok!$E151," ")</f>
        <v xml:space="preserve"> </v>
      </c>
      <c r="AX157" s="45" t="str">
        <f>IF(Dagbok!$G151=AW$2,Dagbok!$E151," ")</f>
        <v xml:space="preserve"> </v>
      </c>
      <c r="AY157" s="8" t="str">
        <f>IF(Dagbok!$F151=AY$2,Dagbok!$E151," ")</f>
        <v xml:space="preserve"> </v>
      </c>
      <c r="AZ157" s="45" t="str">
        <f>IF(Dagbok!$G151=AY$2,Dagbok!$E151," ")</f>
        <v xml:space="preserve"> </v>
      </c>
      <c r="BA157" s="8" t="str">
        <f>IF(Dagbok!$F151=BA$2,Dagbok!$E151," ")</f>
        <v xml:space="preserve"> </v>
      </c>
      <c r="BB157" s="45" t="str">
        <f>IF(Dagbok!$G151=BA$2,Dagbok!$E151," ")</f>
        <v xml:space="preserve"> </v>
      </c>
      <c r="BC157" s="8" t="str">
        <f>IF(Dagbok!$F151=BC$2,Dagbok!$E151," ")</f>
        <v xml:space="preserve"> </v>
      </c>
      <c r="BD157" s="45" t="str">
        <f>IF(Dagbok!$G151=BC$2,Dagbok!$E151," ")</f>
        <v xml:space="preserve"> </v>
      </c>
      <c r="BE157" s="8" t="str">
        <f>IF(Dagbok!$F151=BE$2,Dagbok!$E151," ")</f>
        <v xml:space="preserve"> </v>
      </c>
      <c r="BF157" s="45" t="str">
        <f>IF(Dagbok!$G151=BE$2,Dagbok!$E151," ")</f>
        <v xml:space="preserve"> </v>
      </c>
      <c r="BG157" s="8" t="str">
        <f>IF(Dagbok!$F151=BG$2,Dagbok!$E151," ")</f>
        <v xml:space="preserve"> </v>
      </c>
      <c r="BH157" s="45" t="str">
        <f>IF(Dagbok!$G151=BG$2,Dagbok!$E151," ")</f>
        <v xml:space="preserve"> </v>
      </c>
      <c r="BI157" s="8" t="str">
        <f>IF(Dagbok!$F151=BI$2,Dagbok!$E151," ")</f>
        <v xml:space="preserve"> </v>
      </c>
      <c r="BJ157" s="45" t="str">
        <f>IF(Dagbok!$G151=BI$2,Dagbok!$E151," ")</f>
        <v xml:space="preserve"> </v>
      </c>
      <c r="BK157" s="8" t="str">
        <f>IF(Dagbok!$F151=BK$2,Dagbok!$E151," ")</f>
        <v xml:space="preserve"> </v>
      </c>
      <c r="BL157" s="45" t="str">
        <f>IF(Dagbok!$G151=BK$2,Dagbok!$E151," ")</f>
        <v xml:space="preserve"> </v>
      </c>
      <c r="BM157" s="8" t="str">
        <f>IF(Dagbok!$F151=BM$2,Dagbok!$E151," ")</f>
        <v xml:space="preserve"> </v>
      </c>
      <c r="BN157" s="45" t="str">
        <f>IF(Dagbok!$G151=BM$2,Dagbok!$E151," ")</f>
        <v xml:space="preserve"> </v>
      </c>
      <c r="BO157" s="8" t="str">
        <f>IF(Dagbok!$F151=BO$2,Dagbok!$E151," ")</f>
        <v xml:space="preserve"> </v>
      </c>
      <c r="BP157" s="45" t="str">
        <f>IF(Dagbok!$G151=BO$2,Dagbok!$E151," ")</f>
        <v xml:space="preserve"> </v>
      </c>
      <c r="BQ157" s="8" t="str">
        <f>IF(Dagbok!$F151=BQ$2,Dagbok!$E151," ")</f>
        <v xml:space="preserve"> </v>
      </c>
      <c r="BR157" s="45" t="str">
        <f>IF(Dagbok!$G151=BQ$2,Dagbok!$E151," ")</f>
        <v xml:space="preserve"> </v>
      </c>
      <c r="BS157" s="8" t="str">
        <f>IF(Dagbok!$F151=BS$2,Dagbok!$E151," ")</f>
        <v xml:space="preserve"> </v>
      </c>
      <c r="BT157" s="45" t="str">
        <f>IF(Dagbok!$G151=BS$2,Dagbok!$E151," ")</f>
        <v xml:space="preserve"> </v>
      </c>
      <c r="BU157" s="8" t="str">
        <f>IF(Dagbok!$F151=BU$2,Dagbok!$E151," ")</f>
        <v xml:space="preserve"> </v>
      </c>
      <c r="BV157" s="45" t="str">
        <f>IF(Dagbok!$G151=BU$2,Dagbok!$E151," ")</f>
        <v xml:space="preserve"> </v>
      </c>
      <c r="BW157" s="8" t="str">
        <f>IF(Dagbok!$F151=BW$2,Dagbok!$E151," ")</f>
        <v xml:space="preserve"> </v>
      </c>
      <c r="BX157" s="45" t="str">
        <f>IF(Dagbok!$G151=BW$2,Dagbok!$E151," ")</f>
        <v xml:space="preserve"> </v>
      </c>
      <c r="BY157" s="8" t="str">
        <f>IF(Dagbok!$F151=BY$2,Dagbok!$E151," ")</f>
        <v xml:space="preserve"> </v>
      </c>
      <c r="BZ157" s="45" t="str">
        <f>IF(Dagbok!$G151=BY$2,Dagbok!$E151," ")</f>
        <v xml:space="preserve"> </v>
      </c>
      <c r="CA157" s="8" t="str">
        <f>IF(Dagbok!$F151=CA$2,Dagbok!$E151," ")</f>
        <v xml:space="preserve"> </v>
      </c>
      <c r="CB157" s="45" t="str">
        <f>IF(Dagbok!$G151=CA$2,Dagbok!$E151," ")</f>
        <v xml:space="preserve"> </v>
      </c>
      <c r="CC157" s="8" t="str">
        <f>IF(Dagbok!$F151=CC$2,Dagbok!$E151," ")</f>
        <v xml:space="preserve"> </v>
      </c>
      <c r="CD157" s="45" t="str">
        <f>IF(Dagbok!$G151=CC$2,Dagbok!$E151," ")</f>
        <v xml:space="preserve"> </v>
      </c>
    </row>
    <row r="158" spans="1:82" x14ac:dyDescent="0.25">
      <c r="A158" s="47">
        <f>IF(Dagbok!B152&gt;0,Dagbok!B152," ")</f>
        <v>150</v>
      </c>
      <c r="B158" s="47">
        <f>IF(Dagbok!C152&gt;0,Dagbok!C152," ")</f>
        <v>115</v>
      </c>
      <c r="C158" s="8" t="str">
        <f>IF(Dagbok!$F152=C$2,Dagbok!$E152," ")</f>
        <v xml:space="preserve"> </v>
      </c>
      <c r="D158" s="45" t="str">
        <f>IF(Dagbok!$G152=C$2,Dagbok!$E152," ")</f>
        <v xml:space="preserve"> </v>
      </c>
      <c r="E158" s="8" t="str">
        <f>IF(Dagbok!$F152=E$2,Dagbok!$E152," ")</f>
        <v xml:space="preserve"> </v>
      </c>
      <c r="F158" s="45" t="str">
        <f>IF(Dagbok!$G152=E$2,Dagbok!$E152," ")</f>
        <v xml:space="preserve"> </v>
      </c>
      <c r="G158" s="8" t="str">
        <f>IF(Dagbok!$F152=G$2,Dagbok!$E152," ")</f>
        <v xml:space="preserve"> </v>
      </c>
      <c r="H158" s="45" t="str">
        <f>IF(Dagbok!$G152=G$2,Dagbok!$E152," ")</f>
        <v xml:space="preserve"> </v>
      </c>
      <c r="I158" s="8" t="str">
        <f>IF(Dagbok!$F152=I$2,Dagbok!$E152," ")</f>
        <v xml:space="preserve"> </v>
      </c>
      <c r="J158" s="45" t="str">
        <f>IF(Dagbok!$G152=I$2,Dagbok!$E152," ")</f>
        <v xml:space="preserve"> </v>
      </c>
      <c r="K158" s="8" t="str">
        <f>IF(Dagbok!$F152=K$2,Dagbok!$E152," ")</f>
        <v xml:space="preserve"> </v>
      </c>
      <c r="L158" s="45" t="str">
        <f>IF(Dagbok!$G152=K$2,Dagbok!$E152," ")</f>
        <v xml:space="preserve"> </v>
      </c>
      <c r="M158" s="8" t="str">
        <f>IF(Dagbok!$F152=M$2,Dagbok!$E152," ")</f>
        <v xml:space="preserve"> </v>
      </c>
      <c r="N158" s="45" t="str">
        <f>IF(Dagbok!$G152=M$2,Dagbok!$E152," ")</f>
        <v xml:space="preserve"> </v>
      </c>
      <c r="O158" s="8" t="str">
        <f>IF(Dagbok!$F152=O$2,Dagbok!$E152," ")</f>
        <v xml:space="preserve"> </v>
      </c>
      <c r="P158" s="45" t="str">
        <f>IF(Dagbok!$G152=O$2,Dagbok!$E152," ")</f>
        <v xml:space="preserve"> </v>
      </c>
      <c r="Q158" s="8" t="str">
        <f>IF(Dagbok!$F152=Q$2,Dagbok!$E152," ")</f>
        <v xml:space="preserve"> </v>
      </c>
      <c r="R158" s="45" t="str">
        <f>IF(Dagbok!$G152=Q$2,Dagbok!$E152," ")</f>
        <v xml:space="preserve"> </v>
      </c>
      <c r="S158" s="8" t="str">
        <f>IF(Dagbok!$F152=S$2,Dagbok!$E152," ")</f>
        <v xml:space="preserve"> </v>
      </c>
      <c r="T158" s="45" t="str">
        <f>IF(Dagbok!$G152=S$2,Dagbok!$E152," ")</f>
        <v xml:space="preserve"> </v>
      </c>
      <c r="U158" s="8" t="str">
        <f>IF(Dagbok!$F152=U$2,Dagbok!$E152," ")</f>
        <v xml:space="preserve"> </v>
      </c>
      <c r="V158" s="45" t="str">
        <f>IF(Dagbok!$G152=U$2,Dagbok!$E152," ")</f>
        <v xml:space="preserve"> </v>
      </c>
      <c r="W158" s="8" t="str">
        <f>IF(Dagbok!$F152=W$2,Dagbok!$E152," ")</f>
        <v xml:space="preserve"> </v>
      </c>
      <c r="X158" s="45" t="str">
        <f>IF(Dagbok!$G152=W$2,Dagbok!$E152," ")</f>
        <v xml:space="preserve"> </v>
      </c>
      <c r="Y158" s="8" t="str">
        <f>IF(Dagbok!$F152=Y$2,Dagbok!$E152," ")</f>
        <v xml:space="preserve"> </v>
      </c>
      <c r="Z158" s="45" t="str">
        <f>IF(Dagbok!$G152=Y$2,Dagbok!$E152," ")</f>
        <v xml:space="preserve"> </v>
      </c>
      <c r="AA158" s="8" t="str">
        <f>IF(Dagbok!$F152=AA$2,Dagbok!$E152," ")</f>
        <v xml:space="preserve"> </v>
      </c>
      <c r="AB158" s="45" t="str">
        <f>IF(Dagbok!$G152=AA$2,Dagbok!$E152," ")</f>
        <v xml:space="preserve"> </v>
      </c>
      <c r="AC158" s="8" t="str">
        <f>IF(Dagbok!$F152=AC$2,Dagbok!$E152," ")</f>
        <v xml:space="preserve"> </v>
      </c>
      <c r="AD158" s="45" t="str">
        <f>IF(Dagbok!$G152=AC$2,Dagbok!$E152," ")</f>
        <v xml:space="preserve"> </v>
      </c>
      <c r="AE158" s="8" t="str">
        <f>IF(Dagbok!$F152=AE$2,Dagbok!$E152," ")</f>
        <v xml:space="preserve"> </v>
      </c>
      <c r="AF158" s="45" t="str">
        <f>IF(Dagbok!$G152=AE$2,Dagbok!$E152," ")</f>
        <v xml:space="preserve"> </v>
      </c>
      <c r="AG158" s="8" t="str">
        <f>IF(Dagbok!$F152=AG$2,Dagbok!$E152," ")</f>
        <v xml:space="preserve"> </v>
      </c>
      <c r="AH158" s="45" t="str">
        <f>IF(Dagbok!$G152=AG$2,Dagbok!$E152," ")</f>
        <v xml:space="preserve"> </v>
      </c>
      <c r="AI158" s="8" t="str">
        <f>IF(Dagbok!$F152=AI$2,Dagbok!$E152," ")</f>
        <v xml:space="preserve"> </v>
      </c>
      <c r="AJ158" s="45" t="str">
        <f>IF(Dagbok!$G152=AI$2,Dagbok!$E152," ")</f>
        <v xml:space="preserve"> </v>
      </c>
      <c r="AK158" s="8" t="str">
        <f>IF(Dagbok!$F152=AK$2,Dagbok!$E152," ")</f>
        <v xml:space="preserve"> </v>
      </c>
      <c r="AL158" s="45" t="str">
        <f>IF(Dagbok!$G152=AK$2,Dagbok!$E152," ")</f>
        <v xml:space="preserve"> </v>
      </c>
      <c r="AM158" s="8" t="str">
        <f>IF(Dagbok!$F152=AM$2,Dagbok!$E152," ")</f>
        <v xml:space="preserve"> </v>
      </c>
      <c r="AN158" s="45" t="str">
        <f>IF(Dagbok!$G152=AM$2,Dagbok!$E152," ")</f>
        <v xml:space="preserve"> </v>
      </c>
      <c r="AO158" s="8" t="str">
        <f>IF(Dagbok!$F152=AO$2,Dagbok!$E152," ")</f>
        <v xml:space="preserve"> </v>
      </c>
      <c r="AP158" s="45" t="str">
        <f>IF(Dagbok!$G152=AO$2,Dagbok!$E152," ")</f>
        <v xml:space="preserve"> </v>
      </c>
      <c r="AQ158" s="8" t="str">
        <f>IF(Dagbok!$F152=AQ$2,Dagbok!$E152," ")</f>
        <v xml:space="preserve"> </v>
      </c>
      <c r="AR158" s="45" t="str">
        <f>IF(Dagbok!$G152=AQ$2,Dagbok!$E152," ")</f>
        <v xml:space="preserve"> </v>
      </c>
      <c r="AS158" s="8" t="str">
        <f>IF(Dagbok!$F152=AS$2,Dagbok!$E152," ")</f>
        <v xml:space="preserve"> </v>
      </c>
      <c r="AT158" s="45" t="str">
        <f>IF(Dagbok!$G152=AS$2,Dagbok!$E152," ")</f>
        <v xml:space="preserve"> </v>
      </c>
      <c r="AU158" s="8" t="str">
        <f>IF(Dagbok!$F152=AU$2,Dagbok!$E152," ")</f>
        <v xml:space="preserve"> </v>
      </c>
      <c r="AV158" s="45" t="str">
        <f>IF(Dagbok!$G152=AU$2,Dagbok!$E152," ")</f>
        <v xml:space="preserve"> </v>
      </c>
      <c r="AW158" s="8" t="str">
        <f>IF(Dagbok!$F152=AW$2,Dagbok!$E152," ")</f>
        <v xml:space="preserve"> </v>
      </c>
      <c r="AX158" s="45" t="str">
        <f>IF(Dagbok!$G152=AW$2,Dagbok!$E152," ")</f>
        <v xml:space="preserve"> </v>
      </c>
      <c r="AY158" s="8" t="str">
        <f>IF(Dagbok!$F152=AY$2,Dagbok!$E152," ")</f>
        <v xml:space="preserve"> </v>
      </c>
      <c r="AZ158" s="45" t="str">
        <f>IF(Dagbok!$G152=AY$2,Dagbok!$E152," ")</f>
        <v xml:space="preserve"> </v>
      </c>
      <c r="BA158" s="8" t="str">
        <f>IF(Dagbok!$F152=BA$2,Dagbok!$E152," ")</f>
        <v xml:space="preserve"> </v>
      </c>
      <c r="BB158" s="45" t="str">
        <f>IF(Dagbok!$G152=BA$2,Dagbok!$E152," ")</f>
        <v xml:space="preserve"> </v>
      </c>
      <c r="BC158" s="8" t="str">
        <f>IF(Dagbok!$F152=BC$2,Dagbok!$E152," ")</f>
        <v xml:space="preserve"> </v>
      </c>
      <c r="BD158" s="45" t="str">
        <f>IF(Dagbok!$G152=BC$2,Dagbok!$E152," ")</f>
        <v xml:space="preserve"> </v>
      </c>
      <c r="BE158" s="8" t="str">
        <f>IF(Dagbok!$F152=BE$2,Dagbok!$E152," ")</f>
        <v xml:space="preserve"> </v>
      </c>
      <c r="BF158" s="45" t="str">
        <f>IF(Dagbok!$G152=BE$2,Dagbok!$E152," ")</f>
        <v xml:space="preserve"> </v>
      </c>
      <c r="BG158" s="8" t="str">
        <f>IF(Dagbok!$F152=BG$2,Dagbok!$E152," ")</f>
        <v xml:space="preserve"> </v>
      </c>
      <c r="BH158" s="45" t="str">
        <f>IF(Dagbok!$G152=BG$2,Dagbok!$E152," ")</f>
        <v xml:space="preserve"> </v>
      </c>
      <c r="BI158" s="8" t="str">
        <f>IF(Dagbok!$F152=BI$2,Dagbok!$E152," ")</f>
        <v xml:space="preserve"> </v>
      </c>
      <c r="BJ158" s="45" t="str">
        <f>IF(Dagbok!$G152=BI$2,Dagbok!$E152," ")</f>
        <v xml:space="preserve"> </v>
      </c>
      <c r="BK158" s="8" t="str">
        <f>IF(Dagbok!$F152=BK$2,Dagbok!$E152," ")</f>
        <v xml:space="preserve"> </v>
      </c>
      <c r="BL158" s="45" t="str">
        <f>IF(Dagbok!$G152=BK$2,Dagbok!$E152," ")</f>
        <v xml:space="preserve"> </v>
      </c>
      <c r="BM158" s="8" t="str">
        <f>IF(Dagbok!$F152=BM$2,Dagbok!$E152," ")</f>
        <v xml:space="preserve"> </v>
      </c>
      <c r="BN158" s="45" t="str">
        <f>IF(Dagbok!$G152=BM$2,Dagbok!$E152," ")</f>
        <v xml:space="preserve"> </v>
      </c>
      <c r="BO158" s="8" t="str">
        <f>IF(Dagbok!$F152=BO$2,Dagbok!$E152," ")</f>
        <v xml:space="preserve"> </v>
      </c>
      <c r="BP158" s="45" t="str">
        <f>IF(Dagbok!$G152=BO$2,Dagbok!$E152," ")</f>
        <v xml:space="preserve"> </v>
      </c>
      <c r="BQ158" s="8" t="str">
        <f>IF(Dagbok!$F152=BQ$2,Dagbok!$E152," ")</f>
        <v xml:space="preserve"> </v>
      </c>
      <c r="BR158" s="45" t="str">
        <f>IF(Dagbok!$G152=BQ$2,Dagbok!$E152," ")</f>
        <v xml:space="preserve"> </v>
      </c>
      <c r="BS158" s="8" t="str">
        <f>IF(Dagbok!$F152=BS$2,Dagbok!$E152," ")</f>
        <v xml:space="preserve"> </v>
      </c>
      <c r="BT158" s="45" t="str">
        <f>IF(Dagbok!$G152=BS$2,Dagbok!$E152," ")</f>
        <v xml:space="preserve"> </v>
      </c>
      <c r="BU158" s="8" t="str">
        <f>IF(Dagbok!$F152=BU$2,Dagbok!$E152," ")</f>
        <v xml:space="preserve"> </v>
      </c>
      <c r="BV158" s="45" t="str">
        <f>IF(Dagbok!$G152=BU$2,Dagbok!$E152," ")</f>
        <v xml:space="preserve"> </v>
      </c>
      <c r="BW158" s="8" t="str">
        <f>IF(Dagbok!$F152=BW$2,Dagbok!$E152," ")</f>
        <v xml:space="preserve"> </v>
      </c>
      <c r="BX158" s="45" t="str">
        <f>IF(Dagbok!$G152=BW$2,Dagbok!$E152," ")</f>
        <v xml:space="preserve"> </v>
      </c>
      <c r="BY158" s="8" t="str">
        <f>IF(Dagbok!$F152=BY$2,Dagbok!$E152," ")</f>
        <v xml:space="preserve"> </v>
      </c>
      <c r="BZ158" s="45" t="str">
        <f>IF(Dagbok!$G152=BY$2,Dagbok!$E152," ")</f>
        <v xml:space="preserve"> </v>
      </c>
      <c r="CA158" s="8" t="str">
        <f>IF(Dagbok!$F152=CA$2,Dagbok!$E152," ")</f>
        <v xml:space="preserve"> </v>
      </c>
      <c r="CB158" s="45" t="str">
        <f>IF(Dagbok!$G152=CA$2,Dagbok!$E152," ")</f>
        <v xml:space="preserve"> </v>
      </c>
      <c r="CC158" s="8" t="str">
        <f>IF(Dagbok!$F152=CC$2,Dagbok!$E152," ")</f>
        <v xml:space="preserve"> </v>
      </c>
      <c r="CD158" s="45" t="str">
        <f>IF(Dagbok!$G152=CC$2,Dagbok!$E152," ")</f>
        <v xml:space="preserve"> </v>
      </c>
    </row>
    <row r="159" spans="1:82" x14ac:dyDescent="0.25">
      <c r="A159" s="47">
        <f>IF(Dagbok!B153&gt;0,Dagbok!B153," ")</f>
        <v>151</v>
      </c>
      <c r="B159" s="47">
        <f>IF(Dagbok!C153&gt;0,Dagbok!C153," ")</f>
        <v>116</v>
      </c>
      <c r="C159" s="8" t="str">
        <f>IF(Dagbok!$F153=C$2,Dagbok!$E153," ")</f>
        <v xml:space="preserve"> </v>
      </c>
      <c r="D159" s="45" t="str">
        <f>IF(Dagbok!$G153=C$2,Dagbok!$E153," ")</f>
        <v xml:space="preserve"> </v>
      </c>
      <c r="E159" s="8" t="str">
        <f>IF(Dagbok!$F153=E$2,Dagbok!$E153," ")</f>
        <v xml:space="preserve"> </v>
      </c>
      <c r="F159" s="45" t="str">
        <f>IF(Dagbok!$G153=E$2,Dagbok!$E153," ")</f>
        <v xml:space="preserve"> </v>
      </c>
      <c r="G159" s="8" t="str">
        <f>IF(Dagbok!$F153=G$2,Dagbok!$E153," ")</f>
        <v xml:space="preserve"> </v>
      </c>
      <c r="H159" s="45" t="str">
        <f>IF(Dagbok!$G153=G$2,Dagbok!$E153," ")</f>
        <v xml:space="preserve"> </v>
      </c>
      <c r="I159" s="8" t="str">
        <f>IF(Dagbok!$F153=I$2,Dagbok!$E153," ")</f>
        <v xml:space="preserve"> </v>
      </c>
      <c r="J159" s="45" t="str">
        <f>IF(Dagbok!$G153=I$2,Dagbok!$E153," ")</f>
        <v xml:space="preserve"> </v>
      </c>
      <c r="K159" s="8" t="str">
        <f>IF(Dagbok!$F153=K$2,Dagbok!$E153," ")</f>
        <v xml:space="preserve"> </v>
      </c>
      <c r="L159" s="45" t="str">
        <f>IF(Dagbok!$G153=K$2,Dagbok!$E153," ")</f>
        <v xml:space="preserve"> </v>
      </c>
      <c r="M159" s="8" t="str">
        <f>IF(Dagbok!$F153=M$2,Dagbok!$E153," ")</f>
        <v xml:space="preserve"> </v>
      </c>
      <c r="N159" s="45" t="str">
        <f>IF(Dagbok!$G153=M$2,Dagbok!$E153," ")</f>
        <v xml:space="preserve"> </v>
      </c>
      <c r="O159" s="8" t="str">
        <f>IF(Dagbok!$F153=O$2,Dagbok!$E153," ")</f>
        <v xml:space="preserve"> </v>
      </c>
      <c r="P159" s="45" t="str">
        <f>IF(Dagbok!$G153=O$2,Dagbok!$E153," ")</f>
        <v xml:space="preserve"> </v>
      </c>
      <c r="Q159" s="8" t="str">
        <f>IF(Dagbok!$F153=Q$2,Dagbok!$E153," ")</f>
        <v xml:space="preserve"> </v>
      </c>
      <c r="R159" s="45" t="str">
        <f>IF(Dagbok!$G153=Q$2,Dagbok!$E153," ")</f>
        <v xml:space="preserve"> </v>
      </c>
      <c r="S159" s="8" t="str">
        <f>IF(Dagbok!$F153=S$2,Dagbok!$E153," ")</f>
        <v xml:space="preserve"> </v>
      </c>
      <c r="T159" s="45" t="str">
        <f>IF(Dagbok!$G153=S$2,Dagbok!$E153," ")</f>
        <v xml:space="preserve"> </v>
      </c>
      <c r="U159" s="8" t="str">
        <f>IF(Dagbok!$F153=U$2,Dagbok!$E153," ")</f>
        <v xml:space="preserve"> </v>
      </c>
      <c r="V159" s="45" t="str">
        <f>IF(Dagbok!$G153=U$2,Dagbok!$E153," ")</f>
        <v xml:space="preserve"> </v>
      </c>
      <c r="W159" s="8" t="str">
        <f>IF(Dagbok!$F153=W$2,Dagbok!$E153," ")</f>
        <v xml:space="preserve"> </v>
      </c>
      <c r="X159" s="45" t="str">
        <f>IF(Dagbok!$G153=W$2,Dagbok!$E153," ")</f>
        <v xml:space="preserve"> </v>
      </c>
      <c r="Y159" s="8" t="str">
        <f>IF(Dagbok!$F153=Y$2,Dagbok!$E153," ")</f>
        <v xml:space="preserve"> </v>
      </c>
      <c r="Z159" s="45" t="str">
        <f>IF(Dagbok!$G153=Y$2,Dagbok!$E153," ")</f>
        <v xml:space="preserve"> </v>
      </c>
      <c r="AA159" s="8" t="str">
        <f>IF(Dagbok!$F153=AA$2,Dagbok!$E153," ")</f>
        <v xml:space="preserve"> </v>
      </c>
      <c r="AB159" s="45" t="str">
        <f>IF(Dagbok!$G153=AA$2,Dagbok!$E153," ")</f>
        <v xml:space="preserve"> </v>
      </c>
      <c r="AC159" s="8" t="str">
        <f>IF(Dagbok!$F153=AC$2,Dagbok!$E153," ")</f>
        <v xml:space="preserve"> </v>
      </c>
      <c r="AD159" s="45" t="str">
        <f>IF(Dagbok!$G153=AC$2,Dagbok!$E153," ")</f>
        <v xml:space="preserve"> </v>
      </c>
      <c r="AE159" s="8" t="str">
        <f>IF(Dagbok!$F153=AE$2,Dagbok!$E153," ")</f>
        <v xml:space="preserve"> </v>
      </c>
      <c r="AF159" s="45" t="str">
        <f>IF(Dagbok!$G153=AE$2,Dagbok!$E153," ")</f>
        <v xml:space="preserve"> </v>
      </c>
      <c r="AG159" s="8" t="str">
        <f>IF(Dagbok!$F153=AG$2,Dagbok!$E153," ")</f>
        <v xml:space="preserve"> </v>
      </c>
      <c r="AH159" s="45" t="str">
        <f>IF(Dagbok!$G153=AG$2,Dagbok!$E153," ")</f>
        <v xml:space="preserve"> </v>
      </c>
      <c r="AI159" s="8" t="str">
        <f>IF(Dagbok!$F153=AI$2,Dagbok!$E153," ")</f>
        <v xml:space="preserve"> </v>
      </c>
      <c r="AJ159" s="45" t="str">
        <f>IF(Dagbok!$G153=AI$2,Dagbok!$E153," ")</f>
        <v xml:space="preserve"> </v>
      </c>
      <c r="AK159" s="8" t="str">
        <f>IF(Dagbok!$F153=AK$2,Dagbok!$E153," ")</f>
        <v xml:space="preserve"> </v>
      </c>
      <c r="AL159" s="45" t="str">
        <f>IF(Dagbok!$G153=AK$2,Dagbok!$E153," ")</f>
        <v xml:space="preserve"> </v>
      </c>
      <c r="AM159" s="8" t="str">
        <f>IF(Dagbok!$F153=AM$2,Dagbok!$E153," ")</f>
        <v xml:space="preserve"> </v>
      </c>
      <c r="AN159" s="45" t="str">
        <f>IF(Dagbok!$G153=AM$2,Dagbok!$E153," ")</f>
        <v xml:space="preserve"> </v>
      </c>
      <c r="AO159" s="8" t="str">
        <f>IF(Dagbok!$F153=AO$2,Dagbok!$E153," ")</f>
        <v xml:space="preserve"> </v>
      </c>
      <c r="AP159" s="45" t="str">
        <f>IF(Dagbok!$G153=AO$2,Dagbok!$E153," ")</f>
        <v xml:space="preserve"> </v>
      </c>
      <c r="AQ159" s="8" t="str">
        <f>IF(Dagbok!$F153=AQ$2,Dagbok!$E153," ")</f>
        <v xml:space="preserve"> </v>
      </c>
      <c r="AR159" s="45" t="str">
        <f>IF(Dagbok!$G153=AQ$2,Dagbok!$E153," ")</f>
        <v xml:space="preserve"> </v>
      </c>
      <c r="AS159" s="8" t="str">
        <f>IF(Dagbok!$F153=AS$2,Dagbok!$E153," ")</f>
        <v xml:space="preserve"> </v>
      </c>
      <c r="AT159" s="45" t="str">
        <f>IF(Dagbok!$G153=AS$2,Dagbok!$E153," ")</f>
        <v xml:space="preserve"> </v>
      </c>
      <c r="AU159" s="8" t="str">
        <f>IF(Dagbok!$F153=AU$2,Dagbok!$E153," ")</f>
        <v xml:space="preserve"> </v>
      </c>
      <c r="AV159" s="45" t="str">
        <f>IF(Dagbok!$G153=AU$2,Dagbok!$E153," ")</f>
        <v xml:space="preserve"> </v>
      </c>
      <c r="AW159" s="8" t="str">
        <f>IF(Dagbok!$F153=AW$2,Dagbok!$E153," ")</f>
        <v xml:space="preserve"> </v>
      </c>
      <c r="AX159" s="45" t="str">
        <f>IF(Dagbok!$G153=AW$2,Dagbok!$E153," ")</f>
        <v xml:space="preserve"> </v>
      </c>
      <c r="AY159" s="8" t="str">
        <f>IF(Dagbok!$F153=AY$2,Dagbok!$E153," ")</f>
        <v xml:space="preserve"> </v>
      </c>
      <c r="AZ159" s="45" t="str">
        <f>IF(Dagbok!$G153=AY$2,Dagbok!$E153," ")</f>
        <v xml:space="preserve"> </v>
      </c>
      <c r="BA159" s="8" t="str">
        <f>IF(Dagbok!$F153=BA$2,Dagbok!$E153," ")</f>
        <v xml:space="preserve"> </v>
      </c>
      <c r="BB159" s="45" t="str">
        <f>IF(Dagbok!$G153=BA$2,Dagbok!$E153," ")</f>
        <v xml:space="preserve"> </v>
      </c>
      <c r="BC159" s="8" t="str">
        <f>IF(Dagbok!$F153=BC$2,Dagbok!$E153," ")</f>
        <v xml:space="preserve"> </v>
      </c>
      <c r="BD159" s="45" t="str">
        <f>IF(Dagbok!$G153=BC$2,Dagbok!$E153," ")</f>
        <v xml:space="preserve"> </v>
      </c>
      <c r="BE159" s="8" t="str">
        <f>IF(Dagbok!$F153=BE$2,Dagbok!$E153," ")</f>
        <v xml:space="preserve"> </v>
      </c>
      <c r="BF159" s="45" t="str">
        <f>IF(Dagbok!$G153=BE$2,Dagbok!$E153," ")</f>
        <v xml:space="preserve"> </v>
      </c>
      <c r="BG159" s="8" t="str">
        <f>IF(Dagbok!$F153=BG$2,Dagbok!$E153," ")</f>
        <v xml:space="preserve"> </v>
      </c>
      <c r="BH159" s="45" t="str">
        <f>IF(Dagbok!$G153=BG$2,Dagbok!$E153," ")</f>
        <v xml:space="preserve"> </v>
      </c>
      <c r="BI159" s="8" t="str">
        <f>IF(Dagbok!$F153=BI$2,Dagbok!$E153," ")</f>
        <v xml:space="preserve"> </v>
      </c>
      <c r="BJ159" s="45" t="str">
        <f>IF(Dagbok!$G153=BI$2,Dagbok!$E153," ")</f>
        <v xml:space="preserve"> </v>
      </c>
      <c r="BK159" s="8" t="str">
        <f>IF(Dagbok!$F153=BK$2,Dagbok!$E153," ")</f>
        <v xml:space="preserve"> </v>
      </c>
      <c r="BL159" s="45" t="str">
        <f>IF(Dagbok!$G153=BK$2,Dagbok!$E153," ")</f>
        <v xml:space="preserve"> </v>
      </c>
      <c r="BM159" s="8" t="str">
        <f>IF(Dagbok!$F153=BM$2,Dagbok!$E153," ")</f>
        <v xml:space="preserve"> </v>
      </c>
      <c r="BN159" s="45" t="str">
        <f>IF(Dagbok!$G153=BM$2,Dagbok!$E153," ")</f>
        <v xml:space="preserve"> </v>
      </c>
      <c r="BO159" s="8" t="str">
        <f>IF(Dagbok!$F153=BO$2,Dagbok!$E153," ")</f>
        <v xml:space="preserve"> </v>
      </c>
      <c r="BP159" s="45" t="str">
        <f>IF(Dagbok!$G153=BO$2,Dagbok!$E153," ")</f>
        <v xml:space="preserve"> </v>
      </c>
      <c r="BQ159" s="8" t="str">
        <f>IF(Dagbok!$F153=BQ$2,Dagbok!$E153," ")</f>
        <v xml:space="preserve"> </v>
      </c>
      <c r="BR159" s="45" t="str">
        <f>IF(Dagbok!$G153=BQ$2,Dagbok!$E153," ")</f>
        <v xml:space="preserve"> </v>
      </c>
      <c r="BS159" s="8" t="str">
        <f>IF(Dagbok!$F153=BS$2,Dagbok!$E153," ")</f>
        <v xml:space="preserve"> </v>
      </c>
      <c r="BT159" s="45" t="str">
        <f>IF(Dagbok!$G153=BS$2,Dagbok!$E153," ")</f>
        <v xml:space="preserve"> </v>
      </c>
      <c r="BU159" s="8" t="str">
        <f>IF(Dagbok!$F153=BU$2,Dagbok!$E153," ")</f>
        <v xml:space="preserve"> </v>
      </c>
      <c r="BV159" s="45" t="str">
        <f>IF(Dagbok!$G153=BU$2,Dagbok!$E153," ")</f>
        <v xml:space="preserve"> </v>
      </c>
      <c r="BW159" s="8" t="str">
        <f>IF(Dagbok!$F153=BW$2,Dagbok!$E153," ")</f>
        <v xml:space="preserve"> </v>
      </c>
      <c r="BX159" s="45" t="str">
        <f>IF(Dagbok!$G153=BW$2,Dagbok!$E153," ")</f>
        <v xml:space="preserve"> </v>
      </c>
      <c r="BY159" s="8" t="str">
        <f>IF(Dagbok!$F153=BY$2,Dagbok!$E153," ")</f>
        <v xml:space="preserve"> </v>
      </c>
      <c r="BZ159" s="45" t="str">
        <f>IF(Dagbok!$G153=BY$2,Dagbok!$E153," ")</f>
        <v xml:space="preserve"> </v>
      </c>
      <c r="CA159" s="8" t="str">
        <f>IF(Dagbok!$F153=CA$2,Dagbok!$E153," ")</f>
        <v xml:space="preserve"> </v>
      </c>
      <c r="CB159" s="45" t="str">
        <f>IF(Dagbok!$G153=CA$2,Dagbok!$E153," ")</f>
        <v xml:space="preserve"> </v>
      </c>
      <c r="CC159" s="8" t="str">
        <f>IF(Dagbok!$F153=CC$2,Dagbok!$E153," ")</f>
        <v xml:space="preserve"> </v>
      </c>
      <c r="CD159" s="45" t="str">
        <f>IF(Dagbok!$G153=CC$2,Dagbok!$E153," ")</f>
        <v xml:space="preserve"> </v>
      </c>
    </row>
    <row r="160" spans="1:82" x14ac:dyDescent="0.25">
      <c r="A160" s="47">
        <f>IF(Dagbok!B154&gt;0,Dagbok!B154," ")</f>
        <v>152</v>
      </c>
      <c r="B160" s="47">
        <f>IF(Dagbok!C154&gt;0,Dagbok!C154," ")</f>
        <v>117</v>
      </c>
      <c r="C160" s="8" t="str">
        <f>IF(Dagbok!$F154=C$2,Dagbok!$E154," ")</f>
        <v xml:space="preserve"> </v>
      </c>
      <c r="D160" s="45" t="str">
        <f>IF(Dagbok!$G154=C$2,Dagbok!$E154," ")</f>
        <v xml:space="preserve"> </v>
      </c>
      <c r="E160" s="8" t="str">
        <f>IF(Dagbok!$F154=E$2,Dagbok!$E154," ")</f>
        <v xml:space="preserve"> </v>
      </c>
      <c r="F160" s="45" t="str">
        <f>IF(Dagbok!$G154=E$2,Dagbok!$E154," ")</f>
        <v xml:space="preserve"> </v>
      </c>
      <c r="G160" s="8" t="str">
        <f>IF(Dagbok!$F154=G$2,Dagbok!$E154," ")</f>
        <v xml:space="preserve"> </v>
      </c>
      <c r="H160" s="45" t="str">
        <f>IF(Dagbok!$G154=G$2,Dagbok!$E154," ")</f>
        <v xml:space="preserve"> </v>
      </c>
      <c r="I160" s="8" t="str">
        <f>IF(Dagbok!$F154=I$2,Dagbok!$E154," ")</f>
        <v xml:space="preserve"> </v>
      </c>
      <c r="J160" s="45" t="str">
        <f>IF(Dagbok!$G154=I$2,Dagbok!$E154," ")</f>
        <v xml:space="preserve"> </v>
      </c>
      <c r="K160" s="8" t="str">
        <f>IF(Dagbok!$F154=K$2,Dagbok!$E154," ")</f>
        <v xml:space="preserve"> </v>
      </c>
      <c r="L160" s="45" t="str">
        <f>IF(Dagbok!$G154=K$2,Dagbok!$E154," ")</f>
        <v xml:space="preserve"> </v>
      </c>
      <c r="M160" s="8" t="str">
        <f>IF(Dagbok!$F154=M$2,Dagbok!$E154," ")</f>
        <v xml:space="preserve"> </v>
      </c>
      <c r="N160" s="45" t="str">
        <f>IF(Dagbok!$G154=M$2,Dagbok!$E154," ")</f>
        <v xml:space="preserve"> </v>
      </c>
      <c r="O160" s="8" t="str">
        <f>IF(Dagbok!$F154=O$2,Dagbok!$E154," ")</f>
        <v xml:space="preserve"> </v>
      </c>
      <c r="P160" s="45" t="str">
        <f>IF(Dagbok!$G154=O$2,Dagbok!$E154," ")</f>
        <v xml:space="preserve"> </v>
      </c>
      <c r="Q160" s="8" t="str">
        <f>IF(Dagbok!$F154=Q$2,Dagbok!$E154," ")</f>
        <v xml:space="preserve"> </v>
      </c>
      <c r="R160" s="45" t="str">
        <f>IF(Dagbok!$G154=Q$2,Dagbok!$E154," ")</f>
        <v xml:space="preserve"> </v>
      </c>
      <c r="S160" s="8" t="str">
        <f>IF(Dagbok!$F154=S$2,Dagbok!$E154," ")</f>
        <v xml:space="preserve"> </v>
      </c>
      <c r="T160" s="45" t="str">
        <f>IF(Dagbok!$G154=S$2,Dagbok!$E154," ")</f>
        <v xml:space="preserve"> </v>
      </c>
      <c r="U160" s="8" t="str">
        <f>IF(Dagbok!$F154=U$2,Dagbok!$E154," ")</f>
        <v xml:space="preserve"> </v>
      </c>
      <c r="V160" s="45" t="str">
        <f>IF(Dagbok!$G154=U$2,Dagbok!$E154," ")</f>
        <v xml:space="preserve"> </v>
      </c>
      <c r="W160" s="8" t="str">
        <f>IF(Dagbok!$F154=W$2,Dagbok!$E154," ")</f>
        <v xml:space="preserve"> </v>
      </c>
      <c r="X160" s="45" t="str">
        <f>IF(Dagbok!$G154=W$2,Dagbok!$E154," ")</f>
        <v xml:space="preserve"> </v>
      </c>
      <c r="Y160" s="8" t="str">
        <f>IF(Dagbok!$F154=Y$2,Dagbok!$E154," ")</f>
        <v xml:space="preserve"> </v>
      </c>
      <c r="Z160" s="45" t="str">
        <f>IF(Dagbok!$G154=Y$2,Dagbok!$E154," ")</f>
        <v xml:space="preserve"> </v>
      </c>
      <c r="AA160" s="8" t="str">
        <f>IF(Dagbok!$F154=AA$2,Dagbok!$E154," ")</f>
        <v xml:space="preserve"> </v>
      </c>
      <c r="AB160" s="45" t="str">
        <f>IF(Dagbok!$G154=AA$2,Dagbok!$E154," ")</f>
        <v xml:space="preserve"> </v>
      </c>
      <c r="AC160" s="8" t="str">
        <f>IF(Dagbok!$F154=AC$2,Dagbok!$E154," ")</f>
        <v xml:space="preserve"> </v>
      </c>
      <c r="AD160" s="45" t="str">
        <f>IF(Dagbok!$G154=AC$2,Dagbok!$E154," ")</f>
        <v xml:space="preserve"> </v>
      </c>
      <c r="AE160" s="8" t="str">
        <f>IF(Dagbok!$F154=AE$2,Dagbok!$E154," ")</f>
        <v xml:space="preserve"> </v>
      </c>
      <c r="AF160" s="45" t="str">
        <f>IF(Dagbok!$G154=AE$2,Dagbok!$E154," ")</f>
        <v xml:space="preserve"> </v>
      </c>
      <c r="AG160" s="8" t="str">
        <f>IF(Dagbok!$F154=AG$2,Dagbok!$E154," ")</f>
        <v xml:space="preserve"> </v>
      </c>
      <c r="AH160" s="45" t="str">
        <f>IF(Dagbok!$G154=AG$2,Dagbok!$E154," ")</f>
        <v xml:space="preserve"> </v>
      </c>
      <c r="AI160" s="8" t="str">
        <f>IF(Dagbok!$F154=AI$2,Dagbok!$E154," ")</f>
        <v xml:space="preserve"> </v>
      </c>
      <c r="AJ160" s="45" t="str">
        <f>IF(Dagbok!$G154=AI$2,Dagbok!$E154," ")</f>
        <v xml:space="preserve"> </v>
      </c>
      <c r="AK160" s="8" t="str">
        <f>IF(Dagbok!$F154=AK$2,Dagbok!$E154," ")</f>
        <v xml:space="preserve"> </v>
      </c>
      <c r="AL160" s="45" t="str">
        <f>IF(Dagbok!$G154=AK$2,Dagbok!$E154," ")</f>
        <v xml:space="preserve"> </v>
      </c>
      <c r="AM160" s="8" t="str">
        <f>IF(Dagbok!$F154=AM$2,Dagbok!$E154," ")</f>
        <v xml:space="preserve"> </v>
      </c>
      <c r="AN160" s="45" t="str">
        <f>IF(Dagbok!$G154=AM$2,Dagbok!$E154," ")</f>
        <v xml:space="preserve"> </v>
      </c>
      <c r="AO160" s="8" t="str">
        <f>IF(Dagbok!$F154=AO$2,Dagbok!$E154," ")</f>
        <v xml:space="preserve"> </v>
      </c>
      <c r="AP160" s="45" t="str">
        <f>IF(Dagbok!$G154=AO$2,Dagbok!$E154," ")</f>
        <v xml:space="preserve"> </v>
      </c>
      <c r="AQ160" s="8" t="str">
        <f>IF(Dagbok!$F154=AQ$2,Dagbok!$E154," ")</f>
        <v xml:space="preserve"> </v>
      </c>
      <c r="AR160" s="45" t="str">
        <f>IF(Dagbok!$G154=AQ$2,Dagbok!$E154," ")</f>
        <v xml:space="preserve"> </v>
      </c>
      <c r="AS160" s="8" t="str">
        <f>IF(Dagbok!$F154=AS$2,Dagbok!$E154," ")</f>
        <v xml:space="preserve"> </v>
      </c>
      <c r="AT160" s="45" t="str">
        <f>IF(Dagbok!$G154=AS$2,Dagbok!$E154," ")</f>
        <v xml:space="preserve"> </v>
      </c>
      <c r="AU160" s="8" t="str">
        <f>IF(Dagbok!$F154=AU$2,Dagbok!$E154," ")</f>
        <v xml:space="preserve"> </v>
      </c>
      <c r="AV160" s="45" t="str">
        <f>IF(Dagbok!$G154=AU$2,Dagbok!$E154," ")</f>
        <v xml:space="preserve"> </v>
      </c>
      <c r="AW160" s="8" t="str">
        <f>IF(Dagbok!$F154=AW$2,Dagbok!$E154," ")</f>
        <v xml:space="preserve"> </v>
      </c>
      <c r="AX160" s="45" t="str">
        <f>IF(Dagbok!$G154=AW$2,Dagbok!$E154," ")</f>
        <v xml:space="preserve"> </v>
      </c>
      <c r="AY160" s="8" t="str">
        <f>IF(Dagbok!$F154=AY$2,Dagbok!$E154," ")</f>
        <v xml:space="preserve"> </v>
      </c>
      <c r="AZ160" s="45" t="str">
        <f>IF(Dagbok!$G154=AY$2,Dagbok!$E154," ")</f>
        <v xml:space="preserve"> </v>
      </c>
      <c r="BA160" s="8" t="str">
        <f>IF(Dagbok!$F154=BA$2,Dagbok!$E154," ")</f>
        <v xml:space="preserve"> </v>
      </c>
      <c r="BB160" s="45" t="str">
        <f>IF(Dagbok!$G154=BA$2,Dagbok!$E154," ")</f>
        <v xml:space="preserve"> </v>
      </c>
      <c r="BC160" s="8" t="str">
        <f>IF(Dagbok!$F154=BC$2,Dagbok!$E154," ")</f>
        <v xml:space="preserve"> </v>
      </c>
      <c r="BD160" s="45" t="str">
        <f>IF(Dagbok!$G154=BC$2,Dagbok!$E154," ")</f>
        <v xml:space="preserve"> </v>
      </c>
      <c r="BE160" s="8" t="str">
        <f>IF(Dagbok!$F154=BE$2,Dagbok!$E154," ")</f>
        <v xml:space="preserve"> </v>
      </c>
      <c r="BF160" s="45" t="str">
        <f>IF(Dagbok!$G154=BE$2,Dagbok!$E154," ")</f>
        <v xml:space="preserve"> </v>
      </c>
      <c r="BG160" s="8" t="str">
        <f>IF(Dagbok!$F154=BG$2,Dagbok!$E154," ")</f>
        <v xml:space="preserve"> </v>
      </c>
      <c r="BH160" s="45" t="str">
        <f>IF(Dagbok!$G154=BG$2,Dagbok!$E154," ")</f>
        <v xml:space="preserve"> </v>
      </c>
      <c r="BI160" s="8" t="str">
        <f>IF(Dagbok!$F154=BI$2,Dagbok!$E154," ")</f>
        <v xml:space="preserve"> </v>
      </c>
      <c r="BJ160" s="45" t="str">
        <f>IF(Dagbok!$G154=BI$2,Dagbok!$E154," ")</f>
        <v xml:space="preserve"> </v>
      </c>
      <c r="BK160" s="8" t="str">
        <f>IF(Dagbok!$F154=BK$2,Dagbok!$E154," ")</f>
        <v xml:space="preserve"> </v>
      </c>
      <c r="BL160" s="45" t="str">
        <f>IF(Dagbok!$G154=BK$2,Dagbok!$E154," ")</f>
        <v xml:space="preserve"> </v>
      </c>
      <c r="BM160" s="8" t="str">
        <f>IF(Dagbok!$F154=BM$2,Dagbok!$E154," ")</f>
        <v xml:space="preserve"> </v>
      </c>
      <c r="BN160" s="45" t="str">
        <f>IF(Dagbok!$G154=BM$2,Dagbok!$E154," ")</f>
        <v xml:space="preserve"> </v>
      </c>
      <c r="BO160" s="8" t="str">
        <f>IF(Dagbok!$F154=BO$2,Dagbok!$E154," ")</f>
        <v xml:space="preserve"> </v>
      </c>
      <c r="BP160" s="45" t="str">
        <f>IF(Dagbok!$G154=BO$2,Dagbok!$E154," ")</f>
        <v xml:space="preserve"> </v>
      </c>
      <c r="BQ160" s="8" t="str">
        <f>IF(Dagbok!$F154=BQ$2,Dagbok!$E154," ")</f>
        <v xml:space="preserve"> </v>
      </c>
      <c r="BR160" s="45" t="str">
        <f>IF(Dagbok!$G154=BQ$2,Dagbok!$E154," ")</f>
        <v xml:space="preserve"> </v>
      </c>
      <c r="BS160" s="8" t="str">
        <f>IF(Dagbok!$F154=BS$2,Dagbok!$E154," ")</f>
        <v xml:space="preserve"> </v>
      </c>
      <c r="BT160" s="45" t="str">
        <f>IF(Dagbok!$G154=BS$2,Dagbok!$E154," ")</f>
        <v xml:space="preserve"> </v>
      </c>
      <c r="BU160" s="8" t="str">
        <f>IF(Dagbok!$F154=BU$2,Dagbok!$E154," ")</f>
        <v xml:space="preserve"> </v>
      </c>
      <c r="BV160" s="45" t="str">
        <f>IF(Dagbok!$G154=BU$2,Dagbok!$E154," ")</f>
        <v xml:space="preserve"> </v>
      </c>
      <c r="BW160" s="8" t="str">
        <f>IF(Dagbok!$F154=BW$2,Dagbok!$E154," ")</f>
        <v xml:space="preserve"> </v>
      </c>
      <c r="BX160" s="45" t="str">
        <f>IF(Dagbok!$G154=BW$2,Dagbok!$E154," ")</f>
        <v xml:space="preserve"> </v>
      </c>
      <c r="BY160" s="8" t="str">
        <f>IF(Dagbok!$F154=BY$2,Dagbok!$E154," ")</f>
        <v xml:space="preserve"> </v>
      </c>
      <c r="BZ160" s="45" t="str">
        <f>IF(Dagbok!$G154=BY$2,Dagbok!$E154," ")</f>
        <v xml:space="preserve"> </v>
      </c>
      <c r="CA160" s="8" t="str">
        <f>IF(Dagbok!$F154=CA$2,Dagbok!$E154," ")</f>
        <v xml:space="preserve"> </v>
      </c>
      <c r="CB160" s="45" t="str">
        <f>IF(Dagbok!$G154=CA$2,Dagbok!$E154," ")</f>
        <v xml:space="preserve"> </v>
      </c>
      <c r="CC160" s="8" t="str">
        <f>IF(Dagbok!$F154=CC$2,Dagbok!$E154," ")</f>
        <v xml:space="preserve"> </v>
      </c>
      <c r="CD160" s="45" t="str">
        <f>IF(Dagbok!$G154=CC$2,Dagbok!$E154," ")</f>
        <v xml:space="preserve"> </v>
      </c>
    </row>
    <row r="161" spans="1:82" x14ac:dyDescent="0.25">
      <c r="A161" s="47">
        <f>IF(Dagbok!B155&gt;0,Dagbok!B155," ")</f>
        <v>153</v>
      </c>
      <c r="B161" s="47">
        <f>IF(Dagbok!C155&gt;0,Dagbok!C155," ")</f>
        <v>118</v>
      </c>
      <c r="C161" s="8" t="str">
        <f>IF(Dagbok!$F155=C$2,Dagbok!$E155," ")</f>
        <v xml:space="preserve"> </v>
      </c>
      <c r="D161" s="45" t="str">
        <f>IF(Dagbok!$G155=C$2,Dagbok!$E155," ")</f>
        <v xml:space="preserve"> </v>
      </c>
      <c r="E161" s="8" t="str">
        <f>IF(Dagbok!$F155=E$2,Dagbok!$E155," ")</f>
        <v xml:space="preserve"> </v>
      </c>
      <c r="F161" s="45" t="str">
        <f>IF(Dagbok!$G155=E$2,Dagbok!$E155," ")</f>
        <v xml:space="preserve"> </v>
      </c>
      <c r="G161" s="8" t="str">
        <f>IF(Dagbok!$F155=G$2,Dagbok!$E155," ")</f>
        <v xml:space="preserve"> </v>
      </c>
      <c r="H161" s="45" t="str">
        <f>IF(Dagbok!$G155=G$2,Dagbok!$E155," ")</f>
        <v xml:space="preserve"> </v>
      </c>
      <c r="I161" s="8" t="str">
        <f>IF(Dagbok!$F155=I$2,Dagbok!$E155," ")</f>
        <v xml:space="preserve"> </v>
      </c>
      <c r="J161" s="45" t="str">
        <f>IF(Dagbok!$G155=I$2,Dagbok!$E155," ")</f>
        <v xml:space="preserve"> </v>
      </c>
      <c r="K161" s="8" t="str">
        <f>IF(Dagbok!$F155=K$2,Dagbok!$E155," ")</f>
        <v xml:space="preserve"> </v>
      </c>
      <c r="L161" s="45" t="str">
        <f>IF(Dagbok!$G155=K$2,Dagbok!$E155," ")</f>
        <v xml:space="preserve"> </v>
      </c>
      <c r="M161" s="8" t="str">
        <f>IF(Dagbok!$F155=M$2,Dagbok!$E155," ")</f>
        <v xml:space="preserve"> </v>
      </c>
      <c r="N161" s="45" t="str">
        <f>IF(Dagbok!$G155=M$2,Dagbok!$E155," ")</f>
        <v xml:space="preserve"> </v>
      </c>
      <c r="O161" s="8" t="str">
        <f>IF(Dagbok!$F155=O$2,Dagbok!$E155," ")</f>
        <v xml:space="preserve"> </v>
      </c>
      <c r="P161" s="45" t="str">
        <f>IF(Dagbok!$G155=O$2,Dagbok!$E155," ")</f>
        <v xml:space="preserve"> </v>
      </c>
      <c r="Q161" s="8" t="str">
        <f>IF(Dagbok!$F155=Q$2,Dagbok!$E155," ")</f>
        <v xml:space="preserve"> </v>
      </c>
      <c r="R161" s="45" t="str">
        <f>IF(Dagbok!$G155=Q$2,Dagbok!$E155," ")</f>
        <v xml:space="preserve"> </v>
      </c>
      <c r="S161" s="8" t="str">
        <f>IF(Dagbok!$F155=S$2,Dagbok!$E155," ")</f>
        <v xml:space="preserve"> </v>
      </c>
      <c r="T161" s="45" t="str">
        <f>IF(Dagbok!$G155=S$2,Dagbok!$E155," ")</f>
        <v xml:space="preserve"> </v>
      </c>
      <c r="U161" s="8" t="str">
        <f>IF(Dagbok!$F155=U$2,Dagbok!$E155," ")</f>
        <v xml:space="preserve"> </v>
      </c>
      <c r="V161" s="45" t="str">
        <f>IF(Dagbok!$G155=U$2,Dagbok!$E155," ")</f>
        <v xml:space="preserve"> </v>
      </c>
      <c r="W161" s="8" t="str">
        <f>IF(Dagbok!$F155=W$2,Dagbok!$E155," ")</f>
        <v xml:space="preserve"> </v>
      </c>
      <c r="X161" s="45" t="str">
        <f>IF(Dagbok!$G155=W$2,Dagbok!$E155," ")</f>
        <v xml:space="preserve"> </v>
      </c>
      <c r="Y161" s="8" t="str">
        <f>IF(Dagbok!$F155=Y$2,Dagbok!$E155," ")</f>
        <v xml:space="preserve"> </v>
      </c>
      <c r="Z161" s="45" t="str">
        <f>IF(Dagbok!$G155=Y$2,Dagbok!$E155," ")</f>
        <v xml:space="preserve"> </v>
      </c>
      <c r="AA161" s="8" t="str">
        <f>IF(Dagbok!$F155=AA$2,Dagbok!$E155," ")</f>
        <v xml:space="preserve"> </v>
      </c>
      <c r="AB161" s="45" t="str">
        <f>IF(Dagbok!$G155=AA$2,Dagbok!$E155," ")</f>
        <v xml:space="preserve"> </v>
      </c>
      <c r="AC161" s="8" t="str">
        <f>IF(Dagbok!$F155=AC$2,Dagbok!$E155," ")</f>
        <v xml:space="preserve"> </v>
      </c>
      <c r="AD161" s="45" t="str">
        <f>IF(Dagbok!$G155=AC$2,Dagbok!$E155," ")</f>
        <v xml:space="preserve"> </v>
      </c>
      <c r="AE161" s="8" t="str">
        <f>IF(Dagbok!$F155=AE$2,Dagbok!$E155," ")</f>
        <v xml:space="preserve"> </v>
      </c>
      <c r="AF161" s="45" t="str">
        <f>IF(Dagbok!$G155=AE$2,Dagbok!$E155," ")</f>
        <v xml:space="preserve"> </v>
      </c>
      <c r="AG161" s="8" t="str">
        <f>IF(Dagbok!$F155=AG$2,Dagbok!$E155," ")</f>
        <v xml:space="preserve"> </v>
      </c>
      <c r="AH161" s="45" t="str">
        <f>IF(Dagbok!$G155=AG$2,Dagbok!$E155," ")</f>
        <v xml:space="preserve"> </v>
      </c>
      <c r="AI161" s="8" t="str">
        <f>IF(Dagbok!$F155=AI$2,Dagbok!$E155," ")</f>
        <v xml:space="preserve"> </v>
      </c>
      <c r="AJ161" s="45" t="str">
        <f>IF(Dagbok!$G155=AI$2,Dagbok!$E155," ")</f>
        <v xml:space="preserve"> </v>
      </c>
      <c r="AK161" s="8" t="str">
        <f>IF(Dagbok!$F155=AK$2,Dagbok!$E155," ")</f>
        <v xml:space="preserve"> </v>
      </c>
      <c r="AL161" s="45" t="str">
        <f>IF(Dagbok!$G155=AK$2,Dagbok!$E155," ")</f>
        <v xml:space="preserve"> </v>
      </c>
      <c r="AM161" s="8" t="str">
        <f>IF(Dagbok!$F155=AM$2,Dagbok!$E155," ")</f>
        <v xml:space="preserve"> </v>
      </c>
      <c r="AN161" s="45" t="str">
        <f>IF(Dagbok!$G155=AM$2,Dagbok!$E155," ")</f>
        <v xml:space="preserve"> </v>
      </c>
      <c r="AO161" s="8" t="str">
        <f>IF(Dagbok!$F155=AO$2,Dagbok!$E155," ")</f>
        <v xml:space="preserve"> </v>
      </c>
      <c r="AP161" s="45" t="str">
        <f>IF(Dagbok!$G155=AO$2,Dagbok!$E155," ")</f>
        <v xml:space="preserve"> </v>
      </c>
      <c r="AQ161" s="8" t="str">
        <f>IF(Dagbok!$F155=AQ$2,Dagbok!$E155," ")</f>
        <v xml:space="preserve"> </v>
      </c>
      <c r="AR161" s="45" t="str">
        <f>IF(Dagbok!$G155=AQ$2,Dagbok!$E155," ")</f>
        <v xml:space="preserve"> </v>
      </c>
      <c r="AS161" s="8" t="str">
        <f>IF(Dagbok!$F155=AS$2,Dagbok!$E155," ")</f>
        <v xml:space="preserve"> </v>
      </c>
      <c r="AT161" s="45" t="str">
        <f>IF(Dagbok!$G155=AS$2,Dagbok!$E155," ")</f>
        <v xml:space="preserve"> </v>
      </c>
      <c r="AU161" s="8" t="str">
        <f>IF(Dagbok!$F155=AU$2,Dagbok!$E155," ")</f>
        <v xml:space="preserve"> </v>
      </c>
      <c r="AV161" s="45" t="str">
        <f>IF(Dagbok!$G155=AU$2,Dagbok!$E155," ")</f>
        <v xml:space="preserve"> </v>
      </c>
      <c r="AW161" s="8" t="str">
        <f>IF(Dagbok!$F155=AW$2,Dagbok!$E155," ")</f>
        <v xml:space="preserve"> </v>
      </c>
      <c r="AX161" s="45" t="str">
        <f>IF(Dagbok!$G155=AW$2,Dagbok!$E155," ")</f>
        <v xml:space="preserve"> </v>
      </c>
      <c r="AY161" s="8" t="str">
        <f>IF(Dagbok!$F155=AY$2,Dagbok!$E155," ")</f>
        <v xml:space="preserve"> </v>
      </c>
      <c r="AZ161" s="45" t="str">
        <f>IF(Dagbok!$G155=AY$2,Dagbok!$E155," ")</f>
        <v xml:space="preserve"> </v>
      </c>
      <c r="BA161" s="8" t="str">
        <f>IF(Dagbok!$F155=BA$2,Dagbok!$E155," ")</f>
        <v xml:space="preserve"> </v>
      </c>
      <c r="BB161" s="45" t="str">
        <f>IF(Dagbok!$G155=BA$2,Dagbok!$E155," ")</f>
        <v xml:space="preserve"> </v>
      </c>
      <c r="BC161" s="8" t="str">
        <f>IF(Dagbok!$F155=BC$2,Dagbok!$E155," ")</f>
        <v xml:space="preserve"> </v>
      </c>
      <c r="BD161" s="45" t="str">
        <f>IF(Dagbok!$G155=BC$2,Dagbok!$E155," ")</f>
        <v xml:space="preserve"> </v>
      </c>
      <c r="BE161" s="8" t="str">
        <f>IF(Dagbok!$F155=BE$2,Dagbok!$E155," ")</f>
        <v xml:space="preserve"> </v>
      </c>
      <c r="BF161" s="45" t="str">
        <f>IF(Dagbok!$G155=BE$2,Dagbok!$E155," ")</f>
        <v xml:space="preserve"> </v>
      </c>
      <c r="BG161" s="8" t="str">
        <f>IF(Dagbok!$F155=BG$2,Dagbok!$E155," ")</f>
        <v xml:space="preserve"> </v>
      </c>
      <c r="BH161" s="45" t="str">
        <f>IF(Dagbok!$G155=BG$2,Dagbok!$E155," ")</f>
        <v xml:space="preserve"> </v>
      </c>
      <c r="BI161" s="8" t="str">
        <f>IF(Dagbok!$F155=BI$2,Dagbok!$E155," ")</f>
        <v xml:space="preserve"> </v>
      </c>
      <c r="BJ161" s="45" t="str">
        <f>IF(Dagbok!$G155=BI$2,Dagbok!$E155," ")</f>
        <v xml:space="preserve"> </v>
      </c>
      <c r="BK161" s="8" t="str">
        <f>IF(Dagbok!$F155=BK$2,Dagbok!$E155," ")</f>
        <v xml:space="preserve"> </v>
      </c>
      <c r="BL161" s="45" t="str">
        <f>IF(Dagbok!$G155=BK$2,Dagbok!$E155," ")</f>
        <v xml:space="preserve"> </v>
      </c>
      <c r="BM161" s="8" t="str">
        <f>IF(Dagbok!$F155=BM$2,Dagbok!$E155," ")</f>
        <v xml:space="preserve"> </v>
      </c>
      <c r="BN161" s="45" t="str">
        <f>IF(Dagbok!$G155=BM$2,Dagbok!$E155," ")</f>
        <v xml:space="preserve"> </v>
      </c>
      <c r="BO161" s="8" t="str">
        <f>IF(Dagbok!$F155=BO$2,Dagbok!$E155," ")</f>
        <v xml:space="preserve"> </v>
      </c>
      <c r="BP161" s="45" t="str">
        <f>IF(Dagbok!$G155=BO$2,Dagbok!$E155," ")</f>
        <v xml:space="preserve"> </v>
      </c>
      <c r="BQ161" s="8" t="str">
        <f>IF(Dagbok!$F155=BQ$2,Dagbok!$E155," ")</f>
        <v xml:space="preserve"> </v>
      </c>
      <c r="BR161" s="45" t="str">
        <f>IF(Dagbok!$G155=BQ$2,Dagbok!$E155," ")</f>
        <v xml:space="preserve"> </v>
      </c>
      <c r="BS161" s="8" t="str">
        <f>IF(Dagbok!$F155=BS$2,Dagbok!$E155," ")</f>
        <v xml:space="preserve"> </v>
      </c>
      <c r="BT161" s="45" t="str">
        <f>IF(Dagbok!$G155=BS$2,Dagbok!$E155," ")</f>
        <v xml:space="preserve"> </v>
      </c>
      <c r="BU161" s="8" t="str">
        <f>IF(Dagbok!$F155=BU$2,Dagbok!$E155," ")</f>
        <v xml:space="preserve"> </v>
      </c>
      <c r="BV161" s="45" t="str">
        <f>IF(Dagbok!$G155=BU$2,Dagbok!$E155," ")</f>
        <v xml:space="preserve"> </v>
      </c>
      <c r="BW161" s="8" t="str">
        <f>IF(Dagbok!$F155=BW$2,Dagbok!$E155," ")</f>
        <v xml:space="preserve"> </v>
      </c>
      <c r="BX161" s="45" t="str">
        <f>IF(Dagbok!$G155=BW$2,Dagbok!$E155," ")</f>
        <v xml:space="preserve"> </v>
      </c>
      <c r="BY161" s="8" t="str">
        <f>IF(Dagbok!$F155=BY$2,Dagbok!$E155," ")</f>
        <v xml:space="preserve"> </v>
      </c>
      <c r="BZ161" s="45" t="str">
        <f>IF(Dagbok!$G155=BY$2,Dagbok!$E155," ")</f>
        <v xml:space="preserve"> </v>
      </c>
      <c r="CA161" s="8" t="str">
        <f>IF(Dagbok!$F155=CA$2,Dagbok!$E155," ")</f>
        <v xml:space="preserve"> </v>
      </c>
      <c r="CB161" s="45" t="str">
        <f>IF(Dagbok!$G155=CA$2,Dagbok!$E155," ")</f>
        <v xml:space="preserve"> </v>
      </c>
      <c r="CC161" s="8" t="str">
        <f>IF(Dagbok!$F155=CC$2,Dagbok!$E155," ")</f>
        <v xml:space="preserve"> </v>
      </c>
      <c r="CD161" s="45" t="str">
        <f>IF(Dagbok!$G155=CC$2,Dagbok!$E155," ")</f>
        <v xml:space="preserve"> </v>
      </c>
    </row>
    <row r="162" spans="1:82" x14ac:dyDescent="0.25">
      <c r="A162" s="47">
        <f>IF(Dagbok!B156&gt;0,Dagbok!B156," ")</f>
        <v>154</v>
      </c>
      <c r="B162" s="47">
        <f>IF(Dagbok!C156&gt;0,Dagbok!C156," ")</f>
        <v>119</v>
      </c>
      <c r="C162" s="8" t="str">
        <f>IF(Dagbok!$F156=C$2,Dagbok!$E156," ")</f>
        <v xml:space="preserve"> </v>
      </c>
      <c r="D162" s="45" t="str">
        <f>IF(Dagbok!$G156=C$2,Dagbok!$E156," ")</f>
        <v xml:space="preserve"> </v>
      </c>
      <c r="E162" s="8" t="str">
        <f>IF(Dagbok!$F156=E$2,Dagbok!$E156," ")</f>
        <v xml:space="preserve"> </v>
      </c>
      <c r="F162" s="45" t="str">
        <f>IF(Dagbok!$G156=E$2,Dagbok!$E156," ")</f>
        <v xml:space="preserve"> </v>
      </c>
      <c r="G162" s="8" t="str">
        <f>IF(Dagbok!$F156=G$2,Dagbok!$E156," ")</f>
        <v xml:space="preserve"> </v>
      </c>
      <c r="H162" s="45" t="str">
        <f>IF(Dagbok!$G156=G$2,Dagbok!$E156," ")</f>
        <v xml:space="preserve"> </v>
      </c>
      <c r="I162" s="8" t="str">
        <f>IF(Dagbok!$F156=I$2,Dagbok!$E156," ")</f>
        <v xml:space="preserve"> </v>
      </c>
      <c r="J162" s="45" t="str">
        <f>IF(Dagbok!$G156=I$2,Dagbok!$E156," ")</f>
        <v xml:space="preserve"> </v>
      </c>
      <c r="K162" s="8" t="str">
        <f>IF(Dagbok!$F156=K$2,Dagbok!$E156," ")</f>
        <v xml:space="preserve"> </v>
      </c>
      <c r="L162" s="45" t="str">
        <f>IF(Dagbok!$G156=K$2,Dagbok!$E156," ")</f>
        <v xml:space="preserve"> </v>
      </c>
      <c r="M162" s="8" t="str">
        <f>IF(Dagbok!$F156=M$2,Dagbok!$E156," ")</f>
        <v xml:space="preserve"> </v>
      </c>
      <c r="N162" s="45" t="str">
        <f>IF(Dagbok!$G156=M$2,Dagbok!$E156," ")</f>
        <v xml:space="preserve"> </v>
      </c>
      <c r="O162" s="8" t="str">
        <f>IF(Dagbok!$F156=O$2,Dagbok!$E156," ")</f>
        <v xml:space="preserve"> </v>
      </c>
      <c r="P162" s="45" t="str">
        <f>IF(Dagbok!$G156=O$2,Dagbok!$E156," ")</f>
        <v xml:space="preserve"> </v>
      </c>
      <c r="Q162" s="8" t="str">
        <f>IF(Dagbok!$F156=Q$2,Dagbok!$E156," ")</f>
        <v xml:space="preserve"> </v>
      </c>
      <c r="R162" s="45" t="str">
        <f>IF(Dagbok!$G156=Q$2,Dagbok!$E156," ")</f>
        <v xml:space="preserve"> </v>
      </c>
      <c r="S162" s="8" t="str">
        <f>IF(Dagbok!$F156=S$2,Dagbok!$E156," ")</f>
        <v xml:space="preserve"> </v>
      </c>
      <c r="T162" s="45" t="str">
        <f>IF(Dagbok!$G156=S$2,Dagbok!$E156," ")</f>
        <v xml:space="preserve"> </v>
      </c>
      <c r="U162" s="8" t="str">
        <f>IF(Dagbok!$F156=U$2,Dagbok!$E156," ")</f>
        <v xml:space="preserve"> </v>
      </c>
      <c r="V162" s="45" t="str">
        <f>IF(Dagbok!$G156=U$2,Dagbok!$E156," ")</f>
        <v xml:space="preserve"> </v>
      </c>
      <c r="W162" s="8" t="str">
        <f>IF(Dagbok!$F156=W$2,Dagbok!$E156," ")</f>
        <v xml:space="preserve"> </v>
      </c>
      <c r="X162" s="45" t="str">
        <f>IF(Dagbok!$G156=W$2,Dagbok!$E156," ")</f>
        <v xml:space="preserve"> </v>
      </c>
      <c r="Y162" s="8" t="str">
        <f>IF(Dagbok!$F156=Y$2,Dagbok!$E156," ")</f>
        <v xml:space="preserve"> </v>
      </c>
      <c r="Z162" s="45" t="str">
        <f>IF(Dagbok!$G156=Y$2,Dagbok!$E156," ")</f>
        <v xml:space="preserve"> </v>
      </c>
      <c r="AA162" s="8" t="str">
        <f>IF(Dagbok!$F156=AA$2,Dagbok!$E156," ")</f>
        <v xml:space="preserve"> </v>
      </c>
      <c r="AB162" s="45" t="str">
        <f>IF(Dagbok!$G156=AA$2,Dagbok!$E156," ")</f>
        <v xml:space="preserve"> </v>
      </c>
      <c r="AC162" s="8" t="str">
        <f>IF(Dagbok!$F156=AC$2,Dagbok!$E156," ")</f>
        <v xml:space="preserve"> </v>
      </c>
      <c r="AD162" s="45" t="str">
        <f>IF(Dagbok!$G156=AC$2,Dagbok!$E156," ")</f>
        <v xml:space="preserve"> </v>
      </c>
      <c r="AE162" s="8" t="str">
        <f>IF(Dagbok!$F156=AE$2,Dagbok!$E156," ")</f>
        <v xml:space="preserve"> </v>
      </c>
      <c r="AF162" s="45" t="str">
        <f>IF(Dagbok!$G156=AE$2,Dagbok!$E156," ")</f>
        <v xml:space="preserve"> </v>
      </c>
      <c r="AG162" s="8" t="str">
        <f>IF(Dagbok!$F156=AG$2,Dagbok!$E156," ")</f>
        <v xml:space="preserve"> </v>
      </c>
      <c r="AH162" s="45" t="str">
        <f>IF(Dagbok!$G156=AG$2,Dagbok!$E156," ")</f>
        <v xml:space="preserve"> </v>
      </c>
      <c r="AI162" s="8" t="str">
        <f>IF(Dagbok!$F156=AI$2,Dagbok!$E156," ")</f>
        <v xml:space="preserve"> </v>
      </c>
      <c r="AJ162" s="45" t="str">
        <f>IF(Dagbok!$G156=AI$2,Dagbok!$E156," ")</f>
        <v xml:space="preserve"> </v>
      </c>
      <c r="AK162" s="8" t="str">
        <f>IF(Dagbok!$F156=AK$2,Dagbok!$E156," ")</f>
        <v xml:space="preserve"> </v>
      </c>
      <c r="AL162" s="45" t="str">
        <f>IF(Dagbok!$G156=AK$2,Dagbok!$E156," ")</f>
        <v xml:space="preserve"> </v>
      </c>
      <c r="AM162" s="8" t="str">
        <f>IF(Dagbok!$F156=AM$2,Dagbok!$E156," ")</f>
        <v xml:space="preserve"> </v>
      </c>
      <c r="AN162" s="45" t="str">
        <f>IF(Dagbok!$G156=AM$2,Dagbok!$E156," ")</f>
        <v xml:space="preserve"> </v>
      </c>
      <c r="AO162" s="8" t="str">
        <f>IF(Dagbok!$F156=AO$2,Dagbok!$E156," ")</f>
        <v xml:space="preserve"> </v>
      </c>
      <c r="AP162" s="45" t="str">
        <f>IF(Dagbok!$G156=AO$2,Dagbok!$E156," ")</f>
        <v xml:space="preserve"> </v>
      </c>
      <c r="AQ162" s="8" t="str">
        <f>IF(Dagbok!$F156=AQ$2,Dagbok!$E156," ")</f>
        <v xml:space="preserve"> </v>
      </c>
      <c r="AR162" s="45" t="str">
        <f>IF(Dagbok!$G156=AQ$2,Dagbok!$E156," ")</f>
        <v xml:space="preserve"> </v>
      </c>
      <c r="AS162" s="8" t="str">
        <f>IF(Dagbok!$F156=AS$2,Dagbok!$E156," ")</f>
        <v xml:space="preserve"> </v>
      </c>
      <c r="AT162" s="45" t="str">
        <f>IF(Dagbok!$G156=AS$2,Dagbok!$E156," ")</f>
        <v xml:space="preserve"> </v>
      </c>
      <c r="AU162" s="8" t="str">
        <f>IF(Dagbok!$F156=AU$2,Dagbok!$E156," ")</f>
        <v xml:space="preserve"> </v>
      </c>
      <c r="AV162" s="45" t="str">
        <f>IF(Dagbok!$G156=AU$2,Dagbok!$E156," ")</f>
        <v xml:space="preserve"> </v>
      </c>
      <c r="AW162" s="8" t="str">
        <f>IF(Dagbok!$F156=AW$2,Dagbok!$E156," ")</f>
        <v xml:space="preserve"> </v>
      </c>
      <c r="AX162" s="45" t="str">
        <f>IF(Dagbok!$G156=AW$2,Dagbok!$E156," ")</f>
        <v xml:space="preserve"> </v>
      </c>
      <c r="AY162" s="8" t="str">
        <f>IF(Dagbok!$F156=AY$2,Dagbok!$E156," ")</f>
        <v xml:space="preserve"> </v>
      </c>
      <c r="AZ162" s="45" t="str">
        <f>IF(Dagbok!$G156=AY$2,Dagbok!$E156," ")</f>
        <v xml:space="preserve"> </v>
      </c>
      <c r="BA162" s="8" t="str">
        <f>IF(Dagbok!$F156=BA$2,Dagbok!$E156," ")</f>
        <v xml:space="preserve"> </v>
      </c>
      <c r="BB162" s="45" t="str">
        <f>IF(Dagbok!$G156=BA$2,Dagbok!$E156," ")</f>
        <v xml:space="preserve"> </v>
      </c>
      <c r="BC162" s="8" t="str">
        <f>IF(Dagbok!$F156=BC$2,Dagbok!$E156," ")</f>
        <v xml:space="preserve"> </v>
      </c>
      <c r="BD162" s="45" t="str">
        <f>IF(Dagbok!$G156=BC$2,Dagbok!$E156," ")</f>
        <v xml:space="preserve"> </v>
      </c>
      <c r="BE162" s="8" t="str">
        <f>IF(Dagbok!$F156=BE$2,Dagbok!$E156," ")</f>
        <v xml:space="preserve"> </v>
      </c>
      <c r="BF162" s="45" t="str">
        <f>IF(Dagbok!$G156=BE$2,Dagbok!$E156," ")</f>
        <v xml:space="preserve"> </v>
      </c>
      <c r="BG162" s="8" t="str">
        <f>IF(Dagbok!$F156=BG$2,Dagbok!$E156," ")</f>
        <v xml:space="preserve"> </v>
      </c>
      <c r="BH162" s="45" t="str">
        <f>IF(Dagbok!$G156=BG$2,Dagbok!$E156," ")</f>
        <v xml:space="preserve"> </v>
      </c>
      <c r="BI162" s="8" t="str">
        <f>IF(Dagbok!$F156=BI$2,Dagbok!$E156," ")</f>
        <v xml:space="preserve"> </v>
      </c>
      <c r="BJ162" s="45" t="str">
        <f>IF(Dagbok!$G156=BI$2,Dagbok!$E156," ")</f>
        <v xml:space="preserve"> </v>
      </c>
      <c r="BK162" s="8" t="str">
        <f>IF(Dagbok!$F156=BK$2,Dagbok!$E156," ")</f>
        <v xml:space="preserve"> </v>
      </c>
      <c r="BL162" s="45" t="str">
        <f>IF(Dagbok!$G156=BK$2,Dagbok!$E156," ")</f>
        <v xml:space="preserve"> </v>
      </c>
      <c r="BM162" s="8" t="str">
        <f>IF(Dagbok!$F156=BM$2,Dagbok!$E156," ")</f>
        <v xml:space="preserve"> </v>
      </c>
      <c r="BN162" s="45" t="str">
        <f>IF(Dagbok!$G156=BM$2,Dagbok!$E156," ")</f>
        <v xml:space="preserve"> </v>
      </c>
      <c r="BO162" s="8" t="str">
        <f>IF(Dagbok!$F156=BO$2,Dagbok!$E156," ")</f>
        <v xml:space="preserve"> </v>
      </c>
      <c r="BP162" s="45" t="str">
        <f>IF(Dagbok!$G156=BO$2,Dagbok!$E156," ")</f>
        <v xml:space="preserve"> </v>
      </c>
      <c r="BQ162" s="8" t="str">
        <f>IF(Dagbok!$F156=BQ$2,Dagbok!$E156," ")</f>
        <v xml:space="preserve"> </v>
      </c>
      <c r="BR162" s="45" t="str">
        <f>IF(Dagbok!$G156=BQ$2,Dagbok!$E156," ")</f>
        <v xml:space="preserve"> </v>
      </c>
      <c r="BS162" s="8" t="str">
        <f>IF(Dagbok!$F156=BS$2,Dagbok!$E156," ")</f>
        <v xml:space="preserve"> </v>
      </c>
      <c r="BT162" s="45" t="str">
        <f>IF(Dagbok!$G156=BS$2,Dagbok!$E156," ")</f>
        <v xml:space="preserve"> </v>
      </c>
      <c r="BU162" s="8" t="str">
        <f>IF(Dagbok!$F156=BU$2,Dagbok!$E156," ")</f>
        <v xml:space="preserve"> </v>
      </c>
      <c r="BV162" s="45" t="str">
        <f>IF(Dagbok!$G156=BU$2,Dagbok!$E156," ")</f>
        <v xml:space="preserve"> </v>
      </c>
      <c r="BW162" s="8" t="str">
        <f>IF(Dagbok!$F156=BW$2,Dagbok!$E156," ")</f>
        <v xml:space="preserve"> </v>
      </c>
      <c r="BX162" s="45" t="str">
        <f>IF(Dagbok!$G156=BW$2,Dagbok!$E156," ")</f>
        <v xml:space="preserve"> </v>
      </c>
      <c r="BY162" s="8" t="str">
        <f>IF(Dagbok!$F156=BY$2,Dagbok!$E156," ")</f>
        <v xml:space="preserve"> </v>
      </c>
      <c r="BZ162" s="45" t="str">
        <f>IF(Dagbok!$G156=BY$2,Dagbok!$E156," ")</f>
        <v xml:space="preserve"> </v>
      </c>
      <c r="CA162" s="8" t="str">
        <f>IF(Dagbok!$F156=CA$2,Dagbok!$E156," ")</f>
        <v xml:space="preserve"> </v>
      </c>
      <c r="CB162" s="45" t="str">
        <f>IF(Dagbok!$G156=CA$2,Dagbok!$E156," ")</f>
        <v xml:space="preserve"> </v>
      </c>
      <c r="CC162" s="8" t="str">
        <f>IF(Dagbok!$F156=CC$2,Dagbok!$E156," ")</f>
        <v xml:space="preserve"> </v>
      </c>
      <c r="CD162" s="45" t="str">
        <f>IF(Dagbok!$G156=CC$2,Dagbok!$E156," ")</f>
        <v xml:space="preserve"> </v>
      </c>
    </row>
    <row r="163" spans="1:82" x14ac:dyDescent="0.25">
      <c r="A163" s="47">
        <f>IF(Dagbok!B157&gt;0,Dagbok!B157," ")</f>
        <v>155</v>
      </c>
      <c r="B163" s="47">
        <f>IF(Dagbok!C157&gt;0,Dagbok!C157," ")</f>
        <v>120</v>
      </c>
      <c r="C163" s="8" t="str">
        <f>IF(Dagbok!$F157=C$2,Dagbok!$E157," ")</f>
        <v xml:space="preserve"> </v>
      </c>
      <c r="D163" s="45" t="str">
        <f>IF(Dagbok!$G157=C$2,Dagbok!$E157," ")</f>
        <v xml:space="preserve"> </v>
      </c>
      <c r="E163" s="8" t="str">
        <f>IF(Dagbok!$F157=E$2,Dagbok!$E157," ")</f>
        <v xml:space="preserve"> </v>
      </c>
      <c r="F163" s="45" t="str">
        <f>IF(Dagbok!$G157=E$2,Dagbok!$E157," ")</f>
        <v xml:space="preserve"> </v>
      </c>
      <c r="G163" s="8" t="str">
        <f>IF(Dagbok!$F157=G$2,Dagbok!$E157," ")</f>
        <v xml:space="preserve"> </v>
      </c>
      <c r="H163" s="45" t="str">
        <f>IF(Dagbok!$G157=G$2,Dagbok!$E157," ")</f>
        <v xml:space="preserve"> </v>
      </c>
      <c r="I163" s="8" t="str">
        <f>IF(Dagbok!$F157=I$2,Dagbok!$E157," ")</f>
        <v xml:space="preserve"> </v>
      </c>
      <c r="J163" s="45" t="str">
        <f>IF(Dagbok!$G157=I$2,Dagbok!$E157," ")</f>
        <v xml:space="preserve"> </v>
      </c>
      <c r="K163" s="8" t="str">
        <f>IF(Dagbok!$F157=K$2,Dagbok!$E157," ")</f>
        <v xml:space="preserve"> </v>
      </c>
      <c r="L163" s="45" t="str">
        <f>IF(Dagbok!$G157=K$2,Dagbok!$E157," ")</f>
        <v xml:space="preserve"> </v>
      </c>
      <c r="M163" s="8" t="str">
        <f>IF(Dagbok!$F157=M$2,Dagbok!$E157," ")</f>
        <v xml:space="preserve"> </v>
      </c>
      <c r="N163" s="45" t="str">
        <f>IF(Dagbok!$G157=M$2,Dagbok!$E157," ")</f>
        <v xml:space="preserve"> </v>
      </c>
      <c r="O163" s="8" t="str">
        <f>IF(Dagbok!$F157=O$2,Dagbok!$E157," ")</f>
        <v xml:space="preserve"> </v>
      </c>
      <c r="P163" s="45" t="str">
        <f>IF(Dagbok!$G157=O$2,Dagbok!$E157," ")</f>
        <v xml:space="preserve"> </v>
      </c>
      <c r="Q163" s="8" t="str">
        <f>IF(Dagbok!$F157=Q$2,Dagbok!$E157," ")</f>
        <v xml:space="preserve"> </v>
      </c>
      <c r="R163" s="45" t="str">
        <f>IF(Dagbok!$G157=Q$2,Dagbok!$E157," ")</f>
        <v xml:space="preserve"> </v>
      </c>
      <c r="S163" s="8" t="str">
        <f>IF(Dagbok!$F157=S$2,Dagbok!$E157," ")</f>
        <v xml:space="preserve"> </v>
      </c>
      <c r="T163" s="45" t="str">
        <f>IF(Dagbok!$G157=S$2,Dagbok!$E157," ")</f>
        <v xml:space="preserve"> </v>
      </c>
      <c r="U163" s="8" t="str">
        <f>IF(Dagbok!$F157=U$2,Dagbok!$E157," ")</f>
        <v xml:space="preserve"> </v>
      </c>
      <c r="V163" s="45" t="str">
        <f>IF(Dagbok!$G157=U$2,Dagbok!$E157," ")</f>
        <v xml:space="preserve"> </v>
      </c>
      <c r="W163" s="8" t="str">
        <f>IF(Dagbok!$F157=W$2,Dagbok!$E157," ")</f>
        <v xml:space="preserve"> </v>
      </c>
      <c r="X163" s="45" t="str">
        <f>IF(Dagbok!$G157=W$2,Dagbok!$E157," ")</f>
        <v xml:space="preserve"> </v>
      </c>
      <c r="Y163" s="8" t="str">
        <f>IF(Dagbok!$F157=Y$2,Dagbok!$E157," ")</f>
        <v xml:space="preserve"> </v>
      </c>
      <c r="Z163" s="45" t="str">
        <f>IF(Dagbok!$G157=Y$2,Dagbok!$E157," ")</f>
        <v xml:space="preserve"> </v>
      </c>
      <c r="AA163" s="8" t="str">
        <f>IF(Dagbok!$F157=AA$2,Dagbok!$E157," ")</f>
        <v xml:space="preserve"> </v>
      </c>
      <c r="AB163" s="45" t="str">
        <f>IF(Dagbok!$G157=AA$2,Dagbok!$E157," ")</f>
        <v xml:space="preserve"> </v>
      </c>
      <c r="AC163" s="8" t="str">
        <f>IF(Dagbok!$F157=AC$2,Dagbok!$E157," ")</f>
        <v xml:space="preserve"> </v>
      </c>
      <c r="AD163" s="45" t="str">
        <f>IF(Dagbok!$G157=AC$2,Dagbok!$E157," ")</f>
        <v xml:space="preserve"> </v>
      </c>
      <c r="AE163" s="8" t="str">
        <f>IF(Dagbok!$F157=AE$2,Dagbok!$E157," ")</f>
        <v xml:space="preserve"> </v>
      </c>
      <c r="AF163" s="45" t="str">
        <f>IF(Dagbok!$G157=AE$2,Dagbok!$E157," ")</f>
        <v xml:space="preserve"> </v>
      </c>
      <c r="AG163" s="8" t="str">
        <f>IF(Dagbok!$F157=AG$2,Dagbok!$E157," ")</f>
        <v xml:space="preserve"> </v>
      </c>
      <c r="AH163" s="45" t="str">
        <f>IF(Dagbok!$G157=AG$2,Dagbok!$E157," ")</f>
        <v xml:space="preserve"> </v>
      </c>
      <c r="AI163" s="8" t="str">
        <f>IF(Dagbok!$F157=AI$2,Dagbok!$E157," ")</f>
        <v xml:space="preserve"> </v>
      </c>
      <c r="AJ163" s="45" t="str">
        <f>IF(Dagbok!$G157=AI$2,Dagbok!$E157," ")</f>
        <v xml:space="preserve"> </v>
      </c>
      <c r="AK163" s="8" t="str">
        <f>IF(Dagbok!$F157=AK$2,Dagbok!$E157," ")</f>
        <v xml:space="preserve"> </v>
      </c>
      <c r="AL163" s="45" t="str">
        <f>IF(Dagbok!$G157=AK$2,Dagbok!$E157," ")</f>
        <v xml:space="preserve"> </v>
      </c>
      <c r="AM163" s="8" t="str">
        <f>IF(Dagbok!$F157=AM$2,Dagbok!$E157," ")</f>
        <v xml:space="preserve"> </v>
      </c>
      <c r="AN163" s="45" t="str">
        <f>IF(Dagbok!$G157=AM$2,Dagbok!$E157," ")</f>
        <v xml:space="preserve"> </v>
      </c>
      <c r="AO163" s="8" t="str">
        <f>IF(Dagbok!$F157=AO$2,Dagbok!$E157," ")</f>
        <v xml:space="preserve"> </v>
      </c>
      <c r="AP163" s="45" t="str">
        <f>IF(Dagbok!$G157=AO$2,Dagbok!$E157," ")</f>
        <v xml:space="preserve"> </v>
      </c>
      <c r="AQ163" s="8" t="str">
        <f>IF(Dagbok!$F157=AQ$2,Dagbok!$E157," ")</f>
        <v xml:space="preserve"> </v>
      </c>
      <c r="AR163" s="45" t="str">
        <f>IF(Dagbok!$G157=AQ$2,Dagbok!$E157," ")</f>
        <v xml:space="preserve"> </v>
      </c>
      <c r="AS163" s="8" t="str">
        <f>IF(Dagbok!$F157=AS$2,Dagbok!$E157," ")</f>
        <v xml:space="preserve"> </v>
      </c>
      <c r="AT163" s="45" t="str">
        <f>IF(Dagbok!$G157=AS$2,Dagbok!$E157," ")</f>
        <v xml:space="preserve"> </v>
      </c>
      <c r="AU163" s="8" t="str">
        <f>IF(Dagbok!$F157=AU$2,Dagbok!$E157," ")</f>
        <v xml:space="preserve"> </v>
      </c>
      <c r="AV163" s="45" t="str">
        <f>IF(Dagbok!$G157=AU$2,Dagbok!$E157," ")</f>
        <v xml:space="preserve"> </v>
      </c>
      <c r="AW163" s="8" t="str">
        <f>IF(Dagbok!$F157=AW$2,Dagbok!$E157," ")</f>
        <v xml:space="preserve"> </v>
      </c>
      <c r="AX163" s="45" t="str">
        <f>IF(Dagbok!$G157=AW$2,Dagbok!$E157," ")</f>
        <v xml:space="preserve"> </v>
      </c>
      <c r="AY163" s="8" t="str">
        <f>IF(Dagbok!$F157=AY$2,Dagbok!$E157," ")</f>
        <v xml:space="preserve"> </v>
      </c>
      <c r="AZ163" s="45" t="str">
        <f>IF(Dagbok!$G157=AY$2,Dagbok!$E157," ")</f>
        <v xml:space="preserve"> </v>
      </c>
      <c r="BA163" s="8" t="str">
        <f>IF(Dagbok!$F157=BA$2,Dagbok!$E157," ")</f>
        <v xml:space="preserve"> </v>
      </c>
      <c r="BB163" s="45" t="str">
        <f>IF(Dagbok!$G157=BA$2,Dagbok!$E157," ")</f>
        <v xml:space="preserve"> </v>
      </c>
      <c r="BC163" s="8" t="str">
        <f>IF(Dagbok!$F157=BC$2,Dagbok!$E157," ")</f>
        <v xml:space="preserve"> </v>
      </c>
      <c r="BD163" s="45" t="str">
        <f>IF(Dagbok!$G157=BC$2,Dagbok!$E157," ")</f>
        <v xml:space="preserve"> </v>
      </c>
      <c r="BE163" s="8" t="str">
        <f>IF(Dagbok!$F157=BE$2,Dagbok!$E157," ")</f>
        <v xml:space="preserve"> </v>
      </c>
      <c r="BF163" s="45" t="str">
        <f>IF(Dagbok!$G157=BE$2,Dagbok!$E157," ")</f>
        <v xml:space="preserve"> </v>
      </c>
      <c r="BG163" s="8" t="str">
        <f>IF(Dagbok!$F157=BG$2,Dagbok!$E157," ")</f>
        <v xml:space="preserve"> </v>
      </c>
      <c r="BH163" s="45" t="str">
        <f>IF(Dagbok!$G157=BG$2,Dagbok!$E157," ")</f>
        <v xml:space="preserve"> </v>
      </c>
      <c r="BI163" s="8" t="str">
        <f>IF(Dagbok!$F157=BI$2,Dagbok!$E157," ")</f>
        <v xml:space="preserve"> </v>
      </c>
      <c r="BJ163" s="45" t="str">
        <f>IF(Dagbok!$G157=BI$2,Dagbok!$E157," ")</f>
        <v xml:space="preserve"> </v>
      </c>
      <c r="BK163" s="8" t="str">
        <f>IF(Dagbok!$F157=BK$2,Dagbok!$E157," ")</f>
        <v xml:space="preserve"> </v>
      </c>
      <c r="BL163" s="45" t="str">
        <f>IF(Dagbok!$G157=BK$2,Dagbok!$E157," ")</f>
        <v xml:space="preserve"> </v>
      </c>
      <c r="BM163" s="8" t="str">
        <f>IF(Dagbok!$F157=BM$2,Dagbok!$E157," ")</f>
        <v xml:space="preserve"> </v>
      </c>
      <c r="BN163" s="45" t="str">
        <f>IF(Dagbok!$G157=BM$2,Dagbok!$E157," ")</f>
        <v xml:space="preserve"> </v>
      </c>
      <c r="BO163" s="8" t="str">
        <f>IF(Dagbok!$F157=BO$2,Dagbok!$E157," ")</f>
        <v xml:space="preserve"> </v>
      </c>
      <c r="BP163" s="45" t="str">
        <f>IF(Dagbok!$G157=BO$2,Dagbok!$E157," ")</f>
        <v xml:space="preserve"> </v>
      </c>
      <c r="BQ163" s="8" t="str">
        <f>IF(Dagbok!$F157=BQ$2,Dagbok!$E157," ")</f>
        <v xml:space="preserve"> </v>
      </c>
      <c r="BR163" s="45" t="str">
        <f>IF(Dagbok!$G157=BQ$2,Dagbok!$E157," ")</f>
        <v xml:space="preserve"> </v>
      </c>
      <c r="BS163" s="8" t="str">
        <f>IF(Dagbok!$F157=BS$2,Dagbok!$E157," ")</f>
        <v xml:space="preserve"> </v>
      </c>
      <c r="BT163" s="45" t="str">
        <f>IF(Dagbok!$G157=BS$2,Dagbok!$E157," ")</f>
        <v xml:space="preserve"> </v>
      </c>
      <c r="BU163" s="8" t="str">
        <f>IF(Dagbok!$F157=BU$2,Dagbok!$E157," ")</f>
        <v xml:space="preserve"> </v>
      </c>
      <c r="BV163" s="45" t="str">
        <f>IF(Dagbok!$G157=BU$2,Dagbok!$E157," ")</f>
        <v xml:space="preserve"> </v>
      </c>
      <c r="BW163" s="8" t="str">
        <f>IF(Dagbok!$F157=BW$2,Dagbok!$E157," ")</f>
        <v xml:space="preserve"> </v>
      </c>
      <c r="BX163" s="45" t="str">
        <f>IF(Dagbok!$G157=BW$2,Dagbok!$E157," ")</f>
        <v xml:space="preserve"> </v>
      </c>
      <c r="BY163" s="8" t="str">
        <f>IF(Dagbok!$F157=BY$2,Dagbok!$E157," ")</f>
        <v xml:space="preserve"> </v>
      </c>
      <c r="BZ163" s="45" t="str">
        <f>IF(Dagbok!$G157=BY$2,Dagbok!$E157," ")</f>
        <v xml:space="preserve"> </v>
      </c>
      <c r="CA163" s="8" t="str">
        <f>IF(Dagbok!$F157=CA$2,Dagbok!$E157," ")</f>
        <v xml:space="preserve"> </v>
      </c>
      <c r="CB163" s="45" t="str">
        <f>IF(Dagbok!$G157=CA$2,Dagbok!$E157," ")</f>
        <v xml:space="preserve"> </v>
      </c>
      <c r="CC163" s="8" t="str">
        <f>IF(Dagbok!$F157=CC$2,Dagbok!$E157," ")</f>
        <v xml:space="preserve"> </v>
      </c>
      <c r="CD163" s="45" t="str">
        <f>IF(Dagbok!$G157=CC$2,Dagbok!$E157," ")</f>
        <v xml:space="preserve"> </v>
      </c>
    </row>
    <row r="164" spans="1:82" x14ac:dyDescent="0.25">
      <c r="A164" s="47">
        <f>IF(Dagbok!B158&gt;0,Dagbok!B158," ")</f>
        <v>156</v>
      </c>
      <c r="B164" s="47">
        <f>IF(Dagbok!C158&gt;0,Dagbok!C158," ")</f>
        <v>121</v>
      </c>
      <c r="C164" s="8" t="str">
        <f>IF(Dagbok!$F158=C$2,Dagbok!$E158," ")</f>
        <v xml:space="preserve"> </v>
      </c>
      <c r="D164" s="45" t="str">
        <f>IF(Dagbok!$G158=C$2,Dagbok!$E158," ")</f>
        <v xml:space="preserve"> </v>
      </c>
      <c r="E164" s="8" t="str">
        <f>IF(Dagbok!$F158=E$2,Dagbok!$E158," ")</f>
        <v xml:space="preserve"> </v>
      </c>
      <c r="F164" s="45" t="str">
        <f>IF(Dagbok!$G158=E$2,Dagbok!$E158," ")</f>
        <v xml:space="preserve"> </v>
      </c>
      <c r="G164" s="8" t="str">
        <f>IF(Dagbok!$F158=G$2,Dagbok!$E158," ")</f>
        <v xml:space="preserve"> </v>
      </c>
      <c r="H164" s="45" t="str">
        <f>IF(Dagbok!$G158=G$2,Dagbok!$E158," ")</f>
        <v xml:space="preserve"> </v>
      </c>
      <c r="I164" s="8" t="str">
        <f>IF(Dagbok!$F158=I$2,Dagbok!$E158," ")</f>
        <v xml:space="preserve"> </v>
      </c>
      <c r="J164" s="45" t="str">
        <f>IF(Dagbok!$G158=I$2,Dagbok!$E158," ")</f>
        <v xml:space="preserve"> </v>
      </c>
      <c r="K164" s="8" t="str">
        <f>IF(Dagbok!$F158=K$2,Dagbok!$E158," ")</f>
        <v xml:space="preserve"> </v>
      </c>
      <c r="L164" s="45" t="str">
        <f>IF(Dagbok!$G158=K$2,Dagbok!$E158," ")</f>
        <v xml:space="preserve"> </v>
      </c>
      <c r="M164" s="8" t="str">
        <f>IF(Dagbok!$F158=M$2,Dagbok!$E158," ")</f>
        <v xml:space="preserve"> </v>
      </c>
      <c r="N164" s="45" t="str">
        <f>IF(Dagbok!$G158=M$2,Dagbok!$E158," ")</f>
        <v xml:space="preserve"> </v>
      </c>
      <c r="O164" s="8" t="str">
        <f>IF(Dagbok!$F158=O$2,Dagbok!$E158," ")</f>
        <v xml:space="preserve"> </v>
      </c>
      <c r="P164" s="45" t="str">
        <f>IF(Dagbok!$G158=O$2,Dagbok!$E158," ")</f>
        <v xml:space="preserve"> </v>
      </c>
      <c r="Q164" s="8" t="str">
        <f>IF(Dagbok!$F158=Q$2,Dagbok!$E158," ")</f>
        <v xml:space="preserve"> </v>
      </c>
      <c r="R164" s="45" t="str">
        <f>IF(Dagbok!$G158=Q$2,Dagbok!$E158," ")</f>
        <v xml:space="preserve"> </v>
      </c>
      <c r="S164" s="8" t="str">
        <f>IF(Dagbok!$F158=S$2,Dagbok!$E158," ")</f>
        <v xml:space="preserve"> </v>
      </c>
      <c r="T164" s="45" t="str">
        <f>IF(Dagbok!$G158=S$2,Dagbok!$E158," ")</f>
        <v xml:space="preserve"> </v>
      </c>
      <c r="U164" s="8" t="str">
        <f>IF(Dagbok!$F158=U$2,Dagbok!$E158," ")</f>
        <v xml:space="preserve"> </v>
      </c>
      <c r="V164" s="45" t="str">
        <f>IF(Dagbok!$G158=U$2,Dagbok!$E158," ")</f>
        <v xml:space="preserve"> </v>
      </c>
      <c r="W164" s="8" t="str">
        <f>IF(Dagbok!$F158=W$2,Dagbok!$E158," ")</f>
        <v xml:space="preserve"> </v>
      </c>
      <c r="X164" s="45" t="str">
        <f>IF(Dagbok!$G158=W$2,Dagbok!$E158," ")</f>
        <v xml:space="preserve"> </v>
      </c>
      <c r="Y164" s="8" t="str">
        <f>IF(Dagbok!$F158=Y$2,Dagbok!$E158," ")</f>
        <v xml:space="preserve"> </v>
      </c>
      <c r="Z164" s="45" t="str">
        <f>IF(Dagbok!$G158=Y$2,Dagbok!$E158," ")</f>
        <v xml:space="preserve"> </v>
      </c>
      <c r="AA164" s="8" t="str">
        <f>IF(Dagbok!$F158=AA$2,Dagbok!$E158," ")</f>
        <v xml:space="preserve"> </v>
      </c>
      <c r="AB164" s="45" t="str">
        <f>IF(Dagbok!$G158=AA$2,Dagbok!$E158," ")</f>
        <v xml:space="preserve"> </v>
      </c>
      <c r="AC164" s="8" t="str">
        <f>IF(Dagbok!$F158=AC$2,Dagbok!$E158," ")</f>
        <v xml:space="preserve"> </v>
      </c>
      <c r="AD164" s="45" t="str">
        <f>IF(Dagbok!$G158=AC$2,Dagbok!$E158," ")</f>
        <v xml:space="preserve"> </v>
      </c>
      <c r="AE164" s="8" t="str">
        <f>IF(Dagbok!$F158=AE$2,Dagbok!$E158," ")</f>
        <v xml:space="preserve"> </v>
      </c>
      <c r="AF164" s="45" t="str">
        <f>IF(Dagbok!$G158=AE$2,Dagbok!$E158," ")</f>
        <v xml:space="preserve"> </v>
      </c>
      <c r="AG164" s="8" t="str">
        <f>IF(Dagbok!$F158=AG$2,Dagbok!$E158," ")</f>
        <v xml:space="preserve"> </v>
      </c>
      <c r="AH164" s="45" t="str">
        <f>IF(Dagbok!$G158=AG$2,Dagbok!$E158," ")</f>
        <v xml:space="preserve"> </v>
      </c>
      <c r="AI164" s="8" t="str">
        <f>IF(Dagbok!$F158=AI$2,Dagbok!$E158," ")</f>
        <v xml:space="preserve"> </v>
      </c>
      <c r="AJ164" s="45" t="str">
        <f>IF(Dagbok!$G158=AI$2,Dagbok!$E158," ")</f>
        <v xml:space="preserve"> </v>
      </c>
      <c r="AK164" s="8" t="str">
        <f>IF(Dagbok!$F158=AK$2,Dagbok!$E158," ")</f>
        <v xml:space="preserve"> </v>
      </c>
      <c r="AL164" s="45" t="str">
        <f>IF(Dagbok!$G158=AK$2,Dagbok!$E158," ")</f>
        <v xml:space="preserve"> </v>
      </c>
      <c r="AM164" s="8" t="str">
        <f>IF(Dagbok!$F158=AM$2,Dagbok!$E158," ")</f>
        <v xml:space="preserve"> </v>
      </c>
      <c r="AN164" s="45" t="str">
        <f>IF(Dagbok!$G158=AM$2,Dagbok!$E158," ")</f>
        <v xml:space="preserve"> </v>
      </c>
      <c r="AO164" s="8" t="str">
        <f>IF(Dagbok!$F158=AO$2,Dagbok!$E158," ")</f>
        <v xml:space="preserve"> </v>
      </c>
      <c r="AP164" s="45" t="str">
        <f>IF(Dagbok!$G158=AO$2,Dagbok!$E158," ")</f>
        <v xml:space="preserve"> </v>
      </c>
      <c r="AQ164" s="8" t="str">
        <f>IF(Dagbok!$F158=AQ$2,Dagbok!$E158," ")</f>
        <v xml:space="preserve"> </v>
      </c>
      <c r="AR164" s="45" t="str">
        <f>IF(Dagbok!$G158=AQ$2,Dagbok!$E158," ")</f>
        <v xml:space="preserve"> </v>
      </c>
      <c r="AS164" s="8" t="str">
        <f>IF(Dagbok!$F158=AS$2,Dagbok!$E158," ")</f>
        <v xml:space="preserve"> </v>
      </c>
      <c r="AT164" s="45" t="str">
        <f>IF(Dagbok!$G158=AS$2,Dagbok!$E158," ")</f>
        <v xml:space="preserve"> </v>
      </c>
      <c r="AU164" s="8" t="str">
        <f>IF(Dagbok!$F158=AU$2,Dagbok!$E158," ")</f>
        <v xml:space="preserve"> </v>
      </c>
      <c r="AV164" s="45" t="str">
        <f>IF(Dagbok!$G158=AU$2,Dagbok!$E158," ")</f>
        <v xml:space="preserve"> </v>
      </c>
      <c r="AW164" s="8" t="str">
        <f>IF(Dagbok!$F158=AW$2,Dagbok!$E158," ")</f>
        <v xml:space="preserve"> </v>
      </c>
      <c r="AX164" s="45" t="str">
        <f>IF(Dagbok!$G158=AW$2,Dagbok!$E158," ")</f>
        <v xml:space="preserve"> </v>
      </c>
      <c r="AY164" s="8" t="str">
        <f>IF(Dagbok!$F158=AY$2,Dagbok!$E158," ")</f>
        <v xml:space="preserve"> </v>
      </c>
      <c r="AZ164" s="45" t="str">
        <f>IF(Dagbok!$G158=AY$2,Dagbok!$E158," ")</f>
        <v xml:space="preserve"> </v>
      </c>
      <c r="BA164" s="8" t="str">
        <f>IF(Dagbok!$F158=BA$2,Dagbok!$E158," ")</f>
        <v xml:space="preserve"> </v>
      </c>
      <c r="BB164" s="45" t="str">
        <f>IF(Dagbok!$G158=BA$2,Dagbok!$E158," ")</f>
        <v xml:space="preserve"> </v>
      </c>
      <c r="BC164" s="8" t="str">
        <f>IF(Dagbok!$F158=BC$2,Dagbok!$E158," ")</f>
        <v xml:space="preserve"> </v>
      </c>
      <c r="BD164" s="45" t="str">
        <f>IF(Dagbok!$G158=BC$2,Dagbok!$E158," ")</f>
        <v xml:space="preserve"> </v>
      </c>
      <c r="BE164" s="8" t="str">
        <f>IF(Dagbok!$F158=BE$2,Dagbok!$E158," ")</f>
        <v xml:space="preserve"> </v>
      </c>
      <c r="BF164" s="45" t="str">
        <f>IF(Dagbok!$G158=BE$2,Dagbok!$E158," ")</f>
        <v xml:space="preserve"> </v>
      </c>
      <c r="BG164" s="8" t="str">
        <f>IF(Dagbok!$F158=BG$2,Dagbok!$E158," ")</f>
        <v xml:space="preserve"> </v>
      </c>
      <c r="BH164" s="45" t="str">
        <f>IF(Dagbok!$G158=BG$2,Dagbok!$E158," ")</f>
        <v xml:space="preserve"> </v>
      </c>
      <c r="BI164" s="8" t="str">
        <f>IF(Dagbok!$F158=BI$2,Dagbok!$E158," ")</f>
        <v xml:space="preserve"> </v>
      </c>
      <c r="BJ164" s="45" t="str">
        <f>IF(Dagbok!$G158=BI$2,Dagbok!$E158," ")</f>
        <v xml:space="preserve"> </v>
      </c>
      <c r="BK164" s="8" t="str">
        <f>IF(Dagbok!$F158=BK$2,Dagbok!$E158," ")</f>
        <v xml:space="preserve"> </v>
      </c>
      <c r="BL164" s="45" t="str">
        <f>IF(Dagbok!$G158=BK$2,Dagbok!$E158," ")</f>
        <v xml:space="preserve"> </v>
      </c>
      <c r="BM164" s="8" t="str">
        <f>IF(Dagbok!$F158=BM$2,Dagbok!$E158," ")</f>
        <v xml:space="preserve"> </v>
      </c>
      <c r="BN164" s="45" t="str">
        <f>IF(Dagbok!$G158=BM$2,Dagbok!$E158," ")</f>
        <v xml:space="preserve"> </v>
      </c>
      <c r="BO164" s="8" t="str">
        <f>IF(Dagbok!$F158=BO$2,Dagbok!$E158," ")</f>
        <v xml:space="preserve"> </v>
      </c>
      <c r="BP164" s="45" t="str">
        <f>IF(Dagbok!$G158=BO$2,Dagbok!$E158," ")</f>
        <v xml:space="preserve"> </v>
      </c>
      <c r="BQ164" s="8" t="str">
        <f>IF(Dagbok!$F158=BQ$2,Dagbok!$E158," ")</f>
        <v xml:space="preserve"> </v>
      </c>
      <c r="BR164" s="45" t="str">
        <f>IF(Dagbok!$G158=BQ$2,Dagbok!$E158," ")</f>
        <v xml:space="preserve"> </v>
      </c>
      <c r="BS164" s="8" t="str">
        <f>IF(Dagbok!$F158=BS$2,Dagbok!$E158," ")</f>
        <v xml:space="preserve"> </v>
      </c>
      <c r="BT164" s="45" t="str">
        <f>IF(Dagbok!$G158=BS$2,Dagbok!$E158," ")</f>
        <v xml:space="preserve"> </v>
      </c>
      <c r="BU164" s="8" t="str">
        <f>IF(Dagbok!$F158=BU$2,Dagbok!$E158," ")</f>
        <v xml:space="preserve"> </v>
      </c>
      <c r="BV164" s="45" t="str">
        <f>IF(Dagbok!$G158=BU$2,Dagbok!$E158," ")</f>
        <v xml:space="preserve"> </v>
      </c>
      <c r="BW164" s="8" t="str">
        <f>IF(Dagbok!$F158=BW$2,Dagbok!$E158," ")</f>
        <v xml:space="preserve"> </v>
      </c>
      <c r="BX164" s="45" t="str">
        <f>IF(Dagbok!$G158=BW$2,Dagbok!$E158," ")</f>
        <v xml:space="preserve"> </v>
      </c>
      <c r="BY164" s="8" t="str">
        <f>IF(Dagbok!$F158=BY$2,Dagbok!$E158," ")</f>
        <v xml:space="preserve"> </v>
      </c>
      <c r="BZ164" s="45" t="str">
        <f>IF(Dagbok!$G158=BY$2,Dagbok!$E158," ")</f>
        <v xml:space="preserve"> </v>
      </c>
      <c r="CA164" s="8" t="str">
        <f>IF(Dagbok!$F158=CA$2,Dagbok!$E158," ")</f>
        <v xml:space="preserve"> </v>
      </c>
      <c r="CB164" s="45" t="str">
        <f>IF(Dagbok!$G158=CA$2,Dagbok!$E158," ")</f>
        <v xml:space="preserve"> </v>
      </c>
      <c r="CC164" s="8" t="str">
        <f>IF(Dagbok!$F158=CC$2,Dagbok!$E158," ")</f>
        <v xml:space="preserve"> </v>
      </c>
      <c r="CD164" s="45" t="str">
        <f>IF(Dagbok!$G158=CC$2,Dagbok!$E158," ")</f>
        <v xml:space="preserve"> </v>
      </c>
    </row>
    <row r="165" spans="1:82" x14ac:dyDescent="0.25">
      <c r="A165" s="47">
        <f>IF(Dagbok!B159&gt;0,Dagbok!B159," ")</f>
        <v>157</v>
      </c>
      <c r="B165" s="47">
        <f>IF(Dagbok!C159&gt;0,Dagbok!C159," ")</f>
        <v>122</v>
      </c>
      <c r="C165" s="8" t="str">
        <f>IF(Dagbok!$F159=C$2,Dagbok!$E159," ")</f>
        <v xml:space="preserve"> </v>
      </c>
      <c r="D165" s="45" t="str">
        <f>IF(Dagbok!$G159=C$2,Dagbok!$E159," ")</f>
        <v xml:space="preserve"> </v>
      </c>
      <c r="E165" s="8" t="str">
        <f>IF(Dagbok!$F159=E$2,Dagbok!$E159," ")</f>
        <v xml:space="preserve"> </v>
      </c>
      <c r="F165" s="45" t="str">
        <f>IF(Dagbok!$G159=E$2,Dagbok!$E159," ")</f>
        <v xml:space="preserve"> </v>
      </c>
      <c r="G165" s="8" t="str">
        <f>IF(Dagbok!$F159=G$2,Dagbok!$E159," ")</f>
        <v xml:space="preserve"> </v>
      </c>
      <c r="H165" s="45" t="str">
        <f>IF(Dagbok!$G159=G$2,Dagbok!$E159," ")</f>
        <v xml:space="preserve"> </v>
      </c>
      <c r="I165" s="8" t="str">
        <f>IF(Dagbok!$F159=I$2,Dagbok!$E159," ")</f>
        <v xml:space="preserve"> </v>
      </c>
      <c r="J165" s="45" t="str">
        <f>IF(Dagbok!$G159=I$2,Dagbok!$E159," ")</f>
        <v xml:space="preserve"> </v>
      </c>
      <c r="K165" s="8" t="str">
        <f>IF(Dagbok!$F159=K$2,Dagbok!$E159," ")</f>
        <v xml:space="preserve"> </v>
      </c>
      <c r="L165" s="45" t="str">
        <f>IF(Dagbok!$G159=K$2,Dagbok!$E159," ")</f>
        <v xml:space="preserve"> </v>
      </c>
      <c r="M165" s="8" t="str">
        <f>IF(Dagbok!$F159=M$2,Dagbok!$E159," ")</f>
        <v xml:space="preserve"> </v>
      </c>
      <c r="N165" s="45" t="str">
        <f>IF(Dagbok!$G159=M$2,Dagbok!$E159," ")</f>
        <v xml:space="preserve"> </v>
      </c>
      <c r="O165" s="8" t="str">
        <f>IF(Dagbok!$F159=O$2,Dagbok!$E159," ")</f>
        <v xml:space="preserve"> </v>
      </c>
      <c r="P165" s="45" t="str">
        <f>IF(Dagbok!$G159=O$2,Dagbok!$E159," ")</f>
        <v xml:space="preserve"> </v>
      </c>
      <c r="Q165" s="8" t="str">
        <f>IF(Dagbok!$F159=Q$2,Dagbok!$E159," ")</f>
        <v xml:space="preserve"> </v>
      </c>
      <c r="R165" s="45" t="str">
        <f>IF(Dagbok!$G159=Q$2,Dagbok!$E159," ")</f>
        <v xml:space="preserve"> </v>
      </c>
      <c r="S165" s="8" t="str">
        <f>IF(Dagbok!$F159=S$2,Dagbok!$E159," ")</f>
        <v xml:space="preserve"> </v>
      </c>
      <c r="T165" s="45" t="str">
        <f>IF(Dagbok!$G159=S$2,Dagbok!$E159," ")</f>
        <v xml:space="preserve"> </v>
      </c>
      <c r="U165" s="8" t="str">
        <f>IF(Dagbok!$F159=U$2,Dagbok!$E159," ")</f>
        <v xml:space="preserve"> </v>
      </c>
      <c r="V165" s="45" t="str">
        <f>IF(Dagbok!$G159=U$2,Dagbok!$E159," ")</f>
        <v xml:space="preserve"> </v>
      </c>
      <c r="W165" s="8" t="str">
        <f>IF(Dagbok!$F159=W$2,Dagbok!$E159," ")</f>
        <v xml:space="preserve"> </v>
      </c>
      <c r="X165" s="45" t="str">
        <f>IF(Dagbok!$G159=W$2,Dagbok!$E159," ")</f>
        <v xml:space="preserve"> </v>
      </c>
      <c r="Y165" s="8" t="str">
        <f>IF(Dagbok!$F159=Y$2,Dagbok!$E159," ")</f>
        <v xml:space="preserve"> </v>
      </c>
      <c r="Z165" s="45" t="str">
        <f>IF(Dagbok!$G159=Y$2,Dagbok!$E159," ")</f>
        <v xml:space="preserve"> </v>
      </c>
      <c r="AA165" s="8" t="str">
        <f>IF(Dagbok!$F159=AA$2,Dagbok!$E159," ")</f>
        <v xml:space="preserve"> </v>
      </c>
      <c r="AB165" s="45" t="str">
        <f>IF(Dagbok!$G159=AA$2,Dagbok!$E159," ")</f>
        <v xml:space="preserve"> </v>
      </c>
      <c r="AC165" s="8" t="str">
        <f>IF(Dagbok!$F159=AC$2,Dagbok!$E159," ")</f>
        <v xml:space="preserve"> </v>
      </c>
      <c r="AD165" s="45" t="str">
        <f>IF(Dagbok!$G159=AC$2,Dagbok!$E159," ")</f>
        <v xml:space="preserve"> </v>
      </c>
      <c r="AE165" s="8" t="str">
        <f>IF(Dagbok!$F159=AE$2,Dagbok!$E159," ")</f>
        <v xml:space="preserve"> </v>
      </c>
      <c r="AF165" s="45" t="str">
        <f>IF(Dagbok!$G159=AE$2,Dagbok!$E159," ")</f>
        <v xml:space="preserve"> </v>
      </c>
      <c r="AG165" s="8" t="str">
        <f>IF(Dagbok!$F159=AG$2,Dagbok!$E159," ")</f>
        <v xml:space="preserve"> </v>
      </c>
      <c r="AH165" s="45" t="str">
        <f>IF(Dagbok!$G159=AG$2,Dagbok!$E159," ")</f>
        <v xml:space="preserve"> </v>
      </c>
      <c r="AI165" s="8" t="str">
        <f>IF(Dagbok!$F159=AI$2,Dagbok!$E159," ")</f>
        <v xml:space="preserve"> </v>
      </c>
      <c r="AJ165" s="45" t="str">
        <f>IF(Dagbok!$G159=AI$2,Dagbok!$E159," ")</f>
        <v xml:space="preserve"> </v>
      </c>
      <c r="AK165" s="8" t="str">
        <f>IF(Dagbok!$F159=AK$2,Dagbok!$E159," ")</f>
        <v xml:space="preserve"> </v>
      </c>
      <c r="AL165" s="45" t="str">
        <f>IF(Dagbok!$G159=AK$2,Dagbok!$E159," ")</f>
        <v xml:space="preserve"> </v>
      </c>
      <c r="AM165" s="8" t="str">
        <f>IF(Dagbok!$F159=AM$2,Dagbok!$E159," ")</f>
        <v xml:space="preserve"> </v>
      </c>
      <c r="AN165" s="45" t="str">
        <f>IF(Dagbok!$G159=AM$2,Dagbok!$E159," ")</f>
        <v xml:space="preserve"> </v>
      </c>
      <c r="AO165" s="8" t="str">
        <f>IF(Dagbok!$F159=AO$2,Dagbok!$E159," ")</f>
        <v xml:space="preserve"> </v>
      </c>
      <c r="AP165" s="45" t="str">
        <f>IF(Dagbok!$G159=AO$2,Dagbok!$E159," ")</f>
        <v xml:space="preserve"> </v>
      </c>
      <c r="AQ165" s="8" t="str">
        <f>IF(Dagbok!$F159=AQ$2,Dagbok!$E159," ")</f>
        <v xml:space="preserve"> </v>
      </c>
      <c r="AR165" s="45" t="str">
        <f>IF(Dagbok!$G159=AQ$2,Dagbok!$E159," ")</f>
        <v xml:space="preserve"> </v>
      </c>
      <c r="AS165" s="8" t="str">
        <f>IF(Dagbok!$F159=AS$2,Dagbok!$E159," ")</f>
        <v xml:space="preserve"> </v>
      </c>
      <c r="AT165" s="45" t="str">
        <f>IF(Dagbok!$G159=AS$2,Dagbok!$E159," ")</f>
        <v xml:space="preserve"> </v>
      </c>
      <c r="AU165" s="8" t="str">
        <f>IF(Dagbok!$F159=AU$2,Dagbok!$E159," ")</f>
        <v xml:space="preserve"> </v>
      </c>
      <c r="AV165" s="45" t="str">
        <f>IF(Dagbok!$G159=AU$2,Dagbok!$E159," ")</f>
        <v xml:space="preserve"> </v>
      </c>
      <c r="AW165" s="8" t="str">
        <f>IF(Dagbok!$F159=AW$2,Dagbok!$E159," ")</f>
        <v xml:space="preserve"> </v>
      </c>
      <c r="AX165" s="45" t="str">
        <f>IF(Dagbok!$G159=AW$2,Dagbok!$E159," ")</f>
        <v xml:space="preserve"> </v>
      </c>
      <c r="AY165" s="8" t="str">
        <f>IF(Dagbok!$F159=AY$2,Dagbok!$E159," ")</f>
        <v xml:space="preserve"> </v>
      </c>
      <c r="AZ165" s="45" t="str">
        <f>IF(Dagbok!$G159=AY$2,Dagbok!$E159," ")</f>
        <v xml:space="preserve"> </v>
      </c>
      <c r="BA165" s="8" t="str">
        <f>IF(Dagbok!$F159=BA$2,Dagbok!$E159," ")</f>
        <v xml:space="preserve"> </v>
      </c>
      <c r="BB165" s="45" t="str">
        <f>IF(Dagbok!$G159=BA$2,Dagbok!$E159," ")</f>
        <v xml:space="preserve"> </v>
      </c>
      <c r="BC165" s="8" t="str">
        <f>IF(Dagbok!$F159=BC$2,Dagbok!$E159," ")</f>
        <v xml:space="preserve"> </v>
      </c>
      <c r="BD165" s="45" t="str">
        <f>IF(Dagbok!$G159=BC$2,Dagbok!$E159," ")</f>
        <v xml:space="preserve"> </v>
      </c>
      <c r="BE165" s="8" t="str">
        <f>IF(Dagbok!$F159=BE$2,Dagbok!$E159," ")</f>
        <v xml:space="preserve"> </v>
      </c>
      <c r="BF165" s="45" t="str">
        <f>IF(Dagbok!$G159=BE$2,Dagbok!$E159," ")</f>
        <v xml:space="preserve"> </v>
      </c>
      <c r="BG165" s="8" t="str">
        <f>IF(Dagbok!$F159=BG$2,Dagbok!$E159," ")</f>
        <v xml:space="preserve"> </v>
      </c>
      <c r="BH165" s="45" t="str">
        <f>IF(Dagbok!$G159=BG$2,Dagbok!$E159," ")</f>
        <v xml:space="preserve"> </v>
      </c>
      <c r="BI165" s="8" t="str">
        <f>IF(Dagbok!$F159=BI$2,Dagbok!$E159," ")</f>
        <v xml:space="preserve"> </v>
      </c>
      <c r="BJ165" s="45" t="str">
        <f>IF(Dagbok!$G159=BI$2,Dagbok!$E159," ")</f>
        <v xml:space="preserve"> </v>
      </c>
      <c r="BK165" s="8" t="str">
        <f>IF(Dagbok!$F159=BK$2,Dagbok!$E159," ")</f>
        <v xml:space="preserve"> </v>
      </c>
      <c r="BL165" s="45" t="str">
        <f>IF(Dagbok!$G159=BK$2,Dagbok!$E159," ")</f>
        <v xml:space="preserve"> </v>
      </c>
      <c r="BM165" s="8" t="str">
        <f>IF(Dagbok!$F159=BM$2,Dagbok!$E159," ")</f>
        <v xml:space="preserve"> </v>
      </c>
      <c r="BN165" s="45" t="str">
        <f>IF(Dagbok!$G159=BM$2,Dagbok!$E159," ")</f>
        <v xml:space="preserve"> </v>
      </c>
      <c r="BO165" s="8" t="str">
        <f>IF(Dagbok!$F159=BO$2,Dagbok!$E159," ")</f>
        <v xml:space="preserve"> </v>
      </c>
      <c r="BP165" s="45" t="str">
        <f>IF(Dagbok!$G159=BO$2,Dagbok!$E159," ")</f>
        <v xml:space="preserve"> </v>
      </c>
      <c r="BQ165" s="8" t="str">
        <f>IF(Dagbok!$F159=BQ$2,Dagbok!$E159," ")</f>
        <v xml:space="preserve"> </v>
      </c>
      <c r="BR165" s="45" t="str">
        <f>IF(Dagbok!$G159=BQ$2,Dagbok!$E159," ")</f>
        <v xml:space="preserve"> </v>
      </c>
      <c r="BS165" s="8" t="str">
        <f>IF(Dagbok!$F159=BS$2,Dagbok!$E159," ")</f>
        <v xml:space="preserve"> </v>
      </c>
      <c r="BT165" s="45" t="str">
        <f>IF(Dagbok!$G159=BS$2,Dagbok!$E159," ")</f>
        <v xml:space="preserve"> </v>
      </c>
      <c r="BU165" s="8" t="str">
        <f>IF(Dagbok!$F159=BU$2,Dagbok!$E159," ")</f>
        <v xml:space="preserve"> </v>
      </c>
      <c r="BV165" s="45" t="str">
        <f>IF(Dagbok!$G159=BU$2,Dagbok!$E159," ")</f>
        <v xml:space="preserve"> </v>
      </c>
      <c r="BW165" s="8" t="str">
        <f>IF(Dagbok!$F159=BW$2,Dagbok!$E159," ")</f>
        <v xml:space="preserve"> </v>
      </c>
      <c r="BX165" s="45" t="str">
        <f>IF(Dagbok!$G159=BW$2,Dagbok!$E159," ")</f>
        <v xml:space="preserve"> </v>
      </c>
      <c r="BY165" s="8" t="str">
        <f>IF(Dagbok!$F159=BY$2,Dagbok!$E159," ")</f>
        <v xml:space="preserve"> </v>
      </c>
      <c r="BZ165" s="45" t="str">
        <f>IF(Dagbok!$G159=BY$2,Dagbok!$E159," ")</f>
        <v xml:space="preserve"> </v>
      </c>
      <c r="CA165" s="8" t="str">
        <f>IF(Dagbok!$F159=CA$2,Dagbok!$E159," ")</f>
        <v xml:space="preserve"> </v>
      </c>
      <c r="CB165" s="45" t="str">
        <f>IF(Dagbok!$G159=CA$2,Dagbok!$E159," ")</f>
        <v xml:space="preserve"> </v>
      </c>
      <c r="CC165" s="8" t="str">
        <f>IF(Dagbok!$F159=CC$2,Dagbok!$E159," ")</f>
        <v xml:space="preserve"> </v>
      </c>
      <c r="CD165" s="45" t="str">
        <f>IF(Dagbok!$G159=CC$2,Dagbok!$E159," ")</f>
        <v xml:space="preserve"> </v>
      </c>
    </row>
    <row r="166" spans="1:82" x14ac:dyDescent="0.25">
      <c r="A166" s="47">
        <f>IF(Dagbok!B160&gt;0,Dagbok!B160," ")</f>
        <v>158</v>
      </c>
      <c r="B166" s="47">
        <f>IF(Dagbok!C160&gt;0,Dagbok!C160," ")</f>
        <v>123</v>
      </c>
      <c r="C166" s="8" t="str">
        <f>IF(Dagbok!$F160=C$2,Dagbok!$E160," ")</f>
        <v xml:space="preserve"> </v>
      </c>
      <c r="D166" s="45" t="str">
        <f>IF(Dagbok!$G160=C$2,Dagbok!$E160," ")</f>
        <v xml:space="preserve"> </v>
      </c>
      <c r="E166" s="8" t="str">
        <f>IF(Dagbok!$F160=E$2,Dagbok!$E160," ")</f>
        <v xml:space="preserve"> </v>
      </c>
      <c r="F166" s="45" t="str">
        <f>IF(Dagbok!$G160=E$2,Dagbok!$E160," ")</f>
        <v xml:space="preserve"> </v>
      </c>
      <c r="G166" s="8" t="str">
        <f>IF(Dagbok!$F160=G$2,Dagbok!$E160," ")</f>
        <v xml:space="preserve"> </v>
      </c>
      <c r="H166" s="45" t="str">
        <f>IF(Dagbok!$G160=G$2,Dagbok!$E160," ")</f>
        <v xml:space="preserve"> </v>
      </c>
      <c r="I166" s="8" t="str">
        <f>IF(Dagbok!$F160=I$2,Dagbok!$E160," ")</f>
        <v xml:space="preserve"> </v>
      </c>
      <c r="J166" s="45" t="str">
        <f>IF(Dagbok!$G160=I$2,Dagbok!$E160," ")</f>
        <v xml:space="preserve"> </v>
      </c>
      <c r="K166" s="8" t="str">
        <f>IF(Dagbok!$F160=K$2,Dagbok!$E160," ")</f>
        <v xml:space="preserve"> </v>
      </c>
      <c r="L166" s="45" t="str">
        <f>IF(Dagbok!$G160=K$2,Dagbok!$E160," ")</f>
        <v xml:space="preserve"> </v>
      </c>
      <c r="M166" s="8" t="str">
        <f>IF(Dagbok!$F160=M$2,Dagbok!$E160," ")</f>
        <v xml:space="preserve"> </v>
      </c>
      <c r="N166" s="45" t="str">
        <f>IF(Dagbok!$G160=M$2,Dagbok!$E160," ")</f>
        <v xml:space="preserve"> </v>
      </c>
      <c r="O166" s="8" t="str">
        <f>IF(Dagbok!$F160=O$2,Dagbok!$E160," ")</f>
        <v xml:space="preserve"> </v>
      </c>
      <c r="P166" s="45" t="str">
        <f>IF(Dagbok!$G160=O$2,Dagbok!$E160," ")</f>
        <v xml:space="preserve"> </v>
      </c>
      <c r="Q166" s="8" t="str">
        <f>IF(Dagbok!$F160=Q$2,Dagbok!$E160," ")</f>
        <v xml:space="preserve"> </v>
      </c>
      <c r="R166" s="45" t="str">
        <f>IF(Dagbok!$G160=Q$2,Dagbok!$E160," ")</f>
        <v xml:space="preserve"> </v>
      </c>
      <c r="S166" s="8" t="str">
        <f>IF(Dagbok!$F160=S$2,Dagbok!$E160," ")</f>
        <v xml:space="preserve"> </v>
      </c>
      <c r="T166" s="45" t="str">
        <f>IF(Dagbok!$G160=S$2,Dagbok!$E160," ")</f>
        <v xml:space="preserve"> </v>
      </c>
      <c r="U166" s="8" t="str">
        <f>IF(Dagbok!$F160=U$2,Dagbok!$E160," ")</f>
        <v xml:space="preserve"> </v>
      </c>
      <c r="V166" s="45" t="str">
        <f>IF(Dagbok!$G160=U$2,Dagbok!$E160," ")</f>
        <v xml:space="preserve"> </v>
      </c>
      <c r="W166" s="8" t="str">
        <f>IF(Dagbok!$F160=W$2,Dagbok!$E160," ")</f>
        <v xml:space="preserve"> </v>
      </c>
      <c r="X166" s="45" t="str">
        <f>IF(Dagbok!$G160=W$2,Dagbok!$E160," ")</f>
        <v xml:space="preserve"> </v>
      </c>
      <c r="Y166" s="8" t="str">
        <f>IF(Dagbok!$F160=Y$2,Dagbok!$E160," ")</f>
        <v xml:space="preserve"> </v>
      </c>
      <c r="Z166" s="45" t="str">
        <f>IF(Dagbok!$G160=Y$2,Dagbok!$E160," ")</f>
        <v xml:space="preserve"> </v>
      </c>
      <c r="AA166" s="8" t="str">
        <f>IF(Dagbok!$F160=AA$2,Dagbok!$E160," ")</f>
        <v xml:space="preserve"> </v>
      </c>
      <c r="AB166" s="45" t="str">
        <f>IF(Dagbok!$G160=AA$2,Dagbok!$E160," ")</f>
        <v xml:space="preserve"> </v>
      </c>
      <c r="AC166" s="8" t="str">
        <f>IF(Dagbok!$F160=AC$2,Dagbok!$E160," ")</f>
        <v xml:space="preserve"> </v>
      </c>
      <c r="AD166" s="45" t="str">
        <f>IF(Dagbok!$G160=AC$2,Dagbok!$E160," ")</f>
        <v xml:space="preserve"> </v>
      </c>
      <c r="AE166" s="8" t="str">
        <f>IF(Dagbok!$F160=AE$2,Dagbok!$E160," ")</f>
        <v xml:space="preserve"> </v>
      </c>
      <c r="AF166" s="45" t="str">
        <f>IF(Dagbok!$G160=AE$2,Dagbok!$E160," ")</f>
        <v xml:space="preserve"> </v>
      </c>
      <c r="AG166" s="8" t="str">
        <f>IF(Dagbok!$F160=AG$2,Dagbok!$E160," ")</f>
        <v xml:space="preserve"> </v>
      </c>
      <c r="AH166" s="45" t="str">
        <f>IF(Dagbok!$G160=AG$2,Dagbok!$E160," ")</f>
        <v xml:space="preserve"> </v>
      </c>
      <c r="AI166" s="8" t="str">
        <f>IF(Dagbok!$F160=AI$2,Dagbok!$E160," ")</f>
        <v xml:space="preserve"> </v>
      </c>
      <c r="AJ166" s="45" t="str">
        <f>IF(Dagbok!$G160=AI$2,Dagbok!$E160," ")</f>
        <v xml:space="preserve"> </v>
      </c>
      <c r="AK166" s="8" t="str">
        <f>IF(Dagbok!$F160=AK$2,Dagbok!$E160," ")</f>
        <v xml:space="preserve"> </v>
      </c>
      <c r="AL166" s="45" t="str">
        <f>IF(Dagbok!$G160=AK$2,Dagbok!$E160," ")</f>
        <v xml:space="preserve"> </v>
      </c>
      <c r="AM166" s="8" t="str">
        <f>IF(Dagbok!$F160=AM$2,Dagbok!$E160," ")</f>
        <v xml:space="preserve"> </v>
      </c>
      <c r="AN166" s="45" t="str">
        <f>IF(Dagbok!$G160=AM$2,Dagbok!$E160," ")</f>
        <v xml:space="preserve"> </v>
      </c>
      <c r="AO166" s="8" t="str">
        <f>IF(Dagbok!$F160=AO$2,Dagbok!$E160," ")</f>
        <v xml:space="preserve"> </v>
      </c>
      <c r="AP166" s="45" t="str">
        <f>IF(Dagbok!$G160=AO$2,Dagbok!$E160," ")</f>
        <v xml:space="preserve"> </v>
      </c>
      <c r="AQ166" s="8" t="str">
        <f>IF(Dagbok!$F160=AQ$2,Dagbok!$E160," ")</f>
        <v xml:space="preserve"> </v>
      </c>
      <c r="AR166" s="45" t="str">
        <f>IF(Dagbok!$G160=AQ$2,Dagbok!$E160," ")</f>
        <v xml:space="preserve"> </v>
      </c>
      <c r="AS166" s="8" t="str">
        <f>IF(Dagbok!$F160=AS$2,Dagbok!$E160," ")</f>
        <v xml:space="preserve"> </v>
      </c>
      <c r="AT166" s="45" t="str">
        <f>IF(Dagbok!$G160=AS$2,Dagbok!$E160," ")</f>
        <v xml:space="preserve"> </v>
      </c>
      <c r="AU166" s="8" t="str">
        <f>IF(Dagbok!$F160=AU$2,Dagbok!$E160," ")</f>
        <v xml:space="preserve"> </v>
      </c>
      <c r="AV166" s="45" t="str">
        <f>IF(Dagbok!$G160=AU$2,Dagbok!$E160," ")</f>
        <v xml:space="preserve"> </v>
      </c>
      <c r="AW166" s="8" t="str">
        <f>IF(Dagbok!$F160=AW$2,Dagbok!$E160," ")</f>
        <v xml:space="preserve"> </v>
      </c>
      <c r="AX166" s="45" t="str">
        <f>IF(Dagbok!$G160=AW$2,Dagbok!$E160," ")</f>
        <v xml:space="preserve"> </v>
      </c>
      <c r="AY166" s="8" t="str">
        <f>IF(Dagbok!$F160=AY$2,Dagbok!$E160," ")</f>
        <v xml:space="preserve"> </v>
      </c>
      <c r="AZ166" s="45" t="str">
        <f>IF(Dagbok!$G160=AY$2,Dagbok!$E160," ")</f>
        <v xml:space="preserve"> </v>
      </c>
      <c r="BA166" s="8" t="str">
        <f>IF(Dagbok!$F160=BA$2,Dagbok!$E160," ")</f>
        <v xml:space="preserve"> </v>
      </c>
      <c r="BB166" s="45" t="str">
        <f>IF(Dagbok!$G160=BA$2,Dagbok!$E160," ")</f>
        <v xml:space="preserve"> </v>
      </c>
      <c r="BC166" s="8" t="str">
        <f>IF(Dagbok!$F160=BC$2,Dagbok!$E160," ")</f>
        <v xml:space="preserve"> </v>
      </c>
      <c r="BD166" s="45" t="str">
        <f>IF(Dagbok!$G160=BC$2,Dagbok!$E160," ")</f>
        <v xml:space="preserve"> </v>
      </c>
      <c r="BE166" s="8" t="str">
        <f>IF(Dagbok!$F160=BE$2,Dagbok!$E160," ")</f>
        <v xml:space="preserve"> </v>
      </c>
      <c r="BF166" s="45" t="str">
        <f>IF(Dagbok!$G160=BE$2,Dagbok!$E160," ")</f>
        <v xml:space="preserve"> </v>
      </c>
      <c r="BG166" s="8" t="str">
        <f>IF(Dagbok!$F160=BG$2,Dagbok!$E160," ")</f>
        <v xml:space="preserve"> </v>
      </c>
      <c r="BH166" s="45" t="str">
        <f>IF(Dagbok!$G160=BG$2,Dagbok!$E160," ")</f>
        <v xml:space="preserve"> </v>
      </c>
      <c r="BI166" s="8" t="str">
        <f>IF(Dagbok!$F160=BI$2,Dagbok!$E160," ")</f>
        <v xml:space="preserve"> </v>
      </c>
      <c r="BJ166" s="45" t="str">
        <f>IF(Dagbok!$G160=BI$2,Dagbok!$E160," ")</f>
        <v xml:space="preserve"> </v>
      </c>
      <c r="BK166" s="8" t="str">
        <f>IF(Dagbok!$F160=BK$2,Dagbok!$E160," ")</f>
        <v xml:space="preserve"> </v>
      </c>
      <c r="BL166" s="45" t="str">
        <f>IF(Dagbok!$G160=BK$2,Dagbok!$E160," ")</f>
        <v xml:space="preserve"> </v>
      </c>
      <c r="BM166" s="8" t="str">
        <f>IF(Dagbok!$F160=BM$2,Dagbok!$E160," ")</f>
        <v xml:space="preserve"> </v>
      </c>
      <c r="BN166" s="45" t="str">
        <f>IF(Dagbok!$G160=BM$2,Dagbok!$E160," ")</f>
        <v xml:space="preserve"> </v>
      </c>
      <c r="BO166" s="8" t="str">
        <f>IF(Dagbok!$F160=BO$2,Dagbok!$E160," ")</f>
        <v xml:space="preserve"> </v>
      </c>
      <c r="BP166" s="45" t="str">
        <f>IF(Dagbok!$G160=BO$2,Dagbok!$E160," ")</f>
        <v xml:space="preserve"> </v>
      </c>
      <c r="BQ166" s="8" t="str">
        <f>IF(Dagbok!$F160=BQ$2,Dagbok!$E160," ")</f>
        <v xml:space="preserve"> </v>
      </c>
      <c r="BR166" s="45" t="str">
        <f>IF(Dagbok!$G160=BQ$2,Dagbok!$E160," ")</f>
        <v xml:space="preserve"> </v>
      </c>
      <c r="BS166" s="8" t="str">
        <f>IF(Dagbok!$F160=BS$2,Dagbok!$E160," ")</f>
        <v xml:space="preserve"> </v>
      </c>
      <c r="BT166" s="45" t="str">
        <f>IF(Dagbok!$G160=BS$2,Dagbok!$E160," ")</f>
        <v xml:space="preserve"> </v>
      </c>
      <c r="BU166" s="8" t="str">
        <f>IF(Dagbok!$F160=BU$2,Dagbok!$E160," ")</f>
        <v xml:space="preserve"> </v>
      </c>
      <c r="BV166" s="45" t="str">
        <f>IF(Dagbok!$G160=BU$2,Dagbok!$E160," ")</f>
        <v xml:space="preserve"> </v>
      </c>
      <c r="BW166" s="8" t="str">
        <f>IF(Dagbok!$F160=BW$2,Dagbok!$E160," ")</f>
        <v xml:space="preserve"> </v>
      </c>
      <c r="BX166" s="45" t="str">
        <f>IF(Dagbok!$G160=BW$2,Dagbok!$E160," ")</f>
        <v xml:space="preserve"> </v>
      </c>
      <c r="BY166" s="8" t="str">
        <f>IF(Dagbok!$F160=BY$2,Dagbok!$E160," ")</f>
        <v xml:space="preserve"> </v>
      </c>
      <c r="BZ166" s="45" t="str">
        <f>IF(Dagbok!$G160=BY$2,Dagbok!$E160," ")</f>
        <v xml:space="preserve"> </v>
      </c>
      <c r="CA166" s="8" t="str">
        <f>IF(Dagbok!$F160=CA$2,Dagbok!$E160," ")</f>
        <v xml:space="preserve"> </v>
      </c>
      <c r="CB166" s="45" t="str">
        <f>IF(Dagbok!$G160=CA$2,Dagbok!$E160," ")</f>
        <v xml:space="preserve"> </v>
      </c>
      <c r="CC166" s="8" t="str">
        <f>IF(Dagbok!$F160=CC$2,Dagbok!$E160," ")</f>
        <v xml:space="preserve"> </v>
      </c>
      <c r="CD166" s="45" t="str">
        <f>IF(Dagbok!$G160=CC$2,Dagbok!$E160," ")</f>
        <v xml:space="preserve"> </v>
      </c>
    </row>
    <row r="167" spans="1:82" x14ac:dyDescent="0.25">
      <c r="A167" s="47">
        <f>IF(Dagbok!B161&gt;0,Dagbok!B161," ")</f>
        <v>159</v>
      </c>
      <c r="B167" s="47">
        <f>IF(Dagbok!C161&gt;0,Dagbok!C161," ")</f>
        <v>124</v>
      </c>
      <c r="C167" s="8" t="str">
        <f>IF(Dagbok!$F161=C$2,Dagbok!$E161," ")</f>
        <v xml:space="preserve"> </v>
      </c>
      <c r="D167" s="45" t="str">
        <f>IF(Dagbok!$G161=C$2,Dagbok!$E161," ")</f>
        <v xml:space="preserve"> </v>
      </c>
      <c r="E167" s="8" t="str">
        <f>IF(Dagbok!$F161=E$2,Dagbok!$E161," ")</f>
        <v xml:space="preserve"> </v>
      </c>
      <c r="F167" s="45" t="str">
        <f>IF(Dagbok!$G161=E$2,Dagbok!$E161," ")</f>
        <v xml:space="preserve"> </v>
      </c>
      <c r="G167" s="8" t="str">
        <f>IF(Dagbok!$F161=G$2,Dagbok!$E161," ")</f>
        <v xml:space="preserve"> </v>
      </c>
      <c r="H167" s="45" t="str">
        <f>IF(Dagbok!$G161=G$2,Dagbok!$E161," ")</f>
        <v xml:space="preserve"> </v>
      </c>
      <c r="I167" s="8" t="str">
        <f>IF(Dagbok!$F161=I$2,Dagbok!$E161," ")</f>
        <v xml:space="preserve"> </v>
      </c>
      <c r="J167" s="45" t="str">
        <f>IF(Dagbok!$G161=I$2,Dagbok!$E161," ")</f>
        <v xml:space="preserve"> </v>
      </c>
      <c r="K167" s="8" t="str">
        <f>IF(Dagbok!$F161=K$2,Dagbok!$E161," ")</f>
        <v xml:space="preserve"> </v>
      </c>
      <c r="L167" s="45" t="str">
        <f>IF(Dagbok!$G161=K$2,Dagbok!$E161," ")</f>
        <v xml:space="preserve"> </v>
      </c>
      <c r="M167" s="8" t="str">
        <f>IF(Dagbok!$F161=M$2,Dagbok!$E161," ")</f>
        <v xml:space="preserve"> </v>
      </c>
      <c r="N167" s="45" t="str">
        <f>IF(Dagbok!$G161=M$2,Dagbok!$E161," ")</f>
        <v xml:space="preserve"> </v>
      </c>
      <c r="O167" s="8" t="str">
        <f>IF(Dagbok!$F161=O$2,Dagbok!$E161," ")</f>
        <v xml:space="preserve"> </v>
      </c>
      <c r="P167" s="45" t="str">
        <f>IF(Dagbok!$G161=O$2,Dagbok!$E161," ")</f>
        <v xml:space="preserve"> </v>
      </c>
      <c r="Q167" s="8" t="str">
        <f>IF(Dagbok!$F161=Q$2,Dagbok!$E161," ")</f>
        <v xml:space="preserve"> </v>
      </c>
      <c r="R167" s="45" t="str">
        <f>IF(Dagbok!$G161=Q$2,Dagbok!$E161," ")</f>
        <v xml:space="preserve"> </v>
      </c>
      <c r="S167" s="8" t="str">
        <f>IF(Dagbok!$F161=S$2,Dagbok!$E161," ")</f>
        <v xml:space="preserve"> </v>
      </c>
      <c r="T167" s="45" t="str">
        <f>IF(Dagbok!$G161=S$2,Dagbok!$E161," ")</f>
        <v xml:space="preserve"> </v>
      </c>
      <c r="U167" s="8" t="str">
        <f>IF(Dagbok!$F161=U$2,Dagbok!$E161," ")</f>
        <v xml:space="preserve"> </v>
      </c>
      <c r="V167" s="45" t="str">
        <f>IF(Dagbok!$G161=U$2,Dagbok!$E161," ")</f>
        <v xml:space="preserve"> </v>
      </c>
      <c r="W167" s="8" t="str">
        <f>IF(Dagbok!$F161=W$2,Dagbok!$E161," ")</f>
        <v xml:space="preserve"> </v>
      </c>
      <c r="X167" s="45" t="str">
        <f>IF(Dagbok!$G161=W$2,Dagbok!$E161," ")</f>
        <v xml:space="preserve"> </v>
      </c>
      <c r="Y167" s="8" t="str">
        <f>IF(Dagbok!$F161=Y$2,Dagbok!$E161," ")</f>
        <v xml:space="preserve"> </v>
      </c>
      <c r="Z167" s="45" t="str">
        <f>IF(Dagbok!$G161=Y$2,Dagbok!$E161," ")</f>
        <v xml:space="preserve"> </v>
      </c>
      <c r="AA167" s="8" t="str">
        <f>IF(Dagbok!$F161=AA$2,Dagbok!$E161," ")</f>
        <v xml:space="preserve"> </v>
      </c>
      <c r="AB167" s="45" t="str">
        <f>IF(Dagbok!$G161=AA$2,Dagbok!$E161," ")</f>
        <v xml:space="preserve"> </v>
      </c>
      <c r="AC167" s="8" t="str">
        <f>IF(Dagbok!$F161=AC$2,Dagbok!$E161," ")</f>
        <v xml:space="preserve"> </v>
      </c>
      <c r="AD167" s="45" t="str">
        <f>IF(Dagbok!$G161=AC$2,Dagbok!$E161," ")</f>
        <v xml:space="preserve"> </v>
      </c>
      <c r="AE167" s="8" t="str">
        <f>IF(Dagbok!$F161=AE$2,Dagbok!$E161," ")</f>
        <v xml:space="preserve"> </v>
      </c>
      <c r="AF167" s="45" t="str">
        <f>IF(Dagbok!$G161=AE$2,Dagbok!$E161," ")</f>
        <v xml:space="preserve"> </v>
      </c>
      <c r="AG167" s="8" t="str">
        <f>IF(Dagbok!$F161=AG$2,Dagbok!$E161," ")</f>
        <v xml:space="preserve"> </v>
      </c>
      <c r="AH167" s="45" t="str">
        <f>IF(Dagbok!$G161=AG$2,Dagbok!$E161," ")</f>
        <v xml:space="preserve"> </v>
      </c>
      <c r="AI167" s="8" t="str">
        <f>IF(Dagbok!$F161=AI$2,Dagbok!$E161," ")</f>
        <v xml:space="preserve"> </v>
      </c>
      <c r="AJ167" s="45" t="str">
        <f>IF(Dagbok!$G161=AI$2,Dagbok!$E161," ")</f>
        <v xml:space="preserve"> </v>
      </c>
      <c r="AK167" s="8" t="str">
        <f>IF(Dagbok!$F161=AK$2,Dagbok!$E161," ")</f>
        <v xml:space="preserve"> </v>
      </c>
      <c r="AL167" s="45" t="str">
        <f>IF(Dagbok!$G161=AK$2,Dagbok!$E161," ")</f>
        <v xml:space="preserve"> </v>
      </c>
      <c r="AM167" s="8" t="str">
        <f>IF(Dagbok!$F161=AM$2,Dagbok!$E161," ")</f>
        <v xml:space="preserve"> </v>
      </c>
      <c r="AN167" s="45" t="str">
        <f>IF(Dagbok!$G161=AM$2,Dagbok!$E161," ")</f>
        <v xml:space="preserve"> </v>
      </c>
      <c r="AO167" s="8" t="str">
        <f>IF(Dagbok!$F161=AO$2,Dagbok!$E161," ")</f>
        <v xml:space="preserve"> </v>
      </c>
      <c r="AP167" s="45" t="str">
        <f>IF(Dagbok!$G161=AO$2,Dagbok!$E161," ")</f>
        <v xml:space="preserve"> </v>
      </c>
      <c r="AQ167" s="8" t="str">
        <f>IF(Dagbok!$F161=AQ$2,Dagbok!$E161," ")</f>
        <v xml:space="preserve"> </v>
      </c>
      <c r="AR167" s="45" t="str">
        <f>IF(Dagbok!$G161=AQ$2,Dagbok!$E161," ")</f>
        <v xml:space="preserve"> </v>
      </c>
      <c r="AS167" s="8" t="str">
        <f>IF(Dagbok!$F161=AS$2,Dagbok!$E161," ")</f>
        <v xml:space="preserve"> </v>
      </c>
      <c r="AT167" s="45" t="str">
        <f>IF(Dagbok!$G161=AS$2,Dagbok!$E161," ")</f>
        <v xml:space="preserve"> </v>
      </c>
      <c r="AU167" s="8" t="str">
        <f>IF(Dagbok!$F161=AU$2,Dagbok!$E161," ")</f>
        <v xml:space="preserve"> </v>
      </c>
      <c r="AV167" s="45" t="str">
        <f>IF(Dagbok!$G161=AU$2,Dagbok!$E161," ")</f>
        <v xml:space="preserve"> </v>
      </c>
      <c r="AW167" s="8" t="str">
        <f>IF(Dagbok!$F161=AW$2,Dagbok!$E161," ")</f>
        <v xml:space="preserve"> </v>
      </c>
      <c r="AX167" s="45" t="str">
        <f>IF(Dagbok!$G161=AW$2,Dagbok!$E161," ")</f>
        <v xml:space="preserve"> </v>
      </c>
      <c r="AY167" s="8" t="str">
        <f>IF(Dagbok!$F161=AY$2,Dagbok!$E161," ")</f>
        <v xml:space="preserve"> </v>
      </c>
      <c r="AZ167" s="45" t="str">
        <f>IF(Dagbok!$G161=AY$2,Dagbok!$E161," ")</f>
        <v xml:space="preserve"> </v>
      </c>
      <c r="BA167" s="8" t="str">
        <f>IF(Dagbok!$F161=BA$2,Dagbok!$E161," ")</f>
        <v xml:space="preserve"> </v>
      </c>
      <c r="BB167" s="45" t="str">
        <f>IF(Dagbok!$G161=BA$2,Dagbok!$E161," ")</f>
        <v xml:space="preserve"> </v>
      </c>
      <c r="BC167" s="8" t="str">
        <f>IF(Dagbok!$F161=BC$2,Dagbok!$E161," ")</f>
        <v xml:space="preserve"> </v>
      </c>
      <c r="BD167" s="45" t="str">
        <f>IF(Dagbok!$G161=BC$2,Dagbok!$E161," ")</f>
        <v xml:space="preserve"> </v>
      </c>
      <c r="BE167" s="8" t="str">
        <f>IF(Dagbok!$F161=BE$2,Dagbok!$E161," ")</f>
        <v xml:space="preserve"> </v>
      </c>
      <c r="BF167" s="45" t="str">
        <f>IF(Dagbok!$G161=BE$2,Dagbok!$E161," ")</f>
        <v xml:space="preserve"> </v>
      </c>
      <c r="BG167" s="8" t="str">
        <f>IF(Dagbok!$F161=BG$2,Dagbok!$E161," ")</f>
        <v xml:space="preserve"> </v>
      </c>
      <c r="BH167" s="45" t="str">
        <f>IF(Dagbok!$G161=BG$2,Dagbok!$E161," ")</f>
        <v xml:space="preserve"> </v>
      </c>
      <c r="BI167" s="8" t="str">
        <f>IF(Dagbok!$F161=BI$2,Dagbok!$E161," ")</f>
        <v xml:space="preserve"> </v>
      </c>
      <c r="BJ167" s="45" t="str">
        <f>IF(Dagbok!$G161=BI$2,Dagbok!$E161," ")</f>
        <v xml:space="preserve"> </v>
      </c>
      <c r="BK167" s="8" t="str">
        <f>IF(Dagbok!$F161=BK$2,Dagbok!$E161," ")</f>
        <v xml:space="preserve"> </v>
      </c>
      <c r="BL167" s="45" t="str">
        <f>IF(Dagbok!$G161=BK$2,Dagbok!$E161," ")</f>
        <v xml:space="preserve"> </v>
      </c>
      <c r="BM167" s="8" t="str">
        <f>IF(Dagbok!$F161=BM$2,Dagbok!$E161," ")</f>
        <v xml:space="preserve"> </v>
      </c>
      <c r="BN167" s="45" t="str">
        <f>IF(Dagbok!$G161=BM$2,Dagbok!$E161," ")</f>
        <v xml:space="preserve"> </v>
      </c>
      <c r="BO167" s="8" t="str">
        <f>IF(Dagbok!$F161=BO$2,Dagbok!$E161," ")</f>
        <v xml:space="preserve"> </v>
      </c>
      <c r="BP167" s="45" t="str">
        <f>IF(Dagbok!$G161=BO$2,Dagbok!$E161," ")</f>
        <v xml:space="preserve"> </v>
      </c>
      <c r="BQ167" s="8" t="str">
        <f>IF(Dagbok!$F161=BQ$2,Dagbok!$E161," ")</f>
        <v xml:space="preserve"> </v>
      </c>
      <c r="BR167" s="45" t="str">
        <f>IF(Dagbok!$G161=BQ$2,Dagbok!$E161," ")</f>
        <v xml:space="preserve"> </v>
      </c>
      <c r="BS167" s="8" t="str">
        <f>IF(Dagbok!$F161=BS$2,Dagbok!$E161," ")</f>
        <v xml:space="preserve"> </v>
      </c>
      <c r="BT167" s="45" t="str">
        <f>IF(Dagbok!$G161=BS$2,Dagbok!$E161," ")</f>
        <v xml:space="preserve"> </v>
      </c>
      <c r="BU167" s="8" t="str">
        <f>IF(Dagbok!$F161=BU$2,Dagbok!$E161," ")</f>
        <v xml:space="preserve"> </v>
      </c>
      <c r="BV167" s="45" t="str">
        <f>IF(Dagbok!$G161=BU$2,Dagbok!$E161," ")</f>
        <v xml:space="preserve"> </v>
      </c>
      <c r="BW167" s="8" t="str">
        <f>IF(Dagbok!$F161=BW$2,Dagbok!$E161," ")</f>
        <v xml:space="preserve"> </v>
      </c>
      <c r="BX167" s="45" t="str">
        <f>IF(Dagbok!$G161=BW$2,Dagbok!$E161," ")</f>
        <v xml:space="preserve"> </v>
      </c>
      <c r="BY167" s="8" t="str">
        <f>IF(Dagbok!$F161=BY$2,Dagbok!$E161," ")</f>
        <v xml:space="preserve"> </v>
      </c>
      <c r="BZ167" s="45" t="str">
        <f>IF(Dagbok!$G161=BY$2,Dagbok!$E161," ")</f>
        <v xml:space="preserve"> </v>
      </c>
      <c r="CA167" s="8" t="str">
        <f>IF(Dagbok!$F161=CA$2,Dagbok!$E161," ")</f>
        <v xml:space="preserve"> </v>
      </c>
      <c r="CB167" s="45" t="str">
        <f>IF(Dagbok!$G161=CA$2,Dagbok!$E161," ")</f>
        <v xml:space="preserve"> </v>
      </c>
      <c r="CC167" s="8" t="str">
        <f>IF(Dagbok!$F161=CC$2,Dagbok!$E161," ")</f>
        <v xml:space="preserve"> </v>
      </c>
      <c r="CD167" s="45" t="str">
        <f>IF(Dagbok!$G161=CC$2,Dagbok!$E161," ")</f>
        <v xml:space="preserve"> </v>
      </c>
    </row>
    <row r="168" spans="1:82" x14ac:dyDescent="0.25">
      <c r="A168" s="47">
        <f>IF(Dagbok!B162&gt;0,Dagbok!B162," ")</f>
        <v>160</v>
      </c>
      <c r="B168" s="47">
        <f>IF(Dagbok!C162&gt;0,Dagbok!C162," ")</f>
        <v>125</v>
      </c>
      <c r="C168" s="8" t="str">
        <f>IF(Dagbok!$F162=C$2,Dagbok!$E162," ")</f>
        <v xml:space="preserve"> </v>
      </c>
      <c r="D168" s="45" t="str">
        <f>IF(Dagbok!$G162=C$2,Dagbok!$E162," ")</f>
        <v xml:space="preserve"> </v>
      </c>
      <c r="E168" s="8" t="str">
        <f>IF(Dagbok!$F162=E$2,Dagbok!$E162," ")</f>
        <v xml:space="preserve"> </v>
      </c>
      <c r="F168" s="45" t="str">
        <f>IF(Dagbok!$G162=E$2,Dagbok!$E162," ")</f>
        <v xml:space="preserve"> </v>
      </c>
      <c r="G168" s="8" t="str">
        <f>IF(Dagbok!$F162=G$2,Dagbok!$E162," ")</f>
        <v xml:space="preserve"> </v>
      </c>
      <c r="H168" s="45" t="str">
        <f>IF(Dagbok!$G162=G$2,Dagbok!$E162," ")</f>
        <v xml:space="preserve"> </v>
      </c>
      <c r="I168" s="8" t="str">
        <f>IF(Dagbok!$F162=I$2,Dagbok!$E162," ")</f>
        <v xml:space="preserve"> </v>
      </c>
      <c r="J168" s="45" t="str">
        <f>IF(Dagbok!$G162=I$2,Dagbok!$E162," ")</f>
        <v xml:space="preserve"> </v>
      </c>
      <c r="K168" s="8" t="str">
        <f>IF(Dagbok!$F162=K$2,Dagbok!$E162," ")</f>
        <v xml:space="preserve"> </v>
      </c>
      <c r="L168" s="45" t="str">
        <f>IF(Dagbok!$G162=K$2,Dagbok!$E162," ")</f>
        <v xml:space="preserve"> </v>
      </c>
      <c r="M168" s="8" t="str">
        <f>IF(Dagbok!$F162=M$2,Dagbok!$E162," ")</f>
        <v xml:space="preserve"> </v>
      </c>
      <c r="N168" s="45" t="str">
        <f>IF(Dagbok!$G162=M$2,Dagbok!$E162," ")</f>
        <v xml:space="preserve"> </v>
      </c>
      <c r="O168" s="8" t="str">
        <f>IF(Dagbok!$F162=O$2,Dagbok!$E162," ")</f>
        <v xml:space="preserve"> </v>
      </c>
      <c r="P168" s="45" t="str">
        <f>IF(Dagbok!$G162=O$2,Dagbok!$E162," ")</f>
        <v xml:space="preserve"> </v>
      </c>
      <c r="Q168" s="8" t="str">
        <f>IF(Dagbok!$F162=Q$2,Dagbok!$E162," ")</f>
        <v xml:space="preserve"> </v>
      </c>
      <c r="R168" s="45" t="str">
        <f>IF(Dagbok!$G162=Q$2,Dagbok!$E162," ")</f>
        <v xml:space="preserve"> </v>
      </c>
      <c r="S168" s="8" t="str">
        <f>IF(Dagbok!$F162=S$2,Dagbok!$E162," ")</f>
        <v xml:space="preserve"> </v>
      </c>
      <c r="T168" s="45" t="str">
        <f>IF(Dagbok!$G162=S$2,Dagbok!$E162," ")</f>
        <v xml:space="preserve"> </v>
      </c>
      <c r="U168" s="8" t="str">
        <f>IF(Dagbok!$F162=U$2,Dagbok!$E162," ")</f>
        <v xml:space="preserve"> </v>
      </c>
      <c r="V168" s="45" t="str">
        <f>IF(Dagbok!$G162=U$2,Dagbok!$E162," ")</f>
        <v xml:space="preserve"> </v>
      </c>
      <c r="W168" s="8" t="str">
        <f>IF(Dagbok!$F162=W$2,Dagbok!$E162," ")</f>
        <v xml:space="preserve"> </v>
      </c>
      <c r="X168" s="45" t="str">
        <f>IF(Dagbok!$G162=W$2,Dagbok!$E162," ")</f>
        <v xml:space="preserve"> </v>
      </c>
      <c r="Y168" s="8" t="str">
        <f>IF(Dagbok!$F162=Y$2,Dagbok!$E162," ")</f>
        <v xml:space="preserve"> </v>
      </c>
      <c r="Z168" s="45" t="str">
        <f>IF(Dagbok!$G162=Y$2,Dagbok!$E162," ")</f>
        <v xml:space="preserve"> </v>
      </c>
      <c r="AA168" s="8" t="str">
        <f>IF(Dagbok!$F162=AA$2,Dagbok!$E162," ")</f>
        <v xml:space="preserve"> </v>
      </c>
      <c r="AB168" s="45" t="str">
        <f>IF(Dagbok!$G162=AA$2,Dagbok!$E162," ")</f>
        <v xml:space="preserve"> </v>
      </c>
      <c r="AC168" s="8" t="str">
        <f>IF(Dagbok!$F162=AC$2,Dagbok!$E162," ")</f>
        <v xml:space="preserve"> </v>
      </c>
      <c r="AD168" s="45" t="str">
        <f>IF(Dagbok!$G162=AC$2,Dagbok!$E162," ")</f>
        <v xml:space="preserve"> </v>
      </c>
      <c r="AE168" s="8" t="str">
        <f>IF(Dagbok!$F162=AE$2,Dagbok!$E162," ")</f>
        <v xml:space="preserve"> </v>
      </c>
      <c r="AF168" s="45" t="str">
        <f>IF(Dagbok!$G162=AE$2,Dagbok!$E162," ")</f>
        <v xml:space="preserve"> </v>
      </c>
      <c r="AG168" s="8" t="str">
        <f>IF(Dagbok!$F162=AG$2,Dagbok!$E162," ")</f>
        <v xml:space="preserve"> </v>
      </c>
      <c r="AH168" s="45" t="str">
        <f>IF(Dagbok!$G162=AG$2,Dagbok!$E162," ")</f>
        <v xml:space="preserve"> </v>
      </c>
      <c r="AI168" s="8" t="str">
        <f>IF(Dagbok!$F162=AI$2,Dagbok!$E162," ")</f>
        <v xml:space="preserve"> </v>
      </c>
      <c r="AJ168" s="45" t="str">
        <f>IF(Dagbok!$G162=AI$2,Dagbok!$E162," ")</f>
        <v xml:space="preserve"> </v>
      </c>
      <c r="AK168" s="8" t="str">
        <f>IF(Dagbok!$F162=AK$2,Dagbok!$E162," ")</f>
        <v xml:space="preserve"> </v>
      </c>
      <c r="AL168" s="45" t="str">
        <f>IF(Dagbok!$G162=AK$2,Dagbok!$E162," ")</f>
        <v xml:space="preserve"> </v>
      </c>
      <c r="AM168" s="8" t="str">
        <f>IF(Dagbok!$F162=AM$2,Dagbok!$E162," ")</f>
        <v xml:space="preserve"> </v>
      </c>
      <c r="AN168" s="45" t="str">
        <f>IF(Dagbok!$G162=AM$2,Dagbok!$E162," ")</f>
        <v xml:space="preserve"> </v>
      </c>
      <c r="AO168" s="8" t="str">
        <f>IF(Dagbok!$F162=AO$2,Dagbok!$E162," ")</f>
        <v xml:space="preserve"> </v>
      </c>
      <c r="AP168" s="45" t="str">
        <f>IF(Dagbok!$G162=AO$2,Dagbok!$E162," ")</f>
        <v xml:space="preserve"> </v>
      </c>
      <c r="AQ168" s="8" t="str">
        <f>IF(Dagbok!$F162=AQ$2,Dagbok!$E162," ")</f>
        <v xml:space="preserve"> </v>
      </c>
      <c r="AR168" s="45" t="str">
        <f>IF(Dagbok!$G162=AQ$2,Dagbok!$E162," ")</f>
        <v xml:space="preserve"> </v>
      </c>
      <c r="AS168" s="8" t="str">
        <f>IF(Dagbok!$F162=AS$2,Dagbok!$E162," ")</f>
        <v xml:space="preserve"> </v>
      </c>
      <c r="AT168" s="45" t="str">
        <f>IF(Dagbok!$G162=AS$2,Dagbok!$E162," ")</f>
        <v xml:space="preserve"> </v>
      </c>
      <c r="AU168" s="8" t="str">
        <f>IF(Dagbok!$F162=AU$2,Dagbok!$E162," ")</f>
        <v xml:space="preserve"> </v>
      </c>
      <c r="AV168" s="45" t="str">
        <f>IF(Dagbok!$G162=AU$2,Dagbok!$E162," ")</f>
        <v xml:space="preserve"> </v>
      </c>
      <c r="AW168" s="8" t="str">
        <f>IF(Dagbok!$F162=AW$2,Dagbok!$E162," ")</f>
        <v xml:space="preserve"> </v>
      </c>
      <c r="AX168" s="45" t="str">
        <f>IF(Dagbok!$G162=AW$2,Dagbok!$E162," ")</f>
        <v xml:space="preserve"> </v>
      </c>
      <c r="AY168" s="8" t="str">
        <f>IF(Dagbok!$F162=AY$2,Dagbok!$E162," ")</f>
        <v xml:space="preserve"> </v>
      </c>
      <c r="AZ168" s="45" t="str">
        <f>IF(Dagbok!$G162=AY$2,Dagbok!$E162," ")</f>
        <v xml:space="preserve"> </v>
      </c>
      <c r="BA168" s="8" t="str">
        <f>IF(Dagbok!$F162=BA$2,Dagbok!$E162," ")</f>
        <v xml:space="preserve"> </v>
      </c>
      <c r="BB168" s="45" t="str">
        <f>IF(Dagbok!$G162=BA$2,Dagbok!$E162," ")</f>
        <v xml:space="preserve"> </v>
      </c>
      <c r="BC168" s="8" t="str">
        <f>IF(Dagbok!$F162=BC$2,Dagbok!$E162," ")</f>
        <v xml:space="preserve"> </v>
      </c>
      <c r="BD168" s="45" t="str">
        <f>IF(Dagbok!$G162=BC$2,Dagbok!$E162," ")</f>
        <v xml:space="preserve"> </v>
      </c>
      <c r="BE168" s="8" t="str">
        <f>IF(Dagbok!$F162=BE$2,Dagbok!$E162," ")</f>
        <v xml:space="preserve"> </v>
      </c>
      <c r="BF168" s="45" t="str">
        <f>IF(Dagbok!$G162=BE$2,Dagbok!$E162," ")</f>
        <v xml:space="preserve"> </v>
      </c>
      <c r="BG168" s="8" t="str">
        <f>IF(Dagbok!$F162=BG$2,Dagbok!$E162," ")</f>
        <v xml:space="preserve"> </v>
      </c>
      <c r="BH168" s="45" t="str">
        <f>IF(Dagbok!$G162=BG$2,Dagbok!$E162," ")</f>
        <v xml:space="preserve"> </v>
      </c>
      <c r="BI168" s="8" t="str">
        <f>IF(Dagbok!$F162=BI$2,Dagbok!$E162," ")</f>
        <v xml:space="preserve"> </v>
      </c>
      <c r="BJ168" s="45" t="str">
        <f>IF(Dagbok!$G162=BI$2,Dagbok!$E162," ")</f>
        <v xml:space="preserve"> </v>
      </c>
      <c r="BK168" s="8" t="str">
        <f>IF(Dagbok!$F162=BK$2,Dagbok!$E162," ")</f>
        <v xml:space="preserve"> </v>
      </c>
      <c r="BL168" s="45" t="str">
        <f>IF(Dagbok!$G162=BK$2,Dagbok!$E162," ")</f>
        <v xml:space="preserve"> </v>
      </c>
      <c r="BM168" s="8" t="str">
        <f>IF(Dagbok!$F162=BM$2,Dagbok!$E162," ")</f>
        <v xml:space="preserve"> </v>
      </c>
      <c r="BN168" s="45" t="str">
        <f>IF(Dagbok!$G162=BM$2,Dagbok!$E162," ")</f>
        <v xml:space="preserve"> </v>
      </c>
      <c r="BO168" s="8" t="str">
        <f>IF(Dagbok!$F162=BO$2,Dagbok!$E162," ")</f>
        <v xml:space="preserve"> </v>
      </c>
      <c r="BP168" s="45" t="str">
        <f>IF(Dagbok!$G162=BO$2,Dagbok!$E162," ")</f>
        <v xml:space="preserve"> </v>
      </c>
      <c r="BQ168" s="8" t="str">
        <f>IF(Dagbok!$F162=BQ$2,Dagbok!$E162," ")</f>
        <v xml:space="preserve"> </v>
      </c>
      <c r="BR168" s="45" t="str">
        <f>IF(Dagbok!$G162=BQ$2,Dagbok!$E162," ")</f>
        <v xml:space="preserve"> </v>
      </c>
      <c r="BS168" s="8" t="str">
        <f>IF(Dagbok!$F162=BS$2,Dagbok!$E162," ")</f>
        <v xml:space="preserve"> </v>
      </c>
      <c r="BT168" s="45" t="str">
        <f>IF(Dagbok!$G162=BS$2,Dagbok!$E162," ")</f>
        <v xml:space="preserve"> </v>
      </c>
      <c r="BU168" s="8" t="str">
        <f>IF(Dagbok!$F162=BU$2,Dagbok!$E162," ")</f>
        <v xml:space="preserve"> </v>
      </c>
      <c r="BV168" s="45" t="str">
        <f>IF(Dagbok!$G162=BU$2,Dagbok!$E162," ")</f>
        <v xml:space="preserve"> </v>
      </c>
      <c r="BW168" s="8" t="str">
        <f>IF(Dagbok!$F162=BW$2,Dagbok!$E162," ")</f>
        <v xml:space="preserve"> </v>
      </c>
      <c r="BX168" s="45" t="str">
        <f>IF(Dagbok!$G162=BW$2,Dagbok!$E162," ")</f>
        <v xml:space="preserve"> </v>
      </c>
      <c r="BY168" s="8" t="str">
        <f>IF(Dagbok!$F162=BY$2,Dagbok!$E162," ")</f>
        <v xml:space="preserve"> </v>
      </c>
      <c r="BZ168" s="45" t="str">
        <f>IF(Dagbok!$G162=BY$2,Dagbok!$E162," ")</f>
        <v xml:space="preserve"> </v>
      </c>
      <c r="CA168" s="8" t="str">
        <f>IF(Dagbok!$F162=CA$2,Dagbok!$E162," ")</f>
        <v xml:space="preserve"> </v>
      </c>
      <c r="CB168" s="45" t="str">
        <f>IF(Dagbok!$G162=CA$2,Dagbok!$E162," ")</f>
        <v xml:space="preserve"> </v>
      </c>
      <c r="CC168" s="8" t="str">
        <f>IF(Dagbok!$F162=CC$2,Dagbok!$E162," ")</f>
        <v xml:space="preserve"> </v>
      </c>
      <c r="CD168" s="45" t="str">
        <f>IF(Dagbok!$G162=CC$2,Dagbok!$E162," ")</f>
        <v xml:space="preserve"> </v>
      </c>
    </row>
    <row r="169" spans="1:82" x14ac:dyDescent="0.25">
      <c r="A169" s="47">
        <f>IF(Dagbok!B163&gt;0,Dagbok!B163," ")</f>
        <v>161</v>
      </c>
      <c r="B169" s="47">
        <f>IF(Dagbok!C163&gt;0,Dagbok!C163," ")</f>
        <v>126</v>
      </c>
      <c r="C169" s="8" t="str">
        <f>IF(Dagbok!$F163=C$2,Dagbok!$E163," ")</f>
        <v xml:space="preserve"> </v>
      </c>
      <c r="D169" s="45" t="str">
        <f>IF(Dagbok!$G163=C$2,Dagbok!$E163," ")</f>
        <v xml:space="preserve"> </v>
      </c>
      <c r="E169" s="8" t="str">
        <f>IF(Dagbok!$F163=E$2,Dagbok!$E163," ")</f>
        <v xml:space="preserve"> </v>
      </c>
      <c r="F169" s="45" t="str">
        <f>IF(Dagbok!$G163=E$2,Dagbok!$E163," ")</f>
        <v xml:space="preserve"> </v>
      </c>
      <c r="G169" s="8" t="str">
        <f>IF(Dagbok!$F163=G$2,Dagbok!$E163," ")</f>
        <v xml:space="preserve"> </v>
      </c>
      <c r="H169" s="45" t="str">
        <f>IF(Dagbok!$G163=G$2,Dagbok!$E163," ")</f>
        <v xml:space="preserve"> </v>
      </c>
      <c r="I169" s="8" t="str">
        <f>IF(Dagbok!$F163=I$2,Dagbok!$E163," ")</f>
        <v xml:space="preserve"> </v>
      </c>
      <c r="J169" s="45" t="str">
        <f>IF(Dagbok!$G163=I$2,Dagbok!$E163," ")</f>
        <v xml:space="preserve"> </v>
      </c>
      <c r="K169" s="8" t="str">
        <f>IF(Dagbok!$F163=K$2,Dagbok!$E163," ")</f>
        <v xml:space="preserve"> </v>
      </c>
      <c r="L169" s="45" t="str">
        <f>IF(Dagbok!$G163=K$2,Dagbok!$E163," ")</f>
        <v xml:space="preserve"> </v>
      </c>
      <c r="M169" s="8" t="str">
        <f>IF(Dagbok!$F163=M$2,Dagbok!$E163," ")</f>
        <v xml:space="preserve"> </v>
      </c>
      <c r="N169" s="45" t="str">
        <f>IF(Dagbok!$G163=M$2,Dagbok!$E163," ")</f>
        <v xml:space="preserve"> </v>
      </c>
      <c r="O169" s="8" t="str">
        <f>IF(Dagbok!$F163=O$2,Dagbok!$E163," ")</f>
        <v xml:space="preserve"> </v>
      </c>
      <c r="P169" s="45" t="str">
        <f>IF(Dagbok!$G163=O$2,Dagbok!$E163," ")</f>
        <v xml:space="preserve"> </v>
      </c>
      <c r="Q169" s="8" t="str">
        <f>IF(Dagbok!$F163=Q$2,Dagbok!$E163," ")</f>
        <v xml:space="preserve"> </v>
      </c>
      <c r="R169" s="45" t="str">
        <f>IF(Dagbok!$G163=Q$2,Dagbok!$E163," ")</f>
        <v xml:space="preserve"> </v>
      </c>
      <c r="S169" s="8" t="str">
        <f>IF(Dagbok!$F163=S$2,Dagbok!$E163," ")</f>
        <v xml:space="preserve"> </v>
      </c>
      <c r="T169" s="45" t="str">
        <f>IF(Dagbok!$G163=S$2,Dagbok!$E163," ")</f>
        <v xml:space="preserve"> </v>
      </c>
      <c r="U169" s="8" t="str">
        <f>IF(Dagbok!$F163=U$2,Dagbok!$E163," ")</f>
        <v xml:space="preserve"> </v>
      </c>
      <c r="V169" s="45" t="str">
        <f>IF(Dagbok!$G163=U$2,Dagbok!$E163," ")</f>
        <v xml:space="preserve"> </v>
      </c>
      <c r="W169" s="8" t="str">
        <f>IF(Dagbok!$F163=W$2,Dagbok!$E163," ")</f>
        <v xml:space="preserve"> </v>
      </c>
      <c r="X169" s="45" t="str">
        <f>IF(Dagbok!$G163=W$2,Dagbok!$E163," ")</f>
        <v xml:space="preserve"> </v>
      </c>
      <c r="Y169" s="8" t="str">
        <f>IF(Dagbok!$F163=Y$2,Dagbok!$E163," ")</f>
        <v xml:space="preserve"> </v>
      </c>
      <c r="Z169" s="45" t="str">
        <f>IF(Dagbok!$G163=Y$2,Dagbok!$E163," ")</f>
        <v xml:space="preserve"> </v>
      </c>
      <c r="AA169" s="8" t="str">
        <f>IF(Dagbok!$F163=AA$2,Dagbok!$E163," ")</f>
        <v xml:space="preserve"> </v>
      </c>
      <c r="AB169" s="45" t="str">
        <f>IF(Dagbok!$G163=AA$2,Dagbok!$E163," ")</f>
        <v xml:space="preserve"> </v>
      </c>
      <c r="AC169" s="8" t="str">
        <f>IF(Dagbok!$F163=AC$2,Dagbok!$E163," ")</f>
        <v xml:space="preserve"> </v>
      </c>
      <c r="AD169" s="45" t="str">
        <f>IF(Dagbok!$G163=AC$2,Dagbok!$E163," ")</f>
        <v xml:space="preserve"> </v>
      </c>
      <c r="AE169" s="8" t="str">
        <f>IF(Dagbok!$F163=AE$2,Dagbok!$E163," ")</f>
        <v xml:space="preserve"> </v>
      </c>
      <c r="AF169" s="45" t="str">
        <f>IF(Dagbok!$G163=AE$2,Dagbok!$E163," ")</f>
        <v xml:space="preserve"> </v>
      </c>
      <c r="AG169" s="8" t="str">
        <f>IF(Dagbok!$F163=AG$2,Dagbok!$E163," ")</f>
        <v xml:space="preserve"> </v>
      </c>
      <c r="AH169" s="45" t="str">
        <f>IF(Dagbok!$G163=AG$2,Dagbok!$E163," ")</f>
        <v xml:space="preserve"> </v>
      </c>
      <c r="AI169" s="8" t="str">
        <f>IF(Dagbok!$F163=AI$2,Dagbok!$E163," ")</f>
        <v xml:space="preserve"> </v>
      </c>
      <c r="AJ169" s="45" t="str">
        <f>IF(Dagbok!$G163=AI$2,Dagbok!$E163," ")</f>
        <v xml:space="preserve"> </v>
      </c>
      <c r="AK169" s="8" t="str">
        <f>IF(Dagbok!$F163=AK$2,Dagbok!$E163," ")</f>
        <v xml:space="preserve"> </v>
      </c>
      <c r="AL169" s="45" t="str">
        <f>IF(Dagbok!$G163=AK$2,Dagbok!$E163," ")</f>
        <v xml:space="preserve"> </v>
      </c>
      <c r="AM169" s="8" t="str">
        <f>IF(Dagbok!$F163=AM$2,Dagbok!$E163," ")</f>
        <v xml:space="preserve"> </v>
      </c>
      <c r="AN169" s="45" t="str">
        <f>IF(Dagbok!$G163=AM$2,Dagbok!$E163," ")</f>
        <v xml:space="preserve"> </v>
      </c>
      <c r="AO169" s="8" t="str">
        <f>IF(Dagbok!$F163=AO$2,Dagbok!$E163," ")</f>
        <v xml:space="preserve"> </v>
      </c>
      <c r="AP169" s="45" t="str">
        <f>IF(Dagbok!$G163=AO$2,Dagbok!$E163," ")</f>
        <v xml:space="preserve"> </v>
      </c>
      <c r="AQ169" s="8" t="str">
        <f>IF(Dagbok!$F163=AQ$2,Dagbok!$E163," ")</f>
        <v xml:space="preserve"> </v>
      </c>
      <c r="AR169" s="45" t="str">
        <f>IF(Dagbok!$G163=AQ$2,Dagbok!$E163," ")</f>
        <v xml:space="preserve"> </v>
      </c>
      <c r="AS169" s="8" t="str">
        <f>IF(Dagbok!$F163=AS$2,Dagbok!$E163," ")</f>
        <v xml:space="preserve"> </v>
      </c>
      <c r="AT169" s="45" t="str">
        <f>IF(Dagbok!$G163=AS$2,Dagbok!$E163," ")</f>
        <v xml:space="preserve"> </v>
      </c>
      <c r="AU169" s="8" t="str">
        <f>IF(Dagbok!$F163=AU$2,Dagbok!$E163," ")</f>
        <v xml:space="preserve"> </v>
      </c>
      <c r="AV169" s="45" t="str">
        <f>IF(Dagbok!$G163=AU$2,Dagbok!$E163," ")</f>
        <v xml:space="preserve"> </v>
      </c>
      <c r="AW169" s="8" t="str">
        <f>IF(Dagbok!$F163=AW$2,Dagbok!$E163," ")</f>
        <v xml:space="preserve"> </v>
      </c>
      <c r="AX169" s="45" t="str">
        <f>IF(Dagbok!$G163=AW$2,Dagbok!$E163," ")</f>
        <v xml:space="preserve"> </v>
      </c>
      <c r="AY169" s="8" t="str">
        <f>IF(Dagbok!$F163=AY$2,Dagbok!$E163," ")</f>
        <v xml:space="preserve"> </v>
      </c>
      <c r="AZ169" s="45" t="str">
        <f>IF(Dagbok!$G163=AY$2,Dagbok!$E163," ")</f>
        <v xml:space="preserve"> </v>
      </c>
      <c r="BA169" s="8" t="str">
        <f>IF(Dagbok!$F163=BA$2,Dagbok!$E163," ")</f>
        <v xml:space="preserve"> </v>
      </c>
      <c r="BB169" s="45" t="str">
        <f>IF(Dagbok!$G163=BA$2,Dagbok!$E163," ")</f>
        <v xml:space="preserve"> </v>
      </c>
      <c r="BC169" s="8" t="str">
        <f>IF(Dagbok!$F163=BC$2,Dagbok!$E163," ")</f>
        <v xml:space="preserve"> </v>
      </c>
      <c r="BD169" s="45" t="str">
        <f>IF(Dagbok!$G163=BC$2,Dagbok!$E163," ")</f>
        <v xml:space="preserve"> </v>
      </c>
      <c r="BE169" s="8" t="str">
        <f>IF(Dagbok!$F163=BE$2,Dagbok!$E163," ")</f>
        <v xml:space="preserve"> </v>
      </c>
      <c r="BF169" s="45" t="str">
        <f>IF(Dagbok!$G163=BE$2,Dagbok!$E163," ")</f>
        <v xml:space="preserve"> </v>
      </c>
      <c r="BG169" s="8" t="str">
        <f>IF(Dagbok!$F163=BG$2,Dagbok!$E163," ")</f>
        <v xml:space="preserve"> </v>
      </c>
      <c r="BH169" s="45" t="str">
        <f>IF(Dagbok!$G163=BG$2,Dagbok!$E163," ")</f>
        <v xml:space="preserve"> </v>
      </c>
      <c r="BI169" s="8" t="str">
        <f>IF(Dagbok!$F163=BI$2,Dagbok!$E163," ")</f>
        <v xml:space="preserve"> </v>
      </c>
      <c r="BJ169" s="45" t="str">
        <f>IF(Dagbok!$G163=BI$2,Dagbok!$E163," ")</f>
        <v xml:space="preserve"> </v>
      </c>
      <c r="BK169" s="8" t="str">
        <f>IF(Dagbok!$F163=BK$2,Dagbok!$E163," ")</f>
        <v xml:space="preserve"> </v>
      </c>
      <c r="BL169" s="45" t="str">
        <f>IF(Dagbok!$G163=BK$2,Dagbok!$E163," ")</f>
        <v xml:space="preserve"> </v>
      </c>
      <c r="BM169" s="8" t="str">
        <f>IF(Dagbok!$F163=BM$2,Dagbok!$E163," ")</f>
        <v xml:space="preserve"> </v>
      </c>
      <c r="BN169" s="45" t="str">
        <f>IF(Dagbok!$G163=BM$2,Dagbok!$E163," ")</f>
        <v xml:space="preserve"> </v>
      </c>
      <c r="BO169" s="8" t="str">
        <f>IF(Dagbok!$F163=BO$2,Dagbok!$E163," ")</f>
        <v xml:space="preserve"> </v>
      </c>
      <c r="BP169" s="45" t="str">
        <f>IF(Dagbok!$G163=BO$2,Dagbok!$E163," ")</f>
        <v xml:space="preserve"> </v>
      </c>
      <c r="BQ169" s="8" t="str">
        <f>IF(Dagbok!$F163=BQ$2,Dagbok!$E163," ")</f>
        <v xml:space="preserve"> </v>
      </c>
      <c r="BR169" s="45" t="str">
        <f>IF(Dagbok!$G163=BQ$2,Dagbok!$E163," ")</f>
        <v xml:space="preserve"> </v>
      </c>
      <c r="BS169" s="8" t="str">
        <f>IF(Dagbok!$F163=BS$2,Dagbok!$E163," ")</f>
        <v xml:space="preserve"> </v>
      </c>
      <c r="BT169" s="45" t="str">
        <f>IF(Dagbok!$G163=BS$2,Dagbok!$E163," ")</f>
        <v xml:space="preserve"> </v>
      </c>
      <c r="BU169" s="8" t="str">
        <f>IF(Dagbok!$F163=BU$2,Dagbok!$E163," ")</f>
        <v xml:space="preserve"> </v>
      </c>
      <c r="BV169" s="45" t="str">
        <f>IF(Dagbok!$G163=BU$2,Dagbok!$E163," ")</f>
        <v xml:space="preserve"> </v>
      </c>
      <c r="BW169" s="8" t="str">
        <f>IF(Dagbok!$F163=BW$2,Dagbok!$E163," ")</f>
        <v xml:space="preserve"> </v>
      </c>
      <c r="BX169" s="45" t="str">
        <f>IF(Dagbok!$G163=BW$2,Dagbok!$E163," ")</f>
        <v xml:space="preserve"> </v>
      </c>
      <c r="BY169" s="8" t="str">
        <f>IF(Dagbok!$F163=BY$2,Dagbok!$E163," ")</f>
        <v xml:space="preserve"> </v>
      </c>
      <c r="BZ169" s="45" t="str">
        <f>IF(Dagbok!$G163=BY$2,Dagbok!$E163," ")</f>
        <v xml:space="preserve"> </v>
      </c>
      <c r="CA169" s="8" t="str">
        <f>IF(Dagbok!$F163=CA$2,Dagbok!$E163," ")</f>
        <v xml:space="preserve"> </v>
      </c>
      <c r="CB169" s="45" t="str">
        <f>IF(Dagbok!$G163=CA$2,Dagbok!$E163," ")</f>
        <v xml:space="preserve"> </v>
      </c>
      <c r="CC169" s="8" t="str">
        <f>IF(Dagbok!$F163=CC$2,Dagbok!$E163," ")</f>
        <v xml:space="preserve"> </v>
      </c>
      <c r="CD169" s="45" t="str">
        <f>IF(Dagbok!$G163=CC$2,Dagbok!$E163," ")</f>
        <v xml:space="preserve"> </v>
      </c>
    </row>
    <row r="170" spans="1:82" x14ac:dyDescent="0.25">
      <c r="A170" s="47">
        <f>IF(Dagbok!B164&gt;0,Dagbok!B164," ")</f>
        <v>162</v>
      </c>
      <c r="B170" s="47">
        <f>IF(Dagbok!C164&gt;0,Dagbok!C164," ")</f>
        <v>127</v>
      </c>
      <c r="C170" s="8" t="str">
        <f>IF(Dagbok!$F164=C$2,Dagbok!$E164," ")</f>
        <v xml:space="preserve"> </v>
      </c>
      <c r="D170" s="45" t="str">
        <f>IF(Dagbok!$G164=C$2,Dagbok!$E164," ")</f>
        <v xml:space="preserve"> </v>
      </c>
      <c r="E170" s="8" t="str">
        <f>IF(Dagbok!$F164=E$2,Dagbok!$E164," ")</f>
        <v xml:space="preserve"> </v>
      </c>
      <c r="F170" s="45" t="str">
        <f>IF(Dagbok!$G164=E$2,Dagbok!$E164," ")</f>
        <v xml:space="preserve"> </v>
      </c>
      <c r="G170" s="8" t="str">
        <f>IF(Dagbok!$F164=G$2,Dagbok!$E164," ")</f>
        <v xml:space="preserve"> </v>
      </c>
      <c r="H170" s="45" t="str">
        <f>IF(Dagbok!$G164=G$2,Dagbok!$E164," ")</f>
        <v xml:space="preserve"> </v>
      </c>
      <c r="I170" s="8" t="str">
        <f>IF(Dagbok!$F164=I$2,Dagbok!$E164," ")</f>
        <v xml:space="preserve"> </v>
      </c>
      <c r="J170" s="45" t="str">
        <f>IF(Dagbok!$G164=I$2,Dagbok!$E164," ")</f>
        <v xml:space="preserve"> </v>
      </c>
      <c r="K170" s="8" t="str">
        <f>IF(Dagbok!$F164=K$2,Dagbok!$E164," ")</f>
        <v xml:space="preserve"> </v>
      </c>
      <c r="L170" s="45" t="str">
        <f>IF(Dagbok!$G164=K$2,Dagbok!$E164," ")</f>
        <v xml:space="preserve"> </v>
      </c>
      <c r="M170" s="8" t="str">
        <f>IF(Dagbok!$F164=M$2,Dagbok!$E164," ")</f>
        <v xml:space="preserve"> </v>
      </c>
      <c r="N170" s="45" t="str">
        <f>IF(Dagbok!$G164=M$2,Dagbok!$E164," ")</f>
        <v xml:space="preserve"> </v>
      </c>
      <c r="O170" s="8" t="str">
        <f>IF(Dagbok!$F164=O$2,Dagbok!$E164," ")</f>
        <v xml:space="preserve"> </v>
      </c>
      <c r="P170" s="45" t="str">
        <f>IF(Dagbok!$G164=O$2,Dagbok!$E164," ")</f>
        <v xml:space="preserve"> </v>
      </c>
      <c r="Q170" s="8" t="str">
        <f>IF(Dagbok!$F164=Q$2,Dagbok!$E164," ")</f>
        <v xml:space="preserve"> </v>
      </c>
      <c r="R170" s="45" t="str">
        <f>IF(Dagbok!$G164=Q$2,Dagbok!$E164," ")</f>
        <v xml:space="preserve"> </v>
      </c>
      <c r="S170" s="8" t="str">
        <f>IF(Dagbok!$F164=S$2,Dagbok!$E164," ")</f>
        <v xml:space="preserve"> </v>
      </c>
      <c r="T170" s="45" t="str">
        <f>IF(Dagbok!$G164=S$2,Dagbok!$E164," ")</f>
        <v xml:space="preserve"> </v>
      </c>
      <c r="U170" s="8" t="str">
        <f>IF(Dagbok!$F164=U$2,Dagbok!$E164," ")</f>
        <v xml:space="preserve"> </v>
      </c>
      <c r="V170" s="45" t="str">
        <f>IF(Dagbok!$G164=U$2,Dagbok!$E164," ")</f>
        <v xml:space="preserve"> </v>
      </c>
      <c r="W170" s="8" t="str">
        <f>IF(Dagbok!$F164=W$2,Dagbok!$E164," ")</f>
        <v xml:space="preserve"> </v>
      </c>
      <c r="X170" s="45" t="str">
        <f>IF(Dagbok!$G164=W$2,Dagbok!$E164," ")</f>
        <v xml:space="preserve"> </v>
      </c>
      <c r="Y170" s="8" t="str">
        <f>IF(Dagbok!$F164=Y$2,Dagbok!$E164," ")</f>
        <v xml:space="preserve"> </v>
      </c>
      <c r="Z170" s="45" t="str">
        <f>IF(Dagbok!$G164=Y$2,Dagbok!$E164," ")</f>
        <v xml:space="preserve"> </v>
      </c>
      <c r="AA170" s="8" t="str">
        <f>IF(Dagbok!$F164=AA$2,Dagbok!$E164," ")</f>
        <v xml:space="preserve"> </v>
      </c>
      <c r="AB170" s="45" t="str">
        <f>IF(Dagbok!$G164=AA$2,Dagbok!$E164," ")</f>
        <v xml:space="preserve"> </v>
      </c>
      <c r="AC170" s="8" t="str">
        <f>IF(Dagbok!$F164=AC$2,Dagbok!$E164," ")</f>
        <v xml:space="preserve"> </v>
      </c>
      <c r="AD170" s="45" t="str">
        <f>IF(Dagbok!$G164=AC$2,Dagbok!$E164," ")</f>
        <v xml:space="preserve"> </v>
      </c>
      <c r="AE170" s="8" t="str">
        <f>IF(Dagbok!$F164=AE$2,Dagbok!$E164," ")</f>
        <v xml:space="preserve"> </v>
      </c>
      <c r="AF170" s="45" t="str">
        <f>IF(Dagbok!$G164=AE$2,Dagbok!$E164," ")</f>
        <v xml:space="preserve"> </v>
      </c>
      <c r="AG170" s="8" t="str">
        <f>IF(Dagbok!$F164=AG$2,Dagbok!$E164," ")</f>
        <v xml:space="preserve"> </v>
      </c>
      <c r="AH170" s="45" t="str">
        <f>IF(Dagbok!$G164=AG$2,Dagbok!$E164," ")</f>
        <v xml:space="preserve"> </v>
      </c>
      <c r="AI170" s="8" t="str">
        <f>IF(Dagbok!$F164=AI$2,Dagbok!$E164," ")</f>
        <v xml:space="preserve"> </v>
      </c>
      <c r="AJ170" s="45" t="str">
        <f>IF(Dagbok!$G164=AI$2,Dagbok!$E164," ")</f>
        <v xml:space="preserve"> </v>
      </c>
      <c r="AK170" s="8" t="str">
        <f>IF(Dagbok!$F164=AK$2,Dagbok!$E164," ")</f>
        <v xml:space="preserve"> </v>
      </c>
      <c r="AL170" s="45" t="str">
        <f>IF(Dagbok!$G164=AK$2,Dagbok!$E164," ")</f>
        <v xml:space="preserve"> </v>
      </c>
      <c r="AM170" s="8" t="str">
        <f>IF(Dagbok!$F164=AM$2,Dagbok!$E164," ")</f>
        <v xml:space="preserve"> </v>
      </c>
      <c r="AN170" s="45" t="str">
        <f>IF(Dagbok!$G164=AM$2,Dagbok!$E164," ")</f>
        <v xml:space="preserve"> </v>
      </c>
      <c r="AO170" s="8" t="str">
        <f>IF(Dagbok!$F164=AO$2,Dagbok!$E164," ")</f>
        <v xml:space="preserve"> </v>
      </c>
      <c r="AP170" s="45" t="str">
        <f>IF(Dagbok!$G164=AO$2,Dagbok!$E164," ")</f>
        <v xml:space="preserve"> </v>
      </c>
      <c r="AQ170" s="8" t="str">
        <f>IF(Dagbok!$F164=AQ$2,Dagbok!$E164," ")</f>
        <v xml:space="preserve"> </v>
      </c>
      <c r="AR170" s="45" t="str">
        <f>IF(Dagbok!$G164=AQ$2,Dagbok!$E164," ")</f>
        <v xml:space="preserve"> </v>
      </c>
      <c r="AS170" s="8" t="str">
        <f>IF(Dagbok!$F164=AS$2,Dagbok!$E164," ")</f>
        <v xml:space="preserve"> </v>
      </c>
      <c r="AT170" s="45" t="str">
        <f>IF(Dagbok!$G164=AS$2,Dagbok!$E164," ")</f>
        <v xml:space="preserve"> </v>
      </c>
      <c r="AU170" s="8" t="str">
        <f>IF(Dagbok!$F164=AU$2,Dagbok!$E164," ")</f>
        <v xml:space="preserve"> </v>
      </c>
      <c r="AV170" s="45" t="str">
        <f>IF(Dagbok!$G164=AU$2,Dagbok!$E164," ")</f>
        <v xml:space="preserve"> </v>
      </c>
      <c r="AW170" s="8" t="str">
        <f>IF(Dagbok!$F164=AW$2,Dagbok!$E164," ")</f>
        <v xml:space="preserve"> </v>
      </c>
      <c r="AX170" s="45" t="str">
        <f>IF(Dagbok!$G164=AW$2,Dagbok!$E164," ")</f>
        <v xml:space="preserve"> </v>
      </c>
      <c r="AY170" s="8" t="str">
        <f>IF(Dagbok!$F164=AY$2,Dagbok!$E164," ")</f>
        <v xml:space="preserve"> </v>
      </c>
      <c r="AZ170" s="45" t="str">
        <f>IF(Dagbok!$G164=AY$2,Dagbok!$E164," ")</f>
        <v xml:space="preserve"> </v>
      </c>
      <c r="BA170" s="8" t="str">
        <f>IF(Dagbok!$F164=BA$2,Dagbok!$E164," ")</f>
        <v xml:space="preserve"> </v>
      </c>
      <c r="BB170" s="45" t="str">
        <f>IF(Dagbok!$G164=BA$2,Dagbok!$E164," ")</f>
        <v xml:space="preserve"> </v>
      </c>
      <c r="BC170" s="8" t="str">
        <f>IF(Dagbok!$F164=BC$2,Dagbok!$E164," ")</f>
        <v xml:space="preserve"> </v>
      </c>
      <c r="BD170" s="45" t="str">
        <f>IF(Dagbok!$G164=BC$2,Dagbok!$E164," ")</f>
        <v xml:space="preserve"> </v>
      </c>
      <c r="BE170" s="8" t="str">
        <f>IF(Dagbok!$F164=BE$2,Dagbok!$E164," ")</f>
        <v xml:space="preserve"> </v>
      </c>
      <c r="BF170" s="45" t="str">
        <f>IF(Dagbok!$G164=BE$2,Dagbok!$E164," ")</f>
        <v xml:space="preserve"> </v>
      </c>
      <c r="BG170" s="8" t="str">
        <f>IF(Dagbok!$F164=BG$2,Dagbok!$E164," ")</f>
        <v xml:space="preserve"> </v>
      </c>
      <c r="BH170" s="45" t="str">
        <f>IF(Dagbok!$G164=BG$2,Dagbok!$E164," ")</f>
        <v xml:space="preserve"> </v>
      </c>
      <c r="BI170" s="8" t="str">
        <f>IF(Dagbok!$F164=BI$2,Dagbok!$E164," ")</f>
        <v xml:space="preserve"> </v>
      </c>
      <c r="BJ170" s="45" t="str">
        <f>IF(Dagbok!$G164=BI$2,Dagbok!$E164," ")</f>
        <v xml:space="preserve"> </v>
      </c>
      <c r="BK170" s="8" t="str">
        <f>IF(Dagbok!$F164=BK$2,Dagbok!$E164," ")</f>
        <v xml:space="preserve"> </v>
      </c>
      <c r="BL170" s="45" t="str">
        <f>IF(Dagbok!$G164=BK$2,Dagbok!$E164," ")</f>
        <v xml:space="preserve"> </v>
      </c>
      <c r="BM170" s="8" t="str">
        <f>IF(Dagbok!$F164=BM$2,Dagbok!$E164," ")</f>
        <v xml:space="preserve"> </v>
      </c>
      <c r="BN170" s="45" t="str">
        <f>IF(Dagbok!$G164=BM$2,Dagbok!$E164," ")</f>
        <v xml:space="preserve"> </v>
      </c>
      <c r="BO170" s="8" t="str">
        <f>IF(Dagbok!$F164=BO$2,Dagbok!$E164," ")</f>
        <v xml:space="preserve"> </v>
      </c>
      <c r="BP170" s="45" t="str">
        <f>IF(Dagbok!$G164=BO$2,Dagbok!$E164," ")</f>
        <v xml:space="preserve"> </v>
      </c>
      <c r="BQ170" s="8" t="str">
        <f>IF(Dagbok!$F164=BQ$2,Dagbok!$E164," ")</f>
        <v xml:space="preserve"> </v>
      </c>
      <c r="BR170" s="45" t="str">
        <f>IF(Dagbok!$G164=BQ$2,Dagbok!$E164," ")</f>
        <v xml:space="preserve"> </v>
      </c>
      <c r="BS170" s="8" t="str">
        <f>IF(Dagbok!$F164=BS$2,Dagbok!$E164," ")</f>
        <v xml:space="preserve"> </v>
      </c>
      <c r="BT170" s="45" t="str">
        <f>IF(Dagbok!$G164=BS$2,Dagbok!$E164," ")</f>
        <v xml:space="preserve"> </v>
      </c>
      <c r="BU170" s="8" t="str">
        <f>IF(Dagbok!$F164=BU$2,Dagbok!$E164," ")</f>
        <v xml:space="preserve"> </v>
      </c>
      <c r="BV170" s="45" t="str">
        <f>IF(Dagbok!$G164=BU$2,Dagbok!$E164," ")</f>
        <v xml:space="preserve"> </v>
      </c>
      <c r="BW170" s="8" t="str">
        <f>IF(Dagbok!$F164=BW$2,Dagbok!$E164," ")</f>
        <v xml:space="preserve"> </v>
      </c>
      <c r="BX170" s="45" t="str">
        <f>IF(Dagbok!$G164=BW$2,Dagbok!$E164," ")</f>
        <v xml:space="preserve"> </v>
      </c>
      <c r="BY170" s="8" t="str">
        <f>IF(Dagbok!$F164=BY$2,Dagbok!$E164," ")</f>
        <v xml:space="preserve"> </v>
      </c>
      <c r="BZ170" s="45" t="str">
        <f>IF(Dagbok!$G164=BY$2,Dagbok!$E164," ")</f>
        <v xml:space="preserve"> </v>
      </c>
      <c r="CA170" s="8" t="str">
        <f>IF(Dagbok!$F164=CA$2,Dagbok!$E164," ")</f>
        <v xml:space="preserve"> </v>
      </c>
      <c r="CB170" s="45" t="str">
        <f>IF(Dagbok!$G164=CA$2,Dagbok!$E164," ")</f>
        <v xml:space="preserve"> </v>
      </c>
      <c r="CC170" s="8" t="str">
        <f>IF(Dagbok!$F164=CC$2,Dagbok!$E164," ")</f>
        <v xml:space="preserve"> </v>
      </c>
      <c r="CD170" s="45" t="str">
        <f>IF(Dagbok!$G164=CC$2,Dagbok!$E164," ")</f>
        <v xml:space="preserve"> </v>
      </c>
    </row>
    <row r="171" spans="1:82" x14ac:dyDescent="0.25">
      <c r="A171" s="47">
        <f>IF(Dagbok!B165&gt;0,Dagbok!B165," ")</f>
        <v>163</v>
      </c>
      <c r="B171" s="47">
        <f>IF(Dagbok!C165&gt;0,Dagbok!C165," ")</f>
        <v>128</v>
      </c>
      <c r="C171" s="8" t="str">
        <f>IF(Dagbok!$F165=C$2,Dagbok!$E165," ")</f>
        <v xml:space="preserve"> </v>
      </c>
      <c r="D171" s="45" t="str">
        <f>IF(Dagbok!$G165=C$2,Dagbok!$E165," ")</f>
        <v xml:space="preserve"> </v>
      </c>
      <c r="E171" s="8" t="str">
        <f>IF(Dagbok!$F165=E$2,Dagbok!$E165," ")</f>
        <v xml:space="preserve"> </v>
      </c>
      <c r="F171" s="45" t="str">
        <f>IF(Dagbok!$G165=E$2,Dagbok!$E165," ")</f>
        <v xml:space="preserve"> </v>
      </c>
      <c r="G171" s="8" t="str">
        <f>IF(Dagbok!$F165=G$2,Dagbok!$E165," ")</f>
        <v xml:space="preserve"> </v>
      </c>
      <c r="H171" s="45" t="str">
        <f>IF(Dagbok!$G165=G$2,Dagbok!$E165," ")</f>
        <v xml:space="preserve"> </v>
      </c>
      <c r="I171" s="8" t="str">
        <f>IF(Dagbok!$F165=I$2,Dagbok!$E165," ")</f>
        <v xml:space="preserve"> </v>
      </c>
      <c r="J171" s="45" t="str">
        <f>IF(Dagbok!$G165=I$2,Dagbok!$E165," ")</f>
        <v xml:space="preserve"> </v>
      </c>
      <c r="K171" s="8" t="str">
        <f>IF(Dagbok!$F165=K$2,Dagbok!$E165," ")</f>
        <v xml:space="preserve"> </v>
      </c>
      <c r="L171" s="45" t="str">
        <f>IF(Dagbok!$G165=K$2,Dagbok!$E165," ")</f>
        <v xml:space="preserve"> </v>
      </c>
      <c r="M171" s="8" t="str">
        <f>IF(Dagbok!$F165=M$2,Dagbok!$E165," ")</f>
        <v xml:space="preserve"> </v>
      </c>
      <c r="N171" s="45" t="str">
        <f>IF(Dagbok!$G165=M$2,Dagbok!$E165," ")</f>
        <v xml:space="preserve"> </v>
      </c>
      <c r="O171" s="8" t="str">
        <f>IF(Dagbok!$F165=O$2,Dagbok!$E165," ")</f>
        <v xml:space="preserve"> </v>
      </c>
      <c r="P171" s="45" t="str">
        <f>IF(Dagbok!$G165=O$2,Dagbok!$E165," ")</f>
        <v xml:space="preserve"> </v>
      </c>
      <c r="Q171" s="8" t="str">
        <f>IF(Dagbok!$F165=Q$2,Dagbok!$E165," ")</f>
        <v xml:space="preserve"> </v>
      </c>
      <c r="R171" s="45" t="str">
        <f>IF(Dagbok!$G165=Q$2,Dagbok!$E165," ")</f>
        <v xml:space="preserve"> </v>
      </c>
      <c r="S171" s="8" t="str">
        <f>IF(Dagbok!$F165=S$2,Dagbok!$E165," ")</f>
        <v xml:space="preserve"> </v>
      </c>
      <c r="T171" s="45" t="str">
        <f>IF(Dagbok!$G165=S$2,Dagbok!$E165," ")</f>
        <v xml:space="preserve"> </v>
      </c>
      <c r="U171" s="8" t="str">
        <f>IF(Dagbok!$F165=U$2,Dagbok!$E165," ")</f>
        <v xml:space="preserve"> </v>
      </c>
      <c r="V171" s="45" t="str">
        <f>IF(Dagbok!$G165=U$2,Dagbok!$E165," ")</f>
        <v xml:space="preserve"> </v>
      </c>
      <c r="W171" s="8" t="str">
        <f>IF(Dagbok!$F165=W$2,Dagbok!$E165," ")</f>
        <v xml:space="preserve"> </v>
      </c>
      <c r="X171" s="45" t="str">
        <f>IF(Dagbok!$G165=W$2,Dagbok!$E165," ")</f>
        <v xml:space="preserve"> </v>
      </c>
      <c r="Y171" s="8" t="str">
        <f>IF(Dagbok!$F165=Y$2,Dagbok!$E165," ")</f>
        <v xml:space="preserve"> </v>
      </c>
      <c r="Z171" s="45" t="str">
        <f>IF(Dagbok!$G165=Y$2,Dagbok!$E165," ")</f>
        <v xml:space="preserve"> </v>
      </c>
      <c r="AA171" s="8" t="str">
        <f>IF(Dagbok!$F165=AA$2,Dagbok!$E165," ")</f>
        <v xml:space="preserve"> </v>
      </c>
      <c r="AB171" s="45" t="str">
        <f>IF(Dagbok!$G165=AA$2,Dagbok!$E165," ")</f>
        <v xml:space="preserve"> </v>
      </c>
      <c r="AC171" s="8" t="str">
        <f>IF(Dagbok!$F165=AC$2,Dagbok!$E165," ")</f>
        <v xml:space="preserve"> </v>
      </c>
      <c r="AD171" s="45" t="str">
        <f>IF(Dagbok!$G165=AC$2,Dagbok!$E165," ")</f>
        <v xml:space="preserve"> </v>
      </c>
      <c r="AE171" s="8" t="str">
        <f>IF(Dagbok!$F165=AE$2,Dagbok!$E165," ")</f>
        <v xml:space="preserve"> </v>
      </c>
      <c r="AF171" s="45" t="str">
        <f>IF(Dagbok!$G165=AE$2,Dagbok!$E165," ")</f>
        <v xml:space="preserve"> </v>
      </c>
      <c r="AG171" s="8" t="str">
        <f>IF(Dagbok!$F165=AG$2,Dagbok!$E165," ")</f>
        <v xml:space="preserve"> </v>
      </c>
      <c r="AH171" s="45" t="str">
        <f>IF(Dagbok!$G165=AG$2,Dagbok!$E165," ")</f>
        <v xml:space="preserve"> </v>
      </c>
      <c r="AI171" s="8" t="str">
        <f>IF(Dagbok!$F165=AI$2,Dagbok!$E165," ")</f>
        <v xml:space="preserve"> </v>
      </c>
      <c r="AJ171" s="45" t="str">
        <f>IF(Dagbok!$G165=AI$2,Dagbok!$E165," ")</f>
        <v xml:space="preserve"> </v>
      </c>
      <c r="AK171" s="8" t="str">
        <f>IF(Dagbok!$F165=AK$2,Dagbok!$E165," ")</f>
        <v xml:space="preserve"> </v>
      </c>
      <c r="AL171" s="45" t="str">
        <f>IF(Dagbok!$G165=AK$2,Dagbok!$E165," ")</f>
        <v xml:space="preserve"> </v>
      </c>
      <c r="AM171" s="8" t="str">
        <f>IF(Dagbok!$F165=AM$2,Dagbok!$E165," ")</f>
        <v xml:space="preserve"> </v>
      </c>
      <c r="AN171" s="45" t="str">
        <f>IF(Dagbok!$G165=AM$2,Dagbok!$E165," ")</f>
        <v xml:space="preserve"> </v>
      </c>
      <c r="AO171" s="8" t="str">
        <f>IF(Dagbok!$F165=AO$2,Dagbok!$E165," ")</f>
        <v xml:space="preserve"> </v>
      </c>
      <c r="AP171" s="45" t="str">
        <f>IF(Dagbok!$G165=AO$2,Dagbok!$E165," ")</f>
        <v xml:space="preserve"> </v>
      </c>
      <c r="AQ171" s="8" t="str">
        <f>IF(Dagbok!$F165=AQ$2,Dagbok!$E165," ")</f>
        <v xml:space="preserve"> </v>
      </c>
      <c r="AR171" s="45" t="str">
        <f>IF(Dagbok!$G165=AQ$2,Dagbok!$E165," ")</f>
        <v xml:space="preserve"> </v>
      </c>
      <c r="AS171" s="8" t="str">
        <f>IF(Dagbok!$F165=AS$2,Dagbok!$E165," ")</f>
        <v xml:space="preserve"> </v>
      </c>
      <c r="AT171" s="45" t="str">
        <f>IF(Dagbok!$G165=AS$2,Dagbok!$E165," ")</f>
        <v xml:space="preserve"> </v>
      </c>
      <c r="AU171" s="8" t="str">
        <f>IF(Dagbok!$F165=AU$2,Dagbok!$E165," ")</f>
        <v xml:space="preserve"> </v>
      </c>
      <c r="AV171" s="45" t="str">
        <f>IF(Dagbok!$G165=AU$2,Dagbok!$E165," ")</f>
        <v xml:space="preserve"> </v>
      </c>
      <c r="AW171" s="8" t="str">
        <f>IF(Dagbok!$F165=AW$2,Dagbok!$E165," ")</f>
        <v xml:space="preserve"> </v>
      </c>
      <c r="AX171" s="45" t="str">
        <f>IF(Dagbok!$G165=AW$2,Dagbok!$E165," ")</f>
        <v xml:space="preserve"> </v>
      </c>
      <c r="AY171" s="8" t="str">
        <f>IF(Dagbok!$F165=AY$2,Dagbok!$E165," ")</f>
        <v xml:space="preserve"> </v>
      </c>
      <c r="AZ171" s="45" t="str">
        <f>IF(Dagbok!$G165=AY$2,Dagbok!$E165," ")</f>
        <v xml:space="preserve"> </v>
      </c>
      <c r="BA171" s="8" t="str">
        <f>IF(Dagbok!$F165=BA$2,Dagbok!$E165," ")</f>
        <v xml:space="preserve"> </v>
      </c>
      <c r="BB171" s="45" t="str">
        <f>IF(Dagbok!$G165=BA$2,Dagbok!$E165," ")</f>
        <v xml:space="preserve"> </v>
      </c>
      <c r="BC171" s="8" t="str">
        <f>IF(Dagbok!$F165=BC$2,Dagbok!$E165," ")</f>
        <v xml:space="preserve"> </v>
      </c>
      <c r="BD171" s="45" t="str">
        <f>IF(Dagbok!$G165=BC$2,Dagbok!$E165," ")</f>
        <v xml:space="preserve"> </v>
      </c>
      <c r="BE171" s="8" t="str">
        <f>IF(Dagbok!$F165=BE$2,Dagbok!$E165," ")</f>
        <v xml:space="preserve"> </v>
      </c>
      <c r="BF171" s="45" t="str">
        <f>IF(Dagbok!$G165=BE$2,Dagbok!$E165," ")</f>
        <v xml:space="preserve"> </v>
      </c>
      <c r="BG171" s="8" t="str">
        <f>IF(Dagbok!$F165=BG$2,Dagbok!$E165," ")</f>
        <v xml:space="preserve"> </v>
      </c>
      <c r="BH171" s="45" t="str">
        <f>IF(Dagbok!$G165=BG$2,Dagbok!$E165," ")</f>
        <v xml:space="preserve"> </v>
      </c>
      <c r="BI171" s="8" t="str">
        <f>IF(Dagbok!$F165=BI$2,Dagbok!$E165," ")</f>
        <v xml:space="preserve"> </v>
      </c>
      <c r="BJ171" s="45" t="str">
        <f>IF(Dagbok!$G165=BI$2,Dagbok!$E165," ")</f>
        <v xml:space="preserve"> </v>
      </c>
      <c r="BK171" s="8" t="str">
        <f>IF(Dagbok!$F165=BK$2,Dagbok!$E165," ")</f>
        <v xml:space="preserve"> </v>
      </c>
      <c r="BL171" s="45" t="str">
        <f>IF(Dagbok!$G165=BK$2,Dagbok!$E165," ")</f>
        <v xml:space="preserve"> </v>
      </c>
      <c r="BM171" s="8" t="str">
        <f>IF(Dagbok!$F165=BM$2,Dagbok!$E165," ")</f>
        <v xml:space="preserve"> </v>
      </c>
      <c r="BN171" s="45" t="str">
        <f>IF(Dagbok!$G165=BM$2,Dagbok!$E165," ")</f>
        <v xml:space="preserve"> </v>
      </c>
      <c r="BO171" s="8" t="str">
        <f>IF(Dagbok!$F165=BO$2,Dagbok!$E165," ")</f>
        <v xml:space="preserve"> </v>
      </c>
      <c r="BP171" s="45" t="str">
        <f>IF(Dagbok!$G165=BO$2,Dagbok!$E165," ")</f>
        <v xml:space="preserve"> </v>
      </c>
      <c r="BQ171" s="8" t="str">
        <f>IF(Dagbok!$F165=BQ$2,Dagbok!$E165," ")</f>
        <v xml:space="preserve"> </v>
      </c>
      <c r="BR171" s="45" t="str">
        <f>IF(Dagbok!$G165=BQ$2,Dagbok!$E165," ")</f>
        <v xml:space="preserve"> </v>
      </c>
      <c r="BS171" s="8" t="str">
        <f>IF(Dagbok!$F165=BS$2,Dagbok!$E165," ")</f>
        <v xml:space="preserve"> </v>
      </c>
      <c r="BT171" s="45" t="str">
        <f>IF(Dagbok!$G165=BS$2,Dagbok!$E165," ")</f>
        <v xml:space="preserve"> </v>
      </c>
      <c r="BU171" s="8" t="str">
        <f>IF(Dagbok!$F165=BU$2,Dagbok!$E165," ")</f>
        <v xml:space="preserve"> </v>
      </c>
      <c r="BV171" s="45" t="str">
        <f>IF(Dagbok!$G165=BU$2,Dagbok!$E165," ")</f>
        <v xml:space="preserve"> </v>
      </c>
      <c r="BW171" s="8" t="str">
        <f>IF(Dagbok!$F165=BW$2,Dagbok!$E165," ")</f>
        <v xml:space="preserve"> </v>
      </c>
      <c r="BX171" s="45" t="str">
        <f>IF(Dagbok!$G165=BW$2,Dagbok!$E165," ")</f>
        <v xml:space="preserve"> </v>
      </c>
      <c r="BY171" s="8" t="str">
        <f>IF(Dagbok!$F165=BY$2,Dagbok!$E165," ")</f>
        <v xml:space="preserve"> </v>
      </c>
      <c r="BZ171" s="45" t="str">
        <f>IF(Dagbok!$G165=BY$2,Dagbok!$E165," ")</f>
        <v xml:space="preserve"> </v>
      </c>
      <c r="CA171" s="8" t="str">
        <f>IF(Dagbok!$F165=CA$2,Dagbok!$E165," ")</f>
        <v xml:space="preserve"> </v>
      </c>
      <c r="CB171" s="45" t="str">
        <f>IF(Dagbok!$G165=CA$2,Dagbok!$E165," ")</f>
        <v xml:space="preserve"> </v>
      </c>
      <c r="CC171" s="8" t="str">
        <f>IF(Dagbok!$F165=CC$2,Dagbok!$E165," ")</f>
        <v xml:space="preserve"> </v>
      </c>
      <c r="CD171" s="45" t="str">
        <f>IF(Dagbok!$G165=CC$2,Dagbok!$E165," ")</f>
        <v xml:space="preserve"> </v>
      </c>
    </row>
    <row r="172" spans="1:82" x14ac:dyDescent="0.25">
      <c r="A172" s="47">
        <f>IF(Dagbok!B166&gt;0,Dagbok!B166," ")</f>
        <v>164</v>
      </c>
      <c r="B172" s="47">
        <f>IF(Dagbok!C166&gt;0,Dagbok!C166," ")</f>
        <v>129</v>
      </c>
      <c r="C172" s="8" t="str">
        <f>IF(Dagbok!$F166=C$2,Dagbok!$E166," ")</f>
        <v xml:space="preserve"> </v>
      </c>
      <c r="D172" s="45" t="str">
        <f>IF(Dagbok!$G166=C$2,Dagbok!$E166," ")</f>
        <v xml:space="preserve"> </v>
      </c>
      <c r="E172" s="8" t="str">
        <f>IF(Dagbok!$F166=E$2,Dagbok!$E166," ")</f>
        <v xml:space="preserve"> </v>
      </c>
      <c r="F172" s="45" t="str">
        <f>IF(Dagbok!$G166=E$2,Dagbok!$E166," ")</f>
        <v xml:space="preserve"> </v>
      </c>
      <c r="G172" s="8" t="str">
        <f>IF(Dagbok!$F166=G$2,Dagbok!$E166," ")</f>
        <v xml:space="preserve"> </v>
      </c>
      <c r="H172" s="45" t="str">
        <f>IF(Dagbok!$G166=G$2,Dagbok!$E166," ")</f>
        <v xml:space="preserve"> </v>
      </c>
      <c r="I172" s="8" t="str">
        <f>IF(Dagbok!$F166=I$2,Dagbok!$E166," ")</f>
        <v xml:space="preserve"> </v>
      </c>
      <c r="J172" s="45" t="str">
        <f>IF(Dagbok!$G166=I$2,Dagbok!$E166," ")</f>
        <v xml:space="preserve"> </v>
      </c>
      <c r="K172" s="8" t="str">
        <f>IF(Dagbok!$F166=K$2,Dagbok!$E166," ")</f>
        <v xml:space="preserve"> </v>
      </c>
      <c r="L172" s="45" t="str">
        <f>IF(Dagbok!$G166=K$2,Dagbok!$E166," ")</f>
        <v xml:space="preserve"> </v>
      </c>
      <c r="M172" s="8" t="str">
        <f>IF(Dagbok!$F166=M$2,Dagbok!$E166," ")</f>
        <v xml:space="preserve"> </v>
      </c>
      <c r="N172" s="45" t="str">
        <f>IF(Dagbok!$G166=M$2,Dagbok!$E166," ")</f>
        <v xml:space="preserve"> </v>
      </c>
      <c r="O172" s="8" t="str">
        <f>IF(Dagbok!$F166=O$2,Dagbok!$E166," ")</f>
        <v xml:space="preserve"> </v>
      </c>
      <c r="P172" s="45" t="str">
        <f>IF(Dagbok!$G166=O$2,Dagbok!$E166," ")</f>
        <v xml:space="preserve"> </v>
      </c>
      <c r="Q172" s="8" t="str">
        <f>IF(Dagbok!$F166=Q$2,Dagbok!$E166," ")</f>
        <v xml:space="preserve"> </v>
      </c>
      <c r="R172" s="45" t="str">
        <f>IF(Dagbok!$G166=Q$2,Dagbok!$E166," ")</f>
        <v xml:space="preserve"> </v>
      </c>
      <c r="S172" s="8" t="str">
        <f>IF(Dagbok!$F166=S$2,Dagbok!$E166," ")</f>
        <v xml:space="preserve"> </v>
      </c>
      <c r="T172" s="45" t="str">
        <f>IF(Dagbok!$G166=S$2,Dagbok!$E166," ")</f>
        <v xml:space="preserve"> </v>
      </c>
      <c r="U172" s="8" t="str">
        <f>IF(Dagbok!$F166=U$2,Dagbok!$E166," ")</f>
        <v xml:space="preserve"> </v>
      </c>
      <c r="V172" s="45" t="str">
        <f>IF(Dagbok!$G166=U$2,Dagbok!$E166," ")</f>
        <v xml:space="preserve"> </v>
      </c>
      <c r="W172" s="8" t="str">
        <f>IF(Dagbok!$F166=W$2,Dagbok!$E166," ")</f>
        <v xml:space="preserve"> </v>
      </c>
      <c r="X172" s="45" t="str">
        <f>IF(Dagbok!$G166=W$2,Dagbok!$E166," ")</f>
        <v xml:space="preserve"> </v>
      </c>
      <c r="Y172" s="8" t="str">
        <f>IF(Dagbok!$F166=Y$2,Dagbok!$E166," ")</f>
        <v xml:space="preserve"> </v>
      </c>
      <c r="Z172" s="45" t="str">
        <f>IF(Dagbok!$G166=Y$2,Dagbok!$E166," ")</f>
        <v xml:space="preserve"> </v>
      </c>
      <c r="AA172" s="8" t="str">
        <f>IF(Dagbok!$F166=AA$2,Dagbok!$E166," ")</f>
        <v xml:space="preserve"> </v>
      </c>
      <c r="AB172" s="45" t="str">
        <f>IF(Dagbok!$G166=AA$2,Dagbok!$E166," ")</f>
        <v xml:space="preserve"> </v>
      </c>
      <c r="AC172" s="8" t="str">
        <f>IF(Dagbok!$F166=AC$2,Dagbok!$E166," ")</f>
        <v xml:space="preserve"> </v>
      </c>
      <c r="AD172" s="45" t="str">
        <f>IF(Dagbok!$G166=AC$2,Dagbok!$E166," ")</f>
        <v xml:space="preserve"> </v>
      </c>
      <c r="AE172" s="8" t="str">
        <f>IF(Dagbok!$F166=AE$2,Dagbok!$E166," ")</f>
        <v xml:space="preserve"> </v>
      </c>
      <c r="AF172" s="45" t="str">
        <f>IF(Dagbok!$G166=AE$2,Dagbok!$E166," ")</f>
        <v xml:space="preserve"> </v>
      </c>
      <c r="AG172" s="8" t="str">
        <f>IF(Dagbok!$F166=AG$2,Dagbok!$E166," ")</f>
        <v xml:space="preserve"> </v>
      </c>
      <c r="AH172" s="45" t="str">
        <f>IF(Dagbok!$G166=AG$2,Dagbok!$E166," ")</f>
        <v xml:space="preserve"> </v>
      </c>
      <c r="AI172" s="8" t="str">
        <f>IF(Dagbok!$F166=AI$2,Dagbok!$E166," ")</f>
        <v xml:space="preserve"> </v>
      </c>
      <c r="AJ172" s="45" t="str">
        <f>IF(Dagbok!$G166=AI$2,Dagbok!$E166," ")</f>
        <v xml:space="preserve"> </v>
      </c>
      <c r="AK172" s="8" t="str">
        <f>IF(Dagbok!$F166=AK$2,Dagbok!$E166," ")</f>
        <v xml:space="preserve"> </v>
      </c>
      <c r="AL172" s="45" t="str">
        <f>IF(Dagbok!$G166=AK$2,Dagbok!$E166," ")</f>
        <v xml:space="preserve"> </v>
      </c>
      <c r="AM172" s="8" t="str">
        <f>IF(Dagbok!$F166=AM$2,Dagbok!$E166," ")</f>
        <v xml:space="preserve"> </v>
      </c>
      <c r="AN172" s="45" t="str">
        <f>IF(Dagbok!$G166=AM$2,Dagbok!$E166," ")</f>
        <v xml:space="preserve"> </v>
      </c>
      <c r="AO172" s="8" t="str">
        <f>IF(Dagbok!$F166=AO$2,Dagbok!$E166," ")</f>
        <v xml:space="preserve"> </v>
      </c>
      <c r="AP172" s="45" t="str">
        <f>IF(Dagbok!$G166=AO$2,Dagbok!$E166," ")</f>
        <v xml:space="preserve"> </v>
      </c>
      <c r="AQ172" s="8" t="str">
        <f>IF(Dagbok!$F166=AQ$2,Dagbok!$E166," ")</f>
        <v xml:space="preserve"> </v>
      </c>
      <c r="AR172" s="45" t="str">
        <f>IF(Dagbok!$G166=AQ$2,Dagbok!$E166," ")</f>
        <v xml:space="preserve"> </v>
      </c>
      <c r="AS172" s="8" t="str">
        <f>IF(Dagbok!$F166=AS$2,Dagbok!$E166," ")</f>
        <v xml:space="preserve"> </v>
      </c>
      <c r="AT172" s="45" t="str">
        <f>IF(Dagbok!$G166=AS$2,Dagbok!$E166," ")</f>
        <v xml:space="preserve"> </v>
      </c>
      <c r="AU172" s="8" t="str">
        <f>IF(Dagbok!$F166=AU$2,Dagbok!$E166," ")</f>
        <v xml:space="preserve"> </v>
      </c>
      <c r="AV172" s="45" t="str">
        <f>IF(Dagbok!$G166=AU$2,Dagbok!$E166," ")</f>
        <v xml:space="preserve"> </v>
      </c>
      <c r="AW172" s="8" t="str">
        <f>IF(Dagbok!$F166=AW$2,Dagbok!$E166," ")</f>
        <v xml:space="preserve"> </v>
      </c>
      <c r="AX172" s="45" t="str">
        <f>IF(Dagbok!$G166=AW$2,Dagbok!$E166," ")</f>
        <v xml:space="preserve"> </v>
      </c>
      <c r="AY172" s="8" t="str">
        <f>IF(Dagbok!$F166=AY$2,Dagbok!$E166," ")</f>
        <v xml:space="preserve"> </v>
      </c>
      <c r="AZ172" s="45" t="str">
        <f>IF(Dagbok!$G166=AY$2,Dagbok!$E166," ")</f>
        <v xml:space="preserve"> </v>
      </c>
      <c r="BA172" s="8" t="str">
        <f>IF(Dagbok!$F166=BA$2,Dagbok!$E166," ")</f>
        <v xml:space="preserve"> </v>
      </c>
      <c r="BB172" s="45" t="str">
        <f>IF(Dagbok!$G166=BA$2,Dagbok!$E166," ")</f>
        <v xml:space="preserve"> </v>
      </c>
      <c r="BC172" s="8" t="str">
        <f>IF(Dagbok!$F166=BC$2,Dagbok!$E166," ")</f>
        <v xml:space="preserve"> </v>
      </c>
      <c r="BD172" s="45" t="str">
        <f>IF(Dagbok!$G166=BC$2,Dagbok!$E166," ")</f>
        <v xml:space="preserve"> </v>
      </c>
      <c r="BE172" s="8" t="str">
        <f>IF(Dagbok!$F166=BE$2,Dagbok!$E166," ")</f>
        <v xml:space="preserve"> </v>
      </c>
      <c r="BF172" s="45" t="str">
        <f>IF(Dagbok!$G166=BE$2,Dagbok!$E166," ")</f>
        <v xml:space="preserve"> </v>
      </c>
      <c r="BG172" s="8" t="str">
        <f>IF(Dagbok!$F166=BG$2,Dagbok!$E166," ")</f>
        <v xml:space="preserve"> </v>
      </c>
      <c r="BH172" s="45" t="str">
        <f>IF(Dagbok!$G166=BG$2,Dagbok!$E166," ")</f>
        <v xml:space="preserve"> </v>
      </c>
      <c r="BI172" s="8" t="str">
        <f>IF(Dagbok!$F166=BI$2,Dagbok!$E166," ")</f>
        <v xml:space="preserve"> </v>
      </c>
      <c r="BJ172" s="45" t="str">
        <f>IF(Dagbok!$G166=BI$2,Dagbok!$E166," ")</f>
        <v xml:space="preserve"> </v>
      </c>
      <c r="BK172" s="8" t="str">
        <f>IF(Dagbok!$F166=BK$2,Dagbok!$E166," ")</f>
        <v xml:space="preserve"> </v>
      </c>
      <c r="BL172" s="45" t="str">
        <f>IF(Dagbok!$G166=BK$2,Dagbok!$E166," ")</f>
        <v xml:space="preserve"> </v>
      </c>
      <c r="BM172" s="8" t="str">
        <f>IF(Dagbok!$F166=BM$2,Dagbok!$E166," ")</f>
        <v xml:space="preserve"> </v>
      </c>
      <c r="BN172" s="45" t="str">
        <f>IF(Dagbok!$G166=BM$2,Dagbok!$E166," ")</f>
        <v xml:space="preserve"> </v>
      </c>
      <c r="BO172" s="8" t="str">
        <f>IF(Dagbok!$F166=BO$2,Dagbok!$E166," ")</f>
        <v xml:space="preserve"> </v>
      </c>
      <c r="BP172" s="45" t="str">
        <f>IF(Dagbok!$G166=BO$2,Dagbok!$E166," ")</f>
        <v xml:space="preserve"> </v>
      </c>
      <c r="BQ172" s="8" t="str">
        <f>IF(Dagbok!$F166=BQ$2,Dagbok!$E166," ")</f>
        <v xml:space="preserve"> </v>
      </c>
      <c r="BR172" s="45" t="str">
        <f>IF(Dagbok!$G166=BQ$2,Dagbok!$E166," ")</f>
        <v xml:space="preserve"> </v>
      </c>
      <c r="BS172" s="8" t="str">
        <f>IF(Dagbok!$F166=BS$2,Dagbok!$E166," ")</f>
        <v xml:space="preserve"> </v>
      </c>
      <c r="BT172" s="45" t="str">
        <f>IF(Dagbok!$G166=BS$2,Dagbok!$E166," ")</f>
        <v xml:space="preserve"> </v>
      </c>
      <c r="BU172" s="8" t="str">
        <f>IF(Dagbok!$F166=BU$2,Dagbok!$E166," ")</f>
        <v xml:space="preserve"> </v>
      </c>
      <c r="BV172" s="45" t="str">
        <f>IF(Dagbok!$G166=BU$2,Dagbok!$E166," ")</f>
        <v xml:space="preserve"> </v>
      </c>
      <c r="BW172" s="8" t="str">
        <f>IF(Dagbok!$F166=BW$2,Dagbok!$E166," ")</f>
        <v xml:space="preserve"> </v>
      </c>
      <c r="BX172" s="45" t="str">
        <f>IF(Dagbok!$G166=BW$2,Dagbok!$E166," ")</f>
        <v xml:space="preserve"> </v>
      </c>
      <c r="BY172" s="8" t="str">
        <f>IF(Dagbok!$F166=BY$2,Dagbok!$E166," ")</f>
        <v xml:space="preserve"> </v>
      </c>
      <c r="BZ172" s="45" t="str">
        <f>IF(Dagbok!$G166=BY$2,Dagbok!$E166," ")</f>
        <v xml:space="preserve"> </v>
      </c>
      <c r="CA172" s="8" t="str">
        <f>IF(Dagbok!$F166=CA$2,Dagbok!$E166," ")</f>
        <v xml:space="preserve"> </v>
      </c>
      <c r="CB172" s="45" t="str">
        <f>IF(Dagbok!$G166=CA$2,Dagbok!$E166," ")</f>
        <v xml:space="preserve"> </v>
      </c>
      <c r="CC172" s="8" t="str">
        <f>IF(Dagbok!$F166=CC$2,Dagbok!$E166," ")</f>
        <v xml:space="preserve"> </v>
      </c>
      <c r="CD172" s="45" t="str">
        <f>IF(Dagbok!$G166=CC$2,Dagbok!$E166," ")</f>
        <v xml:space="preserve"> </v>
      </c>
    </row>
    <row r="173" spans="1:82" x14ac:dyDescent="0.25">
      <c r="A173" s="47">
        <f>IF(Dagbok!B167&gt;0,Dagbok!B167," ")</f>
        <v>165</v>
      </c>
      <c r="B173" s="47">
        <f>IF(Dagbok!C167&gt;0,Dagbok!C167," ")</f>
        <v>130</v>
      </c>
      <c r="C173" s="8" t="str">
        <f>IF(Dagbok!$F167=C$2,Dagbok!$E167," ")</f>
        <v xml:space="preserve"> </v>
      </c>
      <c r="D173" s="45" t="str">
        <f>IF(Dagbok!$G167=C$2,Dagbok!$E167," ")</f>
        <v xml:space="preserve"> </v>
      </c>
      <c r="E173" s="8" t="str">
        <f>IF(Dagbok!$F167=E$2,Dagbok!$E167," ")</f>
        <v xml:space="preserve"> </v>
      </c>
      <c r="F173" s="45" t="str">
        <f>IF(Dagbok!$G167=E$2,Dagbok!$E167," ")</f>
        <v xml:space="preserve"> </v>
      </c>
      <c r="G173" s="8" t="str">
        <f>IF(Dagbok!$F167=G$2,Dagbok!$E167," ")</f>
        <v xml:space="preserve"> </v>
      </c>
      <c r="H173" s="45" t="str">
        <f>IF(Dagbok!$G167=G$2,Dagbok!$E167," ")</f>
        <v xml:space="preserve"> </v>
      </c>
      <c r="I173" s="8" t="str">
        <f>IF(Dagbok!$F167=I$2,Dagbok!$E167," ")</f>
        <v xml:space="preserve"> </v>
      </c>
      <c r="J173" s="45" t="str">
        <f>IF(Dagbok!$G167=I$2,Dagbok!$E167," ")</f>
        <v xml:space="preserve"> </v>
      </c>
      <c r="K173" s="8" t="str">
        <f>IF(Dagbok!$F167=K$2,Dagbok!$E167," ")</f>
        <v xml:space="preserve"> </v>
      </c>
      <c r="L173" s="45" t="str">
        <f>IF(Dagbok!$G167=K$2,Dagbok!$E167," ")</f>
        <v xml:space="preserve"> </v>
      </c>
      <c r="M173" s="8" t="str">
        <f>IF(Dagbok!$F167=M$2,Dagbok!$E167," ")</f>
        <v xml:space="preserve"> </v>
      </c>
      <c r="N173" s="45" t="str">
        <f>IF(Dagbok!$G167=M$2,Dagbok!$E167," ")</f>
        <v xml:space="preserve"> </v>
      </c>
      <c r="O173" s="8" t="str">
        <f>IF(Dagbok!$F167=O$2,Dagbok!$E167," ")</f>
        <v xml:space="preserve"> </v>
      </c>
      <c r="P173" s="45" t="str">
        <f>IF(Dagbok!$G167=O$2,Dagbok!$E167," ")</f>
        <v xml:space="preserve"> </v>
      </c>
      <c r="Q173" s="8" t="str">
        <f>IF(Dagbok!$F167=Q$2,Dagbok!$E167," ")</f>
        <v xml:space="preserve"> </v>
      </c>
      <c r="R173" s="45" t="str">
        <f>IF(Dagbok!$G167=Q$2,Dagbok!$E167," ")</f>
        <v xml:space="preserve"> </v>
      </c>
      <c r="S173" s="8" t="str">
        <f>IF(Dagbok!$F167=S$2,Dagbok!$E167," ")</f>
        <v xml:space="preserve"> </v>
      </c>
      <c r="T173" s="45" t="str">
        <f>IF(Dagbok!$G167=S$2,Dagbok!$E167," ")</f>
        <v xml:space="preserve"> </v>
      </c>
      <c r="U173" s="8" t="str">
        <f>IF(Dagbok!$F167=U$2,Dagbok!$E167," ")</f>
        <v xml:space="preserve"> </v>
      </c>
      <c r="V173" s="45" t="str">
        <f>IF(Dagbok!$G167=U$2,Dagbok!$E167," ")</f>
        <v xml:space="preserve"> </v>
      </c>
      <c r="W173" s="8" t="str">
        <f>IF(Dagbok!$F167=W$2,Dagbok!$E167," ")</f>
        <v xml:space="preserve"> </v>
      </c>
      <c r="X173" s="45" t="str">
        <f>IF(Dagbok!$G167=W$2,Dagbok!$E167," ")</f>
        <v xml:space="preserve"> </v>
      </c>
      <c r="Y173" s="8" t="str">
        <f>IF(Dagbok!$F167=Y$2,Dagbok!$E167," ")</f>
        <v xml:space="preserve"> </v>
      </c>
      <c r="Z173" s="45" t="str">
        <f>IF(Dagbok!$G167=Y$2,Dagbok!$E167," ")</f>
        <v xml:space="preserve"> </v>
      </c>
      <c r="AA173" s="8" t="str">
        <f>IF(Dagbok!$F167=AA$2,Dagbok!$E167," ")</f>
        <v xml:space="preserve"> </v>
      </c>
      <c r="AB173" s="45" t="str">
        <f>IF(Dagbok!$G167=AA$2,Dagbok!$E167," ")</f>
        <v xml:space="preserve"> </v>
      </c>
      <c r="AC173" s="8" t="str">
        <f>IF(Dagbok!$F167=AC$2,Dagbok!$E167," ")</f>
        <v xml:space="preserve"> </v>
      </c>
      <c r="AD173" s="45" t="str">
        <f>IF(Dagbok!$G167=AC$2,Dagbok!$E167," ")</f>
        <v xml:space="preserve"> </v>
      </c>
      <c r="AE173" s="8" t="str">
        <f>IF(Dagbok!$F167=AE$2,Dagbok!$E167," ")</f>
        <v xml:space="preserve"> </v>
      </c>
      <c r="AF173" s="45" t="str">
        <f>IF(Dagbok!$G167=AE$2,Dagbok!$E167," ")</f>
        <v xml:space="preserve"> </v>
      </c>
      <c r="AG173" s="8" t="str">
        <f>IF(Dagbok!$F167=AG$2,Dagbok!$E167," ")</f>
        <v xml:space="preserve"> </v>
      </c>
      <c r="AH173" s="45" t="str">
        <f>IF(Dagbok!$G167=AG$2,Dagbok!$E167," ")</f>
        <v xml:space="preserve"> </v>
      </c>
      <c r="AI173" s="8" t="str">
        <f>IF(Dagbok!$F167=AI$2,Dagbok!$E167," ")</f>
        <v xml:space="preserve"> </v>
      </c>
      <c r="AJ173" s="45" t="str">
        <f>IF(Dagbok!$G167=AI$2,Dagbok!$E167," ")</f>
        <v xml:space="preserve"> </v>
      </c>
      <c r="AK173" s="8" t="str">
        <f>IF(Dagbok!$F167=AK$2,Dagbok!$E167," ")</f>
        <v xml:space="preserve"> </v>
      </c>
      <c r="AL173" s="45" t="str">
        <f>IF(Dagbok!$G167=AK$2,Dagbok!$E167," ")</f>
        <v xml:space="preserve"> </v>
      </c>
      <c r="AM173" s="8" t="str">
        <f>IF(Dagbok!$F167=AM$2,Dagbok!$E167," ")</f>
        <v xml:space="preserve"> </v>
      </c>
      <c r="AN173" s="45" t="str">
        <f>IF(Dagbok!$G167=AM$2,Dagbok!$E167," ")</f>
        <v xml:space="preserve"> </v>
      </c>
      <c r="AO173" s="8" t="str">
        <f>IF(Dagbok!$F167=AO$2,Dagbok!$E167," ")</f>
        <v xml:space="preserve"> </v>
      </c>
      <c r="AP173" s="45" t="str">
        <f>IF(Dagbok!$G167=AO$2,Dagbok!$E167," ")</f>
        <v xml:space="preserve"> </v>
      </c>
      <c r="AQ173" s="8" t="str">
        <f>IF(Dagbok!$F167=AQ$2,Dagbok!$E167," ")</f>
        <v xml:space="preserve"> </v>
      </c>
      <c r="AR173" s="45" t="str">
        <f>IF(Dagbok!$G167=AQ$2,Dagbok!$E167," ")</f>
        <v xml:space="preserve"> </v>
      </c>
      <c r="AS173" s="8" t="str">
        <f>IF(Dagbok!$F167=AS$2,Dagbok!$E167," ")</f>
        <v xml:space="preserve"> </v>
      </c>
      <c r="AT173" s="45" t="str">
        <f>IF(Dagbok!$G167=AS$2,Dagbok!$E167," ")</f>
        <v xml:space="preserve"> </v>
      </c>
      <c r="AU173" s="8" t="str">
        <f>IF(Dagbok!$F167=AU$2,Dagbok!$E167," ")</f>
        <v xml:space="preserve"> </v>
      </c>
      <c r="AV173" s="45" t="str">
        <f>IF(Dagbok!$G167=AU$2,Dagbok!$E167," ")</f>
        <v xml:space="preserve"> </v>
      </c>
      <c r="AW173" s="8" t="str">
        <f>IF(Dagbok!$F167=AW$2,Dagbok!$E167," ")</f>
        <v xml:space="preserve"> </v>
      </c>
      <c r="AX173" s="45" t="str">
        <f>IF(Dagbok!$G167=AW$2,Dagbok!$E167," ")</f>
        <v xml:space="preserve"> </v>
      </c>
      <c r="AY173" s="8" t="str">
        <f>IF(Dagbok!$F167=AY$2,Dagbok!$E167," ")</f>
        <v xml:space="preserve"> </v>
      </c>
      <c r="AZ173" s="45" t="str">
        <f>IF(Dagbok!$G167=AY$2,Dagbok!$E167," ")</f>
        <v xml:space="preserve"> </v>
      </c>
      <c r="BA173" s="8" t="str">
        <f>IF(Dagbok!$F167=BA$2,Dagbok!$E167," ")</f>
        <v xml:space="preserve"> </v>
      </c>
      <c r="BB173" s="45" t="str">
        <f>IF(Dagbok!$G167=BA$2,Dagbok!$E167," ")</f>
        <v xml:space="preserve"> </v>
      </c>
      <c r="BC173" s="8" t="str">
        <f>IF(Dagbok!$F167=BC$2,Dagbok!$E167," ")</f>
        <v xml:space="preserve"> </v>
      </c>
      <c r="BD173" s="45" t="str">
        <f>IF(Dagbok!$G167=BC$2,Dagbok!$E167," ")</f>
        <v xml:space="preserve"> </v>
      </c>
      <c r="BE173" s="8" t="str">
        <f>IF(Dagbok!$F167=BE$2,Dagbok!$E167," ")</f>
        <v xml:space="preserve"> </v>
      </c>
      <c r="BF173" s="45" t="str">
        <f>IF(Dagbok!$G167=BE$2,Dagbok!$E167," ")</f>
        <v xml:space="preserve"> </v>
      </c>
      <c r="BG173" s="8" t="str">
        <f>IF(Dagbok!$F167=BG$2,Dagbok!$E167," ")</f>
        <v xml:space="preserve"> </v>
      </c>
      <c r="BH173" s="45" t="str">
        <f>IF(Dagbok!$G167=BG$2,Dagbok!$E167," ")</f>
        <v xml:space="preserve"> </v>
      </c>
      <c r="BI173" s="8" t="str">
        <f>IF(Dagbok!$F167=BI$2,Dagbok!$E167," ")</f>
        <v xml:space="preserve"> </v>
      </c>
      <c r="BJ173" s="45" t="str">
        <f>IF(Dagbok!$G167=BI$2,Dagbok!$E167," ")</f>
        <v xml:space="preserve"> </v>
      </c>
      <c r="BK173" s="8" t="str">
        <f>IF(Dagbok!$F167=BK$2,Dagbok!$E167," ")</f>
        <v xml:space="preserve"> </v>
      </c>
      <c r="BL173" s="45" t="str">
        <f>IF(Dagbok!$G167=BK$2,Dagbok!$E167," ")</f>
        <v xml:space="preserve"> </v>
      </c>
      <c r="BM173" s="8" t="str">
        <f>IF(Dagbok!$F167=BM$2,Dagbok!$E167," ")</f>
        <v xml:space="preserve"> </v>
      </c>
      <c r="BN173" s="45" t="str">
        <f>IF(Dagbok!$G167=BM$2,Dagbok!$E167," ")</f>
        <v xml:space="preserve"> </v>
      </c>
      <c r="BO173" s="8" t="str">
        <f>IF(Dagbok!$F167=BO$2,Dagbok!$E167," ")</f>
        <v xml:space="preserve"> </v>
      </c>
      <c r="BP173" s="45" t="str">
        <f>IF(Dagbok!$G167=BO$2,Dagbok!$E167," ")</f>
        <v xml:space="preserve"> </v>
      </c>
      <c r="BQ173" s="8" t="str">
        <f>IF(Dagbok!$F167=BQ$2,Dagbok!$E167," ")</f>
        <v xml:space="preserve"> </v>
      </c>
      <c r="BR173" s="45" t="str">
        <f>IF(Dagbok!$G167=BQ$2,Dagbok!$E167," ")</f>
        <v xml:space="preserve"> </v>
      </c>
      <c r="BS173" s="8" t="str">
        <f>IF(Dagbok!$F167=BS$2,Dagbok!$E167," ")</f>
        <v xml:space="preserve"> </v>
      </c>
      <c r="BT173" s="45" t="str">
        <f>IF(Dagbok!$G167=BS$2,Dagbok!$E167," ")</f>
        <v xml:space="preserve"> </v>
      </c>
      <c r="BU173" s="8" t="str">
        <f>IF(Dagbok!$F167=BU$2,Dagbok!$E167," ")</f>
        <v xml:space="preserve"> </v>
      </c>
      <c r="BV173" s="45" t="str">
        <f>IF(Dagbok!$G167=BU$2,Dagbok!$E167," ")</f>
        <v xml:space="preserve"> </v>
      </c>
      <c r="BW173" s="8" t="str">
        <f>IF(Dagbok!$F167=BW$2,Dagbok!$E167," ")</f>
        <v xml:space="preserve"> </v>
      </c>
      <c r="BX173" s="45" t="str">
        <f>IF(Dagbok!$G167=BW$2,Dagbok!$E167," ")</f>
        <v xml:space="preserve"> </v>
      </c>
      <c r="BY173" s="8" t="str">
        <f>IF(Dagbok!$F167=BY$2,Dagbok!$E167," ")</f>
        <v xml:space="preserve"> </v>
      </c>
      <c r="BZ173" s="45" t="str">
        <f>IF(Dagbok!$G167=BY$2,Dagbok!$E167," ")</f>
        <v xml:space="preserve"> </v>
      </c>
      <c r="CA173" s="8" t="str">
        <f>IF(Dagbok!$F167=CA$2,Dagbok!$E167," ")</f>
        <v xml:space="preserve"> </v>
      </c>
      <c r="CB173" s="45" t="str">
        <f>IF(Dagbok!$G167=CA$2,Dagbok!$E167," ")</f>
        <v xml:space="preserve"> </v>
      </c>
      <c r="CC173" s="8" t="str">
        <f>IF(Dagbok!$F167=CC$2,Dagbok!$E167," ")</f>
        <v xml:space="preserve"> </v>
      </c>
      <c r="CD173" s="45" t="str">
        <f>IF(Dagbok!$G167=CC$2,Dagbok!$E167," ")</f>
        <v xml:space="preserve"> </v>
      </c>
    </row>
    <row r="174" spans="1:82" x14ac:dyDescent="0.25">
      <c r="A174" s="47">
        <f>IF(Dagbok!B168&gt;0,Dagbok!B168," ")</f>
        <v>166</v>
      </c>
      <c r="B174" s="47">
        <f>IF(Dagbok!C168&gt;0,Dagbok!C168," ")</f>
        <v>131</v>
      </c>
      <c r="C174" s="8" t="str">
        <f>IF(Dagbok!$F168=C$2,Dagbok!$E168," ")</f>
        <v xml:space="preserve"> </v>
      </c>
      <c r="D174" s="45" t="str">
        <f>IF(Dagbok!$G168=C$2,Dagbok!$E168," ")</f>
        <v xml:space="preserve"> </v>
      </c>
      <c r="E174" s="8" t="str">
        <f>IF(Dagbok!$F168=E$2,Dagbok!$E168," ")</f>
        <v xml:space="preserve"> </v>
      </c>
      <c r="F174" s="45" t="str">
        <f>IF(Dagbok!$G168=E$2,Dagbok!$E168," ")</f>
        <v xml:space="preserve"> </v>
      </c>
      <c r="G174" s="8" t="str">
        <f>IF(Dagbok!$F168=G$2,Dagbok!$E168," ")</f>
        <v xml:space="preserve"> </v>
      </c>
      <c r="H174" s="45" t="str">
        <f>IF(Dagbok!$G168=G$2,Dagbok!$E168," ")</f>
        <v xml:space="preserve"> </v>
      </c>
      <c r="I174" s="8" t="str">
        <f>IF(Dagbok!$F168=I$2,Dagbok!$E168," ")</f>
        <v xml:space="preserve"> </v>
      </c>
      <c r="J174" s="45" t="str">
        <f>IF(Dagbok!$G168=I$2,Dagbok!$E168," ")</f>
        <v xml:space="preserve"> </v>
      </c>
      <c r="K174" s="8" t="str">
        <f>IF(Dagbok!$F168=K$2,Dagbok!$E168," ")</f>
        <v xml:space="preserve"> </v>
      </c>
      <c r="L174" s="45" t="str">
        <f>IF(Dagbok!$G168=K$2,Dagbok!$E168," ")</f>
        <v xml:space="preserve"> </v>
      </c>
      <c r="M174" s="8" t="str">
        <f>IF(Dagbok!$F168=M$2,Dagbok!$E168," ")</f>
        <v xml:space="preserve"> </v>
      </c>
      <c r="N174" s="45" t="str">
        <f>IF(Dagbok!$G168=M$2,Dagbok!$E168," ")</f>
        <v xml:space="preserve"> </v>
      </c>
      <c r="O174" s="8" t="str">
        <f>IF(Dagbok!$F168=O$2,Dagbok!$E168," ")</f>
        <v xml:space="preserve"> </v>
      </c>
      <c r="P174" s="45" t="str">
        <f>IF(Dagbok!$G168=O$2,Dagbok!$E168," ")</f>
        <v xml:space="preserve"> </v>
      </c>
      <c r="Q174" s="8" t="str">
        <f>IF(Dagbok!$F168=Q$2,Dagbok!$E168," ")</f>
        <v xml:space="preserve"> </v>
      </c>
      <c r="R174" s="45" t="str">
        <f>IF(Dagbok!$G168=Q$2,Dagbok!$E168," ")</f>
        <v xml:space="preserve"> </v>
      </c>
      <c r="S174" s="8" t="str">
        <f>IF(Dagbok!$F168=S$2,Dagbok!$E168," ")</f>
        <v xml:space="preserve"> </v>
      </c>
      <c r="T174" s="45" t="str">
        <f>IF(Dagbok!$G168=S$2,Dagbok!$E168," ")</f>
        <v xml:space="preserve"> </v>
      </c>
      <c r="U174" s="8" t="str">
        <f>IF(Dagbok!$F168=U$2,Dagbok!$E168," ")</f>
        <v xml:space="preserve"> </v>
      </c>
      <c r="V174" s="45" t="str">
        <f>IF(Dagbok!$G168=U$2,Dagbok!$E168," ")</f>
        <v xml:space="preserve"> </v>
      </c>
      <c r="W174" s="8" t="str">
        <f>IF(Dagbok!$F168=W$2,Dagbok!$E168," ")</f>
        <v xml:space="preserve"> </v>
      </c>
      <c r="X174" s="45" t="str">
        <f>IF(Dagbok!$G168=W$2,Dagbok!$E168," ")</f>
        <v xml:space="preserve"> </v>
      </c>
      <c r="Y174" s="8" t="str">
        <f>IF(Dagbok!$F168=Y$2,Dagbok!$E168," ")</f>
        <v xml:space="preserve"> </v>
      </c>
      <c r="Z174" s="45" t="str">
        <f>IF(Dagbok!$G168=Y$2,Dagbok!$E168," ")</f>
        <v xml:space="preserve"> </v>
      </c>
      <c r="AA174" s="8" t="str">
        <f>IF(Dagbok!$F168=AA$2,Dagbok!$E168," ")</f>
        <v xml:space="preserve"> </v>
      </c>
      <c r="AB174" s="45" t="str">
        <f>IF(Dagbok!$G168=AA$2,Dagbok!$E168," ")</f>
        <v xml:space="preserve"> </v>
      </c>
      <c r="AC174" s="8" t="str">
        <f>IF(Dagbok!$F168=AC$2,Dagbok!$E168," ")</f>
        <v xml:space="preserve"> </v>
      </c>
      <c r="AD174" s="45" t="str">
        <f>IF(Dagbok!$G168=AC$2,Dagbok!$E168," ")</f>
        <v xml:space="preserve"> </v>
      </c>
      <c r="AE174" s="8" t="str">
        <f>IF(Dagbok!$F168=AE$2,Dagbok!$E168," ")</f>
        <v xml:space="preserve"> </v>
      </c>
      <c r="AF174" s="45" t="str">
        <f>IF(Dagbok!$G168=AE$2,Dagbok!$E168," ")</f>
        <v xml:space="preserve"> </v>
      </c>
      <c r="AG174" s="8" t="str">
        <f>IF(Dagbok!$F168=AG$2,Dagbok!$E168," ")</f>
        <v xml:space="preserve"> </v>
      </c>
      <c r="AH174" s="45" t="str">
        <f>IF(Dagbok!$G168=AG$2,Dagbok!$E168," ")</f>
        <v xml:space="preserve"> </v>
      </c>
      <c r="AI174" s="8" t="str">
        <f>IF(Dagbok!$F168=AI$2,Dagbok!$E168," ")</f>
        <v xml:space="preserve"> </v>
      </c>
      <c r="AJ174" s="45" t="str">
        <f>IF(Dagbok!$G168=AI$2,Dagbok!$E168," ")</f>
        <v xml:space="preserve"> </v>
      </c>
      <c r="AK174" s="8" t="str">
        <f>IF(Dagbok!$F168=AK$2,Dagbok!$E168," ")</f>
        <v xml:space="preserve"> </v>
      </c>
      <c r="AL174" s="45" t="str">
        <f>IF(Dagbok!$G168=AK$2,Dagbok!$E168," ")</f>
        <v xml:space="preserve"> </v>
      </c>
      <c r="AM174" s="8" t="str">
        <f>IF(Dagbok!$F168=AM$2,Dagbok!$E168," ")</f>
        <v xml:space="preserve"> </v>
      </c>
      <c r="AN174" s="45" t="str">
        <f>IF(Dagbok!$G168=AM$2,Dagbok!$E168," ")</f>
        <v xml:space="preserve"> </v>
      </c>
      <c r="AO174" s="8" t="str">
        <f>IF(Dagbok!$F168=AO$2,Dagbok!$E168," ")</f>
        <v xml:space="preserve"> </v>
      </c>
      <c r="AP174" s="45" t="str">
        <f>IF(Dagbok!$G168=AO$2,Dagbok!$E168," ")</f>
        <v xml:space="preserve"> </v>
      </c>
      <c r="AQ174" s="8" t="str">
        <f>IF(Dagbok!$F168=AQ$2,Dagbok!$E168," ")</f>
        <v xml:space="preserve"> </v>
      </c>
      <c r="AR174" s="45" t="str">
        <f>IF(Dagbok!$G168=AQ$2,Dagbok!$E168," ")</f>
        <v xml:space="preserve"> </v>
      </c>
      <c r="AS174" s="8" t="str">
        <f>IF(Dagbok!$F168=AS$2,Dagbok!$E168," ")</f>
        <v xml:space="preserve"> </v>
      </c>
      <c r="AT174" s="45" t="str">
        <f>IF(Dagbok!$G168=AS$2,Dagbok!$E168," ")</f>
        <v xml:space="preserve"> </v>
      </c>
      <c r="AU174" s="8" t="str">
        <f>IF(Dagbok!$F168=AU$2,Dagbok!$E168," ")</f>
        <v xml:space="preserve"> </v>
      </c>
      <c r="AV174" s="45" t="str">
        <f>IF(Dagbok!$G168=AU$2,Dagbok!$E168," ")</f>
        <v xml:space="preserve"> </v>
      </c>
      <c r="AW174" s="8" t="str">
        <f>IF(Dagbok!$F168=AW$2,Dagbok!$E168," ")</f>
        <v xml:space="preserve"> </v>
      </c>
      <c r="AX174" s="45" t="str">
        <f>IF(Dagbok!$G168=AW$2,Dagbok!$E168," ")</f>
        <v xml:space="preserve"> </v>
      </c>
      <c r="AY174" s="8" t="str">
        <f>IF(Dagbok!$F168=AY$2,Dagbok!$E168," ")</f>
        <v xml:space="preserve"> </v>
      </c>
      <c r="AZ174" s="45" t="str">
        <f>IF(Dagbok!$G168=AY$2,Dagbok!$E168," ")</f>
        <v xml:space="preserve"> </v>
      </c>
      <c r="BA174" s="8" t="str">
        <f>IF(Dagbok!$F168=BA$2,Dagbok!$E168," ")</f>
        <v xml:space="preserve"> </v>
      </c>
      <c r="BB174" s="45" t="str">
        <f>IF(Dagbok!$G168=BA$2,Dagbok!$E168," ")</f>
        <v xml:space="preserve"> </v>
      </c>
      <c r="BC174" s="8" t="str">
        <f>IF(Dagbok!$F168=BC$2,Dagbok!$E168," ")</f>
        <v xml:space="preserve"> </v>
      </c>
      <c r="BD174" s="45" t="str">
        <f>IF(Dagbok!$G168=BC$2,Dagbok!$E168," ")</f>
        <v xml:space="preserve"> </v>
      </c>
      <c r="BE174" s="8" t="str">
        <f>IF(Dagbok!$F168=BE$2,Dagbok!$E168," ")</f>
        <v xml:space="preserve"> </v>
      </c>
      <c r="BF174" s="45" t="str">
        <f>IF(Dagbok!$G168=BE$2,Dagbok!$E168," ")</f>
        <v xml:space="preserve"> </v>
      </c>
      <c r="BG174" s="8" t="str">
        <f>IF(Dagbok!$F168=BG$2,Dagbok!$E168," ")</f>
        <v xml:space="preserve"> </v>
      </c>
      <c r="BH174" s="45" t="str">
        <f>IF(Dagbok!$G168=BG$2,Dagbok!$E168," ")</f>
        <v xml:space="preserve"> </v>
      </c>
      <c r="BI174" s="8" t="str">
        <f>IF(Dagbok!$F168=BI$2,Dagbok!$E168," ")</f>
        <v xml:space="preserve"> </v>
      </c>
      <c r="BJ174" s="45" t="str">
        <f>IF(Dagbok!$G168=BI$2,Dagbok!$E168," ")</f>
        <v xml:space="preserve"> </v>
      </c>
      <c r="BK174" s="8" t="str">
        <f>IF(Dagbok!$F168=BK$2,Dagbok!$E168," ")</f>
        <v xml:space="preserve"> </v>
      </c>
      <c r="BL174" s="45" t="str">
        <f>IF(Dagbok!$G168=BK$2,Dagbok!$E168," ")</f>
        <v xml:space="preserve"> </v>
      </c>
      <c r="BM174" s="8" t="str">
        <f>IF(Dagbok!$F168=BM$2,Dagbok!$E168," ")</f>
        <v xml:space="preserve"> </v>
      </c>
      <c r="BN174" s="45" t="str">
        <f>IF(Dagbok!$G168=BM$2,Dagbok!$E168," ")</f>
        <v xml:space="preserve"> </v>
      </c>
      <c r="BO174" s="8" t="str">
        <f>IF(Dagbok!$F168=BO$2,Dagbok!$E168," ")</f>
        <v xml:space="preserve"> </v>
      </c>
      <c r="BP174" s="45" t="str">
        <f>IF(Dagbok!$G168=BO$2,Dagbok!$E168," ")</f>
        <v xml:space="preserve"> </v>
      </c>
      <c r="BQ174" s="8" t="str">
        <f>IF(Dagbok!$F168=BQ$2,Dagbok!$E168," ")</f>
        <v xml:space="preserve"> </v>
      </c>
      <c r="BR174" s="45" t="str">
        <f>IF(Dagbok!$G168=BQ$2,Dagbok!$E168," ")</f>
        <v xml:space="preserve"> </v>
      </c>
      <c r="BS174" s="8" t="str">
        <f>IF(Dagbok!$F168=BS$2,Dagbok!$E168," ")</f>
        <v xml:space="preserve"> </v>
      </c>
      <c r="BT174" s="45" t="str">
        <f>IF(Dagbok!$G168=BS$2,Dagbok!$E168," ")</f>
        <v xml:space="preserve"> </v>
      </c>
      <c r="BU174" s="8" t="str">
        <f>IF(Dagbok!$F168=BU$2,Dagbok!$E168," ")</f>
        <v xml:space="preserve"> </v>
      </c>
      <c r="BV174" s="45" t="str">
        <f>IF(Dagbok!$G168=BU$2,Dagbok!$E168," ")</f>
        <v xml:space="preserve"> </v>
      </c>
      <c r="BW174" s="8" t="str">
        <f>IF(Dagbok!$F168=BW$2,Dagbok!$E168," ")</f>
        <v xml:space="preserve"> </v>
      </c>
      <c r="BX174" s="45" t="str">
        <f>IF(Dagbok!$G168=BW$2,Dagbok!$E168," ")</f>
        <v xml:space="preserve"> </v>
      </c>
      <c r="BY174" s="8" t="str">
        <f>IF(Dagbok!$F168=BY$2,Dagbok!$E168," ")</f>
        <v xml:space="preserve"> </v>
      </c>
      <c r="BZ174" s="45" t="str">
        <f>IF(Dagbok!$G168=BY$2,Dagbok!$E168," ")</f>
        <v xml:space="preserve"> </v>
      </c>
      <c r="CA174" s="8" t="str">
        <f>IF(Dagbok!$F168=CA$2,Dagbok!$E168," ")</f>
        <v xml:space="preserve"> </v>
      </c>
      <c r="CB174" s="45" t="str">
        <f>IF(Dagbok!$G168=CA$2,Dagbok!$E168," ")</f>
        <v xml:space="preserve"> </v>
      </c>
      <c r="CC174" s="8" t="str">
        <f>IF(Dagbok!$F168=CC$2,Dagbok!$E168," ")</f>
        <v xml:space="preserve"> </v>
      </c>
      <c r="CD174" s="45" t="str">
        <f>IF(Dagbok!$G168=CC$2,Dagbok!$E168," ")</f>
        <v xml:space="preserve"> </v>
      </c>
    </row>
    <row r="175" spans="1:82" x14ac:dyDescent="0.25">
      <c r="A175" s="47">
        <f>IF(Dagbok!B169&gt;0,Dagbok!B169," ")</f>
        <v>167</v>
      </c>
      <c r="B175" s="47">
        <f>IF(Dagbok!C169&gt;0,Dagbok!C169," ")</f>
        <v>132</v>
      </c>
      <c r="C175" s="8" t="str">
        <f>IF(Dagbok!$F169=C$2,Dagbok!$E169," ")</f>
        <v xml:space="preserve"> </v>
      </c>
      <c r="D175" s="45" t="str">
        <f>IF(Dagbok!$G169=C$2,Dagbok!$E169," ")</f>
        <v xml:space="preserve"> </v>
      </c>
      <c r="E175" s="8" t="str">
        <f>IF(Dagbok!$F169=E$2,Dagbok!$E169," ")</f>
        <v xml:space="preserve"> </v>
      </c>
      <c r="F175" s="45" t="str">
        <f>IF(Dagbok!$G169=E$2,Dagbok!$E169," ")</f>
        <v xml:space="preserve"> </v>
      </c>
      <c r="G175" s="8" t="str">
        <f>IF(Dagbok!$F169=G$2,Dagbok!$E169," ")</f>
        <v xml:space="preserve"> </v>
      </c>
      <c r="H175" s="45" t="str">
        <f>IF(Dagbok!$G169=G$2,Dagbok!$E169," ")</f>
        <v xml:space="preserve"> </v>
      </c>
      <c r="I175" s="8" t="str">
        <f>IF(Dagbok!$F169=I$2,Dagbok!$E169," ")</f>
        <v xml:space="preserve"> </v>
      </c>
      <c r="J175" s="45" t="str">
        <f>IF(Dagbok!$G169=I$2,Dagbok!$E169," ")</f>
        <v xml:space="preserve"> </v>
      </c>
      <c r="K175" s="8" t="str">
        <f>IF(Dagbok!$F169=K$2,Dagbok!$E169," ")</f>
        <v xml:space="preserve"> </v>
      </c>
      <c r="L175" s="45" t="str">
        <f>IF(Dagbok!$G169=K$2,Dagbok!$E169," ")</f>
        <v xml:space="preserve"> </v>
      </c>
      <c r="M175" s="8" t="str">
        <f>IF(Dagbok!$F169=M$2,Dagbok!$E169," ")</f>
        <v xml:space="preserve"> </v>
      </c>
      <c r="N175" s="45" t="str">
        <f>IF(Dagbok!$G169=M$2,Dagbok!$E169," ")</f>
        <v xml:space="preserve"> </v>
      </c>
      <c r="O175" s="8" t="str">
        <f>IF(Dagbok!$F169=O$2,Dagbok!$E169," ")</f>
        <v xml:space="preserve"> </v>
      </c>
      <c r="P175" s="45" t="str">
        <f>IF(Dagbok!$G169=O$2,Dagbok!$E169," ")</f>
        <v xml:space="preserve"> </v>
      </c>
      <c r="Q175" s="8" t="str">
        <f>IF(Dagbok!$F169=Q$2,Dagbok!$E169," ")</f>
        <v xml:space="preserve"> </v>
      </c>
      <c r="R175" s="45" t="str">
        <f>IF(Dagbok!$G169=Q$2,Dagbok!$E169," ")</f>
        <v xml:space="preserve"> </v>
      </c>
      <c r="S175" s="8" t="str">
        <f>IF(Dagbok!$F169=S$2,Dagbok!$E169," ")</f>
        <v xml:space="preserve"> </v>
      </c>
      <c r="T175" s="45" t="str">
        <f>IF(Dagbok!$G169=S$2,Dagbok!$E169," ")</f>
        <v xml:space="preserve"> </v>
      </c>
      <c r="U175" s="8" t="str">
        <f>IF(Dagbok!$F169=U$2,Dagbok!$E169," ")</f>
        <v xml:space="preserve"> </v>
      </c>
      <c r="V175" s="45" t="str">
        <f>IF(Dagbok!$G169=U$2,Dagbok!$E169," ")</f>
        <v xml:space="preserve"> </v>
      </c>
      <c r="W175" s="8" t="str">
        <f>IF(Dagbok!$F169=W$2,Dagbok!$E169," ")</f>
        <v xml:space="preserve"> </v>
      </c>
      <c r="X175" s="45" t="str">
        <f>IF(Dagbok!$G169=W$2,Dagbok!$E169," ")</f>
        <v xml:space="preserve"> </v>
      </c>
      <c r="Y175" s="8" t="str">
        <f>IF(Dagbok!$F169=Y$2,Dagbok!$E169," ")</f>
        <v xml:space="preserve"> </v>
      </c>
      <c r="Z175" s="45" t="str">
        <f>IF(Dagbok!$G169=Y$2,Dagbok!$E169," ")</f>
        <v xml:space="preserve"> </v>
      </c>
      <c r="AA175" s="8" t="str">
        <f>IF(Dagbok!$F169=AA$2,Dagbok!$E169," ")</f>
        <v xml:space="preserve"> </v>
      </c>
      <c r="AB175" s="45" t="str">
        <f>IF(Dagbok!$G169=AA$2,Dagbok!$E169," ")</f>
        <v xml:space="preserve"> </v>
      </c>
      <c r="AC175" s="8" t="str">
        <f>IF(Dagbok!$F169=AC$2,Dagbok!$E169," ")</f>
        <v xml:space="preserve"> </v>
      </c>
      <c r="AD175" s="45" t="str">
        <f>IF(Dagbok!$G169=AC$2,Dagbok!$E169," ")</f>
        <v xml:space="preserve"> </v>
      </c>
      <c r="AE175" s="8" t="str">
        <f>IF(Dagbok!$F169=AE$2,Dagbok!$E169," ")</f>
        <v xml:space="preserve"> </v>
      </c>
      <c r="AF175" s="45" t="str">
        <f>IF(Dagbok!$G169=AE$2,Dagbok!$E169," ")</f>
        <v xml:space="preserve"> </v>
      </c>
      <c r="AG175" s="8" t="str">
        <f>IF(Dagbok!$F169=AG$2,Dagbok!$E169," ")</f>
        <v xml:space="preserve"> </v>
      </c>
      <c r="AH175" s="45" t="str">
        <f>IF(Dagbok!$G169=AG$2,Dagbok!$E169," ")</f>
        <v xml:space="preserve"> </v>
      </c>
      <c r="AI175" s="8" t="str">
        <f>IF(Dagbok!$F169=AI$2,Dagbok!$E169," ")</f>
        <v xml:space="preserve"> </v>
      </c>
      <c r="AJ175" s="45" t="str">
        <f>IF(Dagbok!$G169=AI$2,Dagbok!$E169," ")</f>
        <v xml:space="preserve"> </v>
      </c>
      <c r="AK175" s="8" t="str">
        <f>IF(Dagbok!$F169=AK$2,Dagbok!$E169," ")</f>
        <v xml:space="preserve"> </v>
      </c>
      <c r="AL175" s="45" t="str">
        <f>IF(Dagbok!$G169=AK$2,Dagbok!$E169," ")</f>
        <v xml:space="preserve"> </v>
      </c>
      <c r="AM175" s="8" t="str">
        <f>IF(Dagbok!$F169=AM$2,Dagbok!$E169," ")</f>
        <v xml:space="preserve"> </v>
      </c>
      <c r="AN175" s="45" t="str">
        <f>IF(Dagbok!$G169=AM$2,Dagbok!$E169," ")</f>
        <v xml:space="preserve"> </v>
      </c>
      <c r="AO175" s="8" t="str">
        <f>IF(Dagbok!$F169=AO$2,Dagbok!$E169," ")</f>
        <v xml:space="preserve"> </v>
      </c>
      <c r="AP175" s="45" t="str">
        <f>IF(Dagbok!$G169=AO$2,Dagbok!$E169," ")</f>
        <v xml:space="preserve"> </v>
      </c>
      <c r="AQ175" s="8" t="str">
        <f>IF(Dagbok!$F169=AQ$2,Dagbok!$E169," ")</f>
        <v xml:space="preserve"> </v>
      </c>
      <c r="AR175" s="45" t="str">
        <f>IF(Dagbok!$G169=AQ$2,Dagbok!$E169," ")</f>
        <v xml:space="preserve"> </v>
      </c>
      <c r="AS175" s="8" t="str">
        <f>IF(Dagbok!$F169=AS$2,Dagbok!$E169," ")</f>
        <v xml:space="preserve"> </v>
      </c>
      <c r="AT175" s="45" t="str">
        <f>IF(Dagbok!$G169=AS$2,Dagbok!$E169," ")</f>
        <v xml:space="preserve"> </v>
      </c>
      <c r="AU175" s="8" t="str">
        <f>IF(Dagbok!$F169=AU$2,Dagbok!$E169," ")</f>
        <v xml:space="preserve"> </v>
      </c>
      <c r="AV175" s="45" t="str">
        <f>IF(Dagbok!$G169=AU$2,Dagbok!$E169," ")</f>
        <v xml:space="preserve"> </v>
      </c>
      <c r="AW175" s="8" t="str">
        <f>IF(Dagbok!$F169=AW$2,Dagbok!$E169," ")</f>
        <v xml:space="preserve"> </v>
      </c>
      <c r="AX175" s="45" t="str">
        <f>IF(Dagbok!$G169=AW$2,Dagbok!$E169," ")</f>
        <v xml:space="preserve"> </v>
      </c>
      <c r="AY175" s="8" t="str">
        <f>IF(Dagbok!$F169=AY$2,Dagbok!$E169," ")</f>
        <v xml:space="preserve"> </v>
      </c>
      <c r="AZ175" s="45" t="str">
        <f>IF(Dagbok!$G169=AY$2,Dagbok!$E169," ")</f>
        <v xml:space="preserve"> </v>
      </c>
      <c r="BA175" s="8" t="str">
        <f>IF(Dagbok!$F169=BA$2,Dagbok!$E169," ")</f>
        <v xml:space="preserve"> </v>
      </c>
      <c r="BB175" s="45" t="str">
        <f>IF(Dagbok!$G169=BA$2,Dagbok!$E169," ")</f>
        <v xml:space="preserve"> </v>
      </c>
      <c r="BC175" s="8" t="str">
        <f>IF(Dagbok!$F169=BC$2,Dagbok!$E169," ")</f>
        <v xml:space="preserve"> </v>
      </c>
      <c r="BD175" s="45" t="str">
        <f>IF(Dagbok!$G169=BC$2,Dagbok!$E169," ")</f>
        <v xml:space="preserve"> </v>
      </c>
      <c r="BE175" s="8" t="str">
        <f>IF(Dagbok!$F169=BE$2,Dagbok!$E169," ")</f>
        <v xml:space="preserve"> </v>
      </c>
      <c r="BF175" s="45" t="str">
        <f>IF(Dagbok!$G169=BE$2,Dagbok!$E169," ")</f>
        <v xml:space="preserve"> </v>
      </c>
      <c r="BG175" s="8" t="str">
        <f>IF(Dagbok!$F169=BG$2,Dagbok!$E169," ")</f>
        <v xml:space="preserve"> </v>
      </c>
      <c r="BH175" s="45" t="str">
        <f>IF(Dagbok!$G169=BG$2,Dagbok!$E169," ")</f>
        <v xml:space="preserve"> </v>
      </c>
      <c r="BI175" s="8" t="str">
        <f>IF(Dagbok!$F169=BI$2,Dagbok!$E169," ")</f>
        <v xml:space="preserve"> </v>
      </c>
      <c r="BJ175" s="45" t="str">
        <f>IF(Dagbok!$G169=BI$2,Dagbok!$E169," ")</f>
        <v xml:space="preserve"> </v>
      </c>
      <c r="BK175" s="8" t="str">
        <f>IF(Dagbok!$F169=BK$2,Dagbok!$E169," ")</f>
        <v xml:space="preserve"> </v>
      </c>
      <c r="BL175" s="45" t="str">
        <f>IF(Dagbok!$G169=BK$2,Dagbok!$E169," ")</f>
        <v xml:space="preserve"> </v>
      </c>
      <c r="BM175" s="8" t="str">
        <f>IF(Dagbok!$F169=BM$2,Dagbok!$E169," ")</f>
        <v xml:space="preserve"> </v>
      </c>
      <c r="BN175" s="45" t="str">
        <f>IF(Dagbok!$G169=BM$2,Dagbok!$E169," ")</f>
        <v xml:space="preserve"> </v>
      </c>
      <c r="BO175" s="8" t="str">
        <f>IF(Dagbok!$F169=BO$2,Dagbok!$E169," ")</f>
        <v xml:space="preserve"> </v>
      </c>
      <c r="BP175" s="45" t="str">
        <f>IF(Dagbok!$G169=BO$2,Dagbok!$E169," ")</f>
        <v xml:space="preserve"> </v>
      </c>
      <c r="BQ175" s="8" t="str">
        <f>IF(Dagbok!$F169=BQ$2,Dagbok!$E169," ")</f>
        <v xml:space="preserve"> </v>
      </c>
      <c r="BR175" s="45" t="str">
        <f>IF(Dagbok!$G169=BQ$2,Dagbok!$E169," ")</f>
        <v xml:space="preserve"> </v>
      </c>
      <c r="BS175" s="8" t="str">
        <f>IF(Dagbok!$F169=BS$2,Dagbok!$E169," ")</f>
        <v xml:space="preserve"> </v>
      </c>
      <c r="BT175" s="45" t="str">
        <f>IF(Dagbok!$G169=BS$2,Dagbok!$E169," ")</f>
        <v xml:space="preserve"> </v>
      </c>
      <c r="BU175" s="8" t="str">
        <f>IF(Dagbok!$F169=BU$2,Dagbok!$E169," ")</f>
        <v xml:space="preserve"> </v>
      </c>
      <c r="BV175" s="45" t="str">
        <f>IF(Dagbok!$G169=BU$2,Dagbok!$E169," ")</f>
        <v xml:space="preserve"> </v>
      </c>
      <c r="BW175" s="8" t="str">
        <f>IF(Dagbok!$F169=BW$2,Dagbok!$E169," ")</f>
        <v xml:space="preserve"> </v>
      </c>
      <c r="BX175" s="45" t="str">
        <f>IF(Dagbok!$G169=BW$2,Dagbok!$E169," ")</f>
        <v xml:space="preserve"> </v>
      </c>
      <c r="BY175" s="8" t="str">
        <f>IF(Dagbok!$F169=BY$2,Dagbok!$E169," ")</f>
        <v xml:space="preserve"> </v>
      </c>
      <c r="BZ175" s="45" t="str">
        <f>IF(Dagbok!$G169=BY$2,Dagbok!$E169," ")</f>
        <v xml:space="preserve"> </v>
      </c>
      <c r="CA175" s="8" t="str">
        <f>IF(Dagbok!$F169=CA$2,Dagbok!$E169," ")</f>
        <v xml:space="preserve"> </v>
      </c>
      <c r="CB175" s="45" t="str">
        <f>IF(Dagbok!$G169=CA$2,Dagbok!$E169," ")</f>
        <v xml:space="preserve"> </v>
      </c>
      <c r="CC175" s="8" t="str">
        <f>IF(Dagbok!$F169=CC$2,Dagbok!$E169," ")</f>
        <v xml:space="preserve"> </v>
      </c>
      <c r="CD175" s="45" t="str">
        <f>IF(Dagbok!$G169=CC$2,Dagbok!$E169," ")</f>
        <v xml:space="preserve"> </v>
      </c>
    </row>
    <row r="176" spans="1:82" x14ac:dyDescent="0.25">
      <c r="A176" s="47">
        <f>IF(Dagbok!B170&gt;0,Dagbok!B170," ")</f>
        <v>168</v>
      </c>
      <c r="B176" s="47">
        <f>IF(Dagbok!C170&gt;0,Dagbok!C170," ")</f>
        <v>133</v>
      </c>
      <c r="C176" s="8" t="str">
        <f>IF(Dagbok!$F170=C$2,Dagbok!$E170," ")</f>
        <v xml:space="preserve"> </v>
      </c>
      <c r="D176" s="45" t="str">
        <f>IF(Dagbok!$G170=C$2,Dagbok!$E170," ")</f>
        <v xml:space="preserve"> </v>
      </c>
      <c r="E176" s="8" t="str">
        <f>IF(Dagbok!$F170=E$2,Dagbok!$E170," ")</f>
        <v xml:space="preserve"> </v>
      </c>
      <c r="F176" s="45" t="str">
        <f>IF(Dagbok!$G170=E$2,Dagbok!$E170," ")</f>
        <v xml:space="preserve"> </v>
      </c>
      <c r="G176" s="8" t="str">
        <f>IF(Dagbok!$F170=G$2,Dagbok!$E170," ")</f>
        <v xml:space="preserve"> </v>
      </c>
      <c r="H176" s="45" t="str">
        <f>IF(Dagbok!$G170=G$2,Dagbok!$E170," ")</f>
        <v xml:space="preserve"> </v>
      </c>
      <c r="I176" s="8" t="str">
        <f>IF(Dagbok!$F170=I$2,Dagbok!$E170," ")</f>
        <v xml:space="preserve"> </v>
      </c>
      <c r="J176" s="45" t="str">
        <f>IF(Dagbok!$G170=I$2,Dagbok!$E170," ")</f>
        <v xml:space="preserve"> </v>
      </c>
      <c r="K176" s="8" t="str">
        <f>IF(Dagbok!$F170=K$2,Dagbok!$E170," ")</f>
        <v xml:space="preserve"> </v>
      </c>
      <c r="L176" s="45" t="str">
        <f>IF(Dagbok!$G170=K$2,Dagbok!$E170," ")</f>
        <v xml:space="preserve"> </v>
      </c>
      <c r="M176" s="8" t="str">
        <f>IF(Dagbok!$F170=M$2,Dagbok!$E170," ")</f>
        <v xml:space="preserve"> </v>
      </c>
      <c r="N176" s="45" t="str">
        <f>IF(Dagbok!$G170=M$2,Dagbok!$E170," ")</f>
        <v xml:space="preserve"> </v>
      </c>
      <c r="O176" s="8" t="str">
        <f>IF(Dagbok!$F170=O$2,Dagbok!$E170," ")</f>
        <v xml:space="preserve"> </v>
      </c>
      <c r="P176" s="45" t="str">
        <f>IF(Dagbok!$G170=O$2,Dagbok!$E170," ")</f>
        <v xml:space="preserve"> </v>
      </c>
      <c r="Q176" s="8" t="str">
        <f>IF(Dagbok!$F170=Q$2,Dagbok!$E170," ")</f>
        <v xml:space="preserve"> </v>
      </c>
      <c r="R176" s="45" t="str">
        <f>IF(Dagbok!$G170=Q$2,Dagbok!$E170," ")</f>
        <v xml:space="preserve"> </v>
      </c>
      <c r="S176" s="8" t="str">
        <f>IF(Dagbok!$F170=S$2,Dagbok!$E170," ")</f>
        <v xml:space="preserve"> </v>
      </c>
      <c r="T176" s="45" t="str">
        <f>IF(Dagbok!$G170=S$2,Dagbok!$E170," ")</f>
        <v xml:space="preserve"> </v>
      </c>
      <c r="U176" s="8" t="str">
        <f>IF(Dagbok!$F170=U$2,Dagbok!$E170," ")</f>
        <v xml:space="preserve"> </v>
      </c>
      <c r="V176" s="45" t="str">
        <f>IF(Dagbok!$G170=U$2,Dagbok!$E170," ")</f>
        <v xml:space="preserve"> </v>
      </c>
      <c r="W176" s="8" t="str">
        <f>IF(Dagbok!$F170=W$2,Dagbok!$E170," ")</f>
        <v xml:space="preserve"> </v>
      </c>
      <c r="X176" s="45" t="str">
        <f>IF(Dagbok!$G170=W$2,Dagbok!$E170," ")</f>
        <v xml:space="preserve"> </v>
      </c>
      <c r="Y176" s="8" t="str">
        <f>IF(Dagbok!$F170=Y$2,Dagbok!$E170," ")</f>
        <v xml:space="preserve"> </v>
      </c>
      <c r="Z176" s="45" t="str">
        <f>IF(Dagbok!$G170=Y$2,Dagbok!$E170," ")</f>
        <v xml:space="preserve"> </v>
      </c>
      <c r="AA176" s="8" t="str">
        <f>IF(Dagbok!$F170=AA$2,Dagbok!$E170," ")</f>
        <v xml:space="preserve"> </v>
      </c>
      <c r="AB176" s="45" t="str">
        <f>IF(Dagbok!$G170=AA$2,Dagbok!$E170," ")</f>
        <v xml:space="preserve"> </v>
      </c>
      <c r="AC176" s="8" t="str">
        <f>IF(Dagbok!$F170=AC$2,Dagbok!$E170," ")</f>
        <v xml:space="preserve"> </v>
      </c>
      <c r="AD176" s="45" t="str">
        <f>IF(Dagbok!$G170=AC$2,Dagbok!$E170," ")</f>
        <v xml:space="preserve"> </v>
      </c>
      <c r="AE176" s="8" t="str">
        <f>IF(Dagbok!$F170=AE$2,Dagbok!$E170," ")</f>
        <v xml:space="preserve"> </v>
      </c>
      <c r="AF176" s="45" t="str">
        <f>IF(Dagbok!$G170=AE$2,Dagbok!$E170," ")</f>
        <v xml:space="preserve"> </v>
      </c>
      <c r="AG176" s="8" t="str">
        <f>IF(Dagbok!$F170=AG$2,Dagbok!$E170," ")</f>
        <v xml:space="preserve"> </v>
      </c>
      <c r="AH176" s="45" t="str">
        <f>IF(Dagbok!$G170=AG$2,Dagbok!$E170," ")</f>
        <v xml:space="preserve"> </v>
      </c>
      <c r="AI176" s="8" t="str">
        <f>IF(Dagbok!$F170=AI$2,Dagbok!$E170," ")</f>
        <v xml:space="preserve"> </v>
      </c>
      <c r="AJ176" s="45" t="str">
        <f>IF(Dagbok!$G170=AI$2,Dagbok!$E170," ")</f>
        <v xml:space="preserve"> </v>
      </c>
      <c r="AK176" s="8" t="str">
        <f>IF(Dagbok!$F170=AK$2,Dagbok!$E170," ")</f>
        <v xml:space="preserve"> </v>
      </c>
      <c r="AL176" s="45" t="str">
        <f>IF(Dagbok!$G170=AK$2,Dagbok!$E170," ")</f>
        <v xml:space="preserve"> </v>
      </c>
      <c r="AM176" s="8" t="str">
        <f>IF(Dagbok!$F170=AM$2,Dagbok!$E170," ")</f>
        <v xml:space="preserve"> </v>
      </c>
      <c r="AN176" s="45" t="str">
        <f>IF(Dagbok!$G170=AM$2,Dagbok!$E170," ")</f>
        <v xml:space="preserve"> </v>
      </c>
      <c r="AO176" s="8" t="str">
        <f>IF(Dagbok!$F170=AO$2,Dagbok!$E170," ")</f>
        <v xml:space="preserve"> </v>
      </c>
      <c r="AP176" s="45" t="str">
        <f>IF(Dagbok!$G170=AO$2,Dagbok!$E170," ")</f>
        <v xml:space="preserve"> </v>
      </c>
      <c r="AQ176" s="8" t="str">
        <f>IF(Dagbok!$F170=AQ$2,Dagbok!$E170," ")</f>
        <v xml:space="preserve"> </v>
      </c>
      <c r="AR176" s="45" t="str">
        <f>IF(Dagbok!$G170=AQ$2,Dagbok!$E170," ")</f>
        <v xml:space="preserve"> </v>
      </c>
      <c r="AS176" s="8" t="str">
        <f>IF(Dagbok!$F170=AS$2,Dagbok!$E170," ")</f>
        <v xml:space="preserve"> </v>
      </c>
      <c r="AT176" s="45" t="str">
        <f>IF(Dagbok!$G170=AS$2,Dagbok!$E170," ")</f>
        <v xml:space="preserve"> </v>
      </c>
      <c r="AU176" s="8" t="str">
        <f>IF(Dagbok!$F170=AU$2,Dagbok!$E170," ")</f>
        <v xml:space="preserve"> </v>
      </c>
      <c r="AV176" s="45" t="str">
        <f>IF(Dagbok!$G170=AU$2,Dagbok!$E170," ")</f>
        <v xml:space="preserve"> </v>
      </c>
      <c r="AW176" s="8" t="str">
        <f>IF(Dagbok!$F170=AW$2,Dagbok!$E170," ")</f>
        <v xml:space="preserve"> </v>
      </c>
      <c r="AX176" s="45" t="str">
        <f>IF(Dagbok!$G170=AW$2,Dagbok!$E170," ")</f>
        <v xml:space="preserve"> </v>
      </c>
      <c r="AY176" s="8" t="str">
        <f>IF(Dagbok!$F170=AY$2,Dagbok!$E170," ")</f>
        <v xml:space="preserve"> </v>
      </c>
      <c r="AZ176" s="45" t="str">
        <f>IF(Dagbok!$G170=AY$2,Dagbok!$E170," ")</f>
        <v xml:space="preserve"> </v>
      </c>
      <c r="BA176" s="8" t="str">
        <f>IF(Dagbok!$F170=BA$2,Dagbok!$E170," ")</f>
        <v xml:space="preserve"> </v>
      </c>
      <c r="BB176" s="45" t="str">
        <f>IF(Dagbok!$G170=BA$2,Dagbok!$E170," ")</f>
        <v xml:space="preserve"> </v>
      </c>
      <c r="BC176" s="8" t="str">
        <f>IF(Dagbok!$F170=BC$2,Dagbok!$E170," ")</f>
        <v xml:space="preserve"> </v>
      </c>
      <c r="BD176" s="45" t="str">
        <f>IF(Dagbok!$G170=BC$2,Dagbok!$E170," ")</f>
        <v xml:space="preserve"> </v>
      </c>
      <c r="BE176" s="8" t="str">
        <f>IF(Dagbok!$F170=BE$2,Dagbok!$E170," ")</f>
        <v xml:space="preserve"> </v>
      </c>
      <c r="BF176" s="45" t="str">
        <f>IF(Dagbok!$G170=BE$2,Dagbok!$E170," ")</f>
        <v xml:space="preserve"> </v>
      </c>
      <c r="BG176" s="8" t="str">
        <f>IF(Dagbok!$F170=BG$2,Dagbok!$E170," ")</f>
        <v xml:space="preserve"> </v>
      </c>
      <c r="BH176" s="45" t="str">
        <f>IF(Dagbok!$G170=BG$2,Dagbok!$E170," ")</f>
        <v xml:space="preserve"> </v>
      </c>
      <c r="BI176" s="8" t="str">
        <f>IF(Dagbok!$F170=BI$2,Dagbok!$E170," ")</f>
        <v xml:space="preserve"> </v>
      </c>
      <c r="BJ176" s="45" t="str">
        <f>IF(Dagbok!$G170=BI$2,Dagbok!$E170," ")</f>
        <v xml:space="preserve"> </v>
      </c>
      <c r="BK176" s="8" t="str">
        <f>IF(Dagbok!$F170=BK$2,Dagbok!$E170," ")</f>
        <v xml:space="preserve"> </v>
      </c>
      <c r="BL176" s="45" t="str">
        <f>IF(Dagbok!$G170=BK$2,Dagbok!$E170," ")</f>
        <v xml:space="preserve"> </v>
      </c>
      <c r="BM176" s="8" t="str">
        <f>IF(Dagbok!$F170=BM$2,Dagbok!$E170," ")</f>
        <v xml:space="preserve"> </v>
      </c>
      <c r="BN176" s="45" t="str">
        <f>IF(Dagbok!$G170=BM$2,Dagbok!$E170," ")</f>
        <v xml:space="preserve"> </v>
      </c>
      <c r="BO176" s="8" t="str">
        <f>IF(Dagbok!$F170=BO$2,Dagbok!$E170," ")</f>
        <v xml:space="preserve"> </v>
      </c>
      <c r="BP176" s="45" t="str">
        <f>IF(Dagbok!$G170=BO$2,Dagbok!$E170," ")</f>
        <v xml:space="preserve"> </v>
      </c>
      <c r="BQ176" s="8" t="str">
        <f>IF(Dagbok!$F170=BQ$2,Dagbok!$E170," ")</f>
        <v xml:space="preserve"> </v>
      </c>
      <c r="BR176" s="45" t="str">
        <f>IF(Dagbok!$G170=BQ$2,Dagbok!$E170," ")</f>
        <v xml:space="preserve"> </v>
      </c>
      <c r="BS176" s="8" t="str">
        <f>IF(Dagbok!$F170=BS$2,Dagbok!$E170," ")</f>
        <v xml:space="preserve"> </v>
      </c>
      <c r="BT176" s="45" t="str">
        <f>IF(Dagbok!$G170=BS$2,Dagbok!$E170," ")</f>
        <v xml:space="preserve"> </v>
      </c>
      <c r="BU176" s="8" t="str">
        <f>IF(Dagbok!$F170=BU$2,Dagbok!$E170," ")</f>
        <v xml:space="preserve"> </v>
      </c>
      <c r="BV176" s="45" t="str">
        <f>IF(Dagbok!$G170=BU$2,Dagbok!$E170," ")</f>
        <v xml:space="preserve"> </v>
      </c>
      <c r="BW176" s="8" t="str">
        <f>IF(Dagbok!$F170=BW$2,Dagbok!$E170," ")</f>
        <v xml:space="preserve"> </v>
      </c>
      <c r="BX176" s="45" t="str">
        <f>IF(Dagbok!$G170=BW$2,Dagbok!$E170," ")</f>
        <v xml:space="preserve"> </v>
      </c>
      <c r="BY176" s="8" t="str">
        <f>IF(Dagbok!$F170=BY$2,Dagbok!$E170," ")</f>
        <v xml:space="preserve"> </v>
      </c>
      <c r="BZ176" s="45" t="str">
        <f>IF(Dagbok!$G170=BY$2,Dagbok!$E170," ")</f>
        <v xml:space="preserve"> </v>
      </c>
      <c r="CA176" s="8" t="str">
        <f>IF(Dagbok!$F170=CA$2,Dagbok!$E170," ")</f>
        <v xml:space="preserve"> </v>
      </c>
      <c r="CB176" s="45" t="str">
        <f>IF(Dagbok!$G170=CA$2,Dagbok!$E170," ")</f>
        <v xml:space="preserve"> </v>
      </c>
      <c r="CC176" s="8" t="str">
        <f>IF(Dagbok!$F170=CC$2,Dagbok!$E170," ")</f>
        <v xml:space="preserve"> </v>
      </c>
      <c r="CD176" s="45" t="str">
        <f>IF(Dagbok!$G170=CC$2,Dagbok!$E170," ")</f>
        <v xml:space="preserve"> </v>
      </c>
    </row>
    <row r="177" spans="1:82" x14ac:dyDescent="0.25">
      <c r="A177" s="47">
        <f>IF(Dagbok!B171&gt;0,Dagbok!B171," ")</f>
        <v>169</v>
      </c>
      <c r="B177" s="47">
        <f>IF(Dagbok!C171&gt;0,Dagbok!C171," ")</f>
        <v>134</v>
      </c>
      <c r="C177" s="8" t="str">
        <f>IF(Dagbok!$F171=C$2,Dagbok!$E171," ")</f>
        <v xml:space="preserve"> </v>
      </c>
      <c r="D177" s="45" t="str">
        <f>IF(Dagbok!$G171=C$2,Dagbok!$E171," ")</f>
        <v xml:space="preserve"> </v>
      </c>
      <c r="E177" s="8" t="str">
        <f>IF(Dagbok!$F171=E$2,Dagbok!$E171," ")</f>
        <v xml:space="preserve"> </v>
      </c>
      <c r="F177" s="45" t="str">
        <f>IF(Dagbok!$G171=E$2,Dagbok!$E171," ")</f>
        <v xml:space="preserve"> </v>
      </c>
      <c r="G177" s="8" t="str">
        <f>IF(Dagbok!$F171=G$2,Dagbok!$E171," ")</f>
        <v xml:space="preserve"> </v>
      </c>
      <c r="H177" s="45" t="str">
        <f>IF(Dagbok!$G171=G$2,Dagbok!$E171," ")</f>
        <v xml:space="preserve"> </v>
      </c>
      <c r="I177" s="8" t="str">
        <f>IF(Dagbok!$F171=I$2,Dagbok!$E171," ")</f>
        <v xml:space="preserve"> </v>
      </c>
      <c r="J177" s="45" t="str">
        <f>IF(Dagbok!$G171=I$2,Dagbok!$E171," ")</f>
        <v xml:space="preserve"> </v>
      </c>
      <c r="K177" s="8" t="str">
        <f>IF(Dagbok!$F171=K$2,Dagbok!$E171," ")</f>
        <v xml:space="preserve"> </v>
      </c>
      <c r="L177" s="45" t="str">
        <f>IF(Dagbok!$G171=K$2,Dagbok!$E171," ")</f>
        <v xml:space="preserve"> </v>
      </c>
      <c r="M177" s="8" t="str">
        <f>IF(Dagbok!$F171=M$2,Dagbok!$E171," ")</f>
        <v xml:space="preserve"> </v>
      </c>
      <c r="N177" s="45" t="str">
        <f>IF(Dagbok!$G171=M$2,Dagbok!$E171," ")</f>
        <v xml:space="preserve"> </v>
      </c>
      <c r="O177" s="8" t="str">
        <f>IF(Dagbok!$F171=O$2,Dagbok!$E171," ")</f>
        <v xml:space="preserve"> </v>
      </c>
      <c r="P177" s="45" t="str">
        <f>IF(Dagbok!$G171=O$2,Dagbok!$E171," ")</f>
        <v xml:space="preserve"> </v>
      </c>
      <c r="Q177" s="8" t="str">
        <f>IF(Dagbok!$F171=Q$2,Dagbok!$E171," ")</f>
        <v xml:space="preserve"> </v>
      </c>
      <c r="R177" s="45" t="str">
        <f>IF(Dagbok!$G171=Q$2,Dagbok!$E171," ")</f>
        <v xml:space="preserve"> </v>
      </c>
      <c r="S177" s="8" t="str">
        <f>IF(Dagbok!$F171=S$2,Dagbok!$E171," ")</f>
        <v xml:space="preserve"> </v>
      </c>
      <c r="T177" s="45" t="str">
        <f>IF(Dagbok!$G171=S$2,Dagbok!$E171," ")</f>
        <v xml:space="preserve"> </v>
      </c>
      <c r="U177" s="8" t="str">
        <f>IF(Dagbok!$F171=U$2,Dagbok!$E171," ")</f>
        <v xml:space="preserve"> </v>
      </c>
      <c r="V177" s="45" t="str">
        <f>IF(Dagbok!$G171=U$2,Dagbok!$E171," ")</f>
        <v xml:space="preserve"> </v>
      </c>
      <c r="W177" s="8" t="str">
        <f>IF(Dagbok!$F171=W$2,Dagbok!$E171," ")</f>
        <v xml:space="preserve"> </v>
      </c>
      <c r="X177" s="45" t="str">
        <f>IF(Dagbok!$G171=W$2,Dagbok!$E171," ")</f>
        <v xml:space="preserve"> </v>
      </c>
      <c r="Y177" s="8" t="str">
        <f>IF(Dagbok!$F171=Y$2,Dagbok!$E171," ")</f>
        <v xml:space="preserve"> </v>
      </c>
      <c r="Z177" s="45" t="str">
        <f>IF(Dagbok!$G171=Y$2,Dagbok!$E171," ")</f>
        <v xml:space="preserve"> </v>
      </c>
      <c r="AA177" s="8" t="str">
        <f>IF(Dagbok!$F171=AA$2,Dagbok!$E171," ")</f>
        <v xml:space="preserve"> </v>
      </c>
      <c r="AB177" s="45" t="str">
        <f>IF(Dagbok!$G171=AA$2,Dagbok!$E171," ")</f>
        <v xml:space="preserve"> </v>
      </c>
      <c r="AC177" s="8" t="str">
        <f>IF(Dagbok!$F171=AC$2,Dagbok!$E171," ")</f>
        <v xml:space="preserve"> </v>
      </c>
      <c r="AD177" s="45" t="str">
        <f>IF(Dagbok!$G171=AC$2,Dagbok!$E171," ")</f>
        <v xml:space="preserve"> </v>
      </c>
      <c r="AE177" s="8" t="str">
        <f>IF(Dagbok!$F171=AE$2,Dagbok!$E171," ")</f>
        <v xml:space="preserve"> </v>
      </c>
      <c r="AF177" s="45" t="str">
        <f>IF(Dagbok!$G171=AE$2,Dagbok!$E171," ")</f>
        <v xml:space="preserve"> </v>
      </c>
      <c r="AG177" s="8" t="str">
        <f>IF(Dagbok!$F171=AG$2,Dagbok!$E171," ")</f>
        <v xml:space="preserve"> </v>
      </c>
      <c r="AH177" s="45" t="str">
        <f>IF(Dagbok!$G171=AG$2,Dagbok!$E171," ")</f>
        <v xml:space="preserve"> </v>
      </c>
      <c r="AI177" s="8" t="str">
        <f>IF(Dagbok!$F171=AI$2,Dagbok!$E171," ")</f>
        <v xml:space="preserve"> </v>
      </c>
      <c r="AJ177" s="45" t="str">
        <f>IF(Dagbok!$G171=AI$2,Dagbok!$E171," ")</f>
        <v xml:space="preserve"> </v>
      </c>
      <c r="AK177" s="8" t="str">
        <f>IF(Dagbok!$F171=AK$2,Dagbok!$E171," ")</f>
        <v xml:space="preserve"> </v>
      </c>
      <c r="AL177" s="45" t="str">
        <f>IF(Dagbok!$G171=AK$2,Dagbok!$E171," ")</f>
        <v xml:space="preserve"> </v>
      </c>
      <c r="AM177" s="8" t="str">
        <f>IF(Dagbok!$F171=AM$2,Dagbok!$E171," ")</f>
        <v xml:space="preserve"> </v>
      </c>
      <c r="AN177" s="45" t="str">
        <f>IF(Dagbok!$G171=AM$2,Dagbok!$E171," ")</f>
        <v xml:space="preserve"> </v>
      </c>
      <c r="AO177" s="8" t="str">
        <f>IF(Dagbok!$F171=AO$2,Dagbok!$E171," ")</f>
        <v xml:space="preserve"> </v>
      </c>
      <c r="AP177" s="45" t="str">
        <f>IF(Dagbok!$G171=AO$2,Dagbok!$E171," ")</f>
        <v xml:space="preserve"> </v>
      </c>
      <c r="AQ177" s="8" t="str">
        <f>IF(Dagbok!$F171=AQ$2,Dagbok!$E171," ")</f>
        <v xml:space="preserve"> </v>
      </c>
      <c r="AR177" s="45" t="str">
        <f>IF(Dagbok!$G171=AQ$2,Dagbok!$E171," ")</f>
        <v xml:space="preserve"> </v>
      </c>
      <c r="AS177" s="8" t="str">
        <f>IF(Dagbok!$F171=AS$2,Dagbok!$E171," ")</f>
        <v xml:space="preserve"> </v>
      </c>
      <c r="AT177" s="45" t="str">
        <f>IF(Dagbok!$G171=AS$2,Dagbok!$E171," ")</f>
        <v xml:space="preserve"> </v>
      </c>
      <c r="AU177" s="8" t="str">
        <f>IF(Dagbok!$F171=AU$2,Dagbok!$E171," ")</f>
        <v xml:space="preserve"> </v>
      </c>
      <c r="AV177" s="45" t="str">
        <f>IF(Dagbok!$G171=AU$2,Dagbok!$E171," ")</f>
        <v xml:space="preserve"> </v>
      </c>
      <c r="AW177" s="8" t="str">
        <f>IF(Dagbok!$F171=AW$2,Dagbok!$E171," ")</f>
        <v xml:space="preserve"> </v>
      </c>
      <c r="AX177" s="45" t="str">
        <f>IF(Dagbok!$G171=AW$2,Dagbok!$E171," ")</f>
        <v xml:space="preserve"> </v>
      </c>
      <c r="AY177" s="8" t="str">
        <f>IF(Dagbok!$F171=AY$2,Dagbok!$E171," ")</f>
        <v xml:space="preserve"> </v>
      </c>
      <c r="AZ177" s="45" t="str">
        <f>IF(Dagbok!$G171=AY$2,Dagbok!$E171," ")</f>
        <v xml:space="preserve"> </v>
      </c>
      <c r="BA177" s="8" t="str">
        <f>IF(Dagbok!$F171=BA$2,Dagbok!$E171," ")</f>
        <v xml:space="preserve"> </v>
      </c>
      <c r="BB177" s="45" t="str">
        <f>IF(Dagbok!$G171=BA$2,Dagbok!$E171," ")</f>
        <v xml:space="preserve"> </v>
      </c>
      <c r="BC177" s="8" t="str">
        <f>IF(Dagbok!$F171=BC$2,Dagbok!$E171," ")</f>
        <v xml:space="preserve"> </v>
      </c>
      <c r="BD177" s="45" t="str">
        <f>IF(Dagbok!$G171=BC$2,Dagbok!$E171," ")</f>
        <v xml:space="preserve"> </v>
      </c>
      <c r="BE177" s="8" t="str">
        <f>IF(Dagbok!$F171=BE$2,Dagbok!$E171," ")</f>
        <v xml:space="preserve"> </v>
      </c>
      <c r="BF177" s="45" t="str">
        <f>IF(Dagbok!$G171=BE$2,Dagbok!$E171," ")</f>
        <v xml:space="preserve"> </v>
      </c>
      <c r="BG177" s="8" t="str">
        <f>IF(Dagbok!$F171=BG$2,Dagbok!$E171," ")</f>
        <v xml:space="preserve"> </v>
      </c>
      <c r="BH177" s="45" t="str">
        <f>IF(Dagbok!$G171=BG$2,Dagbok!$E171," ")</f>
        <v xml:space="preserve"> </v>
      </c>
      <c r="BI177" s="8" t="str">
        <f>IF(Dagbok!$F171=BI$2,Dagbok!$E171," ")</f>
        <v xml:space="preserve"> </v>
      </c>
      <c r="BJ177" s="45" t="str">
        <f>IF(Dagbok!$G171=BI$2,Dagbok!$E171," ")</f>
        <v xml:space="preserve"> </v>
      </c>
      <c r="BK177" s="8" t="str">
        <f>IF(Dagbok!$F171=BK$2,Dagbok!$E171," ")</f>
        <v xml:space="preserve"> </v>
      </c>
      <c r="BL177" s="45" t="str">
        <f>IF(Dagbok!$G171=BK$2,Dagbok!$E171," ")</f>
        <v xml:space="preserve"> </v>
      </c>
      <c r="BM177" s="8" t="str">
        <f>IF(Dagbok!$F171=BM$2,Dagbok!$E171," ")</f>
        <v xml:space="preserve"> </v>
      </c>
      <c r="BN177" s="45" t="str">
        <f>IF(Dagbok!$G171=BM$2,Dagbok!$E171," ")</f>
        <v xml:space="preserve"> </v>
      </c>
      <c r="BO177" s="8" t="str">
        <f>IF(Dagbok!$F171=BO$2,Dagbok!$E171," ")</f>
        <v xml:space="preserve"> </v>
      </c>
      <c r="BP177" s="45" t="str">
        <f>IF(Dagbok!$G171=BO$2,Dagbok!$E171," ")</f>
        <v xml:space="preserve"> </v>
      </c>
      <c r="BQ177" s="8" t="str">
        <f>IF(Dagbok!$F171=BQ$2,Dagbok!$E171," ")</f>
        <v xml:space="preserve"> </v>
      </c>
      <c r="BR177" s="45" t="str">
        <f>IF(Dagbok!$G171=BQ$2,Dagbok!$E171," ")</f>
        <v xml:space="preserve"> </v>
      </c>
      <c r="BS177" s="8" t="str">
        <f>IF(Dagbok!$F171=BS$2,Dagbok!$E171," ")</f>
        <v xml:space="preserve"> </v>
      </c>
      <c r="BT177" s="45" t="str">
        <f>IF(Dagbok!$G171=BS$2,Dagbok!$E171," ")</f>
        <v xml:space="preserve"> </v>
      </c>
      <c r="BU177" s="8" t="str">
        <f>IF(Dagbok!$F171=BU$2,Dagbok!$E171," ")</f>
        <v xml:space="preserve"> </v>
      </c>
      <c r="BV177" s="45" t="str">
        <f>IF(Dagbok!$G171=BU$2,Dagbok!$E171," ")</f>
        <v xml:space="preserve"> </v>
      </c>
      <c r="BW177" s="8" t="str">
        <f>IF(Dagbok!$F171=BW$2,Dagbok!$E171," ")</f>
        <v xml:space="preserve"> </v>
      </c>
      <c r="BX177" s="45" t="str">
        <f>IF(Dagbok!$G171=BW$2,Dagbok!$E171," ")</f>
        <v xml:space="preserve"> </v>
      </c>
      <c r="BY177" s="8" t="str">
        <f>IF(Dagbok!$F171=BY$2,Dagbok!$E171," ")</f>
        <v xml:space="preserve"> </v>
      </c>
      <c r="BZ177" s="45" t="str">
        <f>IF(Dagbok!$G171=BY$2,Dagbok!$E171," ")</f>
        <v xml:space="preserve"> </v>
      </c>
      <c r="CA177" s="8" t="str">
        <f>IF(Dagbok!$F171=CA$2,Dagbok!$E171," ")</f>
        <v xml:space="preserve"> </v>
      </c>
      <c r="CB177" s="45" t="str">
        <f>IF(Dagbok!$G171=CA$2,Dagbok!$E171," ")</f>
        <v xml:space="preserve"> </v>
      </c>
      <c r="CC177" s="8" t="str">
        <f>IF(Dagbok!$F171=CC$2,Dagbok!$E171," ")</f>
        <v xml:space="preserve"> </v>
      </c>
      <c r="CD177" s="45" t="str">
        <f>IF(Dagbok!$G171=CC$2,Dagbok!$E171," ")</f>
        <v xml:space="preserve"> </v>
      </c>
    </row>
    <row r="178" spans="1:82" x14ac:dyDescent="0.25">
      <c r="A178" s="47">
        <f>IF(Dagbok!B172&gt;0,Dagbok!B172," ")</f>
        <v>170</v>
      </c>
      <c r="B178" s="47">
        <f>IF(Dagbok!C172&gt;0,Dagbok!C172," ")</f>
        <v>135</v>
      </c>
      <c r="C178" s="8" t="str">
        <f>IF(Dagbok!$F172=C$2,Dagbok!$E172," ")</f>
        <v xml:space="preserve"> </v>
      </c>
      <c r="D178" s="45" t="str">
        <f>IF(Dagbok!$G172=C$2,Dagbok!$E172," ")</f>
        <v xml:space="preserve"> </v>
      </c>
      <c r="E178" s="8" t="str">
        <f>IF(Dagbok!$F172=E$2,Dagbok!$E172," ")</f>
        <v xml:space="preserve"> </v>
      </c>
      <c r="F178" s="45" t="str">
        <f>IF(Dagbok!$G172=E$2,Dagbok!$E172," ")</f>
        <v xml:space="preserve"> </v>
      </c>
      <c r="G178" s="8" t="str">
        <f>IF(Dagbok!$F172=G$2,Dagbok!$E172," ")</f>
        <v xml:space="preserve"> </v>
      </c>
      <c r="H178" s="45" t="str">
        <f>IF(Dagbok!$G172=G$2,Dagbok!$E172," ")</f>
        <v xml:space="preserve"> </v>
      </c>
      <c r="I178" s="8" t="str">
        <f>IF(Dagbok!$F172=I$2,Dagbok!$E172," ")</f>
        <v xml:space="preserve"> </v>
      </c>
      <c r="J178" s="45" t="str">
        <f>IF(Dagbok!$G172=I$2,Dagbok!$E172," ")</f>
        <v xml:space="preserve"> </v>
      </c>
      <c r="K178" s="8" t="str">
        <f>IF(Dagbok!$F172=K$2,Dagbok!$E172," ")</f>
        <v xml:space="preserve"> </v>
      </c>
      <c r="L178" s="45" t="str">
        <f>IF(Dagbok!$G172=K$2,Dagbok!$E172," ")</f>
        <v xml:space="preserve"> </v>
      </c>
      <c r="M178" s="8" t="str">
        <f>IF(Dagbok!$F172=M$2,Dagbok!$E172," ")</f>
        <v xml:space="preserve"> </v>
      </c>
      <c r="N178" s="45" t="str">
        <f>IF(Dagbok!$G172=M$2,Dagbok!$E172," ")</f>
        <v xml:space="preserve"> </v>
      </c>
      <c r="O178" s="8" t="str">
        <f>IF(Dagbok!$F172=O$2,Dagbok!$E172," ")</f>
        <v xml:space="preserve"> </v>
      </c>
      <c r="P178" s="45" t="str">
        <f>IF(Dagbok!$G172=O$2,Dagbok!$E172," ")</f>
        <v xml:space="preserve"> </v>
      </c>
      <c r="Q178" s="8" t="str">
        <f>IF(Dagbok!$F172=Q$2,Dagbok!$E172," ")</f>
        <v xml:space="preserve"> </v>
      </c>
      <c r="R178" s="45" t="str">
        <f>IF(Dagbok!$G172=Q$2,Dagbok!$E172," ")</f>
        <v xml:space="preserve"> </v>
      </c>
      <c r="S178" s="8" t="str">
        <f>IF(Dagbok!$F172=S$2,Dagbok!$E172," ")</f>
        <v xml:space="preserve"> </v>
      </c>
      <c r="T178" s="45" t="str">
        <f>IF(Dagbok!$G172=S$2,Dagbok!$E172," ")</f>
        <v xml:space="preserve"> </v>
      </c>
      <c r="U178" s="8" t="str">
        <f>IF(Dagbok!$F172=U$2,Dagbok!$E172," ")</f>
        <v xml:space="preserve"> </v>
      </c>
      <c r="V178" s="45" t="str">
        <f>IF(Dagbok!$G172=U$2,Dagbok!$E172," ")</f>
        <v xml:space="preserve"> </v>
      </c>
      <c r="W178" s="8" t="str">
        <f>IF(Dagbok!$F172=W$2,Dagbok!$E172," ")</f>
        <v xml:space="preserve"> </v>
      </c>
      <c r="X178" s="45" t="str">
        <f>IF(Dagbok!$G172=W$2,Dagbok!$E172," ")</f>
        <v xml:space="preserve"> </v>
      </c>
      <c r="Y178" s="8" t="str">
        <f>IF(Dagbok!$F172=Y$2,Dagbok!$E172," ")</f>
        <v xml:space="preserve"> </v>
      </c>
      <c r="Z178" s="45" t="str">
        <f>IF(Dagbok!$G172=Y$2,Dagbok!$E172," ")</f>
        <v xml:space="preserve"> </v>
      </c>
      <c r="AA178" s="8" t="str">
        <f>IF(Dagbok!$F172=AA$2,Dagbok!$E172," ")</f>
        <v xml:space="preserve"> </v>
      </c>
      <c r="AB178" s="45" t="str">
        <f>IF(Dagbok!$G172=AA$2,Dagbok!$E172," ")</f>
        <v xml:space="preserve"> </v>
      </c>
      <c r="AC178" s="8" t="str">
        <f>IF(Dagbok!$F172=AC$2,Dagbok!$E172," ")</f>
        <v xml:space="preserve"> </v>
      </c>
      <c r="AD178" s="45" t="str">
        <f>IF(Dagbok!$G172=AC$2,Dagbok!$E172," ")</f>
        <v xml:space="preserve"> </v>
      </c>
      <c r="AE178" s="8" t="str">
        <f>IF(Dagbok!$F172=AE$2,Dagbok!$E172," ")</f>
        <v xml:space="preserve"> </v>
      </c>
      <c r="AF178" s="45" t="str">
        <f>IF(Dagbok!$G172=AE$2,Dagbok!$E172," ")</f>
        <v xml:space="preserve"> </v>
      </c>
      <c r="AG178" s="8" t="str">
        <f>IF(Dagbok!$F172=AG$2,Dagbok!$E172," ")</f>
        <v xml:space="preserve"> </v>
      </c>
      <c r="AH178" s="45" t="str">
        <f>IF(Dagbok!$G172=AG$2,Dagbok!$E172," ")</f>
        <v xml:space="preserve"> </v>
      </c>
      <c r="AI178" s="8" t="str">
        <f>IF(Dagbok!$F172=AI$2,Dagbok!$E172," ")</f>
        <v xml:space="preserve"> </v>
      </c>
      <c r="AJ178" s="45" t="str">
        <f>IF(Dagbok!$G172=AI$2,Dagbok!$E172," ")</f>
        <v xml:space="preserve"> </v>
      </c>
      <c r="AK178" s="8" t="str">
        <f>IF(Dagbok!$F172=AK$2,Dagbok!$E172," ")</f>
        <v xml:space="preserve"> </v>
      </c>
      <c r="AL178" s="45" t="str">
        <f>IF(Dagbok!$G172=AK$2,Dagbok!$E172," ")</f>
        <v xml:space="preserve"> </v>
      </c>
      <c r="AM178" s="8" t="str">
        <f>IF(Dagbok!$F172=AM$2,Dagbok!$E172," ")</f>
        <v xml:space="preserve"> </v>
      </c>
      <c r="AN178" s="45" t="str">
        <f>IF(Dagbok!$G172=AM$2,Dagbok!$E172," ")</f>
        <v xml:space="preserve"> </v>
      </c>
      <c r="AO178" s="8" t="str">
        <f>IF(Dagbok!$F172=AO$2,Dagbok!$E172," ")</f>
        <v xml:space="preserve"> </v>
      </c>
      <c r="AP178" s="45" t="str">
        <f>IF(Dagbok!$G172=AO$2,Dagbok!$E172," ")</f>
        <v xml:space="preserve"> </v>
      </c>
      <c r="AQ178" s="8" t="str">
        <f>IF(Dagbok!$F172=AQ$2,Dagbok!$E172," ")</f>
        <v xml:space="preserve"> </v>
      </c>
      <c r="AR178" s="45" t="str">
        <f>IF(Dagbok!$G172=AQ$2,Dagbok!$E172," ")</f>
        <v xml:space="preserve"> </v>
      </c>
      <c r="AS178" s="8" t="str">
        <f>IF(Dagbok!$F172=AS$2,Dagbok!$E172," ")</f>
        <v xml:space="preserve"> </v>
      </c>
      <c r="AT178" s="45" t="str">
        <f>IF(Dagbok!$G172=AS$2,Dagbok!$E172," ")</f>
        <v xml:space="preserve"> </v>
      </c>
      <c r="AU178" s="8" t="str">
        <f>IF(Dagbok!$F172=AU$2,Dagbok!$E172," ")</f>
        <v xml:space="preserve"> </v>
      </c>
      <c r="AV178" s="45" t="str">
        <f>IF(Dagbok!$G172=AU$2,Dagbok!$E172," ")</f>
        <v xml:space="preserve"> </v>
      </c>
      <c r="AW178" s="8" t="str">
        <f>IF(Dagbok!$F172=AW$2,Dagbok!$E172," ")</f>
        <v xml:space="preserve"> </v>
      </c>
      <c r="AX178" s="45" t="str">
        <f>IF(Dagbok!$G172=AW$2,Dagbok!$E172," ")</f>
        <v xml:space="preserve"> </v>
      </c>
      <c r="AY178" s="8" t="str">
        <f>IF(Dagbok!$F172=AY$2,Dagbok!$E172," ")</f>
        <v xml:space="preserve"> </v>
      </c>
      <c r="AZ178" s="45" t="str">
        <f>IF(Dagbok!$G172=AY$2,Dagbok!$E172," ")</f>
        <v xml:space="preserve"> </v>
      </c>
      <c r="BA178" s="8" t="str">
        <f>IF(Dagbok!$F172=BA$2,Dagbok!$E172," ")</f>
        <v xml:space="preserve"> </v>
      </c>
      <c r="BB178" s="45" t="str">
        <f>IF(Dagbok!$G172=BA$2,Dagbok!$E172," ")</f>
        <v xml:space="preserve"> </v>
      </c>
      <c r="BC178" s="8" t="str">
        <f>IF(Dagbok!$F172=BC$2,Dagbok!$E172," ")</f>
        <v xml:space="preserve"> </v>
      </c>
      <c r="BD178" s="45" t="str">
        <f>IF(Dagbok!$G172=BC$2,Dagbok!$E172," ")</f>
        <v xml:space="preserve"> </v>
      </c>
      <c r="BE178" s="8" t="str">
        <f>IF(Dagbok!$F172=BE$2,Dagbok!$E172," ")</f>
        <v xml:space="preserve"> </v>
      </c>
      <c r="BF178" s="45" t="str">
        <f>IF(Dagbok!$G172=BE$2,Dagbok!$E172," ")</f>
        <v xml:space="preserve"> </v>
      </c>
      <c r="BG178" s="8" t="str">
        <f>IF(Dagbok!$F172=BG$2,Dagbok!$E172," ")</f>
        <v xml:space="preserve"> </v>
      </c>
      <c r="BH178" s="45" t="str">
        <f>IF(Dagbok!$G172=BG$2,Dagbok!$E172," ")</f>
        <v xml:space="preserve"> </v>
      </c>
      <c r="BI178" s="8" t="str">
        <f>IF(Dagbok!$F172=BI$2,Dagbok!$E172," ")</f>
        <v xml:space="preserve"> </v>
      </c>
      <c r="BJ178" s="45" t="str">
        <f>IF(Dagbok!$G172=BI$2,Dagbok!$E172," ")</f>
        <v xml:space="preserve"> </v>
      </c>
      <c r="BK178" s="8" t="str">
        <f>IF(Dagbok!$F172=BK$2,Dagbok!$E172," ")</f>
        <v xml:space="preserve"> </v>
      </c>
      <c r="BL178" s="45" t="str">
        <f>IF(Dagbok!$G172=BK$2,Dagbok!$E172," ")</f>
        <v xml:space="preserve"> </v>
      </c>
      <c r="BM178" s="8" t="str">
        <f>IF(Dagbok!$F172=BM$2,Dagbok!$E172," ")</f>
        <v xml:space="preserve"> </v>
      </c>
      <c r="BN178" s="45" t="str">
        <f>IF(Dagbok!$G172=BM$2,Dagbok!$E172," ")</f>
        <v xml:space="preserve"> </v>
      </c>
      <c r="BO178" s="8" t="str">
        <f>IF(Dagbok!$F172=BO$2,Dagbok!$E172," ")</f>
        <v xml:space="preserve"> </v>
      </c>
      <c r="BP178" s="45" t="str">
        <f>IF(Dagbok!$G172=BO$2,Dagbok!$E172," ")</f>
        <v xml:space="preserve"> </v>
      </c>
      <c r="BQ178" s="8" t="str">
        <f>IF(Dagbok!$F172=BQ$2,Dagbok!$E172," ")</f>
        <v xml:space="preserve"> </v>
      </c>
      <c r="BR178" s="45" t="str">
        <f>IF(Dagbok!$G172=BQ$2,Dagbok!$E172," ")</f>
        <v xml:space="preserve"> </v>
      </c>
      <c r="BS178" s="8" t="str">
        <f>IF(Dagbok!$F172=BS$2,Dagbok!$E172," ")</f>
        <v xml:space="preserve"> </v>
      </c>
      <c r="BT178" s="45" t="str">
        <f>IF(Dagbok!$G172=BS$2,Dagbok!$E172," ")</f>
        <v xml:space="preserve"> </v>
      </c>
      <c r="BU178" s="8" t="str">
        <f>IF(Dagbok!$F172=BU$2,Dagbok!$E172," ")</f>
        <v xml:space="preserve"> </v>
      </c>
      <c r="BV178" s="45" t="str">
        <f>IF(Dagbok!$G172=BU$2,Dagbok!$E172," ")</f>
        <v xml:space="preserve"> </v>
      </c>
      <c r="BW178" s="8" t="str">
        <f>IF(Dagbok!$F172=BW$2,Dagbok!$E172," ")</f>
        <v xml:space="preserve"> </v>
      </c>
      <c r="BX178" s="45" t="str">
        <f>IF(Dagbok!$G172=BW$2,Dagbok!$E172," ")</f>
        <v xml:space="preserve"> </v>
      </c>
      <c r="BY178" s="8" t="str">
        <f>IF(Dagbok!$F172=BY$2,Dagbok!$E172," ")</f>
        <v xml:space="preserve"> </v>
      </c>
      <c r="BZ178" s="45" t="str">
        <f>IF(Dagbok!$G172=BY$2,Dagbok!$E172," ")</f>
        <v xml:space="preserve"> </v>
      </c>
      <c r="CA178" s="8" t="str">
        <f>IF(Dagbok!$F172=CA$2,Dagbok!$E172," ")</f>
        <v xml:space="preserve"> </v>
      </c>
      <c r="CB178" s="45" t="str">
        <f>IF(Dagbok!$G172=CA$2,Dagbok!$E172," ")</f>
        <v xml:space="preserve"> </v>
      </c>
      <c r="CC178" s="8" t="str">
        <f>IF(Dagbok!$F172=CC$2,Dagbok!$E172," ")</f>
        <v xml:space="preserve"> </v>
      </c>
      <c r="CD178" s="45" t="str">
        <f>IF(Dagbok!$G172=CC$2,Dagbok!$E172," ")</f>
        <v xml:space="preserve"> </v>
      </c>
    </row>
    <row r="179" spans="1:82" x14ac:dyDescent="0.25">
      <c r="A179" s="47">
        <f>IF(Dagbok!B173&gt;0,Dagbok!B173," ")</f>
        <v>171</v>
      </c>
      <c r="B179" s="47">
        <f>IF(Dagbok!C173&gt;0,Dagbok!C173," ")</f>
        <v>136</v>
      </c>
      <c r="C179" s="8" t="str">
        <f>IF(Dagbok!$F173=C$2,Dagbok!$E173," ")</f>
        <v xml:space="preserve"> </v>
      </c>
      <c r="D179" s="45" t="str">
        <f>IF(Dagbok!$G173=C$2,Dagbok!$E173," ")</f>
        <v xml:space="preserve"> </v>
      </c>
      <c r="E179" s="8" t="str">
        <f>IF(Dagbok!$F173=E$2,Dagbok!$E173," ")</f>
        <v xml:space="preserve"> </v>
      </c>
      <c r="F179" s="45" t="str">
        <f>IF(Dagbok!$G173=E$2,Dagbok!$E173," ")</f>
        <v xml:space="preserve"> </v>
      </c>
      <c r="G179" s="8" t="str">
        <f>IF(Dagbok!$F173=G$2,Dagbok!$E173," ")</f>
        <v xml:space="preserve"> </v>
      </c>
      <c r="H179" s="45" t="str">
        <f>IF(Dagbok!$G173=G$2,Dagbok!$E173," ")</f>
        <v xml:space="preserve"> </v>
      </c>
      <c r="I179" s="8" t="str">
        <f>IF(Dagbok!$F173=I$2,Dagbok!$E173," ")</f>
        <v xml:space="preserve"> </v>
      </c>
      <c r="J179" s="45" t="str">
        <f>IF(Dagbok!$G173=I$2,Dagbok!$E173," ")</f>
        <v xml:space="preserve"> </v>
      </c>
      <c r="K179" s="8" t="str">
        <f>IF(Dagbok!$F173=K$2,Dagbok!$E173," ")</f>
        <v xml:space="preserve"> </v>
      </c>
      <c r="L179" s="45" t="str">
        <f>IF(Dagbok!$G173=K$2,Dagbok!$E173," ")</f>
        <v xml:space="preserve"> </v>
      </c>
      <c r="M179" s="8" t="str">
        <f>IF(Dagbok!$F173=M$2,Dagbok!$E173," ")</f>
        <v xml:space="preserve"> </v>
      </c>
      <c r="N179" s="45" t="str">
        <f>IF(Dagbok!$G173=M$2,Dagbok!$E173," ")</f>
        <v xml:space="preserve"> </v>
      </c>
      <c r="O179" s="8" t="str">
        <f>IF(Dagbok!$F173=O$2,Dagbok!$E173," ")</f>
        <v xml:space="preserve"> </v>
      </c>
      <c r="P179" s="45" t="str">
        <f>IF(Dagbok!$G173=O$2,Dagbok!$E173," ")</f>
        <v xml:space="preserve"> </v>
      </c>
      <c r="Q179" s="8" t="str">
        <f>IF(Dagbok!$F173=Q$2,Dagbok!$E173," ")</f>
        <v xml:space="preserve"> </v>
      </c>
      <c r="R179" s="45" t="str">
        <f>IF(Dagbok!$G173=Q$2,Dagbok!$E173," ")</f>
        <v xml:space="preserve"> </v>
      </c>
      <c r="S179" s="8" t="str">
        <f>IF(Dagbok!$F173=S$2,Dagbok!$E173," ")</f>
        <v xml:space="preserve"> </v>
      </c>
      <c r="T179" s="45" t="str">
        <f>IF(Dagbok!$G173=S$2,Dagbok!$E173," ")</f>
        <v xml:space="preserve"> </v>
      </c>
      <c r="U179" s="8" t="str">
        <f>IF(Dagbok!$F173=U$2,Dagbok!$E173," ")</f>
        <v xml:space="preserve"> </v>
      </c>
      <c r="V179" s="45" t="str">
        <f>IF(Dagbok!$G173=U$2,Dagbok!$E173," ")</f>
        <v xml:space="preserve"> </v>
      </c>
      <c r="W179" s="8" t="str">
        <f>IF(Dagbok!$F173=W$2,Dagbok!$E173," ")</f>
        <v xml:space="preserve"> </v>
      </c>
      <c r="X179" s="45" t="str">
        <f>IF(Dagbok!$G173=W$2,Dagbok!$E173," ")</f>
        <v xml:space="preserve"> </v>
      </c>
      <c r="Y179" s="8" t="str">
        <f>IF(Dagbok!$F173=Y$2,Dagbok!$E173," ")</f>
        <v xml:space="preserve"> </v>
      </c>
      <c r="Z179" s="45" t="str">
        <f>IF(Dagbok!$G173=Y$2,Dagbok!$E173," ")</f>
        <v xml:space="preserve"> </v>
      </c>
      <c r="AA179" s="8" t="str">
        <f>IF(Dagbok!$F173=AA$2,Dagbok!$E173," ")</f>
        <v xml:space="preserve"> </v>
      </c>
      <c r="AB179" s="45" t="str">
        <f>IF(Dagbok!$G173=AA$2,Dagbok!$E173," ")</f>
        <v xml:space="preserve"> </v>
      </c>
      <c r="AC179" s="8" t="str">
        <f>IF(Dagbok!$F173=AC$2,Dagbok!$E173," ")</f>
        <v xml:space="preserve"> </v>
      </c>
      <c r="AD179" s="45" t="str">
        <f>IF(Dagbok!$G173=AC$2,Dagbok!$E173," ")</f>
        <v xml:space="preserve"> </v>
      </c>
      <c r="AE179" s="8" t="str">
        <f>IF(Dagbok!$F173=AE$2,Dagbok!$E173," ")</f>
        <v xml:space="preserve"> </v>
      </c>
      <c r="AF179" s="45" t="str">
        <f>IF(Dagbok!$G173=AE$2,Dagbok!$E173," ")</f>
        <v xml:space="preserve"> </v>
      </c>
      <c r="AG179" s="8" t="str">
        <f>IF(Dagbok!$F173=AG$2,Dagbok!$E173," ")</f>
        <v xml:space="preserve"> </v>
      </c>
      <c r="AH179" s="45" t="str">
        <f>IF(Dagbok!$G173=AG$2,Dagbok!$E173," ")</f>
        <v xml:space="preserve"> </v>
      </c>
      <c r="AI179" s="8" t="str">
        <f>IF(Dagbok!$F173=AI$2,Dagbok!$E173," ")</f>
        <v xml:space="preserve"> </v>
      </c>
      <c r="AJ179" s="45" t="str">
        <f>IF(Dagbok!$G173=AI$2,Dagbok!$E173," ")</f>
        <v xml:space="preserve"> </v>
      </c>
      <c r="AK179" s="8" t="str">
        <f>IF(Dagbok!$F173=AK$2,Dagbok!$E173," ")</f>
        <v xml:space="preserve"> </v>
      </c>
      <c r="AL179" s="45" t="str">
        <f>IF(Dagbok!$G173=AK$2,Dagbok!$E173," ")</f>
        <v xml:space="preserve"> </v>
      </c>
      <c r="AM179" s="8" t="str">
        <f>IF(Dagbok!$F173=AM$2,Dagbok!$E173," ")</f>
        <v xml:space="preserve"> </v>
      </c>
      <c r="AN179" s="45" t="str">
        <f>IF(Dagbok!$G173=AM$2,Dagbok!$E173," ")</f>
        <v xml:space="preserve"> </v>
      </c>
      <c r="AO179" s="8" t="str">
        <f>IF(Dagbok!$F173=AO$2,Dagbok!$E173," ")</f>
        <v xml:space="preserve"> </v>
      </c>
      <c r="AP179" s="45" t="str">
        <f>IF(Dagbok!$G173=AO$2,Dagbok!$E173," ")</f>
        <v xml:space="preserve"> </v>
      </c>
      <c r="AQ179" s="8" t="str">
        <f>IF(Dagbok!$F173=AQ$2,Dagbok!$E173," ")</f>
        <v xml:space="preserve"> </v>
      </c>
      <c r="AR179" s="45" t="str">
        <f>IF(Dagbok!$G173=AQ$2,Dagbok!$E173," ")</f>
        <v xml:space="preserve"> </v>
      </c>
      <c r="AS179" s="8" t="str">
        <f>IF(Dagbok!$F173=AS$2,Dagbok!$E173," ")</f>
        <v xml:space="preserve"> </v>
      </c>
      <c r="AT179" s="45" t="str">
        <f>IF(Dagbok!$G173=AS$2,Dagbok!$E173," ")</f>
        <v xml:space="preserve"> </v>
      </c>
      <c r="AU179" s="8" t="str">
        <f>IF(Dagbok!$F173=AU$2,Dagbok!$E173," ")</f>
        <v xml:space="preserve"> </v>
      </c>
      <c r="AV179" s="45" t="str">
        <f>IF(Dagbok!$G173=AU$2,Dagbok!$E173," ")</f>
        <v xml:space="preserve"> </v>
      </c>
      <c r="AW179" s="8" t="str">
        <f>IF(Dagbok!$F173=AW$2,Dagbok!$E173," ")</f>
        <v xml:space="preserve"> </v>
      </c>
      <c r="AX179" s="45" t="str">
        <f>IF(Dagbok!$G173=AW$2,Dagbok!$E173," ")</f>
        <v xml:space="preserve"> </v>
      </c>
      <c r="AY179" s="8" t="str">
        <f>IF(Dagbok!$F173=AY$2,Dagbok!$E173," ")</f>
        <v xml:space="preserve"> </v>
      </c>
      <c r="AZ179" s="45" t="str">
        <f>IF(Dagbok!$G173=AY$2,Dagbok!$E173," ")</f>
        <v xml:space="preserve"> </v>
      </c>
      <c r="BA179" s="8" t="str">
        <f>IF(Dagbok!$F173=BA$2,Dagbok!$E173," ")</f>
        <v xml:space="preserve"> </v>
      </c>
      <c r="BB179" s="45" t="str">
        <f>IF(Dagbok!$G173=BA$2,Dagbok!$E173," ")</f>
        <v xml:space="preserve"> </v>
      </c>
      <c r="BC179" s="8" t="str">
        <f>IF(Dagbok!$F173=BC$2,Dagbok!$E173," ")</f>
        <v xml:space="preserve"> </v>
      </c>
      <c r="BD179" s="45" t="str">
        <f>IF(Dagbok!$G173=BC$2,Dagbok!$E173," ")</f>
        <v xml:space="preserve"> </v>
      </c>
      <c r="BE179" s="8" t="str">
        <f>IF(Dagbok!$F173=BE$2,Dagbok!$E173," ")</f>
        <v xml:space="preserve"> </v>
      </c>
      <c r="BF179" s="45" t="str">
        <f>IF(Dagbok!$G173=BE$2,Dagbok!$E173," ")</f>
        <v xml:space="preserve"> </v>
      </c>
      <c r="BG179" s="8" t="str">
        <f>IF(Dagbok!$F173=BG$2,Dagbok!$E173," ")</f>
        <v xml:space="preserve"> </v>
      </c>
      <c r="BH179" s="45" t="str">
        <f>IF(Dagbok!$G173=BG$2,Dagbok!$E173," ")</f>
        <v xml:space="preserve"> </v>
      </c>
      <c r="BI179" s="8" t="str">
        <f>IF(Dagbok!$F173=BI$2,Dagbok!$E173," ")</f>
        <v xml:space="preserve"> </v>
      </c>
      <c r="BJ179" s="45" t="str">
        <f>IF(Dagbok!$G173=BI$2,Dagbok!$E173," ")</f>
        <v xml:space="preserve"> </v>
      </c>
      <c r="BK179" s="8" t="str">
        <f>IF(Dagbok!$F173=BK$2,Dagbok!$E173," ")</f>
        <v xml:space="preserve"> </v>
      </c>
      <c r="BL179" s="45" t="str">
        <f>IF(Dagbok!$G173=BK$2,Dagbok!$E173," ")</f>
        <v xml:space="preserve"> </v>
      </c>
      <c r="BM179" s="8" t="str">
        <f>IF(Dagbok!$F173=BM$2,Dagbok!$E173," ")</f>
        <v xml:space="preserve"> </v>
      </c>
      <c r="BN179" s="45" t="str">
        <f>IF(Dagbok!$G173=BM$2,Dagbok!$E173," ")</f>
        <v xml:space="preserve"> </v>
      </c>
      <c r="BO179" s="8" t="str">
        <f>IF(Dagbok!$F173=BO$2,Dagbok!$E173," ")</f>
        <v xml:space="preserve"> </v>
      </c>
      <c r="BP179" s="45" t="str">
        <f>IF(Dagbok!$G173=BO$2,Dagbok!$E173," ")</f>
        <v xml:space="preserve"> </v>
      </c>
      <c r="BQ179" s="8" t="str">
        <f>IF(Dagbok!$F173=BQ$2,Dagbok!$E173," ")</f>
        <v xml:space="preserve"> </v>
      </c>
      <c r="BR179" s="45" t="str">
        <f>IF(Dagbok!$G173=BQ$2,Dagbok!$E173," ")</f>
        <v xml:space="preserve"> </v>
      </c>
      <c r="BS179" s="8" t="str">
        <f>IF(Dagbok!$F173=BS$2,Dagbok!$E173," ")</f>
        <v xml:space="preserve"> </v>
      </c>
      <c r="BT179" s="45" t="str">
        <f>IF(Dagbok!$G173=BS$2,Dagbok!$E173," ")</f>
        <v xml:space="preserve"> </v>
      </c>
      <c r="BU179" s="8" t="str">
        <f>IF(Dagbok!$F173=BU$2,Dagbok!$E173," ")</f>
        <v xml:space="preserve"> </v>
      </c>
      <c r="BV179" s="45" t="str">
        <f>IF(Dagbok!$G173=BU$2,Dagbok!$E173," ")</f>
        <v xml:space="preserve"> </v>
      </c>
      <c r="BW179" s="8" t="str">
        <f>IF(Dagbok!$F173=BW$2,Dagbok!$E173," ")</f>
        <v xml:space="preserve"> </v>
      </c>
      <c r="BX179" s="45" t="str">
        <f>IF(Dagbok!$G173=BW$2,Dagbok!$E173," ")</f>
        <v xml:space="preserve"> </v>
      </c>
      <c r="BY179" s="8" t="str">
        <f>IF(Dagbok!$F173=BY$2,Dagbok!$E173," ")</f>
        <v xml:space="preserve"> </v>
      </c>
      <c r="BZ179" s="45" t="str">
        <f>IF(Dagbok!$G173=BY$2,Dagbok!$E173," ")</f>
        <v xml:space="preserve"> </v>
      </c>
      <c r="CA179" s="8" t="str">
        <f>IF(Dagbok!$F173=CA$2,Dagbok!$E173," ")</f>
        <v xml:space="preserve"> </v>
      </c>
      <c r="CB179" s="45" t="str">
        <f>IF(Dagbok!$G173=CA$2,Dagbok!$E173," ")</f>
        <v xml:space="preserve"> </v>
      </c>
      <c r="CC179" s="8" t="str">
        <f>IF(Dagbok!$F173=CC$2,Dagbok!$E173," ")</f>
        <v xml:space="preserve"> </v>
      </c>
      <c r="CD179" s="45" t="str">
        <f>IF(Dagbok!$G173=CC$2,Dagbok!$E173," ")</f>
        <v xml:space="preserve"> </v>
      </c>
    </row>
    <row r="180" spans="1:82" x14ac:dyDescent="0.25">
      <c r="A180" s="47">
        <f>IF(Dagbok!B174&gt;0,Dagbok!B174," ")</f>
        <v>172</v>
      </c>
      <c r="B180" s="47">
        <f>IF(Dagbok!C174&gt;0,Dagbok!C174," ")</f>
        <v>137</v>
      </c>
      <c r="C180" s="8" t="str">
        <f>IF(Dagbok!$F174=C$2,Dagbok!$E174," ")</f>
        <v xml:space="preserve"> </v>
      </c>
      <c r="D180" s="45" t="str">
        <f>IF(Dagbok!$G174=C$2,Dagbok!$E174," ")</f>
        <v xml:space="preserve"> </v>
      </c>
      <c r="E180" s="8" t="str">
        <f>IF(Dagbok!$F174=E$2,Dagbok!$E174," ")</f>
        <v xml:space="preserve"> </v>
      </c>
      <c r="F180" s="45" t="str">
        <f>IF(Dagbok!$G174=E$2,Dagbok!$E174," ")</f>
        <v xml:space="preserve"> </v>
      </c>
      <c r="G180" s="8" t="str">
        <f>IF(Dagbok!$F174=G$2,Dagbok!$E174," ")</f>
        <v xml:space="preserve"> </v>
      </c>
      <c r="H180" s="45" t="str">
        <f>IF(Dagbok!$G174=G$2,Dagbok!$E174," ")</f>
        <v xml:space="preserve"> </v>
      </c>
      <c r="I180" s="8" t="str">
        <f>IF(Dagbok!$F174=I$2,Dagbok!$E174," ")</f>
        <v xml:space="preserve"> </v>
      </c>
      <c r="J180" s="45" t="str">
        <f>IF(Dagbok!$G174=I$2,Dagbok!$E174," ")</f>
        <v xml:space="preserve"> </v>
      </c>
      <c r="K180" s="8" t="str">
        <f>IF(Dagbok!$F174=K$2,Dagbok!$E174," ")</f>
        <v xml:space="preserve"> </v>
      </c>
      <c r="L180" s="45" t="str">
        <f>IF(Dagbok!$G174=K$2,Dagbok!$E174," ")</f>
        <v xml:space="preserve"> </v>
      </c>
      <c r="M180" s="8" t="str">
        <f>IF(Dagbok!$F174=M$2,Dagbok!$E174," ")</f>
        <v xml:space="preserve"> </v>
      </c>
      <c r="N180" s="45" t="str">
        <f>IF(Dagbok!$G174=M$2,Dagbok!$E174," ")</f>
        <v xml:space="preserve"> </v>
      </c>
      <c r="O180" s="8" t="str">
        <f>IF(Dagbok!$F174=O$2,Dagbok!$E174," ")</f>
        <v xml:space="preserve"> </v>
      </c>
      <c r="P180" s="45" t="str">
        <f>IF(Dagbok!$G174=O$2,Dagbok!$E174," ")</f>
        <v xml:space="preserve"> </v>
      </c>
      <c r="Q180" s="8" t="str">
        <f>IF(Dagbok!$F174=Q$2,Dagbok!$E174," ")</f>
        <v xml:space="preserve"> </v>
      </c>
      <c r="R180" s="45" t="str">
        <f>IF(Dagbok!$G174=Q$2,Dagbok!$E174," ")</f>
        <v xml:space="preserve"> </v>
      </c>
      <c r="S180" s="8" t="str">
        <f>IF(Dagbok!$F174=S$2,Dagbok!$E174," ")</f>
        <v xml:space="preserve"> </v>
      </c>
      <c r="T180" s="45" t="str">
        <f>IF(Dagbok!$G174=S$2,Dagbok!$E174," ")</f>
        <v xml:space="preserve"> </v>
      </c>
      <c r="U180" s="8" t="str">
        <f>IF(Dagbok!$F174=U$2,Dagbok!$E174," ")</f>
        <v xml:space="preserve"> </v>
      </c>
      <c r="V180" s="45" t="str">
        <f>IF(Dagbok!$G174=U$2,Dagbok!$E174," ")</f>
        <v xml:space="preserve"> </v>
      </c>
      <c r="W180" s="8" t="str">
        <f>IF(Dagbok!$F174=W$2,Dagbok!$E174," ")</f>
        <v xml:space="preserve"> </v>
      </c>
      <c r="X180" s="45" t="str">
        <f>IF(Dagbok!$G174=W$2,Dagbok!$E174," ")</f>
        <v xml:space="preserve"> </v>
      </c>
      <c r="Y180" s="8" t="str">
        <f>IF(Dagbok!$F174=Y$2,Dagbok!$E174," ")</f>
        <v xml:space="preserve"> </v>
      </c>
      <c r="Z180" s="45" t="str">
        <f>IF(Dagbok!$G174=Y$2,Dagbok!$E174," ")</f>
        <v xml:space="preserve"> </v>
      </c>
      <c r="AA180" s="8" t="str">
        <f>IF(Dagbok!$F174=AA$2,Dagbok!$E174," ")</f>
        <v xml:space="preserve"> </v>
      </c>
      <c r="AB180" s="45" t="str">
        <f>IF(Dagbok!$G174=AA$2,Dagbok!$E174," ")</f>
        <v xml:space="preserve"> </v>
      </c>
      <c r="AC180" s="8" t="str">
        <f>IF(Dagbok!$F174=AC$2,Dagbok!$E174," ")</f>
        <v xml:space="preserve"> </v>
      </c>
      <c r="AD180" s="45" t="str">
        <f>IF(Dagbok!$G174=AC$2,Dagbok!$E174," ")</f>
        <v xml:space="preserve"> </v>
      </c>
      <c r="AE180" s="8" t="str">
        <f>IF(Dagbok!$F174=AE$2,Dagbok!$E174," ")</f>
        <v xml:space="preserve"> </v>
      </c>
      <c r="AF180" s="45" t="str">
        <f>IF(Dagbok!$G174=AE$2,Dagbok!$E174," ")</f>
        <v xml:space="preserve"> </v>
      </c>
      <c r="AG180" s="8" t="str">
        <f>IF(Dagbok!$F174=AG$2,Dagbok!$E174," ")</f>
        <v xml:space="preserve"> </v>
      </c>
      <c r="AH180" s="45" t="str">
        <f>IF(Dagbok!$G174=AG$2,Dagbok!$E174," ")</f>
        <v xml:space="preserve"> </v>
      </c>
      <c r="AI180" s="8" t="str">
        <f>IF(Dagbok!$F174=AI$2,Dagbok!$E174," ")</f>
        <v xml:space="preserve"> </v>
      </c>
      <c r="AJ180" s="45" t="str">
        <f>IF(Dagbok!$G174=AI$2,Dagbok!$E174," ")</f>
        <v xml:space="preserve"> </v>
      </c>
      <c r="AK180" s="8" t="str">
        <f>IF(Dagbok!$F174=AK$2,Dagbok!$E174," ")</f>
        <v xml:space="preserve"> </v>
      </c>
      <c r="AL180" s="45" t="str">
        <f>IF(Dagbok!$G174=AK$2,Dagbok!$E174," ")</f>
        <v xml:space="preserve"> </v>
      </c>
      <c r="AM180" s="8" t="str">
        <f>IF(Dagbok!$F174=AM$2,Dagbok!$E174," ")</f>
        <v xml:space="preserve"> </v>
      </c>
      <c r="AN180" s="45" t="str">
        <f>IF(Dagbok!$G174=AM$2,Dagbok!$E174," ")</f>
        <v xml:space="preserve"> </v>
      </c>
      <c r="AO180" s="8" t="str">
        <f>IF(Dagbok!$F174=AO$2,Dagbok!$E174," ")</f>
        <v xml:space="preserve"> </v>
      </c>
      <c r="AP180" s="45" t="str">
        <f>IF(Dagbok!$G174=AO$2,Dagbok!$E174," ")</f>
        <v xml:space="preserve"> </v>
      </c>
      <c r="AQ180" s="8" t="str">
        <f>IF(Dagbok!$F174=AQ$2,Dagbok!$E174," ")</f>
        <v xml:space="preserve"> </v>
      </c>
      <c r="AR180" s="45" t="str">
        <f>IF(Dagbok!$G174=AQ$2,Dagbok!$E174," ")</f>
        <v xml:space="preserve"> </v>
      </c>
      <c r="AS180" s="8" t="str">
        <f>IF(Dagbok!$F174=AS$2,Dagbok!$E174," ")</f>
        <v xml:space="preserve"> </v>
      </c>
      <c r="AT180" s="45" t="str">
        <f>IF(Dagbok!$G174=AS$2,Dagbok!$E174," ")</f>
        <v xml:space="preserve"> </v>
      </c>
      <c r="AU180" s="8" t="str">
        <f>IF(Dagbok!$F174=AU$2,Dagbok!$E174," ")</f>
        <v xml:space="preserve"> </v>
      </c>
      <c r="AV180" s="45" t="str">
        <f>IF(Dagbok!$G174=AU$2,Dagbok!$E174," ")</f>
        <v xml:space="preserve"> </v>
      </c>
      <c r="AW180" s="8" t="str">
        <f>IF(Dagbok!$F174=AW$2,Dagbok!$E174," ")</f>
        <v xml:space="preserve"> </v>
      </c>
      <c r="AX180" s="45" t="str">
        <f>IF(Dagbok!$G174=AW$2,Dagbok!$E174," ")</f>
        <v xml:space="preserve"> </v>
      </c>
      <c r="AY180" s="8" t="str">
        <f>IF(Dagbok!$F174=AY$2,Dagbok!$E174," ")</f>
        <v xml:space="preserve"> </v>
      </c>
      <c r="AZ180" s="45" t="str">
        <f>IF(Dagbok!$G174=AY$2,Dagbok!$E174," ")</f>
        <v xml:space="preserve"> </v>
      </c>
      <c r="BA180" s="8" t="str">
        <f>IF(Dagbok!$F174=BA$2,Dagbok!$E174," ")</f>
        <v xml:space="preserve"> </v>
      </c>
      <c r="BB180" s="45" t="str">
        <f>IF(Dagbok!$G174=BA$2,Dagbok!$E174," ")</f>
        <v xml:space="preserve"> </v>
      </c>
      <c r="BC180" s="8" t="str">
        <f>IF(Dagbok!$F174=BC$2,Dagbok!$E174," ")</f>
        <v xml:space="preserve"> </v>
      </c>
      <c r="BD180" s="45" t="str">
        <f>IF(Dagbok!$G174=BC$2,Dagbok!$E174," ")</f>
        <v xml:space="preserve"> </v>
      </c>
      <c r="BE180" s="8" t="str">
        <f>IF(Dagbok!$F174=BE$2,Dagbok!$E174," ")</f>
        <v xml:space="preserve"> </v>
      </c>
      <c r="BF180" s="45" t="str">
        <f>IF(Dagbok!$G174=BE$2,Dagbok!$E174," ")</f>
        <v xml:space="preserve"> </v>
      </c>
      <c r="BG180" s="8" t="str">
        <f>IF(Dagbok!$F174=BG$2,Dagbok!$E174," ")</f>
        <v xml:space="preserve"> </v>
      </c>
      <c r="BH180" s="45" t="str">
        <f>IF(Dagbok!$G174=BG$2,Dagbok!$E174," ")</f>
        <v xml:space="preserve"> </v>
      </c>
      <c r="BI180" s="8" t="str">
        <f>IF(Dagbok!$F174=BI$2,Dagbok!$E174," ")</f>
        <v xml:space="preserve"> </v>
      </c>
      <c r="BJ180" s="45" t="str">
        <f>IF(Dagbok!$G174=BI$2,Dagbok!$E174," ")</f>
        <v xml:space="preserve"> </v>
      </c>
      <c r="BK180" s="8" t="str">
        <f>IF(Dagbok!$F174=BK$2,Dagbok!$E174," ")</f>
        <v xml:space="preserve"> </v>
      </c>
      <c r="BL180" s="45" t="str">
        <f>IF(Dagbok!$G174=BK$2,Dagbok!$E174," ")</f>
        <v xml:space="preserve"> </v>
      </c>
      <c r="BM180" s="8" t="str">
        <f>IF(Dagbok!$F174=BM$2,Dagbok!$E174," ")</f>
        <v xml:space="preserve"> </v>
      </c>
      <c r="BN180" s="45" t="str">
        <f>IF(Dagbok!$G174=BM$2,Dagbok!$E174," ")</f>
        <v xml:space="preserve"> </v>
      </c>
      <c r="BO180" s="8" t="str">
        <f>IF(Dagbok!$F174=BO$2,Dagbok!$E174," ")</f>
        <v xml:space="preserve"> </v>
      </c>
      <c r="BP180" s="45">
        <f>IF(Dagbok!$G174=BO$2,Dagbok!$E174," ")</f>
        <v>2400</v>
      </c>
      <c r="BQ180" s="8" t="str">
        <f>IF(Dagbok!$F174=BQ$2,Dagbok!$E174," ")</f>
        <v xml:space="preserve"> </v>
      </c>
      <c r="BR180" s="45" t="str">
        <f>IF(Dagbok!$G174=BQ$2,Dagbok!$E174," ")</f>
        <v xml:space="preserve"> </v>
      </c>
      <c r="BS180" s="8" t="str">
        <f>IF(Dagbok!$F174=BS$2,Dagbok!$E174," ")</f>
        <v xml:space="preserve"> </v>
      </c>
      <c r="BT180" s="45" t="str">
        <f>IF(Dagbok!$G174=BS$2,Dagbok!$E174," ")</f>
        <v xml:space="preserve"> </v>
      </c>
      <c r="BU180" s="8" t="str">
        <f>IF(Dagbok!$F174=BU$2,Dagbok!$E174," ")</f>
        <v xml:space="preserve"> </v>
      </c>
      <c r="BV180" s="45" t="str">
        <f>IF(Dagbok!$G174=BU$2,Dagbok!$E174," ")</f>
        <v xml:space="preserve"> </v>
      </c>
      <c r="BW180" s="8" t="str">
        <f>IF(Dagbok!$F174=BW$2,Dagbok!$E174," ")</f>
        <v xml:space="preserve"> </v>
      </c>
      <c r="BX180" s="45" t="str">
        <f>IF(Dagbok!$G174=BW$2,Dagbok!$E174," ")</f>
        <v xml:space="preserve"> </v>
      </c>
      <c r="BY180" s="8" t="str">
        <f>IF(Dagbok!$F174=BY$2,Dagbok!$E174," ")</f>
        <v xml:space="preserve"> </v>
      </c>
      <c r="BZ180" s="45" t="str">
        <f>IF(Dagbok!$G174=BY$2,Dagbok!$E174," ")</f>
        <v xml:space="preserve"> </v>
      </c>
      <c r="CA180" s="8" t="str">
        <f>IF(Dagbok!$F174=CA$2,Dagbok!$E174," ")</f>
        <v xml:space="preserve"> </v>
      </c>
      <c r="CB180" s="45" t="str">
        <f>IF(Dagbok!$G174=CA$2,Dagbok!$E174," ")</f>
        <v xml:space="preserve"> </v>
      </c>
      <c r="CC180" s="8" t="str">
        <f>IF(Dagbok!$F174=CC$2,Dagbok!$E174," ")</f>
        <v xml:space="preserve"> </v>
      </c>
      <c r="CD180" s="45" t="str">
        <f>IF(Dagbok!$G174=CC$2,Dagbok!$E174," ")</f>
        <v xml:space="preserve"> </v>
      </c>
    </row>
    <row r="181" spans="1:82" x14ac:dyDescent="0.25">
      <c r="A181" s="47">
        <f>IF(Dagbok!B175&gt;0,Dagbok!B175," ")</f>
        <v>173</v>
      </c>
      <c r="B181" s="47">
        <f>IF(Dagbok!C175&gt;0,Dagbok!C175," ")</f>
        <v>138</v>
      </c>
      <c r="C181" s="8" t="str">
        <f>IF(Dagbok!$F175=C$2,Dagbok!$E175," ")</f>
        <v xml:space="preserve"> </v>
      </c>
      <c r="D181" s="45" t="str">
        <f>IF(Dagbok!$G175=C$2,Dagbok!$E175," ")</f>
        <v xml:space="preserve"> </v>
      </c>
      <c r="E181" s="8" t="str">
        <f>IF(Dagbok!$F175=E$2,Dagbok!$E175," ")</f>
        <v xml:space="preserve"> </v>
      </c>
      <c r="F181" s="45" t="str">
        <f>IF(Dagbok!$G175=E$2,Dagbok!$E175," ")</f>
        <v xml:space="preserve"> </v>
      </c>
      <c r="G181" s="8" t="str">
        <f>IF(Dagbok!$F175=G$2,Dagbok!$E175," ")</f>
        <v xml:space="preserve"> </v>
      </c>
      <c r="H181" s="45" t="str">
        <f>IF(Dagbok!$G175=G$2,Dagbok!$E175," ")</f>
        <v xml:space="preserve"> </v>
      </c>
      <c r="I181" s="8" t="str">
        <f>IF(Dagbok!$F175=I$2,Dagbok!$E175," ")</f>
        <v xml:space="preserve"> </v>
      </c>
      <c r="J181" s="45" t="str">
        <f>IF(Dagbok!$G175=I$2,Dagbok!$E175," ")</f>
        <v xml:space="preserve"> </v>
      </c>
      <c r="K181" s="8" t="str">
        <f>IF(Dagbok!$F175=K$2,Dagbok!$E175," ")</f>
        <v xml:space="preserve"> </v>
      </c>
      <c r="L181" s="45" t="str">
        <f>IF(Dagbok!$G175=K$2,Dagbok!$E175," ")</f>
        <v xml:space="preserve"> </v>
      </c>
      <c r="M181" s="8" t="str">
        <f>IF(Dagbok!$F175=M$2,Dagbok!$E175," ")</f>
        <v xml:space="preserve"> </v>
      </c>
      <c r="N181" s="45" t="str">
        <f>IF(Dagbok!$G175=M$2,Dagbok!$E175," ")</f>
        <v xml:space="preserve"> </v>
      </c>
      <c r="O181" s="8" t="str">
        <f>IF(Dagbok!$F175=O$2,Dagbok!$E175," ")</f>
        <v xml:space="preserve"> </v>
      </c>
      <c r="P181" s="45" t="str">
        <f>IF(Dagbok!$G175=O$2,Dagbok!$E175," ")</f>
        <v xml:space="preserve"> </v>
      </c>
      <c r="Q181" s="8" t="str">
        <f>IF(Dagbok!$F175=Q$2,Dagbok!$E175," ")</f>
        <v xml:space="preserve"> </v>
      </c>
      <c r="R181" s="45" t="str">
        <f>IF(Dagbok!$G175=Q$2,Dagbok!$E175," ")</f>
        <v xml:space="preserve"> </v>
      </c>
      <c r="S181" s="8" t="str">
        <f>IF(Dagbok!$F175=S$2,Dagbok!$E175," ")</f>
        <v xml:space="preserve"> </v>
      </c>
      <c r="T181" s="45" t="str">
        <f>IF(Dagbok!$G175=S$2,Dagbok!$E175," ")</f>
        <v xml:space="preserve"> </v>
      </c>
      <c r="U181" s="8" t="str">
        <f>IF(Dagbok!$F175=U$2,Dagbok!$E175," ")</f>
        <v xml:space="preserve"> </v>
      </c>
      <c r="V181" s="45" t="str">
        <f>IF(Dagbok!$G175=U$2,Dagbok!$E175," ")</f>
        <v xml:space="preserve"> </v>
      </c>
      <c r="W181" s="8" t="str">
        <f>IF(Dagbok!$F175=W$2,Dagbok!$E175," ")</f>
        <v xml:space="preserve"> </v>
      </c>
      <c r="X181" s="45" t="str">
        <f>IF(Dagbok!$G175=W$2,Dagbok!$E175," ")</f>
        <v xml:space="preserve"> </v>
      </c>
      <c r="Y181" s="8" t="str">
        <f>IF(Dagbok!$F175=Y$2,Dagbok!$E175," ")</f>
        <v xml:space="preserve"> </v>
      </c>
      <c r="Z181" s="45" t="str">
        <f>IF(Dagbok!$G175=Y$2,Dagbok!$E175," ")</f>
        <v xml:space="preserve"> </v>
      </c>
      <c r="AA181" s="8" t="str">
        <f>IF(Dagbok!$F175=AA$2,Dagbok!$E175," ")</f>
        <v xml:space="preserve"> </v>
      </c>
      <c r="AB181" s="45" t="str">
        <f>IF(Dagbok!$G175=AA$2,Dagbok!$E175," ")</f>
        <v xml:space="preserve"> </v>
      </c>
      <c r="AC181" s="8" t="str">
        <f>IF(Dagbok!$F175=AC$2,Dagbok!$E175," ")</f>
        <v xml:space="preserve"> </v>
      </c>
      <c r="AD181" s="45" t="str">
        <f>IF(Dagbok!$G175=AC$2,Dagbok!$E175," ")</f>
        <v xml:space="preserve"> </v>
      </c>
      <c r="AE181" s="8" t="str">
        <f>IF(Dagbok!$F175=AE$2,Dagbok!$E175," ")</f>
        <v xml:space="preserve"> </v>
      </c>
      <c r="AF181" s="45" t="str">
        <f>IF(Dagbok!$G175=AE$2,Dagbok!$E175," ")</f>
        <v xml:space="preserve"> </v>
      </c>
      <c r="AG181" s="8" t="str">
        <f>IF(Dagbok!$F175=AG$2,Dagbok!$E175," ")</f>
        <v xml:space="preserve"> </v>
      </c>
      <c r="AH181" s="45" t="str">
        <f>IF(Dagbok!$G175=AG$2,Dagbok!$E175," ")</f>
        <v xml:space="preserve"> </v>
      </c>
      <c r="AI181" s="8" t="str">
        <f>IF(Dagbok!$F175=AI$2,Dagbok!$E175," ")</f>
        <v xml:space="preserve"> </v>
      </c>
      <c r="AJ181" s="45" t="str">
        <f>IF(Dagbok!$G175=AI$2,Dagbok!$E175," ")</f>
        <v xml:space="preserve"> </v>
      </c>
      <c r="AK181" s="8" t="str">
        <f>IF(Dagbok!$F175=AK$2,Dagbok!$E175," ")</f>
        <v xml:space="preserve"> </v>
      </c>
      <c r="AL181" s="45" t="str">
        <f>IF(Dagbok!$G175=AK$2,Dagbok!$E175," ")</f>
        <v xml:space="preserve"> </v>
      </c>
      <c r="AM181" s="8" t="str">
        <f>IF(Dagbok!$F175=AM$2,Dagbok!$E175," ")</f>
        <v xml:space="preserve"> </v>
      </c>
      <c r="AN181" s="45" t="str">
        <f>IF(Dagbok!$G175=AM$2,Dagbok!$E175," ")</f>
        <v xml:space="preserve"> </v>
      </c>
      <c r="AO181" s="8" t="str">
        <f>IF(Dagbok!$F175=AO$2,Dagbok!$E175," ")</f>
        <v xml:space="preserve"> </v>
      </c>
      <c r="AP181" s="45" t="str">
        <f>IF(Dagbok!$G175=AO$2,Dagbok!$E175," ")</f>
        <v xml:space="preserve"> </v>
      </c>
      <c r="AQ181" s="8" t="str">
        <f>IF(Dagbok!$F175=AQ$2,Dagbok!$E175," ")</f>
        <v xml:space="preserve"> </v>
      </c>
      <c r="AR181" s="45" t="str">
        <f>IF(Dagbok!$G175=AQ$2,Dagbok!$E175," ")</f>
        <v xml:space="preserve"> </v>
      </c>
      <c r="AS181" s="8" t="str">
        <f>IF(Dagbok!$F175=AS$2,Dagbok!$E175," ")</f>
        <v xml:space="preserve"> </v>
      </c>
      <c r="AT181" s="45" t="str">
        <f>IF(Dagbok!$G175=AS$2,Dagbok!$E175," ")</f>
        <v xml:space="preserve"> </v>
      </c>
      <c r="AU181" s="8" t="str">
        <f>IF(Dagbok!$F175=AU$2,Dagbok!$E175," ")</f>
        <v xml:space="preserve"> </v>
      </c>
      <c r="AV181" s="45" t="str">
        <f>IF(Dagbok!$G175=AU$2,Dagbok!$E175," ")</f>
        <v xml:space="preserve"> </v>
      </c>
      <c r="AW181" s="8" t="str">
        <f>IF(Dagbok!$F175=AW$2,Dagbok!$E175," ")</f>
        <v xml:space="preserve"> </v>
      </c>
      <c r="AX181" s="45" t="str">
        <f>IF(Dagbok!$G175=AW$2,Dagbok!$E175," ")</f>
        <v xml:space="preserve"> </v>
      </c>
      <c r="AY181" s="8" t="str">
        <f>IF(Dagbok!$F175=AY$2,Dagbok!$E175," ")</f>
        <v xml:space="preserve"> </v>
      </c>
      <c r="AZ181" s="45" t="str">
        <f>IF(Dagbok!$G175=AY$2,Dagbok!$E175," ")</f>
        <v xml:space="preserve"> </v>
      </c>
      <c r="BA181" s="8" t="str">
        <f>IF(Dagbok!$F175=BA$2,Dagbok!$E175," ")</f>
        <v xml:space="preserve"> </v>
      </c>
      <c r="BB181" s="45" t="str">
        <f>IF(Dagbok!$G175=BA$2,Dagbok!$E175," ")</f>
        <v xml:space="preserve"> </v>
      </c>
      <c r="BC181" s="8" t="str">
        <f>IF(Dagbok!$F175=BC$2,Dagbok!$E175," ")</f>
        <v xml:space="preserve"> </v>
      </c>
      <c r="BD181" s="45" t="str">
        <f>IF(Dagbok!$G175=BC$2,Dagbok!$E175," ")</f>
        <v xml:space="preserve"> </v>
      </c>
      <c r="BE181" s="8" t="str">
        <f>IF(Dagbok!$F175=BE$2,Dagbok!$E175," ")</f>
        <v xml:space="preserve"> </v>
      </c>
      <c r="BF181" s="45" t="str">
        <f>IF(Dagbok!$G175=BE$2,Dagbok!$E175," ")</f>
        <v xml:space="preserve"> </v>
      </c>
      <c r="BG181" s="8" t="str">
        <f>IF(Dagbok!$F175=BG$2,Dagbok!$E175," ")</f>
        <v xml:space="preserve"> </v>
      </c>
      <c r="BH181" s="45" t="str">
        <f>IF(Dagbok!$G175=BG$2,Dagbok!$E175," ")</f>
        <v xml:space="preserve"> </v>
      </c>
      <c r="BI181" s="8" t="str">
        <f>IF(Dagbok!$F175=BI$2,Dagbok!$E175," ")</f>
        <v xml:space="preserve"> </v>
      </c>
      <c r="BJ181" s="45" t="str">
        <f>IF(Dagbok!$G175=BI$2,Dagbok!$E175," ")</f>
        <v xml:space="preserve"> </v>
      </c>
      <c r="BK181" s="8" t="str">
        <f>IF(Dagbok!$F175=BK$2,Dagbok!$E175," ")</f>
        <v xml:space="preserve"> </v>
      </c>
      <c r="BL181" s="45" t="str">
        <f>IF(Dagbok!$G175=BK$2,Dagbok!$E175," ")</f>
        <v xml:space="preserve"> </v>
      </c>
      <c r="BM181" s="8" t="str">
        <f>IF(Dagbok!$F175=BM$2,Dagbok!$E175," ")</f>
        <v xml:space="preserve"> </v>
      </c>
      <c r="BN181" s="45" t="str">
        <f>IF(Dagbok!$G175=BM$2,Dagbok!$E175," ")</f>
        <v xml:space="preserve"> </v>
      </c>
      <c r="BO181" s="8" t="str">
        <f>IF(Dagbok!$F175=BO$2,Dagbok!$E175," ")</f>
        <v xml:space="preserve"> </v>
      </c>
      <c r="BP181" s="45" t="str">
        <f>IF(Dagbok!$G175=BO$2,Dagbok!$E175," ")</f>
        <v xml:space="preserve"> </v>
      </c>
      <c r="BQ181" s="8" t="str">
        <f>IF(Dagbok!$F175=BQ$2,Dagbok!$E175," ")</f>
        <v xml:space="preserve"> </v>
      </c>
      <c r="BR181" s="45" t="str">
        <f>IF(Dagbok!$G175=BQ$2,Dagbok!$E175," ")</f>
        <v xml:space="preserve"> </v>
      </c>
      <c r="BS181" s="8" t="str">
        <f>IF(Dagbok!$F175=BS$2,Dagbok!$E175," ")</f>
        <v xml:space="preserve"> </v>
      </c>
      <c r="BT181" s="45" t="str">
        <f>IF(Dagbok!$G175=BS$2,Dagbok!$E175," ")</f>
        <v xml:space="preserve"> </v>
      </c>
      <c r="BU181" s="8" t="str">
        <f>IF(Dagbok!$F175=BU$2,Dagbok!$E175," ")</f>
        <v xml:space="preserve"> </v>
      </c>
      <c r="BV181" s="45" t="str">
        <f>IF(Dagbok!$G175=BU$2,Dagbok!$E175," ")</f>
        <v xml:space="preserve"> </v>
      </c>
      <c r="BW181" s="8" t="str">
        <f>IF(Dagbok!$F175=BW$2,Dagbok!$E175," ")</f>
        <v xml:space="preserve"> </v>
      </c>
      <c r="BX181" s="45" t="str">
        <f>IF(Dagbok!$G175=BW$2,Dagbok!$E175," ")</f>
        <v xml:space="preserve"> </v>
      </c>
      <c r="BY181" s="8" t="str">
        <f>IF(Dagbok!$F175=BY$2,Dagbok!$E175," ")</f>
        <v xml:space="preserve"> </v>
      </c>
      <c r="BZ181" s="45" t="str">
        <f>IF(Dagbok!$G175=BY$2,Dagbok!$E175," ")</f>
        <v xml:space="preserve"> </v>
      </c>
      <c r="CA181" s="8" t="str">
        <f>IF(Dagbok!$F175=CA$2,Dagbok!$E175," ")</f>
        <v xml:space="preserve"> </v>
      </c>
      <c r="CB181" s="45" t="str">
        <f>IF(Dagbok!$G175=CA$2,Dagbok!$E175," ")</f>
        <v xml:space="preserve"> </v>
      </c>
      <c r="CC181" s="8" t="str">
        <f>IF(Dagbok!$F175=CC$2,Dagbok!$E175," ")</f>
        <v xml:space="preserve"> </v>
      </c>
      <c r="CD181" s="45" t="str">
        <f>IF(Dagbok!$G175=CC$2,Dagbok!$E175," ")</f>
        <v xml:space="preserve"> </v>
      </c>
    </row>
    <row r="182" spans="1:82" x14ac:dyDescent="0.25">
      <c r="A182" s="47">
        <f>IF(Dagbok!B176&gt;0,Dagbok!B176," ")</f>
        <v>174</v>
      </c>
      <c r="B182" s="47">
        <f>IF(Dagbok!C176&gt;0,Dagbok!C176," ")</f>
        <v>139</v>
      </c>
      <c r="C182" s="8" t="str">
        <f>IF(Dagbok!$F176=C$2,Dagbok!$E176," ")</f>
        <v xml:space="preserve"> </v>
      </c>
      <c r="D182" s="45" t="str">
        <f>IF(Dagbok!$G176=C$2,Dagbok!$E176," ")</f>
        <v xml:space="preserve"> </v>
      </c>
      <c r="E182" s="8" t="str">
        <f>IF(Dagbok!$F176=E$2,Dagbok!$E176," ")</f>
        <v xml:space="preserve"> </v>
      </c>
      <c r="F182" s="45" t="str">
        <f>IF(Dagbok!$G176=E$2,Dagbok!$E176," ")</f>
        <v xml:space="preserve"> </v>
      </c>
      <c r="G182" s="8" t="str">
        <f>IF(Dagbok!$F176=G$2,Dagbok!$E176," ")</f>
        <v xml:space="preserve"> </v>
      </c>
      <c r="H182" s="45" t="str">
        <f>IF(Dagbok!$G176=G$2,Dagbok!$E176," ")</f>
        <v xml:space="preserve"> </v>
      </c>
      <c r="I182" s="8" t="str">
        <f>IF(Dagbok!$F176=I$2,Dagbok!$E176," ")</f>
        <v xml:space="preserve"> </v>
      </c>
      <c r="J182" s="45" t="str">
        <f>IF(Dagbok!$G176=I$2,Dagbok!$E176," ")</f>
        <v xml:space="preserve"> </v>
      </c>
      <c r="K182" s="8" t="str">
        <f>IF(Dagbok!$F176=K$2,Dagbok!$E176," ")</f>
        <v xml:space="preserve"> </v>
      </c>
      <c r="L182" s="45" t="str">
        <f>IF(Dagbok!$G176=K$2,Dagbok!$E176," ")</f>
        <v xml:space="preserve"> </v>
      </c>
      <c r="M182" s="8" t="str">
        <f>IF(Dagbok!$F176=M$2,Dagbok!$E176," ")</f>
        <v xml:space="preserve"> </v>
      </c>
      <c r="N182" s="45" t="str">
        <f>IF(Dagbok!$G176=M$2,Dagbok!$E176," ")</f>
        <v xml:space="preserve"> </v>
      </c>
      <c r="O182" s="8" t="str">
        <f>IF(Dagbok!$F176=O$2,Dagbok!$E176," ")</f>
        <v xml:space="preserve"> </v>
      </c>
      <c r="P182" s="45" t="str">
        <f>IF(Dagbok!$G176=O$2,Dagbok!$E176," ")</f>
        <v xml:space="preserve"> </v>
      </c>
      <c r="Q182" s="8" t="str">
        <f>IF(Dagbok!$F176=Q$2,Dagbok!$E176," ")</f>
        <v xml:space="preserve"> </v>
      </c>
      <c r="R182" s="45" t="str">
        <f>IF(Dagbok!$G176=Q$2,Dagbok!$E176," ")</f>
        <v xml:space="preserve"> </v>
      </c>
      <c r="S182" s="8" t="str">
        <f>IF(Dagbok!$F176=S$2,Dagbok!$E176," ")</f>
        <v xml:space="preserve"> </v>
      </c>
      <c r="T182" s="45" t="str">
        <f>IF(Dagbok!$G176=S$2,Dagbok!$E176," ")</f>
        <v xml:space="preserve"> </v>
      </c>
      <c r="U182" s="8" t="str">
        <f>IF(Dagbok!$F176=U$2,Dagbok!$E176," ")</f>
        <v xml:space="preserve"> </v>
      </c>
      <c r="V182" s="45" t="str">
        <f>IF(Dagbok!$G176=U$2,Dagbok!$E176," ")</f>
        <v xml:space="preserve"> </v>
      </c>
      <c r="W182" s="8" t="str">
        <f>IF(Dagbok!$F176=W$2,Dagbok!$E176," ")</f>
        <v xml:space="preserve"> </v>
      </c>
      <c r="X182" s="45" t="str">
        <f>IF(Dagbok!$G176=W$2,Dagbok!$E176," ")</f>
        <v xml:space="preserve"> </v>
      </c>
      <c r="Y182" s="8" t="str">
        <f>IF(Dagbok!$F176=Y$2,Dagbok!$E176," ")</f>
        <v xml:space="preserve"> </v>
      </c>
      <c r="Z182" s="45" t="str">
        <f>IF(Dagbok!$G176=Y$2,Dagbok!$E176," ")</f>
        <v xml:space="preserve"> </v>
      </c>
      <c r="AA182" s="8" t="str">
        <f>IF(Dagbok!$F176=AA$2,Dagbok!$E176," ")</f>
        <v xml:space="preserve"> </v>
      </c>
      <c r="AB182" s="45" t="str">
        <f>IF(Dagbok!$G176=AA$2,Dagbok!$E176," ")</f>
        <v xml:space="preserve"> </v>
      </c>
      <c r="AC182" s="8" t="str">
        <f>IF(Dagbok!$F176=AC$2,Dagbok!$E176," ")</f>
        <v xml:space="preserve"> </v>
      </c>
      <c r="AD182" s="45" t="str">
        <f>IF(Dagbok!$G176=AC$2,Dagbok!$E176," ")</f>
        <v xml:space="preserve"> </v>
      </c>
      <c r="AE182" s="8" t="str">
        <f>IF(Dagbok!$F176=AE$2,Dagbok!$E176," ")</f>
        <v xml:space="preserve"> </v>
      </c>
      <c r="AF182" s="45" t="str">
        <f>IF(Dagbok!$G176=AE$2,Dagbok!$E176," ")</f>
        <v xml:space="preserve"> </v>
      </c>
      <c r="AG182" s="8" t="str">
        <f>IF(Dagbok!$F176=AG$2,Dagbok!$E176," ")</f>
        <v xml:space="preserve"> </v>
      </c>
      <c r="AH182" s="45" t="str">
        <f>IF(Dagbok!$G176=AG$2,Dagbok!$E176," ")</f>
        <v xml:space="preserve"> </v>
      </c>
      <c r="AI182" s="8" t="str">
        <f>IF(Dagbok!$F176=AI$2,Dagbok!$E176," ")</f>
        <v xml:space="preserve"> </v>
      </c>
      <c r="AJ182" s="45" t="str">
        <f>IF(Dagbok!$G176=AI$2,Dagbok!$E176," ")</f>
        <v xml:space="preserve"> </v>
      </c>
      <c r="AK182" s="8" t="str">
        <f>IF(Dagbok!$F176=AK$2,Dagbok!$E176," ")</f>
        <v xml:space="preserve"> </v>
      </c>
      <c r="AL182" s="45" t="str">
        <f>IF(Dagbok!$G176=AK$2,Dagbok!$E176," ")</f>
        <v xml:space="preserve"> </v>
      </c>
      <c r="AM182" s="8" t="str">
        <f>IF(Dagbok!$F176=AM$2,Dagbok!$E176," ")</f>
        <v xml:space="preserve"> </v>
      </c>
      <c r="AN182" s="45" t="str">
        <f>IF(Dagbok!$G176=AM$2,Dagbok!$E176," ")</f>
        <v xml:space="preserve"> </v>
      </c>
      <c r="AO182" s="8" t="str">
        <f>IF(Dagbok!$F176=AO$2,Dagbok!$E176," ")</f>
        <v xml:space="preserve"> </v>
      </c>
      <c r="AP182" s="45" t="str">
        <f>IF(Dagbok!$G176=AO$2,Dagbok!$E176," ")</f>
        <v xml:space="preserve"> </v>
      </c>
      <c r="AQ182" s="8" t="str">
        <f>IF(Dagbok!$F176=AQ$2,Dagbok!$E176," ")</f>
        <v xml:space="preserve"> </v>
      </c>
      <c r="AR182" s="45" t="str">
        <f>IF(Dagbok!$G176=AQ$2,Dagbok!$E176," ")</f>
        <v xml:space="preserve"> </v>
      </c>
      <c r="AS182" s="8" t="str">
        <f>IF(Dagbok!$F176=AS$2,Dagbok!$E176," ")</f>
        <v xml:space="preserve"> </v>
      </c>
      <c r="AT182" s="45" t="str">
        <f>IF(Dagbok!$G176=AS$2,Dagbok!$E176," ")</f>
        <v xml:space="preserve"> </v>
      </c>
      <c r="AU182" s="8" t="str">
        <f>IF(Dagbok!$F176=AU$2,Dagbok!$E176," ")</f>
        <v xml:space="preserve"> </v>
      </c>
      <c r="AV182" s="45" t="str">
        <f>IF(Dagbok!$G176=AU$2,Dagbok!$E176," ")</f>
        <v xml:space="preserve"> </v>
      </c>
      <c r="AW182" s="8" t="str">
        <f>IF(Dagbok!$F176=AW$2,Dagbok!$E176," ")</f>
        <v xml:space="preserve"> </v>
      </c>
      <c r="AX182" s="45" t="str">
        <f>IF(Dagbok!$G176=AW$2,Dagbok!$E176," ")</f>
        <v xml:space="preserve"> </v>
      </c>
      <c r="AY182" s="8" t="str">
        <f>IF(Dagbok!$F176=AY$2,Dagbok!$E176," ")</f>
        <v xml:space="preserve"> </v>
      </c>
      <c r="AZ182" s="45" t="str">
        <f>IF(Dagbok!$G176=AY$2,Dagbok!$E176," ")</f>
        <v xml:space="preserve"> </v>
      </c>
      <c r="BA182" s="8" t="str">
        <f>IF(Dagbok!$F176=BA$2,Dagbok!$E176," ")</f>
        <v xml:space="preserve"> </v>
      </c>
      <c r="BB182" s="45" t="str">
        <f>IF(Dagbok!$G176=BA$2,Dagbok!$E176," ")</f>
        <v xml:space="preserve"> </v>
      </c>
      <c r="BC182" s="8" t="str">
        <f>IF(Dagbok!$F176=BC$2,Dagbok!$E176," ")</f>
        <v xml:space="preserve"> </v>
      </c>
      <c r="BD182" s="45" t="str">
        <f>IF(Dagbok!$G176=BC$2,Dagbok!$E176," ")</f>
        <v xml:space="preserve"> </v>
      </c>
      <c r="BE182" s="8" t="str">
        <f>IF(Dagbok!$F176=BE$2,Dagbok!$E176," ")</f>
        <v xml:space="preserve"> </v>
      </c>
      <c r="BF182" s="45" t="str">
        <f>IF(Dagbok!$G176=BE$2,Dagbok!$E176," ")</f>
        <v xml:space="preserve"> </v>
      </c>
      <c r="BG182" s="8" t="str">
        <f>IF(Dagbok!$F176=BG$2,Dagbok!$E176," ")</f>
        <v xml:space="preserve"> </v>
      </c>
      <c r="BH182" s="45" t="str">
        <f>IF(Dagbok!$G176=BG$2,Dagbok!$E176," ")</f>
        <v xml:space="preserve"> </v>
      </c>
      <c r="BI182" s="8" t="str">
        <f>IF(Dagbok!$F176=BI$2,Dagbok!$E176," ")</f>
        <v xml:space="preserve"> </v>
      </c>
      <c r="BJ182" s="45" t="str">
        <f>IF(Dagbok!$G176=BI$2,Dagbok!$E176," ")</f>
        <v xml:space="preserve"> </v>
      </c>
      <c r="BK182" s="8" t="str">
        <f>IF(Dagbok!$F176=BK$2,Dagbok!$E176," ")</f>
        <v xml:space="preserve"> </v>
      </c>
      <c r="BL182" s="45" t="str">
        <f>IF(Dagbok!$G176=BK$2,Dagbok!$E176," ")</f>
        <v xml:space="preserve"> </v>
      </c>
      <c r="BM182" s="8" t="str">
        <f>IF(Dagbok!$F176=BM$2,Dagbok!$E176," ")</f>
        <v xml:space="preserve"> </v>
      </c>
      <c r="BN182" s="45" t="str">
        <f>IF(Dagbok!$G176=BM$2,Dagbok!$E176," ")</f>
        <v xml:space="preserve"> </v>
      </c>
      <c r="BO182" s="8" t="str">
        <f>IF(Dagbok!$F176=BO$2,Dagbok!$E176," ")</f>
        <v xml:space="preserve"> </v>
      </c>
      <c r="BP182" s="45" t="str">
        <f>IF(Dagbok!$G176=BO$2,Dagbok!$E176," ")</f>
        <v xml:space="preserve"> </v>
      </c>
      <c r="BQ182" s="8" t="str">
        <f>IF(Dagbok!$F176=BQ$2,Dagbok!$E176," ")</f>
        <v xml:space="preserve"> </v>
      </c>
      <c r="BR182" s="45" t="str">
        <f>IF(Dagbok!$G176=BQ$2,Dagbok!$E176," ")</f>
        <v xml:space="preserve"> </v>
      </c>
      <c r="BS182" s="8" t="str">
        <f>IF(Dagbok!$F176=BS$2,Dagbok!$E176," ")</f>
        <v xml:space="preserve"> </v>
      </c>
      <c r="BT182" s="45" t="str">
        <f>IF(Dagbok!$G176=BS$2,Dagbok!$E176," ")</f>
        <v xml:space="preserve"> </v>
      </c>
      <c r="BU182" s="8" t="str">
        <f>IF(Dagbok!$F176=BU$2,Dagbok!$E176," ")</f>
        <v xml:space="preserve"> </v>
      </c>
      <c r="BV182" s="45" t="str">
        <f>IF(Dagbok!$G176=BU$2,Dagbok!$E176," ")</f>
        <v xml:space="preserve"> </v>
      </c>
      <c r="BW182" s="8" t="str">
        <f>IF(Dagbok!$F176=BW$2,Dagbok!$E176," ")</f>
        <v xml:space="preserve"> </v>
      </c>
      <c r="BX182" s="45" t="str">
        <f>IF(Dagbok!$G176=BW$2,Dagbok!$E176," ")</f>
        <v xml:space="preserve"> </v>
      </c>
      <c r="BY182" s="8" t="str">
        <f>IF(Dagbok!$F176=BY$2,Dagbok!$E176," ")</f>
        <v xml:space="preserve"> </v>
      </c>
      <c r="BZ182" s="45" t="str">
        <f>IF(Dagbok!$G176=BY$2,Dagbok!$E176," ")</f>
        <v xml:space="preserve"> </v>
      </c>
      <c r="CA182" s="8" t="str">
        <f>IF(Dagbok!$F176=CA$2,Dagbok!$E176," ")</f>
        <v xml:space="preserve"> </v>
      </c>
      <c r="CB182" s="45" t="str">
        <f>IF(Dagbok!$G176=CA$2,Dagbok!$E176," ")</f>
        <v xml:space="preserve"> </v>
      </c>
      <c r="CC182" s="8" t="str">
        <f>IF(Dagbok!$F176=CC$2,Dagbok!$E176," ")</f>
        <v xml:space="preserve"> </v>
      </c>
      <c r="CD182" s="45" t="str">
        <f>IF(Dagbok!$G176=CC$2,Dagbok!$E176," ")</f>
        <v xml:space="preserve"> </v>
      </c>
    </row>
    <row r="183" spans="1:82" x14ac:dyDescent="0.25">
      <c r="A183" s="47">
        <f>IF(Dagbok!B177&gt;0,Dagbok!B177," ")</f>
        <v>175</v>
      </c>
      <c r="B183" s="47">
        <f>IF(Dagbok!C177&gt;0,Dagbok!C177," ")</f>
        <v>140</v>
      </c>
      <c r="C183" s="8" t="str">
        <f>IF(Dagbok!$F177=C$2,Dagbok!$E177," ")</f>
        <v xml:space="preserve"> </v>
      </c>
      <c r="D183" s="45" t="str">
        <f>IF(Dagbok!$G177=C$2,Dagbok!$E177," ")</f>
        <v xml:space="preserve"> </v>
      </c>
      <c r="E183" s="8" t="str">
        <f>IF(Dagbok!$F177=E$2,Dagbok!$E177," ")</f>
        <v xml:space="preserve"> </v>
      </c>
      <c r="F183" s="45" t="str">
        <f>IF(Dagbok!$G177=E$2,Dagbok!$E177," ")</f>
        <v xml:space="preserve"> </v>
      </c>
      <c r="G183" s="8" t="str">
        <f>IF(Dagbok!$F177=G$2,Dagbok!$E177," ")</f>
        <v xml:space="preserve"> </v>
      </c>
      <c r="H183" s="45" t="str">
        <f>IF(Dagbok!$G177=G$2,Dagbok!$E177," ")</f>
        <v xml:space="preserve"> </v>
      </c>
      <c r="I183" s="8" t="str">
        <f>IF(Dagbok!$F177=I$2,Dagbok!$E177," ")</f>
        <v xml:space="preserve"> </v>
      </c>
      <c r="J183" s="45" t="str">
        <f>IF(Dagbok!$G177=I$2,Dagbok!$E177," ")</f>
        <v xml:space="preserve"> </v>
      </c>
      <c r="K183" s="8" t="str">
        <f>IF(Dagbok!$F177=K$2,Dagbok!$E177," ")</f>
        <v xml:space="preserve"> </v>
      </c>
      <c r="L183" s="45" t="str">
        <f>IF(Dagbok!$G177=K$2,Dagbok!$E177," ")</f>
        <v xml:space="preserve"> </v>
      </c>
      <c r="M183" s="8" t="str">
        <f>IF(Dagbok!$F177=M$2,Dagbok!$E177," ")</f>
        <v xml:space="preserve"> </v>
      </c>
      <c r="N183" s="45" t="str">
        <f>IF(Dagbok!$G177=M$2,Dagbok!$E177," ")</f>
        <v xml:space="preserve"> </v>
      </c>
      <c r="O183" s="8" t="str">
        <f>IF(Dagbok!$F177=O$2,Dagbok!$E177," ")</f>
        <v xml:space="preserve"> </v>
      </c>
      <c r="P183" s="45" t="str">
        <f>IF(Dagbok!$G177=O$2,Dagbok!$E177," ")</f>
        <v xml:space="preserve"> </v>
      </c>
      <c r="Q183" s="8" t="str">
        <f>IF(Dagbok!$F177=Q$2,Dagbok!$E177," ")</f>
        <v xml:space="preserve"> </v>
      </c>
      <c r="R183" s="45" t="str">
        <f>IF(Dagbok!$G177=Q$2,Dagbok!$E177," ")</f>
        <v xml:space="preserve"> </v>
      </c>
      <c r="S183" s="8" t="str">
        <f>IF(Dagbok!$F177=S$2,Dagbok!$E177," ")</f>
        <v xml:space="preserve"> </v>
      </c>
      <c r="T183" s="45" t="str">
        <f>IF(Dagbok!$G177=S$2,Dagbok!$E177," ")</f>
        <v xml:space="preserve"> </v>
      </c>
      <c r="U183" s="8" t="str">
        <f>IF(Dagbok!$F177=U$2,Dagbok!$E177," ")</f>
        <v xml:space="preserve"> </v>
      </c>
      <c r="V183" s="45" t="str">
        <f>IF(Dagbok!$G177=U$2,Dagbok!$E177," ")</f>
        <v xml:space="preserve"> </v>
      </c>
      <c r="W183" s="8" t="str">
        <f>IF(Dagbok!$F177=W$2,Dagbok!$E177," ")</f>
        <v xml:space="preserve"> </v>
      </c>
      <c r="X183" s="45" t="str">
        <f>IF(Dagbok!$G177=W$2,Dagbok!$E177," ")</f>
        <v xml:space="preserve"> </v>
      </c>
      <c r="Y183" s="8" t="str">
        <f>IF(Dagbok!$F177=Y$2,Dagbok!$E177," ")</f>
        <v xml:space="preserve"> </v>
      </c>
      <c r="Z183" s="45" t="str">
        <f>IF(Dagbok!$G177=Y$2,Dagbok!$E177," ")</f>
        <v xml:space="preserve"> </v>
      </c>
      <c r="AA183" s="8" t="str">
        <f>IF(Dagbok!$F177=AA$2,Dagbok!$E177," ")</f>
        <v xml:space="preserve"> </v>
      </c>
      <c r="AB183" s="45" t="str">
        <f>IF(Dagbok!$G177=AA$2,Dagbok!$E177," ")</f>
        <v xml:space="preserve"> </v>
      </c>
      <c r="AC183" s="8" t="str">
        <f>IF(Dagbok!$F177=AC$2,Dagbok!$E177," ")</f>
        <v xml:space="preserve"> </v>
      </c>
      <c r="AD183" s="45" t="str">
        <f>IF(Dagbok!$G177=AC$2,Dagbok!$E177," ")</f>
        <v xml:space="preserve"> </v>
      </c>
      <c r="AE183" s="8" t="str">
        <f>IF(Dagbok!$F177=AE$2,Dagbok!$E177," ")</f>
        <v xml:space="preserve"> </v>
      </c>
      <c r="AF183" s="45" t="str">
        <f>IF(Dagbok!$G177=AE$2,Dagbok!$E177," ")</f>
        <v xml:space="preserve"> </v>
      </c>
      <c r="AG183" s="8" t="str">
        <f>IF(Dagbok!$F177=AG$2,Dagbok!$E177," ")</f>
        <v xml:space="preserve"> </v>
      </c>
      <c r="AH183" s="45" t="str">
        <f>IF(Dagbok!$G177=AG$2,Dagbok!$E177," ")</f>
        <v xml:space="preserve"> </v>
      </c>
      <c r="AI183" s="8" t="str">
        <f>IF(Dagbok!$F177=AI$2,Dagbok!$E177," ")</f>
        <v xml:space="preserve"> </v>
      </c>
      <c r="AJ183" s="45" t="str">
        <f>IF(Dagbok!$G177=AI$2,Dagbok!$E177," ")</f>
        <v xml:space="preserve"> </v>
      </c>
      <c r="AK183" s="8" t="str">
        <f>IF(Dagbok!$F177=AK$2,Dagbok!$E177," ")</f>
        <v xml:space="preserve"> </v>
      </c>
      <c r="AL183" s="45" t="str">
        <f>IF(Dagbok!$G177=AK$2,Dagbok!$E177," ")</f>
        <v xml:space="preserve"> </v>
      </c>
      <c r="AM183" s="8" t="str">
        <f>IF(Dagbok!$F177=AM$2,Dagbok!$E177," ")</f>
        <v xml:space="preserve"> </v>
      </c>
      <c r="AN183" s="45" t="str">
        <f>IF(Dagbok!$G177=AM$2,Dagbok!$E177," ")</f>
        <v xml:space="preserve"> </v>
      </c>
      <c r="AO183" s="8" t="str">
        <f>IF(Dagbok!$F177=AO$2,Dagbok!$E177," ")</f>
        <v xml:space="preserve"> </v>
      </c>
      <c r="AP183" s="45" t="str">
        <f>IF(Dagbok!$G177=AO$2,Dagbok!$E177," ")</f>
        <v xml:space="preserve"> </v>
      </c>
      <c r="AQ183" s="8" t="str">
        <f>IF(Dagbok!$F177=AQ$2,Dagbok!$E177," ")</f>
        <v xml:space="preserve"> </v>
      </c>
      <c r="AR183" s="45" t="str">
        <f>IF(Dagbok!$G177=AQ$2,Dagbok!$E177," ")</f>
        <v xml:space="preserve"> </v>
      </c>
      <c r="AS183" s="8" t="str">
        <f>IF(Dagbok!$F177=AS$2,Dagbok!$E177," ")</f>
        <v xml:space="preserve"> </v>
      </c>
      <c r="AT183" s="45" t="str">
        <f>IF(Dagbok!$G177=AS$2,Dagbok!$E177," ")</f>
        <v xml:space="preserve"> </v>
      </c>
      <c r="AU183" s="8" t="str">
        <f>IF(Dagbok!$F177=AU$2,Dagbok!$E177," ")</f>
        <v xml:space="preserve"> </v>
      </c>
      <c r="AV183" s="45" t="str">
        <f>IF(Dagbok!$G177=AU$2,Dagbok!$E177," ")</f>
        <v xml:space="preserve"> </v>
      </c>
      <c r="AW183" s="8" t="str">
        <f>IF(Dagbok!$F177=AW$2,Dagbok!$E177," ")</f>
        <v xml:space="preserve"> </v>
      </c>
      <c r="AX183" s="45" t="str">
        <f>IF(Dagbok!$G177=AW$2,Dagbok!$E177," ")</f>
        <v xml:space="preserve"> </v>
      </c>
      <c r="AY183" s="8" t="str">
        <f>IF(Dagbok!$F177=AY$2,Dagbok!$E177," ")</f>
        <v xml:space="preserve"> </v>
      </c>
      <c r="AZ183" s="45" t="str">
        <f>IF(Dagbok!$G177=AY$2,Dagbok!$E177," ")</f>
        <v xml:space="preserve"> </v>
      </c>
      <c r="BA183" s="8" t="str">
        <f>IF(Dagbok!$F177=BA$2,Dagbok!$E177," ")</f>
        <v xml:space="preserve"> </v>
      </c>
      <c r="BB183" s="45" t="str">
        <f>IF(Dagbok!$G177=BA$2,Dagbok!$E177," ")</f>
        <v xml:space="preserve"> </v>
      </c>
      <c r="BC183" s="8" t="str">
        <f>IF(Dagbok!$F177=BC$2,Dagbok!$E177," ")</f>
        <v xml:space="preserve"> </v>
      </c>
      <c r="BD183" s="45" t="str">
        <f>IF(Dagbok!$G177=BC$2,Dagbok!$E177," ")</f>
        <v xml:space="preserve"> </v>
      </c>
      <c r="BE183" s="8" t="str">
        <f>IF(Dagbok!$F177=BE$2,Dagbok!$E177," ")</f>
        <v xml:space="preserve"> </v>
      </c>
      <c r="BF183" s="45" t="str">
        <f>IF(Dagbok!$G177=BE$2,Dagbok!$E177," ")</f>
        <v xml:space="preserve"> </v>
      </c>
      <c r="BG183" s="8" t="str">
        <f>IF(Dagbok!$F177=BG$2,Dagbok!$E177," ")</f>
        <v xml:space="preserve"> </v>
      </c>
      <c r="BH183" s="45" t="str">
        <f>IF(Dagbok!$G177=BG$2,Dagbok!$E177," ")</f>
        <v xml:space="preserve"> </v>
      </c>
      <c r="BI183" s="8" t="str">
        <f>IF(Dagbok!$F177=BI$2,Dagbok!$E177," ")</f>
        <v xml:space="preserve"> </v>
      </c>
      <c r="BJ183" s="45" t="str">
        <f>IF(Dagbok!$G177=BI$2,Dagbok!$E177," ")</f>
        <v xml:space="preserve"> </v>
      </c>
      <c r="BK183" s="8" t="str">
        <f>IF(Dagbok!$F177=BK$2,Dagbok!$E177," ")</f>
        <v xml:space="preserve"> </v>
      </c>
      <c r="BL183" s="45" t="str">
        <f>IF(Dagbok!$G177=BK$2,Dagbok!$E177," ")</f>
        <v xml:space="preserve"> </v>
      </c>
      <c r="BM183" s="8" t="str">
        <f>IF(Dagbok!$F177=BM$2,Dagbok!$E177," ")</f>
        <v xml:space="preserve"> </v>
      </c>
      <c r="BN183" s="45" t="str">
        <f>IF(Dagbok!$G177=BM$2,Dagbok!$E177," ")</f>
        <v xml:space="preserve"> </v>
      </c>
      <c r="BO183" s="8" t="str">
        <f>IF(Dagbok!$F177=BO$2,Dagbok!$E177," ")</f>
        <v xml:space="preserve"> </v>
      </c>
      <c r="BP183" s="45" t="str">
        <f>IF(Dagbok!$G177=BO$2,Dagbok!$E177," ")</f>
        <v xml:space="preserve"> </v>
      </c>
      <c r="BQ183" s="8" t="str">
        <f>IF(Dagbok!$F177=BQ$2,Dagbok!$E177," ")</f>
        <v xml:space="preserve"> </v>
      </c>
      <c r="BR183" s="45" t="str">
        <f>IF(Dagbok!$G177=BQ$2,Dagbok!$E177," ")</f>
        <v xml:space="preserve"> </v>
      </c>
      <c r="BS183" s="8" t="str">
        <f>IF(Dagbok!$F177=BS$2,Dagbok!$E177," ")</f>
        <v xml:space="preserve"> </v>
      </c>
      <c r="BT183" s="45" t="str">
        <f>IF(Dagbok!$G177=BS$2,Dagbok!$E177," ")</f>
        <v xml:space="preserve"> </v>
      </c>
      <c r="BU183" s="8" t="str">
        <f>IF(Dagbok!$F177=BU$2,Dagbok!$E177," ")</f>
        <v xml:space="preserve"> </v>
      </c>
      <c r="BV183" s="45" t="str">
        <f>IF(Dagbok!$G177=BU$2,Dagbok!$E177," ")</f>
        <v xml:space="preserve"> </v>
      </c>
      <c r="BW183" s="8" t="str">
        <f>IF(Dagbok!$F177=BW$2,Dagbok!$E177," ")</f>
        <v xml:space="preserve"> </v>
      </c>
      <c r="BX183" s="45" t="str">
        <f>IF(Dagbok!$G177=BW$2,Dagbok!$E177," ")</f>
        <v xml:space="preserve"> </v>
      </c>
      <c r="BY183" s="8" t="str">
        <f>IF(Dagbok!$F177=BY$2,Dagbok!$E177," ")</f>
        <v xml:space="preserve"> </v>
      </c>
      <c r="BZ183" s="45" t="str">
        <f>IF(Dagbok!$G177=BY$2,Dagbok!$E177," ")</f>
        <v xml:space="preserve"> </v>
      </c>
      <c r="CA183" s="8" t="str">
        <f>IF(Dagbok!$F177=CA$2,Dagbok!$E177," ")</f>
        <v xml:space="preserve"> </v>
      </c>
      <c r="CB183" s="45" t="str">
        <f>IF(Dagbok!$G177=CA$2,Dagbok!$E177," ")</f>
        <v xml:space="preserve"> </v>
      </c>
      <c r="CC183" s="8" t="str">
        <f>IF(Dagbok!$F177=CC$2,Dagbok!$E177," ")</f>
        <v xml:space="preserve"> </v>
      </c>
      <c r="CD183" s="45" t="str">
        <f>IF(Dagbok!$G177=CC$2,Dagbok!$E177," ")</f>
        <v xml:space="preserve"> </v>
      </c>
    </row>
    <row r="184" spans="1:82" x14ac:dyDescent="0.25">
      <c r="A184" s="47">
        <f>IF(Dagbok!B178&gt;0,Dagbok!B178," ")</f>
        <v>176</v>
      </c>
      <c r="B184" s="47">
        <f>IF(Dagbok!C178&gt;0,Dagbok!C178," ")</f>
        <v>141</v>
      </c>
      <c r="C184" s="8" t="str">
        <f>IF(Dagbok!$F178=C$2,Dagbok!$E178," ")</f>
        <v xml:space="preserve"> </v>
      </c>
      <c r="D184" s="45" t="str">
        <f>IF(Dagbok!$G178=C$2,Dagbok!$E178," ")</f>
        <v xml:space="preserve"> </v>
      </c>
      <c r="E184" s="8" t="str">
        <f>IF(Dagbok!$F178=E$2,Dagbok!$E178," ")</f>
        <v xml:space="preserve"> </v>
      </c>
      <c r="F184" s="45" t="str">
        <f>IF(Dagbok!$G178=E$2,Dagbok!$E178," ")</f>
        <v xml:space="preserve"> </v>
      </c>
      <c r="G184" s="8" t="str">
        <f>IF(Dagbok!$F178=G$2,Dagbok!$E178," ")</f>
        <v xml:space="preserve"> </v>
      </c>
      <c r="H184" s="45" t="str">
        <f>IF(Dagbok!$G178=G$2,Dagbok!$E178," ")</f>
        <v xml:space="preserve"> </v>
      </c>
      <c r="I184" s="8" t="str">
        <f>IF(Dagbok!$F178=I$2,Dagbok!$E178," ")</f>
        <v xml:space="preserve"> </v>
      </c>
      <c r="J184" s="45" t="str">
        <f>IF(Dagbok!$G178=I$2,Dagbok!$E178," ")</f>
        <v xml:space="preserve"> </v>
      </c>
      <c r="K184" s="8" t="str">
        <f>IF(Dagbok!$F178=K$2,Dagbok!$E178," ")</f>
        <v xml:space="preserve"> </v>
      </c>
      <c r="L184" s="45" t="str">
        <f>IF(Dagbok!$G178=K$2,Dagbok!$E178," ")</f>
        <v xml:space="preserve"> </v>
      </c>
      <c r="M184" s="8" t="str">
        <f>IF(Dagbok!$F178=M$2,Dagbok!$E178," ")</f>
        <v xml:space="preserve"> </v>
      </c>
      <c r="N184" s="45" t="str">
        <f>IF(Dagbok!$G178=M$2,Dagbok!$E178," ")</f>
        <v xml:space="preserve"> </v>
      </c>
      <c r="O184" s="8" t="str">
        <f>IF(Dagbok!$F178=O$2,Dagbok!$E178," ")</f>
        <v xml:space="preserve"> </v>
      </c>
      <c r="P184" s="45" t="str">
        <f>IF(Dagbok!$G178=O$2,Dagbok!$E178," ")</f>
        <v xml:space="preserve"> </v>
      </c>
      <c r="Q184" s="8" t="str">
        <f>IF(Dagbok!$F178=Q$2,Dagbok!$E178," ")</f>
        <v xml:space="preserve"> </v>
      </c>
      <c r="R184" s="45" t="str">
        <f>IF(Dagbok!$G178=Q$2,Dagbok!$E178," ")</f>
        <v xml:space="preserve"> </v>
      </c>
      <c r="S184" s="8" t="str">
        <f>IF(Dagbok!$F178=S$2,Dagbok!$E178," ")</f>
        <v xml:space="preserve"> </v>
      </c>
      <c r="T184" s="45" t="str">
        <f>IF(Dagbok!$G178=S$2,Dagbok!$E178," ")</f>
        <v xml:space="preserve"> </v>
      </c>
      <c r="U184" s="8" t="str">
        <f>IF(Dagbok!$F178=U$2,Dagbok!$E178," ")</f>
        <v xml:space="preserve"> </v>
      </c>
      <c r="V184" s="45" t="str">
        <f>IF(Dagbok!$G178=U$2,Dagbok!$E178," ")</f>
        <v xml:space="preserve"> </v>
      </c>
      <c r="W184" s="8" t="str">
        <f>IF(Dagbok!$F178=W$2,Dagbok!$E178," ")</f>
        <v xml:space="preserve"> </v>
      </c>
      <c r="X184" s="45" t="str">
        <f>IF(Dagbok!$G178=W$2,Dagbok!$E178," ")</f>
        <v xml:space="preserve"> </v>
      </c>
      <c r="Y184" s="8" t="str">
        <f>IF(Dagbok!$F178=Y$2,Dagbok!$E178," ")</f>
        <v xml:space="preserve"> </v>
      </c>
      <c r="Z184" s="45" t="str">
        <f>IF(Dagbok!$G178=Y$2,Dagbok!$E178," ")</f>
        <v xml:space="preserve"> </v>
      </c>
      <c r="AA184" s="8" t="str">
        <f>IF(Dagbok!$F178=AA$2,Dagbok!$E178," ")</f>
        <v xml:space="preserve"> </v>
      </c>
      <c r="AB184" s="45" t="str">
        <f>IF(Dagbok!$G178=AA$2,Dagbok!$E178," ")</f>
        <v xml:space="preserve"> </v>
      </c>
      <c r="AC184" s="8" t="str">
        <f>IF(Dagbok!$F178=AC$2,Dagbok!$E178," ")</f>
        <v xml:space="preserve"> </v>
      </c>
      <c r="AD184" s="45" t="str">
        <f>IF(Dagbok!$G178=AC$2,Dagbok!$E178," ")</f>
        <v xml:space="preserve"> </v>
      </c>
      <c r="AE184" s="8" t="str">
        <f>IF(Dagbok!$F178=AE$2,Dagbok!$E178," ")</f>
        <v xml:space="preserve"> </v>
      </c>
      <c r="AF184" s="45" t="str">
        <f>IF(Dagbok!$G178=AE$2,Dagbok!$E178," ")</f>
        <v xml:space="preserve"> </v>
      </c>
      <c r="AG184" s="8" t="str">
        <f>IF(Dagbok!$F178=AG$2,Dagbok!$E178," ")</f>
        <v xml:space="preserve"> </v>
      </c>
      <c r="AH184" s="45" t="str">
        <f>IF(Dagbok!$G178=AG$2,Dagbok!$E178," ")</f>
        <v xml:space="preserve"> </v>
      </c>
      <c r="AI184" s="8" t="str">
        <f>IF(Dagbok!$F178=AI$2,Dagbok!$E178," ")</f>
        <v xml:space="preserve"> </v>
      </c>
      <c r="AJ184" s="45" t="str">
        <f>IF(Dagbok!$G178=AI$2,Dagbok!$E178," ")</f>
        <v xml:space="preserve"> </v>
      </c>
      <c r="AK184" s="8" t="str">
        <f>IF(Dagbok!$F178=AK$2,Dagbok!$E178," ")</f>
        <v xml:space="preserve"> </v>
      </c>
      <c r="AL184" s="45" t="str">
        <f>IF(Dagbok!$G178=AK$2,Dagbok!$E178," ")</f>
        <v xml:space="preserve"> </v>
      </c>
      <c r="AM184" s="8" t="str">
        <f>IF(Dagbok!$F178=AM$2,Dagbok!$E178," ")</f>
        <v xml:space="preserve"> </v>
      </c>
      <c r="AN184" s="45" t="str">
        <f>IF(Dagbok!$G178=AM$2,Dagbok!$E178," ")</f>
        <v xml:space="preserve"> </v>
      </c>
      <c r="AO184" s="8" t="str">
        <f>IF(Dagbok!$F178=AO$2,Dagbok!$E178," ")</f>
        <v xml:space="preserve"> </v>
      </c>
      <c r="AP184" s="45" t="str">
        <f>IF(Dagbok!$G178=AO$2,Dagbok!$E178," ")</f>
        <v xml:space="preserve"> </v>
      </c>
      <c r="AQ184" s="8" t="str">
        <f>IF(Dagbok!$F178=AQ$2,Dagbok!$E178," ")</f>
        <v xml:space="preserve"> </v>
      </c>
      <c r="AR184" s="45" t="str">
        <f>IF(Dagbok!$G178=AQ$2,Dagbok!$E178," ")</f>
        <v xml:space="preserve"> </v>
      </c>
      <c r="AS184" s="8" t="str">
        <f>IF(Dagbok!$F178=AS$2,Dagbok!$E178," ")</f>
        <v xml:space="preserve"> </v>
      </c>
      <c r="AT184" s="45" t="str">
        <f>IF(Dagbok!$G178=AS$2,Dagbok!$E178," ")</f>
        <v xml:space="preserve"> </v>
      </c>
      <c r="AU184" s="8" t="str">
        <f>IF(Dagbok!$F178=AU$2,Dagbok!$E178," ")</f>
        <v xml:space="preserve"> </v>
      </c>
      <c r="AV184" s="45" t="str">
        <f>IF(Dagbok!$G178=AU$2,Dagbok!$E178," ")</f>
        <v xml:space="preserve"> </v>
      </c>
      <c r="AW184" s="8" t="str">
        <f>IF(Dagbok!$F178=AW$2,Dagbok!$E178," ")</f>
        <v xml:space="preserve"> </v>
      </c>
      <c r="AX184" s="45" t="str">
        <f>IF(Dagbok!$G178=AW$2,Dagbok!$E178," ")</f>
        <v xml:space="preserve"> </v>
      </c>
      <c r="AY184" s="8" t="str">
        <f>IF(Dagbok!$F178=AY$2,Dagbok!$E178," ")</f>
        <v xml:space="preserve"> </v>
      </c>
      <c r="AZ184" s="45" t="str">
        <f>IF(Dagbok!$G178=AY$2,Dagbok!$E178," ")</f>
        <v xml:space="preserve"> </v>
      </c>
      <c r="BA184" s="8" t="str">
        <f>IF(Dagbok!$F178=BA$2,Dagbok!$E178," ")</f>
        <v xml:space="preserve"> </v>
      </c>
      <c r="BB184" s="45" t="str">
        <f>IF(Dagbok!$G178=BA$2,Dagbok!$E178," ")</f>
        <v xml:space="preserve"> </v>
      </c>
      <c r="BC184" s="8" t="str">
        <f>IF(Dagbok!$F178=BC$2,Dagbok!$E178," ")</f>
        <v xml:space="preserve"> </v>
      </c>
      <c r="BD184" s="45" t="str">
        <f>IF(Dagbok!$G178=BC$2,Dagbok!$E178," ")</f>
        <v xml:space="preserve"> </v>
      </c>
      <c r="BE184" s="8" t="str">
        <f>IF(Dagbok!$F178=BE$2,Dagbok!$E178," ")</f>
        <v xml:space="preserve"> </v>
      </c>
      <c r="BF184" s="45" t="str">
        <f>IF(Dagbok!$G178=BE$2,Dagbok!$E178," ")</f>
        <v xml:space="preserve"> </v>
      </c>
      <c r="BG184" s="8" t="str">
        <f>IF(Dagbok!$F178=BG$2,Dagbok!$E178," ")</f>
        <v xml:space="preserve"> </v>
      </c>
      <c r="BH184" s="45" t="str">
        <f>IF(Dagbok!$G178=BG$2,Dagbok!$E178," ")</f>
        <v xml:space="preserve"> </v>
      </c>
      <c r="BI184" s="8" t="str">
        <f>IF(Dagbok!$F178=BI$2,Dagbok!$E178," ")</f>
        <v xml:space="preserve"> </v>
      </c>
      <c r="BJ184" s="45" t="str">
        <f>IF(Dagbok!$G178=BI$2,Dagbok!$E178," ")</f>
        <v xml:space="preserve"> </v>
      </c>
      <c r="BK184" s="8" t="str">
        <f>IF(Dagbok!$F178=BK$2,Dagbok!$E178," ")</f>
        <v xml:space="preserve"> </v>
      </c>
      <c r="BL184" s="45" t="str">
        <f>IF(Dagbok!$G178=BK$2,Dagbok!$E178," ")</f>
        <v xml:space="preserve"> </v>
      </c>
      <c r="BM184" s="8" t="str">
        <f>IF(Dagbok!$F178=BM$2,Dagbok!$E178," ")</f>
        <v xml:space="preserve"> </v>
      </c>
      <c r="BN184" s="45" t="str">
        <f>IF(Dagbok!$G178=BM$2,Dagbok!$E178," ")</f>
        <v xml:space="preserve"> </v>
      </c>
      <c r="BO184" s="8" t="str">
        <f>IF(Dagbok!$F178=BO$2,Dagbok!$E178," ")</f>
        <v xml:space="preserve"> </v>
      </c>
      <c r="BP184" s="45" t="str">
        <f>IF(Dagbok!$G178=BO$2,Dagbok!$E178," ")</f>
        <v xml:space="preserve"> </v>
      </c>
      <c r="BQ184" s="8" t="str">
        <f>IF(Dagbok!$F178=BQ$2,Dagbok!$E178," ")</f>
        <v xml:space="preserve"> </v>
      </c>
      <c r="BR184" s="45" t="str">
        <f>IF(Dagbok!$G178=BQ$2,Dagbok!$E178," ")</f>
        <v xml:space="preserve"> </v>
      </c>
      <c r="BS184" s="8" t="str">
        <f>IF(Dagbok!$F178=BS$2,Dagbok!$E178," ")</f>
        <v xml:space="preserve"> </v>
      </c>
      <c r="BT184" s="45" t="str">
        <f>IF(Dagbok!$G178=BS$2,Dagbok!$E178," ")</f>
        <v xml:space="preserve"> </v>
      </c>
      <c r="BU184" s="8" t="str">
        <f>IF(Dagbok!$F178=BU$2,Dagbok!$E178," ")</f>
        <v xml:space="preserve"> </v>
      </c>
      <c r="BV184" s="45" t="str">
        <f>IF(Dagbok!$G178=BU$2,Dagbok!$E178," ")</f>
        <v xml:space="preserve"> </v>
      </c>
      <c r="BW184" s="8" t="str">
        <f>IF(Dagbok!$F178=BW$2,Dagbok!$E178," ")</f>
        <v xml:space="preserve"> </v>
      </c>
      <c r="BX184" s="45" t="str">
        <f>IF(Dagbok!$G178=BW$2,Dagbok!$E178," ")</f>
        <v xml:space="preserve"> </v>
      </c>
      <c r="BY184" s="8" t="str">
        <f>IF(Dagbok!$F178=BY$2,Dagbok!$E178," ")</f>
        <v xml:space="preserve"> </v>
      </c>
      <c r="BZ184" s="45" t="str">
        <f>IF(Dagbok!$G178=BY$2,Dagbok!$E178," ")</f>
        <v xml:space="preserve"> </v>
      </c>
      <c r="CA184" s="8" t="str">
        <f>IF(Dagbok!$F178=CA$2,Dagbok!$E178," ")</f>
        <v xml:space="preserve"> </v>
      </c>
      <c r="CB184" s="45" t="str">
        <f>IF(Dagbok!$G178=CA$2,Dagbok!$E178," ")</f>
        <v xml:space="preserve"> </v>
      </c>
      <c r="CC184" s="8" t="str">
        <f>IF(Dagbok!$F178=CC$2,Dagbok!$E178," ")</f>
        <v xml:space="preserve"> </v>
      </c>
      <c r="CD184" s="45" t="str">
        <f>IF(Dagbok!$G178=CC$2,Dagbok!$E178," ")</f>
        <v xml:space="preserve"> </v>
      </c>
    </row>
    <row r="185" spans="1:82" x14ac:dyDescent="0.25">
      <c r="A185" s="47">
        <f>IF(Dagbok!B179&gt;0,Dagbok!B179," ")</f>
        <v>177</v>
      </c>
      <c r="B185" s="47">
        <f>IF(Dagbok!C179&gt;0,Dagbok!C179," ")</f>
        <v>142</v>
      </c>
      <c r="C185" s="8" t="str">
        <f>IF(Dagbok!$F179=C$2,Dagbok!$E179," ")</f>
        <v xml:space="preserve"> </v>
      </c>
      <c r="D185" s="45" t="str">
        <f>IF(Dagbok!$G179=C$2,Dagbok!$E179," ")</f>
        <v xml:space="preserve"> </v>
      </c>
      <c r="E185" s="8" t="str">
        <f>IF(Dagbok!$F179=E$2,Dagbok!$E179," ")</f>
        <v xml:space="preserve"> </v>
      </c>
      <c r="F185" s="45" t="str">
        <f>IF(Dagbok!$G179=E$2,Dagbok!$E179," ")</f>
        <v xml:space="preserve"> </v>
      </c>
      <c r="G185" s="8" t="str">
        <f>IF(Dagbok!$F179=G$2,Dagbok!$E179," ")</f>
        <v xml:space="preserve"> </v>
      </c>
      <c r="H185" s="45" t="str">
        <f>IF(Dagbok!$G179=G$2,Dagbok!$E179," ")</f>
        <v xml:space="preserve"> </v>
      </c>
      <c r="I185" s="8" t="str">
        <f>IF(Dagbok!$F179=I$2,Dagbok!$E179," ")</f>
        <v xml:space="preserve"> </v>
      </c>
      <c r="J185" s="45" t="str">
        <f>IF(Dagbok!$G179=I$2,Dagbok!$E179," ")</f>
        <v xml:space="preserve"> </v>
      </c>
      <c r="K185" s="8" t="str">
        <f>IF(Dagbok!$F179=K$2,Dagbok!$E179," ")</f>
        <v xml:space="preserve"> </v>
      </c>
      <c r="L185" s="45" t="str">
        <f>IF(Dagbok!$G179=K$2,Dagbok!$E179," ")</f>
        <v xml:space="preserve"> </v>
      </c>
      <c r="M185" s="8" t="str">
        <f>IF(Dagbok!$F179=M$2,Dagbok!$E179," ")</f>
        <v xml:space="preserve"> </v>
      </c>
      <c r="N185" s="45" t="str">
        <f>IF(Dagbok!$G179=M$2,Dagbok!$E179," ")</f>
        <v xml:space="preserve"> </v>
      </c>
      <c r="O185" s="8" t="str">
        <f>IF(Dagbok!$F179=O$2,Dagbok!$E179," ")</f>
        <v xml:space="preserve"> </v>
      </c>
      <c r="P185" s="45" t="str">
        <f>IF(Dagbok!$G179=O$2,Dagbok!$E179," ")</f>
        <v xml:space="preserve"> </v>
      </c>
      <c r="Q185" s="8" t="str">
        <f>IF(Dagbok!$F179=Q$2,Dagbok!$E179," ")</f>
        <v xml:space="preserve"> </v>
      </c>
      <c r="R185" s="45" t="str">
        <f>IF(Dagbok!$G179=Q$2,Dagbok!$E179," ")</f>
        <v xml:space="preserve"> </v>
      </c>
      <c r="S185" s="8" t="str">
        <f>IF(Dagbok!$F179=S$2,Dagbok!$E179," ")</f>
        <v xml:space="preserve"> </v>
      </c>
      <c r="T185" s="45" t="str">
        <f>IF(Dagbok!$G179=S$2,Dagbok!$E179," ")</f>
        <v xml:space="preserve"> </v>
      </c>
      <c r="U185" s="8" t="str">
        <f>IF(Dagbok!$F179=U$2,Dagbok!$E179," ")</f>
        <v xml:space="preserve"> </v>
      </c>
      <c r="V185" s="45" t="str">
        <f>IF(Dagbok!$G179=U$2,Dagbok!$E179," ")</f>
        <v xml:space="preserve"> </v>
      </c>
      <c r="W185" s="8" t="str">
        <f>IF(Dagbok!$F179=W$2,Dagbok!$E179," ")</f>
        <v xml:space="preserve"> </v>
      </c>
      <c r="X185" s="45" t="str">
        <f>IF(Dagbok!$G179=W$2,Dagbok!$E179," ")</f>
        <v xml:space="preserve"> </v>
      </c>
      <c r="Y185" s="8" t="str">
        <f>IF(Dagbok!$F179=Y$2,Dagbok!$E179," ")</f>
        <v xml:space="preserve"> </v>
      </c>
      <c r="Z185" s="45" t="str">
        <f>IF(Dagbok!$G179=Y$2,Dagbok!$E179," ")</f>
        <v xml:space="preserve"> </v>
      </c>
      <c r="AA185" s="8" t="str">
        <f>IF(Dagbok!$F179=AA$2,Dagbok!$E179," ")</f>
        <v xml:space="preserve"> </v>
      </c>
      <c r="AB185" s="45" t="str">
        <f>IF(Dagbok!$G179=AA$2,Dagbok!$E179," ")</f>
        <v xml:space="preserve"> </v>
      </c>
      <c r="AC185" s="8" t="str">
        <f>IF(Dagbok!$F179=AC$2,Dagbok!$E179," ")</f>
        <v xml:space="preserve"> </v>
      </c>
      <c r="AD185" s="45" t="str">
        <f>IF(Dagbok!$G179=AC$2,Dagbok!$E179," ")</f>
        <v xml:space="preserve"> </v>
      </c>
      <c r="AE185" s="8" t="str">
        <f>IF(Dagbok!$F179=AE$2,Dagbok!$E179," ")</f>
        <v xml:space="preserve"> </v>
      </c>
      <c r="AF185" s="45" t="str">
        <f>IF(Dagbok!$G179=AE$2,Dagbok!$E179," ")</f>
        <v xml:space="preserve"> </v>
      </c>
      <c r="AG185" s="8" t="str">
        <f>IF(Dagbok!$F179=AG$2,Dagbok!$E179," ")</f>
        <v xml:space="preserve"> </v>
      </c>
      <c r="AH185" s="45" t="str">
        <f>IF(Dagbok!$G179=AG$2,Dagbok!$E179," ")</f>
        <v xml:space="preserve"> </v>
      </c>
      <c r="AI185" s="8" t="str">
        <f>IF(Dagbok!$F179=AI$2,Dagbok!$E179," ")</f>
        <v xml:space="preserve"> </v>
      </c>
      <c r="AJ185" s="45" t="str">
        <f>IF(Dagbok!$G179=AI$2,Dagbok!$E179," ")</f>
        <v xml:space="preserve"> </v>
      </c>
      <c r="AK185" s="8" t="str">
        <f>IF(Dagbok!$F179=AK$2,Dagbok!$E179," ")</f>
        <v xml:space="preserve"> </v>
      </c>
      <c r="AL185" s="45" t="str">
        <f>IF(Dagbok!$G179=AK$2,Dagbok!$E179," ")</f>
        <v xml:space="preserve"> </v>
      </c>
      <c r="AM185" s="8" t="str">
        <f>IF(Dagbok!$F179=AM$2,Dagbok!$E179," ")</f>
        <v xml:space="preserve"> </v>
      </c>
      <c r="AN185" s="45" t="str">
        <f>IF(Dagbok!$G179=AM$2,Dagbok!$E179," ")</f>
        <v xml:space="preserve"> </v>
      </c>
      <c r="AO185" s="8" t="str">
        <f>IF(Dagbok!$F179=AO$2,Dagbok!$E179," ")</f>
        <v xml:space="preserve"> </v>
      </c>
      <c r="AP185" s="45" t="str">
        <f>IF(Dagbok!$G179=AO$2,Dagbok!$E179," ")</f>
        <v xml:space="preserve"> </v>
      </c>
      <c r="AQ185" s="8" t="str">
        <f>IF(Dagbok!$F179=AQ$2,Dagbok!$E179," ")</f>
        <v xml:space="preserve"> </v>
      </c>
      <c r="AR185" s="45" t="str">
        <f>IF(Dagbok!$G179=AQ$2,Dagbok!$E179," ")</f>
        <v xml:space="preserve"> </v>
      </c>
      <c r="AS185" s="8" t="str">
        <f>IF(Dagbok!$F179=AS$2,Dagbok!$E179," ")</f>
        <v xml:space="preserve"> </v>
      </c>
      <c r="AT185" s="45" t="str">
        <f>IF(Dagbok!$G179=AS$2,Dagbok!$E179," ")</f>
        <v xml:space="preserve"> </v>
      </c>
      <c r="AU185" s="8" t="str">
        <f>IF(Dagbok!$F179=AU$2,Dagbok!$E179," ")</f>
        <v xml:space="preserve"> </v>
      </c>
      <c r="AV185" s="45" t="str">
        <f>IF(Dagbok!$G179=AU$2,Dagbok!$E179," ")</f>
        <v xml:space="preserve"> </v>
      </c>
      <c r="AW185" s="8" t="str">
        <f>IF(Dagbok!$F179=AW$2,Dagbok!$E179," ")</f>
        <v xml:space="preserve"> </v>
      </c>
      <c r="AX185" s="45" t="str">
        <f>IF(Dagbok!$G179=AW$2,Dagbok!$E179," ")</f>
        <v xml:space="preserve"> </v>
      </c>
      <c r="AY185" s="8" t="str">
        <f>IF(Dagbok!$F179=AY$2,Dagbok!$E179," ")</f>
        <v xml:space="preserve"> </v>
      </c>
      <c r="AZ185" s="45" t="str">
        <f>IF(Dagbok!$G179=AY$2,Dagbok!$E179," ")</f>
        <v xml:space="preserve"> </v>
      </c>
      <c r="BA185" s="8" t="str">
        <f>IF(Dagbok!$F179=BA$2,Dagbok!$E179," ")</f>
        <v xml:space="preserve"> </v>
      </c>
      <c r="BB185" s="45" t="str">
        <f>IF(Dagbok!$G179=BA$2,Dagbok!$E179," ")</f>
        <v xml:space="preserve"> </v>
      </c>
      <c r="BC185" s="8" t="str">
        <f>IF(Dagbok!$F179=BC$2,Dagbok!$E179," ")</f>
        <v xml:space="preserve"> </v>
      </c>
      <c r="BD185" s="45" t="str">
        <f>IF(Dagbok!$G179=BC$2,Dagbok!$E179," ")</f>
        <v xml:space="preserve"> </v>
      </c>
      <c r="BE185" s="8" t="str">
        <f>IF(Dagbok!$F179=BE$2,Dagbok!$E179," ")</f>
        <v xml:space="preserve"> </v>
      </c>
      <c r="BF185" s="45" t="str">
        <f>IF(Dagbok!$G179=BE$2,Dagbok!$E179," ")</f>
        <v xml:space="preserve"> </v>
      </c>
      <c r="BG185" s="8" t="str">
        <f>IF(Dagbok!$F179=BG$2,Dagbok!$E179," ")</f>
        <v xml:space="preserve"> </v>
      </c>
      <c r="BH185" s="45" t="str">
        <f>IF(Dagbok!$G179=BG$2,Dagbok!$E179," ")</f>
        <v xml:space="preserve"> </v>
      </c>
      <c r="BI185" s="8" t="str">
        <f>IF(Dagbok!$F179=BI$2,Dagbok!$E179," ")</f>
        <v xml:space="preserve"> </v>
      </c>
      <c r="BJ185" s="45" t="str">
        <f>IF(Dagbok!$G179=BI$2,Dagbok!$E179," ")</f>
        <v xml:space="preserve"> </v>
      </c>
      <c r="BK185" s="8" t="str">
        <f>IF(Dagbok!$F179=BK$2,Dagbok!$E179," ")</f>
        <v xml:space="preserve"> </v>
      </c>
      <c r="BL185" s="45" t="str">
        <f>IF(Dagbok!$G179=BK$2,Dagbok!$E179," ")</f>
        <v xml:space="preserve"> </v>
      </c>
      <c r="BM185" s="8" t="str">
        <f>IF(Dagbok!$F179=BM$2,Dagbok!$E179," ")</f>
        <v xml:space="preserve"> </v>
      </c>
      <c r="BN185" s="45" t="str">
        <f>IF(Dagbok!$G179=BM$2,Dagbok!$E179," ")</f>
        <v xml:space="preserve"> </v>
      </c>
      <c r="BO185" s="8" t="str">
        <f>IF(Dagbok!$F179=BO$2,Dagbok!$E179," ")</f>
        <v xml:space="preserve"> </v>
      </c>
      <c r="BP185" s="45" t="str">
        <f>IF(Dagbok!$G179=BO$2,Dagbok!$E179," ")</f>
        <v xml:space="preserve"> </v>
      </c>
      <c r="BQ185" s="8" t="str">
        <f>IF(Dagbok!$F179=BQ$2,Dagbok!$E179," ")</f>
        <v xml:space="preserve"> </v>
      </c>
      <c r="BR185" s="45" t="str">
        <f>IF(Dagbok!$G179=BQ$2,Dagbok!$E179," ")</f>
        <v xml:space="preserve"> </v>
      </c>
      <c r="BS185" s="8" t="str">
        <f>IF(Dagbok!$F179=BS$2,Dagbok!$E179," ")</f>
        <v xml:space="preserve"> </v>
      </c>
      <c r="BT185" s="45" t="str">
        <f>IF(Dagbok!$G179=BS$2,Dagbok!$E179," ")</f>
        <v xml:space="preserve"> </v>
      </c>
      <c r="BU185" s="8" t="str">
        <f>IF(Dagbok!$F179=BU$2,Dagbok!$E179," ")</f>
        <v xml:space="preserve"> </v>
      </c>
      <c r="BV185" s="45" t="str">
        <f>IF(Dagbok!$G179=BU$2,Dagbok!$E179," ")</f>
        <v xml:space="preserve"> </v>
      </c>
      <c r="BW185" s="8" t="str">
        <f>IF(Dagbok!$F179=BW$2,Dagbok!$E179," ")</f>
        <v xml:space="preserve"> </v>
      </c>
      <c r="BX185" s="45" t="str">
        <f>IF(Dagbok!$G179=BW$2,Dagbok!$E179," ")</f>
        <v xml:space="preserve"> </v>
      </c>
      <c r="BY185" s="8" t="str">
        <f>IF(Dagbok!$F179=BY$2,Dagbok!$E179," ")</f>
        <v xml:space="preserve"> </v>
      </c>
      <c r="BZ185" s="45" t="str">
        <f>IF(Dagbok!$G179=BY$2,Dagbok!$E179," ")</f>
        <v xml:space="preserve"> </v>
      </c>
      <c r="CA185" s="8" t="str">
        <f>IF(Dagbok!$F179=CA$2,Dagbok!$E179," ")</f>
        <v xml:space="preserve"> </v>
      </c>
      <c r="CB185" s="45" t="str">
        <f>IF(Dagbok!$G179=CA$2,Dagbok!$E179," ")</f>
        <v xml:space="preserve"> </v>
      </c>
      <c r="CC185" s="8" t="str">
        <f>IF(Dagbok!$F179=CC$2,Dagbok!$E179," ")</f>
        <v xml:space="preserve"> </v>
      </c>
      <c r="CD185" s="45" t="str">
        <f>IF(Dagbok!$G179=CC$2,Dagbok!$E179," ")</f>
        <v xml:space="preserve"> </v>
      </c>
    </row>
    <row r="186" spans="1:82" x14ac:dyDescent="0.25">
      <c r="A186" s="47">
        <f>IF(Dagbok!B180&gt;0,Dagbok!B180," ")</f>
        <v>178</v>
      </c>
      <c r="B186" s="47">
        <f>IF(Dagbok!C180&gt;0,Dagbok!C180," ")</f>
        <v>143</v>
      </c>
      <c r="C186" s="8" t="str">
        <f>IF(Dagbok!$F180=C$2,Dagbok!$E180," ")</f>
        <v xml:space="preserve"> </v>
      </c>
      <c r="D186" s="45" t="str">
        <f>IF(Dagbok!$G180=C$2,Dagbok!$E180," ")</f>
        <v xml:space="preserve"> </v>
      </c>
      <c r="E186" s="8" t="str">
        <f>IF(Dagbok!$F180=E$2,Dagbok!$E180," ")</f>
        <v xml:space="preserve"> </v>
      </c>
      <c r="F186" s="45" t="str">
        <f>IF(Dagbok!$G180=E$2,Dagbok!$E180," ")</f>
        <v xml:space="preserve"> </v>
      </c>
      <c r="G186" s="8" t="str">
        <f>IF(Dagbok!$F180=G$2,Dagbok!$E180," ")</f>
        <v xml:space="preserve"> </v>
      </c>
      <c r="H186" s="45" t="str">
        <f>IF(Dagbok!$G180=G$2,Dagbok!$E180," ")</f>
        <v xml:space="preserve"> </v>
      </c>
      <c r="I186" s="8" t="str">
        <f>IF(Dagbok!$F180=I$2,Dagbok!$E180," ")</f>
        <v xml:space="preserve"> </v>
      </c>
      <c r="J186" s="45" t="str">
        <f>IF(Dagbok!$G180=I$2,Dagbok!$E180," ")</f>
        <v xml:space="preserve"> </v>
      </c>
      <c r="K186" s="8" t="str">
        <f>IF(Dagbok!$F180=K$2,Dagbok!$E180," ")</f>
        <v xml:space="preserve"> </v>
      </c>
      <c r="L186" s="45" t="str">
        <f>IF(Dagbok!$G180=K$2,Dagbok!$E180," ")</f>
        <v xml:space="preserve"> </v>
      </c>
      <c r="M186" s="8" t="str">
        <f>IF(Dagbok!$F180=M$2,Dagbok!$E180," ")</f>
        <v xml:space="preserve"> </v>
      </c>
      <c r="N186" s="45" t="str">
        <f>IF(Dagbok!$G180=M$2,Dagbok!$E180," ")</f>
        <v xml:space="preserve"> </v>
      </c>
      <c r="O186" s="8" t="str">
        <f>IF(Dagbok!$F180=O$2,Dagbok!$E180," ")</f>
        <v xml:space="preserve"> </v>
      </c>
      <c r="P186" s="45" t="str">
        <f>IF(Dagbok!$G180=O$2,Dagbok!$E180," ")</f>
        <v xml:space="preserve"> </v>
      </c>
      <c r="Q186" s="8" t="str">
        <f>IF(Dagbok!$F180=Q$2,Dagbok!$E180," ")</f>
        <v xml:space="preserve"> </v>
      </c>
      <c r="R186" s="45" t="str">
        <f>IF(Dagbok!$G180=Q$2,Dagbok!$E180," ")</f>
        <v xml:space="preserve"> </v>
      </c>
      <c r="S186" s="8" t="str">
        <f>IF(Dagbok!$F180=S$2,Dagbok!$E180," ")</f>
        <v xml:space="preserve"> </v>
      </c>
      <c r="T186" s="45" t="str">
        <f>IF(Dagbok!$G180=S$2,Dagbok!$E180," ")</f>
        <v xml:space="preserve"> </v>
      </c>
      <c r="U186" s="8" t="str">
        <f>IF(Dagbok!$F180=U$2,Dagbok!$E180," ")</f>
        <v xml:space="preserve"> </v>
      </c>
      <c r="V186" s="45" t="str">
        <f>IF(Dagbok!$G180=U$2,Dagbok!$E180," ")</f>
        <v xml:space="preserve"> </v>
      </c>
      <c r="W186" s="8" t="str">
        <f>IF(Dagbok!$F180=W$2,Dagbok!$E180," ")</f>
        <v xml:space="preserve"> </v>
      </c>
      <c r="X186" s="45" t="str">
        <f>IF(Dagbok!$G180=W$2,Dagbok!$E180," ")</f>
        <v xml:space="preserve"> </v>
      </c>
      <c r="Y186" s="8" t="str">
        <f>IF(Dagbok!$F180=Y$2,Dagbok!$E180," ")</f>
        <v xml:space="preserve"> </v>
      </c>
      <c r="Z186" s="45" t="str">
        <f>IF(Dagbok!$G180=Y$2,Dagbok!$E180," ")</f>
        <v xml:space="preserve"> </v>
      </c>
      <c r="AA186" s="8" t="str">
        <f>IF(Dagbok!$F180=AA$2,Dagbok!$E180," ")</f>
        <v xml:space="preserve"> </v>
      </c>
      <c r="AB186" s="45" t="str">
        <f>IF(Dagbok!$G180=AA$2,Dagbok!$E180," ")</f>
        <v xml:space="preserve"> </v>
      </c>
      <c r="AC186" s="8" t="str">
        <f>IF(Dagbok!$F180=AC$2,Dagbok!$E180," ")</f>
        <v xml:space="preserve"> </v>
      </c>
      <c r="AD186" s="45" t="str">
        <f>IF(Dagbok!$G180=AC$2,Dagbok!$E180," ")</f>
        <v xml:space="preserve"> </v>
      </c>
      <c r="AE186" s="8" t="str">
        <f>IF(Dagbok!$F180=AE$2,Dagbok!$E180," ")</f>
        <v xml:space="preserve"> </v>
      </c>
      <c r="AF186" s="45" t="str">
        <f>IF(Dagbok!$G180=AE$2,Dagbok!$E180," ")</f>
        <v xml:space="preserve"> </v>
      </c>
      <c r="AG186" s="8" t="str">
        <f>IF(Dagbok!$F180=AG$2,Dagbok!$E180," ")</f>
        <v xml:space="preserve"> </v>
      </c>
      <c r="AH186" s="45" t="str">
        <f>IF(Dagbok!$G180=AG$2,Dagbok!$E180," ")</f>
        <v xml:space="preserve"> </v>
      </c>
      <c r="AI186" s="8" t="str">
        <f>IF(Dagbok!$F180=AI$2,Dagbok!$E180," ")</f>
        <v xml:space="preserve"> </v>
      </c>
      <c r="AJ186" s="45" t="str">
        <f>IF(Dagbok!$G180=AI$2,Dagbok!$E180," ")</f>
        <v xml:space="preserve"> </v>
      </c>
      <c r="AK186" s="8" t="str">
        <f>IF(Dagbok!$F180=AK$2,Dagbok!$E180," ")</f>
        <v xml:space="preserve"> </v>
      </c>
      <c r="AL186" s="45" t="str">
        <f>IF(Dagbok!$G180=AK$2,Dagbok!$E180," ")</f>
        <v xml:space="preserve"> </v>
      </c>
      <c r="AM186" s="8" t="str">
        <f>IF(Dagbok!$F180=AM$2,Dagbok!$E180," ")</f>
        <v xml:space="preserve"> </v>
      </c>
      <c r="AN186" s="45" t="str">
        <f>IF(Dagbok!$G180=AM$2,Dagbok!$E180," ")</f>
        <v xml:space="preserve"> </v>
      </c>
      <c r="AO186" s="8" t="str">
        <f>IF(Dagbok!$F180=AO$2,Dagbok!$E180," ")</f>
        <v xml:space="preserve"> </v>
      </c>
      <c r="AP186" s="45" t="str">
        <f>IF(Dagbok!$G180=AO$2,Dagbok!$E180," ")</f>
        <v xml:space="preserve"> </v>
      </c>
      <c r="AQ186" s="8" t="str">
        <f>IF(Dagbok!$F180=AQ$2,Dagbok!$E180," ")</f>
        <v xml:space="preserve"> </v>
      </c>
      <c r="AR186" s="45" t="str">
        <f>IF(Dagbok!$G180=AQ$2,Dagbok!$E180," ")</f>
        <v xml:space="preserve"> </v>
      </c>
      <c r="AS186" s="8" t="str">
        <f>IF(Dagbok!$F180=AS$2,Dagbok!$E180," ")</f>
        <v xml:space="preserve"> </v>
      </c>
      <c r="AT186" s="45" t="str">
        <f>IF(Dagbok!$G180=AS$2,Dagbok!$E180," ")</f>
        <v xml:space="preserve"> </v>
      </c>
      <c r="AU186" s="8" t="str">
        <f>IF(Dagbok!$F180=AU$2,Dagbok!$E180," ")</f>
        <v xml:space="preserve"> </v>
      </c>
      <c r="AV186" s="45" t="str">
        <f>IF(Dagbok!$G180=AU$2,Dagbok!$E180," ")</f>
        <v xml:space="preserve"> </v>
      </c>
      <c r="AW186" s="8" t="str">
        <f>IF(Dagbok!$F180=AW$2,Dagbok!$E180," ")</f>
        <v xml:space="preserve"> </v>
      </c>
      <c r="AX186" s="45" t="str">
        <f>IF(Dagbok!$G180=AW$2,Dagbok!$E180," ")</f>
        <v xml:space="preserve"> </v>
      </c>
      <c r="AY186" s="8" t="str">
        <f>IF(Dagbok!$F180=AY$2,Dagbok!$E180," ")</f>
        <v xml:space="preserve"> </v>
      </c>
      <c r="AZ186" s="45" t="str">
        <f>IF(Dagbok!$G180=AY$2,Dagbok!$E180," ")</f>
        <v xml:space="preserve"> </v>
      </c>
      <c r="BA186" s="8" t="str">
        <f>IF(Dagbok!$F180=BA$2,Dagbok!$E180," ")</f>
        <v xml:space="preserve"> </v>
      </c>
      <c r="BB186" s="45" t="str">
        <f>IF(Dagbok!$G180=BA$2,Dagbok!$E180," ")</f>
        <v xml:space="preserve"> </v>
      </c>
      <c r="BC186" s="8" t="str">
        <f>IF(Dagbok!$F180=BC$2,Dagbok!$E180," ")</f>
        <v xml:space="preserve"> </v>
      </c>
      <c r="BD186" s="45" t="str">
        <f>IF(Dagbok!$G180=BC$2,Dagbok!$E180," ")</f>
        <v xml:space="preserve"> </v>
      </c>
      <c r="BE186" s="8" t="str">
        <f>IF(Dagbok!$F180=BE$2,Dagbok!$E180," ")</f>
        <v xml:space="preserve"> </v>
      </c>
      <c r="BF186" s="45" t="str">
        <f>IF(Dagbok!$G180=BE$2,Dagbok!$E180," ")</f>
        <v xml:space="preserve"> </v>
      </c>
      <c r="BG186" s="8" t="str">
        <f>IF(Dagbok!$F180=BG$2,Dagbok!$E180," ")</f>
        <v xml:space="preserve"> </v>
      </c>
      <c r="BH186" s="45" t="str">
        <f>IF(Dagbok!$G180=BG$2,Dagbok!$E180," ")</f>
        <v xml:space="preserve"> </v>
      </c>
      <c r="BI186" s="8" t="str">
        <f>IF(Dagbok!$F180=BI$2,Dagbok!$E180," ")</f>
        <v xml:space="preserve"> </v>
      </c>
      <c r="BJ186" s="45" t="str">
        <f>IF(Dagbok!$G180=BI$2,Dagbok!$E180," ")</f>
        <v xml:space="preserve"> </v>
      </c>
      <c r="BK186" s="8" t="str">
        <f>IF(Dagbok!$F180=BK$2,Dagbok!$E180," ")</f>
        <v xml:space="preserve"> </v>
      </c>
      <c r="BL186" s="45" t="str">
        <f>IF(Dagbok!$G180=BK$2,Dagbok!$E180," ")</f>
        <v xml:space="preserve"> </v>
      </c>
      <c r="BM186" s="8" t="str">
        <f>IF(Dagbok!$F180=BM$2,Dagbok!$E180," ")</f>
        <v xml:space="preserve"> </v>
      </c>
      <c r="BN186" s="45" t="str">
        <f>IF(Dagbok!$G180=BM$2,Dagbok!$E180," ")</f>
        <v xml:space="preserve"> </v>
      </c>
      <c r="BO186" s="8" t="str">
        <f>IF(Dagbok!$F180=BO$2,Dagbok!$E180," ")</f>
        <v xml:space="preserve"> </v>
      </c>
      <c r="BP186" s="45" t="str">
        <f>IF(Dagbok!$G180=BO$2,Dagbok!$E180," ")</f>
        <v xml:space="preserve"> </v>
      </c>
      <c r="BQ186" s="8" t="str">
        <f>IF(Dagbok!$F180=BQ$2,Dagbok!$E180," ")</f>
        <v xml:space="preserve"> </v>
      </c>
      <c r="BR186" s="45" t="str">
        <f>IF(Dagbok!$G180=BQ$2,Dagbok!$E180," ")</f>
        <v xml:space="preserve"> </v>
      </c>
      <c r="BS186" s="8" t="str">
        <f>IF(Dagbok!$F180=BS$2,Dagbok!$E180," ")</f>
        <v xml:space="preserve"> </v>
      </c>
      <c r="BT186" s="45" t="str">
        <f>IF(Dagbok!$G180=BS$2,Dagbok!$E180," ")</f>
        <v xml:space="preserve"> </v>
      </c>
      <c r="BU186" s="8" t="str">
        <f>IF(Dagbok!$F180=BU$2,Dagbok!$E180," ")</f>
        <v xml:space="preserve"> </v>
      </c>
      <c r="BV186" s="45" t="str">
        <f>IF(Dagbok!$G180=BU$2,Dagbok!$E180," ")</f>
        <v xml:space="preserve"> </v>
      </c>
      <c r="BW186" s="8" t="str">
        <f>IF(Dagbok!$F180=BW$2,Dagbok!$E180," ")</f>
        <v xml:space="preserve"> </v>
      </c>
      <c r="BX186" s="45" t="str">
        <f>IF(Dagbok!$G180=BW$2,Dagbok!$E180," ")</f>
        <v xml:space="preserve"> </v>
      </c>
      <c r="BY186" s="8" t="str">
        <f>IF(Dagbok!$F180=BY$2,Dagbok!$E180," ")</f>
        <v xml:space="preserve"> </v>
      </c>
      <c r="BZ186" s="45" t="str">
        <f>IF(Dagbok!$G180=BY$2,Dagbok!$E180," ")</f>
        <v xml:space="preserve"> </v>
      </c>
      <c r="CA186" s="8" t="str">
        <f>IF(Dagbok!$F180=CA$2,Dagbok!$E180," ")</f>
        <v xml:space="preserve"> </v>
      </c>
      <c r="CB186" s="45" t="str">
        <f>IF(Dagbok!$G180=CA$2,Dagbok!$E180," ")</f>
        <v xml:space="preserve"> </v>
      </c>
      <c r="CC186" s="8" t="str">
        <f>IF(Dagbok!$F180=CC$2,Dagbok!$E180," ")</f>
        <v xml:space="preserve"> </v>
      </c>
      <c r="CD186" s="45" t="str">
        <f>IF(Dagbok!$G180=CC$2,Dagbok!$E180," ")</f>
        <v xml:space="preserve"> </v>
      </c>
    </row>
    <row r="187" spans="1:82" x14ac:dyDescent="0.25">
      <c r="A187" s="47">
        <f>IF(Dagbok!B181&gt;0,Dagbok!B181," ")</f>
        <v>179</v>
      </c>
      <c r="B187" s="47">
        <f>IF(Dagbok!C181&gt;0,Dagbok!C181," ")</f>
        <v>144</v>
      </c>
      <c r="C187" s="8" t="str">
        <f>IF(Dagbok!$F181=C$2,Dagbok!$E181," ")</f>
        <v xml:space="preserve"> </v>
      </c>
      <c r="D187" s="45" t="str">
        <f>IF(Dagbok!$G181=C$2,Dagbok!$E181," ")</f>
        <v xml:space="preserve"> </v>
      </c>
      <c r="E187" s="8" t="str">
        <f>IF(Dagbok!$F181=E$2,Dagbok!$E181," ")</f>
        <v xml:space="preserve"> </v>
      </c>
      <c r="F187" s="45" t="str">
        <f>IF(Dagbok!$G181=E$2,Dagbok!$E181," ")</f>
        <v xml:space="preserve"> </v>
      </c>
      <c r="G187" s="8" t="str">
        <f>IF(Dagbok!$F181=G$2,Dagbok!$E181," ")</f>
        <v xml:space="preserve"> </v>
      </c>
      <c r="H187" s="45" t="str">
        <f>IF(Dagbok!$G181=G$2,Dagbok!$E181," ")</f>
        <v xml:space="preserve"> </v>
      </c>
      <c r="I187" s="8" t="str">
        <f>IF(Dagbok!$F181=I$2,Dagbok!$E181," ")</f>
        <v xml:space="preserve"> </v>
      </c>
      <c r="J187" s="45" t="str">
        <f>IF(Dagbok!$G181=I$2,Dagbok!$E181," ")</f>
        <v xml:space="preserve"> </v>
      </c>
      <c r="K187" s="8" t="str">
        <f>IF(Dagbok!$F181=K$2,Dagbok!$E181," ")</f>
        <v xml:space="preserve"> </v>
      </c>
      <c r="L187" s="45" t="str">
        <f>IF(Dagbok!$G181=K$2,Dagbok!$E181," ")</f>
        <v xml:space="preserve"> </v>
      </c>
      <c r="M187" s="8" t="str">
        <f>IF(Dagbok!$F181=M$2,Dagbok!$E181," ")</f>
        <v xml:space="preserve"> </v>
      </c>
      <c r="N187" s="45" t="str">
        <f>IF(Dagbok!$G181=M$2,Dagbok!$E181," ")</f>
        <v xml:space="preserve"> </v>
      </c>
      <c r="O187" s="8" t="str">
        <f>IF(Dagbok!$F181=O$2,Dagbok!$E181," ")</f>
        <v xml:space="preserve"> </v>
      </c>
      <c r="P187" s="45" t="str">
        <f>IF(Dagbok!$G181=O$2,Dagbok!$E181," ")</f>
        <v xml:space="preserve"> </v>
      </c>
      <c r="Q187" s="8" t="str">
        <f>IF(Dagbok!$F181=Q$2,Dagbok!$E181," ")</f>
        <v xml:space="preserve"> </v>
      </c>
      <c r="R187" s="45" t="str">
        <f>IF(Dagbok!$G181=Q$2,Dagbok!$E181," ")</f>
        <v xml:space="preserve"> </v>
      </c>
      <c r="S187" s="8" t="str">
        <f>IF(Dagbok!$F181=S$2,Dagbok!$E181," ")</f>
        <v xml:space="preserve"> </v>
      </c>
      <c r="T187" s="45" t="str">
        <f>IF(Dagbok!$G181=S$2,Dagbok!$E181," ")</f>
        <v xml:space="preserve"> </v>
      </c>
      <c r="U187" s="8" t="str">
        <f>IF(Dagbok!$F181=U$2,Dagbok!$E181," ")</f>
        <v xml:space="preserve"> </v>
      </c>
      <c r="V187" s="45" t="str">
        <f>IF(Dagbok!$G181=U$2,Dagbok!$E181," ")</f>
        <v xml:space="preserve"> </v>
      </c>
      <c r="W187" s="8" t="str">
        <f>IF(Dagbok!$F181=W$2,Dagbok!$E181," ")</f>
        <v xml:space="preserve"> </v>
      </c>
      <c r="X187" s="45" t="str">
        <f>IF(Dagbok!$G181=W$2,Dagbok!$E181," ")</f>
        <v xml:space="preserve"> </v>
      </c>
      <c r="Y187" s="8" t="str">
        <f>IF(Dagbok!$F181=Y$2,Dagbok!$E181," ")</f>
        <v xml:space="preserve"> </v>
      </c>
      <c r="Z187" s="45" t="str">
        <f>IF(Dagbok!$G181=Y$2,Dagbok!$E181," ")</f>
        <v xml:space="preserve"> </v>
      </c>
      <c r="AA187" s="8" t="str">
        <f>IF(Dagbok!$F181=AA$2,Dagbok!$E181," ")</f>
        <v xml:space="preserve"> </v>
      </c>
      <c r="AB187" s="45" t="str">
        <f>IF(Dagbok!$G181=AA$2,Dagbok!$E181," ")</f>
        <v xml:space="preserve"> </v>
      </c>
      <c r="AC187" s="8" t="str">
        <f>IF(Dagbok!$F181=AC$2,Dagbok!$E181," ")</f>
        <v xml:space="preserve"> </v>
      </c>
      <c r="AD187" s="45" t="str">
        <f>IF(Dagbok!$G181=AC$2,Dagbok!$E181," ")</f>
        <v xml:space="preserve"> </v>
      </c>
      <c r="AE187" s="8" t="str">
        <f>IF(Dagbok!$F181=AE$2,Dagbok!$E181," ")</f>
        <v xml:space="preserve"> </v>
      </c>
      <c r="AF187" s="45" t="str">
        <f>IF(Dagbok!$G181=AE$2,Dagbok!$E181," ")</f>
        <v xml:space="preserve"> </v>
      </c>
      <c r="AG187" s="8" t="str">
        <f>IF(Dagbok!$F181=AG$2,Dagbok!$E181," ")</f>
        <v xml:space="preserve"> </v>
      </c>
      <c r="AH187" s="45" t="str">
        <f>IF(Dagbok!$G181=AG$2,Dagbok!$E181," ")</f>
        <v xml:space="preserve"> </v>
      </c>
      <c r="AI187" s="8" t="str">
        <f>IF(Dagbok!$F181=AI$2,Dagbok!$E181," ")</f>
        <v xml:space="preserve"> </v>
      </c>
      <c r="AJ187" s="45" t="str">
        <f>IF(Dagbok!$G181=AI$2,Dagbok!$E181," ")</f>
        <v xml:space="preserve"> </v>
      </c>
      <c r="AK187" s="8" t="str">
        <f>IF(Dagbok!$F181=AK$2,Dagbok!$E181," ")</f>
        <v xml:space="preserve"> </v>
      </c>
      <c r="AL187" s="45" t="str">
        <f>IF(Dagbok!$G181=AK$2,Dagbok!$E181," ")</f>
        <v xml:space="preserve"> </v>
      </c>
      <c r="AM187" s="8" t="str">
        <f>IF(Dagbok!$F181=AM$2,Dagbok!$E181," ")</f>
        <v xml:space="preserve"> </v>
      </c>
      <c r="AN187" s="45" t="str">
        <f>IF(Dagbok!$G181=AM$2,Dagbok!$E181," ")</f>
        <v xml:space="preserve"> </v>
      </c>
      <c r="AO187" s="8" t="str">
        <f>IF(Dagbok!$F181=AO$2,Dagbok!$E181," ")</f>
        <v xml:space="preserve"> </v>
      </c>
      <c r="AP187" s="45" t="str">
        <f>IF(Dagbok!$G181=AO$2,Dagbok!$E181," ")</f>
        <v xml:space="preserve"> </v>
      </c>
      <c r="AQ187" s="8" t="str">
        <f>IF(Dagbok!$F181=AQ$2,Dagbok!$E181," ")</f>
        <v xml:space="preserve"> </v>
      </c>
      <c r="AR187" s="45" t="str">
        <f>IF(Dagbok!$G181=AQ$2,Dagbok!$E181," ")</f>
        <v xml:space="preserve"> </v>
      </c>
      <c r="AS187" s="8" t="str">
        <f>IF(Dagbok!$F181=AS$2,Dagbok!$E181," ")</f>
        <v xml:space="preserve"> </v>
      </c>
      <c r="AT187" s="45" t="str">
        <f>IF(Dagbok!$G181=AS$2,Dagbok!$E181," ")</f>
        <v xml:space="preserve"> </v>
      </c>
      <c r="AU187" s="8" t="str">
        <f>IF(Dagbok!$F181=AU$2,Dagbok!$E181," ")</f>
        <v xml:space="preserve"> </v>
      </c>
      <c r="AV187" s="45" t="str">
        <f>IF(Dagbok!$G181=AU$2,Dagbok!$E181," ")</f>
        <v xml:space="preserve"> </v>
      </c>
      <c r="AW187" s="8" t="str">
        <f>IF(Dagbok!$F181=AW$2,Dagbok!$E181," ")</f>
        <v xml:space="preserve"> </v>
      </c>
      <c r="AX187" s="45" t="str">
        <f>IF(Dagbok!$G181=AW$2,Dagbok!$E181," ")</f>
        <v xml:space="preserve"> </v>
      </c>
      <c r="AY187" s="8" t="str">
        <f>IF(Dagbok!$F181=AY$2,Dagbok!$E181," ")</f>
        <v xml:space="preserve"> </v>
      </c>
      <c r="AZ187" s="45" t="str">
        <f>IF(Dagbok!$G181=AY$2,Dagbok!$E181," ")</f>
        <v xml:space="preserve"> </v>
      </c>
      <c r="BA187" s="8" t="str">
        <f>IF(Dagbok!$F181=BA$2,Dagbok!$E181," ")</f>
        <v xml:space="preserve"> </v>
      </c>
      <c r="BB187" s="45" t="str">
        <f>IF(Dagbok!$G181=BA$2,Dagbok!$E181," ")</f>
        <v xml:space="preserve"> </v>
      </c>
      <c r="BC187" s="8" t="str">
        <f>IF(Dagbok!$F181=BC$2,Dagbok!$E181," ")</f>
        <v xml:space="preserve"> </v>
      </c>
      <c r="BD187" s="45" t="str">
        <f>IF(Dagbok!$G181=BC$2,Dagbok!$E181," ")</f>
        <v xml:space="preserve"> </v>
      </c>
      <c r="BE187" s="8" t="str">
        <f>IF(Dagbok!$F181=BE$2,Dagbok!$E181," ")</f>
        <v xml:space="preserve"> </v>
      </c>
      <c r="BF187" s="45" t="str">
        <f>IF(Dagbok!$G181=BE$2,Dagbok!$E181," ")</f>
        <v xml:space="preserve"> </v>
      </c>
      <c r="BG187" s="8" t="str">
        <f>IF(Dagbok!$F181=BG$2,Dagbok!$E181," ")</f>
        <v xml:space="preserve"> </v>
      </c>
      <c r="BH187" s="45" t="str">
        <f>IF(Dagbok!$G181=BG$2,Dagbok!$E181," ")</f>
        <v xml:space="preserve"> </v>
      </c>
      <c r="BI187" s="8" t="str">
        <f>IF(Dagbok!$F181=BI$2,Dagbok!$E181," ")</f>
        <v xml:space="preserve"> </v>
      </c>
      <c r="BJ187" s="45" t="str">
        <f>IF(Dagbok!$G181=BI$2,Dagbok!$E181," ")</f>
        <v xml:space="preserve"> </v>
      </c>
      <c r="BK187" s="8" t="str">
        <f>IF(Dagbok!$F181=BK$2,Dagbok!$E181," ")</f>
        <v xml:space="preserve"> </v>
      </c>
      <c r="BL187" s="45" t="str">
        <f>IF(Dagbok!$G181=BK$2,Dagbok!$E181," ")</f>
        <v xml:space="preserve"> </v>
      </c>
      <c r="BM187" s="8" t="str">
        <f>IF(Dagbok!$F181=BM$2,Dagbok!$E181," ")</f>
        <v xml:space="preserve"> </v>
      </c>
      <c r="BN187" s="45" t="str">
        <f>IF(Dagbok!$G181=BM$2,Dagbok!$E181," ")</f>
        <v xml:space="preserve"> </v>
      </c>
      <c r="BO187" s="8" t="str">
        <f>IF(Dagbok!$F181=BO$2,Dagbok!$E181," ")</f>
        <v xml:space="preserve"> </v>
      </c>
      <c r="BP187" s="45" t="str">
        <f>IF(Dagbok!$G181=BO$2,Dagbok!$E181," ")</f>
        <v xml:space="preserve"> </v>
      </c>
      <c r="BQ187" s="8" t="str">
        <f>IF(Dagbok!$F181=BQ$2,Dagbok!$E181," ")</f>
        <v xml:space="preserve"> </v>
      </c>
      <c r="BR187" s="45" t="str">
        <f>IF(Dagbok!$G181=BQ$2,Dagbok!$E181," ")</f>
        <v xml:space="preserve"> </v>
      </c>
      <c r="BS187" s="8" t="str">
        <f>IF(Dagbok!$F181=BS$2,Dagbok!$E181," ")</f>
        <v xml:space="preserve"> </v>
      </c>
      <c r="BT187" s="45" t="str">
        <f>IF(Dagbok!$G181=BS$2,Dagbok!$E181," ")</f>
        <v xml:space="preserve"> </v>
      </c>
      <c r="BU187" s="8" t="str">
        <f>IF(Dagbok!$F181=BU$2,Dagbok!$E181," ")</f>
        <v xml:space="preserve"> </v>
      </c>
      <c r="BV187" s="45" t="str">
        <f>IF(Dagbok!$G181=BU$2,Dagbok!$E181," ")</f>
        <v xml:space="preserve"> </v>
      </c>
      <c r="BW187" s="8" t="str">
        <f>IF(Dagbok!$F181=BW$2,Dagbok!$E181," ")</f>
        <v xml:space="preserve"> </v>
      </c>
      <c r="BX187" s="45" t="str">
        <f>IF(Dagbok!$G181=BW$2,Dagbok!$E181," ")</f>
        <v xml:space="preserve"> </v>
      </c>
      <c r="BY187" s="8" t="str">
        <f>IF(Dagbok!$F181=BY$2,Dagbok!$E181," ")</f>
        <v xml:space="preserve"> </v>
      </c>
      <c r="BZ187" s="45" t="str">
        <f>IF(Dagbok!$G181=BY$2,Dagbok!$E181," ")</f>
        <v xml:space="preserve"> </v>
      </c>
      <c r="CA187" s="8" t="str">
        <f>IF(Dagbok!$F181=CA$2,Dagbok!$E181," ")</f>
        <v xml:space="preserve"> </v>
      </c>
      <c r="CB187" s="45" t="str">
        <f>IF(Dagbok!$G181=CA$2,Dagbok!$E181," ")</f>
        <v xml:space="preserve"> </v>
      </c>
      <c r="CC187" s="8" t="str">
        <f>IF(Dagbok!$F181=CC$2,Dagbok!$E181," ")</f>
        <v xml:space="preserve"> </v>
      </c>
      <c r="CD187" s="45" t="str">
        <f>IF(Dagbok!$G181=CC$2,Dagbok!$E181," ")</f>
        <v xml:space="preserve"> </v>
      </c>
    </row>
    <row r="188" spans="1:82" x14ac:dyDescent="0.25">
      <c r="A188" s="47">
        <f>IF(Dagbok!B182&gt;0,Dagbok!B182," ")</f>
        <v>180</v>
      </c>
      <c r="B188" s="47">
        <f>IF(Dagbok!C182&gt;0,Dagbok!C182," ")</f>
        <v>145</v>
      </c>
      <c r="C188" s="8" t="str">
        <f>IF(Dagbok!$F182=C$2,Dagbok!$E182," ")</f>
        <v xml:space="preserve"> </v>
      </c>
      <c r="D188" s="45" t="str">
        <f>IF(Dagbok!$G182=C$2,Dagbok!$E182," ")</f>
        <v xml:space="preserve"> </v>
      </c>
      <c r="E188" s="8" t="str">
        <f>IF(Dagbok!$F182=E$2,Dagbok!$E182," ")</f>
        <v xml:space="preserve"> </v>
      </c>
      <c r="F188" s="45" t="str">
        <f>IF(Dagbok!$G182=E$2,Dagbok!$E182," ")</f>
        <v xml:space="preserve"> </v>
      </c>
      <c r="G188" s="8" t="str">
        <f>IF(Dagbok!$F182=G$2,Dagbok!$E182," ")</f>
        <v xml:space="preserve"> </v>
      </c>
      <c r="H188" s="45" t="str">
        <f>IF(Dagbok!$G182=G$2,Dagbok!$E182," ")</f>
        <v xml:space="preserve"> </v>
      </c>
      <c r="I188" s="8" t="str">
        <f>IF(Dagbok!$F182=I$2,Dagbok!$E182," ")</f>
        <v xml:space="preserve"> </v>
      </c>
      <c r="J188" s="45" t="str">
        <f>IF(Dagbok!$G182=I$2,Dagbok!$E182," ")</f>
        <v xml:space="preserve"> </v>
      </c>
      <c r="K188" s="8" t="str">
        <f>IF(Dagbok!$F182=K$2,Dagbok!$E182," ")</f>
        <v xml:space="preserve"> </v>
      </c>
      <c r="L188" s="45" t="str">
        <f>IF(Dagbok!$G182=K$2,Dagbok!$E182," ")</f>
        <v xml:space="preserve"> </v>
      </c>
      <c r="M188" s="8" t="str">
        <f>IF(Dagbok!$F182=M$2,Dagbok!$E182," ")</f>
        <v xml:space="preserve"> </v>
      </c>
      <c r="N188" s="45" t="str">
        <f>IF(Dagbok!$G182=M$2,Dagbok!$E182," ")</f>
        <v xml:space="preserve"> </v>
      </c>
      <c r="O188" s="8" t="str">
        <f>IF(Dagbok!$F182=O$2,Dagbok!$E182," ")</f>
        <v xml:space="preserve"> </v>
      </c>
      <c r="P188" s="45" t="str">
        <f>IF(Dagbok!$G182=O$2,Dagbok!$E182," ")</f>
        <v xml:space="preserve"> </v>
      </c>
      <c r="Q188" s="8" t="str">
        <f>IF(Dagbok!$F182=Q$2,Dagbok!$E182," ")</f>
        <v xml:space="preserve"> </v>
      </c>
      <c r="R188" s="45" t="str">
        <f>IF(Dagbok!$G182=Q$2,Dagbok!$E182," ")</f>
        <v xml:space="preserve"> </v>
      </c>
      <c r="S188" s="8" t="str">
        <f>IF(Dagbok!$F182=S$2,Dagbok!$E182," ")</f>
        <v xml:space="preserve"> </v>
      </c>
      <c r="T188" s="45" t="str">
        <f>IF(Dagbok!$G182=S$2,Dagbok!$E182," ")</f>
        <v xml:space="preserve"> </v>
      </c>
      <c r="U188" s="8" t="str">
        <f>IF(Dagbok!$F182=U$2,Dagbok!$E182," ")</f>
        <v xml:space="preserve"> </v>
      </c>
      <c r="V188" s="45" t="str">
        <f>IF(Dagbok!$G182=U$2,Dagbok!$E182," ")</f>
        <v xml:space="preserve"> </v>
      </c>
      <c r="W188" s="8" t="str">
        <f>IF(Dagbok!$F182=W$2,Dagbok!$E182," ")</f>
        <v xml:space="preserve"> </v>
      </c>
      <c r="X188" s="45" t="str">
        <f>IF(Dagbok!$G182=W$2,Dagbok!$E182," ")</f>
        <v xml:space="preserve"> </v>
      </c>
      <c r="Y188" s="8" t="str">
        <f>IF(Dagbok!$F182=Y$2,Dagbok!$E182," ")</f>
        <v xml:space="preserve"> </v>
      </c>
      <c r="Z188" s="45" t="str">
        <f>IF(Dagbok!$G182=Y$2,Dagbok!$E182," ")</f>
        <v xml:space="preserve"> </v>
      </c>
      <c r="AA188" s="8" t="str">
        <f>IF(Dagbok!$F182=AA$2,Dagbok!$E182," ")</f>
        <v xml:space="preserve"> </v>
      </c>
      <c r="AB188" s="45" t="str">
        <f>IF(Dagbok!$G182=AA$2,Dagbok!$E182," ")</f>
        <v xml:space="preserve"> </v>
      </c>
      <c r="AC188" s="8" t="str">
        <f>IF(Dagbok!$F182=AC$2,Dagbok!$E182," ")</f>
        <v xml:space="preserve"> </v>
      </c>
      <c r="AD188" s="45" t="str">
        <f>IF(Dagbok!$G182=AC$2,Dagbok!$E182," ")</f>
        <v xml:space="preserve"> </v>
      </c>
      <c r="AE188" s="8" t="str">
        <f>IF(Dagbok!$F182=AE$2,Dagbok!$E182," ")</f>
        <v xml:space="preserve"> </v>
      </c>
      <c r="AF188" s="45" t="str">
        <f>IF(Dagbok!$G182=AE$2,Dagbok!$E182," ")</f>
        <v xml:space="preserve"> </v>
      </c>
      <c r="AG188" s="8" t="str">
        <f>IF(Dagbok!$F182=AG$2,Dagbok!$E182," ")</f>
        <v xml:space="preserve"> </v>
      </c>
      <c r="AH188" s="45" t="str">
        <f>IF(Dagbok!$G182=AG$2,Dagbok!$E182," ")</f>
        <v xml:space="preserve"> </v>
      </c>
      <c r="AI188" s="8" t="str">
        <f>IF(Dagbok!$F182=AI$2,Dagbok!$E182," ")</f>
        <v xml:space="preserve"> </v>
      </c>
      <c r="AJ188" s="45" t="str">
        <f>IF(Dagbok!$G182=AI$2,Dagbok!$E182," ")</f>
        <v xml:space="preserve"> </v>
      </c>
      <c r="AK188" s="8" t="str">
        <f>IF(Dagbok!$F182=AK$2,Dagbok!$E182," ")</f>
        <v xml:space="preserve"> </v>
      </c>
      <c r="AL188" s="45" t="str">
        <f>IF(Dagbok!$G182=AK$2,Dagbok!$E182," ")</f>
        <v xml:space="preserve"> </v>
      </c>
      <c r="AM188" s="8" t="str">
        <f>IF(Dagbok!$F182=AM$2,Dagbok!$E182," ")</f>
        <v xml:space="preserve"> </v>
      </c>
      <c r="AN188" s="45" t="str">
        <f>IF(Dagbok!$G182=AM$2,Dagbok!$E182," ")</f>
        <v xml:space="preserve"> </v>
      </c>
      <c r="AO188" s="8" t="str">
        <f>IF(Dagbok!$F182=AO$2,Dagbok!$E182," ")</f>
        <v xml:space="preserve"> </v>
      </c>
      <c r="AP188" s="45" t="str">
        <f>IF(Dagbok!$G182=AO$2,Dagbok!$E182," ")</f>
        <v xml:space="preserve"> </v>
      </c>
      <c r="AQ188" s="8" t="str">
        <f>IF(Dagbok!$F182=AQ$2,Dagbok!$E182," ")</f>
        <v xml:space="preserve"> </v>
      </c>
      <c r="AR188" s="45" t="str">
        <f>IF(Dagbok!$G182=AQ$2,Dagbok!$E182," ")</f>
        <v xml:space="preserve"> </v>
      </c>
      <c r="AS188" s="8" t="str">
        <f>IF(Dagbok!$F182=AS$2,Dagbok!$E182," ")</f>
        <v xml:space="preserve"> </v>
      </c>
      <c r="AT188" s="45" t="str">
        <f>IF(Dagbok!$G182=AS$2,Dagbok!$E182," ")</f>
        <v xml:space="preserve"> </v>
      </c>
      <c r="AU188" s="8" t="str">
        <f>IF(Dagbok!$F182=AU$2,Dagbok!$E182," ")</f>
        <v xml:space="preserve"> </v>
      </c>
      <c r="AV188" s="45" t="str">
        <f>IF(Dagbok!$G182=AU$2,Dagbok!$E182," ")</f>
        <v xml:space="preserve"> </v>
      </c>
      <c r="AW188" s="8" t="str">
        <f>IF(Dagbok!$F182=AW$2,Dagbok!$E182," ")</f>
        <v xml:space="preserve"> </v>
      </c>
      <c r="AX188" s="45" t="str">
        <f>IF(Dagbok!$G182=AW$2,Dagbok!$E182," ")</f>
        <v xml:space="preserve"> </v>
      </c>
      <c r="AY188" s="8" t="str">
        <f>IF(Dagbok!$F182=AY$2,Dagbok!$E182," ")</f>
        <v xml:space="preserve"> </v>
      </c>
      <c r="AZ188" s="45" t="str">
        <f>IF(Dagbok!$G182=AY$2,Dagbok!$E182," ")</f>
        <v xml:space="preserve"> </v>
      </c>
      <c r="BA188" s="8" t="str">
        <f>IF(Dagbok!$F182=BA$2,Dagbok!$E182," ")</f>
        <v xml:space="preserve"> </v>
      </c>
      <c r="BB188" s="45" t="str">
        <f>IF(Dagbok!$G182=BA$2,Dagbok!$E182," ")</f>
        <v xml:space="preserve"> </v>
      </c>
      <c r="BC188" s="8" t="str">
        <f>IF(Dagbok!$F182=BC$2,Dagbok!$E182," ")</f>
        <v xml:space="preserve"> </v>
      </c>
      <c r="BD188" s="45" t="str">
        <f>IF(Dagbok!$G182=BC$2,Dagbok!$E182," ")</f>
        <v xml:space="preserve"> </v>
      </c>
      <c r="BE188" s="8" t="str">
        <f>IF(Dagbok!$F182=BE$2,Dagbok!$E182," ")</f>
        <v xml:space="preserve"> </v>
      </c>
      <c r="BF188" s="45" t="str">
        <f>IF(Dagbok!$G182=BE$2,Dagbok!$E182," ")</f>
        <v xml:space="preserve"> </v>
      </c>
      <c r="BG188" s="8" t="str">
        <f>IF(Dagbok!$F182=BG$2,Dagbok!$E182," ")</f>
        <v xml:space="preserve"> </v>
      </c>
      <c r="BH188" s="45" t="str">
        <f>IF(Dagbok!$G182=BG$2,Dagbok!$E182," ")</f>
        <v xml:space="preserve"> </v>
      </c>
      <c r="BI188" s="8" t="str">
        <f>IF(Dagbok!$F182=BI$2,Dagbok!$E182," ")</f>
        <v xml:space="preserve"> </v>
      </c>
      <c r="BJ188" s="45" t="str">
        <f>IF(Dagbok!$G182=BI$2,Dagbok!$E182," ")</f>
        <v xml:space="preserve"> </v>
      </c>
      <c r="BK188" s="8" t="str">
        <f>IF(Dagbok!$F182=BK$2,Dagbok!$E182," ")</f>
        <v xml:space="preserve"> </v>
      </c>
      <c r="BL188" s="45" t="str">
        <f>IF(Dagbok!$G182=BK$2,Dagbok!$E182," ")</f>
        <v xml:space="preserve"> </v>
      </c>
      <c r="BM188" s="8" t="str">
        <f>IF(Dagbok!$F182=BM$2,Dagbok!$E182," ")</f>
        <v xml:space="preserve"> </v>
      </c>
      <c r="BN188" s="45" t="str">
        <f>IF(Dagbok!$G182=BM$2,Dagbok!$E182," ")</f>
        <v xml:space="preserve"> </v>
      </c>
      <c r="BO188" s="8" t="str">
        <f>IF(Dagbok!$F182=BO$2,Dagbok!$E182," ")</f>
        <v xml:space="preserve"> </v>
      </c>
      <c r="BP188" s="45" t="str">
        <f>IF(Dagbok!$G182=BO$2,Dagbok!$E182," ")</f>
        <v xml:space="preserve"> </v>
      </c>
      <c r="BQ188" s="8" t="str">
        <f>IF(Dagbok!$F182=BQ$2,Dagbok!$E182," ")</f>
        <v xml:space="preserve"> </v>
      </c>
      <c r="BR188" s="45" t="str">
        <f>IF(Dagbok!$G182=BQ$2,Dagbok!$E182," ")</f>
        <v xml:space="preserve"> </v>
      </c>
      <c r="BS188" s="8" t="str">
        <f>IF(Dagbok!$F182=BS$2,Dagbok!$E182," ")</f>
        <v xml:space="preserve"> </v>
      </c>
      <c r="BT188" s="45" t="str">
        <f>IF(Dagbok!$G182=BS$2,Dagbok!$E182," ")</f>
        <v xml:space="preserve"> </v>
      </c>
      <c r="BU188" s="8" t="str">
        <f>IF(Dagbok!$F182=BU$2,Dagbok!$E182," ")</f>
        <v xml:space="preserve"> </v>
      </c>
      <c r="BV188" s="45" t="str">
        <f>IF(Dagbok!$G182=BU$2,Dagbok!$E182," ")</f>
        <v xml:space="preserve"> </v>
      </c>
      <c r="BW188" s="8" t="str">
        <f>IF(Dagbok!$F182=BW$2,Dagbok!$E182," ")</f>
        <v xml:space="preserve"> </v>
      </c>
      <c r="BX188" s="45" t="str">
        <f>IF(Dagbok!$G182=BW$2,Dagbok!$E182," ")</f>
        <v xml:space="preserve"> </v>
      </c>
      <c r="BY188" s="8" t="str">
        <f>IF(Dagbok!$F182=BY$2,Dagbok!$E182," ")</f>
        <v xml:space="preserve"> </v>
      </c>
      <c r="BZ188" s="45" t="str">
        <f>IF(Dagbok!$G182=BY$2,Dagbok!$E182," ")</f>
        <v xml:space="preserve"> </v>
      </c>
      <c r="CA188" s="8" t="str">
        <f>IF(Dagbok!$F182=CA$2,Dagbok!$E182," ")</f>
        <v xml:space="preserve"> </v>
      </c>
      <c r="CB188" s="45" t="str">
        <f>IF(Dagbok!$G182=CA$2,Dagbok!$E182," ")</f>
        <v xml:space="preserve"> </v>
      </c>
      <c r="CC188" s="8" t="str">
        <f>IF(Dagbok!$F182=CC$2,Dagbok!$E182," ")</f>
        <v xml:space="preserve"> </v>
      </c>
      <c r="CD188" s="45" t="str">
        <f>IF(Dagbok!$G182=CC$2,Dagbok!$E182," ")</f>
        <v xml:space="preserve"> </v>
      </c>
    </row>
    <row r="189" spans="1:82" x14ac:dyDescent="0.25">
      <c r="A189" s="47">
        <f>IF(Dagbok!B183&gt;0,Dagbok!B183," ")</f>
        <v>181</v>
      </c>
      <c r="B189" s="47">
        <f>IF(Dagbok!C183&gt;0,Dagbok!C183," ")</f>
        <v>146</v>
      </c>
      <c r="C189" s="8" t="str">
        <f>IF(Dagbok!$F183=C$2,Dagbok!$E183," ")</f>
        <v xml:space="preserve"> </v>
      </c>
      <c r="D189" s="45" t="str">
        <f>IF(Dagbok!$G183=C$2,Dagbok!$E183," ")</f>
        <v xml:space="preserve"> </v>
      </c>
      <c r="E189" s="8" t="str">
        <f>IF(Dagbok!$F183=E$2,Dagbok!$E183," ")</f>
        <v xml:space="preserve"> </v>
      </c>
      <c r="F189" s="45" t="str">
        <f>IF(Dagbok!$G183=E$2,Dagbok!$E183," ")</f>
        <v xml:space="preserve"> </v>
      </c>
      <c r="G189" s="8" t="str">
        <f>IF(Dagbok!$F183=G$2,Dagbok!$E183," ")</f>
        <v xml:space="preserve"> </v>
      </c>
      <c r="H189" s="45" t="str">
        <f>IF(Dagbok!$G183=G$2,Dagbok!$E183," ")</f>
        <v xml:space="preserve"> </v>
      </c>
      <c r="I189" s="8" t="str">
        <f>IF(Dagbok!$F183=I$2,Dagbok!$E183," ")</f>
        <v xml:space="preserve"> </v>
      </c>
      <c r="J189" s="45" t="str">
        <f>IF(Dagbok!$G183=I$2,Dagbok!$E183," ")</f>
        <v xml:space="preserve"> </v>
      </c>
      <c r="K189" s="8" t="str">
        <f>IF(Dagbok!$F183=K$2,Dagbok!$E183," ")</f>
        <v xml:space="preserve"> </v>
      </c>
      <c r="L189" s="45" t="str">
        <f>IF(Dagbok!$G183=K$2,Dagbok!$E183," ")</f>
        <v xml:space="preserve"> </v>
      </c>
      <c r="M189" s="8" t="str">
        <f>IF(Dagbok!$F183=M$2,Dagbok!$E183," ")</f>
        <v xml:space="preserve"> </v>
      </c>
      <c r="N189" s="45" t="str">
        <f>IF(Dagbok!$G183=M$2,Dagbok!$E183," ")</f>
        <v xml:space="preserve"> </v>
      </c>
      <c r="O189" s="8" t="str">
        <f>IF(Dagbok!$F183=O$2,Dagbok!$E183," ")</f>
        <v xml:space="preserve"> </v>
      </c>
      <c r="P189" s="45" t="str">
        <f>IF(Dagbok!$G183=O$2,Dagbok!$E183," ")</f>
        <v xml:space="preserve"> </v>
      </c>
      <c r="Q189" s="8" t="str">
        <f>IF(Dagbok!$F183=Q$2,Dagbok!$E183," ")</f>
        <v xml:space="preserve"> </v>
      </c>
      <c r="R189" s="45" t="str">
        <f>IF(Dagbok!$G183=Q$2,Dagbok!$E183," ")</f>
        <v xml:space="preserve"> </v>
      </c>
      <c r="S189" s="8" t="str">
        <f>IF(Dagbok!$F183=S$2,Dagbok!$E183," ")</f>
        <v xml:space="preserve"> </v>
      </c>
      <c r="T189" s="45" t="str">
        <f>IF(Dagbok!$G183=S$2,Dagbok!$E183," ")</f>
        <v xml:space="preserve"> </v>
      </c>
      <c r="U189" s="8" t="str">
        <f>IF(Dagbok!$F183=U$2,Dagbok!$E183," ")</f>
        <v xml:space="preserve"> </v>
      </c>
      <c r="V189" s="45" t="str">
        <f>IF(Dagbok!$G183=U$2,Dagbok!$E183," ")</f>
        <v xml:space="preserve"> </v>
      </c>
      <c r="W189" s="8" t="str">
        <f>IF(Dagbok!$F183=W$2,Dagbok!$E183," ")</f>
        <v xml:space="preserve"> </v>
      </c>
      <c r="X189" s="45" t="str">
        <f>IF(Dagbok!$G183=W$2,Dagbok!$E183," ")</f>
        <v xml:space="preserve"> </v>
      </c>
      <c r="Y189" s="8" t="str">
        <f>IF(Dagbok!$F183=Y$2,Dagbok!$E183," ")</f>
        <v xml:space="preserve"> </v>
      </c>
      <c r="Z189" s="45" t="str">
        <f>IF(Dagbok!$G183=Y$2,Dagbok!$E183," ")</f>
        <v xml:space="preserve"> </v>
      </c>
      <c r="AA189" s="8" t="str">
        <f>IF(Dagbok!$F183=AA$2,Dagbok!$E183," ")</f>
        <v xml:space="preserve"> </v>
      </c>
      <c r="AB189" s="45" t="str">
        <f>IF(Dagbok!$G183=AA$2,Dagbok!$E183," ")</f>
        <v xml:space="preserve"> </v>
      </c>
      <c r="AC189" s="8" t="str">
        <f>IF(Dagbok!$F183=AC$2,Dagbok!$E183," ")</f>
        <v xml:space="preserve"> </v>
      </c>
      <c r="AD189" s="45" t="str">
        <f>IF(Dagbok!$G183=AC$2,Dagbok!$E183," ")</f>
        <v xml:space="preserve"> </v>
      </c>
      <c r="AE189" s="8" t="str">
        <f>IF(Dagbok!$F183=AE$2,Dagbok!$E183," ")</f>
        <v xml:space="preserve"> </v>
      </c>
      <c r="AF189" s="45" t="str">
        <f>IF(Dagbok!$G183=AE$2,Dagbok!$E183," ")</f>
        <v xml:space="preserve"> </v>
      </c>
      <c r="AG189" s="8" t="str">
        <f>IF(Dagbok!$F183=AG$2,Dagbok!$E183," ")</f>
        <v xml:space="preserve"> </v>
      </c>
      <c r="AH189" s="45" t="str">
        <f>IF(Dagbok!$G183=AG$2,Dagbok!$E183," ")</f>
        <v xml:space="preserve"> </v>
      </c>
      <c r="AI189" s="8" t="str">
        <f>IF(Dagbok!$F183=AI$2,Dagbok!$E183," ")</f>
        <v xml:space="preserve"> </v>
      </c>
      <c r="AJ189" s="45" t="str">
        <f>IF(Dagbok!$G183=AI$2,Dagbok!$E183," ")</f>
        <v xml:space="preserve"> </v>
      </c>
      <c r="AK189" s="8" t="str">
        <f>IF(Dagbok!$F183=AK$2,Dagbok!$E183," ")</f>
        <v xml:space="preserve"> </v>
      </c>
      <c r="AL189" s="45" t="str">
        <f>IF(Dagbok!$G183=AK$2,Dagbok!$E183," ")</f>
        <v xml:space="preserve"> </v>
      </c>
      <c r="AM189" s="8" t="str">
        <f>IF(Dagbok!$F183=AM$2,Dagbok!$E183," ")</f>
        <v xml:space="preserve"> </v>
      </c>
      <c r="AN189" s="45" t="str">
        <f>IF(Dagbok!$G183=AM$2,Dagbok!$E183," ")</f>
        <v xml:space="preserve"> </v>
      </c>
      <c r="AO189" s="8" t="str">
        <f>IF(Dagbok!$F183=AO$2,Dagbok!$E183," ")</f>
        <v xml:space="preserve"> </v>
      </c>
      <c r="AP189" s="45" t="str">
        <f>IF(Dagbok!$G183=AO$2,Dagbok!$E183," ")</f>
        <v xml:space="preserve"> </v>
      </c>
      <c r="AQ189" s="8" t="str">
        <f>IF(Dagbok!$F183=AQ$2,Dagbok!$E183," ")</f>
        <v xml:space="preserve"> </v>
      </c>
      <c r="AR189" s="45" t="str">
        <f>IF(Dagbok!$G183=AQ$2,Dagbok!$E183," ")</f>
        <v xml:space="preserve"> </v>
      </c>
      <c r="AS189" s="8" t="str">
        <f>IF(Dagbok!$F183=AS$2,Dagbok!$E183," ")</f>
        <v xml:space="preserve"> </v>
      </c>
      <c r="AT189" s="45" t="str">
        <f>IF(Dagbok!$G183=AS$2,Dagbok!$E183," ")</f>
        <v xml:space="preserve"> </v>
      </c>
      <c r="AU189" s="8" t="str">
        <f>IF(Dagbok!$F183=AU$2,Dagbok!$E183," ")</f>
        <v xml:space="preserve"> </v>
      </c>
      <c r="AV189" s="45" t="str">
        <f>IF(Dagbok!$G183=AU$2,Dagbok!$E183," ")</f>
        <v xml:space="preserve"> </v>
      </c>
      <c r="AW189" s="8" t="str">
        <f>IF(Dagbok!$F183=AW$2,Dagbok!$E183," ")</f>
        <v xml:space="preserve"> </v>
      </c>
      <c r="AX189" s="45" t="str">
        <f>IF(Dagbok!$G183=AW$2,Dagbok!$E183," ")</f>
        <v xml:space="preserve"> </v>
      </c>
      <c r="AY189" s="8" t="str">
        <f>IF(Dagbok!$F183=AY$2,Dagbok!$E183," ")</f>
        <v xml:space="preserve"> </v>
      </c>
      <c r="AZ189" s="45" t="str">
        <f>IF(Dagbok!$G183=AY$2,Dagbok!$E183," ")</f>
        <v xml:space="preserve"> </v>
      </c>
      <c r="BA189" s="8" t="str">
        <f>IF(Dagbok!$F183=BA$2,Dagbok!$E183," ")</f>
        <v xml:space="preserve"> </v>
      </c>
      <c r="BB189" s="45" t="str">
        <f>IF(Dagbok!$G183=BA$2,Dagbok!$E183," ")</f>
        <v xml:space="preserve"> </v>
      </c>
      <c r="BC189" s="8" t="str">
        <f>IF(Dagbok!$F183=BC$2,Dagbok!$E183," ")</f>
        <v xml:space="preserve"> </v>
      </c>
      <c r="BD189" s="45" t="str">
        <f>IF(Dagbok!$G183=BC$2,Dagbok!$E183," ")</f>
        <v xml:space="preserve"> </v>
      </c>
      <c r="BE189" s="8" t="str">
        <f>IF(Dagbok!$F183=BE$2,Dagbok!$E183," ")</f>
        <v xml:space="preserve"> </v>
      </c>
      <c r="BF189" s="45" t="str">
        <f>IF(Dagbok!$G183=BE$2,Dagbok!$E183," ")</f>
        <v xml:space="preserve"> </v>
      </c>
      <c r="BG189" s="8" t="str">
        <f>IF(Dagbok!$F183=BG$2,Dagbok!$E183," ")</f>
        <v xml:space="preserve"> </v>
      </c>
      <c r="BH189" s="45" t="str">
        <f>IF(Dagbok!$G183=BG$2,Dagbok!$E183," ")</f>
        <v xml:space="preserve"> </v>
      </c>
      <c r="BI189" s="8" t="str">
        <f>IF(Dagbok!$F183=BI$2,Dagbok!$E183," ")</f>
        <v xml:space="preserve"> </v>
      </c>
      <c r="BJ189" s="45" t="str">
        <f>IF(Dagbok!$G183=BI$2,Dagbok!$E183," ")</f>
        <v xml:space="preserve"> </v>
      </c>
      <c r="BK189" s="8" t="str">
        <f>IF(Dagbok!$F183=BK$2,Dagbok!$E183," ")</f>
        <v xml:space="preserve"> </v>
      </c>
      <c r="BL189" s="45" t="str">
        <f>IF(Dagbok!$G183=BK$2,Dagbok!$E183," ")</f>
        <v xml:space="preserve"> </v>
      </c>
      <c r="BM189" s="8" t="str">
        <f>IF(Dagbok!$F183=BM$2,Dagbok!$E183," ")</f>
        <v xml:space="preserve"> </v>
      </c>
      <c r="BN189" s="45" t="str">
        <f>IF(Dagbok!$G183=BM$2,Dagbok!$E183," ")</f>
        <v xml:space="preserve"> </v>
      </c>
      <c r="BO189" s="8" t="str">
        <f>IF(Dagbok!$F183=BO$2,Dagbok!$E183," ")</f>
        <v xml:space="preserve"> </v>
      </c>
      <c r="BP189" s="45" t="str">
        <f>IF(Dagbok!$G183=BO$2,Dagbok!$E183," ")</f>
        <v xml:space="preserve"> </v>
      </c>
      <c r="BQ189" s="8" t="str">
        <f>IF(Dagbok!$F183=BQ$2,Dagbok!$E183," ")</f>
        <v xml:space="preserve"> </v>
      </c>
      <c r="BR189" s="45" t="str">
        <f>IF(Dagbok!$G183=BQ$2,Dagbok!$E183," ")</f>
        <v xml:space="preserve"> </v>
      </c>
      <c r="BS189" s="8" t="str">
        <f>IF(Dagbok!$F183=BS$2,Dagbok!$E183," ")</f>
        <v xml:space="preserve"> </v>
      </c>
      <c r="BT189" s="45" t="str">
        <f>IF(Dagbok!$G183=BS$2,Dagbok!$E183," ")</f>
        <v xml:space="preserve"> </v>
      </c>
      <c r="BU189" s="8" t="str">
        <f>IF(Dagbok!$F183=BU$2,Dagbok!$E183," ")</f>
        <v xml:space="preserve"> </v>
      </c>
      <c r="BV189" s="45" t="str">
        <f>IF(Dagbok!$G183=BU$2,Dagbok!$E183," ")</f>
        <v xml:space="preserve"> </v>
      </c>
      <c r="BW189" s="8" t="str">
        <f>IF(Dagbok!$F183=BW$2,Dagbok!$E183," ")</f>
        <v xml:space="preserve"> </v>
      </c>
      <c r="BX189" s="45" t="str">
        <f>IF(Dagbok!$G183=BW$2,Dagbok!$E183," ")</f>
        <v xml:space="preserve"> </v>
      </c>
      <c r="BY189" s="8" t="str">
        <f>IF(Dagbok!$F183=BY$2,Dagbok!$E183," ")</f>
        <v xml:space="preserve"> </v>
      </c>
      <c r="BZ189" s="45" t="str">
        <f>IF(Dagbok!$G183=BY$2,Dagbok!$E183," ")</f>
        <v xml:space="preserve"> </v>
      </c>
      <c r="CA189" s="8" t="str">
        <f>IF(Dagbok!$F183=CA$2,Dagbok!$E183," ")</f>
        <v xml:space="preserve"> </v>
      </c>
      <c r="CB189" s="45" t="str">
        <f>IF(Dagbok!$G183=CA$2,Dagbok!$E183," ")</f>
        <v xml:space="preserve"> </v>
      </c>
      <c r="CC189" s="8" t="str">
        <f>IF(Dagbok!$F183=CC$2,Dagbok!$E183," ")</f>
        <v xml:space="preserve"> </v>
      </c>
      <c r="CD189" s="45" t="str">
        <f>IF(Dagbok!$G183=CC$2,Dagbok!$E183," ")</f>
        <v xml:space="preserve"> </v>
      </c>
    </row>
    <row r="190" spans="1:82" x14ac:dyDescent="0.25">
      <c r="A190" s="47">
        <f>IF(Dagbok!B184&gt;0,Dagbok!B184," ")</f>
        <v>182</v>
      </c>
      <c r="B190" s="47">
        <f>IF(Dagbok!C184&gt;0,Dagbok!C184," ")</f>
        <v>147</v>
      </c>
      <c r="C190" s="8" t="str">
        <f>IF(Dagbok!$F184=C$2,Dagbok!$E184," ")</f>
        <v xml:space="preserve"> </v>
      </c>
      <c r="D190" s="45" t="str">
        <f>IF(Dagbok!$G184=C$2,Dagbok!$E184," ")</f>
        <v xml:space="preserve"> </v>
      </c>
      <c r="E190" s="8" t="str">
        <f>IF(Dagbok!$F184=E$2,Dagbok!$E184," ")</f>
        <v xml:space="preserve"> </v>
      </c>
      <c r="F190" s="45" t="str">
        <f>IF(Dagbok!$G184=E$2,Dagbok!$E184," ")</f>
        <v xml:space="preserve"> </v>
      </c>
      <c r="G190" s="8" t="str">
        <f>IF(Dagbok!$F184=G$2,Dagbok!$E184," ")</f>
        <v xml:space="preserve"> </v>
      </c>
      <c r="H190" s="45" t="str">
        <f>IF(Dagbok!$G184=G$2,Dagbok!$E184," ")</f>
        <v xml:space="preserve"> </v>
      </c>
      <c r="I190" s="8" t="str">
        <f>IF(Dagbok!$F184=I$2,Dagbok!$E184," ")</f>
        <v xml:space="preserve"> </v>
      </c>
      <c r="J190" s="45" t="str">
        <f>IF(Dagbok!$G184=I$2,Dagbok!$E184," ")</f>
        <v xml:space="preserve"> </v>
      </c>
      <c r="K190" s="8" t="str">
        <f>IF(Dagbok!$F184=K$2,Dagbok!$E184," ")</f>
        <v xml:space="preserve"> </v>
      </c>
      <c r="L190" s="45" t="str">
        <f>IF(Dagbok!$G184=K$2,Dagbok!$E184," ")</f>
        <v xml:space="preserve"> </v>
      </c>
      <c r="M190" s="8" t="str">
        <f>IF(Dagbok!$F184=M$2,Dagbok!$E184," ")</f>
        <v xml:space="preserve"> </v>
      </c>
      <c r="N190" s="45" t="str">
        <f>IF(Dagbok!$G184=M$2,Dagbok!$E184," ")</f>
        <v xml:space="preserve"> </v>
      </c>
      <c r="O190" s="8" t="str">
        <f>IF(Dagbok!$F184=O$2,Dagbok!$E184," ")</f>
        <v xml:space="preserve"> </v>
      </c>
      <c r="P190" s="45" t="str">
        <f>IF(Dagbok!$G184=O$2,Dagbok!$E184," ")</f>
        <v xml:space="preserve"> </v>
      </c>
      <c r="Q190" s="8" t="str">
        <f>IF(Dagbok!$F184=Q$2,Dagbok!$E184," ")</f>
        <v xml:space="preserve"> </v>
      </c>
      <c r="R190" s="45" t="str">
        <f>IF(Dagbok!$G184=Q$2,Dagbok!$E184," ")</f>
        <v xml:space="preserve"> </v>
      </c>
      <c r="S190" s="8" t="str">
        <f>IF(Dagbok!$F184=S$2,Dagbok!$E184," ")</f>
        <v xml:space="preserve"> </v>
      </c>
      <c r="T190" s="45" t="str">
        <f>IF(Dagbok!$G184=S$2,Dagbok!$E184," ")</f>
        <v xml:space="preserve"> </v>
      </c>
      <c r="U190" s="8" t="str">
        <f>IF(Dagbok!$F184=U$2,Dagbok!$E184," ")</f>
        <v xml:space="preserve"> </v>
      </c>
      <c r="V190" s="45" t="str">
        <f>IF(Dagbok!$G184=U$2,Dagbok!$E184," ")</f>
        <v xml:space="preserve"> </v>
      </c>
      <c r="W190" s="8" t="str">
        <f>IF(Dagbok!$F184=W$2,Dagbok!$E184," ")</f>
        <v xml:space="preserve"> </v>
      </c>
      <c r="X190" s="45" t="str">
        <f>IF(Dagbok!$G184=W$2,Dagbok!$E184," ")</f>
        <v xml:space="preserve"> </v>
      </c>
      <c r="Y190" s="8" t="str">
        <f>IF(Dagbok!$F184=Y$2,Dagbok!$E184," ")</f>
        <v xml:space="preserve"> </v>
      </c>
      <c r="Z190" s="45" t="str">
        <f>IF(Dagbok!$G184=Y$2,Dagbok!$E184," ")</f>
        <v xml:space="preserve"> </v>
      </c>
      <c r="AA190" s="8" t="str">
        <f>IF(Dagbok!$F184=AA$2,Dagbok!$E184," ")</f>
        <v xml:space="preserve"> </v>
      </c>
      <c r="AB190" s="45" t="str">
        <f>IF(Dagbok!$G184=AA$2,Dagbok!$E184," ")</f>
        <v xml:space="preserve"> </v>
      </c>
      <c r="AC190" s="8" t="str">
        <f>IF(Dagbok!$F184=AC$2,Dagbok!$E184," ")</f>
        <v xml:space="preserve"> </v>
      </c>
      <c r="AD190" s="45" t="str">
        <f>IF(Dagbok!$G184=AC$2,Dagbok!$E184," ")</f>
        <v xml:space="preserve"> </v>
      </c>
      <c r="AE190" s="8" t="str">
        <f>IF(Dagbok!$F184=AE$2,Dagbok!$E184," ")</f>
        <v xml:space="preserve"> </v>
      </c>
      <c r="AF190" s="45" t="str">
        <f>IF(Dagbok!$G184=AE$2,Dagbok!$E184," ")</f>
        <v xml:space="preserve"> </v>
      </c>
      <c r="AG190" s="8" t="str">
        <f>IF(Dagbok!$F184=AG$2,Dagbok!$E184," ")</f>
        <v xml:space="preserve"> </v>
      </c>
      <c r="AH190" s="45" t="str">
        <f>IF(Dagbok!$G184=AG$2,Dagbok!$E184," ")</f>
        <v xml:space="preserve"> </v>
      </c>
      <c r="AI190" s="8" t="str">
        <f>IF(Dagbok!$F184=AI$2,Dagbok!$E184," ")</f>
        <v xml:space="preserve"> </v>
      </c>
      <c r="AJ190" s="45" t="str">
        <f>IF(Dagbok!$G184=AI$2,Dagbok!$E184," ")</f>
        <v xml:space="preserve"> </v>
      </c>
      <c r="AK190" s="8" t="str">
        <f>IF(Dagbok!$F184=AK$2,Dagbok!$E184," ")</f>
        <v xml:space="preserve"> </v>
      </c>
      <c r="AL190" s="45" t="str">
        <f>IF(Dagbok!$G184=AK$2,Dagbok!$E184," ")</f>
        <v xml:space="preserve"> </v>
      </c>
      <c r="AM190" s="8" t="str">
        <f>IF(Dagbok!$F184=AM$2,Dagbok!$E184," ")</f>
        <v xml:space="preserve"> </v>
      </c>
      <c r="AN190" s="45" t="str">
        <f>IF(Dagbok!$G184=AM$2,Dagbok!$E184," ")</f>
        <v xml:space="preserve"> </v>
      </c>
      <c r="AO190" s="8" t="str">
        <f>IF(Dagbok!$F184=AO$2,Dagbok!$E184," ")</f>
        <v xml:space="preserve"> </v>
      </c>
      <c r="AP190" s="45" t="str">
        <f>IF(Dagbok!$G184=AO$2,Dagbok!$E184," ")</f>
        <v xml:space="preserve"> </v>
      </c>
      <c r="AQ190" s="8" t="str">
        <f>IF(Dagbok!$F184=AQ$2,Dagbok!$E184," ")</f>
        <v xml:space="preserve"> </v>
      </c>
      <c r="AR190" s="45" t="str">
        <f>IF(Dagbok!$G184=AQ$2,Dagbok!$E184," ")</f>
        <v xml:space="preserve"> </v>
      </c>
      <c r="AS190" s="8" t="str">
        <f>IF(Dagbok!$F184=AS$2,Dagbok!$E184," ")</f>
        <v xml:space="preserve"> </v>
      </c>
      <c r="AT190" s="45" t="str">
        <f>IF(Dagbok!$G184=AS$2,Dagbok!$E184," ")</f>
        <v xml:space="preserve"> </v>
      </c>
      <c r="AU190" s="8" t="str">
        <f>IF(Dagbok!$F184=AU$2,Dagbok!$E184," ")</f>
        <v xml:space="preserve"> </v>
      </c>
      <c r="AV190" s="45" t="str">
        <f>IF(Dagbok!$G184=AU$2,Dagbok!$E184," ")</f>
        <v xml:space="preserve"> </v>
      </c>
      <c r="AW190" s="8" t="str">
        <f>IF(Dagbok!$F184=AW$2,Dagbok!$E184," ")</f>
        <v xml:space="preserve"> </v>
      </c>
      <c r="AX190" s="45" t="str">
        <f>IF(Dagbok!$G184=AW$2,Dagbok!$E184," ")</f>
        <v xml:space="preserve"> </v>
      </c>
      <c r="AY190" s="8" t="str">
        <f>IF(Dagbok!$F184=AY$2,Dagbok!$E184," ")</f>
        <v xml:space="preserve"> </v>
      </c>
      <c r="AZ190" s="45" t="str">
        <f>IF(Dagbok!$G184=AY$2,Dagbok!$E184," ")</f>
        <v xml:space="preserve"> </v>
      </c>
      <c r="BA190" s="8" t="str">
        <f>IF(Dagbok!$F184=BA$2,Dagbok!$E184," ")</f>
        <v xml:space="preserve"> </v>
      </c>
      <c r="BB190" s="45" t="str">
        <f>IF(Dagbok!$G184=BA$2,Dagbok!$E184," ")</f>
        <v xml:space="preserve"> </v>
      </c>
      <c r="BC190" s="8" t="str">
        <f>IF(Dagbok!$F184=BC$2,Dagbok!$E184," ")</f>
        <v xml:space="preserve"> </v>
      </c>
      <c r="BD190" s="45" t="str">
        <f>IF(Dagbok!$G184=BC$2,Dagbok!$E184," ")</f>
        <v xml:space="preserve"> </v>
      </c>
      <c r="BE190" s="8" t="str">
        <f>IF(Dagbok!$F184=BE$2,Dagbok!$E184," ")</f>
        <v xml:space="preserve"> </v>
      </c>
      <c r="BF190" s="45" t="str">
        <f>IF(Dagbok!$G184=BE$2,Dagbok!$E184," ")</f>
        <v xml:space="preserve"> </v>
      </c>
      <c r="BG190" s="8" t="str">
        <f>IF(Dagbok!$F184=BG$2,Dagbok!$E184," ")</f>
        <v xml:space="preserve"> </v>
      </c>
      <c r="BH190" s="45" t="str">
        <f>IF(Dagbok!$G184=BG$2,Dagbok!$E184," ")</f>
        <v xml:space="preserve"> </v>
      </c>
      <c r="BI190" s="8" t="str">
        <f>IF(Dagbok!$F184=BI$2,Dagbok!$E184," ")</f>
        <v xml:space="preserve"> </v>
      </c>
      <c r="BJ190" s="45" t="str">
        <f>IF(Dagbok!$G184=BI$2,Dagbok!$E184," ")</f>
        <v xml:space="preserve"> </v>
      </c>
      <c r="BK190" s="8" t="str">
        <f>IF(Dagbok!$F184=BK$2,Dagbok!$E184," ")</f>
        <v xml:space="preserve"> </v>
      </c>
      <c r="BL190" s="45" t="str">
        <f>IF(Dagbok!$G184=BK$2,Dagbok!$E184," ")</f>
        <v xml:space="preserve"> </v>
      </c>
      <c r="BM190" s="8" t="str">
        <f>IF(Dagbok!$F184=BM$2,Dagbok!$E184," ")</f>
        <v xml:space="preserve"> </v>
      </c>
      <c r="BN190" s="45" t="str">
        <f>IF(Dagbok!$G184=BM$2,Dagbok!$E184," ")</f>
        <v xml:space="preserve"> </v>
      </c>
      <c r="BO190" s="8" t="str">
        <f>IF(Dagbok!$F184=BO$2,Dagbok!$E184," ")</f>
        <v xml:space="preserve"> </v>
      </c>
      <c r="BP190" s="45" t="str">
        <f>IF(Dagbok!$G184=BO$2,Dagbok!$E184," ")</f>
        <v xml:space="preserve"> </v>
      </c>
      <c r="BQ190" s="8" t="str">
        <f>IF(Dagbok!$F184=BQ$2,Dagbok!$E184," ")</f>
        <v xml:space="preserve"> </v>
      </c>
      <c r="BR190" s="45" t="str">
        <f>IF(Dagbok!$G184=BQ$2,Dagbok!$E184," ")</f>
        <v xml:space="preserve"> </v>
      </c>
      <c r="BS190" s="8" t="str">
        <f>IF(Dagbok!$F184=BS$2,Dagbok!$E184," ")</f>
        <v xml:space="preserve"> </v>
      </c>
      <c r="BT190" s="45" t="str">
        <f>IF(Dagbok!$G184=BS$2,Dagbok!$E184," ")</f>
        <v xml:space="preserve"> </v>
      </c>
      <c r="BU190" s="8" t="str">
        <f>IF(Dagbok!$F184=BU$2,Dagbok!$E184," ")</f>
        <v xml:space="preserve"> </v>
      </c>
      <c r="BV190" s="45" t="str">
        <f>IF(Dagbok!$G184=BU$2,Dagbok!$E184," ")</f>
        <v xml:space="preserve"> </v>
      </c>
      <c r="BW190" s="8" t="str">
        <f>IF(Dagbok!$F184=BW$2,Dagbok!$E184," ")</f>
        <v xml:space="preserve"> </v>
      </c>
      <c r="BX190" s="45" t="str">
        <f>IF(Dagbok!$G184=BW$2,Dagbok!$E184," ")</f>
        <v xml:space="preserve"> </v>
      </c>
      <c r="BY190" s="8" t="str">
        <f>IF(Dagbok!$F184=BY$2,Dagbok!$E184," ")</f>
        <v xml:space="preserve"> </v>
      </c>
      <c r="BZ190" s="45" t="str">
        <f>IF(Dagbok!$G184=BY$2,Dagbok!$E184," ")</f>
        <v xml:space="preserve"> </v>
      </c>
      <c r="CA190" s="8" t="str">
        <f>IF(Dagbok!$F184=CA$2,Dagbok!$E184," ")</f>
        <v xml:space="preserve"> </v>
      </c>
      <c r="CB190" s="45" t="str">
        <f>IF(Dagbok!$G184=CA$2,Dagbok!$E184," ")</f>
        <v xml:space="preserve"> </v>
      </c>
      <c r="CC190" s="8" t="str">
        <f>IF(Dagbok!$F184=CC$2,Dagbok!$E184," ")</f>
        <v xml:space="preserve"> </v>
      </c>
      <c r="CD190" s="45" t="str">
        <f>IF(Dagbok!$G184=CC$2,Dagbok!$E184," ")</f>
        <v xml:space="preserve"> </v>
      </c>
    </row>
    <row r="191" spans="1:82" x14ac:dyDescent="0.25">
      <c r="A191" s="47">
        <f>IF(Dagbok!B185&gt;0,Dagbok!B185," ")</f>
        <v>183</v>
      </c>
      <c r="B191" s="47">
        <f>IF(Dagbok!C185&gt;0,Dagbok!C185," ")</f>
        <v>148</v>
      </c>
      <c r="C191" s="8" t="str">
        <f>IF(Dagbok!$F185=C$2,Dagbok!$E185," ")</f>
        <v xml:space="preserve"> </v>
      </c>
      <c r="D191" s="45" t="str">
        <f>IF(Dagbok!$G185=C$2,Dagbok!$E185," ")</f>
        <v xml:space="preserve"> </v>
      </c>
      <c r="E191" s="8" t="str">
        <f>IF(Dagbok!$F185=E$2,Dagbok!$E185," ")</f>
        <v xml:space="preserve"> </v>
      </c>
      <c r="F191" s="45" t="str">
        <f>IF(Dagbok!$G185=E$2,Dagbok!$E185," ")</f>
        <v xml:space="preserve"> </v>
      </c>
      <c r="G191" s="8" t="str">
        <f>IF(Dagbok!$F185=G$2,Dagbok!$E185," ")</f>
        <v xml:space="preserve"> </v>
      </c>
      <c r="H191" s="45" t="str">
        <f>IF(Dagbok!$G185=G$2,Dagbok!$E185," ")</f>
        <v xml:space="preserve"> </v>
      </c>
      <c r="I191" s="8" t="str">
        <f>IF(Dagbok!$F185=I$2,Dagbok!$E185," ")</f>
        <v xml:space="preserve"> </v>
      </c>
      <c r="J191" s="45" t="str">
        <f>IF(Dagbok!$G185=I$2,Dagbok!$E185," ")</f>
        <v xml:space="preserve"> </v>
      </c>
      <c r="K191" s="8" t="str">
        <f>IF(Dagbok!$F185=K$2,Dagbok!$E185," ")</f>
        <v xml:space="preserve"> </v>
      </c>
      <c r="L191" s="45" t="str">
        <f>IF(Dagbok!$G185=K$2,Dagbok!$E185," ")</f>
        <v xml:space="preserve"> </v>
      </c>
      <c r="M191" s="8" t="str">
        <f>IF(Dagbok!$F185=M$2,Dagbok!$E185," ")</f>
        <v xml:space="preserve"> </v>
      </c>
      <c r="N191" s="45" t="str">
        <f>IF(Dagbok!$G185=M$2,Dagbok!$E185," ")</f>
        <v xml:space="preserve"> </v>
      </c>
      <c r="O191" s="8" t="str">
        <f>IF(Dagbok!$F185=O$2,Dagbok!$E185," ")</f>
        <v xml:space="preserve"> </v>
      </c>
      <c r="P191" s="45" t="str">
        <f>IF(Dagbok!$G185=O$2,Dagbok!$E185," ")</f>
        <v xml:space="preserve"> </v>
      </c>
      <c r="Q191" s="8" t="str">
        <f>IF(Dagbok!$F185=Q$2,Dagbok!$E185," ")</f>
        <v xml:space="preserve"> </v>
      </c>
      <c r="R191" s="45" t="str">
        <f>IF(Dagbok!$G185=Q$2,Dagbok!$E185," ")</f>
        <v xml:space="preserve"> </v>
      </c>
      <c r="S191" s="8" t="str">
        <f>IF(Dagbok!$F185=S$2,Dagbok!$E185," ")</f>
        <v xml:space="preserve"> </v>
      </c>
      <c r="T191" s="45" t="str">
        <f>IF(Dagbok!$G185=S$2,Dagbok!$E185," ")</f>
        <v xml:space="preserve"> </v>
      </c>
      <c r="U191" s="8" t="str">
        <f>IF(Dagbok!$F185=U$2,Dagbok!$E185," ")</f>
        <v xml:space="preserve"> </v>
      </c>
      <c r="V191" s="45" t="str">
        <f>IF(Dagbok!$G185=U$2,Dagbok!$E185," ")</f>
        <v xml:space="preserve"> </v>
      </c>
      <c r="W191" s="8" t="str">
        <f>IF(Dagbok!$F185=W$2,Dagbok!$E185," ")</f>
        <v xml:space="preserve"> </v>
      </c>
      <c r="X191" s="45" t="str">
        <f>IF(Dagbok!$G185=W$2,Dagbok!$E185," ")</f>
        <v xml:space="preserve"> </v>
      </c>
      <c r="Y191" s="8" t="str">
        <f>IF(Dagbok!$F185=Y$2,Dagbok!$E185," ")</f>
        <v xml:space="preserve"> </v>
      </c>
      <c r="Z191" s="45" t="str">
        <f>IF(Dagbok!$G185=Y$2,Dagbok!$E185," ")</f>
        <v xml:space="preserve"> </v>
      </c>
      <c r="AA191" s="8" t="str">
        <f>IF(Dagbok!$F185=AA$2,Dagbok!$E185," ")</f>
        <v xml:space="preserve"> </v>
      </c>
      <c r="AB191" s="45" t="str">
        <f>IF(Dagbok!$G185=AA$2,Dagbok!$E185," ")</f>
        <v xml:space="preserve"> </v>
      </c>
      <c r="AC191" s="8" t="str">
        <f>IF(Dagbok!$F185=AC$2,Dagbok!$E185," ")</f>
        <v xml:space="preserve"> </v>
      </c>
      <c r="AD191" s="45" t="str">
        <f>IF(Dagbok!$G185=AC$2,Dagbok!$E185," ")</f>
        <v xml:space="preserve"> </v>
      </c>
      <c r="AE191" s="8" t="str">
        <f>IF(Dagbok!$F185=AE$2,Dagbok!$E185," ")</f>
        <v xml:space="preserve"> </v>
      </c>
      <c r="AF191" s="45" t="str">
        <f>IF(Dagbok!$G185=AE$2,Dagbok!$E185," ")</f>
        <v xml:space="preserve"> </v>
      </c>
      <c r="AG191" s="8" t="str">
        <f>IF(Dagbok!$F185=AG$2,Dagbok!$E185," ")</f>
        <v xml:space="preserve"> </v>
      </c>
      <c r="AH191" s="45" t="str">
        <f>IF(Dagbok!$G185=AG$2,Dagbok!$E185," ")</f>
        <v xml:space="preserve"> </v>
      </c>
      <c r="AI191" s="8" t="str">
        <f>IF(Dagbok!$F185=AI$2,Dagbok!$E185," ")</f>
        <v xml:space="preserve"> </v>
      </c>
      <c r="AJ191" s="45" t="str">
        <f>IF(Dagbok!$G185=AI$2,Dagbok!$E185," ")</f>
        <v xml:space="preserve"> </v>
      </c>
      <c r="AK191" s="8" t="str">
        <f>IF(Dagbok!$F185=AK$2,Dagbok!$E185," ")</f>
        <v xml:space="preserve"> </v>
      </c>
      <c r="AL191" s="45" t="str">
        <f>IF(Dagbok!$G185=AK$2,Dagbok!$E185," ")</f>
        <v xml:space="preserve"> </v>
      </c>
      <c r="AM191" s="8" t="str">
        <f>IF(Dagbok!$F185=AM$2,Dagbok!$E185," ")</f>
        <v xml:space="preserve"> </v>
      </c>
      <c r="AN191" s="45" t="str">
        <f>IF(Dagbok!$G185=AM$2,Dagbok!$E185," ")</f>
        <v xml:space="preserve"> </v>
      </c>
      <c r="AO191" s="8" t="str">
        <f>IF(Dagbok!$F185=AO$2,Dagbok!$E185," ")</f>
        <v xml:space="preserve"> </v>
      </c>
      <c r="AP191" s="45" t="str">
        <f>IF(Dagbok!$G185=AO$2,Dagbok!$E185," ")</f>
        <v xml:space="preserve"> </v>
      </c>
      <c r="AQ191" s="8" t="str">
        <f>IF(Dagbok!$F185=AQ$2,Dagbok!$E185," ")</f>
        <v xml:space="preserve"> </v>
      </c>
      <c r="AR191" s="45" t="str">
        <f>IF(Dagbok!$G185=AQ$2,Dagbok!$E185," ")</f>
        <v xml:space="preserve"> </v>
      </c>
      <c r="AS191" s="8" t="str">
        <f>IF(Dagbok!$F185=AS$2,Dagbok!$E185," ")</f>
        <v xml:space="preserve"> </v>
      </c>
      <c r="AT191" s="45" t="str">
        <f>IF(Dagbok!$G185=AS$2,Dagbok!$E185," ")</f>
        <v xml:space="preserve"> </v>
      </c>
      <c r="AU191" s="8" t="str">
        <f>IF(Dagbok!$F185=AU$2,Dagbok!$E185," ")</f>
        <v xml:space="preserve"> </v>
      </c>
      <c r="AV191" s="45" t="str">
        <f>IF(Dagbok!$G185=AU$2,Dagbok!$E185," ")</f>
        <v xml:space="preserve"> </v>
      </c>
      <c r="AW191" s="8" t="str">
        <f>IF(Dagbok!$F185=AW$2,Dagbok!$E185," ")</f>
        <v xml:space="preserve"> </v>
      </c>
      <c r="AX191" s="45" t="str">
        <f>IF(Dagbok!$G185=AW$2,Dagbok!$E185," ")</f>
        <v xml:space="preserve"> </v>
      </c>
      <c r="AY191" s="8" t="str">
        <f>IF(Dagbok!$F185=AY$2,Dagbok!$E185," ")</f>
        <v xml:space="preserve"> </v>
      </c>
      <c r="AZ191" s="45" t="str">
        <f>IF(Dagbok!$G185=AY$2,Dagbok!$E185," ")</f>
        <v xml:space="preserve"> </v>
      </c>
      <c r="BA191" s="8" t="str">
        <f>IF(Dagbok!$F185=BA$2,Dagbok!$E185," ")</f>
        <v xml:space="preserve"> </v>
      </c>
      <c r="BB191" s="45" t="str">
        <f>IF(Dagbok!$G185=BA$2,Dagbok!$E185," ")</f>
        <v xml:space="preserve"> </v>
      </c>
      <c r="BC191" s="8" t="str">
        <f>IF(Dagbok!$F185=BC$2,Dagbok!$E185," ")</f>
        <v xml:space="preserve"> </v>
      </c>
      <c r="BD191" s="45" t="str">
        <f>IF(Dagbok!$G185=BC$2,Dagbok!$E185," ")</f>
        <v xml:space="preserve"> </v>
      </c>
      <c r="BE191" s="8" t="str">
        <f>IF(Dagbok!$F185=BE$2,Dagbok!$E185," ")</f>
        <v xml:space="preserve"> </v>
      </c>
      <c r="BF191" s="45" t="str">
        <f>IF(Dagbok!$G185=BE$2,Dagbok!$E185," ")</f>
        <v xml:space="preserve"> </v>
      </c>
      <c r="BG191" s="8" t="str">
        <f>IF(Dagbok!$F185=BG$2,Dagbok!$E185," ")</f>
        <v xml:space="preserve"> </v>
      </c>
      <c r="BH191" s="45" t="str">
        <f>IF(Dagbok!$G185=BG$2,Dagbok!$E185," ")</f>
        <v xml:space="preserve"> </v>
      </c>
      <c r="BI191" s="8" t="str">
        <f>IF(Dagbok!$F185=BI$2,Dagbok!$E185," ")</f>
        <v xml:space="preserve"> </v>
      </c>
      <c r="BJ191" s="45" t="str">
        <f>IF(Dagbok!$G185=BI$2,Dagbok!$E185," ")</f>
        <v xml:space="preserve"> </v>
      </c>
      <c r="BK191" s="8" t="str">
        <f>IF(Dagbok!$F185=BK$2,Dagbok!$E185," ")</f>
        <v xml:space="preserve"> </v>
      </c>
      <c r="BL191" s="45" t="str">
        <f>IF(Dagbok!$G185=BK$2,Dagbok!$E185," ")</f>
        <v xml:space="preserve"> </v>
      </c>
      <c r="BM191" s="8" t="str">
        <f>IF(Dagbok!$F185=BM$2,Dagbok!$E185," ")</f>
        <v xml:space="preserve"> </v>
      </c>
      <c r="BN191" s="45" t="str">
        <f>IF(Dagbok!$G185=BM$2,Dagbok!$E185," ")</f>
        <v xml:space="preserve"> </v>
      </c>
      <c r="BO191" s="8" t="str">
        <f>IF(Dagbok!$F185=BO$2,Dagbok!$E185," ")</f>
        <v xml:space="preserve"> </v>
      </c>
      <c r="BP191" s="45" t="str">
        <f>IF(Dagbok!$G185=BO$2,Dagbok!$E185," ")</f>
        <v xml:space="preserve"> </v>
      </c>
      <c r="BQ191" s="8" t="str">
        <f>IF(Dagbok!$F185=BQ$2,Dagbok!$E185," ")</f>
        <v xml:space="preserve"> </v>
      </c>
      <c r="BR191" s="45" t="str">
        <f>IF(Dagbok!$G185=BQ$2,Dagbok!$E185," ")</f>
        <v xml:space="preserve"> </v>
      </c>
      <c r="BS191" s="8" t="str">
        <f>IF(Dagbok!$F185=BS$2,Dagbok!$E185," ")</f>
        <v xml:space="preserve"> </v>
      </c>
      <c r="BT191" s="45" t="str">
        <f>IF(Dagbok!$G185=BS$2,Dagbok!$E185," ")</f>
        <v xml:space="preserve"> </v>
      </c>
      <c r="BU191" s="8" t="str">
        <f>IF(Dagbok!$F185=BU$2,Dagbok!$E185," ")</f>
        <v xml:space="preserve"> </v>
      </c>
      <c r="BV191" s="45" t="str">
        <f>IF(Dagbok!$G185=BU$2,Dagbok!$E185," ")</f>
        <v xml:space="preserve"> </v>
      </c>
      <c r="BW191" s="8" t="str">
        <f>IF(Dagbok!$F185=BW$2,Dagbok!$E185," ")</f>
        <v xml:space="preserve"> </v>
      </c>
      <c r="BX191" s="45" t="str">
        <f>IF(Dagbok!$G185=BW$2,Dagbok!$E185," ")</f>
        <v xml:space="preserve"> </v>
      </c>
      <c r="BY191" s="8" t="str">
        <f>IF(Dagbok!$F185=BY$2,Dagbok!$E185," ")</f>
        <v xml:space="preserve"> </v>
      </c>
      <c r="BZ191" s="45" t="str">
        <f>IF(Dagbok!$G185=BY$2,Dagbok!$E185," ")</f>
        <v xml:space="preserve"> </v>
      </c>
      <c r="CA191" s="8" t="str">
        <f>IF(Dagbok!$F185=CA$2,Dagbok!$E185," ")</f>
        <v xml:space="preserve"> </v>
      </c>
      <c r="CB191" s="45" t="str">
        <f>IF(Dagbok!$G185=CA$2,Dagbok!$E185," ")</f>
        <v xml:space="preserve"> </v>
      </c>
      <c r="CC191" s="8" t="str">
        <f>IF(Dagbok!$F185=CC$2,Dagbok!$E185," ")</f>
        <v xml:space="preserve"> </v>
      </c>
      <c r="CD191" s="45" t="str">
        <f>IF(Dagbok!$G185=CC$2,Dagbok!$E185," ")</f>
        <v xml:space="preserve"> </v>
      </c>
    </row>
    <row r="192" spans="1:82" x14ac:dyDescent="0.25">
      <c r="A192" s="47">
        <f>IF(Dagbok!B186&gt;0,Dagbok!B186," ")</f>
        <v>184</v>
      </c>
      <c r="B192" s="47">
        <f>IF(Dagbok!C186&gt;0,Dagbok!C186," ")</f>
        <v>149</v>
      </c>
      <c r="C192" s="8" t="str">
        <f>IF(Dagbok!$F186=C$2,Dagbok!$E186," ")</f>
        <v xml:space="preserve"> </v>
      </c>
      <c r="D192" s="45" t="str">
        <f>IF(Dagbok!$G186=C$2,Dagbok!$E186," ")</f>
        <v xml:space="preserve"> </v>
      </c>
      <c r="E192" s="8" t="str">
        <f>IF(Dagbok!$F186=E$2,Dagbok!$E186," ")</f>
        <v xml:space="preserve"> </v>
      </c>
      <c r="F192" s="45" t="str">
        <f>IF(Dagbok!$G186=E$2,Dagbok!$E186," ")</f>
        <v xml:space="preserve"> </v>
      </c>
      <c r="G192" s="8" t="str">
        <f>IF(Dagbok!$F186=G$2,Dagbok!$E186," ")</f>
        <v xml:space="preserve"> </v>
      </c>
      <c r="H192" s="45" t="str">
        <f>IF(Dagbok!$G186=G$2,Dagbok!$E186," ")</f>
        <v xml:space="preserve"> </v>
      </c>
      <c r="I192" s="8" t="str">
        <f>IF(Dagbok!$F186=I$2,Dagbok!$E186," ")</f>
        <v xml:space="preserve"> </v>
      </c>
      <c r="J192" s="45" t="str">
        <f>IF(Dagbok!$G186=I$2,Dagbok!$E186," ")</f>
        <v xml:space="preserve"> </v>
      </c>
      <c r="K192" s="8" t="str">
        <f>IF(Dagbok!$F186=K$2,Dagbok!$E186," ")</f>
        <v xml:space="preserve"> </v>
      </c>
      <c r="L192" s="45" t="str">
        <f>IF(Dagbok!$G186=K$2,Dagbok!$E186," ")</f>
        <v xml:space="preserve"> </v>
      </c>
      <c r="M192" s="8" t="str">
        <f>IF(Dagbok!$F186=M$2,Dagbok!$E186," ")</f>
        <v xml:space="preserve"> </v>
      </c>
      <c r="N192" s="45" t="str">
        <f>IF(Dagbok!$G186=M$2,Dagbok!$E186," ")</f>
        <v xml:space="preserve"> </v>
      </c>
      <c r="O192" s="8" t="str">
        <f>IF(Dagbok!$F186=O$2,Dagbok!$E186," ")</f>
        <v xml:space="preserve"> </v>
      </c>
      <c r="P192" s="45" t="str">
        <f>IF(Dagbok!$G186=O$2,Dagbok!$E186," ")</f>
        <v xml:space="preserve"> </v>
      </c>
      <c r="Q192" s="8" t="str">
        <f>IF(Dagbok!$F186=Q$2,Dagbok!$E186," ")</f>
        <v xml:space="preserve"> </v>
      </c>
      <c r="R192" s="45" t="str">
        <f>IF(Dagbok!$G186=Q$2,Dagbok!$E186," ")</f>
        <v xml:space="preserve"> </v>
      </c>
      <c r="S192" s="8" t="str">
        <f>IF(Dagbok!$F186=S$2,Dagbok!$E186," ")</f>
        <v xml:space="preserve"> </v>
      </c>
      <c r="T192" s="45" t="str">
        <f>IF(Dagbok!$G186=S$2,Dagbok!$E186," ")</f>
        <v xml:space="preserve"> </v>
      </c>
      <c r="U192" s="8" t="str">
        <f>IF(Dagbok!$F186=U$2,Dagbok!$E186," ")</f>
        <v xml:space="preserve"> </v>
      </c>
      <c r="V192" s="45" t="str">
        <f>IF(Dagbok!$G186=U$2,Dagbok!$E186," ")</f>
        <v xml:space="preserve"> </v>
      </c>
      <c r="W192" s="8" t="str">
        <f>IF(Dagbok!$F186=W$2,Dagbok!$E186," ")</f>
        <v xml:space="preserve"> </v>
      </c>
      <c r="X192" s="45" t="str">
        <f>IF(Dagbok!$G186=W$2,Dagbok!$E186," ")</f>
        <v xml:space="preserve"> </v>
      </c>
      <c r="Y192" s="8" t="str">
        <f>IF(Dagbok!$F186=Y$2,Dagbok!$E186," ")</f>
        <v xml:space="preserve"> </v>
      </c>
      <c r="Z192" s="45" t="str">
        <f>IF(Dagbok!$G186=Y$2,Dagbok!$E186," ")</f>
        <v xml:space="preserve"> </v>
      </c>
      <c r="AA192" s="8" t="str">
        <f>IF(Dagbok!$F186=AA$2,Dagbok!$E186," ")</f>
        <v xml:space="preserve"> </v>
      </c>
      <c r="AB192" s="45" t="str">
        <f>IF(Dagbok!$G186=AA$2,Dagbok!$E186," ")</f>
        <v xml:space="preserve"> </v>
      </c>
      <c r="AC192" s="8" t="str">
        <f>IF(Dagbok!$F186=AC$2,Dagbok!$E186," ")</f>
        <v xml:space="preserve"> </v>
      </c>
      <c r="AD192" s="45" t="str">
        <f>IF(Dagbok!$G186=AC$2,Dagbok!$E186," ")</f>
        <v xml:space="preserve"> </v>
      </c>
      <c r="AE192" s="8" t="str">
        <f>IF(Dagbok!$F186=AE$2,Dagbok!$E186," ")</f>
        <v xml:space="preserve"> </v>
      </c>
      <c r="AF192" s="45" t="str">
        <f>IF(Dagbok!$G186=AE$2,Dagbok!$E186," ")</f>
        <v xml:space="preserve"> </v>
      </c>
      <c r="AG192" s="8" t="str">
        <f>IF(Dagbok!$F186=AG$2,Dagbok!$E186," ")</f>
        <v xml:space="preserve"> </v>
      </c>
      <c r="AH192" s="45" t="str">
        <f>IF(Dagbok!$G186=AG$2,Dagbok!$E186," ")</f>
        <v xml:space="preserve"> </v>
      </c>
      <c r="AI192" s="8" t="str">
        <f>IF(Dagbok!$F186=AI$2,Dagbok!$E186," ")</f>
        <v xml:space="preserve"> </v>
      </c>
      <c r="AJ192" s="45" t="str">
        <f>IF(Dagbok!$G186=AI$2,Dagbok!$E186," ")</f>
        <v xml:space="preserve"> </v>
      </c>
      <c r="AK192" s="8" t="str">
        <f>IF(Dagbok!$F186=AK$2,Dagbok!$E186," ")</f>
        <v xml:space="preserve"> </v>
      </c>
      <c r="AL192" s="45" t="str">
        <f>IF(Dagbok!$G186=AK$2,Dagbok!$E186," ")</f>
        <v xml:space="preserve"> </v>
      </c>
      <c r="AM192" s="8" t="str">
        <f>IF(Dagbok!$F186=AM$2,Dagbok!$E186," ")</f>
        <v xml:space="preserve"> </v>
      </c>
      <c r="AN192" s="45" t="str">
        <f>IF(Dagbok!$G186=AM$2,Dagbok!$E186," ")</f>
        <v xml:space="preserve"> </v>
      </c>
      <c r="AO192" s="8" t="str">
        <f>IF(Dagbok!$F186=AO$2,Dagbok!$E186," ")</f>
        <v xml:space="preserve"> </v>
      </c>
      <c r="AP192" s="45" t="str">
        <f>IF(Dagbok!$G186=AO$2,Dagbok!$E186," ")</f>
        <v xml:space="preserve"> </v>
      </c>
      <c r="AQ192" s="8" t="str">
        <f>IF(Dagbok!$F186=AQ$2,Dagbok!$E186," ")</f>
        <v xml:space="preserve"> </v>
      </c>
      <c r="AR192" s="45" t="str">
        <f>IF(Dagbok!$G186=AQ$2,Dagbok!$E186," ")</f>
        <v xml:space="preserve"> </v>
      </c>
      <c r="AS192" s="8" t="str">
        <f>IF(Dagbok!$F186=AS$2,Dagbok!$E186," ")</f>
        <v xml:space="preserve"> </v>
      </c>
      <c r="AT192" s="45" t="str">
        <f>IF(Dagbok!$G186=AS$2,Dagbok!$E186," ")</f>
        <v xml:space="preserve"> </v>
      </c>
      <c r="AU192" s="8" t="str">
        <f>IF(Dagbok!$F186=AU$2,Dagbok!$E186," ")</f>
        <v xml:space="preserve"> </v>
      </c>
      <c r="AV192" s="45" t="str">
        <f>IF(Dagbok!$G186=AU$2,Dagbok!$E186," ")</f>
        <v xml:space="preserve"> </v>
      </c>
      <c r="AW192" s="8" t="str">
        <f>IF(Dagbok!$F186=AW$2,Dagbok!$E186," ")</f>
        <v xml:space="preserve"> </v>
      </c>
      <c r="AX192" s="45" t="str">
        <f>IF(Dagbok!$G186=AW$2,Dagbok!$E186," ")</f>
        <v xml:space="preserve"> </v>
      </c>
      <c r="AY192" s="8" t="str">
        <f>IF(Dagbok!$F186=AY$2,Dagbok!$E186," ")</f>
        <v xml:space="preserve"> </v>
      </c>
      <c r="AZ192" s="45" t="str">
        <f>IF(Dagbok!$G186=AY$2,Dagbok!$E186," ")</f>
        <v xml:space="preserve"> </v>
      </c>
      <c r="BA192" s="8" t="str">
        <f>IF(Dagbok!$F186=BA$2,Dagbok!$E186," ")</f>
        <v xml:space="preserve"> </v>
      </c>
      <c r="BB192" s="45" t="str">
        <f>IF(Dagbok!$G186=BA$2,Dagbok!$E186," ")</f>
        <v xml:space="preserve"> </v>
      </c>
      <c r="BC192" s="8" t="str">
        <f>IF(Dagbok!$F186=BC$2,Dagbok!$E186," ")</f>
        <v xml:space="preserve"> </v>
      </c>
      <c r="BD192" s="45" t="str">
        <f>IF(Dagbok!$G186=BC$2,Dagbok!$E186," ")</f>
        <v xml:space="preserve"> </v>
      </c>
      <c r="BE192" s="8" t="str">
        <f>IF(Dagbok!$F186=BE$2,Dagbok!$E186," ")</f>
        <v xml:space="preserve"> </v>
      </c>
      <c r="BF192" s="45" t="str">
        <f>IF(Dagbok!$G186=BE$2,Dagbok!$E186," ")</f>
        <v xml:space="preserve"> </v>
      </c>
      <c r="BG192" s="8" t="str">
        <f>IF(Dagbok!$F186=BG$2,Dagbok!$E186," ")</f>
        <v xml:space="preserve"> </v>
      </c>
      <c r="BH192" s="45" t="str">
        <f>IF(Dagbok!$G186=BG$2,Dagbok!$E186," ")</f>
        <v xml:space="preserve"> </v>
      </c>
      <c r="BI192" s="8" t="str">
        <f>IF(Dagbok!$F186=BI$2,Dagbok!$E186," ")</f>
        <v xml:space="preserve"> </v>
      </c>
      <c r="BJ192" s="45" t="str">
        <f>IF(Dagbok!$G186=BI$2,Dagbok!$E186," ")</f>
        <v xml:space="preserve"> </v>
      </c>
      <c r="BK192" s="8" t="str">
        <f>IF(Dagbok!$F186=BK$2,Dagbok!$E186," ")</f>
        <v xml:space="preserve"> </v>
      </c>
      <c r="BL192" s="45" t="str">
        <f>IF(Dagbok!$G186=BK$2,Dagbok!$E186," ")</f>
        <v xml:space="preserve"> </v>
      </c>
      <c r="BM192" s="8" t="str">
        <f>IF(Dagbok!$F186=BM$2,Dagbok!$E186," ")</f>
        <v xml:space="preserve"> </v>
      </c>
      <c r="BN192" s="45" t="str">
        <f>IF(Dagbok!$G186=BM$2,Dagbok!$E186," ")</f>
        <v xml:space="preserve"> </v>
      </c>
      <c r="BO192" s="8" t="str">
        <f>IF(Dagbok!$F186=BO$2,Dagbok!$E186," ")</f>
        <v xml:space="preserve"> </v>
      </c>
      <c r="BP192" s="45" t="str">
        <f>IF(Dagbok!$G186=BO$2,Dagbok!$E186," ")</f>
        <v xml:space="preserve"> </v>
      </c>
      <c r="BQ192" s="8" t="str">
        <f>IF(Dagbok!$F186=BQ$2,Dagbok!$E186," ")</f>
        <v xml:space="preserve"> </v>
      </c>
      <c r="BR192" s="45" t="str">
        <f>IF(Dagbok!$G186=BQ$2,Dagbok!$E186," ")</f>
        <v xml:space="preserve"> </v>
      </c>
      <c r="BS192" s="8" t="str">
        <f>IF(Dagbok!$F186=BS$2,Dagbok!$E186," ")</f>
        <v xml:space="preserve"> </v>
      </c>
      <c r="BT192" s="45" t="str">
        <f>IF(Dagbok!$G186=BS$2,Dagbok!$E186," ")</f>
        <v xml:space="preserve"> </v>
      </c>
      <c r="BU192" s="8" t="str">
        <f>IF(Dagbok!$F186=BU$2,Dagbok!$E186," ")</f>
        <v xml:space="preserve"> </v>
      </c>
      <c r="BV192" s="45" t="str">
        <f>IF(Dagbok!$G186=BU$2,Dagbok!$E186," ")</f>
        <v xml:space="preserve"> </v>
      </c>
      <c r="BW192" s="8" t="str">
        <f>IF(Dagbok!$F186=BW$2,Dagbok!$E186," ")</f>
        <v xml:space="preserve"> </v>
      </c>
      <c r="BX192" s="45" t="str">
        <f>IF(Dagbok!$G186=BW$2,Dagbok!$E186," ")</f>
        <v xml:space="preserve"> </v>
      </c>
      <c r="BY192" s="8" t="str">
        <f>IF(Dagbok!$F186=BY$2,Dagbok!$E186," ")</f>
        <v xml:space="preserve"> </v>
      </c>
      <c r="BZ192" s="45" t="str">
        <f>IF(Dagbok!$G186=BY$2,Dagbok!$E186," ")</f>
        <v xml:space="preserve"> </v>
      </c>
      <c r="CA192" s="8" t="str">
        <f>IF(Dagbok!$F186=CA$2,Dagbok!$E186," ")</f>
        <v xml:space="preserve"> </v>
      </c>
      <c r="CB192" s="45" t="str">
        <f>IF(Dagbok!$G186=CA$2,Dagbok!$E186," ")</f>
        <v xml:space="preserve"> </v>
      </c>
      <c r="CC192" s="8" t="str">
        <f>IF(Dagbok!$F186=CC$2,Dagbok!$E186," ")</f>
        <v xml:space="preserve"> </v>
      </c>
      <c r="CD192" s="45" t="str">
        <f>IF(Dagbok!$G186=CC$2,Dagbok!$E186," ")</f>
        <v xml:space="preserve"> </v>
      </c>
    </row>
    <row r="193" spans="1:82" x14ac:dyDescent="0.25">
      <c r="A193" s="47">
        <f>IF(Dagbok!B187&gt;0,Dagbok!B187," ")</f>
        <v>185</v>
      </c>
      <c r="B193" s="47">
        <f>IF(Dagbok!C187&gt;0,Dagbok!C187," ")</f>
        <v>150</v>
      </c>
      <c r="C193" s="8" t="str">
        <f>IF(Dagbok!$F187=C$2,Dagbok!$E187," ")</f>
        <v xml:space="preserve"> </v>
      </c>
      <c r="D193" s="45" t="str">
        <f>IF(Dagbok!$G187=C$2,Dagbok!$E187," ")</f>
        <v xml:space="preserve"> </v>
      </c>
      <c r="E193" s="8" t="str">
        <f>IF(Dagbok!$F187=E$2,Dagbok!$E187," ")</f>
        <v xml:space="preserve"> </v>
      </c>
      <c r="F193" s="45" t="str">
        <f>IF(Dagbok!$G187=E$2,Dagbok!$E187," ")</f>
        <v xml:space="preserve"> </v>
      </c>
      <c r="G193" s="8" t="str">
        <f>IF(Dagbok!$F187=G$2,Dagbok!$E187," ")</f>
        <v xml:space="preserve"> </v>
      </c>
      <c r="H193" s="45" t="str">
        <f>IF(Dagbok!$G187=G$2,Dagbok!$E187," ")</f>
        <v xml:space="preserve"> </v>
      </c>
      <c r="I193" s="8" t="str">
        <f>IF(Dagbok!$F187=I$2,Dagbok!$E187," ")</f>
        <v xml:space="preserve"> </v>
      </c>
      <c r="J193" s="45" t="str">
        <f>IF(Dagbok!$G187=I$2,Dagbok!$E187," ")</f>
        <v xml:space="preserve"> </v>
      </c>
      <c r="K193" s="8" t="str">
        <f>IF(Dagbok!$F187=K$2,Dagbok!$E187," ")</f>
        <v xml:space="preserve"> </v>
      </c>
      <c r="L193" s="45" t="str">
        <f>IF(Dagbok!$G187=K$2,Dagbok!$E187," ")</f>
        <v xml:space="preserve"> </v>
      </c>
      <c r="M193" s="8" t="str">
        <f>IF(Dagbok!$F187=M$2,Dagbok!$E187," ")</f>
        <v xml:space="preserve"> </v>
      </c>
      <c r="N193" s="45" t="str">
        <f>IF(Dagbok!$G187=M$2,Dagbok!$E187," ")</f>
        <v xml:space="preserve"> </v>
      </c>
      <c r="O193" s="8" t="str">
        <f>IF(Dagbok!$F187=O$2,Dagbok!$E187," ")</f>
        <v xml:space="preserve"> </v>
      </c>
      <c r="P193" s="45" t="str">
        <f>IF(Dagbok!$G187=O$2,Dagbok!$E187," ")</f>
        <v xml:space="preserve"> </v>
      </c>
      <c r="Q193" s="8" t="str">
        <f>IF(Dagbok!$F187=Q$2,Dagbok!$E187," ")</f>
        <v xml:space="preserve"> </v>
      </c>
      <c r="R193" s="45" t="str">
        <f>IF(Dagbok!$G187=Q$2,Dagbok!$E187," ")</f>
        <v xml:space="preserve"> </v>
      </c>
      <c r="S193" s="8" t="str">
        <f>IF(Dagbok!$F187=S$2,Dagbok!$E187," ")</f>
        <v xml:space="preserve"> </v>
      </c>
      <c r="T193" s="45" t="str">
        <f>IF(Dagbok!$G187=S$2,Dagbok!$E187," ")</f>
        <v xml:space="preserve"> </v>
      </c>
      <c r="U193" s="8" t="str">
        <f>IF(Dagbok!$F187=U$2,Dagbok!$E187," ")</f>
        <v xml:space="preserve"> </v>
      </c>
      <c r="V193" s="45" t="str">
        <f>IF(Dagbok!$G187=U$2,Dagbok!$E187," ")</f>
        <v xml:space="preserve"> </v>
      </c>
      <c r="W193" s="8" t="str">
        <f>IF(Dagbok!$F187=W$2,Dagbok!$E187," ")</f>
        <v xml:space="preserve"> </v>
      </c>
      <c r="X193" s="45" t="str">
        <f>IF(Dagbok!$G187=W$2,Dagbok!$E187," ")</f>
        <v xml:space="preserve"> </v>
      </c>
      <c r="Y193" s="8" t="str">
        <f>IF(Dagbok!$F187=Y$2,Dagbok!$E187," ")</f>
        <v xml:space="preserve"> </v>
      </c>
      <c r="Z193" s="45" t="str">
        <f>IF(Dagbok!$G187=Y$2,Dagbok!$E187," ")</f>
        <v xml:space="preserve"> </v>
      </c>
      <c r="AA193" s="8" t="str">
        <f>IF(Dagbok!$F187=AA$2,Dagbok!$E187," ")</f>
        <v xml:space="preserve"> </v>
      </c>
      <c r="AB193" s="45" t="str">
        <f>IF(Dagbok!$G187=AA$2,Dagbok!$E187," ")</f>
        <v xml:space="preserve"> </v>
      </c>
      <c r="AC193" s="8" t="str">
        <f>IF(Dagbok!$F187=AC$2,Dagbok!$E187," ")</f>
        <v xml:space="preserve"> </v>
      </c>
      <c r="AD193" s="45" t="str">
        <f>IF(Dagbok!$G187=AC$2,Dagbok!$E187," ")</f>
        <v xml:space="preserve"> </v>
      </c>
      <c r="AE193" s="8" t="str">
        <f>IF(Dagbok!$F187=AE$2,Dagbok!$E187," ")</f>
        <v xml:space="preserve"> </v>
      </c>
      <c r="AF193" s="45" t="str">
        <f>IF(Dagbok!$G187=AE$2,Dagbok!$E187," ")</f>
        <v xml:space="preserve"> </v>
      </c>
      <c r="AG193" s="8" t="str">
        <f>IF(Dagbok!$F187=AG$2,Dagbok!$E187," ")</f>
        <v xml:space="preserve"> </v>
      </c>
      <c r="AH193" s="45" t="str">
        <f>IF(Dagbok!$G187=AG$2,Dagbok!$E187," ")</f>
        <v xml:space="preserve"> </v>
      </c>
      <c r="AI193" s="8" t="str">
        <f>IF(Dagbok!$F187=AI$2,Dagbok!$E187," ")</f>
        <v xml:space="preserve"> </v>
      </c>
      <c r="AJ193" s="45" t="str">
        <f>IF(Dagbok!$G187=AI$2,Dagbok!$E187," ")</f>
        <v xml:space="preserve"> </v>
      </c>
      <c r="AK193" s="8" t="str">
        <f>IF(Dagbok!$F187=AK$2,Dagbok!$E187," ")</f>
        <v xml:space="preserve"> </v>
      </c>
      <c r="AL193" s="45" t="str">
        <f>IF(Dagbok!$G187=AK$2,Dagbok!$E187," ")</f>
        <v xml:space="preserve"> </v>
      </c>
      <c r="AM193" s="8" t="str">
        <f>IF(Dagbok!$F187=AM$2,Dagbok!$E187," ")</f>
        <v xml:space="preserve"> </v>
      </c>
      <c r="AN193" s="45" t="str">
        <f>IF(Dagbok!$G187=AM$2,Dagbok!$E187," ")</f>
        <v xml:space="preserve"> </v>
      </c>
      <c r="AO193" s="8" t="str">
        <f>IF(Dagbok!$F187=AO$2,Dagbok!$E187," ")</f>
        <v xml:space="preserve"> </v>
      </c>
      <c r="AP193" s="45" t="str">
        <f>IF(Dagbok!$G187=AO$2,Dagbok!$E187," ")</f>
        <v xml:space="preserve"> </v>
      </c>
      <c r="AQ193" s="8" t="str">
        <f>IF(Dagbok!$F187=AQ$2,Dagbok!$E187," ")</f>
        <v xml:space="preserve"> </v>
      </c>
      <c r="AR193" s="45" t="str">
        <f>IF(Dagbok!$G187=AQ$2,Dagbok!$E187," ")</f>
        <v xml:space="preserve"> </v>
      </c>
      <c r="AS193" s="8" t="str">
        <f>IF(Dagbok!$F187=AS$2,Dagbok!$E187," ")</f>
        <v xml:space="preserve"> </v>
      </c>
      <c r="AT193" s="45" t="str">
        <f>IF(Dagbok!$G187=AS$2,Dagbok!$E187," ")</f>
        <v xml:space="preserve"> </v>
      </c>
      <c r="AU193" s="8" t="str">
        <f>IF(Dagbok!$F187=AU$2,Dagbok!$E187," ")</f>
        <v xml:space="preserve"> </v>
      </c>
      <c r="AV193" s="45" t="str">
        <f>IF(Dagbok!$G187=AU$2,Dagbok!$E187," ")</f>
        <v xml:space="preserve"> </v>
      </c>
      <c r="AW193" s="8" t="str">
        <f>IF(Dagbok!$F187=AW$2,Dagbok!$E187," ")</f>
        <v xml:space="preserve"> </v>
      </c>
      <c r="AX193" s="45" t="str">
        <f>IF(Dagbok!$G187=AW$2,Dagbok!$E187," ")</f>
        <v xml:space="preserve"> </v>
      </c>
      <c r="AY193" s="8" t="str">
        <f>IF(Dagbok!$F187=AY$2,Dagbok!$E187," ")</f>
        <v xml:space="preserve"> </v>
      </c>
      <c r="AZ193" s="45" t="str">
        <f>IF(Dagbok!$G187=AY$2,Dagbok!$E187," ")</f>
        <v xml:space="preserve"> </v>
      </c>
      <c r="BA193" s="8" t="str">
        <f>IF(Dagbok!$F187=BA$2,Dagbok!$E187," ")</f>
        <v xml:space="preserve"> </v>
      </c>
      <c r="BB193" s="45" t="str">
        <f>IF(Dagbok!$G187=BA$2,Dagbok!$E187," ")</f>
        <v xml:space="preserve"> </v>
      </c>
      <c r="BC193" s="8" t="str">
        <f>IF(Dagbok!$F187=BC$2,Dagbok!$E187," ")</f>
        <v xml:space="preserve"> </v>
      </c>
      <c r="BD193" s="45" t="str">
        <f>IF(Dagbok!$G187=BC$2,Dagbok!$E187," ")</f>
        <v xml:space="preserve"> </v>
      </c>
      <c r="BE193" s="8" t="str">
        <f>IF(Dagbok!$F187=BE$2,Dagbok!$E187," ")</f>
        <v xml:space="preserve"> </v>
      </c>
      <c r="BF193" s="45" t="str">
        <f>IF(Dagbok!$G187=BE$2,Dagbok!$E187," ")</f>
        <v xml:space="preserve"> </v>
      </c>
      <c r="BG193" s="8" t="str">
        <f>IF(Dagbok!$F187=BG$2,Dagbok!$E187," ")</f>
        <v xml:space="preserve"> </v>
      </c>
      <c r="BH193" s="45" t="str">
        <f>IF(Dagbok!$G187=BG$2,Dagbok!$E187," ")</f>
        <v xml:space="preserve"> </v>
      </c>
      <c r="BI193" s="8" t="str">
        <f>IF(Dagbok!$F187=BI$2,Dagbok!$E187," ")</f>
        <v xml:space="preserve"> </v>
      </c>
      <c r="BJ193" s="45" t="str">
        <f>IF(Dagbok!$G187=BI$2,Dagbok!$E187," ")</f>
        <v xml:space="preserve"> </v>
      </c>
      <c r="BK193" s="8" t="str">
        <f>IF(Dagbok!$F187=BK$2,Dagbok!$E187," ")</f>
        <v xml:space="preserve"> </v>
      </c>
      <c r="BL193" s="45" t="str">
        <f>IF(Dagbok!$G187=BK$2,Dagbok!$E187," ")</f>
        <v xml:space="preserve"> </v>
      </c>
      <c r="BM193" s="8" t="str">
        <f>IF(Dagbok!$F187=BM$2,Dagbok!$E187," ")</f>
        <v xml:space="preserve"> </v>
      </c>
      <c r="BN193" s="45" t="str">
        <f>IF(Dagbok!$G187=BM$2,Dagbok!$E187," ")</f>
        <v xml:space="preserve"> </v>
      </c>
      <c r="BO193" s="8" t="str">
        <f>IF(Dagbok!$F187=BO$2,Dagbok!$E187," ")</f>
        <v xml:space="preserve"> </v>
      </c>
      <c r="BP193" s="45" t="str">
        <f>IF(Dagbok!$G187=BO$2,Dagbok!$E187," ")</f>
        <v xml:space="preserve"> </v>
      </c>
      <c r="BQ193" s="8" t="str">
        <f>IF(Dagbok!$F187=BQ$2,Dagbok!$E187," ")</f>
        <v xml:space="preserve"> </v>
      </c>
      <c r="BR193" s="45" t="str">
        <f>IF(Dagbok!$G187=BQ$2,Dagbok!$E187," ")</f>
        <v xml:space="preserve"> </v>
      </c>
      <c r="BS193" s="8" t="str">
        <f>IF(Dagbok!$F187=BS$2,Dagbok!$E187," ")</f>
        <v xml:space="preserve"> </v>
      </c>
      <c r="BT193" s="45" t="str">
        <f>IF(Dagbok!$G187=BS$2,Dagbok!$E187," ")</f>
        <v xml:space="preserve"> </v>
      </c>
      <c r="BU193" s="8" t="str">
        <f>IF(Dagbok!$F187=BU$2,Dagbok!$E187," ")</f>
        <v xml:space="preserve"> </v>
      </c>
      <c r="BV193" s="45" t="str">
        <f>IF(Dagbok!$G187=BU$2,Dagbok!$E187," ")</f>
        <v xml:space="preserve"> </v>
      </c>
      <c r="BW193" s="8" t="str">
        <f>IF(Dagbok!$F187=BW$2,Dagbok!$E187," ")</f>
        <v xml:space="preserve"> </v>
      </c>
      <c r="BX193" s="45" t="str">
        <f>IF(Dagbok!$G187=BW$2,Dagbok!$E187," ")</f>
        <v xml:space="preserve"> </v>
      </c>
      <c r="BY193" s="8" t="str">
        <f>IF(Dagbok!$F187=BY$2,Dagbok!$E187," ")</f>
        <v xml:space="preserve"> </v>
      </c>
      <c r="BZ193" s="45" t="str">
        <f>IF(Dagbok!$G187=BY$2,Dagbok!$E187," ")</f>
        <v xml:space="preserve"> </v>
      </c>
      <c r="CA193" s="8" t="str">
        <f>IF(Dagbok!$F187=CA$2,Dagbok!$E187," ")</f>
        <v xml:space="preserve"> </v>
      </c>
      <c r="CB193" s="45" t="str">
        <f>IF(Dagbok!$G187=CA$2,Dagbok!$E187," ")</f>
        <v xml:space="preserve"> </v>
      </c>
      <c r="CC193" s="8" t="str">
        <f>IF(Dagbok!$F187=CC$2,Dagbok!$E187," ")</f>
        <v xml:space="preserve"> </v>
      </c>
      <c r="CD193" s="45" t="str">
        <f>IF(Dagbok!$G187=CC$2,Dagbok!$E187," ")</f>
        <v xml:space="preserve"> </v>
      </c>
    </row>
    <row r="194" spans="1:82" x14ac:dyDescent="0.25">
      <c r="A194" s="47">
        <f>IF(Dagbok!B188&gt;0,Dagbok!B188," ")</f>
        <v>186</v>
      </c>
      <c r="B194" s="47">
        <f>IF(Dagbok!C188&gt;0,Dagbok!C188," ")</f>
        <v>151</v>
      </c>
      <c r="C194" s="8" t="str">
        <f>IF(Dagbok!$F188=C$2,Dagbok!$E188," ")</f>
        <v xml:space="preserve"> </v>
      </c>
      <c r="D194" s="45" t="str">
        <f>IF(Dagbok!$G188=C$2,Dagbok!$E188," ")</f>
        <v xml:space="preserve"> </v>
      </c>
      <c r="E194" s="8" t="str">
        <f>IF(Dagbok!$F188=E$2,Dagbok!$E188," ")</f>
        <v xml:space="preserve"> </v>
      </c>
      <c r="F194" s="45" t="str">
        <f>IF(Dagbok!$G188=E$2,Dagbok!$E188," ")</f>
        <v xml:space="preserve"> </v>
      </c>
      <c r="G194" s="8" t="str">
        <f>IF(Dagbok!$F188=G$2,Dagbok!$E188," ")</f>
        <v xml:space="preserve"> </v>
      </c>
      <c r="H194" s="45" t="str">
        <f>IF(Dagbok!$G188=G$2,Dagbok!$E188," ")</f>
        <v xml:space="preserve"> </v>
      </c>
      <c r="I194" s="8" t="str">
        <f>IF(Dagbok!$F188=I$2,Dagbok!$E188," ")</f>
        <v xml:space="preserve"> </v>
      </c>
      <c r="J194" s="45" t="str">
        <f>IF(Dagbok!$G188=I$2,Dagbok!$E188," ")</f>
        <v xml:space="preserve"> </v>
      </c>
      <c r="K194" s="8" t="str">
        <f>IF(Dagbok!$F188=K$2,Dagbok!$E188," ")</f>
        <v xml:space="preserve"> </v>
      </c>
      <c r="L194" s="45" t="str">
        <f>IF(Dagbok!$G188=K$2,Dagbok!$E188," ")</f>
        <v xml:space="preserve"> </v>
      </c>
      <c r="M194" s="8" t="str">
        <f>IF(Dagbok!$F188=M$2,Dagbok!$E188," ")</f>
        <v xml:space="preserve"> </v>
      </c>
      <c r="N194" s="45" t="str">
        <f>IF(Dagbok!$G188=M$2,Dagbok!$E188," ")</f>
        <v xml:space="preserve"> </v>
      </c>
      <c r="O194" s="8" t="str">
        <f>IF(Dagbok!$F188=O$2,Dagbok!$E188," ")</f>
        <v xml:space="preserve"> </v>
      </c>
      <c r="P194" s="45" t="str">
        <f>IF(Dagbok!$G188=O$2,Dagbok!$E188," ")</f>
        <v xml:space="preserve"> </v>
      </c>
      <c r="Q194" s="8" t="str">
        <f>IF(Dagbok!$F188=Q$2,Dagbok!$E188," ")</f>
        <v xml:space="preserve"> </v>
      </c>
      <c r="R194" s="45" t="str">
        <f>IF(Dagbok!$G188=Q$2,Dagbok!$E188," ")</f>
        <v xml:space="preserve"> </v>
      </c>
      <c r="S194" s="8" t="str">
        <f>IF(Dagbok!$F188=S$2,Dagbok!$E188," ")</f>
        <v xml:space="preserve"> </v>
      </c>
      <c r="T194" s="45" t="str">
        <f>IF(Dagbok!$G188=S$2,Dagbok!$E188," ")</f>
        <v xml:space="preserve"> </v>
      </c>
      <c r="U194" s="8" t="str">
        <f>IF(Dagbok!$F188=U$2,Dagbok!$E188," ")</f>
        <v xml:space="preserve"> </v>
      </c>
      <c r="V194" s="45" t="str">
        <f>IF(Dagbok!$G188=U$2,Dagbok!$E188," ")</f>
        <v xml:space="preserve"> </v>
      </c>
      <c r="W194" s="8" t="str">
        <f>IF(Dagbok!$F188=W$2,Dagbok!$E188," ")</f>
        <v xml:space="preserve"> </v>
      </c>
      <c r="X194" s="45" t="str">
        <f>IF(Dagbok!$G188=W$2,Dagbok!$E188," ")</f>
        <v xml:space="preserve"> </v>
      </c>
      <c r="Y194" s="8" t="str">
        <f>IF(Dagbok!$F188=Y$2,Dagbok!$E188," ")</f>
        <v xml:space="preserve"> </v>
      </c>
      <c r="Z194" s="45" t="str">
        <f>IF(Dagbok!$G188=Y$2,Dagbok!$E188," ")</f>
        <v xml:space="preserve"> </v>
      </c>
      <c r="AA194" s="8" t="str">
        <f>IF(Dagbok!$F188=AA$2,Dagbok!$E188," ")</f>
        <v xml:space="preserve"> </v>
      </c>
      <c r="AB194" s="45" t="str">
        <f>IF(Dagbok!$G188=AA$2,Dagbok!$E188," ")</f>
        <v xml:space="preserve"> </v>
      </c>
      <c r="AC194" s="8" t="str">
        <f>IF(Dagbok!$F188=AC$2,Dagbok!$E188," ")</f>
        <v xml:space="preserve"> </v>
      </c>
      <c r="AD194" s="45" t="str">
        <f>IF(Dagbok!$G188=AC$2,Dagbok!$E188," ")</f>
        <v xml:space="preserve"> </v>
      </c>
      <c r="AE194" s="8" t="str">
        <f>IF(Dagbok!$F188=AE$2,Dagbok!$E188," ")</f>
        <v xml:space="preserve"> </v>
      </c>
      <c r="AF194" s="45" t="str">
        <f>IF(Dagbok!$G188=AE$2,Dagbok!$E188," ")</f>
        <v xml:space="preserve"> </v>
      </c>
      <c r="AG194" s="8" t="str">
        <f>IF(Dagbok!$F188=AG$2,Dagbok!$E188," ")</f>
        <v xml:space="preserve"> </v>
      </c>
      <c r="AH194" s="45" t="str">
        <f>IF(Dagbok!$G188=AG$2,Dagbok!$E188," ")</f>
        <v xml:space="preserve"> </v>
      </c>
      <c r="AI194" s="8" t="str">
        <f>IF(Dagbok!$F188=AI$2,Dagbok!$E188," ")</f>
        <v xml:space="preserve"> </v>
      </c>
      <c r="AJ194" s="45" t="str">
        <f>IF(Dagbok!$G188=AI$2,Dagbok!$E188," ")</f>
        <v xml:space="preserve"> </v>
      </c>
      <c r="AK194" s="8" t="str">
        <f>IF(Dagbok!$F188=AK$2,Dagbok!$E188," ")</f>
        <v xml:space="preserve"> </v>
      </c>
      <c r="AL194" s="45" t="str">
        <f>IF(Dagbok!$G188=AK$2,Dagbok!$E188," ")</f>
        <v xml:space="preserve"> </v>
      </c>
      <c r="AM194" s="8" t="str">
        <f>IF(Dagbok!$F188=AM$2,Dagbok!$E188," ")</f>
        <v xml:space="preserve"> </v>
      </c>
      <c r="AN194" s="45" t="str">
        <f>IF(Dagbok!$G188=AM$2,Dagbok!$E188," ")</f>
        <v xml:space="preserve"> </v>
      </c>
      <c r="AO194" s="8" t="str">
        <f>IF(Dagbok!$F188=AO$2,Dagbok!$E188," ")</f>
        <v xml:space="preserve"> </v>
      </c>
      <c r="AP194" s="45" t="str">
        <f>IF(Dagbok!$G188=AO$2,Dagbok!$E188," ")</f>
        <v xml:space="preserve"> </v>
      </c>
      <c r="AQ194" s="8" t="str">
        <f>IF(Dagbok!$F188=AQ$2,Dagbok!$E188," ")</f>
        <v xml:space="preserve"> </v>
      </c>
      <c r="AR194" s="45" t="str">
        <f>IF(Dagbok!$G188=AQ$2,Dagbok!$E188," ")</f>
        <v xml:space="preserve"> </v>
      </c>
      <c r="AS194" s="8" t="str">
        <f>IF(Dagbok!$F188=AS$2,Dagbok!$E188," ")</f>
        <v xml:space="preserve"> </v>
      </c>
      <c r="AT194" s="45" t="str">
        <f>IF(Dagbok!$G188=AS$2,Dagbok!$E188," ")</f>
        <v xml:space="preserve"> </v>
      </c>
      <c r="AU194" s="8" t="str">
        <f>IF(Dagbok!$F188=AU$2,Dagbok!$E188," ")</f>
        <v xml:space="preserve"> </v>
      </c>
      <c r="AV194" s="45" t="str">
        <f>IF(Dagbok!$G188=AU$2,Dagbok!$E188," ")</f>
        <v xml:space="preserve"> </v>
      </c>
      <c r="AW194" s="8" t="str">
        <f>IF(Dagbok!$F188=AW$2,Dagbok!$E188," ")</f>
        <v xml:space="preserve"> </v>
      </c>
      <c r="AX194" s="45" t="str">
        <f>IF(Dagbok!$G188=AW$2,Dagbok!$E188," ")</f>
        <v xml:space="preserve"> </v>
      </c>
      <c r="AY194" s="8" t="str">
        <f>IF(Dagbok!$F188=AY$2,Dagbok!$E188," ")</f>
        <v xml:space="preserve"> </v>
      </c>
      <c r="AZ194" s="45" t="str">
        <f>IF(Dagbok!$G188=AY$2,Dagbok!$E188," ")</f>
        <v xml:space="preserve"> </v>
      </c>
      <c r="BA194" s="8" t="str">
        <f>IF(Dagbok!$F188=BA$2,Dagbok!$E188," ")</f>
        <v xml:space="preserve"> </v>
      </c>
      <c r="BB194" s="45" t="str">
        <f>IF(Dagbok!$G188=BA$2,Dagbok!$E188," ")</f>
        <v xml:space="preserve"> </v>
      </c>
      <c r="BC194" s="8" t="str">
        <f>IF(Dagbok!$F188=BC$2,Dagbok!$E188," ")</f>
        <v xml:space="preserve"> </v>
      </c>
      <c r="BD194" s="45" t="str">
        <f>IF(Dagbok!$G188=BC$2,Dagbok!$E188," ")</f>
        <v xml:space="preserve"> </v>
      </c>
      <c r="BE194" s="8" t="str">
        <f>IF(Dagbok!$F188=BE$2,Dagbok!$E188," ")</f>
        <v xml:space="preserve"> </v>
      </c>
      <c r="BF194" s="45" t="str">
        <f>IF(Dagbok!$G188=BE$2,Dagbok!$E188," ")</f>
        <v xml:space="preserve"> </v>
      </c>
      <c r="BG194" s="8" t="str">
        <f>IF(Dagbok!$F188=BG$2,Dagbok!$E188," ")</f>
        <v xml:space="preserve"> </v>
      </c>
      <c r="BH194" s="45" t="str">
        <f>IF(Dagbok!$G188=BG$2,Dagbok!$E188," ")</f>
        <v xml:space="preserve"> </v>
      </c>
      <c r="BI194" s="8" t="str">
        <f>IF(Dagbok!$F188=BI$2,Dagbok!$E188," ")</f>
        <v xml:space="preserve"> </v>
      </c>
      <c r="BJ194" s="45" t="str">
        <f>IF(Dagbok!$G188=BI$2,Dagbok!$E188," ")</f>
        <v xml:space="preserve"> </v>
      </c>
      <c r="BK194" s="8" t="str">
        <f>IF(Dagbok!$F188=BK$2,Dagbok!$E188," ")</f>
        <v xml:space="preserve"> </v>
      </c>
      <c r="BL194" s="45" t="str">
        <f>IF(Dagbok!$G188=BK$2,Dagbok!$E188," ")</f>
        <v xml:space="preserve"> </v>
      </c>
      <c r="BM194" s="8" t="str">
        <f>IF(Dagbok!$F188=BM$2,Dagbok!$E188," ")</f>
        <v xml:space="preserve"> </v>
      </c>
      <c r="BN194" s="45" t="str">
        <f>IF(Dagbok!$G188=BM$2,Dagbok!$E188," ")</f>
        <v xml:space="preserve"> </v>
      </c>
      <c r="BO194" s="8" t="str">
        <f>IF(Dagbok!$F188=BO$2,Dagbok!$E188," ")</f>
        <v xml:space="preserve"> </v>
      </c>
      <c r="BP194" s="45" t="str">
        <f>IF(Dagbok!$G188=BO$2,Dagbok!$E188," ")</f>
        <v xml:space="preserve"> </v>
      </c>
      <c r="BQ194" s="8" t="str">
        <f>IF(Dagbok!$F188=BQ$2,Dagbok!$E188," ")</f>
        <v xml:space="preserve"> </v>
      </c>
      <c r="BR194" s="45" t="str">
        <f>IF(Dagbok!$G188=BQ$2,Dagbok!$E188," ")</f>
        <v xml:space="preserve"> </v>
      </c>
      <c r="BS194" s="8" t="str">
        <f>IF(Dagbok!$F188=BS$2,Dagbok!$E188," ")</f>
        <v xml:space="preserve"> </v>
      </c>
      <c r="BT194" s="45" t="str">
        <f>IF(Dagbok!$G188=BS$2,Dagbok!$E188," ")</f>
        <v xml:space="preserve"> </v>
      </c>
      <c r="BU194" s="8" t="str">
        <f>IF(Dagbok!$F188=BU$2,Dagbok!$E188," ")</f>
        <v xml:space="preserve"> </v>
      </c>
      <c r="BV194" s="45" t="str">
        <f>IF(Dagbok!$G188=BU$2,Dagbok!$E188," ")</f>
        <v xml:space="preserve"> </v>
      </c>
      <c r="BW194" s="8" t="str">
        <f>IF(Dagbok!$F188=BW$2,Dagbok!$E188," ")</f>
        <v xml:space="preserve"> </v>
      </c>
      <c r="BX194" s="45" t="str">
        <f>IF(Dagbok!$G188=BW$2,Dagbok!$E188," ")</f>
        <v xml:space="preserve"> </v>
      </c>
      <c r="BY194" s="8" t="str">
        <f>IF(Dagbok!$F188=BY$2,Dagbok!$E188," ")</f>
        <v xml:space="preserve"> </v>
      </c>
      <c r="BZ194" s="45" t="str">
        <f>IF(Dagbok!$G188=BY$2,Dagbok!$E188," ")</f>
        <v xml:space="preserve"> </v>
      </c>
      <c r="CA194" s="8" t="str">
        <f>IF(Dagbok!$F188=CA$2,Dagbok!$E188," ")</f>
        <v xml:space="preserve"> </v>
      </c>
      <c r="CB194" s="45" t="str">
        <f>IF(Dagbok!$G188=CA$2,Dagbok!$E188," ")</f>
        <v xml:space="preserve"> </v>
      </c>
      <c r="CC194" s="8" t="str">
        <f>IF(Dagbok!$F188=CC$2,Dagbok!$E188," ")</f>
        <v xml:space="preserve"> </v>
      </c>
      <c r="CD194" s="45" t="str">
        <f>IF(Dagbok!$G188=CC$2,Dagbok!$E188," ")</f>
        <v xml:space="preserve"> </v>
      </c>
    </row>
    <row r="195" spans="1:82" x14ac:dyDescent="0.25">
      <c r="A195" s="47">
        <f>IF(Dagbok!B189&gt;0,Dagbok!B189," ")</f>
        <v>187</v>
      </c>
      <c r="B195" s="47">
        <f>IF(Dagbok!C189&gt;0,Dagbok!C189," ")</f>
        <v>152</v>
      </c>
      <c r="C195" s="8" t="str">
        <f>IF(Dagbok!$F189=C$2,Dagbok!$E189," ")</f>
        <v xml:space="preserve"> </v>
      </c>
      <c r="D195" s="45" t="str">
        <f>IF(Dagbok!$G189=C$2,Dagbok!$E189," ")</f>
        <v xml:space="preserve"> </v>
      </c>
      <c r="E195" s="8" t="str">
        <f>IF(Dagbok!$F189=E$2,Dagbok!$E189," ")</f>
        <v xml:space="preserve"> </v>
      </c>
      <c r="F195" s="45" t="str">
        <f>IF(Dagbok!$G189=E$2,Dagbok!$E189," ")</f>
        <v xml:space="preserve"> </v>
      </c>
      <c r="G195" s="8" t="str">
        <f>IF(Dagbok!$F189=G$2,Dagbok!$E189," ")</f>
        <v xml:space="preserve"> </v>
      </c>
      <c r="H195" s="45" t="str">
        <f>IF(Dagbok!$G189=G$2,Dagbok!$E189," ")</f>
        <v xml:space="preserve"> </v>
      </c>
      <c r="I195" s="8" t="str">
        <f>IF(Dagbok!$F189=I$2,Dagbok!$E189," ")</f>
        <v xml:space="preserve"> </v>
      </c>
      <c r="J195" s="45" t="str">
        <f>IF(Dagbok!$G189=I$2,Dagbok!$E189," ")</f>
        <v xml:space="preserve"> </v>
      </c>
      <c r="K195" s="8" t="str">
        <f>IF(Dagbok!$F189=K$2,Dagbok!$E189," ")</f>
        <v xml:space="preserve"> </v>
      </c>
      <c r="L195" s="45" t="str">
        <f>IF(Dagbok!$G189=K$2,Dagbok!$E189," ")</f>
        <v xml:space="preserve"> </v>
      </c>
      <c r="M195" s="8" t="str">
        <f>IF(Dagbok!$F189=M$2,Dagbok!$E189," ")</f>
        <v xml:space="preserve"> </v>
      </c>
      <c r="N195" s="45" t="str">
        <f>IF(Dagbok!$G189=M$2,Dagbok!$E189," ")</f>
        <v xml:space="preserve"> </v>
      </c>
      <c r="O195" s="8" t="str">
        <f>IF(Dagbok!$F189=O$2,Dagbok!$E189," ")</f>
        <v xml:space="preserve"> </v>
      </c>
      <c r="P195" s="45" t="str">
        <f>IF(Dagbok!$G189=O$2,Dagbok!$E189," ")</f>
        <v xml:space="preserve"> </v>
      </c>
      <c r="Q195" s="8" t="str">
        <f>IF(Dagbok!$F189=Q$2,Dagbok!$E189," ")</f>
        <v xml:space="preserve"> </v>
      </c>
      <c r="R195" s="45" t="str">
        <f>IF(Dagbok!$G189=Q$2,Dagbok!$E189," ")</f>
        <v xml:space="preserve"> </v>
      </c>
      <c r="S195" s="8" t="str">
        <f>IF(Dagbok!$F189=S$2,Dagbok!$E189," ")</f>
        <v xml:space="preserve"> </v>
      </c>
      <c r="T195" s="45" t="str">
        <f>IF(Dagbok!$G189=S$2,Dagbok!$E189," ")</f>
        <v xml:space="preserve"> </v>
      </c>
      <c r="U195" s="8" t="str">
        <f>IF(Dagbok!$F189=U$2,Dagbok!$E189," ")</f>
        <v xml:space="preserve"> </v>
      </c>
      <c r="V195" s="45" t="str">
        <f>IF(Dagbok!$G189=U$2,Dagbok!$E189," ")</f>
        <v xml:space="preserve"> </v>
      </c>
      <c r="W195" s="8" t="str">
        <f>IF(Dagbok!$F189=W$2,Dagbok!$E189," ")</f>
        <v xml:space="preserve"> </v>
      </c>
      <c r="X195" s="45" t="str">
        <f>IF(Dagbok!$G189=W$2,Dagbok!$E189," ")</f>
        <v xml:space="preserve"> </v>
      </c>
      <c r="Y195" s="8" t="str">
        <f>IF(Dagbok!$F189=Y$2,Dagbok!$E189," ")</f>
        <v xml:space="preserve"> </v>
      </c>
      <c r="Z195" s="45" t="str">
        <f>IF(Dagbok!$G189=Y$2,Dagbok!$E189," ")</f>
        <v xml:space="preserve"> </v>
      </c>
      <c r="AA195" s="8" t="str">
        <f>IF(Dagbok!$F189=AA$2,Dagbok!$E189," ")</f>
        <v xml:space="preserve"> </v>
      </c>
      <c r="AB195" s="45" t="str">
        <f>IF(Dagbok!$G189=AA$2,Dagbok!$E189," ")</f>
        <v xml:space="preserve"> </v>
      </c>
      <c r="AC195" s="8" t="str">
        <f>IF(Dagbok!$F189=AC$2,Dagbok!$E189," ")</f>
        <v xml:space="preserve"> </v>
      </c>
      <c r="AD195" s="45" t="str">
        <f>IF(Dagbok!$G189=AC$2,Dagbok!$E189," ")</f>
        <v xml:space="preserve"> </v>
      </c>
      <c r="AE195" s="8" t="str">
        <f>IF(Dagbok!$F189=AE$2,Dagbok!$E189," ")</f>
        <v xml:space="preserve"> </v>
      </c>
      <c r="AF195" s="45" t="str">
        <f>IF(Dagbok!$G189=AE$2,Dagbok!$E189," ")</f>
        <v xml:space="preserve"> </v>
      </c>
      <c r="AG195" s="8" t="str">
        <f>IF(Dagbok!$F189=AG$2,Dagbok!$E189," ")</f>
        <v xml:space="preserve"> </v>
      </c>
      <c r="AH195" s="45" t="str">
        <f>IF(Dagbok!$G189=AG$2,Dagbok!$E189," ")</f>
        <v xml:space="preserve"> </v>
      </c>
      <c r="AI195" s="8" t="str">
        <f>IF(Dagbok!$F189=AI$2,Dagbok!$E189," ")</f>
        <v xml:space="preserve"> </v>
      </c>
      <c r="AJ195" s="45" t="str">
        <f>IF(Dagbok!$G189=AI$2,Dagbok!$E189," ")</f>
        <v xml:space="preserve"> </v>
      </c>
      <c r="AK195" s="8" t="str">
        <f>IF(Dagbok!$F189=AK$2,Dagbok!$E189," ")</f>
        <v xml:space="preserve"> </v>
      </c>
      <c r="AL195" s="45" t="str">
        <f>IF(Dagbok!$G189=AK$2,Dagbok!$E189," ")</f>
        <v xml:space="preserve"> </v>
      </c>
      <c r="AM195" s="8" t="str">
        <f>IF(Dagbok!$F189=AM$2,Dagbok!$E189," ")</f>
        <v xml:space="preserve"> </v>
      </c>
      <c r="AN195" s="45" t="str">
        <f>IF(Dagbok!$G189=AM$2,Dagbok!$E189," ")</f>
        <v xml:space="preserve"> </v>
      </c>
      <c r="AO195" s="8" t="str">
        <f>IF(Dagbok!$F189=AO$2,Dagbok!$E189," ")</f>
        <v xml:space="preserve"> </v>
      </c>
      <c r="AP195" s="45" t="str">
        <f>IF(Dagbok!$G189=AO$2,Dagbok!$E189," ")</f>
        <v xml:space="preserve"> </v>
      </c>
      <c r="AQ195" s="8" t="str">
        <f>IF(Dagbok!$F189=AQ$2,Dagbok!$E189," ")</f>
        <v xml:space="preserve"> </v>
      </c>
      <c r="AR195" s="45" t="str">
        <f>IF(Dagbok!$G189=AQ$2,Dagbok!$E189," ")</f>
        <v xml:space="preserve"> </v>
      </c>
      <c r="AS195" s="8" t="str">
        <f>IF(Dagbok!$F189=AS$2,Dagbok!$E189," ")</f>
        <v xml:space="preserve"> </v>
      </c>
      <c r="AT195" s="45" t="str">
        <f>IF(Dagbok!$G189=AS$2,Dagbok!$E189," ")</f>
        <v xml:space="preserve"> </v>
      </c>
      <c r="AU195" s="8" t="str">
        <f>IF(Dagbok!$F189=AU$2,Dagbok!$E189," ")</f>
        <v xml:space="preserve"> </v>
      </c>
      <c r="AV195" s="45" t="str">
        <f>IF(Dagbok!$G189=AU$2,Dagbok!$E189," ")</f>
        <v xml:space="preserve"> </v>
      </c>
      <c r="AW195" s="8" t="str">
        <f>IF(Dagbok!$F189=AW$2,Dagbok!$E189," ")</f>
        <v xml:space="preserve"> </v>
      </c>
      <c r="AX195" s="45" t="str">
        <f>IF(Dagbok!$G189=AW$2,Dagbok!$E189," ")</f>
        <v xml:space="preserve"> </v>
      </c>
      <c r="AY195" s="8" t="str">
        <f>IF(Dagbok!$F189=AY$2,Dagbok!$E189," ")</f>
        <v xml:space="preserve"> </v>
      </c>
      <c r="AZ195" s="45" t="str">
        <f>IF(Dagbok!$G189=AY$2,Dagbok!$E189," ")</f>
        <v xml:space="preserve"> </v>
      </c>
      <c r="BA195" s="8" t="str">
        <f>IF(Dagbok!$F189=BA$2,Dagbok!$E189," ")</f>
        <v xml:space="preserve"> </v>
      </c>
      <c r="BB195" s="45" t="str">
        <f>IF(Dagbok!$G189=BA$2,Dagbok!$E189," ")</f>
        <v xml:space="preserve"> </v>
      </c>
      <c r="BC195" s="8" t="str">
        <f>IF(Dagbok!$F189=BC$2,Dagbok!$E189," ")</f>
        <v xml:space="preserve"> </v>
      </c>
      <c r="BD195" s="45" t="str">
        <f>IF(Dagbok!$G189=BC$2,Dagbok!$E189," ")</f>
        <v xml:space="preserve"> </v>
      </c>
      <c r="BE195" s="8" t="str">
        <f>IF(Dagbok!$F189=BE$2,Dagbok!$E189," ")</f>
        <v xml:space="preserve"> </v>
      </c>
      <c r="BF195" s="45" t="str">
        <f>IF(Dagbok!$G189=BE$2,Dagbok!$E189," ")</f>
        <v xml:space="preserve"> </v>
      </c>
      <c r="BG195" s="8" t="str">
        <f>IF(Dagbok!$F189=BG$2,Dagbok!$E189," ")</f>
        <v xml:space="preserve"> </v>
      </c>
      <c r="BH195" s="45" t="str">
        <f>IF(Dagbok!$G189=BG$2,Dagbok!$E189," ")</f>
        <v xml:space="preserve"> </v>
      </c>
      <c r="BI195" s="8" t="str">
        <f>IF(Dagbok!$F189=BI$2,Dagbok!$E189," ")</f>
        <v xml:space="preserve"> </v>
      </c>
      <c r="BJ195" s="45" t="str">
        <f>IF(Dagbok!$G189=BI$2,Dagbok!$E189," ")</f>
        <v xml:space="preserve"> </v>
      </c>
      <c r="BK195" s="8" t="str">
        <f>IF(Dagbok!$F189=BK$2,Dagbok!$E189," ")</f>
        <v xml:space="preserve"> </v>
      </c>
      <c r="BL195" s="45" t="str">
        <f>IF(Dagbok!$G189=BK$2,Dagbok!$E189," ")</f>
        <v xml:space="preserve"> </v>
      </c>
      <c r="BM195" s="8" t="str">
        <f>IF(Dagbok!$F189=BM$2,Dagbok!$E189," ")</f>
        <v xml:space="preserve"> </v>
      </c>
      <c r="BN195" s="45" t="str">
        <f>IF(Dagbok!$G189=BM$2,Dagbok!$E189," ")</f>
        <v xml:space="preserve"> </v>
      </c>
      <c r="BO195" s="8" t="str">
        <f>IF(Dagbok!$F189=BO$2,Dagbok!$E189," ")</f>
        <v xml:space="preserve"> </v>
      </c>
      <c r="BP195" s="45" t="str">
        <f>IF(Dagbok!$G189=BO$2,Dagbok!$E189," ")</f>
        <v xml:space="preserve"> </v>
      </c>
      <c r="BQ195" s="8" t="str">
        <f>IF(Dagbok!$F189=BQ$2,Dagbok!$E189," ")</f>
        <v xml:space="preserve"> </v>
      </c>
      <c r="BR195" s="45" t="str">
        <f>IF(Dagbok!$G189=BQ$2,Dagbok!$E189," ")</f>
        <v xml:space="preserve"> </v>
      </c>
      <c r="BS195" s="8" t="str">
        <f>IF(Dagbok!$F189=BS$2,Dagbok!$E189," ")</f>
        <v xml:space="preserve"> </v>
      </c>
      <c r="BT195" s="45" t="str">
        <f>IF(Dagbok!$G189=BS$2,Dagbok!$E189," ")</f>
        <v xml:space="preserve"> </v>
      </c>
      <c r="BU195" s="8" t="str">
        <f>IF(Dagbok!$F189=BU$2,Dagbok!$E189," ")</f>
        <v xml:space="preserve"> </v>
      </c>
      <c r="BV195" s="45" t="str">
        <f>IF(Dagbok!$G189=BU$2,Dagbok!$E189," ")</f>
        <v xml:space="preserve"> </v>
      </c>
      <c r="BW195" s="8" t="str">
        <f>IF(Dagbok!$F189=BW$2,Dagbok!$E189," ")</f>
        <v xml:space="preserve"> </v>
      </c>
      <c r="BX195" s="45" t="str">
        <f>IF(Dagbok!$G189=BW$2,Dagbok!$E189," ")</f>
        <v xml:space="preserve"> </v>
      </c>
      <c r="BY195" s="8" t="str">
        <f>IF(Dagbok!$F189=BY$2,Dagbok!$E189," ")</f>
        <v xml:space="preserve"> </v>
      </c>
      <c r="BZ195" s="45" t="str">
        <f>IF(Dagbok!$G189=BY$2,Dagbok!$E189," ")</f>
        <v xml:space="preserve"> </v>
      </c>
      <c r="CA195" s="8" t="str">
        <f>IF(Dagbok!$F189=CA$2,Dagbok!$E189," ")</f>
        <v xml:space="preserve"> </v>
      </c>
      <c r="CB195" s="45" t="str">
        <f>IF(Dagbok!$G189=CA$2,Dagbok!$E189," ")</f>
        <v xml:space="preserve"> </v>
      </c>
      <c r="CC195" s="8" t="str">
        <f>IF(Dagbok!$F189=CC$2,Dagbok!$E189," ")</f>
        <v xml:space="preserve"> </v>
      </c>
      <c r="CD195" s="45" t="str">
        <f>IF(Dagbok!$G189=CC$2,Dagbok!$E189," ")</f>
        <v xml:space="preserve"> </v>
      </c>
    </row>
    <row r="196" spans="1:82" x14ac:dyDescent="0.25">
      <c r="A196" s="47">
        <f>IF(Dagbok!B190&gt;0,Dagbok!B190," ")</f>
        <v>188</v>
      </c>
      <c r="B196" s="47">
        <f>IF(Dagbok!C190&gt;0,Dagbok!C190," ")</f>
        <v>153</v>
      </c>
      <c r="C196" s="8" t="str">
        <f>IF(Dagbok!$F190=C$2,Dagbok!$E190," ")</f>
        <v xml:space="preserve"> </v>
      </c>
      <c r="D196" s="45" t="str">
        <f>IF(Dagbok!$G190=C$2,Dagbok!$E190," ")</f>
        <v xml:space="preserve"> </v>
      </c>
      <c r="E196" s="8" t="str">
        <f>IF(Dagbok!$F190=E$2,Dagbok!$E190," ")</f>
        <v xml:space="preserve"> </v>
      </c>
      <c r="F196" s="45" t="str">
        <f>IF(Dagbok!$G190=E$2,Dagbok!$E190," ")</f>
        <v xml:space="preserve"> </v>
      </c>
      <c r="G196" s="8" t="str">
        <f>IF(Dagbok!$F190=G$2,Dagbok!$E190," ")</f>
        <v xml:space="preserve"> </v>
      </c>
      <c r="H196" s="45" t="str">
        <f>IF(Dagbok!$G190=G$2,Dagbok!$E190," ")</f>
        <v xml:space="preserve"> </v>
      </c>
      <c r="I196" s="8" t="str">
        <f>IF(Dagbok!$F190=I$2,Dagbok!$E190," ")</f>
        <v xml:space="preserve"> </v>
      </c>
      <c r="J196" s="45" t="str">
        <f>IF(Dagbok!$G190=I$2,Dagbok!$E190," ")</f>
        <v xml:space="preserve"> </v>
      </c>
      <c r="K196" s="8" t="str">
        <f>IF(Dagbok!$F190=K$2,Dagbok!$E190," ")</f>
        <v xml:space="preserve"> </v>
      </c>
      <c r="L196" s="45" t="str">
        <f>IF(Dagbok!$G190=K$2,Dagbok!$E190," ")</f>
        <v xml:space="preserve"> </v>
      </c>
      <c r="M196" s="8" t="str">
        <f>IF(Dagbok!$F190=M$2,Dagbok!$E190," ")</f>
        <v xml:space="preserve"> </v>
      </c>
      <c r="N196" s="45" t="str">
        <f>IF(Dagbok!$G190=M$2,Dagbok!$E190," ")</f>
        <v xml:space="preserve"> </v>
      </c>
      <c r="O196" s="8" t="str">
        <f>IF(Dagbok!$F190=O$2,Dagbok!$E190," ")</f>
        <v xml:space="preserve"> </v>
      </c>
      <c r="P196" s="45" t="str">
        <f>IF(Dagbok!$G190=O$2,Dagbok!$E190," ")</f>
        <v xml:space="preserve"> </v>
      </c>
      <c r="Q196" s="8" t="str">
        <f>IF(Dagbok!$F190=Q$2,Dagbok!$E190," ")</f>
        <v xml:space="preserve"> </v>
      </c>
      <c r="R196" s="45" t="str">
        <f>IF(Dagbok!$G190=Q$2,Dagbok!$E190," ")</f>
        <v xml:space="preserve"> </v>
      </c>
      <c r="S196" s="8" t="str">
        <f>IF(Dagbok!$F190=S$2,Dagbok!$E190," ")</f>
        <v xml:space="preserve"> </v>
      </c>
      <c r="T196" s="45" t="str">
        <f>IF(Dagbok!$G190=S$2,Dagbok!$E190," ")</f>
        <v xml:space="preserve"> </v>
      </c>
      <c r="U196" s="8" t="str">
        <f>IF(Dagbok!$F190=U$2,Dagbok!$E190," ")</f>
        <v xml:space="preserve"> </v>
      </c>
      <c r="V196" s="45" t="str">
        <f>IF(Dagbok!$G190=U$2,Dagbok!$E190," ")</f>
        <v xml:space="preserve"> </v>
      </c>
      <c r="W196" s="8" t="str">
        <f>IF(Dagbok!$F190=W$2,Dagbok!$E190," ")</f>
        <v xml:space="preserve"> </v>
      </c>
      <c r="X196" s="45" t="str">
        <f>IF(Dagbok!$G190=W$2,Dagbok!$E190," ")</f>
        <v xml:space="preserve"> </v>
      </c>
      <c r="Y196" s="8" t="str">
        <f>IF(Dagbok!$F190=Y$2,Dagbok!$E190," ")</f>
        <v xml:space="preserve"> </v>
      </c>
      <c r="Z196" s="45" t="str">
        <f>IF(Dagbok!$G190=Y$2,Dagbok!$E190," ")</f>
        <v xml:space="preserve"> </v>
      </c>
      <c r="AA196" s="8" t="str">
        <f>IF(Dagbok!$F190=AA$2,Dagbok!$E190," ")</f>
        <v xml:space="preserve"> </v>
      </c>
      <c r="AB196" s="45" t="str">
        <f>IF(Dagbok!$G190=AA$2,Dagbok!$E190," ")</f>
        <v xml:space="preserve"> </v>
      </c>
      <c r="AC196" s="8" t="str">
        <f>IF(Dagbok!$F190=AC$2,Dagbok!$E190," ")</f>
        <v xml:space="preserve"> </v>
      </c>
      <c r="AD196" s="45" t="str">
        <f>IF(Dagbok!$G190=AC$2,Dagbok!$E190," ")</f>
        <v xml:space="preserve"> </v>
      </c>
      <c r="AE196" s="8" t="str">
        <f>IF(Dagbok!$F190=AE$2,Dagbok!$E190," ")</f>
        <v xml:space="preserve"> </v>
      </c>
      <c r="AF196" s="45" t="str">
        <f>IF(Dagbok!$G190=AE$2,Dagbok!$E190," ")</f>
        <v xml:space="preserve"> </v>
      </c>
      <c r="AG196" s="8" t="str">
        <f>IF(Dagbok!$F190=AG$2,Dagbok!$E190," ")</f>
        <v xml:space="preserve"> </v>
      </c>
      <c r="AH196" s="45" t="str">
        <f>IF(Dagbok!$G190=AG$2,Dagbok!$E190," ")</f>
        <v xml:space="preserve"> </v>
      </c>
      <c r="AI196" s="8" t="str">
        <f>IF(Dagbok!$F190=AI$2,Dagbok!$E190," ")</f>
        <v xml:space="preserve"> </v>
      </c>
      <c r="AJ196" s="45" t="str">
        <f>IF(Dagbok!$G190=AI$2,Dagbok!$E190," ")</f>
        <v xml:space="preserve"> </v>
      </c>
      <c r="AK196" s="8" t="str">
        <f>IF(Dagbok!$F190=AK$2,Dagbok!$E190," ")</f>
        <v xml:space="preserve"> </v>
      </c>
      <c r="AL196" s="45" t="str">
        <f>IF(Dagbok!$G190=AK$2,Dagbok!$E190," ")</f>
        <v xml:space="preserve"> </v>
      </c>
      <c r="AM196" s="8" t="str">
        <f>IF(Dagbok!$F190=AM$2,Dagbok!$E190," ")</f>
        <v xml:space="preserve"> </v>
      </c>
      <c r="AN196" s="45" t="str">
        <f>IF(Dagbok!$G190=AM$2,Dagbok!$E190," ")</f>
        <v xml:space="preserve"> </v>
      </c>
      <c r="AO196" s="8" t="str">
        <f>IF(Dagbok!$F190=AO$2,Dagbok!$E190," ")</f>
        <v xml:space="preserve"> </v>
      </c>
      <c r="AP196" s="45" t="str">
        <f>IF(Dagbok!$G190=AO$2,Dagbok!$E190," ")</f>
        <v xml:space="preserve"> </v>
      </c>
      <c r="AQ196" s="8" t="str">
        <f>IF(Dagbok!$F190=AQ$2,Dagbok!$E190," ")</f>
        <v xml:space="preserve"> </v>
      </c>
      <c r="AR196" s="45" t="str">
        <f>IF(Dagbok!$G190=AQ$2,Dagbok!$E190," ")</f>
        <v xml:space="preserve"> </v>
      </c>
      <c r="AS196" s="8" t="str">
        <f>IF(Dagbok!$F190=AS$2,Dagbok!$E190," ")</f>
        <v xml:space="preserve"> </v>
      </c>
      <c r="AT196" s="45" t="str">
        <f>IF(Dagbok!$G190=AS$2,Dagbok!$E190," ")</f>
        <v xml:space="preserve"> </v>
      </c>
      <c r="AU196" s="8" t="str">
        <f>IF(Dagbok!$F190=AU$2,Dagbok!$E190," ")</f>
        <v xml:space="preserve"> </v>
      </c>
      <c r="AV196" s="45" t="str">
        <f>IF(Dagbok!$G190=AU$2,Dagbok!$E190," ")</f>
        <v xml:space="preserve"> </v>
      </c>
      <c r="AW196" s="8" t="str">
        <f>IF(Dagbok!$F190=AW$2,Dagbok!$E190," ")</f>
        <v xml:space="preserve"> </v>
      </c>
      <c r="AX196" s="45" t="str">
        <f>IF(Dagbok!$G190=AW$2,Dagbok!$E190," ")</f>
        <v xml:space="preserve"> </v>
      </c>
      <c r="AY196" s="8" t="str">
        <f>IF(Dagbok!$F190=AY$2,Dagbok!$E190," ")</f>
        <v xml:space="preserve"> </v>
      </c>
      <c r="AZ196" s="45" t="str">
        <f>IF(Dagbok!$G190=AY$2,Dagbok!$E190," ")</f>
        <v xml:space="preserve"> </v>
      </c>
      <c r="BA196" s="8" t="str">
        <f>IF(Dagbok!$F190=BA$2,Dagbok!$E190," ")</f>
        <v xml:space="preserve"> </v>
      </c>
      <c r="BB196" s="45" t="str">
        <f>IF(Dagbok!$G190=BA$2,Dagbok!$E190," ")</f>
        <v xml:space="preserve"> </v>
      </c>
      <c r="BC196" s="8" t="str">
        <f>IF(Dagbok!$F190=BC$2,Dagbok!$E190," ")</f>
        <v xml:space="preserve"> </v>
      </c>
      <c r="BD196" s="45" t="str">
        <f>IF(Dagbok!$G190=BC$2,Dagbok!$E190," ")</f>
        <v xml:space="preserve"> </v>
      </c>
      <c r="BE196" s="8" t="str">
        <f>IF(Dagbok!$F190=BE$2,Dagbok!$E190," ")</f>
        <v xml:space="preserve"> </v>
      </c>
      <c r="BF196" s="45" t="str">
        <f>IF(Dagbok!$G190=BE$2,Dagbok!$E190," ")</f>
        <v xml:space="preserve"> </v>
      </c>
      <c r="BG196" s="8" t="str">
        <f>IF(Dagbok!$F190=BG$2,Dagbok!$E190," ")</f>
        <v xml:space="preserve"> </v>
      </c>
      <c r="BH196" s="45" t="str">
        <f>IF(Dagbok!$G190=BG$2,Dagbok!$E190," ")</f>
        <v xml:space="preserve"> </v>
      </c>
      <c r="BI196" s="8" t="str">
        <f>IF(Dagbok!$F190=BI$2,Dagbok!$E190," ")</f>
        <v xml:space="preserve"> </v>
      </c>
      <c r="BJ196" s="45" t="str">
        <f>IF(Dagbok!$G190=BI$2,Dagbok!$E190," ")</f>
        <v xml:space="preserve"> </v>
      </c>
      <c r="BK196" s="8" t="str">
        <f>IF(Dagbok!$F190=BK$2,Dagbok!$E190," ")</f>
        <v xml:space="preserve"> </v>
      </c>
      <c r="BL196" s="45" t="str">
        <f>IF(Dagbok!$G190=BK$2,Dagbok!$E190," ")</f>
        <v xml:space="preserve"> </v>
      </c>
      <c r="BM196" s="8" t="str">
        <f>IF(Dagbok!$F190=BM$2,Dagbok!$E190," ")</f>
        <v xml:space="preserve"> </v>
      </c>
      <c r="BN196" s="45" t="str">
        <f>IF(Dagbok!$G190=BM$2,Dagbok!$E190," ")</f>
        <v xml:space="preserve"> </v>
      </c>
      <c r="BO196" s="8" t="str">
        <f>IF(Dagbok!$F190=BO$2,Dagbok!$E190," ")</f>
        <v xml:space="preserve"> </v>
      </c>
      <c r="BP196" s="45" t="str">
        <f>IF(Dagbok!$G190=BO$2,Dagbok!$E190," ")</f>
        <v xml:space="preserve"> </v>
      </c>
      <c r="BQ196" s="8" t="str">
        <f>IF(Dagbok!$F190=BQ$2,Dagbok!$E190," ")</f>
        <v xml:space="preserve"> </v>
      </c>
      <c r="BR196" s="45" t="str">
        <f>IF(Dagbok!$G190=BQ$2,Dagbok!$E190," ")</f>
        <v xml:space="preserve"> </v>
      </c>
      <c r="BS196" s="8" t="str">
        <f>IF(Dagbok!$F190=BS$2,Dagbok!$E190," ")</f>
        <v xml:space="preserve"> </v>
      </c>
      <c r="BT196" s="45" t="str">
        <f>IF(Dagbok!$G190=BS$2,Dagbok!$E190," ")</f>
        <v xml:space="preserve"> </v>
      </c>
      <c r="BU196" s="8" t="str">
        <f>IF(Dagbok!$F190=BU$2,Dagbok!$E190," ")</f>
        <v xml:space="preserve"> </v>
      </c>
      <c r="BV196" s="45" t="str">
        <f>IF(Dagbok!$G190=BU$2,Dagbok!$E190," ")</f>
        <v xml:space="preserve"> </v>
      </c>
      <c r="BW196" s="8" t="str">
        <f>IF(Dagbok!$F190=BW$2,Dagbok!$E190," ")</f>
        <v xml:space="preserve"> </v>
      </c>
      <c r="BX196" s="45" t="str">
        <f>IF(Dagbok!$G190=BW$2,Dagbok!$E190," ")</f>
        <v xml:space="preserve"> </v>
      </c>
      <c r="BY196" s="8" t="str">
        <f>IF(Dagbok!$F190=BY$2,Dagbok!$E190," ")</f>
        <v xml:space="preserve"> </v>
      </c>
      <c r="BZ196" s="45" t="str">
        <f>IF(Dagbok!$G190=BY$2,Dagbok!$E190," ")</f>
        <v xml:space="preserve"> </v>
      </c>
      <c r="CA196" s="8" t="str">
        <f>IF(Dagbok!$F190=CA$2,Dagbok!$E190," ")</f>
        <v xml:space="preserve"> </v>
      </c>
      <c r="CB196" s="45" t="str">
        <f>IF(Dagbok!$G190=CA$2,Dagbok!$E190," ")</f>
        <v xml:space="preserve"> </v>
      </c>
      <c r="CC196" s="8" t="str">
        <f>IF(Dagbok!$F190=CC$2,Dagbok!$E190," ")</f>
        <v xml:space="preserve"> </v>
      </c>
      <c r="CD196" s="45" t="str">
        <f>IF(Dagbok!$G190=CC$2,Dagbok!$E190," ")</f>
        <v xml:space="preserve"> </v>
      </c>
    </row>
    <row r="197" spans="1:82" x14ac:dyDescent="0.25">
      <c r="A197" s="47">
        <f>IF(Dagbok!B191&gt;0,Dagbok!B191," ")</f>
        <v>189</v>
      </c>
      <c r="B197" s="47">
        <f>IF(Dagbok!C191&gt;0,Dagbok!C191," ")</f>
        <v>154</v>
      </c>
      <c r="C197" s="8" t="str">
        <f>IF(Dagbok!$F191=C$2,Dagbok!$E191," ")</f>
        <v xml:space="preserve"> </v>
      </c>
      <c r="D197" s="45" t="str">
        <f>IF(Dagbok!$G191=C$2,Dagbok!$E191," ")</f>
        <v xml:space="preserve"> </v>
      </c>
      <c r="E197" s="8" t="str">
        <f>IF(Dagbok!$F191=E$2,Dagbok!$E191," ")</f>
        <v xml:space="preserve"> </v>
      </c>
      <c r="F197" s="45" t="str">
        <f>IF(Dagbok!$G191=E$2,Dagbok!$E191," ")</f>
        <v xml:space="preserve"> </v>
      </c>
      <c r="G197" s="8" t="str">
        <f>IF(Dagbok!$F191=G$2,Dagbok!$E191," ")</f>
        <v xml:space="preserve"> </v>
      </c>
      <c r="H197" s="45" t="str">
        <f>IF(Dagbok!$G191=G$2,Dagbok!$E191," ")</f>
        <v xml:space="preserve"> </v>
      </c>
      <c r="I197" s="8" t="str">
        <f>IF(Dagbok!$F191=I$2,Dagbok!$E191," ")</f>
        <v xml:space="preserve"> </v>
      </c>
      <c r="J197" s="45" t="str">
        <f>IF(Dagbok!$G191=I$2,Dagbok!$E191," ")</f>
        <v xml:space="preserve"> </v>
      </c>
      <c r="K197" s="8" t="str">
        <f>IF(Dagbok!$F191=K$2,Dagbok!$E191," ")</f>
        <v xml:space="preserve"> </v>
      </c>
      <c r="L197" s="45" t="str">
        <f>IF(Dagbok!$G191=K$2,Dagbok!$E191," ")</f>
        <v xml:space="preserve"> </v>
      </c>
      <c r="M197" s="8" t="str">
        <f>IF(Dagbok!$F191=M$2,Dagbok!$E191," ")</f>
        <v xml:space="preserve"> </v>
      </c>
      <c r="N197" s="45" t="str">
        <f>IF(Dagbok!$G191=M$2,Dagbok!$E191," ")</f>
        <v xml:space="preserve"> </v>
      </c>
      <c r="O197" s="8" t="str">
        <f>IF(Dagbok!$F191=O$2,Dagbok!$E191," ")</f>
        <v xml:space="preserve"> </v>
      </c>
      <c r="P197" s="45" t="str">
        <f>IF(Dagbok!$G191=O$2,Dagbok!$E191," ")</f>
        <v xml:space="preserve"> </v>
      </c>
      <c r="Q197" s="8" t="str">
        <f>IF(Dagbok!$F191=Q$2,Dagbok!$E191," ")</f>
        <v xml:space="preserve"> </v>
      </c>
      <c r="R197" s="45" t="str">
        <f>IF(Dagbok!$G191=Q$2,Dagbok!$E191," ")</f>
        <v xml:space="preserve"> </v>
      </c>
      <c r="S197" s="8" t="str">
        <f>IF(Dagbok!$F191=S$2,Dagbok!$E191," ")</f>
        <v xml:space="preserve"> </v>
      </c>
      <c r="T197" s="45" t="str">
        <f>IF(Dagbok!$G191=S$2,Dagbok!$E191," ")</f>
        <v xml:space="preserve"> </v>
      </c>
      <c r="U197" s="8" t="str">
        <f>IF(Dagbok!$F191=U$2,Dagbok!$E191," ")</f>
        <v xml:space="preserve"> </v>
      </c>
      <c r="V197" s="45" t="str">
        <f>IF(Dagbok!$G191=U$2,Dagbok!$E191," ")</f>
        <v xml:space="preserve"> </v>
      </c>
      <c r="W197" s="8" t="str">
        <f>IF(Dagbok!$F191=W$2,Dagbok!$E191," ")</f>
        <v xml:space="preserve"> </v>
      </c>
      <c r="X197" s="45" t="str">
        <f>IF(Dagbok!$G191=W$2,Dagbok!$E191," ")</f>
        <v xml:space="preserve"> </v>
      </c>
      <c r="Y197" s="8" t="str">
        <f>IF(Dagbok!$F191=Y$2,Dagbok!$E191," ")</f>
        <v xml:space="preserve"> </v>
      </c>
      <c r="Z197" s="45" t="str">
        <f>IF(Dagbok!$G191=Y$2,Dagbok!$E191," ")</f>
        <v xml:space="preserve"> </v>
      </c>
      <c r="AA197" s="8" t="str">
        <f>IF(Dagbok!$F191=AA$2,Dagbok!$E191," ")</f>
        <v xml:space="preserve"> </v>
      </c>
      <c r="AB197" s="45" t="str">
        <f>IF(Dagbok!$G191=AA$2,Dagbok!$E191," ")</f>
        <v xml:space="preserve"> </v>
      </c>
      <c r="AC197" s="8" t="str">
        <f>IF(Dagbok!$F191=AC$2,Dagbok!$E191," ")</f>
        <v xml:space="preserve"> </v>
      </c>
      <c r="AD197" s="45" t="str">
        <f>IF(Dagbok!$G191=AC$2,Dagbok!$E191," ")</f>
        <v xml:space="preserve"> </v>
      </c>
      <c r="AE197" s="8" t="str">
        <f>IF(Dagbok!$F191=AE$2,Dagbok!$E191," ")</f>
        <v xml:space="preserve"> </v>
      </c>
      <c r="AF197" s="45" t="str">
        <f>IF(Dagbok!$G191=AE$2,Dagbok!$E191," ")</f>
        <v xml:space="preserve"> </v>
      </c>
      <c r="AG197" s="8" t="str">
        <f>IF(Dagbok!$F191=AG$2,Dagbok!$E191," ")</f>
        <v xml:space="preserve"> </v>
      </c>
      <c r="AH197" s="45" t="str">
        <f>IF(Dagbok!$G191=AG$2,Dagbok!$E191," ")</f>
        <v xml:space="preserve"> </v>
      </c>
      <c r="AI197" s="8" t="str">
        <f>IF(Dagbok!$F191=AI$2,Dagbok!$E191," ")</f>
        <v xml:space="preserve"> </v>
      </c>
      <c r="AJ197" s="45" t="str">
        <f>IF(Dagbok!$G191=AI$2,Dagbok!$E191," ")</f>
        <v xml:space="preserve"> </v>
      </c>
      <c r="AK197" s="8" t="str">
        <f>IF(Dagbok!$F191=AK$2,Dagbok!$E191," ")</f>
        <v xml:space="preserve"> </v>
      </c>
      <c r="AL197" s="45" t="str">
        <f>IF(Dagbok!$G191=AK$2,Dagbok!$E191," ")</f>
        <v xml:space="preserve"> </v>
      </c>
      <c r="AM197" s="8" t="str">
        <f>IF(Dagbok!$F191=AM$2,Dagbok!$E191," ")</f>
        <v xml:space="preserve"> </v>
      </c>
      <c r="AN197" s="45" t="str">
        <f>IF(Dagbok!$G191=AM$2,Dagbok!$E191," ")</f>
        <v xml:space="preserve"> </v>
      </c>
      <c r="AO197" s="8" t="str">
        <f>IF(Dagbok!$F191=AO$2,Dagbok!$E191," ")</f>
        <v xml:space="preserve"> </v>
      </c>
      <c r="AP197" s="45" t="str">
        <f>IF(Dagbok!$G191=AO$2,Dagbok!$E191," ")</f>
        <v xml:space="preserve"> </v>
      </c>
      <c r="AQ197" s="8" t="str">
        <f>IF(Dagbok!$F191=AQ$2,Dagbok!$E191," ")</f>
        <v xml:space="preserve"> </v>
      </c>
      <c r="AR197" s="45" t="str">
        <f>IF(Dagbok!$G191=AQ$2,Dagbok!$E191," ")</f>
        <v xml:space="preserve"> </v>
      </c>
      <c r="AS197" s="8" t="str">
        <f>IF(Dagbok!$F191=AS$2,Dagbok!$E191," ")</f>
        <v xml:space="preserve"> </v>
      </c>
      <c r="AT197" s="45" t="str">
        <f>IF(Dagbok!$G191=AS$2,Dagbok!$E191," ")</f>
        <v xml:space="preserve"> </v>
      </c>
      <c r="AU197" s="8" t="str">
        <f>IF(Dagbok!$F191=AU$2,Dagbok!$E191," ")</f>
        <v xml:space="preserve"> </v>
      </c>
      <c r="AV197" s="45" t="str">
        <f>IF(Dagbok!$G191=AU$2,Dagbok!$E191," ")</f>
        <v xml:space="preserve"> </v>
      </c>
      <c r="AW197" s="8" t="str">
        <f>IF(Dagbok!$F191=AW$2,Dagbok!$E191," ")</f>
        <v xml:space="preserve"> </v>
      </c>
      <c r="AX197" s="45" t="str">
        <f>IF(Dagbok!$G191=AW$2,Dagbok!$E191," ")</f>
        <v xml:space="preserve"> </v>
      </c>
      <c r="AY197" s="8" t="str">
        <f>IF(Dagbok!$F191=AY$2,Dagbok!$E191," ")</f>
        <v xml:space="preserve"> </v>
      </c>
      <c r="AZ197" s="45" t="str">
        <f>IF(Dagbok!$G191=AY$2,Dagbok!$E191," ")</f>
        <v xml:space="preserve"> </v>
      </c>
      <c r="BA197" s="8" t="str">
        <f>IF(Dagbok!$F191=BA$2,Dagbok!$E191," ")</f>
        <v xml:space="preserve"> </v>
      </c>
      <c r="BB197" s="45" t="str">
        <f>IF(Dagbok!$G191=BA$2,Dagbok!$E191," ")</f>
        <v xml:space="preserve"> </v>
      </c>
      <c r="BC197" s="8" t="str">
        <f>IF(Dagbok!$F191=BC$2,Dagbok!$E191," ")</f>
        <v xml:space="preserve"> </v>
      </c>
      <c r="BD197" s="45" t="str">
        <f>IF(Dagbok!$G191=BC$2,Dagbok!$E191," ")</f>
        <v xml:space="preserve"> </v>
      </c>
      <c r="BE197" s="8" t="str">
        <f>IF(Dagbok!$F191=BE$2,Dagbok!$E191," ")</f>
        <v xml:space="preserve"> </v>
      </c>
      <c r="BF197" s="45" t="str">
        <f>IF(Dagbok!$G191=BE$2,Dagbok!$E191," ")</f>
        <v xml:space="preserve"> </v>
      </c>
      <c r="BG197" s="8" t="str">
        <f>IF(Dagbok!$F191=BG$2,Dagbok!$E191," ")</f>
        <v xml:space="preserve"> </v>
      </c>
      <c r="BH197" s="45" t="str">
        <f>IF(Dagbok!$G191=BG$2,Dagbok!$E191," ")</f>
        <v xml:space="preserve"> </v>
      </c>
      <c r="BI197" s="8" t="str">
        <f>IF(Dagbok!$F191=BI$2,Dagbok!$E191," ")</f>
        <v xml:space="preserve"> </v>
      </c>
      <c r="BJ197" s="45" t="str">
        <f>IF(Dagbok!$G191=BI$2,Dagbok!$E191," ")</f>
        <v xml:space="preserve"> </v>
      </c>
      <c r="BK197" s="8" t="str">
        <f>IF(Dagbok!$F191=BK$2,Dagbok!$E191," ")</f>
        <v xml:space="preserve"> </v>
      </c>
      <c r="BL197" s="45" t="str">
        <f>IF(Dagbok!$G191=BK$2,Dagbok!$E191," ")</f>
        <v xml:space="preserve"> </v>
      </c>
      <c r="BM197" s="8" t="str">
        <f>IF(Dagbok!$F191=BM$2,Dagbok!$E191," ")</f>
        <v xml:space="preserve"> </v>
      </c>
      <c r="BN197" s="45" t="str">
        <f>IF(Dagbok!$G191=BM$2,Dagbok!$E191," ")</f>
        <v xml:space="preserve"> </v>
      </c>
      <c r="BO197" s="8" t="str">
        <f>IF(Dagbok!$F191=BO$2,Dagbok!$E191," ")</f>
        <v xml:space="preserve"> </v>
      </c>
      <c r="BP197" s="45" t="str">
        <f>IF(Dagbok!$G191=BO$2,Dagbok!$E191," ")</f>
        <v xml:space="preserve"> </v>
      </c>
      <c r="BQ197" s="8" t="str">
        <f>IF(Dagbok!$F191=BQ$2,Dagbok!$E191," ")</f>
        <v xml:space="preserve"> </v>
      </c>
      <c r="BR197" s="45" t="str">
        <f>IF(Dagbok!$G191=BQ$2,Dagbok!$E191," ")</f>
        <v xml:space="preserve"> </v>
      </c>
      <c r="BS197" s="8" t="str">
        <f>IF(Dagbok!$F191=BS$2,Dagbok!$E191," ")</f>
        <v xml:space="preserve"> </v>
      </c>
      <c r="BT197" s="45" t="str">
        <f>IF(Dagbok!$G191=BS$2,Dagbok!$E191," ")</f>
        <v xml:space="preserve"> </v>
      </c>
      <c r="BU197" s="8" t="str">
        <f>IF(Dagbok!$F191=BU$2,Dagbok!$E191," ")</f>
        <v xml:space="preserve"> </v>
      </c>
      <c r="BV197" s="45" t="str">
        <f>IF(Dagbok!$G191=BU$2,Dagbok!$E191," ")</f>
        <v xml:space="preserve"> </v>
      </c>
      <c r="BW197" s="8" t="str">
        <f>IF(Dagbok!$F191=BW$2,Dagbok!$E191," ")</f>
        <v xml:space="preserve"> </v>
      </c>
      <c r="BX197" s="45" t="str">
        <f>IF(Dagbok!$G191=BW$2,Dagbok!$E191," ")</f>
        <v xml:space="preserve"> </v>
      </c>
      <c r="BY197" s="8" t="str">
        <f>IF(Dagbok!$F191=BY$2,Dagbok!$E191," ")</f>
        <v xml:space="preserve"> </v>
      </c>
      <c r="BZ197" s="45" t="str">
        <f>IF(Dagbok!$G191=BY$2,Dagbok!$E191," ")</f>
        <v xml:space="preserve"> </v>
      </c>
      <c r="CA197" s="8" t="str">
        <f>IF(Dagbok!$F191=CA$2,Dagbok!$E191," ")</f>
        <v xml:space="preserve"> </v>
      </c>
      <c r="CB197" s="45" t="str">
        <f>IF(Dagbok!$G191=CA$2,Dagbok!$E191," ")</f>
        <v xml:space="preserve"> </v>
      </c>
      <c r="CC197" s="8" t="str">
        <f>IF(Dagbok!$F191=CC$2,Dagbok!$E191," ")</f>
        <v xml:space="preserve"> </v>
      </c>
      <c r="CD197" s="45">
        <f>IF(Dagbok!$G191=CC$2,Dagbok!$E191," ")</f>
        <v>373.44</v>
      </c>
    </row>
    <row r="198" spans="1:82" x14ac:dyDescent="0.25">
      <c r="A198" s="47">
        <f>IF(Dagbok!B192&gt;0,Dagbok!B192," ")</f>
        <v>190</v>
      </c>
      <c r="B198" s="47">
        <f>IF(Dagbok!C192&gt;0,Dagbok!C192," ")</f>
        <v>155</v>
      </c>
      <c r="C198" s="8" t="str">
        <f>IF(Dagbok!$F192=C$2,Dagbok!$E192," ")</f>
        <v xml:space="preserve"> </v>
      </c>
      <c r="D198" s="45" t="str">
        <f>IF(Dagbok!$G192=C$2,Dagbok!$E192," ")</f>
        <v xml:space="preserve"> </v>
      </c>
      <c r="E198" s="8" t="str">
        <f>IF(Dagbok!$F192=E$2,Dagbok!$E192," ")</f>
        <v xml:space="preserve"> </v>
      </c>
      <c r="F198" s="45" t="str">
        <f>IF(Dagbok!$G192=E$2,Dagbok!$E192," ")</f>
        <v xml:space="preserve"> </v>
      </c>
      <c r="G198" s="8" t="str">
        <f>IF(Dagbok!$F192=G$2,Dagbok!$E192," ")</f>
        <v xml:space="preserve"> </v>
      </c>
      <c r="H198" s="45" t="str">
        <f>IF(Dagbok!$G192=G$2,Dagbok!$E192," ")</f>
        <v xml:space="preserve"> </v>
      </c>
      <c r="I198" s="8" t="str">
        <f>IF(Dagbok!$F192=I$2,Dagbok!$E192," ")</f>
        <v xml:space="preserve"> </v>
      </c>
      <c r="J198" s="45" t="str">
        <f>IF(Dagbok!$G192=I$2,Dagbok!$E192," ")</f>
        <v xml:space="preserve"> </v>
      </c>
      <c r="K198" s="8" t="str">
        <f>IF(Dagbok!$F192=K$2,Dagbok!$E192," ")</f>
        <v xml:space="preserve"> </v>
      </c>
      <c r="L198" s="45" t="str">
        <f>IF(Dagbok!$G192=K$2,Dagbok!$E192," ")</f>
        <v xml:space="preserve"> </v>
      </c>
      <c r="M198" s="8" t="str">
        <f>IF(Dagbok!$F192=M$2,Dagbok!$E192," ")</f>
        <v xml:space="preserve"> </v>
      </c>
      <c r="N198" s="45" t="str">
        <f>IF(Dagbok!$G192=M$2,Dagbok!$E192," ")</f>
        <v xml:space="preserve"> </v>
      </c>
      <c r="O198" s="8" t="str">
        <f>IF(Dagbok!$F192=O$2,Dagbok!$E192," ")</f>
        <v xml:space="preserve"> </v>
      </c>
      <c r="P198" s="45" t="str">
        <f>IF(Dagbok!$G192=O$2,Dagbok!$E192," ")</f>
        <v xml:space="preserve"> </v>
      </c>
      <c r="Q198" s="8" t="str">
        <f>IF(Dagbok!$F192=Q$2,Dagbok!$E192," ")</f>
        <v xml:space="preserve"> </v>
      </c>
      <c r="R198" s="45" t="str">
        <f>IF(Dagbok!$G192=Q$2,Dagbok!$E192," ")</f>
        <v xml:space="preserve"> </v>
      </c>
      <c r="S198" s="8" t="str">
        <f>IF(Dagbok!$F192=S$2,Dagbok!$E192," ")</f>
        <v xml:space="preserve"> </v>
      </c>
      <c r="T198" s="45" t="str">
        <f>IF(Dagbok!$G192=S$2,Dagbok!$E192," ")</f>
        <v xml:space="preserve"> </v>
      </c>
      <c r="U198" s="8" t="str">
        <f>IF(Dagbok!$F192=U$2,Dagbok!$E192," ")</f>
        <v xml:space="preserve"> </v>
      </c>
      <c r="V198" s="45" t="str">
        <f>IF(Dagbok!$G192=U$2,Dagbok!$E192," ")</f>
        <v xml:space="preserve"> </v>
      </c>
      <c r="W198" s="8" t="str">
        <f>IF(Dagbok!$F192=W$2,Dagbok!$E192," ")</f>
        <v xml:space="preserve"> </v>
      </c>
      <c r="X198" s="45" t="str">
        <f>IF(Dagbok!$G192=W$2,Dagbok!$E192," ")</f>
        <v xml:space="preserve"> </v>
      </c>
      <c r="Y198" s="8" t="str">
        <f>IF(Dagbok!$F192=Y$2,Dagbok!$E192," ")</f>
        <v xml:space="preserve"> </v>
      </c>
      <c r="Z198" s="45" t="str">
        <f>IF(Dagbok!$G192=Y$2,Dagbok!$E192," ")</f>
        <v xml:space="preserve"> </v>
      </c>
      <c r="AA198" s="8" t="str">
        <f>IF(Dagbok!$F192=AA$2,Dagbok!$E192," ")</f>
        <v xml:space="preserve"> </v>
      </c>
      <c r="AB198" s="45" t="str">
        <f>IF(Dagbok!$G192=AA$2,Dagbok!$E192," ")</f>
        <v xml:space="preserve"> </v>
      </c>
      <c r="AC198" s="8" t="str">
        <f>IF(Dagbok!$F192=AC$2,Dagbok!$E192," ")</f>
        <v xml:space="preserve"> </v>
      </c>
      <c r="AD198" s="45" t="str">
        <f>IF(Dagbok!$G192=AC$2,Dagbok!$E192," ")</f>
        <v xml:space="preserve"> </v>
      </c>
      <c r="AE198" s="8" t="str">
        <f>IF(Dagbok!$F192=AE$2,Dagbok!$E192," ")</f>
        <v xml:space="preserve"> </v>
      </c>
      <c r="AF198" s="45" t="str">
        <f>IF(Dagbok!$G192=AE$2,Dagbok!$E192," ")</f>
        <v xml:space="preserve"> </v>
      </c>
      <c r="AG198" s="8" t="str">
        <f>IF(Dagbok!$F192=AG$2,Dagbok!$E192," ")</f>
        <v xml:space="preserve"> </v>
      </c>
      <c r="AH198" s="45" t="str">
        <f>IF(Dagbok!$G192=AG$2,Dagbok!$E192," ")</f>
        <v xml:space="preserve"> </v>
      </c>
      <c r="AI198" s="8" t="str">
        <f>IF(Dagbok!$F192=AI$2,Dagbok!$E192," ")</f>
        <v xml:space="preserve"> </v>
      </c>
      <c r="AJ198" s="45" t="str">
        <f>IF(Dagbok!$G192=AI$2,Dagbok!$E192," ")</f>
        <v xml:space="preserve"> </v>
      </c>
      <c r="AK198" s="8" t="str">
        <f>IF(Dagbok!$F192=AK$2,Dagbok!$E192," ")</f>
        <v xml:space="preserve"> </v>
      </c>
      <c r="AL198" s="45" t="str">
        <f>IF(Dagbok!$G192=AK$2,Dagbok!$E192," ")</f>
        <v xml:space="preserve"> </v>
      </c>
      <c r="AM198" s="8" t="str">
        <f>IF(Dagbok!$F192=AM$2,Dagbok!$E192," ")</f>
        <v xml:space="preserve"> </v>
      </c>
      <c r="AN198" s="45" t="str">
        <f>IF(Dagbok!$G192=AM$2,Dagbok!$E192," ")</f>
        <v xml:space="preserve"> </v>
      </c>
      <c r="AO198" s="8" t="str">
        <f>IF(Dagbok!$F192=AO$2,Dagbok!$E192," ")</f>
        <v xml:space="preserve"> </v>
      </c>
      <c r="AP198" s="45" t="str">
        <f>IF(Dagbok!$G192=AO$2,Dagbok!$E192," ")</f>
        <v xml:space="preserve"> </v>
      </c>
      <c r="AQ198" s="8" t="str">
        <f>IF(Dagbok!$F192=AQ$2,Dagbok!$E192," ")</f>
        <v xml:space="preserve"> </v>
      </c>
      <c r="AR198" s="45" t="str">
        <f>IF(Dagbok!$G192=AQ$2,Dagbok!$E192," ")</f>
        <v xml:space="preserve"> </v>
      </c>
      <c r="AS198" s="8" t="str">
        <f>IF(Dagbok!$F192=AS$2,Dagbok!$E192," ")</f>
        <v xml:space="preserve"> </v>
      </c>
      <c r="AT198" s="45" t="str">
        <f>IF(Dagbok!$G192=AS$2,Dagbok!$E192," ")</f>
        <v xml:space="preserve"> </v>
      </c>
      <c r="AU198" s="8" t="str">
        <f>IF(Dagbok!$F192=AU$2,Dagbok!$E192," ")</f>
        <v xml:space="preserve"> </v>
      </c>
      <c r="AV198" s="45" t="str">
        <f>IF(Dagbok!$G192=AU$2,Dagbok!$E192," ")</f>
        <v xml:space="preserve"> </v>
      </c>
      <c r="AW198" s="8" t="str">
        <f>IF(Dagbok!$F192=AW$2,Dagbok!$E192," ")</f>
        <v xml:space="preserve"> </v>
      </c>
      <c r="AX198" s="45" t="str">
        <f>IF(Dagbok!$G192=AW$2,Dagbok!$E192," ")</f>
        <v xml:space="preserve"> </v>
      </c>
      <c r="AY198" s="8" t="str">
        <f>IF(Dagbok!$F192=AY$2,Dagbok!$E192," ")</f>
        <v xml:space="preserve"> </v>
      </c>
      <c r="AZ198" s="45" t="str">
        <f>IF(Dagbok!$G192=AY$2,Dagbok!$E192," ")</f>
        <v xml:space="preserve"> </v>
      </c>
      <c r="BA198" s="8" t="str">
        <f>IF(Dagbok!$F192=BA$2,Dagbok!$E192," ")</f>
        <v xml:space="preserve"> </v>
      </c>
      <c r="BB198" s="45" t="str">
        <f>IF(Dagbok!$G192=BA$2,Dagbok!$E192," ")</f>
        <v xml:space="preserve"> </v>
      </c>
      <c r="BC198" s="8" t="str">
        <f>IF(Dagbok!$F192=BC$2,Dagbok!$E192," ")</f>
        <v xml:space="preserve"> </v>
      </c>
      <c r="BD198" s="45" t="str">
        <f>IF(Dagbok!$G192=BC$2,Dagbok!$E192," ")</f>
        <v xml:space="preserve"> </v>
      </c>
      <c r="BE198" s="8" t="str">
        <f>IF(Dagbok!$F192=BE$2,Dagbok!$E192," ")</f>
        <v xml:space="preserve"> </v>
      </c>
      <c r="BF198" s="45" t="str">
        <f>IF(Dagbok!$G192=BE$2,Dagbok!$E192," ")</f>
        <v xml:space="preserve"> </v>
      </c>
      <c r="BG198" s="8" t="str">
        <f>IF(Dagbok!$F192=BG$2,Dagbok!$E192," ")</f>
        <v xml:space="preserve"> </v>
      </c>
      <c r="BH198" s="45" t="str">
        <f>IF(Dagbok!$G192=BG$2,Dagbok!$E192," ")</f>
        <v xml:space="preserve"> </v>
      </c>
      <c r="BI198" s="8" t="str">
        <f>IF(Dagbok!$F192=BI$2,Dagbok!$E192," ")</f>
        <v xml:space="preserve"> </v>
      </c>
      <c r="BJ198" s="45" t="str">
        <f>IF(Dagbok!$G192=BI$2,Dagbok!$E192," ")</f>
        <v xml:space="preserve"> </v>
      </c>
      <c r="BK198" s="8" t="str">
        <f>IF(Dagbok!$F192=BK$2,Dagbok!$E192," ")</f>
        <v xml:space="preserve"> </v>
      </c>
      <c r="BL198" s="45" t="str">
        <f>IF(Dagbok!$G192=BK$2,Dagbok!$E192," ")</f>
        <v xml:space="preserve"> </v>
      </c>
      <c r="BM198" s="8" t="str">
        <f>IF(Dagbok!$F192=BM$2,Dagbok!$E192," ")</f>
        <v xml:space="preserve"> </v>
      </c>
      <c r="BN198" s="45" t="str">
        <f>IF(Dagbok!$G192=BM$2,Dagbok!$E192," ")</f>
        <v xml:space="preserve"> </v>
      </c>
      <c r="BO198" s="8" t="str">
        <f>IF(Dagbok!$F192=BO$2,Dagbok!$E192," ")</f>
        <v xml:space="preserve"> </v>
      </c>
      <c r="BP198" s="45" t="str">
        <f>IF(Dagbok!$G192=BO$2,Dagbok!$E192," ")</f>
        <v xml:space="preserve"> </v>
      </c>
      <c r="BQ198" s="8" t="str">
        <f>IF(Dagbok!$F192=BQ$2,Dagbok!$E192," ")</f>
        <v xml:space="preserve"> </v>
      </c>
      <c r="BR198" s="45" t="str">
        <f>IF(Dagbok!$G192=BQ$2,Dagbok!$E192," ")</f>
        <v xml:space="preserve"> </v>
      </c>
      <c r="BS198" s="8" t="str">
        <f>IF(Dagbok!$F192=BS$2,Dagbok!$E192," ")</f>
        <v xml:space="preserve"> </v>
      </c>
      <c r="BT198" s="45" t="str">
        <f>IF(Dagbok!$G192=BS$2,Dagbok!$E192," ")</f>
        <v xml:space="preserve"> </v>
      </c>
      <c r="BU198" s="8" t="str">
        <f>IF(Dagbok!$F192=BU$2,Dagbok!$E192," ")</f>
        <v xml:space="preserve"> </v>
      </c>
      <c r="BV198" s="45" t="str">
        <f>IF(Dagbok!$G192=BU$2,Dagbok!$E192," ")</f>
        <v xml:space="preserve"> </v>
      </c>
      <c r="BW198" s="8" t="str">
        <f>IF(Dagbok!$F192=BW$2,Dagbok!$E192," ")</f>
        <v xml:space="preserve"> </v>
      </c>
      <c r="BX198" s="45" t="str">
        <f>IF(Dagbok!$G192=BW$2,Dagbok!$E192," ")</f>
        <v xml:space="preserve"> </v>
      </c>
      <c r="BY198" s="8" t="str">
        <f>IF(Dagbok!$F192=BY$2,Dagbok!$E192," ")</f>
        <v xml:space="preserve"> </v>
      </c>
      <c r="BZ198" s="45" t="str">
        <f>IF(Dagbok!$G192=BY$2,Dagbok!$E192," ")</f>
        <v xml:space="preserve"> </v>
      </c>
      <c r="CA198" s="8" t="str">
        <f>IF(Dagbok!$F192=CA$2,Dagbok!$E192," ")</f>
        <v xml:space="preserve"> </v>
      </c>
      <c r="CB198" s="45" t="str">
        <f>IF(Dagbok!$G192=CA$2,Dagbok!$E192," ")</f>
        <v xml:space="preserve"> </v>
      </c>
      <c r="CC198" s="8" t="str">
        <f>IF(Dagbok!$F192=CC$2,Dagbok!$E192," ")</f>
        <v xml:space="preserve"> </v>
      </c>
      <c r="CD198" s="45" t="str">
        <f>IF(Dagbok!$G192=CC$2,Dagbok!$E192," ")</f>
        <v xml:space="preserve"> </v>
      </c>
    </row>
    <row r="199" spans="1:82" x14ac:dyDescent="0.25">
      <c r="A199" s="47">
        <f>IF(Dagbok!B193&gt;0,Dagbok!B193," ")</f>
        <v>191</v>
      </c>
      <c r="B199" s="47">
        <f>IF(Dagbok!C193&gt;0,Dagbok!C193," ")</f>
        <v>156</v>
      </c>
      <c r="C199" s="8" t="str">
        <f>IF(Dagbok!$F193=C$2,Dagbok!$E193," ")</f>
        <v xml:space="preserve"> </v>
      </c>
      <c r="D199" s="45" t="str">
        <f>IF(Dagbok!$G193=C$2,Dagbok!$E193," ")</f>
        <v xml:space="preserve"> </v>
      </c>
      <c r="E199" s="8" t="str">
        <f>IF(Dagbok!$F193=E$2,Dagbok!$E193," ")</f>
        <v xml:space="preserve"> </v>
      </c>
      <c r="F199" s="45" t="str">
        <f>IF(Dagbok!$G193=E$2,Dagbok!$E193," ")</f>
        <v xml:space="preserve"> </v>
      </c>
      <c r="G199" s="8" t="str">
        <f>IF(Dagbok!$F193=G$2,Dagbok!$E193," ")</f>
        <v xml:space="preserve"> </v>
      </c>
      <c r="H199" s="45" t="str">
        <f>IF(Dagbok!$G193=G$2,Dagbok!$E193," ")</f>
        <v xml:space="preserve"> </v>
      </c>
      <c r="I199" s="8" t="str">
        <f>IF(Dagbok!$F193=I$2,Dagbok!$E193," ")</f>
        <v xml:space="preserve"> </v>
      </c>
      <c r="J199" s="45" t="str">
        <f>IF(Dagbok!$G193=I$2,Dagbok!$E193," ")</f>
        <v xml:space="preserve"> </v>
      </c>
      <c r="K199" s="8" t="str">
        <f>IF(Dagbok!$F193=K$2,Dagbok!$E193," ")</f>
        <v xml:space="preserve"> </v>
      </c>
      <c r="L199" s="45" t="str">
        <f>IF(Dagbok!$G193=K$2,Dagbok!$E193," ")</f>
        <v xml:space="preserve"> </v>
      </c>
      <c r="M199" s="8" t="str">
        <f>IF(Dagbok!$F193=M$2,Dagbok!$E193," ")</f>
        <v xml:space="preserve"> </v>
      </c>
      <c r="N199" s="45" t="str">
        <f>IF(Dagbok!$G193=M$2,Dagbok!$E193," ")</f>
        <v xml:space="preserve"> </v>
      </c>
      <c r="O199" s="8" t="str">
        <f>IF(Dagbok!$F193=O$2,Dagbok!$E193," ")</f>
        <v xml:space="preserve"> </v>
      </c>
      <c r="P199" s="45" t="str">
        <f>IF(Dagbok!$G193=O$2,Dagbok!$E193," ")</f>
        <v xml:space="preserve"> </v>
      </c>
      <c r="Q199" s="8" t="str">
        <f>IF(Dagbok!$F193=Q$2,Dagbok!$E193," ")</f>
        <v xml:space="preserve"> </v>
      </c>
      <c r="R199" s="45" t="str">
        <f>IF(Dagbok!$G193=Q$2,Dagbok!$E193," ")</f>
        <v xml:space="preserve"> </v>
      </c>
      <c r="S199" s="8" t="str">
        <f>IF(Dagbok!$F193=S$2,Dagbok!$E193," ")</f>
        <v xml:space="preserve"> </v>
      </c>
      <c r="T199" s="45" t="str">
        <f>IF(Dagbok!$G193=S$2,Dagbok!$E193," ")</f>
        <v xml:space="preserve"> </v>
      </c>
      <c r="U199" s="8" t="str">
        <f>IF(Dagbok!$F193=U$2,Dagbok!$E193," ")</f>
        <v xml:space="preserve"> </v>
      </c>
      <c r="V199" s="45" t="str">
        <f>IF(Dagbok!$G193=U$2,Dagbok!$E193," ")</f>
        <v xml:space="preserve"> </v>
      </c>
      <c r="W199" s="8" t="str">
        <f>IF(Dagbok!$F193=W$2,Dagbok!$E193," ")</f>
        <v xml:space="preserve"> </v>
      </c>
      <c r="X199" s="45" t="str">
        <f>IF(Dagbok!$G193=W$2,Dagbok!$E193," ")</f>
        <v xml:space="preserve"> </v>
      </c>
      <c r="Y199" s="8" t="str">
        <f>IF(Dagbok!$F193=Y$2,Dagbok!$E193," ")</f>
        <v xml:space="preserve"> </v>
      </c>
      <c r="Z199" s="45" t="str">
        <f>IF(Dagbok!$G193=Y$2,Dagbok!$E193," ")</f>
        <v xml:space="preserve"> </v>
      </c>
      <c r="AA199" s="8" t="str">
        <f>IF(Dagbok!$F193=AA$2,Dagbok!$E193," ")</f>
        <v xml:space="preserve"> </v>
      </c>
      <c r="AB199" s="45" t="str">
        <f>IF(Dagbok!$G193=AA$2,Dagbok!$E193," ")</f>
        <v xml:space="preserve"> </v>
      </c>
      <c r="AC199" s="8" t="str">
        <f>IF(Dagbok!$F193=AC$2,Dagbok!$E193," ")</f>
        <v xml:space="preserve"> </v>
      </c>
      <c r="AD199" s="45" t="str">
        <f>IF(Dagbok!$G193=AC$2,Dagbok!$E193," ")</f>
        <v xml:space="preserve"> </v>
      </c>
      <c r="AE199" s="8" t="str">
        <f>IF(Dagbok!$F193=AE$2,Dagbok!$E193," ")</f>
        <v xml:space="preserve"> </v>
      </c>
      <c r="AF199" s="45" t="str">
        <f>IF(Dagbok!$G193=AE$2,Dagbok!$E193," ")</f>
        <v xml:space="preserve"> </v>
      </c>
      <c r="AG199" s="8" t="str">
        <f>IF(Dagbok!$F193=AG$2,Dagbok!$E193," ")</f>
        <v xml:space="preserve"> </v>
      </c>
      <c r="AH199" s="45" t="str">
        <f>IF(Dagbok!$G193=AG$2,Dagbok!$E193," ")</f>
        <v xml:space="preserve"> </v>
      </c>
      <c r="AI199" s="8" t="str">
        <f>IF(Dagbok!$F193=AI$2,Dagbok!$E193," ")</f>
        <v xml:space="preserve"> </v>
      </c>
      <c r="AJ199" s="45" t="str">
        <f>IF(Dagbok!$G193=AI$2,Dagbok!$E193," ")</f>
        <v xml:space="preserve"> </v>
      </c>
      <c r="AK199" s="8" t="str">
        <f>IF(Dagbok!$F193=AK$2,Dagbok!$E193," ")</f>
        <v xml:space="preserve"> </v>
      </c>
      <c r="AL199" s="45" t="str">
        <f>IF(Dagbok!$G193=AK$2,Dagbok!$E193," ")</f>
        <v xml:space="preserve"> </v>
      </c>
      <c r="AM199" s="8" t="str">
        <f>IF(Dagbok!$F193=AM$2,Dagbok!$E193," ")</f>
        <v xml:space="preserve"> </v>
      </c>
      <c r="AN199" s="45" t="str">
        <f>IF(Dagbok!$G193=AM$2,Dagbok!$E193," ")</f>
        <v xml:space="preserve"> </v>
      </c>
      <c r="AO199" s="8" t="str">
        <f>IF(Dagbok!$F193=AO$2,Dagbok!$E193," ")</f>
        <v xml:space="preserve"> </v>
      </c>
      <c r="AP199" s="45" t="str">
        <f>IF(Dagbok!$G193=AO$2,Dagbok!$E193," ")</f>
        <v xml:space="preserve"> </v>
      </c>
      <c r="AQ199" s="8" t="str">
        <f>IF(Dagbok!$F193=AQ$2,Dagbok!$E193," ")</f>
        <v xml:space="preserve"> </v>
      </c>
      <c r="AR199" s="45" t="str">
        <f>IF(Dagbok!$G193=AQ$2,Dagbok!$E193," ")</f>
        <v xml:space="preserve"> </v>
      </c>
      <c r="AS199" s="8" t="str">
        <f>IF(Dagbok!$F193=AS$2,Dagbok!$E193," ")</f>
        <v xml:space="preserve"> </v>
      </c>
      <c r="AT199" s="45" t="str">
        <f>IF(Dagbok!$G193=AS$2,Dagbok!$E193," ")</f>
        <v xml:space="preserve"> </v>
      </c>
      <c r="AU199" s="8" t="str">
        <f>IF(Dagbok!$F193=AU$2,Dagbok!$E193," ")</f>
        <v xml:space="preserve"> </v>
      </c>
      <c r="AV199" s="45" t="str">
        <f>IF(Dagbok!$G193=AU$2,Dagbok!$E193," ")</f>
        <v xml:space="preserve"> </v>
      </c>
      <c r="AW199" s="8" t="str">
        <f>IF(Dagbok!$F193=AW$2,Dagbok!$E193," ")</f>
        <v xml:space="preserve"> </v>
      </c>
      <c r="AX199" s="45" t="str">
        <f>IF(Dagbok!$G193=AW$2,Dagbok!$E193," ")</f>
        <v xml:space="preserve"> </v>
      </c>
      <c r="AY199" s="8" t="str">
        <f>IF(Dagbok!$F193=AY$2,Dagbok!$E193," ")</f>
        <v xml:space="preserve"> </v>
      </c>
      <c r="AZ199" s="45" t="str">
        <f>IF(Dagbok!$G193=AY$2,Dagbok!$E193," ")</f>
        <v xml:space="preserve"> </v>
      </c>
      <c r="BA199" s="8" t="str">
        <f>IF(Dagbok!$F193=BA$2,Dagbok!$E193," ")</f>
        <v xml:space="preserve"> </v>
      </c>
      <c r="BB199" s="45" t="str">
        <f>IF(Dagbok!$G193=BA$2,Dagbok!$E193," ")</f>
        <v xml:space="preserve"> </v>
      </c>
      <c r="BC199" s="8" t="str">
        <f>IF(Dagbok!$F193=BC$2,Dagbok!$E193," ")</f>
        <v xml:space="preserve"> </v>
      </c>
      <c r="BD199" s="45" t="str">
        <f>IF(Dagbok!$G193=BC$2,Dagbok!$E193," ")</f>
        <v xml:space="preserve"> </v>
      </c>
      <c r="BE199" s="8" t="str">
        <f>IF(Dagbok!$F193=BE$2,Dagbok!$E193," ")</f>
        <v xml:space="preserve"> </v>
      </c>
      <c r="BF199" s="45" t="str">
        <f>IF(Dagbok!$G193=BE$2,Dagbok!$E193," ")</f>
        <v xml:space="preserve"> </v>
      </c>
      <c r="BG199" s="8" t="str">
        <f>IF(Dagbok!$F193=BG$2,Dagbok!$E193," ")</f>
        <v xml:space="preserve"> </v>
      </c>
      <c r="BH199" s="45" t="str">
        <f>IF(Dagbok!$G193=BG$2,Dagbok!$E193," ")</f>
        <v xml:space="preserve"> </v>
      </c>
      <c r="BI199" s="8" t="str">
        <f>IF(Dagbok!$F193=BI$2,Dagbok!$E193," ")</f>
        <v xml:space="preserve"> </v>
      </c>
      <c r="BJ199" s="45" t="str">
        <f>IF(Dagbok!$G193=BI$2,Dagbok!$E193," ")</f>
        <v xml:space="preserve"> </v>
      </c>
      <c r="BK199" s="8" t="str">
        <f>IF(Dagbok!$F193=BK$2,Dagbok!$E193," ")</f>
        <v xml:space="preserve"> </v>
      </c>
      <c r="BL199" s="45" t="str">
        <f>IF(Dagbok!$G193=BK$2,Dagbok!$E193," ")</f>
        <v xml:space="preserve"> </v>
      </c>
      <c r="BM199" s="8" t="str">
        <f>IF(Dagbok!$F193=BM$2,Dagbok!$E193," ")</f>
        <v xml:space="preserve"> </v>
      </c>
      <c r="BN199" s="45" t="str">
        <f>IF(Dagbok!$G193=BM$2,Dagbok!$E193," ")</f>
        <v xml:space="preserve"> </v>
      </c>
      <c r="BO199" s="8" t="str">
        <f>IF(Dagbok!$F193=BO$2,Dagbok!$E193," ")</f>
        <v xml:space="preserve"> </v>
      </c>
      <c r="BP199" s="45" t="str">
        <f>IF(Dagbok!$G193=BO$2,Dagbok!$E193," ")</f>
        <v xml:space="preserve"> </v>
      </c>
      <c r="BQ199" s="8" t="str">
        <f>IF(Dagbok!$F193=BQ$2,Dagbok!$E193," ")</f>
        <v xml:space="preserve"> </v>
      </c>
      <c r="BR199" s="45" t="str">
        <f>IF(Dagbok!$G193=BQ$2,Dagbok!$E193," ")</f>
        <v xml:space="preserve"> </v>
      </c>
      <c r="BS199" s="8" t="str">
        <f>IF(Dagbok!$F193=BS$2,Dagbok!$E193," ")</f>
        <v xml:space="preserve"> </v>
      </c>
      <c r="BT199" s="45" t="str">
        <f>IF(Dagbok!$G193=BS$2,Dagbok!$E193," ")</f>
        <v xml:space="preserve"> </v>
      </c>
      <c r="BU199" s="8" t="str">
        <f>IF(Dagbok!$F193=BU$2,Dagbok!$E193," ")</f>
        <v xml:space="preserve"> </v>
      </c>
      <c r="BV199" s="45" t="str">
        <f>IF(Dagbok!$G193=BU$2,Dagbok!$E193," ")</f>
        <v xml:space="preserve"> </v>
      </c>
      <c r="BW199" s="8" t="str">
        <f>IF(Dagbok!$F193=BW$2,Dagbok!$E193," ")</f>
        <v xml:space="preserve"> </v>
      </c>
      <c r="BX199" s="45" t="str">
        <f>IF(Dagbok!$G193=BW$2,Dagbok!$E193," ")</f>
        <v xml:space="preserve"> </v>
      </c>
      <c r="BY199" s="8" t="str">
        <f>IF(Dagbok!$F193=BY$2,Dagbok!$E193," ")</f>
        <v xml:space="preserve"> </v>
      </c>
      <c r="BZ199" s="45" t="str">
        <f>IF(Dagbok!$G193=BY$2,Dagbok!$E193," ")</f>
        <v xml:space="preserve"> </v>
      </c>
      <c r="CA199" s="8" t="str">
        <f>IF(Dagbok!$F193=CA$2,Dagbok!$E193," ")</f>
        <v xml:space="preserve"> </v>
      </c>
      <c r="CB199" s="45" t="str">
        <f>IF(Dagbok!$G193=CA$2,Dagbok!$E193," ")</f>
        <v xml:space="preserve"> </v>
      </c>
      <c r="CC199" s="8" t="str">
        <f>IF(Dagbok!$F193=CC$2,Dagbok!$E193," ")</f>
        <v xml:space="preserve"> </v>
      </c>
      <c r="CD199" s="45" t="str">
        <f>IF(Dagbok!$G193=CC$2,Dagbok!$E193," ")</f>
        <v xml:space="preserve"> </v>
      </c>
    </row>
    <row r="200" spans="1:82" x14ac:dyDescent="0.25">
      <c r="A200" s="47">
        <f>IF(Dagbok!B194&gt;0,Dagbok!B194," ")</f>
        <v>192</v>
      </c>
      <c r="B200" s="47">
        <f>IF(Dagbok!C194&gt;0,Dagbok!C194," ")</f>
        <v>157</v>
      </c>
      <c r="C200" s="8" t="str">
        <f>IF(Dagbok!$F194=C$2,Dagbok!$E194," ")</f>
        <v xml:space="preserve"> </v>
      </c>
      <c r="D200" s="45" t="str">
        <f>IF(Dagbok!$G194=C$2,Dagbok!$E194," ")</f>
        <v xml:space="preserve"> </v>
      </c>
      <c r="E200" s="8" t="str">
        <f>IF(Dagbok!$F194=E$2,Dagbok!$E194," ")</f>
        <v xml:space="preserve"> </v>
      </c>
      <c r="F200" s="45" t="str">
        <f>IF(Dagbok!$G194=E$2,Dagbok!$E194," ")</f>
        <v xml:space="preserve"> </v>
      </c>
      <c r="G200" s="8" t="str">
        <f>IF(Dagbok!$F194=G$2,Dagbok!$E194," ")</f>
        <v xml:space="preserve"> </v>
      </c>
      <c r="H200" s="45" t="str">
        <f>IF(Dagbok!$G194=G$2,Dagbok!$E194," ")</f>
        <v xml:space="preserve"> </v>
      </c>
      <c r="I200" s="8" t="str">
        <f>IF(Dagbok!$F194=I$2,Dagbok!$E194," ")</f>
        <v xml:space="preserve"> </v>
      </c>
      <c r="J200" s="45" t="str">
        <f>IF(Dagbok!$G194=I$2,Dagbok!$E194," ")</f>
        <v xml:space="preserve"> </v>
      </c>
      <c r="K200" s="8" t="str">
        <f>IF(Dagbok!$F194=K$2,Dagbok!$E194," ")</f>
        <v xml:space="preserve"> </v>
      </c>
      <c r="L200" s="45" t="str">
        <f>IF(Dagbok!$G194=K$2,Dagbok!$E194," ")</f>
        <v xml:space="preserve"> </v>
      </c>
      <c r="M200" s="8" t="str">
        <f>IF(Dagbok!$F194=M$2,Dagbok!$E194," ")</f>
        <v xml:space="preserve"> </v>
      </c>
      <c r="N200" s="45" t="str">
        <f>IF(Dagbok!$G194=M$2,Dagbok!$E194," ")</f>
        <v xml:space="preserve"> </v>
      </c>
      <c r="O200" s="8" t="str">
        <f>IF(Dagbok!$F194=O$2,Dagbok!$E194," ")</f>
        <v xml:space="preserve"> </v>
      </c>
      <c r="P200" s="45" t="str">
        <f>IF(Dagbok!$G194=O$2,Dagbok!$E194," ")</f>
        <v xml:space="preserve"> </v>
      </c>
      <c r="Q200" s="8" t="str">
        <f>IF(Dagbok!$F194=Q$2,Dagbok!$E194," ")</f>
        <v xml:space="preserve"> </v>
      </c>
      <c r="R200" s="45" t="str">
        <f>IF(Dagbok!$G194=Q$2,Dagbok!$E194," ")</f>
        <v xml:space="preserve"> </v>
      </c>
      <c r="S200" s="8" t="str">
        <f>IF(Dagbok!$F194=S$2,Dagbok!$E194," ")</f>
        <v xml:space="preserve"> </v>
      </c>
      <c r="T200" s="45" t="str">
        <f>IF(Dagbok!$G194=S$2,Dagbok!$E194," ")</f>
        <v xml:space="preserve"> </v>
      </c>
      <c r="U200" s="8" t="str">
        <f>IF(Dagbok!$F194=U$2,Dagbok!$E194," ")</f>
        <v xml:space="preserve"> </v>
      </c>
      <c r="V200" s="45" t="str">
        <f>IF(Dagbok!$G194=U$2,Dagbok!$E194," ")</f>
        <v xml:space="preserve"> </v>
      </c>
      <c r="W200" s="8" t="str">
        <f>IF(Dagbok!$F194=W$2,Dagbok!$E194," ")</f>
        <v xml:space="preserve"> </v>
      </c>
      <c r="X200" s="45" t="str">
        <f>IF(Dagbok!$G194=W$2,Dagbok!$E194," ")</f>
        <v xml:space="preserve"> </v>
      </c>
      <c r="Y200" s="8" t="str">
        <f>IF(Dagbok!$F194=Y$2,Dagbok!$E194," ")</f>
        <v xml:space="preserve"> </v>
      </c>
      <c r="Z200" s="45" t="str">
        <f>IF(Dagbok!$G194=Y$2,Dagbok!$E194," ")</f>
        <v xml:space="preserve"> </v>
      </c>
      <c r="AA200" s="8" t="str">
        <f>IF(Dagbok!$F194=AA$2,Dagbok!$E194," ")</f>
        <v xml:space="preserve"> </v>
      </c>
      <c r="AB200" s="45" t="str">
        <f>IF(Dagbok!$G194=AA$2,Dagbok!$E194," ")</f>
        <v xml:space="preserve"> </v>
      </c>
      <c r="AC200" s="8" t="str">
        <f>IF(Dagbok!$F194=AC$2,Dagbok!$E194," ")</f>
        <v xml:space="preserve"> </v>
      </c>
      <c r="AD200" s="45" t="str">
        <f>IF(Dagbok!$G194=AC$2,Dagbok!$E194," ")</f>
        <v xml:space="preserve"> </v>
      </c>
      <c r="AE200" s="8" t="str">
        <f>IF(Dagbok!$F194=AE$2,Dagbok!$E194," ")</f>
        <v xml:space="preserve"> </v>
      </c>
      <c r="AF200" s="45" t="str">
        <f>IF(Dagbok!$G194=AE$2,Dagbok!$E194," ")</f>
        <v xml:space="preserve"> </v>
      </c>
      <c r="AG200" s="8" t="str">
        <f>IF(Dagbok!$F194=AG$2,Dagbok!$E194," ")</f>
        <v xml:space="preserve"> </v>
      </c>
      <c r="AH200" s="45" t="str">
        <f>IF(Dagbok!$G194=AG$2,Dagbok!$E194," ")</f>
        <v xml:space="preserve"> </v>
      </c>
      <c r="AI200" s="8" t="str">
        <f>IF(Dagbok!$F194=AI$2,Dagbok!$E194," ")</f>
        <v xml:space="preserve"> </v>
      </c>
      <c r="AJ200" s="45" t="str">
        <f>IF(Dagbok!$G194=AI$2,Dagbok!$E194," ")</f>
        <v xml:space="preserve"> </v>
      </c>
      <c r="AK200" s="8" t="str">
        <f>IF(Dagbok!$F194=AK$2,Dagbok!$E194," ")</f>
        <v xml:space="preserve"> </v>
      </c>
      <c r="AL200" s="45" t="str">
        <f>IF(Dagbok!$G194=AK$2,Dagbok!$E194," ")</f>
        <v xml:space="preserve"> </v>
      </c>
      <c r="AM200" s="8" t="str">
        <f>IF(Dagbok!$F194=AM$2,Dagbok!$E194," ")</f>
        <v xml:space="preserve"> </v>
      </c>
      <c r="AN200" s="45" t="str">
        <f>IF(Dagbok!$G194=AM$2,Dagbok!$E194," ")</f>
        <v xml:space="preserve"> </v>
      </c>
      <c r="AO200" s="8" t="str">
        <f>IF(Dagbok!$F194=AO$2,Dagbok!$E194," ")</f>
        <v xml:space="preserve"> </v>
      </c>
      <c r="AP200" s="45" t="str">
        <f>IF(Dagbok!$G194=AO$2,Dagbok!$E194," ")</f>
        <v xml:space="preserve"> </v>
      </c>
      <c r="AQ200" s="8" t="str">
        <f>IF(Dagbok!$F194=AQ$2,Dagbok!$E194," ")</f>
        <v xml:space="preserve"> </v>
      </c>
      <c r="AR200" s="45" t="str">
        <f>IF(Dagbok!$G194=AQ$2,Dagbok!$E194," ")</f>
        <v xml:space="preserve"> </v>
      </c>
      <c r="AS200" s="8" t="str">
        <f>IF(Dagbok!$F194=AS$2,Dagbok!$E194," ")</f>
        <v xml:space="preserve"> </v>
      </c>
      <c r="AT200" s="45" t="str">
        <f>IF(Dagbok!$G194=AS$2,Dagbok!$E194," ")</f>
        <v xml:space="preserve"> </v>
      </c>
      <c r="AU200" s="8" t="str">
        <f>IF(Dagbok!$F194=AU$2,Dagbok!$E194," ")</f>
        <v xml:space="preserve"> </v>
      </c>
      <c r="AV200" s="45" t="str">
        <f>IF(Dagbok!$G194=AU$2,Dagbok!$E194," ")</f>
        <v xml:space="preserve"> </v>
      </c>
      <c r="AW200" s="8" t="str">
        <f>IF(Dagbok!$F194=AW$2,Dagbok!$E194," ")</f>
        <v xml:space="preserve"> </v>
      </c>
      <c r="AX200" s="45" t="str">
        <f>IF(Dagbok!$G194=AW$2,Dagbok!$E194," ")</f>
        <v xml:space="preserve"> </v>
      </c>
      <c r="AY200" s="8" t="str">
        <f>IF(Dagbok!$F194=AY$2,Dagbok!$E194," ")</f>
        <v xml:space="preserve"> </v>
      </c>
      <c r="AZ200" s="45" t="str">
        <f>IF(Dagbok!$G194=AY$2,Dagbok!$E194," ")</f>
        <v xml:space="preserve"> </v>
      </c>
      <c r="BA200" s="8" t="str">
        <f>IF(Dagbok!$F194=BA$2,Dagbok!$E194," ")</f>
        <v xml:space="preserve"> </v>
      </c>
      <c r="BB200" s="45" t="str">
        <f>IF(Dagbok!$G194=BA$2,Dagbok!$E194," ")</f>
        <v xml:space="preserve"> </v>
      </c>
      <c r="BC200" s="8" t="str">
        <f>IF(Dagbok!$F194=BC$2,Dagbok!$E194," ")</f>
        <v xml:space="preserve"> </v>
      </c>
      <c r="BD200" s="45" t="str">
        <f>IF(Dagbok!$G194=BC$2,Dagbok!$E194," ")</f>
        <v xml:space="preserve"> </v>
      </c>
      <c r="BE200" s="8" t="str">
        <f>IF(Dagbok!$F194=BE$2,Dagbok!$E194," ")</f>
        <v xml:space="preserve"> </v>
      </c>
      <c r="BF200" s="45" t="str">
        <f>IF(Dagbok!$G194=BE$2,Dagbok!$E194," ")</f>
        <v xml:space="preserve"> </v>
      </c>
      <c r="BG200" s="8" t="str">
        <f>IF(Dagbok!$F194=BG$2,Dagbok!$E194," ")</f>
        <v xml:space="preserve"> </v>
      </c>
      <c r="BH200" s="45" t="str">
        <f>IF(Dagbok!$G194=BG$2,Dagbok!$E194," ")</f>
        <v xml:space="preserve"> </v>
      </c>
      <c r="BI200" s="8" t="str">
        <f>IF(Dagbok!$F194=BI$2,Dagbok!$E194," ")</f>
        <v xml:space="preserve"> </v>
      </c>
      <c r="BJ200" s="45" t="str">
        <f>IF(Dagbok!$G194=BI$2,Dagbok!$E194," ")</f>
        <v xml:space="preserve"> </v>
      </c>
      <c r="BK200" s="8" t="str">
        <f>IF(Dagbok!$F194=BK$2,Dagbok!$E194," ")</f>
        <v xml:space="preserve"> </v>
      </c>
      <c r="BL200" s="45" t="str">
        <f>IF(Dagbok!$G194=BK$2,Dagbok!$E194," ")</f>
        <v xml:space="preserve"> </v>
      </c>
      <c r="BM200" s="8" t="str">
        <f>IF(Dagbok!$F194=BM$2,Dagbok!$E194," ")</f>
        <v xml:space="preserve"> </v>
      </c>
      <c r="BN200" s="45" t="str">
        <f>IF(Dagbok!$G194=BM$2,Dagbok!$E194," ")</f>
        <v xml:space="preserve"> </v>
      </c>
      <c r="BO200" s="8" t="str">
        <f>IF(Dagbok!$F194=BO$2,Dagbok!$E194," ")</f>
        <v xml:space="preserve"> </v>
      </c>
      <c r="BP200" s="45">
        <f>IF(Dagbok!$G194=BO$2,Dagbok!$E194," ")</f>
        <v>2400</v>
      </c>
      <c r="BQ200" s="8" t="str">
        <f>IF(Dagbok!$F194=BQ$2,Dagbok!$E194," ")</f>
        <v xml:space="preserve"> </v>
      </c>
      <c r="BR200" s="45" t="str">
        <f>IF(Dagbok!$G194=BQ$2,Dagbok!$E194," ")</f>
        <v xml:space="preserve"> </v>
      </c>
      <c r="BS200" s="8" t="str">
        <f>IF(Dagbok!$F194=BS$2,Dagbok!$E194," ")</f>
        <v xml:space="preserve"> </v>
      </c>
      <c r="BT200" s="45" t="str">
        <f>IF(Dagbok!$G194=BS$2,Dagbok!$E194," ")</f>
        <v xml:space="preserve"> </v>
      </c>
      <c r="BU200" s="8" t="str">
        <f>IF(Dagbok!$F194=BU$2,Dagbok!$E194," ")</f>
        <v xml:space="preserve"> </v>
      </c>
      <c r="BV200" s="45" t="str">
        <f>IF(Dagbok!$G194=BU$2,Dagbok!$E194," ")</f>
        <v xml:space="preserve"> </v>
      </c>
      <c r="BW200" s="8" t="str">
        <f>IF(Dagbok!$F194=BW$2,Dagbok!$E194," ")</f>
        <v xml:space="preserve"> </v>
      </c>
      <c r="BX200" s="45" t="str">
        <f>IF(Dagbok!$G194=BW$2,Dagbok!$E194," ")</f>
        <v xml:space="preserve"> </v>
      </c>
      <c r="BY200" s="8" t="str">
        <f>IF(Dagbok!$F194=BY$2,Dagbok!$E194," ")</f>
        <v xml:space="preserve"> </v>
      </c>
      <c r="BZ200" s="45" t="str">
        <f>IF(Dagbok!$G194=BY$2,Dagbok!$E194," ")</f>
        <v xml:space="preserve"> </v>
      </c>
      <c r="CA200" s="8" t="str">
        <f>IF(Dagbok!$F194=CA$2,Dagbok!$E194," ")</f>
        <v xml:space="preserve"> </v>
      </c>
      <c r="CB200" s="45" t="str">
        <f>IF(Dagbok!$G194=CA$2,Dagbok!$E194," ")</f>
        <v xml:space="preserve"> </v>
      </c>
      <c r="CC200" s="8" t="str">
        <f>IF(Dagbok!$F194=CC$2,Dagbok!$E194," ")</f>
        <v xml:space="preserve"> </v>
      </c>
      <c r="CD200" s="45" t="str">
        <f>IF(Dagbok!$G194=CC$2,Dagbok!$E194," ")</f>
        <v xml:space="preserve"> </v>
      </c>
    </row>
    <row r="201" spans="1:82" x14ac:dyDescent="0.25">
      <c r="A201" s="47">
        <f>IF(Dagbok!B195&gt;0,Dagbok!B195," ")</f>
        <v>193</v>
      </c>
      <c r="B201" s="47">
        <f>IF(Dagbok!C195&gt;0,Dagbok!C195," ")</f>
        <v>158</v>
      </c>
      <c r="C201" s="8" t="str">
        <f>IF(Dagbok!$F195=C$2,Dagbok!$E195," ")</f>
        <v xml:space="preserve"> </v>
      </c>
      <c r="D201" s="45" t="str">
        <f>IF(Dagbok!$G195=C$2,Dagbok!$E195," ")</f>
        <v xml:space="preserve"> </v>
      </c>
      <c r="E201" s="8" t="str">
        <f>IF(Dagbok!$F195=E$2,Dagbok!$E195," ")</f>
        <v xml:space="preserve"> </v>
      </c>
      <c r="F201" s="45" t="str">
        <f>IF(Dagbok!$G195=E$2,Dagbok!$E195," ")</f>
        <v xml:space="preserve"> </v>
      </c>
      <c r="G201" s="8" t="str">
        <f>IF(Dagbok!$F195=G$2,Dagbok!$E195," ")</f>
        <v xml:space="preserve"> </v>
      </c>
      <c r="H201" s="45" t="str">
        <f>IF(Dagbok!$G195=G$2,Dagbok!$E195," ")</f>
        <v xml:space="preserve"> </v>
      </c>
      <c r="I201" s="8" t="str">
        <f>IF(Dagbok!$F195=I$2,Dagbok!$E195," ")</f>
        <v xml:space="preserve"> </v>
      </c>
      <c r="J201" s="45" t="str">
        <f>IF(Dagbok!$G195=I$2,Dagbok!$E195," ")</f>
        <v xml:space="preserve"> </v>
      </c>
      <c r="K201" s="8" t="str">
        <f>IF(Dagbok!$F195=K$2,Dagbok!$E195," ")</f>
        <v xml:space="preserve"> </v>
      </c>
      <c r="L201" s="45" t="str">
        <f>IF(Dagbok!$G195=K$2,Dagbok!$E195," ")</f>
        <v xml:space="preserve"> </v>
      </c>
      <c r="M201" s="8" t="str">
        <f>IF(Dagbok!$F195=M$2,Dagbok!$E195," ")</f>
        <v xml:space="preserve"> </v>
      </c>
      <c r="N201" s="45" t="str">
        <f>IF(Dagbok!$G195=M$2,Dagbok!$E195," ")</f>
        <v xml:space="preserve"> </v>
      </c>
      <c r="O201" s="8" t="str">
        <f>IF(Dagbok!$F195=O$2,Dagbok!$E195," ")</f>
        <v xml:space="preserve"> </v>
      </c>
      <c r="P201" s="45" t="str">
        <f>IF(Dagbok!$G195=O$2,Dagbok!$E195," ")</f>
        <v xml:space="preserve"> </v>
      </c>
      <c r="Q201" s="8" t="str">
        <f>IF(Dagbok!$F195=Q$2,Dagbok!$E195," ")</f>
        <v xml:space="preserve"> </v>
      </c>
      <c r="R201" s="45" t="str">
        <f>IF(Dagbok!$G195=Q$2,Dagbok!$E195," ")</f>
        <v xml:space="preserve"> </v>
      </c>
      <c r="S201" s="8" t="str">
        <f>IF(Dagbok!$F195=S$2,Dagbok!$E195," ")</f>
        <v xml:space="preserve"> </v>
      </c>
      <c r="T201" s="45" t="str">
        <f>IF(Dagbok!$G195=S$2,Dagbok!$E195," ")</f>
        <v xml:space="preserve"> </v>
      </c>
      <c r="U201" s="8" t="str">
        <f>IF(Dagbok!$F195=U$2,Dagbok!$E195," ")</f>
        <v xml:space="preserve"> </v>
      </c>
      <c r="V201" s="45" t="str">
        <f>IF(Dagbok!$G195=U$2,Dagbok!$E195," ")</f>
        <v xml:space="preserve"> </v>
      </c>
      <c r="W201" s="8" t="str">
        <f>IF(Dagbok!$F195=W$2,Dagbok!$E195," ")</f>
        <v xml:space="preserve"> </v>
      </c>
      <c r="X201" s="45" t="str">
        <f>IF(Dagbok!$G195=W$2,Dagbok!$E195," ")</f>
        <v xml:space="preserve"> </v>
      </c>
      <c r="Y201" s="8" t="str">
        <f>IF(Dagbok!$F195=Y$2,Dagbok!$E195," ")</f>
        <v xml:space="preserve"> </v>
      </c>
      <c r="Z201" s="45" t="str">
        <f>IF(Dagbok!$G195=Y$2,Dagbok!$E195," ")</f>
        <v xml:space="preserve"> </v>
      </c>
      <c r="AA201" s="8" t="str">
        <f>IF(Dagbok!$F195=AA$2,Dagbok!$E195," ")</f>
        <v xml:space="preserve"> </v>
      </c>
      <c r="AB201" s="45" t="str">
        <f>IF(Dagbok!$G195=AA$2,Dagbok!$E195," ")</f>
        <v xml:space="preserve"> </v>
      </c>
      <c r="AC201" s="8" t="str">
        <f>IF(Dagbok!$F195=AC$2,Dagbok!$E195," ")</f>
        <v xml:space="preserve"> </v>
      </c>
      <c r="AD201" s="45" t="str">
        <f>IF(Dagbok!$G195=AC$2,Dagbok!$E195," ")</f>
        <v xml:space="preserve"> </v>
      </c>
      <c r="AE201" s="8" t="str">
        <f>IF(Dagbok!$F195=AE$2,Dagbok!$E195," ")</f>
        <v xml:space="preserve"> </v>
      </c>
      <c r="AF201" s="45" t="str">
        <f>IF(Dagbok!$G195=AE$2,Dagbok!$E195," ")</f>
        <v xml:space="preserve"> </v>
      </c>
      <c r="AG201" s="8" t="str">
        <f>IF(Dagbok!$F195=AG$2,Dagbok!$E195," ")</f>
        <v xml:space="preserve"> </v>
      </c>
      <c r="AH201" s="45" t="str">
        <f>IF(Dagbok!$G195=AG$2,Dagbok!$E195," ")</f>
        <v xml:space="preserve"> </v>
      </c>
      <c r="AI201" s="8" t="str">
        <f>IF(Dagbok!$F195=AI$2,Dagbok!$E195," ")</f>
        <v xml:space="preserve"> </v>
      </c>
      <c r="AJ201" s="45" t="str">
        <f>IF(Dagbok!$G195=AI$2,Dagbok!$E195," ")</f>
        <v xml:space="preserve"> </v>
      </c>
      <c r="AK201" s="8" t="str">
        <f>IF(Dagbok!$F195=AK$2,Dagbok!$E195," ")</f>
        <v xml:space="preserve"> </v>
      </c>
      <c r="AL201" s="45" t="str">
        <f>IF(Dagbok!$G195=AK$2,Dagbok!$E195," ")</f>
        <v xml:space="preserve"> </v>
      </c>
      <c r="AM201" s="8" t="str">
        <f>IF(Dagbok!$F195=AM$2,Dagbok!$E195," ")</f>
        <v xml:space="preserve"> </v>
      </c>
      <c r="AN201" s="45" t="str">
        <f>IF(Dagbok!$G195=AM$2,Dagbok!$E195," ")</f>
        <v xml:space="preserve"> </v>
      </c>
      <c r="AO201" s="8" t="str">
        <f>IF(Dagbok!$F195=AO$2,Dagbok!$E195," ")</f>
        <v xml:space="preserve"> </v>
      </c>
      <c r="AP201" s="45" t="str">
        <f>IF(Dagbok!$G195=AO$2,Dagbok!$E195," ")</f>
        <v xml:space="preserve"> </v>
      </c>
      <c r="AQ201" s="8" t="str">
        <f>IF(Dagbok!$F195=AQ$2,Dagbok!$E195," ")</f>
        <v xml:space="preserve"> </v>
      </c>
      <c r="AR201" s="45" t="str">
        <f>IF(Dagbok!$G195=AQ$2,Dagbok!$E195," ")</f>
        <v xml:space="preserve"> </v>
      </c>
      <c r="AS201" s="8" t="str">
        <f>IF(Dagbok!$F195=AS$2,Dagbok!$E195," ")</f>
        <v xml:space="preserve"> </v>
      </c>
      <c r="AT201" s="45" t="str">
        <f>IF(Dagbok!$G195=AS$2,Dagbok!$E195," ")</f>
        <v xml:space="preserve"> </v>
      </c>
      <c r="AU201" s="8" t="str">
        <f>IF(Dagbok!$F195=AU$2,Dagbok!$E195," ")</f>
        <v xml:space="preserve"> </v>
      </c>
      <c r="AV201" s="45" t="str">
        <f>IF(Dagbok!$G195=AU$2,Dagbok!$E195," ")</f>
        <v xml:space="preserve"> </v>
      </c>
      <c r="AW201" s="8" t="str">
        <f>IF(Dagbok!$F195=AW$2,Dagbok!$E195," ")</f>
        <v xml:space="preserve"> </v>
      </c>
      <c r="AX201" s="45" t="str">
        <f>IF(Dagbok!$G195=AW$2,Dagbok!$E195," ")</f>
        <v xml:space="preserve"> </v>
      </c>
      <c r="AY201" s="8" t="str">
        <f>IF(Dagbok!$F195=AY$2,Dagbok!$E195," ")</f>
        <v xml:space="preserve"> </v>
      </c>
      <c r="AZ201" s="45" t="str">
        <f>IF(Dagbok!$G195=AY$2,Dagbok!$E195," ")</f>
        <v xml:space="preserve"> </v>
      </c>
      <c r="BA201" s="8" t="str">
        <f>IF(Dagbok!$F195=BA$2,Dagbok!$E195," ")</f>
        <v xml:space="preserve"> </v>
      </c>
      <c r="BB201" s="45" t="str">
        <f>IF(Dagbok!$G195=BA$2,Dagbok!$E195," ")</f>
        <v xml:space="preserve"> </v>
      </c>
      <c r="BC201" s="8" t="str">
        <f>IF(Dagbok!$F195=BC$2,Dagbok!$E195," ")</f>
        <v xml:space="preserve"> </v>
      </c>
      <c r="BD201" s="45" t="str">
        <f>IF(Dagbok!$G195=BC$2,Dagbok!$E195," ")</f>
        <v xml:space="preserve"> </v>
      </c>
      <c r="BE201" s="8" t="str">
        <f>IF(Dagbok!$F195=BE$2,Dagbok!$E195," ")</f>
        <v xml:space="preserve"> </v>
      </c>
      <c r="BF201" s="45" t="str">
        <f>IF(Dagbok!$G195=BE$2,Dagbok!$E195," ")</f>
        <v xml:space="preserve"> </v>
      </c>
      <c r="BG201" s="8" t="str">
        <f>IF(Dagbok!$F195=BG$2,Dagbok!$E195," ")</f>
        <v xml:space="preserve"> </v>
      </c>
      <c r="BH201" s="45" t="str">
        <f>IF(Dagbok!$G195=BG$2,Dagbok!$E195," ")</f>
        <v xml:space="preserve"> </v>
      </c>
      <c r="BI201" s="8" t="str">
        <f>IF(Dagbok!$F195=BI$2,Dagbok!$E195," ")</f>
        <v xml:space="preserve"> </v>
      </c>
      <c r="BJ201" s="45" t="str">
        <f>IF(Dagbok!$G195=BI$2,Dagbok!$E195," ")</f>
        <v xml:space="preserve"> </v>
      </c>
      <c r="BK201" s="8" t="str">
        <f>IF(Dagbok!$F195=BK$2,Dagbok!$E195," ")</f>
        <v xml:space="preserve"> </v>
      </c>
      <c r="BL201" s="45" t="str">
        <f>IF(Dagbok!$G195=BK$2,Dagbok!$E195," ")</f>
        <v xml:space="preserve"> </v>
      </c>
      <c r="BM201" s="8" t="str">
        <f>IF(Dagbok!$F195=BM$2,Dagbok!$E195," ")</f>
        <v xml:space="preserve"> </v>
      </c>
      <c r="BN201" s="45" t="str">
        <f>IF(Dagbok!$G195=BM$2,Dagbok!$E195," ")</f>
        <v xml:space="preserve"> </v>
      </c>
      <c r="BO201" s="8" t="str">
        <f>IF(Dagbok!$F195=BO$2,Dagbok!$E195," ")</f>
        <v xml:space="preserve"> </v>
      </c>
      <c r="BP201" s="45">
        <f>IF(Dagbok!$G195=BO$2,Dagbok!$E195," ")</f>
        <v>1350</v>
      </c>
      <c r="BQ201" s="8" t="str">
        <f>IF(Dagbok!$F195=BQ$2,Dagbok!$E195," ")</f>
        <v xml:space="preserve"> </v>
      </c>
      <c r="BR201" s="45" t="str">
        <f>IF(Dagbok!$G195=BQ$2,Dagbok!$E195," ")</f>
        <v xml:space="preserve"> </v>
      </c>
      <c r="BS201" s="8" t="str">
        <f>IF(Dagbok!$F195=BS$2,Dagbok!$E195," ")</f>
        <v xml:space="preserve"> </v>
      </c>
      <c r="BT201" s="45" t="str">
        <f>IF(Dagbok!$G195=BS$2,Dagbok!$E195," ")</f>
        <v xml:space="preserve"> </v>
      </c>
      <c r="BU201" s="8" t="str">
        <f>IF(Dagbok!$F195=BU$2,Dagbok!$E195," ")</f>
        <v xml:space="preserve"> </v>
      </c>
      <c r="BV201" s="45" t="str">
        <f>IF(Dagbok!$G195=BU$2,Dagbok!$E195," ")</f>
        <v xml:space="preserve"> </v>
      </c>
      <c r="BW201" s="8" t="str">
        <f>IF(Dagbok!$F195=BW$2,Dagbok!$E195," ")</f>
        <v xml:space="preserve"> </v>
      </c>
      <c r="BX201" s="45" t="str">
        <f>IF(Dagbok!$G195=BW$2,Dagbok!$E195," ")</f>
        <v xml:space="preserve"> </v>
      </c>
      <c r="BY201" s="8" t="str">
        <f>IF(Dagbok!$F195=BY$2,Dagbok!$E195," ")</f>
        <v xml:space="preserve"> </v>
      </c>
      <c r="BZ201" s="45" t="str">
        <f>IF(Dagbok!$G195=BY$2,Dagbok!$E195," ")</f>
        <v xml:space="preserve"> </v>
      </c>
      <c r="CA201" s="8" t="str">
        <f>IF(Dagbok!$F195=CA$2,Dagbok!$E195," ")</f>
        <v xml:space="preserve"> </v>
      </c>
      <c r="CB201" s="45" t="str">
        <f>IF(Dagbok!$G195=CA$2,Dagbok!$E195," ")</f>
        <v xml:space="preserve"> </v>
      </c>
      <c r="CC201" s="8" t="str">
        <f>IF(Dagbok!$F195=CC$2,Dagbok!$E195," ")</f>
        <v xml:space="preserve"> </v>
      </c>
      <c r="CD201" s="45" t="str">
        <f>IF(Dagbok!$G195=CC$2,Dagbok!$E195," ")</f>
        <v xml:space="preserve"> </v>
      </c>
    </row>
    <row r="202" spans="1:82" x14ac:dyDescent="0.25">
      <c r="A202" s="47">
        <f>IF(Dagbok!B196&gt;0,Dagbok!B196," ")</f>
        <v>194</v>
      </c>
      <c r="B202" s="47">
        <f>IF(Dagbok!C196&gt;0,Dagbok!C196," ")</f>
        <v>159</v>
      </c>
      <c r="C202" s="8" t="str">
        <f>IF(Dagbok!$F196=C$2,Dagbok!$E196," ")</f>
        <v xml:space="preserve"> </v>
      </c>
      <c r="D202" s="45" t="str">
        <f>IF(Dagbok!$G196=C$2,Dagbok!$E196," ")</f>
        <v xml:space="preserve"> </v>
      </c>
      <c r="E202" s="8" t="str">
        <f>IF(Dagbok!$F196=E$2,Dagbok!$E196," ")</f>
        <v xml:space="preserve"> </v>
      </c>
      <c r="F202" s="45" t="str">
        <f>IF(Dagbok!$G196=E$2,Dagbok!$E196," ")</f>
        <v xml:space="preserve"> </v>
      </c>
      <c r="G202" s="8" t="str">
        <f>IF(Dagbok!$F196=G$2,Dagbok!$E196," ")</f>
        <v xml:space="preserve"> </v>
      </c>
      <c r="H202" s="45" t="str">
        <f>IF(Dagbok!$G196=G$2,Dagbok!$E196," ")</f>
        <v xml:space="preserve"> </v>
      </c>
      <c r="I202" s="8" t="str">
        <f>IF(Dagbok!$F196=I$2,Dagbok!$E196," ")</f>
        <v xml:space="preserve"> </v>
      </c>
      <c r="J202" s="45" t="str">
        <f>IF(Dagbok!$G196=I$2,Dagbok!$E196," ")</f>
        <v xml:space="preserve"> </v>
      </c>
      <c r="K202" s="8" t="str">
        <f>IF(Dagbok!$F196=K$2,Dagbok!$E196," ")</f>
        <v xml:space="preserve"> </v>
      </c>
      <c r="L202" s="45" t="str">
        <f>IF(Dagbok!$G196=K$2,Dagbok!$E196," ")</f>
        <v xml:space="preserve"> </v>
      </c>
      <c r="M202" s="8" t="str">
        <f>IF(Dagbok!$F196=M$2,Dagbok!$E196," ")</f>
        <v xml:space="preserve"> </v>
      </c>
      <c r="N202" s="45" t="str">
        <f>IF(Dagbok!$G196=M$2,Dagbok!$E196," ")</f>
        <v xml:space="preserve"> </v>
      </c>
      <c r="O202" s="8" t="str">
        <f>IF(Dagbok!$F196=O$2,Dagbok!$E196," ")</f>
        <v xml:space="preserve"> </v>
      </c>
      <c r="P202" s="45" t="str">
        <f>IF(Dagbok!$G196=O$2,Dagbok!$E196," ")</f>
        <v xml:space="preserve"> </v>
      </c>
      <c r="Q202" s="8" t="str">
        <f>IF(Dagbok!$F196=Q$2,Dagbok!$E196," ")</f>
        <v xml:space="preserve"> </v>
      </c>
      <c r="R202" s="45" t="str">
        <f>IF(Dagbok!$G196=Q$2,Dagbok!$E196," ")</f>
        <v xml:space="preserve"> </v>
      </c>
      <c r="S202" s="8" t="str">
        <f>IF(Dagbok!$F196=S$2,Dagbok!$E196," ")</f>
        <v xml:space="preserve"> </v>
      </c>
      <c r="T202" s="45" t="str">
        <f>IF(Dagbok!$G196=S$2,Dagbok!$E196," ")</f>
        <v xml:space="preserve"> </v>
      </c>
      <c r="U202" s="8" t="str">
        <f>IF(Dagbok!$F196=U$2,Dagbok!$E196," ")</f>
        <v xml:space="preserve"> </v>
      </c>
      <c r="V202" s="45" t="str">
        <f>IF(Dagbok!$G196=U$2,Dagbok!$E196," ")</f>
        <v xml:space="preserve"> </v>
      </c>
      <c r="W202" s="8" t="str">
        <f>IF(Dagbok!$F196=W$2,Dagbok!$E196," ")</f>
        <v xml:space="preserve"> </v>
      </c>
      <c r="X202" s="45" t="str">
        <f>IF(Dagbok!$G196=W$2,Dagbok!$E196," ")</f>
        <v xml:space="preserve"> </v>
      </c>
      <c r="Y202" s="8" t="str">
        <f>IF(Dagbok!$F196=Y$2,Dagbok!$E196," ")</f>
        <v xml:space="preserve"> </v>
      </c>
      <c r="Z202" s="45" t="str">
        <f>IF(Dagbok!$G196=Y$2,Dagbok!$E196," ")</f>
        <v xml:space="preserve"> </v>
      </c>
      <c r="AA202" s="8" t="str">
        <f>IF(Dagbok!$F196=AA$2,Dagbok!$E196," ")</f>
        <v xml:space="preserve"> </v>
      </c>
      <c r="AB202" s="45" t="str">
        <f>IF(Dagbok!$G196=AA$2,Dagbok!$E196," ")</f>
        <v xml:space="preserve"> </v>
      </c>
      <c r="AC202" s="8" t="str">
        <f>IF(Dagbok!$F196=AC$2,Dagbok!$E196," ")</f>
        <v xml:space="preserve"> </v>
      </c>
      <c r="AD202" s="45" t="str">
        <f>IF(Dagbok!$G196=AC$2,Dagbok!$E196," ")</f>
        <v xml:space="preserve"> </v>
      </c>
      <c r="AE202" s="8" t="str">
        <f>IF(Dagbok!$F196=AE$2,Dagbok!$E196," ")</f>
        <v xml:space="preserve"> </v>
      </c>
      <c r="AF202" s="45" t="str">
        <f>IF(Dagbok!$G196=AE$2,Dagbok!$E196," ")</f>
        <v xml:space="preserve"> </v>
      </c>
      <c r="AG202" s="8" t="str">
        <f>IF(Dagbok!$F196=AG$2,Dagbok!$E196," ")</f>
        <v xml:space="preserve"> </v>
      </c>
      <c r="AH202" s="45" t="str">
        <f>IF(Dagbok!$G196=AG$2,Dagbok!$E196," ")</f>
        <v xml:space="preserve"> </v>
      </c>
      <c r="AI202" s="8" t="str">
        <f>IF(Dagbok!$F196=AI$2,Dagbok!$E196," ")</f>
        <v xml:space="preserve"> </v>
      </c>
      <c r="AJ202" s="45" t="str">
        <f>IF(Dagbok!$G196=AI$2,Dagbok!$E196," ")</f>
        <v xml:space="preserve"> </v>
      </c>
      <c r="AK202" s="8" t="str">
        <f>IF(Dagbok!$F196=AK$2,Dagbok!$E196," ")</f>
        <v xml:space="preserve"> </v>
      </c>
      <c r="AL202" s="45" t="str">
        <f>IF(Dagbok!$G196=AK$2,Dagbok!$E196," ")</f>
        <v xml:space="preserve"> </v>
      </c>
      <c r="AM202" s="8" t="str">
        <f>IF(Dagbok!$F196=AM$2,Dagbok!$E196," ")</f>
        <v xml:space="preserve"> </v>
      </c>
      <c r="AN202" s="45" t="str">
        <f>IF(Dagbok!$G196=AM$2,Dagbok!$E196," ")</f>
        <v xml:space="preserve"> </v>
      </c>
      <c r="AO202" s="8" t="str">
        <f>IF(Dagbok!$F196=AO$2,Dagbok!$E196," ")</f>
        <v xml:space="preserve"> </v>
      </c>
      <c r="AP202" s="45" t="str">
        <f>IF(Dagbok!$G196=AO$2,Dagbok!$E196," ")</f>
        <v xml:space="preserve"> </v>
      </c>
      <c r="AQ202" s="8" t="str">
        <f>IF(Dagbok!$F196=AQ$2,Dagbok!$E196," ")</f>
        <v xml:space="preserve"> </v>
      </c>
      <c r="AR202" s="45" t="str">
        <f>IF(Dagbok!$G196=AQ$2,Dagbok!$E196," ")</f>
        <v xml:space="preserve"> </v>
      </c>
      <c r="AS202" s="8" t="str">
        <f>IF(Dagbok!$F196=AS$2,Dagbok!$E196," ")</f>
        <v xml:space="preserve"> </v>
      </c>
      <c r="AT202" s="45" t="str">
        <f>IF(Dagbok!$G196=AS$2,Dagbok!$E196," ")</f>
        <v xml:space="preserve"> </v>
      </c>
      <c r="AU202" s="8" t="str">
        <f>IF(Dagbok!$F196=AU$2,Dagbok!$E196," ")</f>
        <v xml:space="preserve"> </v>
      </c>
      <c r="AV202" s="45" t="str">
        <f>IF(Dagbok!$G196=AU$2,Dagbok!$E196," ")</f>
        <v xml:space="preserve"> </v>
      </c>
      <c r="AW202" s="8" t="str">
        <f>IF(Dagbok!$F196=AW$2,Dagbok!$E196," ")</f>
        <v xml:space="preserve"> </v>
      </c>
      <c r="AX202" s="45" t="str">
        <f>IF(Dagbok!$G196=AW$2,Dagbok!$E196," ")</f>
        <v xml:space="preserve"> </v>
      </c>
      <c r="AY202" s="8" t="str">
        <f>IF(Dagbok!$F196=AY$2,Dagbok!$E196," ")</f>
        <v xml:space="preserve"> </v>
      </c>
      <c r="AZ202" s="45" t="str">
        <f>IF(Dagbok!$G196=AY$2,Dagbok!$E196," ")</f>
        <v xml:space="preserve"> </v>
      </c>
      <c r="BA202" s="8" t="str">
        <f>IF(Dagbok!$F196=BA$2,Dagbok!$E196," ")</f>
        <v xml:space="preserve"> </v>
      </c>
      <c r="BB202" s="45" t="str">
        <f>IF(Dagbok!$G196=BA$2,Dagbok!$E196," ")</f>
        <v xml:space="preserve"> </v>
      </c>
      <c r="BC202" s="8" t="str">
        <f>IF(Dagbok!$F196=BC$2,Dagbok!$E196," ")</f>
        <v xml:space="preserve"> </v>
      </c>
      <c r="BD202" s="45" t="str">
        <f>IF(Dagbok!$G196=BC$2,Dagbok!$E196," ")</f>
        <v xml:space="preserve"> </v>
      </c>
      <c r="BE202" s="8" t="str">
        <f>IF(Dagbok!$F196=BE$2,Dagbok!$E196," ")</f>
        <v xml:space="preserve"> </v>
      </c>
      <c r="BF202" s="45" t="str">
        <f>IF(Dagbok!$G196=BE$2,Dagbok!$E196," ")</f>
        <v xml:space="preserve"> </v>
      </c>
      <c r="BG202" s="8" t="str">
        <f>IF(Dagbok!$F196=BG$2,Dagbok!$E196," ")</f>
        <v xml:space="preserve"> </v>
      </c>
      <c r="BH202" s="45" t="str">
        <f>IF(Dagbok!$G196=BG$2,Dagbok!$E196," ")</f>
        <v xml:space="preserve"> </v>
      </c>
      <c r="BI202" s="8" t="str">
        <f>IF(Dagbok!$F196=BI$2,Dagbok!$E196," ")</f>
        <v xml:space="preserve"> </v>
      </c>
      <c r="BJ202" s="45" t="str">
        <f>IF(Dagbok!$G196=BI$2,Dagbok!$E196," ")</f>
        <v xml:space="preserve"> </v>
      </c>
      <c r="BK202" s="8" t="str">
        <f>IF(Dagbok!$F196=BK$2,Dagbok!$E196," ")</f>
        <v xml:space="preserve"> </v>
      </c>
      <c r="BL202" s="45" t="str">
        <f>IF(Dagbok!$G196=BK$2,Dagbok!$E196," ")</f>
        <v xml:space="preserve"> </v>
      </c>
      <c r="BM202" s="8" t="str">
        <f>IF(Dagbok!$F196=BM$2,Dagbok!$E196," ")</f>
        <v xml:space="preserve"> </v>
      </c>
      <c r="BN202" s="45" t="str">
        <f>IF(Dagbok!$G196=BM$2,Dagbok!$E196," ")</f>
        <v xml:space="preserve"> </v>
      </c>
      <c r="BO202" s="8" t="str">
        <f>IF(Dagbok!$F196=BO$2,Dagbok!$E196," ")</f>
        <v xml:space="preserve"> </v>
      </c>
      <c r="BP202" s="45" t="str">
        <f>IF(Dagbok!$G196=BO$2,Dagbok!$E196," ")</f>
        <v xml:space="preserve"> </v>
      </c>
      <c r="BQ202" s="8" t="str">
        <f>IF(Dagbok!$F196=BQ$2,Dagbok!$E196," ")</f>
        <v xml:space="preserve"> </v>
      </c>
      <c r="BR202" s="45" t="str">
        <f>IF(Dagbok!$G196=BQ$2,Dagbok!$E196," ")</f>
        <v xml:space="preserve"> </v>
      </c>
      <c r="BS202" s="8" t="str">
        <f>IF(Dagbok!$F196=BS$2,Dagbok!$E196," ")</f>
        <v xml:space="preserve"> </v>
      </c>
      <c r="BT202" s="45" t="str">
        <f>IF(Dagbok!$G196=BS$2,Dagbok!$E196," ")</f>
        <v xml:space="preserve"> </v>
      </c>
      <c r="BU202" s="8" t="str">
        <f>IF(Dagbok!$F196=BU$2,Dagbok!$E196," ")</f>
        <v xml:space="preserve"> </v>
      </c>
      <c r="BV202" s="45" t="str">
        <f>IF(Dagbok!$G196=BU$2,Dagbok!$E196," ")</f>
        <v xml:space="preserve"> </v>
      </c>
      <c r="BW202" s="8" t="str">
        <f>IF(Dagbok!$F196=BW$2,Dagbok!$E196," ")</f>
        <v xml:space="preserve"> </v>
      </c>
      <c r="BX202" s="45" t="str">
        <f>IF(Dagbok!$G196=BW$2,Dagbok!$E196," ")</f>
        <v xml:space="preserve"> </v>
      </c>
      <c r="BY202" s="8" t="str">
        <f>IF(Dagbok!$F196=BY$2,Dagbok!$E196," ")</f>
        <v xml:space="preserve"> </v>
      </c>
      <c r="BZ202" s="45" t="str">
        <f>IF(Dagbok!$G196=BY$2,Dagbok!$E196," ")</f>
        <v xml:space="preserve"> </v>
      </c>
      <c r="CA202" s="8" t="str">
        <f>IF(Dagbok!$F196=CA$2,Dagbok!$E196," ")</f>
        <v xml:space="preserve"> </v>
      </c>
      <c r="CB202" s="45" t="str">
        <f>IF(Dagbok!$G196=CA$2,Dagbok!$E196," ")</f>
        <v xml:space="preserve"> </v>
      </c>
      <c r="CC202" s="8" t="str">
        <f>IF(Dagbok!$F196=CC$2,Dagbok!$E196," ")</f>
        <v xml:space="preserve"> </v>
      </c>
      <c r="CD202" s="45" t="str">
        <f>IF(Dagbok!$G196=CC$2,Dagbok!$E196," ")</f>
        <v xml:space="preserve"> </v>
      </c>
    </row>
    <row r="203" spans="1:82" x14ac:dyDescent="0.25">
      <c r="A203" s="47">
        <f>IF(Dagbok!B197&gt;0,Dagbok!B197," ")</f>
        <v>195</v>
      </c>
      <c r="B203" s="47">
        <f>IF(Dagbok!C197&gt;0,Dagbok!C197," ")</f>
        <v>160</v>
      </c>
      <c r="C203" s="8" t="str">
        <f>IF(Dagbok!$F197=C$2,Dagbok!$E197," ")</f>
        <v xml:space="preserve"> </v>
      </c>
      <c r="D203" s="45" t="str">
        <f>IF(Dagbok!$G197=C$2,Dagbok!$E197," ")</f>
        <v xml:space="preserve"> </v>
      </c>
      <c r="E203" s="8" t="str">
        <f>IF(Dagbok!$F197=E$2,Dagbok!$E197," ")</f>
        <v xml:space="preserve"> </v>
      </c>
      <c r="F203" s="45" t="str">
        <f>IF(Dagbok!$G197=E$2,Dagbok!$E197," ")</f>
        <v xml:space="preserve"> </v>
      </c>
      <c r="G203" s="8" t="str">
        <f>IF(Dagbok!$F197=G$2,Dagbok!$E197," ")</f>
        <v xml:space="preserve"> </v>
      </c>
      <c r="H203" s="45" t="str">
        <f>IF(Dagbok!$G197=G$2,Dagbok!$E197," ")</f>
        <v xml:space="preserve"> </v>
      </c>
      <c r="I203" s="8" t="str">
        <f>IF(Dagbok!$F197=I$2,Dagbok!$E197," ")</f>
        <v xml:space="preserve"> </v>
      </c>
      <c r="J203" s="45" t="str">
        <f>IF(Dagbok!$G197=I$2,Dagbok!$E197," ")</f>
        <v xml:space="preserve"> </v>
      </c>
      <c r="K203" s="8" t="str">
        <f>IF(Dagbok!$F197=K$2,Dagbok!$E197," ")</f>
        <v xml:space="preserve"> </v>
      </c>
      <c r="L203" s="45" t="str">
        <f>IF(Dagbok!$G197=K$2,Dagbok!$E197," ")</f>
        <v xml:space="preserve"> </v>
      </c>
      <c r="M203" s="8" t="str">
        <f>IF(Dagbok!$F197=M$2,Dagbok!$E197," ")</f>
        <v xml:space="preserve"> </v>
      </c>
      <c r="N203" s="45" t="str">
        <f>IF(Dagbok!$G197=M$2,Dagbok!$E197," ")</f>
        <v xml:space="preserve"> </v>
      </c>
      <c r="O203" s="8" t="str">
        <f>IF(Dagbok!$F197=O$2,Dagbok!$E197," ")</f>
        <v xml:space="preserve"> </v>
      </c>
      <c r="P203" s="45" t="str">
        <f>IF(Dagbok!$G197=O$2,Dagbok!$E197," ")</f>
        <v xml:space="preserve"> </v>
      </c>
      <c r="Q203" s="8" t="str">
        <f>IF(Dagbok!$F197=Q$2,Dagbok!$E197," ")</f>
        <v xml:space="preserve"> </v>
      </c>
      <c r="R203" s="45" t="str">
        <f>IF(Dagbok!$G197=Q$2,Dagbok!$E197," ")</f>
        <v xml:space="preserve"> </v>
      </c>
      <c r="S203" s="8" t="str">
        <f>IF(Dagbok!$F197=S$2,Dagbok!$E197," ")</f>
        <v xml:space="preserve"> </v>
      </c>
      <c r="T203" s="45" t="str">
        <f>IF(Dagbok!$G197=S$2,Dagbok!$E197," ")</f>
        <v xml:space="preserve"> </v>
      </c>
      <c r="U203" s="8" t="str">
        <f>IF(Dagbok!$F197=U$2,Dagbok!$E197," ")</f>
        <v xml:space="preserve"> </v>
      </c>
      <c r="V203" s="45" t="str">
        <f>IF(Dagbok!$G197=U$2,Dagbok!$E197," ")</f>
        <v xml:space="preserve"> </v>
      </c>
      <c r="W203" s="8" t="str">
        <f>IF(Dagbok!$F197=W$2,Dagbok!$E197," ")</f>
        <v xml:space="preserve"> </v>
      </c>
      <c r="X203" s="45" t="str">
        <f>IF(Dagbok!$G197=W$2,Dagbok!$E197," ")</f>
        <v xml:space="preserve"> </v>
      </c>
      <c r="Y203" s="8" t="str">
        <f>IF(Dagbok!$F197=Y$2,Dagbok!$E197," ")</f>
        <v xml:space="preserve"> </v>
      </c>
      <c r="Z203" s="45" t="str">
        <f>IF(Dagbok!$G197=Y$2,Dagbok!$E197," ")</f>
        <v xml:space="preserve"> </v>
      </c>
      <c r="AA203" s="8" t="str">
        <f>IF(Dagbok!$F197=AA$2,Dagbok!$E197," ")</f>
        <v xml:space="preserve"> </v>
      </c>
      <c r="AB203" s="45" t="str">
        <f>IF(Dagbok!$G197=AA$2,Dagbok!$E197," ")</f>
        <v xml:space="preserve"> </v>
      </c>
      <c r="AC203" s="8" t="str">
        <f>IF(Dagbok!$F197=AC$2,Dagbok!$E197," ")</f>
        <v xml:space="preserve"> </v>
      </c>
      <c r="AD203" s="45" t="str">
        <f>IF(Dagbok!$G197=AC$2,Dagbok!$E197," ")</f>
        <v xml:space="preserve"> </v>
      </c>
      <c r="AE203" s="8" t="str">
        <f>IF(Dagbok!$F197=AE$2,Dagbok!$E197," ")</f>
        <v xml:space="preserve"> </v>
      </c>
      <c r="AF203" s="45" t="str">
        <f>IF(Dagbok!$G197=AE$2,Dagbok!$E197," ")</f>
        <v xml:space="preserve"> </v>
      </c>
      <c r="AG203" s="8" t="str">
        <f>IF(Dagbok!$F197=AG$2,Dagbok!$E197," ")</f>
        <v xml:space="preserve"> </v>
      </c>
      <c r="AH203" s="45" t="str">
        <f>IF(Dagbok!$G197=AG$2,Dagbok!$E197," ")</f>
        <v xml:space="preserve"> </v>
      </c>
      <c r="AI203" s="8" t="str">
        <f>IF(Dagbok!$F197=AI$2,Dagbok!$E197," ")</f>
        <v xml:space="preserve"> </v>
      </c>
      <c r="AJ203" s="45" t="str">
        <f>IF(Dagbok!$G197=AI$2,Dagbok!$E197," ")</f>
        <v xml:space="preserve"> </v>
      </c>
      <c r="AK203" s="8" t="str">
        <f>IF(Dagbok!$F197=AK$2,Dagbok!$E197," ")</f>
        <v xml:space="preserve"> </v>
      </c>
      <c r="AL203" s="45" t="str">
        <f>IF(Dagbok!$G197=AK$2,Dagbok!$E197," ")</f>
        <v xml:space="preserve"> </v>
      </c>
      <c r="AM203" s="8" t="str">
        <f>IF(Dagbok!$F197=AM$2,Dagbok!$E197," ")</f>
        <v xml:space="preserve"> </v>
      </c>
      <c r="AN203" s="45" t="str">
        <f>IF(Dagbok!$G197=AM$2,Dagbok!$E197," ")</f>
        <v xml:space="preserve"> </v>
      </c>
      <c r="AO203" s="8" t="str">
        <f>IF(Dagbok!$F197=AO$2,Dagbok!$E197," ")</f>
        <v xml:space="preserve"> </v>
      </c>
      <c r="AP203" s="45" t="str">
        <f>IF(Dagbok!$G197=AO$2,Dagbok!$E197," ")</f>
        <v xml:space="preserve"> </v>
      </c>
      <c r="AQ203" s="8" t="str">
        <f>IF(Dagbok!$F197=AQ$2,Dagbok!$E197," ")</f>
        <v xml:space="preserve"> </v>
      </c>
      <c r="AR203" s="45" t="str">
        <f>IF(Dagbok!$G197=AQ$2,Dagbok!$E197," ")</f>
        <v xml:space="preserve"> </v>
      </c>
      <c r="AS203" s="8" t="str">
        <f>IF(Dagbok!$F197=AS$2,Dagbok!$E197," ")</f>
        <v xml:space="preserve"> </v>
      </c>
      <c r="AT203" s="45" t="str">
        <f>IF(Dagbok!$G197=AS$2,Dagbok!$E197," ")</f>
        <v xml:space="preserve"> </v>
      </c>
      <c r="AU203" s="8" t="str">
        <f>IF(Dagbok!$F197=AU$2,Dagbok!$E197," ")</f>
        <v xml:space="preserve"> </v>
      </c>
      <c r="AV203" s="45" t="str">
        <f>IF(Dagbok!$G197=AU$2,Dagbok!$E197," ")</f>
        <v xml:space="preserve"> </v>
      </c>
      <c r="AW203" s="8" t="str">
        <f>IF(Dagbok!$F197=AW$2,Dagbok!$E197," ")</f>
        <v xml:space="preserve"> </v>
      </c>
      <c r="AX203" s="45" t="str">
        <f>IF(Dagbok!$G197=AW$2,Dagbok!$E197," ")</f>
        <v xml:space="preserve"> </v>
      </c>
      <c r="AY203" s="8" t="str">
        <f>IF(Dagbok!$F197=AY$2,Dagbok!$E197," ")</f>
        <v xml:space="preserve"> </v>
      </c>
      <c r="AZ203" s="45" t="str">
        <f>IF(Dagbok!$G197=AY$2,Dagbok!$E197," ")</f>
        <v xml:space="preserve"> </v>
      </c>
      <c r="BA203" s="8" t="str">
        <f>IF(Dagbok!$F197=BA$2,Dagbok!$E197," ")</f>
        <v xml:space="preserve"> </v>
      </c>
      <c r="BB203" s="45" t="str">
        <f>IF(Dagbok!$G197=BA$2,Dagbok!$E197," ")</f>
        <v xml:space="preserve"> </v>
      </c>
      <c r="BC203" s="8" t="str">
        <f>IF(Dagbok!$F197=BC$2,Dagbok!$E197," ")</f>
        <v xml:space="preserve"> </v>
      </c>
      <c r="BD203" s="45" t="str">
        <f>IF(Dagbok!$G197=BC$2,Dagbok!$E197," ")</f>
        <v xml:space="preserve"> </v>
      </c>
      <c r="BE203" s="8" t="str">
        <f>IF(Dagbok!$F197=BE$2,Dagbok!$E197," ")</f>
        <v xml:space="preserve"> </v>
      </c>
      <c r="BF203" s="45" t="str">
        <f>IF(Dagbok!$G197=BE$2,Dagbok!$E197," ")</f>
        <v xml:space="preserve"> </v>
      </c>
      <c r="BG203" s="8" t="str">
        <f>IF(Dagbok!$F197=BG$2,Dagbok!$E197," ")</f>
        <v xml:space="preserve"> </v>
      </c>
      <c r="BH203" s="45" t="str">
        <f>IF(Dagbok!$G197=BG$2,Dagbok!$E197," ")</f>
        <v xml:space="preserve"> </v>
      </c>
      <c r="BI203" s="8" t="str">
        <f>IF(Dagbok!$F197=BI$2,Dagbok!$E197," ")</f>
        <v xml:space="preserve"> </v>
      </c>
      <c r="BJ203" s="45" t="str">
        <f>IF(Dagbok!$G197=BI$2,Dagbok!$E197," ")</f>
        <v xml:space="preserve"> </v>
      </c>
      <c r="BK203" s="8" t="str">
        <f>IF(Dagbok!$F197=BK$2,Dagbok!$E197," ")</f>
        <v xml:space="preserve"> </v>
      </c>
      <c r="BL203" s="45" t="str">
        <f>IF(Dagbok!$G197=BK$2,Dagbok!$E197," ")</f>
        <v xml:space="preserve"> </v>
      </c>
      <c r="BM203" s="8" t="str">
        <f>IF(Dagbok!$F197=BM$2,Dagbok!$E197," ")</f>
        <v xml:space="preserve"> </v>
      </c>
      <c r="BN203" s="45" t="str">
        <f>IF(Dagbok!$G197=BM$2,Dagbok!$E197," ")</f>
        <v xml:space="preserve"> </v>
      </c>
      <c r="BO203" s="8" t="str">
        <f>IF(Dagbok!$F197=BO$2,Dagbok!$E197," ")</f>
        <v xml:space="preserve"> </v>
      </c>
      <c r="BP203" s="45">
        <f>IF(Dagbok!$G197=BO$2,Dagbok!$E197," ")</f>
        <v>4000</v>
      </c>
      <c r="BQ203" s="8" t="str">
        <f>IF(Dagbok!$F197=BQ$2,Dagbok!$E197," ")</f>
        <v xml:space="preserve"> </v>
      </c>
      <c r="BR203" s="45" t="str">
        <f>IF(Dagbok!$G197=BQ$2,Dagbok!$E197," ")</f>
        <v xml:space="preserve"> </v>
      </c>
      <c r="BS203" s="8" t="str">
        <f>IF(Dagbok!$F197=BS$2,Dagbok!$E197," ")</f>
        <v xml:space="preserve"> </v>
      </c>
      <c r="BT203" s="45" t="str">
        <f>IF(Dagbok!$G197=BS$2,Dagbok!$E197," ")</f>
        <v xml:space="preserve"> </v>
      </c>
      <c r="BU203" s="8" t="str">
        <f>IF(Dagbok!$F197=BU$2,Dagbok!$E197," ")</f>
        <v xml:space="preserve"> </v>
      </c>
      <c r="BV203" s="45" t="str">
        <f>IF(Dagbok!$G197=BU$2,Dagbok!$E197," ")</f>
        <v xml:space="preserve"> </v>
      </c>
      <c r="BW203" s="8" t="str">
        <f>IF(Dagbok!$F197=BW$2,Dagbok!$E197," ")</f>
        <v xml:space="preserve"> </v>
      </c>
      <c r="BX203" s="45" t="str">
        <f>IF(Dagbok!$G197=BW$2,Dagbok!$E197," ")</f>
        <v xml:space="preserve"> </v>
      </c>
      <c r="BY203" s="8" t="str">
        <f>IF(Dagbok!$F197=BY$2,Dagbok!$E197," ")</f>
        <v xml:space="preserve"> </v>
      </c>
      <c r="BZ203" s="45" t="str">
        <f>IF(Dagbok!$G197=BY$2,Dagbok!$E197," ")</f>
        <v xml:space="preserve"> </v>
      </c>
      <c r="CA203" s="8" t="str">
        <f>IF(Dagbok!$F197=CA$2,Dagbok!$E197," ")</f>
        <v xml:space="preserve"> </v>
      </c>
      <c r="CB203" s="45" t="str">
        <f>IF(Dagbok!$G197=CA$2,Dagbok!$E197," ")</f>
        <v xml:space="preserve"> </v>
      </c>
      <c r="CC203" s="8" t="str">
        <f>IF(Dagbok!$F197=CC$2,Dagbok!$E197," ")</f>
        <v xml:space="preserve"> </v>
      </c>
      <c r="CD203" s="45" t="str">
        <f>IF(Dagbok!$G197=CC$2,Dagbok!$E197," ")</f>
        <v xml:space="preserve"> </v>
      </c>
    </row>
    <row r="204" spans="1:82" x14ac:dyDescent="0.25">
      <c r="A204" s="47">
        <f>IF(Dagbok!B198&gt;0,Dagbok!B198," ")</f>
        <v>196</v>
      </c>
      <c r="B204" s="47">
        <f>IF(Dagbok!C198&gt;0,Dagbok!C198," ")</f>
        <v>161</v>
      </c>
      <c r="C204" s="8" t="str">
        <f>IF(Dagbok!$F198=C$2,Dagbok!$E198," ")</f>
        <v xml:space="preserve"> </v>
      </c>
      <c r="D204" s="45" t="str">
        <f>IF(Dagbok!$G198=C$2,Dagbok!$E198," ")</f>
        <v xml:space="preserve"> </v>
      </c>
      <c r="E204" s="8" t="str">
        <f>IF(Dagbok!$F198=E$2,Dagbok!$E198," ")</f>
        <v xml:space="preserve"> </v>
      </c>
      <c r="F204" s="45" t="str">
        <f>IF(Dagbok!$G198=E$2,Dagbok!$E198," ")</f>
        <v xml:space="preserve"> </v>
      </c>
      <c r="G204" s="8" t="str">
        <f>IF(Dagbok!$F198=G$2,Dagbok!$E198," ")</f>
        <v xml:space="preserve"> </v>
      </c>
      <c r="H204" s="45" t="str">
        <f>IF(Dagbok!$G198=G$2,Dagbok!$E198," ")</f>
        <v xml:space="preserve"> </v>
      </c>
      <c r="I204" s="8" t="str">
        <f>IF(Dagbok!$F198=I$2,Dagbok!$E198," ")</f>
        <v xml:space="preserve"> </v>
      </c>
      <c r="J204" s="45" t="str">
        <f>IF(Dagbok!$G198=I$2,Dagbok!$E198," ")</f>
        <v xml:space="preserve"> </v>
      </c>
      <c r="K204" s="8" t="str">
        <f>IF(Dagbok!$F198=K$2,Dagbok!$E198," ")</f>
        <v xml:space="preserve"> </v>
      </c>
      <c r="L204" s="45" t="str">
        <f>IF(Dagbok!$G198=K$2,Dagbok!$E198," ")</f>
        <v xml:space="preserve"> </v>
      </c>
      <c r="M204" s="8" t="str">
        <f>IF(Dagbok!$F198=M$2,Dagbok!$E198," ")</f>
        <v xml:space="preserve"> </v>
      </c>
      <c r="N204" s="45" t="str">
        <f>IF(Dagbok!$G198=M$2,Dagbok!$E198," ")</f>
        <v xml:space="preserve"> </v>
      </c>
      <c r="O204" s="8" t="str">
        <f>IF(Dagbok!$F198=O$2,Dagbok!$E198," ")</f>
        <v xml:space="preserve"> </v>
      </c>
      <c r="P204" s="45" t="str">
        <f>IF(Dagbok!$G198=O$2,Dagbok!$E198," ")</f>
        <v xml:space="preserve"> </v>
      </c>
      <c r="Q204" s="8" t="str">
        <f>IF(Dagbok!$F198=Q$2,Dagbok!$E198," ")</f>
        <v xml:space="preserve"> </v>
      </c>
      <c r="R204" s="45" t="str">
        <f>IF(Dagbok!$G198=Q$2,Dagbok!$E198," ")</f>
        <v xml:space="preserve"> </v>
      </c>
      <c r="S204" s="8" t="str">
        <f>IF(Dagbok!$F198=S$2,Dagbok!$E198," ")</f>
        <v xml:space="preserve"> </v>
      </c>
      <c r="T204" s="45" t="str">
        <f>IF(Dagbok!$G198=S$2,Dagbok!$E198," ")</f>
        <v xml:space="preserve"> </v>
      </c>
      <c r="U204" s="8" t="str">
        <f>IF(Dagbok!$F198=U$2,Dagbok!$E198," ")</f>
        <v xml:space="preserve"> </v>
      </c>
      <c r="V204" s="45" t="str">
        <f>IF(Dagbok!$G198=U$2,Dagbok!$E198," ")</f>
        <v xml:space="preserve"> </v>
      </c>
      <c r="W204" s="8" t="str">
        <f>IF(Dagbok!$F198=W$2,Dagbok!$E198," ")</f>
        <v xml:space="preserve"> </v>
      </c>
      <c r="X204" s="45" t="str">
        <f>IF(Dagbok!$G198=W$2,Dagbok!$E198," ")</f>
        <v xml:space="preserve"> </v>
      </c>
      <c r="Y204" s="8" t="str">
        <f>IF(Dagbok!$F198=Y$2,Dagbok!$E198," ")</f>
        <v xml:space="preserve"> </v>
      </c>
      <c r="Z204" s="45" t="str">
        <f>IF(Dagbok!$G198=Y$2,Dagbok!$E198," ")</f>
        <v xml:space="preserve"> </v>
      </c>
      <c r="AA204" s="8" t="str">
        <f>IF(Dagbok!$F198=AA$2,Dagbok!$E198," ")</f>
        <v xml:space="preserve"> </v>
      </c>
      <c r="AB204" s="45" t="str">
        <f>IF(Dagbok!$G198=AA$2,Dagbok!$E198," ")</f>
        <v xml:space="preserve"> </v>
      </c>
      <c r="AC204" s="8" t="str">
        <f>IF(Dagbok!$F198=AC$2,Dagbok!$E198," ")</f>
        <v xml:space="preserve"> </v>
      </c>
      <c r="AD204" s="45" t="str">
        <f>IF(Dagbok!$G198=AC$2,Dagbok!$E198," ")</f>
        <v xml:space="preserve"> </v>
      </c>
      <c r="AE204" s="8" t="str">
        <f>IF(Dagbok!$F198=AE$2,Dagbok!$E198," ")</f>
        <v xml:space="preserve"> </v>
      </c>
      <c r="AF204" s="45" t="str">
        <f>IF(Dagbok!$G198=AE$2,Dagbok!$E198," ")</f>
        <v xml:space="preserve"> </v>
      </c>
      <c r="AG204" s="8" t="str">
        <f>IF(Dagbok!$F198=AG$2,Dagbok!$E198," ")</f>
        <v xml:space="preserve"> </v>
      </c>
      <c r="AH204" s="45" t="str">
        <f>IF(Dagbok!$G198=AG$2,Dagbok!$E198," ")</f>
        <v xml:space="preserve"> </v>
      </c>
      <c r="AI204" s="8" t="str">
        <f>IF(Dagbok!$F198=AI$2,Dagbok!$E198," ")</f>
        <v xml:space="preserve"> </v>
      </c>
      <c r="AJ204" s="45" t="str">
        <f>IF(Dagbok!$G198=AI$2,Dagbok!$E198," ")</f>
        <v xml:space="preserve"> </v>
      </c>
      <c r="AK204" s="8" t="str">
        <f>IF(Dagbok!$F198=AK$2,Dagbok!$E198," ")</f>
        <v xml:space="preserve"> </v>
      </c>
      <c r="AL204" s="45" t="str">
        <f>IF(Dagbok!$G198=AK$2,Dagbok!$E198," ")</f>
        <v xml:space="preserve"> </v>
      </c>
      <c r="AM204" s="8" t="str">
        <f>IF(Dagbok!$F198=AM$2,Dagbok!$E198," ")</f>
        <v xml:space="preserve"> </v>
      </c>
      <c r="AN204" s="45" t="str">
        <f>IF(Dagbok!$G198=AM$2,Dagbok!$E198," ")</f>
        <v xml:space="preserve"> </v>
      </c>
      <c r="AO204" s="8" t="str">
        <f>IF(Dagbok!$F198=AO$2,Dagbok!$E198," ")</f>
        <v xml:space="preserve"> </v>
      </c>
      <c r="AP204" s="45" t="str">
        <f>IF(Dagbok!$G198=AO$2,Dagbok!$E198," ")</f>
        <v xml:space="preserve"> </v>
      </c>
      <c r="AQ204" s="8" t="str">
        <f>IF(Dagbok!$F198=AQ$2,Dagbok!$E198," ")</f>
        <v xml:space="preserve"> </v>
      </c>
      <c r="AR204" s="45" t="str">
        <f>IF(Dagbok!$G198=AQ$2,Dagbok!$E198," ")</f>
        <v xml:space="preserve"> </v>
      </c>
      <c r="AS204" s="8" t="str">
        <f>IF(Dagbok!$F198=AS$2,Dagbok!$E198," ")</f>
        <v xml:space="preserve"> </v>
      </c>
      <c r="AT204" s="45" t="str">
        <f>IF(Dagbok!$G198=AS$2,Dagbok!$E198," ")</f>
        <v xml:space="preserve"> </v>
      </c>
      <c r="AU204" s="8" t="str">
        <f>IF(Dagbok!$F198=AU$2,Dagbok!$E198," ")</f>
        <v xml:space="preserve"> </v>
      </c>
      <c r="AV204" s="45" t="str">
        <f>IF(Dagbok!$G198=AU$2,Dagbok!$E198," ")</f>
        <v xml:space="preserve"> </v>
      </c>
      <c r="AW204" s="8" t="str">
        <f>IF(Dagbok!$F198=AW$2,Dagbok!$E198," ")</f>
        <v xml:space="preserve"> </v>
      </c>
      <c r="AX204" s="45" t="str">
        <f>IF(Dagbok!$G198=AW$2,Dagbok!$E198," ")</f>
        <v xml:space="preserve"> </v>
      </c>
      <c r="AY204" s="8" t="str">
        <f>IF(Dagbok!$F198=AY$2,Dagbok!$E198," ")</f>
        <v xml:space="preserve"> </v>
      </c>
      <c r="AZ204" s="45" t="str">
        <f>IF(Dagbok!$G198=AY$2,Dagbok!$E198," ")</f>
        <v xml:space="preserve"> </v>
      </c>
      <c r="BA204" s="8" t="str">
        <f>IF(Dagbok!$F198=BA$2,Dagbok!$E198," ")</f>
        <v xml:space="preserve"> </v>
      </c>
      <c r="BB204" s="45" t="str">
        <f>IF(Dagbok!$G198=BA$2,Dagbok!$E198," ")</f>
        <v xml:space="preserve"> </v>
      </c>
      <c r="BC204" s="8" t="str">
        <f>IF(Dagbok!$F198=BC$2,Dagbok!$E198," ")</f>
        <v xml:space="preserve"> </v>
      </c>
      <c r="BD204" s="45" t="str">
        <f>IF(Dagbok!$G198=BC$2,Dagbok!$E198," ")</f>
        <v xml:space="preserve"> </v>
      </c>
      <c r="BE204" s="8" t="str">
        <f>IF(Dagbok!$F198=BE$2,Dagbok!$E198," ")</f>
        <v xml:space="preserve"> </v>
      </c>
      <c r="BF204" s="45" t="str">
        <f>IF(Dagbok!$G198=BE$2,Dagbok!$E198," ")</f>
        <v xml:space="preserve"> </v>
      </c>
      <c r="BG204" s="8" t="str">
        <f>IF(Dagbok!$F198=BG$2,Dagbok!$E198," ")</f>
        <v xml:space="preserve"> </v>
      </c>
      <c r="BH204" s="45" t="str">
        <f>IF(Dagbok!$G198=BG$2,Dagbok!$E198," ")</f>
        <v xml:space="preserve"> </v>
      </c>
      <c r="BI204" s="8" t="str">
        <f>IF(Dagbok!$F198=BI$2,Dagbok!$E198," ")</f>
        <v xml:space="preserve"> </v>
      </c>
      <c r="BJ204" s="45" t="str">
        <f>IF(Dagbok!$G198=BI$2,Dagbok!$E198," ")</f>
        <v xml:space="preserve"> </v>
      </c>
      <c r="BK204" s="8" t="str">
        <f>IF(Dagbok!$F198=BK$2,Dagbok!$E198," ")</f>
        <v xml:space="preserve"> </v>
      </c>
      <c r="BL204" s="45" t="str">
        <f>IF(Dagbok!$G198=BK$2,Dagbok!$E198," ")</f>
        <v xml:space="preserve"> </v>
      </c>
      <c r="BM204" s="8" t="str">
        <f>IF(Dagbok!$F198=BM$2,Dagbok!$E198," ")</f>
        <v xml:space="preserve"> </v>
      </c>
      <c r="BN204" s="45" t="str">
        <f>IF(Dagbok!$G198=BM$2,Dagbok!$E198," ")</f>
        <v xml:space="preserve"> </v>
      </c>
      <c r="BO204" s="8" t="str">
        <f>IF(Dagbok!$F198=BO$2,Dagbok!$E198," ")</f>
        <v xml:space="preserve"> </v>
      </c>
      <c r="BP204" s="45" t="str">
        <f>IF(Dagbok!$G198=BO$2,Dagbok!$E198," ")</f>
        <v xml:space="preserve"> </v>
      </c>
      <c r="BQ204" s="8" t="str">
        <f>IF(Dagbok!$F198=BQ$2,Dagbok!$E198," ")</f>
        <v xml:space="preserve"> </v>
      </c>
      <c r="BR204" s="45" t="str">
        <f>IF(Dagbok!$G198=BQ$2,Dagbok!$E198," ")</f>
        <v xml:space="preserve"> </v>
      </c>
      <c r="BS204" s="8" t="str">
        <f>IF(Dagbok!$F198=BS$2,Dagbok!$E198," ")</f>
        <v xml:space="preserve"> </v>
      </c>
      <c r="BT204" s="45" t="str">
        <f>IF(Dagbok!$G198=BS$2,Dagbok!$E198," ")</f>
        <v xml:space="preserve"> </v>
      </c>
      <c r="BU204" s="8" t="str">
        <f>IF(Dagbok!$F198=BU$2,Dagbok!$E198," ")</f>
        <v xml:space="preserve"> </v>
      </c>
      <c r="BV204" s="45" t="str">
        <f>IF(Dagbok!$G198=BU$2,Dagbok!$E198," ")</f>
        <v xml:space="preserve"> </v>
      </c>
      <c r="BW204" s="8" t="str">
        <f>IF(Dagbok!$F198=BW$2,Dagbok!$E198," ")</f>
        <v xml:space="preserve"> </v>
      </c>
      <c r="BX204" s="45" t="str">
        <f>IF(Dagbok!$G198=BW$2,Dagbok!$E198," ")</f>
        <v xml:space="preserve"> </v>
      </c>
      <c r="BY204" s="8" t="str">
        <f>IF(Dagbok!$F198=BY$2,Dagbok!$E198," ")</f>
        <v xml:space="preserve"> </v>
      </c>
      <c r="BZ204" s="45" t="str">
        <f>IF(Dagbok!$G198=BY$2,Dagbok!$E198," ")</f>
        <v xml:space="preserve"> </v>
      </c>
      <c r="CA204" s="8" t="str">
        <f>IF(Dagbok!$F198=CA$2,Dagbok!$E198," ")</f>
        <v xml:space="preserve"> </v>
      </c>
      <c r="CB204" s="45" t="str">
        <f>IF(Dagbok!$G198=CA$2,Dagbok!$E198," ")</f>
        <v xml:space="preserve"> </v>
      </c>
      <c r="CC204" s="8" t="str">
        <f>IF(Dagbok!$F198=CC$2,Dagbok!$E198," ")</f>
        <v xml:space="preserve"> </v>
      </c>
      <c r="CD204" s="45" t="str">
        <f>IF(Dagbok!$G198=CC$2,Dagbok!$E198," ")</f>
        <v xml:space="preserve"> </v>
      </c>
    </row>
    <row r="205" spans="1:82" x14ac:dyDescent="0.25">
      <c r="A205" s="47">
        <f>IF(Dagbok!B199&gt;0,Dagbok!B199," ")</f>
        <v>197</v>
      </c>
      <c r="B205" s="47">
        <f>IF(Dagbok!C199&gt;0,Dagbok!C199," ")</f>
        <v>162</v>
      </c>
      <c r="C205" s="8" t="str">
        <f>IF(Dagbok!$F199=C$2,Dagbok!$E199," ")</f>
        <v xml:space="preserve"> </v>
      </c>
      <c r="D205" s="45" t="str">
        <f>IF(Dagbok!$G199=C$2,Dagbok!$E199," ")</f>
        <v xml:space="preserve"> </v>
      </c>
      <c r="E205" s="8" t="str">
        <f>IF(Dagbok!$F199=E$2,Dagbok!$E199," ")</f>
        <v xml:space="preserve"> </v>
      </c>
      <c r="F205" s="45" t="str">
        <f>IF(Dagbok!$G199=E$2,Dagbok!$E199," ")</f>
        <v xml:space="preserve"> </v>
      </c>
      <c r="G205" s="8" t="str">
        <f>IF(Dagbok!$F199=G$2,Dagbok!$E199," ")</f>
        <v xml:space="preserve"> </v>
      </c>
      <c r="H205" s="45" t="str">
        <f>IF(Dagbok!$G199=G$2,Dagbok!$E199," ")</f>
        <v xml:space="preserve"> </v>
      </c>
      <c r="I205" s="8" t="str">
        <f>IF(Dagbok!$F199=I$2,Dagbok!$E199," ")</f>
        <v xml:space="preserve"> </v>
      </c>
      <c r="J205" s="45" t="str">
        <f>IF(Dagbok!$G199=I$2,Dagbok!$E199," ")</f>
        <v xml:space="preserve"> </v>
      </c>
      <c r="K205" s="8" t="str">
        <f>IF(Dagbok!$F199=K$2,Dagbok!$E199," ")</f>
        <v xml:space="preserve"> </v>
      </c>
      <c r="L205" s="45" t="str">
        <f>IF(Dagbok!$G199=K$2,Dagbok!$E199," ")</f>
        <v xml:space="preserve"> </v>
      </c>
      <c r="M205" s="8" t="str">
        <f>IF(Dagbok!$F199=M$2,Dagbok!$E199," ")</f>
        <v xml:space="preserve"> </v>
      </c>
      <c r="N205" s="45" t="str">
        <f>IF(Dagbok!$G199=M$2,Dagbok!$E199," ")</f>
        <v xml:space="preserve"> </v>
      </c>
      <c r="O205" s="8" t="str">
        <f>IF(Dagbok!$F199=O$2,Dagbok!$E199," ")</f>
        <v xml:space="preserve"> </v>
      </c>
      <c r="P205" s="45" t="str">
        <f>IF(Dagbok!$G199=O$2,Dagbok!$E199," ")</f>
        <v xml:space="preserve"> </v>
      </c>
      <c r="Q205" s="8" t="str">
        <f>IF(Dagbok!$F199=Q$2,Dagbok!$E199," ")</f>
        <v xml:space="preserve"> </v>
      </c>
      <c r="R205" s="45" t="str">
        <f>IF(Dagbok!$G199=Q$2,Dagbok!$E199," ")</f>
        <v xml:space="preserve"> </v>
      </c>
      <c r="S205" s="8" t="str">
        <f>IF(Dagbok!$F199=S$2,Dagbok!$E199," ")</f>
        <v xml:space="preserve"> </v>
      </c>
      <c r="T205" s="45" t="str">
        <f>IF(Dagbok!$G199=S$2,Dagbok!$E199," ")</f>
        <v xml:space="preserve"> </v>
      </c>
      <c r="U205" s="8" t="str">
        <f>IF(Dagbok!$F199=U$2,Dagbok!$E199," ")</f>
        <v xml:space="preserve"> </v>
      </c>
      <c r="V205" s="45" t="str">
        <f>IF(Dagbok!$G199=U$2,Dagbok!$E199," ")</f>
        <v xml:space="preserve"> </v>
      </c>
      <c r="W205" s="8" t="str">
        <f>IF(Dagbok!$F199=W$2,Dagbok!$E199," ")</f>
        <v xml:space="preserve"> </v>
      </c>
      <c r="X205" s="45" t="str">
        <f>IF(Dagbok!$G199=W$2,Dagbok!$E199," ")</f>
        <v xml:space="preserve"> </v>
      </c>
      <c r="Y205" s="8" t="str">
        <f>IF(Dagbok!$F199=Y$2,Dagbok!$E199," ")</f>
        <v xml:space="preserve"> </v>
      </c>
      <c r="Z205" s="45" t="str">
        <f>IF(Dagbok!$G199=Y$2,Dagbok!$E199," ")</f>
        <v xml:space="preserve"> </v>
      </c>
      <c r="AA205" s="8" t="str">
        <f>IF(Dagbok!$F199=AA$2,Dagbok!$E199," ")</f>
        <v xml:space="preserve"> </v>
      </c>
      <c r="AB205" s="45" t="str">
        <f>IF(Dagbok!$G199=AA$2,Dagbok!$E199," ")</f>
        <v xml:space="preserve"> </v>
      </c>
      <c r="AC205" s="8" t="str">
        <f>IF(Dagbok!$F199=AC$2,Dagbok!$E199," ")</f>
        <v xml:space="preserve"> </v>
      </c>
      <c r="AD205" s="45" t="str">
        <f>IF(Dagbok!$G199=AC$2,Dagbok!$E199," ")</f>
        <v xml:space="preserve"> </v>
      </c>
      <c r="AE205" s="8" t="str">
        <f>IF(Dagbok!$F199=AE$2,Dagbok!$E199," ")</f>
        <v xml:space="preserve"> </v>
      </c>
      <c r="AF205" s="45" t="str">
        <f>IF(Dagbok!$G199=AE$2,Dagbok!$E199," ")</f>
        <v xml:space="preserve"> </v>
      </c>
      <c r="AG205" s="8" t="str">
        <f>IF(Dagbok!$F199=AG$2,Dagbok!$E199," ")</f>
        <v xml:space="preserve"> </v>
      </c>
      <c r="AH205" s="45" t="str">
        <f>IF(Dagbok!$G199=AG$2,Dagbok!$E199," ")</f>
        <v xml:space="preserve"> </v>
      </c>
      <c r="AI205" s="8" t="str">
        <f>IF(Dagbok!$F199=AI$2,Dagbok!$E199," ")</f>
        <v xml:space="preserve"> </v>
      </c>
      <c r="AJ205" s="45" t="str">
        <f>IF(Dagbok!$G199=AI$2,Dagbok!$E199," ")</f>
        <v xml:space="preserve"> </v>
      </c>
      <c r="AK205" s="8" t="str">
        <f>IF(Dagbok!$F199=AK$2,Dagbok!$E199," ")</f>
        <v xml:space="preserve"> </v>
      </c>
      <c r="AL205" s="45" t="str">
        <f>IF(Dagbok!$G199=AK$2,Dagbok!$E199," ")</f>
        <v xml:space="preserve"> </v>
      </c>
      <c r="AM205" s="8" t="str">
        <f>IF(Dagbok!$F199=AM$2,Dagbok!$E199," ")</f>
        <v xml:space="preserve"> </v>
      </c>
      <c r="AN205" s="45" t="str">
        <f>IF(Dagbok!$G199=AM$2,Dagbok!$E199," ")</f>
        <v xml:space="preserve"> </v>
      </c>
      <c r="AO205" s="8" t="str">
        <f>IF(Dagbok!$F199=AO$2,Dagbok!$E199," ")</f>
        <v xml:space="preserve"> </v>
      </c>
      <c r="AP205" s="45" t="str">
        <f>IF(Dagbok!$G199=AO$2,Dagbok!$E199," ")</f>
        <v xml:space="preserve"> </v>
      </c>
      <c r="AQ205" s="8" t="str">
        <f>IF(Dagbok!$F199=AQ$2,Dagbok!$E199," ")</f>
        <v xml:space="preserve"> </v>
      </c>
      <c r="AR205" s="45" t="str">
        <f>IF(Dagbok!$G199=AQ$2,Dagbok!$E199," ")</f>
        <v xml:space="preserve"> </v>
      </c>
      <c r="AS205" s="8" t="str">
        <f>IF(Dagbok!$F199=AS$2,Dagbok!$E199," ")</f>
        <v xml:space="preserve"> </v>
      </c>
      <c r="AT205" s="45" t="str">
        <f>IF(Dagbok!$G199=AS$2,Dagbok!$E199," ")</f>
        <v xml:space="preserve"> </v>
      </c>
      <c r="AU205" s="8" t="str">
        <f>IF(Dagbok!$F199=AU$2,Dagbok!$E199," ")</f>
        <v xml:space="preserve"> </v>
      </c>
      <c r="AV205" s="45" t="str">
        <f>IF(Dagbok!$G199=AU$2,Dagbok!$E199," ")</f>
        <v xml:space="preserve"> </v>
      </c>
      <c r="AW205" s="8" t="str">
        <f>IF(Dagbok!$F199=AW$2,Dagbok!$E199," ")</f>
        <v xml:space="preserve"> </v>
      </c>
      <c r="AX205" s="45" t="str">
        <f>IF(Dagbok!$G199=AW$2,Dagbok!$E199," ")</f>
        <v xml:space="preserve"> </v>
      </c>
      <c r="AY205" s="8" t="str">
        <f>IF(Dagbok!$F199=AY$2,Dagbok!$E199," ")</f>
        <v xml:space="preserve"> </v>
      </c>
      <c r="AZ205" s="45" t="str">
        <f>IF(Dagbok!$G199=AY$2,Dagbok!$E199," ")</f>
        <v xml:space="preserve"> </v>
      </c>
      <c r="BA205" s="8" t="str">
        <f>IF(Dagbok!$F199=BA$2,Dagbok!$E199," ")</f>
        <v xml:space="preserve"> </v>
      </c>
      <c r="BB205" s="45" t="str">
        <f>IF(Dagbok!$G199=BA$2,Dagbok!$E199," ")</f>
        <v xml:space="preserve"> </v>
      </c>
      <c r="BC205" s="8" t="str">
        <f>IF(Dagbok!$F199=BC$2,Dagbok!$E199," ")</f>
        <v xml:space="preserve"> </v>
      </c>
      <c r="BD205" s="45" t="str">
        <f>IF(Dagbok!$G199=BC$2,Dagbok!$E199," ")</f>
        <v xml:space="preserve"> </v>
      </c>
      <c r="BE205" s="8" t="str">
        <f>IF(Dagbok!$F199=BE$2,Dagbok!$E199," ")</f>
        <v xml:space="preserve"> </v>
      </c>
      <c r="BF205" s="45" t="str">
        <f>IF(Dagbok!$G199=BE$2,Dagbok!$E199," ")</f>
        <v xml:space="preserve"> </v>
      </c>
      <c r="BG205" s="8" t="str">
        <f>IF(Dagbok!$F199=BG$2,Dagbok!$E199," ")</f>
        <v xml:space="preserve"> </v>
      </c>
      <c r="BH205" s="45" t="str">
        <f>IF(Dagbok!$G199=BG$2,Dagbok!$E199," ")</f>
        <v xml:space="preserve"> </v>
      </c>
      <c r="BI205" s="8" t="str">
        <f>IF(Dagbok!$F199=BI$2,Dagbok!$E199," ")</f>
        <v xml:space="preserve"> </v>
      </c>
      <c r="BJ205" s="45" t="str">
        <f>IF(Dagbok!$G199=BI$2,Dagbok!$E199," ")</f>
        <v xml:space="preserve"> </v>
      </c>
      <c r="BK205" s="8" t="str">
        <f>IF(Dagbok!$F199=BK$2,Dagbok!$E199," ")</f>
        <v xml:space="preserve"> </v>
      </c>
      <c r="BL205" s="45" t="str">
        <f>IF(Dagbok!$G199=BK$2,Dagbok!$E199," ")</f>
        <v xml:space="preserve"> </v>
      </c>
      <c r="BM205" s="8" t="str">
        <f>IF(Dagbok!$F199=BM$2,Dagbok!$E199," ")</f>
        <v xml:space="preserve"> </v>
      </c>
      <c r="BN205" s="45" t="str">
        <f>IF(Dagbok!$G199=BM$2,Dagbok!$E199," ")</f>
        <v xml:space="preserve"> </v>
      </c>
      <c r="BO205" s="8" t="str">
        <f>IF(Dagbok!$F199=BO$2,Dagbok!$E199," ")</f>
        <v xml:space="preserve"> </v>
      </c>
      <c r="BP205" s="45" t="str">
        <f>IF(Dagbok!$G199=BO$2,Dagbok!$E199," ")</f>
        <v xml:space="preserve"> </v>
      </c>
      <c r="BQ205" s="8" t="str">
        <f>IF(Dagbok!$F199=BQ$2,Dagbok!$E199," ")</f>
        <v xml:space="preserve"> </v>
      </c>
      <c r="BR205" s="45" t="str">
        <f>IF(Dagbok!$G199=BQ$2,Dagbok!$E199," ")</f>
        <v xml:space="preserve"> </v>
      </c>
      <c r="BS205" s="8" t="str">
        <f>IF(Dagbok!$F199=BS$2,Dagbok!$E199," ")</f>
        <v xml:space="preserve"> </v>
      </c>
      <c r="BT205" s="45" t="str">
        <f>IF(Dagbok!$G199=BS$2,Dagbok!$E199," ")</f>
        <v xml:space="preserve"> </v>
      </c>
      <c r="BU205" s="8" t="str">
        <f>IF(Dagbok!$F199=BU$2,Dagbok!$E199," ")</f>
        <v xml:space="preserve"> </v>
      </c>
      <c r="BV205" s="45" t="str">
        <f>IF(Dagbok!$G199=BU$2,Dagbok!$E199," ")</f>
        <v xml:space="preserve"> </v>
      </c>
      <c r="BW205" s="8" t="str">
        <f>IF(Dagbok!$F199=BW$2,Dagbok!$E199," ")</f>
        <v xml:space="preserve"> </v>
      </c>
      <c r="BX205" s="45" t="str">
        <f>IF(Dagbok!$G199=BW$2,Dagbok!$E199," ")</f>
        <v xml:space="preserve"> </v>
      </c>
      <c r="BY205" s="8" t="str">
        <f>IF(Dagbok!$F199=BY$2,Dagbok!$E199," ")</f>
        <v xml:space="preserve"> </v>
      </c>
      <c r="BZ205" s="45" t="str">
        <f>IF(Dagbok!$G199=BY$2,Dagbok!$E199," ")</f>
        <v xml:space="preserve"> </v>
      </c>
      <c r="CA205" s="8" t="str">
        <f>IF(Dagbok!$F199=CA$2,Dagbok!$E199," ")</f>
        <v xml:space="preserve"> </v>
      </c>
      <c r="CB205" s="45" t="str">
        <f>IF(Dagbok!$G199=CA$2,Dagbok!$E199," ")</f>
        <v xml:space="preserve"> </v>
      </c>
      <c r="CC205" s="8" t="str">
        <f>IF(Dagbok!$F199=CC$2,Dagbok!$E199," ")</f>
        <v xml:space="preserve"> </v>
      </c>
      <c r="CD205" s="45" t="str">
        <f>IF(Dagbok!$G199=CC$2,Dagbok!$E199," ")</f>
        <v xml:space="preserve"> </v>
      </c>
    </row>
    <row r="206" spans="1:82" x14ac:dyDescent="0.25">
      <c r="A206" s="47">
        <f>IF(Dagbok!B200&gt;0,Dagbok!B200," ")</f>
        <v>198</v>
      </c>
      <c r="B206" s="47">
        <f>IF(Dagbok!C200&gt;0,Dagbok!C200," ")</f>
        <v>163</v>
      </c>
      <c r="C206" s="8" t="str">
        <f>IF(Dagbok!$F200=C$2,Dagbok!$E200," ")</f>
        <v xml:space="preserve"> </v>
      </c>
      <c r="D206" s="45" t="str">
        <f>IF(Dagbok!$G200=C$2,Dagbok!$E200," ")</f>
        <v xml:space="preserve"> </v>
      </c>
      <c r="E206" s="8" t="str">
        <f>IF(Dagbok!$F200=E$2,Dagbok!$E200," ")</f>
        <v xml:space="preserve"> </v>
      </c>
      <c r="F206" s="45" t="str">
        <f>IF(Dagbok!$G200=E$2,Dagbok!$E200," ")</f>
        <v xml:space="preserve"> </v>
      </c>
      <c r="G206" s="8" t="str">
        <f>IF(Dagbok!$F200=G$2,Dagbok!$E200," ")</f>
        <v xml:space="preserve"> </v>
      </c>
      <c r="H206" s="45" t="str">
        <f>IF(Dagbok!$G200=G$2,Dagbok!$E200," ")</f>
        <v xml:space="preserve"> </v>
      </c>
      <c r="I206" s="8" t="str">
        <f>IF(Dagbok!$F200=I$2,Dagbok!$E200," ")</f>
        <v xml:space="preserve"> </v>
      </c>
      <c r="J206" s="45" t="str">
        <f>IF(Dagbok!$G200=I$2,Dagbok!$E200," ")</f>
        <v xml:space="preserve"> </v>
      </c>
      <c r="K206" s="8" t="str">
        <f>IF(Dagbok!$F200=K$2,Dagbok!$E200," ")</f>
        <v xml:space="preserve"> </v>
      </c>
      <c r="L206" s="45" t="str">
        <f>IF(Dagbok!$G200=K$2,Dagbok!$E200," ")</f>
        <v xml:space="preserve"> </v>
      </c>
      <c r="M206" s="8" t="str">
        <f>IF(Dagbok!$F200=M$2,Dagbok!$E200," ")</f>
        <v xml:space="preserve"> </v>
      </c>
      <c r="N206" s="45" t="str">
        <f>IF(Dagbok!$G200=M$2,Dagbok!$E200," ")</f>
        <v xml:space="preserve"> </v>
      </c>
      <c r="O206" s="8" t="str">
        <f>IF(Dagbok!$F200=O$2,Dagbok!$E200," ")</f>
        <v xml:space="preserve"> </v>
      </c>
      <c r="P206" s="45" t="str">
        <f>IF(Dagbok!$G200=O$2,Dagbok!$E200," ")</f>
        <v xml:space="preserve"> </v>
      </c>
      <c r="Q206" s="8" t="str">
        <f>IF(Dagbok!$F200=Q$2,Dagbok!$E200," ")</f>
        <v xml:space="preserve"> </v>
      </c>
      <c r="R206" s="45" t="str">
        <f>IF(Dagbok!$G200=Q$2,Dagbok!$E200," ")</f>
        <v xml:space="preserve"> </v>
      </c>
      <c r="S206" s="8" t="str">
        <f>IF(Dagbok!$F200=S$2,Dagbok!$E200," ")</f>
        <v xml:space="preserve"> </v>
      </c>
      <c r="T206" s="45" t="str">
        <f>IF(Dagbok!$G200=S$2,Dagbok!$E200," ")</f>
        <v xml:space="preserve"> </v>
      </c>
      <c r="U206" s="8" t="str">
        <f>IF(Dagbok!$F200=U$2,Dagbok!$E200," ")</f>
        <v xml:space="preserve"> </v>
      </c>
      <c r="V206" s="45" t="str">
        <f>IF(Dagbok!$G200=U$2,Dagbok!$E200," ")</f>
        <v xml:space="preserve"> </v>
      </c>
      <c r="W206" s="8" t="str">
        <f>IF(Dagbok!$F200=W$2,Dagbok!$E200," ")</f>
        <v xml:space="preserve"> </v>
      </c>
      <c r="X206" s="45" t="str">
        <f>IF(Dagbok!$G200=W$2,Dagbok!$E200," ")</f>
        <v xml:space="preserve"> </v>
      </c>
      <c r="Y206" s="8" t="str">
        <f>IF(Dagbok!$F200=Y$2,Dagbok!$E200," ")</f>
        <v xml:space="preserve"> </v>
      </c>
      <c r="Z206" s="45" t="str">
        <f>IF(Dagbok!$G200=Y$2,Dagbok!$E200," ")</f>
        <v xml:space="preserve"> </v>
      </c>
      <c r="AA206" s="8" t="str">
        <f>IF(Dagbok!$F200=AA$2,Dagbok!$E200," ")</f>
        <v xml:space="preserve"> </v>
      </c>
      <c r="AB206" s="45" t="str">
        <f>IF(Dagbok!$G200=AA$2,Dagbok!$E200," ")</f>
        <v xml:space="preserve"> </v>
      </c>
      <c r="AC206" s="8" t="str">
        <f>IF(Dagbok!$F200=AC$2,Dagbok!$E200," ")</f>
        <v xml:space="preserve"> </v>
      </c>
      <c r="AD206" s="45" t="str">
        <f>IF(Dagbok!$G200=AC$2,Dagbok!$E200," ")</f>
        <v xml:space="preserve"> </v>
      </c>
      <c r="AE206" s="8" t="str">
        <f>IF(Dagbok!$F200=AE$2,Dagbok!$E200," ")</f>
        <v xml:space="preserve"> </v>
      </c>
      <c r="AF206" s="45" t="str">
        <f>IF(Dagbok!$G200=AE$2,Dagbok!$E200," ")</f>
        <v xml:space="preserve"> </v>
      </c>
      <c r="AG206" s="8" t="str">
        <f>IF(Dagbok!$F200=AG$2,Dagbok!$E200," ")</f>
        <v xml:space="preserve"> </v>
      </c>
      <c r="AH206" s="45" t="str">
        <f>IF(Dagbok!$G200=AG$2,Dagbok!$E200," ")</f>
        <v xml:space="preserve"> </v>
      </c>
      <c r="AI206" s="8" t="str">
        <f>IF(Dagbok!$F200=AI$2,Dagbok!$E200," ")</f>
        <v xml:space="preserve"> </v>
      </c>
      <c r="AJ206" s="45" t="str">
        <f>IF(Dagbok!$G200=AI$2,Dagbok!$E200," ")</f>
        <v xml:space="preserve"> </v>
      </c>
      <c r="AK206" s="8" t="str">
        <f>IF(Dagbok!$F200=AK$2,Dagbok!$E200," ")</f>
        <v xml:space="preserve"> </v>
      </c>
      <c r="AL206" s="45" t="str">
        <f>IF(Dagbok!$G200=AK$2,Dagbok!$E200," ")</f>
        <v xml:space="preserve"> </v>
      </c>
      <c r="AM206" s="8" t="str">
        <f>IF(Dagbok!$F200=AM$2,Dagbok!$E200," ")</f>
        <v xml:space="preserve"> </v>
      </c>
      <c r="AN206" s="45" t="str">
        <f>IF(Dagbok!$G200=AM$2,Dagbok!$E200," ")</f>
        <v xml:space="preserve"> </v>
      </c>
      <c r="AO206" s="8" t="str">
        <f>IF(Dagbok!$F200=AO$2,Dagbok!$E200," ")</f>
        <v xml:space="preserve"> </v>
      </c>
      <c r="AP206" s="45" t="str">
        <f>IF(Dagbok!$G200=AO$2,Dagbok!$E200," ")</f>
        <v xml:space="preserve"> </v>
      </c>
      <c r="AQ206" s="8" t="str">
        <f>IF(Dagbok!$F200=AQ$2,Dagbok!$E200," ")</f>
        <v xml:space="preserve"> </v>
      </c>
      <c r="AR206" s="45" t="str">
        <f>IF(Dagbok!$G200=AQ$2,Dagbok!$E200," ")</f>
        <v xml:space="preserve"> </v>
      </c>
      <c r="AS206" s="8" t="str">
        <f>IF(Dagbok!$F200=AS$2,Dagbok!$E200," ")</f>
        <v xml:space="preserve"> </v>
      </c>
      <c r="AT206" s="45" t="str">
        <f>IF(Dagbok!$G200=AS$2,Dagbok!$E200," ")</f>
        <v xml:space="preserve"> </v>
      </c>
      <c r="AU206" s="8" t="str">
        <f>IF(Dagbok!$F200=AU$2,Dagbok!$E200," ")</f>
        <v xml:space="preserve"> </v>
      </c>
      <c r="AV206" s="45" t="str">
        <f>IF(Dagbok!$G200=AU$2,Dagbok!$E200," ")</f>
        <v xml:space="preserve"> </v>
      </c>
      <c r="AW206" s="8" t="str">
        <f>IF(Dagbok!$F200=AW$2,Dagbok!$E200," ")</f>
        <v xml:space="preserve"> </v>
      </c>
      <c r="AX206" s="45" t="str">
        <f>IF(Dagbok!$G200=AW$2,Dagbok!$E200," ")</f>
        <v xml:space="preserve"> </v>
      </c>
      <c r="AY206" s="8" t="str">
        <f>IF(Dagbok!$F200=AY$2,Dagbok!$E200," ")</f>
        <v xml:space="preserve"> </v>
      </c>
      <c r="AZ206" s="45" t="str">
        <f>IF(Dagbok!$G200=AY$2,Dagbok!$E200," ")</f>
        <v xml:space="preserve"> </v>
      </c>
      <c r="BA206" s="8" t="str">
        <f>IF(Dagbok!$F200=BA$2,Dagbok!$E200," ")</f>
        <v xml:space="preserve"> </v>
      </c>
      <c r="BB206" s="45" t="str">
        <f>IF(Dagbok!$G200=BA$2,Dagbok!$E200," ")</f>
        <v xml:space="preserve"> </v>
      </c>
      <c r="BC206" s="8" t="str">
        <f>IF(Dagbok!$F200=BC$2,Dagbok!$E200," ")</f>
        <v xml:space="preserve"> </v>
      </c>
      <c r="BD206" s="45" t="str">
        <f>IF(Dagbok!$G200=BC$2,Dagbok!$E200," ")</f>
        <v xml:space="preserve"> </v>
      </c>
      <c r="BE206" s="8" t="str">
        <f>IF(Dagbok!$F200=BE$2,Dagbok!$E200," ")</f>
        <v xml:space="preserve"> </v>
      </c>
      <c r="BF206" s="45" t="str">
        <f>IF(Dagbok!$G200=BE$2,Dagbok!$E200," ")</f>
        <v xml:space="preserve"> </v>
      </c>
      <c r="BG206" s="8" t="str">
        <f>IF(Dagbok!$F200=BG$2,Dagbok!$E200," ")</f>
        <v xml:space="preserve"> </v>
      </c>
      <c r="BH206" s="45" t="str">
        <f>IF(Dagbok!$G200=BG$2,Dagbok!$E200," ")</f>
        <v xml:space="preserve"> </v>
      </c>
      <c r="BI206" s="8" t="str">
        <f>IF(Dagbok!$F200=BI$2,Dagbok!$E200," ")</f>
        <v xml:space="preserve"> </v>
      </c>
      <c r="BJ206" s="45" t="str">
        <f>IF(Dagbok!$G200=BI$2,Dagbok!$E200," ")</f>
        <v xml:space="preserve"> </v>
      </c>
      <c r="BK206" s="8" t="str">
        <f>IF(Dagbok!$F200=BK$2,Dagbok!$E200," ")</f>
        <v xml:space="preserve"> </v>
      </c>
      <c r="BL206" s="45" t="str">
        <f>IF(Dagbok!$G200=BK$2,Dagbok!$E200," ")</f>
        <v xml:space="preserve"> </v>
      </c>
      <c r="BM206" s="8" t="str">
        <f>IF(Dagbok!$F200=BM$2,Dagbok!$E200," ")</f>
        <v xml:space="preserve"> </v>
      </c>
      <c r="BN206" s="45" t="str">
        <f>IF(Dagbok!$G200=BM$2,Dagbok!$E200," ")</f>
        <v xml:space="preserve"> </v>
      </c>
      <c r="BO206" s="8" t="str">
        <f>IF(Dagbok!$F200=BO$2,Dagbok!$E200," ")</f>
        <v xml:space="preserve"> </v>
      </c>
      <c r="BP206" s="45" t="str">
        <f>IF(Dagbok!$G200=BO$2,Dagbok!$E200," ")</f>
        <v xml:space="preserve"> </v>
      </c>
      <c r="BQ206" s="8" t="str">
        <f>IF(Dagbok!$F200=BQ$2,Dagbok!$E200," ")</f>
        <v xml:space="preserve"> </v>
      </c>
      <c r="BR206" s="45" t="str">
        <f>IF(Dagbok!$G200=BQ$2,Dagbok!$E200," ")</f>
        <v xml:space="preserve"> </v>
      </c>
      <c r="BS206" s="8" t="str">
        <f>IF(Dagbok!$F200=BS$2,Dagbok!$E200," ")</f>
        <v xml:space="preserve"> </v>
      </c>
      <c r="BT206" s="45" t="str">
        <f>IF(Dagbok!$G200=BS$2,Dagbok!$E200," ")</f>
        <v xml:space="preserve"> </v>
      </c>
      <c r="BU206" s="8" t="str">
        <f>IF(Dagbok!$F200=BU$2,Dagbok!$E200," ")</f>
        <v xml:space="preserve"> </v>
      </c>
      <c r="BV206" s="45" t="str">
        <f>IF(Dagbok!$G200=BU$2,Dagbok!$E200," ")</f>
        <v xml:space="preserve"> </v>
      </c>
      <c r="BW206" s="8" t="str">
        <f>IF(Dagbok!$F200=BW$2,Dagbok!$E200," ")</f>
        <v xml:space="preserve"> </v>
      </c>
      <c r="BX206" s="45" t="str">
        <f>IF(Dagbok!$G200=BW$2,Dagbok!$E200," ")</f>
        <v xml:space="preserve"> </v>
      </c>
      <c r="BY206" s="8" t="str">
        <f>IF(Dagbok!$F200=BY$2,Dagbok!$E200," ")</f>
        <v xml:space="preserve"> </v>
      </c>
      <c r="BZ206" s="45" t="str">
        <f>IF(Dagbok!$G200=BY$2,Dagbok!$E200," ")</f>
        <v xml:space="preserve"> </v>
      </c>
      <c r="CA206" s="8" t="str">
        <f>IF(Dagbok!$F200=CA$2,Dagbok!$E200," ")</f>
        <v xml:space="preserve"> </v>
      </c>
      <c r="CB206" s="45" t="str">
        <f>IF(Dagbok!$G200=CA$2,Dagbok!$E200," ")</f>
        <v xml:space="preserve"> </v>
      </c>
      <c r="CC206" s="8" t="str">
        <f>IF(Dagbok!$F200=CC$2,Dagbok!$E200," ")</f>
        <v xml:space="preserve"> </v>
      </c>
      <c r="CD206" s="45" t="str">
        <f>IF(Dagbok!$G200=CC$2,Dagbok!$E200," ")</f>
        <v xml:space="preserve"> </v>
      </c>
    </row>
    <row r="207" spans="1:82" x14ac:dyDescent="0.25">
      <c r="A207" s="47">
        <f>IF(Dagbok!B201&gt;0,Dagbok!B201," ")</f>
        <v>199</v>
      </c>
      <c r="B207" s="47">
        <f>IF(Dagbok!C201&gt;0,Dagbok!C201," ")</f>
        <v>164</v>
      </c>
      <c r="C207" s="8" t="str">
        <f>IF(Dagbok!$F201=C$2,Dagbok!$E201," ")</f>
        <v xml:space="preserve"> </v>
      </c>
      <c r="D207" s="45" t="str">
        <f>IF(Dagbok!$G201=C$2,Dagbok!$E201," ")</f>
        <v xml:space="preserve"> </v>
      </c>
      <c r="E207" s="8" t="str">
        <f>IF(Dagbok!$F201=E$2,Dagbok!$E201," ")</f>
        <v xml:space="preserve"> </v>
      </c>
      <c r="F207" s="45" t="str">
        <f>IF(Dagbok!$G201=E$2,Dagbok!$E201," ")</f>
        <v xml:space="preserve"> </v>
      </c>
      <c r="G207" s="8" t="str">
        <f>IF(Dagbok!$F201=G$2,Dagbok!$E201," ")</f>
        <v xml:space="preserve"> </v>
      </c>
      <c r="H207" s="45" t="str">
        <f>IF(Dagbok!$G201=G$2,Dagbok!$E201," ")</f>
        <v xml:space="preserve"> </v>
      </c>
      <c r="I207" s="8" t="str">
        <f>IF(Dagbok!$F201=I$2,Dagbok!$E201," ")</f>
        <v xml:space="preserve"> </v>
      </c>
      <c r="J207" s="45" t="str">
        <f>IF(Dagbok!$G201=I$2,Dagbok!$E201," ")</f>
        <v xml:space="preserve"> </v>
      </c>
      <c r="K207" s="8" t="str">
        <f>IF(Dagbok!$F201=K$2,Dagbok!$E201," ")</f>
        <v xml:space="preserve"> </v>
      </c>
      <c r="L207" s="45" t="str">
        <f>IF(Dagbok!$G201=K$2,Dagbok!$E201," ")</f>
        <v xml:space="preserve"> </v>
      </c>
      <c r="M207" s="8" t="str">
        <f>IF(Dagbok!$F201=M$2,Dagbok!$E201," ")</f>
        <v xml:space="preserve"> </v>
      </c>
      <c r="N207" s="45" t="str">
        <f>IF(Dagbok!$G201=M$2,Dagbok!$E201," ")</f>
        <v xml:space="preserve"> </v>
      </c>
      <c r="O207" s="8" t="str">
        <f>IF(Dagbok!$F201=O$2,Dagbok!$E201," ")</f>
        <v xml:space="preserve"> </v>
      </c>
      <c r="P207" s="45" t="str">
        <f>IF(Dagbok!$G201=O$2,Dagbok!$E201," ")</f>
        <v xml:space="preserve"> </v>
      </c>
      <c r="Q207" s="8" t="str">
        <f>IF(Dagbok!$F201=Q$2,Dagbok!$E201," ")</f>
        <v xml:space="preserve"> </v>
      </c>
      <c r="R207" s="45" t="str">
        <f>IF(Dagbok!$G201=Q$2,Dagbok!$E201," ")</f>
        <v xml:space="preserve"> </v>
      </c>
      <c r="S207" s="8" t="str">
        <f>IF(Dagbok!$F201=S$2,Dagbok!$E201," ")</f>
        <v xml:space="preserve"> </v>
      </c>
      <c r="T207" s="45" t="str">
        <f>IF(Dagbok!$G201=S$2,Dagbok!$E201," ")</f>
        <v xml:space="preserve"> </v>
      </c>
      <c r="U207" s="8" t="str">
        <f>IF(Dagbok!$F201=U$2,Dagbok!$E201," ")</f>
        <v xml:space="preserve"> </v>
      </c>
      <c r="V207" s="45" t="str">
        <f>IF(Dagbok!$G201=U$2,Dagbok!$E201," ")</f>
        <v xml:space="preserve"> </v>
      </c>
      <c r="W207" s="8" t="str">
        <f>IF(Dagbok!$F201=W$2,Dagbok!$E201," ")</f>
        <v xml:space="preserve"> </v>
      </c>
      <c r="X207" s="45" t="str">
        <f>IF(Dagbok!$G201=W$2,Dagbok!$E201," ")</f>
        <v xml:space="preserve"> </v>
      </c>
      <c r="Y207" s="8" t="str">
        <f>IF(Dagbok!$F201=Y$2,Dagbok!$E201," ")</f>
        <v xml:space="preserve"> </v>
      </c>
      <c r="Z207" s="45" t="str">
        <f>IF(Dagbok!$G201=Y$2,Dagbok!$E201," ")</f>
        <v xml:space="preserve"> </v>
      </c>
      <c r="AA207" s="8" t="str">
        <f>IF(Dagbok!$F201=AA$2,Dagbok!$E201," ")</f>
        <v xml:space="preserve"> </v>
      </c>
      <c r="AB207" s="45" t="str">
        <f>IF(Dagbok!$G201=AA$2,Dagbok!$E201," ")</f>
        <v xml:space="preserve"> </v>
      </c>
      <c r="AC207" s="8" t="str">
        <f>IF(Dagbok!$F201=AC$2,Dagbok!$E201," ")</f>
        <v xml:space="preserve"> </v>
      </c>
      <c r="AD207" s="45" t="str">
        <f>IF(Dagbok!$G201=AC$2,Dagbok!$E201," ")</f>
        <v xml:space="preserve"> </v>
      </c>
      <c r="AE207" s="8" t="str">
        <f>IF(Dagbok!$F201=AE$2,Dagbok!$E201," ")</f>
        <v xml:space="preserve"> </v>
      </c>
      <c r="AF207" s="45" t="str">
        <f>IF(Dagbok!$G201=AE$2,Dagbok!$E201," ")</f>
        <v xml:space="preserve"> </v>
      </c>
      <c r="AG207" s="8" t="str">
        <f>IF(Dagbok!$F201=AG$2,Dagbok!$E201," ")</f>
        <v xml:space="preserve"> </v>
      </c>
      <c r="AH207" s="45" t="str">
        <f>IF(Dagbok!$G201=AG$2,Dagbok!$E201," ")</f>
        <v xml:space="preserve"> </v>
      </c>
      <c r="AI207" s="8" t="str">
        <f>IF(Dagbok!$F201=AI$2,Dagbok!$E201," ")</f>
        <v xml:space="preserve"> </v>
      </c>
      <c r="AJ207" s="45" t="str">
        <f>IF(Dagbok!$G201=AI$2,Dagbok!$E201," ")</f>
        <v xml:space="preserve"> </v>
      </c>
      <c r="AK207" s="8" t="str">
        <f>IF(Dagbok!$F201=AK$2,Dagbok!$E201," ")</f>
        <v xml:space="preserve"> </v>
      </c>
      <c r="AL207" s="45" t="str">
        <f>IF(Dagbok!$G201=AK$2,Dagbok!$E201," ")</f>
        <v xml:space="preserve"> </v>
      </c>
      <c r="AM207" s="8" t="str">
        <f>IF(Dagbok!$F201=AM$2,Dagbok!$E201," ")</f>
        <v xml:space="preserve"> </v>
      </c>
      <c r="AN207" s="45" t="str">
        <f>IF(Dagbok!$G201=AM$2,Dagbok!$E201," ")</f>
        <v xml:space="preserve"> </v>
      </c>
      <c r="AO207" s="8" t="str">
        <f>IF(Dagbok!$F201=AO$2,Dagbok!$E201," ")</f>
        <v xml:space="preserve"> </v>
      </c>
      <c r="AP207" s="45" t="str">
        <f>IF(Dagbok!$G201=AO$2,Dagbok!$E201," ")</f>
        <v xml:space="preserve"> </v>
      </c>
      <c r="AQ207" s="8" t="str">
        <f>IF(Dagbok!$F201=AQ$2,Dagbok!$E201," ")</f>
        <v xml:space="preserve"> </v>
      </c>
      <c r="AR207" s="45" t="str">
        <f>IF(Dagbok!$G201=AQ$2,Dagbok!$E201," ")</f>
        <v xml:space="preserve"> </v>
      </c>
      <c r="AS207" s="8" t="str">
        <f>IF(Dagbok!$F201=AS$2,Dagbok!$E201," ")</f>
        <v xml:space="preserve"> </v>
      </c>
      <c r="AT207" s="45" t="str">
        <f>IF(Dagbok!$G201=AS$2,Dagbok!$E201," ")</f>
        <v xml:space="preserve"> </v>
      </c>
      <c r="AU207" s="8" t="str">
        <f>IF(Dagbok!$F201=AU$2,Dagbok!$E201," ")</f>
        <v xml:space="preserve"> </v>
      </c>
      <c r="AV207" s="45" t="str">
        <f>IF(Dagbok!$G201=AU$2,Dagbok!$E201," ")</f>
        <v xml:space="preserve"> </v>
      </c>
      <c r="AW207" s="8" t="str">
        <f>IF(Dagbok!$F201=AW$2,Dagbok!$E201," ")</f>
        <v xml:space="preserve"> </v>
      </c>
      <c r="AX207" s="45" t="str">
        <f>IF(Dagbok!$G201=AW$2,Dagbok!$E201," ")</f>
        <v xml:space="preserve"> </v>
      </c>
      <c r="AY207" s="8" t="str">
        <f>IF(Dagbok!$F201=AY$2,Dagbok!$E201," ")</f>
        <v xml:space="preserve"> </v>
      </c>
      <c r="AZ207" s="45" t="str">
        <f>IF(Dagbok!$G201=AY$2,Dagbok!$E201," ")</f>
        <v xml:space="preserve"> </v>
      </c>
      <c r="BA207" s="8" t="str">
        <f>IF(Dagbok!$F201=BA$2,Dagbok!$E201," ")</f>
        <v xml:space="preserve"> </v>
      </c>
      <c r="BB207" s="45" t="str">
        <f>IF(Dagbok!$G201=BA$2,Dagbok!$E201," ")</f>
        <v xml:space="preserve"> </v>
      </c>
      <c r="BC207" s="8" t="str">
        <f>IF(Dagbok!$F201=BC$2,Dagbok!$E201," ")</f>
        <v xml:space="preserve"> </v>
      </c>
      <c r="BD207" s="45" t="str">
        <f>IF(Dagbok!$G201=BC$2,Dagbok!$E201," ")</f>
        <v xml:space="preserve"> </v>
      </c>
      <c r="BE207" s="8" t="str">
        <f>IF(Dagbok!$F201=BE$2,Dagbok!$E201," ")</f>
        <v xml:space="preserve"> </v>
      </c>
      <c r="BF207" s="45" t="str">
        <f>IF(Dagbok!$G201=BE$2,Dagbok!$E201," ")</f>
        <v xml:space="preserve"> </v>
      </c>
      <c r="BG207" s="8" t="str">
        <f>IF(Dagbok!$F201=BG$2,Dagbok!$E201," ")</f>
        <v xml:space="preserve"> </v>
      </c>
      <c r="BH207" s="45" t="str">
        <f>IF(Dagbok!$G201=BG$2,Dagbok!$E201," ")</f>
        <v xml:space="preserve"> </v>
      </c>
      <c r="BI207" s="8" t="str">
        <f>IF(Dagbok!$F201=BI$2,Dagbok!$E201," ")</f>
        <v xml:space="preserve"> </v>
      </c>
      <c r="BJ207" s="45" t="str">
        <f>IF(Dagbok!$G201=BI$2,Dagbok!$E201," ")</f>
        <v xml:space="preserve"> </v>
      </c>
      <c r="BK207" s="8" t="str">
        <f>IF(Dagbok!$F201=BK$2,Dagbok!$E201," ")</f>
        <v xml:space="preserve"> </v>
      </c>
      <c r="BL207" s="45" t="str">
        <f>IF(Dagbok!$G201=BK$2,Dagbok!$E201," ")</f>
        <v xml:space="preserve"> </v>
      </c>
      <c r="BM207" s="8" t="str">
        <f>IF(Dagbok!$F201=BM$2,Dagbok!$E201," ")</f>
        <v xml:space="preserve"> </v>
      </c>
      <c r="BN207" s="45" t="str">
        <f>IF(Dagbok!$G201=BM$2,Dagbok!$E201," ")</f>
        <v xml:space="preserve"> </v>
      </c>
      <c r="BO207" s="8" t="str">
        <f>IF(Dagbok!$F201=BO$2,Dagbok!$E201," ")</f>
        <v xml:space="preserve"> </v>
      </c>
      <c r="BP207" s="45" t="str">
        <f>IF(Dagbok!$G201=BO$2,Dagbok!$E201," ")</f>
        <v xml:space="preserve"> </v>
      </c>
      <c r="BQ207" s="8" t="str">
        <f>IF(Dagbok!$F201=BQ$2,Dagbok!$E201," ")</f>
        <v xml:space="preserve"> </v>
      </c>
      <c r="BR207" s="45" t="str">
        <f>IF(Dagbok!$G201=BQ$2,Dagbok!$E201," ")</f>
        <v xml:space="preserve"> </v>
      </c>
      <c r="BS207" s="8" t="str">
        <f>IF(Dagbok!$F201=BS$2,Dagbok!$E201," ")</f>
        <v xml:space="preserve"> </v>
      </c>
      <c r="BT207" s="45" t="str">
        <f>IF(Dagbok!$G201=BS$2,Dagbok!$E201," ")</f>
        <v xml:space="preserve"> </v>
      </c>
      <c r="BU207" s="8" t="str">
        <f>IF(Dagbok!$F201=BU$2,Dagbok!$E201," ")</f>
        <v xml:space="preserve"> </v>
      </c>
      <c r="BV207" s="45" t="str">
        <f>IF(Dagbok!$G201=BU$2,Dagbok!$E201," ")</f>
        <v xml:space="preserve"> </v>
      </c>
      <c r="BW207" s="8" t="str">
        <f>IF(Dagbok!$F201=BW$2,Dagbok!$E201," ")</f>
        <v xml:space="preserve"> </v>
      </c>
      <c r="BX207" s="45" t="str">
        <f>IF(Dagbok!$G201=BW$2,Dagbok!$E201," ")</f>
        <v xml:space="preserve"> </v>
      </c>
      <c r="BY207" s="8" t="str">
        <f>IF(Dagbok!$F201=BY$2,Dagbok!$E201," ")</f>
        <v xml:space="preserve"> </v>
      </c>
      <c r="BZ207" s="45" t="str">
        <f>IF(Dagbok!$G201=BY$2,Dagbok!$E201," ")</f>
        <v xml:space="preserve"> </v>
      </c>
      <c r="CA207" s="8" t="str">
        <f>IF(Dagbok!$F201=CA$2,Dagbok!$E201," ")</f>
        <v xml:space="preserve"> </v>
      </c>
      <c r="CB207" s="45" t="str">
        <f>IF(Dagbok!$G201=CA$2,Dagbok!$E201," ")</f>
        <v xml:space="preserve"> </v>
      </c>
      <c r="CC207" s="8">
        <f>IF(Dagbok!$F201=CC$2,Dagbok!$E201," ")</f>
        <v>373.44</v>
      </c>
      <c r="CD207" s="45" t="str">
        <f>IF(Dagbok!$G201=CC$2,Dagbok!$E201," ")</f>
        <v xml:space="preserve"> </v>
      </c>
    </row>
    <row r="208" spans="1:82" x14ac:dyDescent="0.25">
      <c r="A208" s="47">
        <f>IF(Dagbok!B202&gt;0,Dagbok!B202," ")</f>
        <v>200</v>
      </c>
      <c r="B208" s="47">
        <f>IF(Dagbok!C202&gt;0,Dagbok!C202," ")</f>
        <v>165</v>
      </c>
      <c r="C208" s="8" t="str">
        <f>IF(Dagbok!$F202=C$2,Dagbok!$E202," ")</f>
        <v xml:space="preserve"> </v>
      </c>
      <c r="D208" s="45" t="str">
        <f>IF(Dagbok!$G202=C$2,Dagbok!$E202," ")</f>
        <v xml:space="preserve"> </v>
      </c>
      <c r="E208" s="8" t="str">
        <f>IF(Dagbok!$F202=E$2,Dagbok!$E202," ")</f>
        <v xml:space="preserve"> </v>
      </c>
      <c r="F208" s="45" t="str">
        <f>IF(Dagbok!$G202=E$2,Dagbok!$E202," ")</f>
        <v xml:space="preserve"> </v>
      </c>
      <c r="G208" s="8" t="str">
        <f>IF(Dagbok!$F202=G$2,Dagbok!$E202," ")</f>
        <v xml:space="preserve"> </v>
      </c>
      <c r="H208" s="45" t="str">
        <f>IF(Dagbok!$G202=G$2,Dagbok!$E202," ")</f>
        <v xml:space="preserve"> </v>
      </c>
      <c r="I208" s="8" t="str">
        <f>IF(Dagbok!$F202=I$2,Dagbok!$E202," ")</f>
        <v xml:space="preserve"> </v>
      </c>
      <c r="J208" s="45" t="str">
        <f>IF(Dagbok!$G202=I$2,Dagbok!$E202," ")</f>
        <v xml:space="preserve"> </v>
      </c>
      <c r="K208" s="8" t="str">
        <f>IF(Dagbok!$F202=K$2,Dagbok!$E202," ")</f>
        <v xml:space="preserve"> </v>
      </c>
      <c r="L208" s="45" t="str">
        <f>IF(Dagbok!$G202=K$2,Dagbok!$E202," ")</f>
        <v xml:space="preserve"> </v>
      </c>
      <c r="M208" s="8" t="str">
        <f>IF(Dagbok!$F202=M$2,Dagbok!$E202," ")</f>
        <v xml:space="preserve"> </v>
      </c>
      <c r="N208" s="45" t="str">
        <f>IF(Dagbok!$G202=M$2,Dagbok!$E202," ")</f>
        <v xml:space="preserve"> </v>
      </c>
      <c r="O208" s="8" t="str">
        <f>IF(Dagbok!$F202=O$2,Dagbok!$E202," ")</f>
        <v xml:space="preserve"> </v>
      </c>
      <c r="P208" s="45" t="str">
        <f>IF(Dagbok!$G202=O$2,Dagbok!$E202," ")</f>
        <v xml:space="preserve"> </v>
      </c>
      <c r="Q208" s="8" t="str">
        <f>IF(Dagbok!$F202=Q$2,Dagbok!$E202," ")</f>
        <v xml:space="preserve"> </v>
      </c>
      <c r="R208" s="45" t="str">
        <f>IF(Dagbok!$G202=Q$2,Dagbok!$E202," ")</f>
        <v xml:space="preserve"> </v>
      </c>
      <c r="S208" s="8" t="str">
        <f>IF(Dagbok!$F202=S$2,Dagbok!$E202," ")</f>
        <v xml:space="preserve"> </v>
      </c>
      <c r="T208" s="45" t="str">
        <f>IF(Dagbok!$G202=S$2,Dagbok!$E202," ")</f>
        <v xml:space="preserve"> </v>
      </c>
      <c r="U208" s="8" t="str">
        <f>IF(Dagbok!$F202=U$2,Dagbok!$E202," ")</f>
        <v xml:space="preserve"> </v>
      </c>
      <c r="V208" s="45" t="str">
        <f>IF(Dagbok!$G202=U$2,Dagbok!$E202," ")</f>
        <v xml:space="preserve"> </v>
      </c>
      <c r="W208" s="8" t="str">
        <f>IF(Dagbok!$F202=W$2,Dagbok!$E202," ")</f>
        <v xml:space="preserve"> </v>
      </c>
      <c r="X208" s="45" t="str">
        <f>IF(Dagbok!$G202=W$2,Dagbok!$E202," ")</f>
        <v xml:space="preserve"> </v>
      </c>
      <c r="Y208" s="8" t="str">
        <f>IF(Dagbok!$F202=Y$2,Dagbok!$E202," ")</f>
        <v xml:space="preserve"> </v>
      </c>
      <c r="Z208" s="45" t="str">
        <f>IF(Dagbok!$G202=Y$2,Dagbok!$E202," ")</f>
        <v xml:space="preserve"> </v>
      </c>
      <c r="AA208" s="8" t="str">
        <f>IF(Dagbok!$F202=AA$2,Dagbok!$E202," ")</f>
        <v xml:space="preserve"> </v>
      </c>
      <c r="AB208" s="45" t="str">
        <f>IF(Dagbok!$G202=AA$2,Dagbok!$E202," ")</f>
        <v xml:space="preserve"> </v>
      </c>
      <c r="AC208" s="8" t="str">
        <f>IF(Dagbok!$F202=AC$2,Dagbok!$E202," ")</f>
        <v xml:space="preserve"> </v>
      </c>
      <c r="AD208" s="45" t="str">
        <f>IF(Dagbok!$G202=AC$2,Dagbok!$E202," ")</f>
        <v xml:space="preserve"> </v>
      </c>
      <c r="AE208" s="8" t="str">
        <f>IF(Dagbok!$F202=AE$2,Dagbok!$E202," ")</f>
        <v xml:space="preserve"> </v>
      </c>
      <c r="AF208" s="45" t="str">
        <f>IF(Dagbok!$G202=AE$2,Dagbok!$E202," ")</f>
        <v xml:space="preserve"> </v>
      </c>
      <c r="AG208" s="8" t="str">
        <f>IF(Dagbok!$F202=AG$2,Dagbok!$E202," ")</f>
        <v xml:space="preserve"> </v>
      </c>
      <c r="AH208" s="45" t="str">
        <f>IF(Dagbok!$G202=AG$2,Dagbok!$E202," ")</f>
        <v xml:space="preserve"> </v>
      </c>
      <c r="AI208" s="8" t="str">
        <f>IF(Dagbok!$F202=AI$2,Dagbok!$E202," ")</f>
        <v xml:space="preserve"> </v>
      </c>
      <c r="AJ208" s="45" t="str">
        <f>IF(Dagbok!$G202=AI$2,Dagbok!$E202," ")</f>
        <v xml:space="preserve"> </v>
      </c>
      <c r="AK208" s="8" t="str">
        <f>IF(Dagbok!$F202=AK$2,Dagbok!$E202," ")</f>
        <v xml:space="preserve"> </v>
      </c>
      <c r="AL208" s="45" t="str">
        <f>IF(Dagbok!$G202=AK$2,Dagbok!$E202," ")</f>
        <v xml:space="preserve"> </v>
      </c>
      <c r="AM208" s="8" t="str">
        <f>IF(Dagbok!$F202=AM$2,Dagbok!$E202," ")</f>
        <v xml:space="preserve"> </v>
      </c>
      <c r="AN208" s="45" t="str">
        <f>IF(Dagbok!$G202=AM$2,Dagbok!$E202," ")</f>
        <v xml:space="preserve"> </v>
      </c>
      <c r="AO208" s="8" t="str">
        <f>IF(Dagbok!$F202=AO$2,Dagbok!$E202," ")</f>
        <v xml:space="preserve"> </v>
      </c>
      <c r="AP208" s="45" t="str">
        <f>IF(Dagbok!$G202=AO$2,Dagbok!$E202," ")</f>
        <v xml:space="preserve"> </v>
      </c>
      <c r="AQ208" s="8" t="str">
        <f>IF(Dagbok!$F202=AQ$2,Dagbok!$E202," ")</f>
        <v xml:space="preserve"> </v>
      </c>
      <c r="AR208" s="45" t="str">
        <f>IF(Dagbok!$G202=AQ$2,Dagbok!$E202," ")</f>
        <v xml:space="preserve"> </v>
      </c>
      <c r="AS208" s="8" t="str">
        <f>IF(Dagbok!$F202=AS$2,Dagbok!$E202," ")</f>
        <v xml:space="preserve"> </v>
      </c>
      <c r="AT208" s="45" t="str">
        <f>IF(Dagbok!$G202=AS$2,Dagbok!$E202," ")</f>
        <v xml:space="preserve"> </v>
      </c>
      <c r="AU208" s="8" t="str">
        <f>IF(Dagbok!$F202=AU$2,Dagbok!$E202," ")</f>
        <v xml:space="preserve"> </v>
      </c>
      <c r="AV208" s="45" t="str">
        <f>IF(Dagbok!$G202=AU$2,Dagbok!$E202," ")</f>
        <v xml:space="preserve"> </v>
      </c>
      <c r="AW208" s="8" t="str">
        <f>IF(Dagbok!$F202=AW$2,Dagbok!$E202," ")</f>
        <v xml:space="preserve"> </v>
      </c>
      <c r="AX208" s="45" t="str">
        <f>IF(Dagbok!$G202=AW$2,Dagbok!$E202," ")</f>
        <v xml:space="preserve"> </v>
      </c>
      <c r="AY208" s="8" t="str">
        <f>IF(Dagbok!$F202=AY$2,Dagbok!$E202," ")</f>
        <v xml:space="preserve"> </v>
      </c>
      <c r="AZ208" s="45" t="str">
        <f>IF(Dagbok!$G202=AY$2,Dagbok!$E202," ")</f>
        <v xml:space="preserve"> </v>
      </c>
      <c r="BA208" s="8" t="str">
        <f>IF(Dagbok!$F202=BA$2,Dagbok!$E202," ")</f>
        <v xml:space="preserve"> </v>
      </c>
      <c r="BB208" s="45" t="str">
        <f>IF(Dagbok!$G202=BA$2,Dagbok!$E202," ")</f>
        <v xml:space="preserve"> </v>
      </c>
      <c r="BC208" s="8" t="str">
        <f>IF(Dagbok!$F202=BC$2,Dagbok!$E202," ")</f>
        <v xml:space="preserve"> </v>
      </c>
      <c r="BD208" s="45" t="str">
        <f>IF(Dagbok!$G202=BC$2,Dagbok!$E202," ")</f>
        <v xml:space="preserve"> </v>
      </c>
      <c r="BE208" s="8" t="str">
        <f>IF(Dagbok!$F202=BE$2,Dagbok!$E202," ")</f>
        <v xml:space="preserve"> </v>
      </c>
      <c r="BF208" s="45" t="str">
        <f>IF(Dagbok!$G202=BE$2,Dagbok!$E202," ")</f>
        <v xml:space="preserve"> </v>
      </c>
      <c r="BG208" s="8" t="str">
        <f>IF(Dagbok!$F202=BG$2,Dagbok!$E202," ")</f>
        <v xml:space="preserve"> </v>
      </c>
      <c r="BH208" s="45" t="str">
        <f>IF(Dagbok!$G202=BG$2,Dagbok!$E202," ")</f>
        <v xml:space="preserve"> </v>
      </c>
      <c r="BI208" s="8" t="str">
        <f>IF(Dagbok!$F202=BI$2,Dagbok!$E202," ")</f>
        <v xml:space="preserve"> </v>
      </c>
      <c r="BJ208" s="45" t="str">
        <f>IF(Dagbok!$G202=BI$2,Dagbok!$E202," ")</f>
        <v xml:space="preserve"> </v>
      </c>
      <c r="BK208" s="8" t="str">
        <f>IF(Dagbok!$F202=BK$2,Dagbok!$E202," ")</f>
        <v xml:space="preserve"> </v>
      </c>
      <c r="BL208" s="45" t="str">
        <f>IF(Dagbok!$G202=BK$2,Dagbok!$E202," ")</f>
        <v xml:space="preserve"> </v>
      </c>
      <c r="BM208" s="8" t="str">
        <f>IF(Dagbok!$F202=BM$2,Dagbok!$E202," ")</f>
        <v xml:space="preserve"> </v>
      </c>
      <c r="BN208" s="45" t="str">
        <f>IF(Dagbok!$G202=BM$2,Dagbok!$E202," ")</f>
        <v xml:space="preserve"> </v>
      </c>
      <c r="BO208" s="8" t="str">
        <f>IF(Dagbok!$F202=BO$2,Dagbok!$E202," ")</f>
        <v xml:space="preserve"> </v>
      </c>
      <c r="BP208" s="45" t="str">
        <f>IF(Dagbok!$G202=BO$2,Dagbok!$E202," ")</f>
        <v xml:space="preserve"> </v>
      </c>
      <c r="BQ208" s="8" t="str">
        <f>IF(Dagbok!$F202=BQ$2,Dagbok!$E202," ")</f>
        <v xml:space="preserve"> </v>
      </c>
      <c r="BR208" s="45" t="str">
        <f>IF(Dagbok!$G202=BQ$2,Dagbok!$E202," ")</f>
        <v xml:space="preserve"> </v>
      </c>
      <c r="BS208" s="8" t="str">
        <f>IF(Dagbok!$F202=BS$2,Dagbok!$E202," ")</f>
        <v xml:space="preserve"> </v>
      </c>
      <c r="BT208" s="45" t="str">
        <f>IF(Dagbok!$G202=BS$2,Dagbok!$E202," ")</f>
        <v xml:space="preserve"> </v>
      </c>
      <c r="BU208" s="8" t="str">
        <f>IF(Dagbok!$F202=BU$2,Dagbok!$E202," ")</f>
        <v xml:space="preserve"> </v>
      </c>
      <c r="BV208" s="45" t="str">
        <f>IF(Dagbok!$G202=BU$2,Dagbok!$E202," ")</f>
        <v xml:space="preserve"> </v>
      </c>
      <c r="BW208" s="8" t="str">
        <f>IF(Dagbok!$F202=BW$2,Dagbok!$E202," ")</f>
        <v xml:space="preserve"> </v>
      </c>
      <c r="BX208" s="45" t="str">
        <f>IF(Dagbok!$G202=BW$2,Dagbok!$E202," ")</f>
        <v xml:space="preserve"> </v>
      </c>
      <c r="BY208" s="8" t="str">
        <f>IF(Dagbok!$F202=BY$2,Dagbok!$E202," ")</f>
        <v xml:space="preserve"> </v>
      </c>
      <c r="BZ208" s="45" t="str">
        <f>IF(Dagbok!$G202=BY$2,Dagbok!$E202," ")</f>
        <v xml:space="preserve"> </v>
      </c>
      <c r="CA208" s="8" t="str">
        <f>IF(Dagbok!$F202=CA$2,Dagbok!$E202," ")</f>
        <v xml:space="preserve"> </v>
      </c>
      <c r="CB208" s="45" t="str">
        <f>IF(Dagbok!$G202=CA$2,Dagbok!$E202," ")</f>
        <v xml:space="preserve"> </v>
      </c>
      <c r="CC208" s="8" t="str">
        <f>IF(Dagbok!$F202=CC$2,Dagbok!$E202," ")</f>
        <v xml:space="preserve"> </v>
      </c>
      <c r="CD208" s="45" t="str">
        <f>IF(Dagbok!$G202=CC$2,Dagbok!$E202," ")</f>
        <v xml:space="preserve"> </v>
      </c>
    </row>
    <row r="209" spans="1:82" x14ac:dyDescent="0.25">
      <c r="A209" s="47">
        <f>IF(Dagbok!B203&gt;0,Dagbok!B203," ")</f>
        <v>201</v>
      </c>
      <c r="B209" s="47">
        <f>IF(Dagbok!C203&gt;0,Dagbok!C203," ")</f>
        <v>166</v>
      </c>
      <c r="C209" s="8" t="str">
        <f>IF(Dagbok!$F203=C$2,Dagbok!$E203," ")</f>
        <v xml:space="preserve"> </v>
      </c>
      <c r="D209" s="45" t="str">
        <f>IF(Dagbok!$G203=C$2,Dagbok!$E203," ")</f>
        <v xml:space="preserve"> </v>
      </c>
      <c r="E209" s="8" t="str">
        <f>IF(Dagbok!$F203=E$2,Dagbok!$E203," ")</f>
        <v xml:space="preserve"> </v>
      </c>
      <c r="F209" s="45" t="str">
        <f>IF(Dagbok!$G203=E$2,Dagbok!$E203," ")</f>
        <v xml:space="preserve"> </v>
      </c>
      <c r="G209" s="8" t="str">
        <f>IF(Dagbok!$F203=G$2,Dagbok!$E203," ")</f>
        <v xml:space="preserve"> </v>
      </c>
      <c r="H209" s="45" t="str">
        <f>IF(Dagbok!$G203=G$2,Dagbok!$E203," ")</f>
        <v xml:space="preserve"> </v>
      </c>
      <c r="I209" s="8" t="str">
        <f>IF(Dagbok!$F203=I$2,Dagbok!$E203," ")</f>
        <v xml:space="preserve"> </v>
      </c>
      <c r="J209" s="45" t="str">
        <f>IF(Dagbok!$G203=I$2,Dagbok!$E203," ")</f>
        <v xml:space="preserve"> </v>
      </c>
      <c r="K209" s="8" t="str">
        <f>IF(Dagbok!$F203=K$2,Dagbok!$E203," ")</f>
        <v xml:space="preserve"> </v>
      </c>
      <c r="L209" s="45" t="str">
        <f>IF(Dagbok!$G203=K$2,Dagbok!$E203," ")</f>
        <v xml:space="preserve"> </v>
      </c>
      <c r="M209" s="8" t="str">
        <f>IF(Dagbok!$F203=M$2,Dagbok!$E203," ")</f>
        <v xml:space="preserve"> </v>
      </c>
      <c r="N209" s="45" t="str">
        <f>IF(Dagbok!$G203=M$2,Dagbok!$E203," ")</f>
        <v xml:space="preserve"> </v>
      </c>
      <c r="O209" s="8" t="str">
        <f>IF(Dagbok!$F203=O$2,Dagbok!$E203," ")</f>
        <v xml:space="preserve"> </v>
      </c>
      <c r="P209" s="45" t="str">
        <f>IF(Dagbok!$G203=O$2,Dagbok!$E203," ")</f>
        <v xml:space="preserve"> </v>
      </c>
      <c r="Q209" s="8" t="str">
        <f>IF(Dagbok!$F203=Q$2,Dagbok!$E203," ")</f>
        <v xml:space="preserve"> </v>
      </c>
      <c r="R209" s="45" t="str">
        <f>IF(Dagbok!$G203=Q$2,Dagbok!$E203," ")</f>
        <v xml:space="preserve"> </v>
      </c>
      <c r="S209" s="8" t="str">
        <f>IF(Dagbok!$F203=S$2,Dagbok!$E203," ")</f>
        <v xml:space="preserve"> </v>
      </c>
      <c r="T209" s="45" t="str">
        <f>IF(Dagbok!$G203=S$2,Dagbok!$E203," ")</f>
        <v xml:space="preserve"> </v>
      </c>
      <c r="U209" s="8" t="str">
        <f>IF(Dagbok!$F203=U$2,Dagbok!$E203," ")</f>
        <v xml:space="preserve"> </v>
      </c>
      <c r="V209" s="45" t="str">
        <f>IF(Dagbok!$G203=U$2,Dagbok!$E203," ")</f>
        <v xml:space="preserve"> </v>
      </c>
      <c r="W209" s="8" t="str">
        <f>IF(Dagbok!$F203=W$2,Dagbok!$E203," ")</f>
        <v xml:space="preserve"> </v>
      </c>
      <c r="X209" s="45" t="str">
        <f>IF(Dagbok!$G203=W$2,Dagbok!$E203," ")</f>
        <v xml:space="preserve"> </v>
      </c>
      <c r="Y209" s="8" t="str">
        <f>IF(Dagbok!$F203=Y$2,Dagbok!$E203," ")</f>
        <v xml:space="preserve"> </v>
      </c>
      <c r="Z209" s="45" t="str">
        <f>IF(Dagbok!$G203=Y$2,Dagbok!$E203," ")</f>
        <v xml:space="preserve"> </v>
      </c>
      <c r="AA209" s="8" t="str">
        <f>IF(Dagbok!$F203=AA$2,Dagbok!$E203," ")</f>
        <v xml:space="preserve"> </v>
      </c>
      <c r="AB209" s="45" t="str">
        <f>IF(Dagbok!$G203=AA$2,Dagbok!$E203," ")</f>
        <v xml:space="preserve"> </v>
      </c>
      <c r="AC209" s="8" t="str">
        <f>IF(Dagbok!$F203=AC$2,Dagbok!$E203," ")</f>
        <v xml:space="preserve"> </v>
      </c>
      <c r="AD209" s="45" t="str">
        <f>IF(Dagbok!$G203=AC$2,Dagbok!$E203," ")</f>
        <v xml:space="preserve"> </v>
      </c>
      <c r="AE209" s="8" t="str">
        <f>IF(Dagbok!$F203=AE$2,Dagbok!$E203," ")</f>
        <v xml:space="preserve"> </v>
      </c>
      <c r="AF209" s="45" t="str">
        <f>IF(Dagbok!$G203=AE$2,Dagbok!$E203," ")</f>
        <v xml:space="preserve"> </v>
      </c>
      <c r="AG209" s="8" t="str">
        <f>IF(Dagbok!$F203=AG$2,Dagbok!$E203," ")</f>
        <v xml:space="preserve"> </v>
      </c>
      <c r="AH209" s="45" t="str">
        <f>IF(Dagbok!$G203=AG$2,Dagbok!$E203," ")</f>
        <v xml:space="preserve"> </v>
      </c>
      <c r="AI209" s="8" t="str">
        <f>IF(Dagbok!$F203=AI$2,Dagbok!$E203," ")</f>
        <v xml:space="preserve"> </v>
      </c>
      <c r="AJ209" s="45" t="str">
        <f>IF(Dagbok!$G203=AI$2,Dagbok!$E203," ")</f>
        <v xml:space="preserve"> </v>
      </c>
      <c r="AK209" s="8" t="str">
        <f>IF(Dagbok!$F203=AK$2,Dagbok!$E203," ")</f>
        <v xml:space="preserve"> </v>
      </c>
      <c r="AL209" s="45" t="str">
        <f>IF(Dagbok!$G203=AK$2,Dagbok!$E203," ")</f>
        <v xml:space="preserve"> </v>
      </c>
      <c r="AM209" s="8" t="str">
        <f>IF(Dagbok!$F203=AM$2,Dagbok!$E203," ")</f>
        <v xml:space="preserve"> </v>
      </c>
      <c r="AN209" s="45" t="str">
        <f>IF(Dagbok!$G203=AM$2,Dagbok!$E203," ")</f>
        <v xml:space="preserve"> </v>
      </c>
      <c r="AO209" s="8" t="str">
        <f>IF(Dagbok!$F203=AO$2,Dagbok!$E203," ")</f>
        <v xml:space="preserve"> </v>
      </c>
      <c r="AP209" s="45" t="str">
        <f>IF(Dagbok!$G203=AO$2,Dagbok!$E203," ")</f>
        <v xml:space="preserve"> </v>
      </c>
      <c r="AQ209" s="8" t="str">
        <f>IF(Dagbok!$F203=AQ$2,Dagbok!$E203," ")</f>
        <v xml:space="preserve"> </v>
      </c>
      <c r="AR209" s="45" t="str">
        <f>IF(Dagbok!$G203=AQ$2,Dagbok!$E203," ")</f>
        <v xml:space="preserve"> </v>
      </c>
      <c r="AS209" s="8" t="str">
        <f>IF(Dagbok!$F203=AS$2,Dagbok!$E203," ")</f>
        <v xml:space="preserve"> </v>
      </c>
      <c r="AT209" s="45" t="str">
        <f>IF(Dagbok!$G203=AS$2,Dagbok!$E203," ")</f>
        <v xml:space="preserve"> </v>
      </c>
      <c r="AU209" s="8" t="str">
        <f>IF(Dagbok!$F203=AU$2,Dagbok!$E203," ")</f>
        <v xml:space="preserve"> </v>
      </c>
      <c r="AV209" s="45" t="str">
        <f>IF(Dagbok!$G203=AU$2,Dagbok!$E203," ")</f>
        <v xml:space="preserve"> </v>
      </c>
      <c r="AW209" s="8" t="str">
        <f>IF(Dagbok!$F203=AW$2,Dagbok!$E203," ")</f>
        <v xml:space="preserve"> </v>
      </c>
      <c r="AX209" s="45" t="str">
        <f>IF(Dagbok!$G203=AW$2,Dagbok!$E203," ")</f>
        <v xml:space="preserve"> </v>
      </c>
      <c r="AY209" s="8" t="str">
        <f>IF(Dagbok!$F203=AY$2,Dagbok!$E203," ")</f>
        <v xml:space="preserve"> </v>
      </c>
      <c r="AZ209" s="45" t="str">
        <f>IF(Dagbok!$G203=AY$2,Dagbok!$E203," ")</f>
        <v xml:space="preserve"> </v>
      </c>
      <c r="BA209" s="8" t="str">
        <f>IF(Dagbok!$F203=BA$2,Dagbok!$E203," ")</f>
        <v xml:space="preserve"> </v>
      </c>
      <c r="BB209" s="45" t="str">
        <f>IF(Dagbok!$G203=BA$2,Dagbok!$E203," ")</f>
        <v xml:space="preserve"> </v>
      </c>
      <c r="BC209" s="8" t="str">
        <f>IF(Dagbok!$F203=BC$2,Dagbok!$E203," ")</f>
        <v xml:space="preserve"> </v>
      </c>
      <c r="BD209" s="45" t="str">
        <f>IF(Dagbok!$G203=BC$2,Dagbok!$E203," ")</f>
        <v xml:space="preserve"> </v>
      </c>
      <c r="BE209" s="8" t="str">
        <f>IF(Dagbok!$F203=BE$2,Dagbok!$E203," ")</f>
        <v xml:space="preserve"> </v>
      </c>
      <c r="BF209" s="45" t="str">
        <f>IF(Dagbok!$G203=BE$2,Dagbok!$E203," ")</f>
        <v xml:space="preserve"> </v>
      </c>
      <c r="BG209" s="8" t="str">
        <f>IF(Dagbok!$F203=BG$2,Dagbok!$E203," ")</f>
        <v xml:space="preserve"> </v>
      </c>
      <c r="BH209" s="45" t="str">
        <f>IF(Dagbok!$G203=BG$2,Dagbok!$E203," ")</f>
        <v xml:space="preserve"> </v>
      </c>
      <c r="BI209" s="8" t="str">
        <f>IF(Dagbok!$F203=BI$2,Dagbok!$E203," ")</f>
        <v xml:space="preserve"> </v>
      </c>
      <c r="BJ209" s="45" t="str">
        <f>IF(Dagbok!$G203=BI$2,Dagbok!$E203," ")</f>
        <v xml:space="preserve"> </v>
      </c>
      <c r="BK209" s="8" t="str">
        <f>IF(Dagbok!$F203=BK$2,Dagbok!$E203," ")</f>
        <v xml:space="preserve"> </v>
      </c>
      <c r="BL209" s="45" t="str">
        <f>IF(Dagbok!$G203=BK$2,Dagbok!$E203," ")</f>
        <v xml:space="preserve"> </v>
      </c>
      <c r="BM209" s="8" t="str">
        <f>IF(Dagbok!$F203=BM$2,Dagbok!$E203," ")</f>
        <v xml:space="preserve"> </v>
      </c>
      <c r="BN209" s="45" t="str">
        <f>IF(Dagbok!$G203=BM$2,Dagbok!$E203," ")</f>
        <v xml:space="preserve"> </v>
      </c>
      <c r="BO209" s="8" t="str">
        <f>IF(Dagbok!$F203=BO$2,Dagbok!$E203," ")</f>
        <v xml:space="preserve"> </v>
      </c>
      <c r="BP209" s="45">
        <f>IF(Dagbok!$G203=BO$2,Dagbok!$E203," ")</f>
        <v>2400</v>
      </c>
      <c r="BQ209" s="8" t="str">
        <f>IF(Dagbok!$F203=BQ$2,Dagbok!$E203," ")</f>
        <v xml:space="preserve"> </v>
      </c>
      <c r="BR209" s="45" t="str">
        <f>IF(Dagbok!$G203=BQ$2,Dagbok!$E203," ")</f>
        <v xml:space="preserve"> </v>
      </c>
      <c r="BS209" s="8" t="str">
        <f>IF(Dagbok!$F203=BS$2,Dagbok!$E203," ")</f>
        <v xml:space="preserve"> </v>
      </c>
      <c r="BT209" s="45" t="str">
        <f>IF(Dagbok!$G203=BS$2,Dagbok!$E203," ")</f>
        <v xml:space="preserve"> </v>
      </c>
      <c r="BU209" s="8" t="str">
        <f>IF(Dagbok!$F203=BU$2,Dagbok!$E203," ")</f>
        <v xml:space="preserve"> </v>
      </c>
      <c r="BV209" s="45" t="str">
        <f>IF(Dagbok!$G203=BU$2,Dagbok!$E203," ")</f>
        <v xml:space="preserve"> </v>
      </c>
      <c r="BW209" s="8" t="str">
        <f>IF(Dagbok!$F203=BW$2,Dagbok!$E203," ")</f>
        <v xml:space="preserve"> </v>
      </c>
      <c r="BX209" s="45" t="str">
        <f>IF(Dagbok!$G203=BW$2,Dagbok!$E203," ")</f>
        <v xml:space="preserve"> </v>
      </c>
      <c r="BY209" s="8" t="str">
        <f>IF(Dagbok!$F203=BY$2,Dagbok!$E203," ")</f>
        <v xml:space="preserve"> </v>
      </c>
      <c r="BZ209" s="45" t="str">
        <f>IF(Dagbok!$G203=BY$2,Dagbok!$E203," ")</f>
        <v xml:space="preserve"> </v>
      </c>
      <c r="CA209" s="8" t="str">
        <f>IF(Dagbok!$F203=CA$2,Dagbok!$E203," ")</f>
        <v xml:space="preserve"> </v>
      </c>
      <c r="CB209" s="45" t="str">
        <f>IF(Dagbok!$G203=CA$2,Dagbok!$E203," ")</f>
        <v xml:space="preserve"> </v>
      </c>
      <c r="CC209" s="8" t="str">
        <f>IF(Dagbok!$F203=CC$2,Dagbok!$E203," ")</f>
        <v xml:space="preserve"> </v>
      </c>
      <c r="CD209" s="45" t="str">
        <f>IF(Dagbok!$G203=CC$2,Dagbok!$E203," ")</f>
        <v xml:space="preserve"> </v>
      </c>
    </row>
    <row r="210" spans="1:82" x14ac:dyDescent="0.25">
      <c r="A210" s="47">
        <f>IF(Dagbok!B204&gt;0,Dagbok!B204," ")</f>
        <v>202</v>
      </c>
      <c r="B210" s="47">
        <f>IF(Dagbok!C204&gt;0,Dagbok!C204," ")</f>
        <v>167</v>
      </c>
      <c r="C210" s="8" t="str">
        <f>IF(Dagbok!$F204=C$2,Dagbok!$E204," ")</f>
        <v xml:space="preserve"> </v>
      </c>
      <c r="D210" s="45" t="str">
        <f>IF(Dagbok!$G204=C$2,Dagbok!$E204," ")</f>
        <v xml:space="preserve"> </v>
      </c>
      <c r="E210" s="8" t="str">
        <f>IF(Dagbok!$F204=E$2,Dagbok!$E204," ")</f>
        <v xml:space="preserve"> </v>
      </c>
      <c r="F210" s="45" t="str">
        <f>IF(Dagbok!$G204=E$2,Dagbok!$E204," ")</f>
        <v xml:space="preserve"> </v>
      </c>
      <c r="G210" s="8" t="str">
        <f>IF(Dagbok!$F204=G$2,Dagbok!$E204," ")</f>
        <v xml:space="preserve"> </v>
      </c>
      <c r="H210" s="45" t="str">
        <f>IF(Dagbok!$G204=G$2,Dagbok!$E204," ")</f>
        <v xml:space="preserve"> </v>
      </c>
      <c r="I210" s="8" t="str">
        <f>IF(Dagbok!$F204=I$2,Dagbok!$E204," ")</f>
        <v xml:space="preserve"> </v>
      </c>
      <c r="J210" s="45" t="str">
        <f>IF(Dagbok!$G204=I$2,Dagbok!$E204," ")</f>
        <v xml:space="preserve"> </v>
      </c>
      <c r="K210" s="8" t="str">
        <f>IF(Dagbok!$F204=K$2,Dagbok!$E204," ")</f>
        <v xml:space="preserve"> </v>
      </c>
      <c r="L210" s="45" t="str">
        <f>IF(Dagbok!$G204=K$2,Dagbok!$E204," ")</f>
        <v xml:space="preserve"> </v>
      </c>
      <c r="M210" s="8" t="str">
        <f>IF(Dagbok!$F204=M$2,Dagbok!$E204," ")</f>
        <v xml:space="preserve"> </v>
      </c>
      <c r="N210" s="45" t="str">
        <f>IF(Dagbok!$G204=M$2,Dagbok!$E204," ")</f>
        <v xml:space="preserve"> </v>
      </c>
      <c r="O210" s="8" t="str">
        <f>IF(Dagbok!$F204=O$2,Dagbok!$E204," ")</f>
        <v xml:space="preserve"> </v>
      </c>
      <c r="P210" s="45" t="str">
        <f>IF(Dagbok!$G204=O$2,Dagbok!$E204," ")</f>
        <v xml:space="preserve"> </v>
      </c>
      <c r="Q210" s="8" t="str">
        <f>IF(Dagbok!$F204=Q$2,Dagbok!$E204," ")</f>
        <v xml:space="preserve"> </v>
      </c>
      <c r="R210" s="45" t="str">
        <f>IF(Dagbok!$G204=Q$2,Dagbok!$E204," ")</f>
        <v xml:space="preserve"> </v>
      </c>
      <c r="S210" s="8" t="str">
        <f>IF(Dagbok!$F204=S$2,Dagbok!$E204," ")</f>
        <v xml:space="preserve"> </v>
      </c>
      <c r="T210" s="45" t="str">
        <f>IF(Dagbok!$G204=S$2,Dagbok!$E204," ")</f>
        <v xml:space="preserve"> </v>
      </c>
      <c r="U210" s="8" t="str">
        <f>IF(Dagbok!$F204=U$2,Dagbok!$E204," ")</f>
        <v xml:space="preserve"> </v>
      </c>
      <c r="V210" s="45" t="str">
        <f>IF(Dagbok!$G204=U$2,Dagbok!$E204," ")</f>
        <v xml:space="preserve"> </v>
      </c>
      <c r="W210" s="8" t="str">
        <f>IF(Dagbok!$F204=W$2,Dagbok!$E204," ")</f>
        <v xml:space="preserve"> </v>
      </c>
      <c r="X210" s="45" t="str">
        <f>IF(Dagbok!$G204=W$2,Dagbok!$E204," ")</f>
        <v xml:space="preserve"> </v>
      </c>
      <c r="Y210" s="8" t="str">
        <f>IF(Dagbok!$F204=Y$2,Dagbok!$E204," ")</f>
        <v xml:space="preserve"> </v>
      </c>
      <c r="Z210" s="45" t="str">
        <f>IF(Dagbok!$G204=Y$2,Dagbok!$E204," ")</f>
        <v xml:space="preserve"> </v>
      </c>
      <c r="AA210" s="8" t="str">
        <f>IF(Dagbok!$F204=AA$2,Dagbok!$E204," ")</f>
        <v xml:space="preserve"> </v>
      </c>
      <c r="AB210" s="45" t="str">
        <f>IF(Dagbok!$G204=AA$2,Dagbok!$E204," ")</f>
        <v xml:space="preserve"> </v>
      </c>
      <c r="AC210" s="8" t="str">
        <f>IF(Dagbok!$F204=AC$2,Dagbok!$E204," ")</f>
        <v xml:space="preserve"> </v>
      </c>
      <c r="AD210" s="45" t="str">
        <f>IF(Dagbok!$G204=AC$2,Dagbok!$E204," ")</f>
        <v xml:space="preserve"> </v>
      </c>
      <c r="AE210" s="8" t="str">
        <f>IF(Dagbok!$F204=AE$2,Dagbok!$E204," ")</f>
        <v xml:space="preserve"> </v>
      </c>
      <c r="AF210" s="45" t="str">
        <f>IF(Dagbok!$G204=AE$2,Dagbok!$E204," ")</f>
        <v xml:space="preserve"> </v>
      </c>
      <c r="AG210" s="8" t="str">
        <f>IF(Dagbok!$F204=AG$2,Dagbok!$E204," ")</f>
        <v xml:space="preserve"> </v>
      </c>
      <c r="AH210" s="45" t="str">
        <f>IF(Dagbok!$G204=AG$2,Dagbok!$E204," ")</f>
        <v xml:space="preserve"> </v>
      </c>
      <c r="AI210" s="8" t="str">
        <f>IF(Dagbok!$F204=AI$2,Dagbok!$E204," ")</f>
        <v xml:space="preserve"> </v>
      </c>
      <c r="AJ210" s="45" t="str">
        <f>IF(Dagbok!$G204=AI$2,Dagbok!$E204," ")</f>
        <v xml:space="preserve"> </v>
      </c>
      <c r="AK210" s="8" t="str">
        <f>IF(Dagbok!$F204=AK$2,Dagbok!$E204," ")</f>
        <v xml:space="preserve"> </v>
      </c>
      <c r="AL210" s="45" t="str">
        <f>IF(Dagbok!$G204=AK$2,Dagbok!$E204," ")</f>
        <v xml:space="preserve"> </v>
      </c>
      <c r="AM210" s="8" t="str">
        <f>IF(Dagbok!$F204=AM$2,Dagbok!$E204," ")</f>
        <v xml:space="preserve"> </v>
      </c>
      <c r="AN210" s="45" t="str">
        <f>IF(Dagbok!$G204=AM$2,Dagbok!$E204," ")</f>
        <v xml:space="preserve"> </v>
      </c>
      <c r="AO210" s="8" t="str">
        <f>IF(Dagbok!$F204=AO$2,Dagbok!$E204," ")</f>
        <v xml:space="preserve"> </v>
      </c>
      <c r="AP210" s="45" t="str">
        <f>IF(Dagbok!$G204=AO$2,Dagbok!$E204," ")</f>
        <v xml:space="preserve"> </v>
      </c>
      <c r="AQ210" s="8" t="str">
        <f>IF(Dagbok!$F204=AQ$2,Dagbok!$E204," ")</f>
        <v xml:space="preserve"> </v>
      </c>
      <c r="AR210" s="45" t="str">
        <f>IF(Dagbok!$G204=AQ$2,Dagbok!$E204," ")</f>
        <v xml:space="preserve"> </v>
      </c>
      <c r="AS210" s="8" t="str">
        <f>IF(Dagbok!$F204=AS$2,Dagbok!$E204," ")</f>
        <v xml:space="preserve"> </v>
      </c>
      <c r="AT210" s="45" t="str">
        <f>IF(Dagbok!$G204=AS$2,Dagbok!$E204," ")</f>
        <v xml:space="preserve"> </v>
      </c>
      <c r="AU210" s="8" t="str">
        <f>IF(Dagbok!$F204=AU$2,Dagbok!$E204," ")</f>
        <v xml:space="preserve"> </v>
      </c>
      <c r="AV210" s="45" t="str">
        <f>IF(Dagbok!$G204=AU$2,Dagbok!$E204," ")</f>
        <v xml:space="preserve"> </v>
      </c>
      <c r="AW210" s="8" t="str">
        <f>IF(Dagbok!$F204=AW$2,Dagbok!$E204," ")</f>
        <v xml:space="preserve"> </v>
      </c>
      <c r="AX210" s="45" t="str">
        <f>IF(Dagbok!$G204=AW$2,Dagbok!$E204," ")</f>
        <v xml:space="preserve"> </v>
      </c>
      <c r="AY210" s="8" t="str">
        <f>IF(Dagbok!$F204=AY$2,Dagbok!$E204," ")</f>
        <v xml:space="preserve"> </v>
      </c>
      <c r="AZ210" s="45">
        <f>IF(Dagbok!$G204=AY$2,Dagbok!$E204," ")</f>
        <v>35200</v>
      </c>
      <c r="BA210" s="8" t="str">
        <f>IF(Dagbok!$F204=BA$2,Dagbok!$E204," ")</f>
        <v xml:space="preserve"> </v>
      </c>
      <c r="BB210" s="45" t="str">
        <f>IF(Dagbok!$G204=BA$2,Dagbok!$E204," ")</f>
        <v xml:space="preserve"> </v>
      </c>
      <c r="BC210" s="8" t="str">
        <f>IF(Dagbok!$F204=BC$2,Dagbok!$E204," ")</f>
        <v xml:space="preserve"> </v>
      </c>
      <c r="BD210" s="45" t="str">
        <f>IF(Dagbok!$G204=BC$2,Dagbok!$E204," ")</f>
        <v xml:space="preserve"> </v>
      </c>
      <c r="BE210" s="8" t="str">
        <f>IF(Dagbok!$F204=BE$2,Dagbok!$E204," ")</f>
        <v xml:space="preserve"> </v>
      </c>
      <c r="BF210" s="45" t="str">
        <f>IF(Dagbok!$G204=BE$2,Dagbok!$E204," ")</f>
        <v xml:space="preserve"> </v>
      </c>
      <c r="BG210" s="8" t="str">
        <f>IF(Dagbok!$F204=BG$2,Dagbok!$E204," ")</f>
        <v xml:space="preserve"> </v>
      </c>
      <c r="BH210" s="45" t="str">
        <f>IF(Dagbok!$G204=BG$2,Dagbok!$E204," ")</f>
        <v xml:space="preserve"> </v>
      </c>
      <c r="BI210" s="8" t="str">
        <f>IF(Dagbok!$F204=BI$2,Dagbok!$E204," ")</f>
        <v xml:space="preserve"> </v>
      </c>
      <c r="BJ210" s="45" t="str">
        <f>IF(Dagbok!$G204=BI$2,Dagbok!$E204," ")</f>
        <v xml:space="preserve"> </v>
      </c>
      <c r="BK210" s="8" t="str">
        <f>IF(Dagbok!$F204=BK$2,Dagbok!$E204," ")</f>
        <v xml:space="preserve"> </v>
      </c>
      <c r="BL210" s="45" t="str">
        <f>IF(Dagbok!$G204=BK$2,Dagbok!$E204," ")</f>
        <v xml:space="preserve"> </v>
      </c>
      <c r="BM210" s="8" t="str">
        <f>IF(Dagbok!$F204=BM$2,Dagbok!$E204," ")</f>
        <v xml:space="preserve"> </v>
      </c>
      <c r="BN210" s="45" t="str">
        <f>IF(Dagbok!$G204=BM$2,Dagbok!$E204," ")</f>
        <v xml:space="preserve"> </v>
      </c>
      <c r="BO210" s="8" t="str">
        <f>IF(Dagbok!$F204=BO$2,Dagbok!$E204," ")</f>
        <v xml:space="preserve"> </v>
      </c>
      <c r="BP210" s="45" t="str">
        <f>IF(Dagbok!$G204=BO$2,Dagbok!$E204," ")</f>
        <v xml:space="preserve"> </v>
      </c>
      <c r="BQ210" s="8" t="str">
        <f>IF(Dagbok!$F204=BQ$2,Dagbok!$E204," ")</f>
        <v xml:space="preserve"> </v>
      </c>
      <c r="BR210" s="45" t="str">
        <f>IF(Dagbok!$G204=BQ$2,Dagbok!$E204," ")</f>
        <v xml:space="preserve"> </v>
      </c>
      <c r="BS210" s="8" t="str">
        <f>IF(Dagbok!$F204=BS$2,Dagbok!$E204," ")</f>
        <v xml:space="preserve"> </v>
      </c>
      <c r="BT210" s="45" t="str">
        <f>IF(Dagbok!$G204=BS$2,Dagbok!$E204," ")</f>
        <v xml:space="preserve"> </v>
      </c>
      <c r="BU210" s="8" t="str">
        <f>IF(Dagbok!$F204=BU$2,Dagbok!$E204," ")</f>
        <v xml:space="preserve"> </v>
      </c>
      <c r="BV210" s="45" t="str">
        <f>IF(Dagbok!$G204=BU$2,Dagbok!$E204," ")</f>
        <v xml:space="preserve"> </v>
      </c>
      <c r="BW210" s="8" t="str">
        <f>IF(Dagbok!$F204=BW$2,Dagbok!$E204," ")</f>
        <v xml:space="preserve"> </v>
      </c>
      <c r="BX210" s="45" t="str">
        <f>IF(Dagbok!$G204=BW$2,Dagbok!$E204," ")</f>
        <v xml:space="preserve"> </v>
      </c>
      <c r="BY210" s="8" t="str">
        <f>IF(Dagbok!$F204=BY$2,Dagbok!$E204," ")</f>
        <v xml:space="preserve"> </v>
      </c>
      <c r="BZ210" s="45" t="str">
        <f>IF(Dagbok!$G204=BY$2,Dagbok!$E204," ")</f>
        <v xml:space="preserve"> </v>
      </c>
      <c r="CA210" s="8" t="str">
        <f>IF(Dagbok!$F204=CA$2,Dagbok!$E204," ")</f>
        <v xml:space="preserve"> </v>
      </c>
      <c r="CB210" s="45" t="str">
        <f>IF(Dagbok!$G204=CA$2,Dagbok!$E204," ")</f>
        <v xml:space="preserve"> </v>
      </c>
      <c r="CC210" s="8" t="str">
        <f>IF(Dagbok!$F204=CC$2,Dagbok!$E204," ")</f>
        <v xml:space="preserve"> </v>
      </c>
      <c r="CD210" s="45" t="str">
        <f>IF(Dagbok!$G204=CC$2,Dagbok!$E204," ")</f>
        <v xml:space="preserve"> </v>
      </c>
    </row>
    <row r="211" spans="1:82" x14ac:dyDescent="0.25">
      <c r="A211" s="47">
        <f>IF(Dagbok!B205&gt;0,Dagbok!B205," ")</f>
        <v>203</v>
      </c>
      <c r="B211" s="47">
        <f>IF(Dagbok!C205&gt;0,Dagbok!C205," ")</f>
        <v>168</v>
      </c>
      <c r="C211" s="8" t="str">
        <f>IF(Dagbok!$F205=C$2,Dagbok!$E205," ")</f>
        <v xml:space="preserve"> </v>
      </c>
      <c r="D211" s="45" t="str">
        <f>IF(Dagbok!$G205=C$2,Dagbok!$E205," ")</f>
        <v xml:space="preserve"> </v>
      </c>
      <c r="E211" s="8" t="str">
        <f>IF(Dagbok!$F205=E$2,Dagbok!$E205," ")</f>
        <v xml:space="preserve"> </v>
      </c>
      <c r="F211" s="45" t="str">
        <f>IF(Dagbok!$G205=E$2,Dagbok!$E205," ")</f>
        <v xml:space="preserve"> </v>
      </c>
      <c r="G211" s="8" t="str">
        <f>IF(Dagbok!$F205=G$2,Dagbok!$E205," ")</f>
        <v xml:space="preserve"> </v>
      </c>
      <c r="H211" s="45" t="str">
        <f>IF(Dagbok!$G205=G$2,Dagbok!$E205," ")</f>
        <v xml:space="preserve"> </v>
      </c>
      <c r="I211" s="8" t="str">
        <f>IF(Dagbok!$F205=I$2,Dagbok!$E205," ")</f>
        <v xml:space="preserve"> </v>
      </c>
      <c r="J211" s="45" t="str">
        <f>IF(Dagbok!$G205=I$2,Dagbok!$E205," ")</f>
        <v xml:space="preserve"> </v>
      </c>
      <c r="K211" s="8" t="str">
        <f>IF(Dagbok!$F205=K$2,Dagbok!$E205," ")</f>
        <v xml:space="preserve"> </v>
      </c>
      <c r="L211" s="45" t="str">
        <f>IF(Dagbok!$G205=K$2,Dagbok!$E205," ")</f>
        <v xml:space="preserve"> </v>
      </c>
      <c r="M211" s="8" t="str">
        <f>IF(Dagbok!$F205=M$2,Dagbok!$E205," ")</f>
        <v xml:space="preserve"> </v>
      </c>
      <c r="N211" s="45" t="str">
        <f>IF(Dagbok!$G205=M$2,Dagbok!$E205," ")</f>
        <v xml:space="preserve"> </v>
      </c>
      <c r="O211" s="8" t="str">
        <f>IF(Dagbok!$F205=O$2,Dagbok!$E205," ")</f>
        <v xml:space="preserve"> </v>
      </c>
      <c r="P211" s="45" t="str">
        <f>IF(Dagbok!$G205=O$2,Dagbok!$E205," ")</f>
        <v xml:space="preserve"> </v>
      </c>
      <c r="Q211" s="8" t="str">
        <f>IF(Dagbok!$F205=Q$2,Dagbok!$E205," ")</f>
        <v xml:space="preserve"> </v>
      </c>
      <c r="R211" s="45" t="str">
        <f>IF(Dagbok!$G205=Q$2,Dagbok!$E205," ")</f>
        <v xml:space="preserve"> </v>
      </c>
      <c r="S211" s="8" t="str">
        <f>IF(Dagbok!$F205=S$2,Dagbok!$E205," ")</f>
        <v xml:space="preserve"> </v>
      </c>
      <c r="T211" s="45" t="str">
        <f>IF(Dagbok!$G205=S$2,Dagbok!$E205," ")</f>
        <v xml:space="preserve"> </v>
      </c>
      <c r="U211" s="8" t="str">
        <f>IF(Dagbok!$F205=U$2,Dagbok!$E205," ")</f>
        <v xml:space="preserve"> </v>
      </c>
      <c r="V211" s="45" t="str">
        <f>IF(Dagbok!$G205=U$2,Dagbok!$E205," ")</f>
        <v xml:space="preserve"> </v>
      </c>
      <c r="W211" s="8" t="str">
        <f>IF(Dagbok!$F205=W$2,Dagbok!$E205," ")</f>
        <v xml:space="preserve"> </v>
      </c>
      <c r="X211" s="45" t="str">
        <f>IF(Dagbok!$G205=W$2,Dagbok!$E205," ")</f>
        <v xml:space="preserve"> </v>
      </c>
      <c r="Y211" s="8" t="str">
        <f>IF(Dagbok!$F205=Y$2,Dagbok!$E205," ")</f>
        <v xml:space="preserve"> </v>
      </c>
      <c r="Z211" s="45" t="str">
        <f>IF(Dagbok!$G205=Y$2,Dagbok!$E205," ")</f>
        <v xml:space="preserve"> </v>
      </c>
      <c r="AA211" s="8" t="str">
        <f>IF(Dagbok!$F205=AA$2,Dagbok!$E205," ")</f>
        <v xml:space="preserve"> </v>
      </c>
      <c r="AB211" s="45" t="str">
        <f>IF(Dagbok!$G205=AA$2,Dagbok!$E205," ")</f>
        <v xml:space="preserve"> </v>
      </c>
      <c r="AC211" s="8" t="str">
        <f>IF(Dagbok!$F205=AC$2,Dagbok!$E205," ")</f>
        <v xml:space="preserve"> </v>
      </c>
      <c r="AD211" s="45" t="str">
        <f>IF(Dagbok!$G205=AC$2,Dagbok!$E205," ")</f>
        <v xml:space="preserve"> </v>
      </c>
      <c r="AE211" s="8" t="str">
        <f>IF(Dagbok!$F205=AE$2,Dagbok!$E205," ")</f>
        <v xml:space="preserve"> </v>
      </c>
      <c r="AF211" s="45" t="str">
        <f>IF(Dagbok!$G205=AE$2,Dagbok!$E205," ")</f>
        <v xml:space="preserve"> </v>
      </c>
      <c r="AG211" s="8" t="str">
        <f>IF(Dagbok!$F205=AG$2,Dagbok!$E205," ")</f>
        <v xml:space="preserve"> </v>
      </c>
      <c r="AH211" s="45" t="str">
        <f>IF(Dagbok!$G205=AG$2,Dagbok!$E205," ")</f>
        <v xml:space="preserve"> </v>
      </c>
      <c r="AI211" s="8" t="str">
        <f>IF(Dagbok!$F205=AI$2,Dagbok!$E205," ")</f>
        <v xml:space="preserve"> </v>
      </c>
      <c r="AJ211" s="45" t="str">
        <f>IF(Dagbok!$G205=AI$2,Dagbok!$E205," ")</f>
        <v xml:space="preserve"> </v>
      </c>
      <c r="AK211" s="8" t="str">
        <f>IF(Dagbok!$F205=AK$2,Dagbok!$E205," ")</f>
        <v xml:space="preserve"> </v>
      </c>
      <c r="AL211" s="45" t="str">
        <f>IF(Dagbok!$G205=AK$2,Dagbok!$E205," ")</f>
        <v xml:space="preserve"> </v>
      </c>
      <c r="AM211" s="8" t="str">
        <f>IF(Dagbok!$F205=AM$2,Dagbok!$E205," ")</f>
        <v xml:space="preserve"> </v>
      </c>
      <c r="AN211" s="45" t="str">
        <f>IF(Dagbok!$G205=AM$2,Dagbok!$E205," ")</f>
        <v xml:space="preserve"> </v>
      </c>
      <c r="AO211" s="8" t="str">
        <f>IF(Dagbok!$F205=AO$2,Dagbok!$E205," ")</f>
        <v xml:space="preserve"> </v>
      </c>
      <c r="AP211" s="45" t="str">
        <f>IF(Dagbok!$G205=AO$2,Dagbok!$E205," ")</f>
        <v xml:space="preserve"> </v>
      </c>
      <c r="AQ211" s="8" t="str">
        <f>IF(Dagbok!$F205=AQ$2,Dagbok!$E205," ")</f>
        <v xml:space="preserve"> </v>
      </c>
      <c r="AR211" s="45" t="str">
        <f>IF(Dagbok!$G205=AQ$2,Dagbok!$E205," ")</f>
        <v xml:space="preserve"> </v>
      </c>
      <c r="AS211" s="8" t="str">
        <f>IF(Dagbok!$F205=AS$2,Dagbok!$E205," ")</f>
        <v xml:space="preserve"> </v>
      </c>
      <c r="AT211" s="45" t="str">
        <f>IF(Dagbok!$G205=AS$2,Dagbok!$E205," ")</f>
        <v xml:space="preserve"> </v>
      </c>
      <c r="AU211" s="8" t="str">
        <f>IF(Dagbok!$F205=AU$2,Dagbok!$E205," ")</f>
        <v xml:space="preserve"> </v>
      </c>
      <c r="AV211" s="45" t="str">
        <f>IF(Dagbok!$G205=AU$2,Dagbok!$E205," ")</f>
        <v xml:space="preserve"> </v>
      </c>
      <c r="AW211" s="8" t="str">
        <f>IF(Dagbok!$F205=AW$2,Dagbok!$E205," ")</f>
        <v xml:space="preserve"> </v>
      </c>
      <c r="AX211" s="45" t="str">
        <f>IF(Dagbok!$G205=AW$2,Dagbok!$E205," ")</f>
        <v xml:space="preserve"> </v>
      </c>
      <c r="AY211" s="8" t="str">
        <f>IF(Dagbok!$F205=AY$2,Dagbok!$E205," ")</f>
        <v xml:space="preserve"> </v>
      </c>
      <c r="AZ211" s="45" t="str">
        <f>IF(Dagbok!$G205=AY$2,Dagbok!$E205," ")</f>
        <v xml:space="preserve"> </v>
      </c>
      <c r="BA211" s="8" t="str">
        <f>IF(Dagbok!$F205=BA$2,Dagbok!$E205," ")</f>
        <v xml:space="preserve"> </v>
      </c>
      <c r="BB211" s="45" t="str">
        <f>IF(Dagbok!$G205=BA$2,Dagbok!$E205," ")</f>
        <v xml:space="preserve"> </v>
      </c>
      <c r="BC211" s="8" t="str">
        <f>IF(Dagbok!$F205=BC$2,Dagbok!$E205," ")</f>
        <v xml:space="preserve"> </v>
      </c>
      <c r="BD211" s="45" t="str">
        <f>IF(Dagbok!$G205=BC$2,Dagbok!$E205," ")</f>
        <v xml:space="preserve"> </v>
      </c>
      <c r="BE211" s="8" t="str">
        <f>IF(Dagbok!$F205=BE$2,Dagbok!$E205," ")</f>
        <v xml:space="preserve"> </v>
      </c>
      <c r="BF211" s="45" t="str">
        <f>IF(Dagbok!$G205=BE$2,Dagbok!$E205," ")</f>
        <v xml:space="preserve"> </v>
      </c>
      <c r="BG211" s="8" t="str">
        <f>IF(Dagbok!$F205=BG$2,Dagbok!$E205," ")</f>
        <v xml:space="preserve"> </v>
      </c>
      <c r="BH211" s="45" t="str">
        <f>IF(Dagbok!$G205=BG$2,Dagbok!$E205," ")</f>
        <v xml:space="preserve"> </v>
      </c>
      <c r="BI211" s="8" t="str">
        <f>IF(Dagbok!$F205=BI$2,Dagbok!$E205," ")</f>
        <v xml:space="preserve"> </v>
      </c>
      <c r="BJ211" s="45" t="str">
        <f>IF(Dagbok!$G205=BI$2,Dagbok!$E205," ")</f>
        <v xml:space="preserve"> </v>
      </c>
      <c r="BK211" s="8" t="str">
        <f>IF(Dagbok!$F205=BK$2,Dagbok!$E205," ")</f>
        <v xml:space="preserve"> </v>
      </c>
      <c r="BL211" s="45" t="str">
        <f>IF(Dagbok!$G205=BK$2,Dagbok!$E205," ")</f>
        <v xml:space="preserve"> </v>
      </c>
      <c r="BM211" s="8" t="str">
        <f>IF(Dagbok!$F205=BM$2,Dagbok!$E205," ")</f>
        <v xml:space="preserve"> </v>
      </c>
      <c r="BN211" s="45" t="str">
        <f>IF(Dagbok!$G205=BM$2,Dagbok!$E205," ")</f>
        <v xml:space="preserve"> </v>
      </c>
      <c r="BO211" s="8" t="str">
        <f>IF(Dagbok!$F205=BO$2,Dagbok!$E205," ")</f>
        <v xml:space="preserve"> </v>
      </c>
      <c r="BP211" s="45" t="str">
        <f>IF(Dagbok!$G205=BO$2,Dagbok!$E205," ")</f>
        <v xml:space="preserve"> </v>
      </c>
      <c r="BQ211" s="8" t="str">
        <f>IF(Dagbok!$F205=BQ$2,Dagbok!$E205," ")</f>
        <v xml:space="preserve"> </v>
      </c>
      <c r="BR211" s="45" t="str">
        <f>IF(Dagbok!$G205=BQ$2,Dagbok!$E205," ")</f>
        <v xml:space="preserve"> </v>
      </c>
      <c r="BS211" s="8" t="str">
        <f>IF(Dagbok!$F205=BS$2,Dagbok!$E205," ")</f>
        <v xml:space="preserve"> </v>
      </c>
      <c r="BT211" s="45" t="str">
        <f>IF(Dagbok!$G205=BS$2,Dagbok!$E205," ")</f>
        <v xml:space="preserve"> </v>
      </c>
      <c r="BU211" s="8" t="str">
        <f>IF(Dagbok!$F205=BU$2,Dagbok!$E205," ")</f>
        <v xml:space="preserve"> </v>
      </c>
      <c r="BV211" s="45" t="str">
        <f>IF(Dagbok!$G205=BU$2,Dagbok!$E205," ")</f>
        <v xml:space="preserve"> </v>
      </c>
      <c r="BW211" s="8" t="str">
        <f>IF(Dagbok!$F205=BW$2,Dagbok!$E205," ")</f>
        <v xml:space="preserve"> </v>
      </c>
      <c r="BX211" s="45" t="str">
        <f>IF(Dagbok!$G205=BW$2,Dagbok!$E205," ")</f>
        <v xml:space="preserve"> </v>
      </c>
      <c r="BY211" s="8" t="str">
        <f>IF(Dagbok!$F205=BY$2,Dagbok!$E205," ")</f>
        <v xml:space="preserve"> </v>
      </c>
      <c r="BZ211" s="45" t="str">
        <f>IF(Dagbok!$G205=BY$2,Dagbok!$E205," ")</f>
        <v xml:space="preserve"> </v>
      </c>
      <c r="CA211" s="8" t="str">
        <f>IF(Dagbok!$F205=CA$2,Dagbok!$E205," ")</f>
        <v xml:space="preserve"> </v>
      </c>
      <c r="CB211" s="45" t="str">
        <f>IF(Dagbok!$G205=CA$2,Dagbok!$E205," ")</f>
        <v xml:space="preserve"> </v>
      </c>
      <c r="CC211" s="8" t="str">
        <f>IF(Dagbok!$F205=CC$2,Dagbok!$E205," ")</f>
        <v xml:space="preserve"> </v>
      </c>
      <c r="CD211" s="45" t="str">
        <f>IF(Dagbok!$G205=CC$2,Dagbok!$E205," ")</f>
        <v xml:space="preserve"> </v>
      </c>
    </row>
    <row r="212" spans="1:82" x14ac:dyDescent="0.25">
      <c r="A212" s="47">
        <f>IF(Dagbok!B206&gt;0,Dagbok!B206," ")</f>
        <v>204</v>
      </c>
      <c r="B212" s="47">
        <f>IF(Dagbok!C206&gt;0,Dagbok!C206," ")</f>
        <v>169</v>
      </c>
      <c r="C212" s="8" t="str">
        <f>IF(Dagbok!$F206=C$2,Dagbok!$E206," ")</f>
        <v xml:space="preserve"> </v>
      </c>
      <c r="D212" s="45" t="str">
        <f>IF(Dagbok!$G206=C$2,Dagbok!$E206," ")</f>
        <v xml:space="preserve"> </v>
      </c>
      <c r="E212" s="8" t="str">
        <f>IF(Dagbok!$F206=E$2,Dagbok!$E206," ")</f>
        <v xml:space="preserve"> </v>
      </c>
      <c r="F212" s="45" t="str">
        <f>IF(Dagbok!$G206=E$2,Dagbok!$E206," ")</f>
        <v xml:space="preserve"> </v>
      </c>
      <c r="G212" s="8" t="str">
        <f>IF(Dagbok!$F206=G$2,Dagbok!$E206," ")</f>
        <v xml:space="preserve"> </v>
      </c>
      <c r="H212" s="45" t="str">
        <f>IF(Dagbok!$G206=G$2,Dagbok!$E206," ")</f>
        <v xml:space="preserve"> </v>
      </c>
      <c r="I212" s="8" t="str">
        <f>IF(Dagbok!$F206=I$2,Dagbok!$E206," ")</f>
        <v xml:space="preserve"> </v>
      </c>
      <c r="J212" s="45" t="str">
        <f>IF(Dagbok!$G206=I$2,Dagbok!$E206," ")</f>
        <v xml:space="preserve"> </v>
      </c>
      <c r="K212" s="8" t="str">
        <f>IF(Dagbok!$F206=K$2,Dagbok!$E206," ")</f>
        <v xml:space="preserve"> </v>
      </c>
      <c r="L212" s="45" t="str">
        <f>IF(Dagbok!$G206=K$2,Dagbok!$E206," ")</f>
        <v xml:space="preserve"> </v>
      </c>
      <c r="M212" s="8" t="str">
        <f>IF(Dagbok!$F206=M$2,Dagbok!$E206," ")</f>
        <v xml:space="preserve"> </v>
      </c>
      <c r="N212" s="45" t="str">
        <f>IF(Dagbok!$G206=M$2,Dagbok!$E206," ")</f>
        <v xml:space="preserve"> </v>
      </c>
      <c r="O212" s="8" t="str">
        <f>IF(Dagbok!$F206=O$2,Dagbok!$E206," ")</f>
        <v xml:space="preserve"> </v>
      </c>
      <c r="P212" s="45" t="str">
        <f>IF(Dagbok!$G206=O$2,Dagbok!$E206," ")</f>
        <v xml:space="preserve"> </v>
      </c>
      <c r="Q212" s="8" t="str">
        <f>IF(Dagbok!$F206=Q$2,Dagbok!$E206," ")</f>
        <v xml:space="preserve"> </v>
      </c>
      <c r="R212" s="45" t="str">
        <f>IF(Dagbok!$G206=Q$2,Dagbok!$E206," ")</f>
        <v xml:space="preserve"> </v>
      </c>
      <c r="S212" s="8" t="str">
        <f>IF(Dagbok!$F206=S$2,Dagbok!$E206," ")</f>
        <v xml:space="preserve"> </v>
      </c>
      <c r="T212" s="45" t="str">
        <f>IF(Dagbok!$G206=S$2,Dagbok!$E206," ")</f>
        <v xml:space="preserve"> </v>
      </c>
      <c r="U212" s="8" t="str">
        <f>IF(Dagbok!$F206=U$2,Dagbok!$E206," ")</f>
        <v xml:space="preserve"> </v>
      </c>
      <c r="V212" s="45" t="str">
        <f>IF(Dagbok!$G206=U$2,Dagbok!$E206," ")</f>
        <v xml:space="preserve"> </v>
      </c>
      <c r="W212" s="8" t="str">
        <f>IF(Dagbok!$F206=W$2,Dagbok!$E206," ")</f>
        <v xml:space="preserve"> </v>
      </c>
      <c r="X212" s="45" t="str">
        <f>IF(Dagbok!$G206=W$2,Dagbok!$E206," ")</f>
        <v xml:space="preserve"> </v>
      </c>
      <c r="Y212" s="8" t="str">
        <f>IF(Dagbok!$F206=Y$2,Dagbok!$E206," ")</f>
        <v xml:space="preserve"> </v>
      </c>
      <c r="Z212" s="45" t="str">
        <f>IF(Dagbok!$G206=Y$2,Dagbok!$E206," ")</f>
        <v xml:space="preserve"> </v>
      </c>
      <c r="AA212" s="8" t="str">
        <f>IF(Dagbok!$F206=AA$2,Dagbok!$E206," ")</f>
        <v xml:space="preserve"> </v>
      </c>
      <c r="AB212" s="45" t="str">
        <f>IF(Dagbok!$G206=AA$2,Dagbok!$E206," ")</f>
        <v xml:space="preserve"> </v>
      </c>
      <c r="AC212" s="8" t="str">
        <f>IF(Dagbok!$F206=AC$2,Dagbok!$E206," ")</f>
        <v xml:space="preserve"> </v>
      </c>
      <c r="AD212" s="45" t="str">
        <f>IF(Dagbok!$G206=AC$2,Dagbok!$E206," ")</f>
        <v xml:space="preserve"> </v>
      </c>
      <c r="AE212" s="8" t="str">
        <f>IF(Dagbok!$F206=AE$2,Dagbok!$E206," ")</f>
        <v xml:space="preserve"> </v>
      </c>
      <c r="AF212" s="45" t="str">
        <f>IF(Dagbok!$G206=AE$2,Dagbok!$E206," ")</f>
        <v xml:space="preserve"> </v>
      </c>
      <c r="AG212" s="8" t="str">
        <f>IF(Dagbok!$F206=AG$2,Dagbok!$E206," ")</f>
        <v xml:space="preserve"> </v>
      </c>
      <c r="AH212" s="45" t="str">
        <f>IF(Dagbok!$G206=AG$2,Dagbok!$E206," ")</f>
        <v xml:space="preserve"> </v>
      </c>
      <c r="AI212" s="8" t="str">
        <f>IF(Dagbok!$F206=AI$2,Dagbok!$E206," ")</f>
        <v xml:space="preserve"> </v>
      </c>
      <c r="AJ212" s="45" t="str">
        <f>IF(Dagbok!$G206=AI$2,Dagbok!$E206," ")</f>
        <v xml:space="preserve"> </v>
      </c>
      <c r="AK212" s="8" t="str">
        <f>IF(Dagbok!$F206=AK$2,Dagbok!$E206," ")</f>
        <v xml:space="preserve"> </v>
      </c>
      <c r="AL212" s="45" t="str">
        <f>IF(Dagbok!$G206=AK$2,Dagbok!$E206," ")</f>
        <v xml:space="preserve"> </v>
      </c>
      <c r="AM212" s="8" t="str">
        <f>IF(Dagbok!$F206=AM$2,Dagbok!$E206," ")</f>
        <v xml:space="preserve"> </v>
      </c>
      <c r="AN212" s="45" t="str">
        <f>IF(Dagbok!$G206=AM$2,Dagbok!$E206," ")</f>
        <v xml:space="preserve"> </v>
      </c>
      <c r="AO212" s="8" t="str">
        <f>IF(Dagbok!$F206=AO$2,Dagbok!$E206," ")</f>
        <v xml:space="preserve"> </v>
      </c>
      <c r="AP212" s="45" t="str">
        <f>IF(Dagbok!$G206=AO$2,Dagbok!$E206," ")</f>
        <v xml:space="preserve"> </v>
      </c>
      <c r="AQ212" s="8" t="str">
        <f>IF(Dagbok!$F206=AQ$2,Dagbok!$E206," ")</f>
        <v xml:space="preserve"> </v>
      </c>
      <c r="AR212" s="45" t="str">
        <f>IF(Dagbok!$G206=AQ$2,Dagbok!$E206," ")</f>
        <v xml:space="preserve"> </v>
      </c>
      <c r="AS212" s="8" t="str">
        <f>IF(Dagbok!$F206=AS$2,Dagbok!$E206," ")</f>
        <v xml:space="preserve"> </v>
      </c>
      <c r="AT212" s="45" t="str">
        <f>IF(Dagbok!$G206=AS$2,Dagbok!$E206," ")</f>
        <v xml:space="preserve"> </v>
      </c>
      <c r="AU212" s="8" t="str">
        <f>IF(Dagbok!$F206=AU$2,Dagbok!$E206," ")</f>
        <v xml:space="preserve"> </v>
      </c>
      <c r="AV212" s="45" t="str">
        <f>IF(Dagbok!$G206=AU$2,Dagbok!$E206," ")</f>
        <v xml:space="preserve"> </v>
      </c>
      <c r="AW212" s="8" t="str">
        <f>IF(Dagbok!$F206=AW$2,Dagbok!$E206," ")</f>
        <v xml:space="preserve"> </v>
      </c>
      <c r="AX212" s="45" t="str">
        <f>IF(Dagbok!$G206=AW$2,Dagbok!$E206," ")</f>
        <v xml:space="preserve"> </v>
      </c>
      <c r="AY212" s="8" t="str">
        <f>IF(Dagbok!$F206=AY$2,Dagbok!$E206," ")</f>
        <v xml:space="preserve"> </v>
      </c>
      <c r="AZ212" s="45" t="str">
        <f>IF(Dagbok!$G206=AY$2,Dagbok!$E206," ")</f>
        <v xml:space="preserve"> </v>
      </c>
      <c r="BA212" s="8" t="str">
        <f>IF(Dagbok!$F206=BA$2,Dagbok!$E206," ")</f>
        <v xml:space="preserve"> </v>
      </c>
      <c r="BB212" s="45" t="str">
        <f>IF(Dagbok!$G206=BA$2,Dagbok!$E206," ")</f>
        <v xml:space="preserve"> </v>
      </c>
      <c r="BC212" s="8" t="str">
        <f>IF(Dagbok!$F206=BC$2,Dagbok!$E206," ")</f>
        <v xml:space="preserve"> </v>
      </c>
      <c r="BD212" s="45" t="str">
        <f>IF(Dagbok!$G206=BC$2,Dagbok!$E206," ")</f>
        <v xml:space="preserve"> </v>
      </c>
      <c r="BE212" s="8" t="str">
        <f>IF(Dagbok!$F206=BE$2,Dagbok!$E206," ")</f>
        <v xml:space="preserve"> </v>
      </c>
      <c r="BF212" s="45" t="str">
        <f>IF(Dagbok!$G206=BE$2,Dagbok!$E206," ")</f>
        <v xml:space="preserve"> </v>
      </c>
      <c r="BG212" s="8" t="str">
        <f>IF(Dagbok!$F206=BG$2,Dagbok!$E206," ")</f>
        <v xml:space="preserve"> </v>
      </c>
      <c r="BH212" s="45" t="str">
        <f>IF(Dagbok!$G206=BG$2,Dagbok!$E206," ")</f>
        <v xml:space="preserve"> </v>
      </c>
      <c r="BI212" s="8" t="str">
        <f>IF(Dagbok!$F206=BI$2,Dagbok!$E206," ")</f>
        <v xml:space="preserve"> </v>
      </c>
      <c r="BJ212" s="45" t="str">
        <f>IF(Dagbok!$G206=BI$2,Dagbok!$E206," ")</f>
        <v xml:space="preserve"> </v>
      </c>
      <c r="BK212" s="8" t="str">
        <f>IF(Dagbok!$F206=BK$2,Dagbok!$E206," ")</f>
        <v xml:space="preserve"> </v>
      </c>
      <c r="BL212" s="45" t="str">
        <f>IF(Dagbok!$G206=BK$2,Dagbok!$E206," ")</f>
        <v xml:space="preserve"> </v>
      </c>
      <c r="BM212" s="8" t="str">
        <f>IF(Dagbok!$F206=BM$2,Dagbok!$E206," ")</f>
        <v xml:space="preserve"> </v>
      </c>
      <c r="BN212" s="45" t="str">
        <f>IF(Dagbok!$G206=BM$2,Dagbok!$E206," ")</f>
        <v xml:space="preserve"> </v>
      </c>
      <c r="BO212" s="8">
        <f>IF(Dagbok!$F206=BO$2,Dagbok!$E206," ")</f>
        <v>4800</v>
      </c>
      <c r="BP212" s="45" t="str">
        <f>IF(Dagbok!$G206=BO$2,Dagbok!$E206," ")</f>
        <v xml:space="preserve"> </v>
      </c>
      <c r="BQ212" s="8" t="str">
        <f>IF(Dagbok!$F206=BQ$2,Dagbok!$E206," ")</f>
        <v xml:space="preserve"> </v>
      </c>
      <c r="BR212" s="45" t="str">
        <f>IF(Dagbok!$G206=BQ$2,Dagbok!$E206," ")</f>
        <v xml:space="preserve"> </v>
      </c>
      <c r="BS212" s="8" t="str">
        <f>IF(Dagbok!$F206=BS$2,Dagbok!$E206," ")</f>
        <v xml:space="preserve"> </v>
      </c>
      <c r="BT212" s="45" t="str">
        <f>IF(Dagbok!$G206=BS$2,Dagbok!$E206," ")</f>
        <v xml:space="preserve"> </v>
      </c>
      <c r="BU212" s="8" t="str">
        <f>IF(Dagbok!$F206=BU$2,Dagbok!$E206," ")</f>
        <v xml:space="preserve"> </v>
      </c>
      <c r="BV212" s="45" t="str">
        <f>IF(Dagbok!$G206=BU$2,Dagbok!$E206," ")</f>
        <v xml:space="preserve"> </v>
      </c>
      <c r="BW212" s="8" t="str">
        <f>IF(Dagbok!$F206=BW$2,Dagbok!$E206," ")</f>
        <v xml:space="preserve"> </v>
      </c>
      <c r="BX212" s="45" t="str">
        <f>IF(Dagbok!$G206=BW$2,Dagbok!$E206," ")</f>
        <v xml:space="preserve"> </v>
      </c>
      <c r="BY212" s="8" t="str">
        <f>IF(Dagbok!$F206=BY$2,Dagbok!$E206," ")</f>
        <v xml:space="preserve"> </v>
      </c>
      <c r="BZ212" s="45" t="str">
        <f>IF(Dagbok!$G206=BY$2,Dagbok!$E206," ")</f>
        <v xml:space="preserve"> </v>
      </c>
      <c r="CA212" s="8" t="str">
        <f>IF(Dagbok!$F206=CA$2,Dagbok!$E206," ")</f>
        <v xml:space="preserve"> </v>
      </c>
      <c r="CB212" s="45" t="str">
        <f>IF(Dagbok!$G206=CA$2,Dagbok!$E206," ")</f>
        <v xml:space="preserve"> </v>
      </c>
      <c r="CC212" s="8" t="str">
        <f>IF(Dagbok!$F206=CC$2,Dagbok!$E206," ")</f>
        <v xml:space="preserve"> </v>
      </c>
      <c r="CD212" s="45" t="str">
        <f>IF(Dagbok!$G206=CC$2,Dagbok!$E206," ")</f>
        <v xml:space="preserve"> </v>
      </c>
    </row>
    <row r="213" spans="1:82" x14ac:dyDescent="0.25">
      <c r="A213" s="47">
        <f>IF(Dagbok!B207&gt;0,Dagbok!B207," ")</f>
        <v>205</v>
      </c>
      <c r="B213" s="47">
        <f>IF(Dagbok!C207&gt;0,Dagbok!C207," ")</f>
        <v>170</v>
      </c>
      <c r="C213" s="8" t="str">
        <f>IF(Dagbok!$F207=C$2,Dagbok!$E207," ")</f>
        <v xml:space="preserve"> </v>
      </c>
      <c r="D213" s="45" t="str">
        <f>IF(Dagbok!$G207=C$2,Dagbok!$E207," ")</f>
        <v xml:space="preserve"> </v>
      </c>
      <c r="E213" s="8" t="str">
        <f>IF(Dagbok!$F207=E$2,Dagbok!$E207," ")</f>
        <v xml:space="preserve"> </v>
      </c>
      <c r="F213" s="45" t="str">
        <f>IF(Dagbok!$G207=E$2,Dagbok!$E207," ")</f>
        <v xml:space="preserve"> </v>
      </c>
      <c r="G213" s="8" t="str">
        <f>IF(Dagbok!$F207=G$2,Dagbok!$E207," ")</f>
        <v xml:space="preserve"> </v>
      </c>
      <c r="H213" s="45" t="str">
        <f>IF(Dagbok!$G207=G$2,Dagbok!$E207," ")</f>
        <v xml:space="preserve"> </v>
      </c>
      <c r="I213" s="8" t="str">
        <f>IF(Dagbok!$F207=I$2,Dagbok!$E207," ")</f>
        <v xml:space="preserve"> </v>
      </c>
      <c r="J213" s="45" t="str">
        <f>IF(Dagbok!$G207=I$2,Dagbok!$E207," ")</f>
        <v xml:space="preserve"> </v>
      </c>
      <c r="K213" s="8" t="str">
        <f>IF(Dagbok!$F207=K$2,Dagbok!$E207," ")</f>
        <v xml:space="preserve"> </v>
      </c>
      <c r="L213" s="45" t="str">
        <f>IF(Dagbok!$G207=K$2,Dagbok!$E207," ")</f>
        <v xml:space="preserve"> </v>
      </c>
      <c r="M213" s="8" t="str">
        <f>IF(Dagbok!$F207=M$2,Dagbok!$E207," ")</f>
        <v xml:space="preserve"> </v>
      </c>
      <c r="N213" s="45" t="str">
        <f>IF(Dagbok!$G207=M$2,Dagbok!$E207," ")</f>
        <v xml:space="preserve"> </v>
      </c>
      <c r="O213" s="8" t="str">
        <f>IF(Dagbok!$F207=O$2,Dagbok!$E207," ")</f>
        <v xml:space="preserve"> </v>
      </c>
      <c r="P213" s="45" t="str">
        <f>IF(Dagbok!$G207=O$2,Dagbok!$E207," ")</f>
        <v xml:space="preserve"> </v>
      </c>
      <c r="Q213" s="8" t="str">
        <f>IF(Dagbok!$F207=Q$2,Dagbok!$E207," ")</f>
        <v xml:space="preserve"> </v>
      </c>
      <c r="R213" s="45" t="str">
        <f>IF(Dagbok!$G207=Q$2,Dagbok!$E207," ")</f>
        <v xml:space="preserve"> </v>
      </c>
      <c r="S213" s="8" t="str">
        <f>IF(Dagbok!$F207=S$2,Dagbok!$E207," ")</f>
        <v xml:space="preserve"> </v>
      </c>
      <c r="T213" s="45" t="str">
        <f>IF(Dagbok!$G207=S$2,Dagbok!$E207," ")</f>
        <v xml:space="preserve"> </v>
      </c>
      <c r="U213" s="8" t="str">
        <f>IF(Dagbok!$F207=U$2,Dagbok!$E207," ")</f>
        <v xml:space="preserve"> </v>
      </c>
      <c r="V213" s="45" t="str">
        <f>IF(Dagbok!$G207=U$2,Dagbok!$E207," ")</f>
        <v xml:space="preserve"> </v>
      </c>
      <c r="W213" s="8" t="str">
        <f>IF(Dagbok!$F207=W$2,Dagbok!$E207," ")</f>
        <v xml:space="preserve"> </v>
      </c>
      <c r="X213" s="45" t="str">
        <f>IF(Dagbok!$G207=W$2,Dagbok!$E207," ")</f>
        <v xml:space="preserve"> </v>
      </c>
      <c r="Y213" s="8" t="str">
        <f>IF(Dagbok!$F207=Y$2,Dagbok!$E207," ")</f>
        <v xml:space="preserve"> </v>
      </c>
      <c r="Z213" s="45" t="str">
        <f>IF(Dagbok!$G207=Y$2,Dagbok!$E207," ")</f>
        <v xml:space="preserve"> </v>
      </c>
      <c r="AA213" s="8" t="str">
        <f>IF(Dagbok!$F207=AA$2,Dagbok!$E207," ")</f>
        <v xml:space="preserve"> </v>
      </c>
      <c r="AB213" s="45" t="str">
        <f>IF(Dagbok!$G207=AA$2,Dagbok!$E207," ")</f>
        <v xml:space="preserve"> </v>
      </c>
      <c r="AC213" s="8" t="str">
        <f>IF(Dagbok!$F207=AC$2,Dagbok!$E207," ")</f>
        <v xml:space="preserve"> </v>
      </c>
      <c r="AD213" s="45" t="str">
        <f>IF(Dagbok!$G207=AC$2,Dagbok!$E207," ")</f>
        <v xml:space="preserve"> </v>
      </c>
      <c r="AE213" s="8" t="str">
        <f>IF(Dagbok!$F207=AE$2,Dagbok!$E207," ")</f>
        <v xml:space="preserve"> </v>
      </c>
      <c r="AF213" s="45" t="str">
        <f>IF(Dagbok!$G207=AE$2,Dagbok!$E207," ")</f>
        <v xml:space="preserve"> </v>
      </c>
      <c r="AG213" s="8" t="str">
        <f>IF(Dagbok!$F207=AG$2,Dagbok!$E207," ")</f>
        <v xml:space="preserve"> </v>
      </c>
      <c r="AH213" s="45" t="str">
        <f>IF(Dagbok!$G207=AG$2,Dagbok!$E207," ")</f>
        <v xml:space="preserve"> </v>
      </c>
      <c r="AI213" s="8" t="str">
        <f>IF(Dagbok!$F207=AI$2,Dagbok!$E207," ")</f>
        <v xml:space="preserve"> </v>
      </c>
      <c r="AJ213" s="45" t="str">
        <f>IF(Dagbok!$G207=AI$2,Dagbok!$E207," ")</f>
        <v xml:space="preserve"> </v>
      </c>
      <c r="AK213" s="8" t="str">
        <f>IF(Dagbok!$F207=AK$2,Dagbok!$E207," ")</f>
        <v xml:space="preserve"> </v>
      </c>
      <c r="AL213" s="45" t="str">
        <f>IF(Dagbok!$G207=AK$2,Dagbok!$E207," ")</f>
        <v xml:space="preserve"> </v>
      </c>
      <c r="AM213" s="8" t="str">
        <f>IF(Dagbok!$F207=AM$2,Dagbok!$E207," ")</f>
        <v xml:space="preserve"> </v>
      </c>
      <c r="AN213" s="45" t="str">
        <f>IF(Dagbok!$G207=AM$2,Dagbok!$E207," ")</f>
        <v xml:space="preserve"> </v>
      </c>
      <c r="AO213" s="8" t="str">
        <f>IF(Dagbok!$F207=AO$2,Dagbok!$E207," ")</f>
        <v xml:space="preserve"> </v>
      </c>
      <c r="AP213" s="45" t="str">
        <f>IF(Dagbok!$G207=AO$2,Dagbok!$E207," ")</f>
        <v xml:space="preserve"> </v>
      </c>
      <c r="AQ213" s="8" t="str">
        <f>IF(Dagbok!$F207=AQ$2,Dagbok!$E207," ")</f>
        <v xml:space="preserve"> </v>
      </c>
      <c r="AR213" s="45" t="str">
        <f>IF(Dagbok!$G207=AQ$2,Dagbok!$E207," ")</f>
        <v xml:space="preserve"> </v>
      </c>
      <c r="AS213" s="8" t="str">
        <f>IF(Dagbok!$F207=AS$2,Dagbok!$E207," ")</f>
        <v xml:space="preserve"> </v>
      </c>
      <c r="AT213" s="45" t="str">
        <f>IF(Dagbok!$G207=AS$2,Dagbok!$E207," ")</f>
        <v xml:space="preserve"> </v>
      </c>
      <c r="AU213" s="8" t="str">
        <f>IF(Dagbok!$F207=AU$2,Dagbok!$E207," ")</f>
        <v xml:space="preserve"> </v>
      </c>
      <c r="AV213" s="45" t="str">
        <f>IF(Dagbok!$G207=AU$2,Dagbok!$E207," ")</f>
        <v xml:space="preserve"> </v>
      </c>
      <c r="AW213" s="8" t="str">
        <f>IF(Dagbok!$F207=AW$2,Dagbok!$E207," ")</f>
        <v xml:space="preserve"> </v>
      </c>
      <c r="AX213" s="45" t="str">
        <f>IF(Dagbok!$G207=AW$2,Dagbok!$E207," ")</f>
        <v xml:space="preserve"> </v>
      </c>
      <c r="AY213" s="8" t="str">
        <f>IF(Dagbok!$F207=AY$2,Dagbok!$E207," ")</f>
        <v xml:space="preserve"> </v>
      </c>
      <c r="AZ213" s="45" t="str">
        <f>IF(Dagbok!$G207=AY$2,Dagbok!$E207," ")</f>
        <v xml:space="preserve"> </v>
      </c>
      <c r="BA213" s="8" t="str">
        <f>IF(Dagbok!$F207=BA$2,Dagbok!$E207," ")</f>
        <v xml:space="preserve"> </v>
      </c>
      <c r="BB213" s="45" t="str">
        <f>IF(Dagbok!$G207=BA$2,Dagbok!$E207," ")</f>
        <v xml:space="preserve"> </v>
      </c>
      <c r="BC213" s="8" t="str">
        <f>IF(Dagbok!$F207=BC$2,Dagbok!$E207," ")</f>
        <v xml:space="preserve"> </v>
      </c>
      <c r="BD213" s="45" t="str">
        <f>IF(Dagbok!$G207=BC$2,Dagbok!$E207," ")</f>
        <v xml:space="preserve"> </v>
      </c>
      <c r="BE213" s="8" t="str">
        <f>IF(Dagbok!$F207=BE$2,Dagbok!$E207," ")</f>
        <v xml:space="preserve"> </v>
      </c>
      <c r="BF213" s="45" t="str">
        <f>IF(Dagbok!$G207=BE$2,Dagbok!$E207," ")</f>
        <v xml:space="preserve"> </v>
      </c>
      <c r="BG213" s="8" t="str">
        <f>IF(Dagbok!$F207=BG$2,Dagbok!$E207," ")</f>
        <v xml:space="preserve"> </v>
      </c>
      <c r="BH213" s="45" t="str">
        <f>IF(Dagbok!$G207=BG$2,Dagbok!$E207," ")</f>
        <v xml:space="preserve"> </v>
      </c>
      <c r="BI213" s="8" t="str">
        <f>IF(Dagbok!$F207=BI$2,Dagbok!$E207," ")</f>
        <v xml:space="preserve"> </v>
      </c>
      <c r="BJ213" s="45" t="str">
        <f>IF(Dagbok!$G207=BI$2,Dagbok!$E207," ")</f>
        <v xml:space="preserve"> </v>
      </c>
      <c r="BK213" s="8" t="str">
        <f>IF(Dagbok!$F207=BK$2,Dagbok!$E207," ")</f>
        <v xml:space="preserve"> </v>
      </c>
      <c r="BL213" s="45" t="str">
        <f>IF(Dagbok!$G207=BK$2,Dagbok!$E207," ")</f>
        <v xml:space="preserve"> </v>
      </c>
      <c r="BM213" s="8" t="str">
        <f>IF(Dagbok!$F207=BM$2,Dagbok!$E207," ")</f>
        <v xml:space="preserve"> </v>
      </c>
      <c r="BN213" s="45" t="str">
        <f>IF(Dagbok!$G207=BM$2,Dagbok!$E207," ")</f>
        <v xml:space="preserve"> </v>
      </c>
      <c r="BO213" s="8" t="str">
        <f>IF(Dagbok!$F207=BO$2,Dagbok!$E207," ")</f>
        <v xml:space="preserve"> </v>
      </c>
      <c r="BP213" s="45" t="str">
        <f>IF(Dagbok!$G207=BO$2,Dagbok!$E207," ")</f>
        <v xml:space="preserve"> </v>
      </c>
      <c r="BQ213" s="8" t="str">
        <f>IF(Dagbok!$F207=BQ$2,Dagbok!$E207," ")</f>
        <v xml:space="preserve"> </v>
      </c>
      <c r="BR213" s="45" t="str">
        <f>IF(Dagbok!$G207=BQ$2,Dagbok!$E207," ")</f>
        <v xml:space="preserve"> </v>
      </c>
      <c r="BS213" s="8" t="str">
        <f>IF(Dagbok!$F207=BS$2,Dagbok!$E207," ")</f>
        <v xml:space="preserve"> </v>
      </c>
      <c r="BT213" s="45" t="str">
        <f>IF(Dagbok!$G207=BS$2,Dagbok!$E207," ")</f>
        <v xml:space="preserve"> </v>
      </c>
      <c r="BU213" s="8" t="str">
        <f>IF(Dagbok!$F207=BU$2,Dagbok!$E207," ")</f>
        <v xml:space="preserve"> </v>
      </c>
      <c r="BV213" s="45" t="str">
        <f>IF(Dagbok!$G207=BU$2,Dagbok!$E207," ")</f>
        <v xml:space="preserve"> </v>
      </c>
      <c r="BW213" s="8" t="str">
        <f>IF(Dagbok!$F207=BW$2,Dagbok!$E207," ")</f>
        <v xml:space="preserve"> </v>
      </c>
      <c r="BX213" s="45" t="str">
        <f>IF(Dagbok!$G207=BW$2,Dagbok!$E207," ")</f>
        <v xml:space="preserve"> </v>
      </c>
      <c r="BY213" s="8" t="str">
        <f>IF(Dagbok!$F207=BY$2,Dagbok!$E207," ")</f>
        <v xml:space="preserve"> </v>
      </c>
      <c r="BZ213" s="45" t="str">
        <f>IF(Dagbok!$G207=BY$2,Dagbok!$E207," ")</f>
        <v xml:space="preserve"> </v>
      </c>
      <c r="CA213" s="8" t="str">
        <f>IF(Dagbok!$F207=CA$2,Dagbok!$E207," ")</f>
        <v xml:space="preserve"> </v>
      </c>
      <c r="CB213" s="45" t="str">
        <f>IF(Dagbok!$G207=CA$2,Dagbok!$E207," ")</f>
        <v xml:space="preserve"> </v>
      </c>
      <c r="CC213" s="8" t="str">
        <f>IF(Dagbok!$F207=CC$2,Dagbok!$E207," ")</f>
        <v xml:space="preserve"> </v>
      </c>
      <c r="CD213" s="45" t="str">
        <f>IF(Dagbok!$G207=CC$2,Dagbok!$E207," ")</f>
        <v xml:space="preserve"> </v>
      </c>
    </row>
    <row r="214" spans="1:82" x14ac:dyDescent="0.25">
      <c r="A214" s="47">
        <f>IF(Dagbok!B208&gt;0,Dagbok!B208," ")</f>
        <v>206</v>
      </c>
      <c r="B214" s="47">
        <f>IF(Dagbok!C208&gt;0,Dagbok!C208," ")</f>
        <v>171</v>
      </c>
      <c r="C214" s="8" t="str">
        <f>IF(Dagbok!$F208=C$2,Dagbok!$E208," ")</f>
        <v xml:space="preserve"> </v>
      </c>
      <c r="D214" s="45" t="str">
        <f>IF(Dagbok!$G208=C$2,Dagbok!$E208," ")</f>
        <v xml:space="preserve"> </v>
      </c>
      <c r="E214" s="8" t="str">
        <f>IF(Dagbok!$F208=E$2,Dagbok!$E208," ")</f>
        <v xml:space="preserve"> </v>
      </c>
      <c r="F214" s="45" t="str">
        <f>IF(Dagbok!$G208=E$2,Dagbok!$E208," ")</f>
        <v xml:space="preserve"> </v>
      </c>
      <c r="G214" s="8" t="str">
        <f>IF(Dagbok!$F208=G$2,Dagbok!$E208," ")</f>
        <v xml:space="preserve"> </v>
      </c>
      <c r="H214" s="45" t="str">
        <f>IF(Dagbok!$G208=G$2,Dagbok!$E208," ")</f>
        <v xml:space="preserve"> </v>
      </c>
      <c r="I214" s="8" t="str">
        <f>IF(Dagbok!$F208=I$2,Dagbok!$E208," ")</f>
        <v xml:space="preserve"> </v>
      </c>
      <c r="J214" s="45" t="str">
        <f>IF(Dagbok!$G208=I$2,Dagbok!$E208," ")</f>
        <v xml:space="preserve"> </v>
      </c>
      <c r="K214" s="8" t="str">
        <f>IF(Dagbok!$F208=K$2,Dagbok!$E208," ")</f>
        <v xml:space="preserve"> </v>
      </c>
      <c r="L214" s="45" t="str">
        <f>IF(Dagbok!$G208=K$2,Dagbok!$E208," ")</f>
        <v xml:space="preserve"> </v>
      </c>
      <c r="M214" s="8" t="str">
        <f>IF(Dagbok!$F208=M$2,Dagbok!$E208," ")</f>
        <v xml:space="preserve"> </v>
      </c>
      <c r="N214" s="45" t="str">
        <f>IF(Dagbok!$G208=M$2,Dagbok!$E208," ")</f>
        <v xml:space="preserve"> </v>
      </c>
      <c r="O214" s="8" t="str">
        <f>IF(Dagbok!$F208=O$2,Dagbok!$E208," ")</f>
        <v xml:space="preserve"> </v>
      </c>
      <c r="P214" s="45" t="str">
        <f>IF(Dagbok!$G208=O$2,Dagbok!$E208," ")</f>
        <v xml:space="preserve"> </v>
      </c>
      <c r="Q214" s="8" t="str">
        <f>IF(Dagbok!$F208=Q$2,Dagbok!$E208," ")</f>
        <v xml:space="preserve"> </v>
      </c>
      <c r="R214" s="45" t="str">
        <f>IF(Dagbok!$G208=Q$2,Dagbok!$E208," ")</f>
        <v xml:space="preserve"> </v>
      </c>
      <c r="S214" s="8" t="str">
        <f>IF(Dagbok!$F208=S$2,Dagbok!$E208," ")</f>
        <v xml:space="preserve"> </v>
      </c>
      <c r="T214" s="45" t="str">
        <f>IF(Dagbok!$G208=S$2,Dagbok!$E208," ")</f>
        <v xml:space="preserve"> </v>
      </c>
      <c r="U214" s="8" t="str">
        <f>IF(Dagbok!$F208=U$2,Dagbok!$E208," ")</f>
        <v xml:space="preserve"> </v>
      </c>
      <c r="V214" s="45" t="str">
        <f>IF(Dagbok!$G208=U$2,Dagbok!$E208," ")</f>
        <v xml:space="preserve"> </v>
      </c>
      <c r="W214" s="8" t="str">
        <f>IF(Dagbok!$F208=W$2,Dagbok!$E208," ")</f>
        <v xml:space="preserve"> </v>
      </c>
      <c r="X214" s="45" t="str">
        <f>IF(Dagbok!$G208=W$2,Dagbok!$E208," ")</f>
        <v xml:space="preserve"> </v>
      </c>
      <c r="Y214" s="8" t="str">
        <f>IF(Dagbok!$F208=Y$2,Dagbok!$E208," ")</f>
        <v xml:space="preserve"> </v>
      </c>
      <c r="Z214" s="45" t="str">
        <f>IF(Dagbok!$G208=Y$2,Dagbok!$E208," ")</f>
        <v xml:space="preserve"> </v>
      </c>
      <c r="AA214" s="8" t="str">
        <f>IF(Dagbok!$F208=AA$2,Dagbok!$E208," ")</f>
        <v xml:space="preserve"> </v>
      </c>
      <c r="AB214" s="45" t="str">
        <f>IF(Dagbok!$G208=AA$2,Dagbok!$E208," ")</f>
        <v xml:space="preserve"> </v>
      </c>
      <c r="AC214" s="8" t="str">
        <f>IF(Dagbok!$F208=AC$2,Dagbok!$E208," ")</f>
        <v xml:space="preserve"> </v>
      </c>
      <c r="AD214" s="45" t="str">
        <f>IF(Dagbok!$G208=AC$2,Dagbok!$E208," ")</f>
        <v xml:space="preserve"> </v>
      </c>
      <c r="AE214" s="8" t="str">
        <f>IF(Dagbok!$F208=AE$2,Dagbok!$E208," ")</f>
        <v xml:space="preserve"> </v>
      </c>
      <c r="AF214" s="45" t="str">
        <f>IF(Dagbok!$G208=AE$2,Dagbok!$E208," ")</f>
        <v xml:space="preserve"> </v>
      </c>
      <c r="AG214" s="8" t="str">
        <f>IF(Dagbok!$F208=AG$2,Dagbok!$E208," ")</f>
        <v xml:space="preserve"> </v>
      </c>
      <c r="AH214" s="45" t="str">
        <f>IF(Dagbok!$G208=AG$2,Dagbok!$E208," ")</f>
        <v xml:space="preserve"> </v>
      </c>
      <c r="AI214" s="8" t="str">
        <f>IF(Dagbok!$F208=AI$2,Dagbok!$E208," ")</f>
        <v xml:space="preserve"> </v>
      </c>
      <c r="AJ214" s="45" t="str">
        <f>IF(Dagbok!$G208=AI$2,Dagbok!$E208," ")</f>
        <v xml:space="preserve"> </v>
      </c>
      <c r="AK214" s="8" t="str">
        <f>IF(Dagbok!$F208=AK$2,Dagbok!$E208," ")</f>
        <v xml:space="preserve"> </v>
      </c>
      <c r="AL214" s="45" t="str">
        <f>IF(Dagbok!$G208=AK$2,Dagbok!$E208," ")</f>
        <v xml:space="preserve"> </v>
      </c>
      <c r="AM214" s="8" t="str">
        <f>IF(Dagbok!$F208=AM$2,Dagbok!$E208," ")</f>
        <v xml:space="preserve"> </v>
      </c>
      <c r="AN214" s="45" t="str">
        <f>IF(Dagbok!$G208=AM$2,Dagbok!$E208," ")</f>
        <v xml:space="preserve"> </v>
      </c>
      <c r="AO214" s="8" t="str">
        <f>IF(Dagbok!$F208=AO$2,Dagbok!$E208," ")</f>
        <v xml:space="preserve"> </v>
      </c>
      <c r="AP214" s="45" t="str">
        <f>IF(Dagbok!$G208=AO$2,Dagbok!$E208," ")</f>
        <v xml:space="preserve"> </v>
      </c>
      <c r="AQ214" s="8" t="str">
        <f>IF(Dagbok!$F208=AQ$2,Dagbok!$E208," ")</f>
        <v xml:space="preserve"> </v>
      </c>
      <c r="AR214" s="45" t="str">
        <f>IF(Dagbok!$G208=AQ$2,Dagbok!$E208," ")</f>
        <v xml:space="preserve"> </v>
      </c>
      <c r="AS214" s="8" t="str">
        <f>IF(Dagbok!$F208=AS$2,Dagbok!$E208," ")</f>
        <v xml:space="preserve"> </v>
      </c>
      <c r="AT214" s="45" t="str">
        <f>IF(Dagbok!$G208=AS$2,Dagbok!$E208," ")</f>
        <v xml:space="preserve"> </v>
      </c>
      <c r="AU214" s="8" t="str">
        <f>IF(Dagbok!$F208=AU$2,Dagbok!$E208," ")</f>
        <v xml:space="preserve"> </v>
      </c>
      <c r="AV214" s="45" t="str">
        <f>IF(Dagbok!$G208=AU$2,Dagbok!$E208," ")</f>
        <v xml:space="preserve"> </v>
      </c>
      <c r="AW214" s="8" t="str">
        <f>IF(Dagbok!$F208=AW$2,Dagbok!$E208," ")</f>
        <v xml:space="preserve"> </v>
      </c>
      <c r="AX214" s="45" t="str">
        <f>IF(Dagbok!$G208=AW$2,Dagbok!$E208," ")</f>
        <v xml:space="preserve"> </v>
      </c>
      <c r="AY214" s="8" t="str">
        <f>IF(Dagbok!$F208=AY$2,Dagbok!$E208," ")</f>
        <v xml:space="preserve"> </v>
      </c>
      <c r="AZ214" s="45" t="str">
        <f>IF(Dagbok!$G208=AY$2,Dagbok!$E208," ")</f>
        <v xml:space="preserve"> </v>
      </c>
      <c r="BA214" s="8" t="str">
        <f>IF(Dagbok!$F208=BA$2,Dagbok!$E208," ")</f>
        <v xml:space="preserve"> </v>
      </c>
      <c r="BB214" s="45" t="str">
        <f>IF(Dagbok!$G208=BA$2,Dagbok!$E208," ")</f>
        <v xml:space="preserve"> </v>
      </c>
      <c r="BC214" s="8" t="str">
        <f>IF(Dagbok!$F208=BC$2,Dagbok!$E208," ")</f>
        <v xml:space="preserve"> </v>
      </c>
      <c r="BD214" s="45" t="str">
        <f>IF(Dagbok!$G208=BC$2,Dagbok!$E208," ")</f>
        <v xml:space="preserve"> </v>
      </c>
      <c r="BE214" s="8" t="str">
        <f>IF(Dagbok!$F208=BE$2,Dagbok!$E208," ")</f>
        <v xml:space="preserve"> </v>
      </c>
      <c r="BF214" s="45" t="str">
        <f>IF(Dagbok!$G208=BE$2,Dagbok!$E208," ")</f>
        <v xml:space="preserve"> </v>
      </c>
      <c r="BG214" s="8" t="str">
        <f>IF(Dagbok!$F208=BG$2,Dagbok!$E208," ")</f>
        <v xml:space="preserve"> </v>
      </c>
      <c r="BH214" s="45" t="str">
        <f>IF(Dagbok!$G208=BG$2,Dagbok!$E208," ")</f>
        <v xml:space="preserve"> </v>
      </c>
      <c r="BI214" s="8" t="str">
        <f>IF(Dagbok!$F208=BI$2,Dagbok!$E208," ")</f>
        <v xml:space="preserve"> </v>
      </c>
      <c r="BJ214" s="45" t="str">
        <f>IF(Dagbok!$G208=BI$2,Dagbok!$E208," ")</f>
        <v xml:space="preserve"> </v>
      </c>
      <c r="BK214" s="8" t="str">
        <f>IF(Dagbok!$F208=BK$2,Dagbok!$E208," ")</f>
        <v xml:space="preserve"> </v>
      </c>
      <c r="BL214" s="45" t="str">
        <f>IF(Dagbok!$G208=BK$2,Dagbok!$E208," ")</f>
        <v xml:space="preserve"> </v>
      </c>
      <c r="BM214" s="8" t="str">
        <f>IF(Dagbok!$F208=BM$2,Dagbok!$E208," ")</f>
        <v xml:space="preserve"> </v>
      </c>
      <c r="BN214" s="45" t="str">
        <f>IF(Dagbok!$G208=BM$2,Dagbok!$E208," ")</f>
        <v xml:space="preserve"> </v>
      </c>
      <c r="BO214" s="8" t="str">
        <f>IF(Dagbok!$F208=BO$2,Dagbok!$E208," ")</f>
        <v xml:space="preserve"> </v>
      </c>
      <c r="BP214" s="45">
        <f>IF(Dagbok!$G208=BO$2,Dagbok!$E208," ")</f>
        <v>2400</v>
      </c>
      <c r="BQ214" s="8" t="str">
        <f>IF(Dagbok!$F208=BQ$2,Dagbok!$E208," ")</f>
        <v xml:space="preserve"> </v>
      </c>
      <c r="BR214" s="45" t="str">
        <f>IF(Dagbok!$G208=BQ$2,Dagbok!$E208," ")</f>
        <v xml:space="preserve"> </v>
      </c>
      <c r="BS214" s="8" t="str">
        <f>IF(Dagbok!$F208=BS$2,Dagbok!$E208," ")</f>
        <v xml:space="preserve"> </v>
      </c>
      <c r="BT214" s="45" t="str">
        <f>IF(Dagbok!$G208=BS$2,Dagbok!$E208," ")</f>
        <v xml:space="preserve"> </v>
      </c>
      <c r="BU214" s="8" t="str">
        <f>IF(Dagbok!$F208=BU$2,Dagbok!$E208," ")</f>
        <v xml:space="preserve"> </v>
      </c>
      <c r="BV214" s="45" t="str">
        <f>IF(Dagbok!$G208=BU$2,Dagbok!$E208," ")</f>
        <v xml:space="preserve"> </v>
      </c>
      <c r="BW214" s="8" t="str">
        <f>IF(Dagbok!$F208=BW$2,Dagbok!$E208," ")</f>
        <v xml:space="preserve"> </v>
      </c>
      <c r="BX214" s="45" t="str">
        <f>IF(Dagbok!$G208=BW$2,Dagbok!$E208," ")</f>
        <v xml:space="preserve"> </v>
      </c>
      <c r="BY214" s="8" t="str">
        <f>IF(Dagbok!$F208=BY$2,Dagbok!$E208," ")</f>
        <v xml:space="preserve"> </v>
      </c>
      <c r="BZ214" s="45" t="str">
        <f>IF(Dagbok!$G208=BY$2,Dagbok!$E208," ")</f>
        <v xml:space="preserve"> </v>
      </c>
      <c r="CA214" s="8" t="str">
        <f>IF(Dagbok!$F208=CA$2,Dagbok!$E208," ")</f>
        <v xml:space="preserve"> </v>
      </c>
      <c r="CB214" s="45" t="str">
        <f>IF(Dagbok!$G208=CA$2,Dagbok!$E208," ")</f>
        <v xml:space="preserve"> </v>
      </c>
      <c r="CC214" s="8" t="str">
        <f>IF(Dagbok!$F208=CC$2,Dagbok!$E208," ")</f>
        <v xml:space="preserve"> </v>
      </c>
      <c r="CD214" s="45" t="str">
        <f>IF(Dagbok!$G208=CC$2,Dagbok!$E208," ")</f>
        <v xml:space="preserve"> </v>
      </c>
    </row>
    <row r="215" spans="1:82" x14ac:dyDescent="0.25">
      <c r="A215" s="47">
        <f>IF(Dagbok!B209&gt;0,Dagbok!B209," ")</f>
        <v>207</v>
      </c>
      <c r="B215" s="47">
        <f>IF(Dagbok!C209&gt;0,Dagbok!C209," ")</f>
        <v>172</v>
      </c>
      <c r="C215" s="8" t="str">
        <f>IF(Dagbok!$F209=C$2,Dagbok!$E209," ")</f>
        <v xml:space="preserve"> </v>
      </c>
      <c r="D215" s="45" t="str">
        <f>IF(Dagbok!$G209=C$2,Dagbok!$E209," ")</f>
        <v xml:space="preserve"> </v>
      </c>
      <c r="E215" s="8" t="str">
        <f>IF(Dagbok!$F209=E$2,Dagbok!$E209," ")</f>
        <v xml:space="preserve"> </v>
      </c>
      <c r="F215" s="45" t="str">
        <f>IF(Dagbok!$G209=E$2,Dagbok!$E209," ")</f>
        <v xml:space="preserve"> </v>
      </c>
      <c r="G215" s="8" t="str">
        <f>IF(Dagbok!$F209=G$2,Dagbok!$E209," ")</f>
        <v xml:space="preserve"> </v>
      </c>
      <c r="H215" s="45" t="str">
        <f>IF(Dagbok!$G209=G$2,Dagbok!$E209," ")</f>
        <v xml:space="preserve"> </v>
      </c>
      <c r="I215" s="8" t="str">
        <f>IF(Dagbok!$F209=I$2,Dagbok!$E209," ")</f>
        <v xml:space="preserve"> </v>
      </c>
      <c r="J215" s="45" t="str">
        <f>IF(Dagbok!$G209=I$2,Dagbok!$E209," ")</f>
        <v xml:space="preserve"> </v>
      </c>
      <c r="K215" s="8" t="str">
        <f>IF(Dagbok!$F209=K$2,Dagbok!$E209," ")</f>
        <v xml:space="preserve"> </v>
      </c>
      <c r="L215" s="45" t="str">
        <f>IF(Dagbok!$G209=K$2,Dagbok!$E209," ")</f>
        <v xml:space="preserve"> </v>
      </c>
      <c r="M215" s="8" t="str">
        <f>IF(Dagbok!$F209=M$2,Dagbok!$E209," ")</f>
        <v xml:space="preserve"> </v>
      </c>
      <c r="N215" s="45" t="str">
        <f>IF(Dagbok!$G209=M$2,Dagbok!$E209," ")</f>
        <v xml:space="preserve"> </v>
      </c>
      <c r="O215" s="8" t="str">
        <f>IF(Dagbok!$F209=O$2,Dagbok!$E209," ")</f>
        <v xml:space="preserve"> </v>
      </c>
      <c r="P215" s="45" t="str">
        <f>IF(Dagbok!$G209=O$2,Dagbok!$E209," ")</f>
        <v xml:space="preserve"> </v>
      </c>
      <c r="Q215" s="8" t="str">
        <f>IF(Dagbok!$F209=Q$2,Dagbok!$E209," ")</f>
        <v xml:space="preserve"> </v>
      </c>
      <c r="R215" s="45" t="str">
        <f>IF(Dagbok!$G209=Q$2,Dagbok!$E209," ")</f>
        <v xml:space="preserve"> </v>
      </c>
      <c r="S215" s="8" t="str">
        <f>IF(Dagbok!$F209=S$2,Dagbok!$E209," ")</f>
        <v xml:space="preserve"> </v>
      </c>
      <c r="T215" s="45" t="str">
        <f>IF(Dagbok!$G209=S$2,Dagbok!$E209," ")</f>
        <v xml:space="preserve"> </v>
      </c>
      <c r="U215" s="8" t="str">
        <f>IF(Dagbok!$F209=U$2,Dagbok!$E209," ")</f>
        <v xml:space="preserve"> </v>
      </c>
      <c r="V215" s="45" t="str">
        <f>IF(Dagbok!$G209=U$2,Dagbok!$E209," ")</f>
        <v xml:space="preserve"> </v>
      </c>
      <c r="W215" s="8" t="str">
        <f>IF(Dagbok!$F209=W$2,Dagbok!$E209," ")</f>
        <v xml:space="preserve"> </v>
      </c>
      <c r="X215" s="45" t="str">
        <f>IF(Dagbok!$G209=W$2,Dagbok!$E209," ")</f>
        <v xml:space="preserve"> </v>
      </c>
      <c r="Y215" s="8" t="str">
        <f>IF(Dagbok!$F209=Y$2,Dagbok!$E209," ")</f>
        <v xml:space="preserve"> </v>
      </c>
      <c r="Z215" s="45" t="str">
        <f>IF(Dagbok!$G209=Y$2,Dagbok!$E209," ")</f>
        <v xml:space="preserve"> </v>
      </c>
      <c r="AA215" s="8" t="str">
        <f>IF(Dagbok!$F209=AA$2,Dagbok!$E209," ")</f>
        <v xml:space="preserve"> </v>
      </c>
      <c r="AB215" s="45" t="str">
        <f>IF(Dagbok!$G209=AA$2,Dagbok!$E209," ")</f>
        <v xml:space="preserve"> </v>
      </c>
      <c r="AC215" s="8" t="str">
        <f>IF(Dagbok!$F209=AC$2,Dagbok!$E209," ")</f>
        <v xml:space="preserve"> </v>
      </c>
      <c r="AD215" s="45" t="str">
        <f>IF(Dagbok!$G209=AC$2,Dagbok!$E209," ")</f>
        <v xml:space="preserve"> </v>
      </c>
      <c r="AE215" s="8" t="str">
        <f>IF(Dagbok!$F209=AE$2,Dagbok!$E209," ")</f>
        <v xml:space="preserve"> </v>
      </c>
      <c r="AF215" s="45" t="str">
        <f>IF(Dagbok!$G209=AE$2,Dagbok!$E209," ")</f>
        <v xml:space="preserve"> </v>
      </c>
      <c r="AG215" s="8" t="str">
        <f>IF(Dagbok!$F209=AG$2,Dagbok!$E209," ")</f>
        <v xml:space="preserve"> </v>
      </c>
      <c r="AH215" s="45" t="str">
        <f>IF(Dagbok!$G209=AG$2,Dagbok!$E209," ")</f>
        <v xml:space="preserve"> </v>
      </c>
      <c r="AI215" s="8" t="str">
        <f>IF(Dagbok!$F209=AI$2,Dagbok!$E209," ")</f>
        <v xml:space="preserve"> </v>
      </c>
      <c r="AJ215" s="45" t="str">
        <f>IF(Dagbok!$G209=AI$2,Dagbok!$E209," ")</f>
        <v xml:space="preserve"> </v>
      </c>
      <c r="AK215" s="8" t="str">
        <f>IF(Dagbok!$F209=AK$2,Dagbok!$E209," ")</f>
        <v xml:space="preserve"> </v>
      </c>
      <c r="AL215" s="45" t="str">
        <f>IF(Dagbok!$G209=AK$2,Dagbok!$E209," ")</f>
        <v xml:space="preserve"> </v>
      </c>
      <c r="AM215" s="8" t="str">
        <f>IF(Dagbok!$F209=AM$2,Dagbok!$E209," ")</f>
        <v xml:space="preserve"> </v>
      </c>
      <c r="AN215" s="45" t="str">
        <f>IF(Dagbok!$G209=AM$2,Dagbok!$E209," ")</f>
        <v xml:space="preserve"> </v>
      </c>
      <c r="AO215" s="8" t="str">
        <f>IF(Dagbok!$F209=AO$2,Dagbok!$E209," ")</f>
        <v xml:space="preserve"> </v>
      </c>
      <c r="AP215" s="45" t="str">
        <f>IF(Dagbok!$G209=AO$2,Dagbok!$E209," ")</f>
        <v xml:space="preserve"> </v>
      </c>
      <c r="AQ215" s="8" t="str">
        <f>IF(Dagbok!$F209=AQ$2,Dagbok!$E209," ")</f>
        <v xml:space="preserve"> </v>
      </c>
      <c r="AR215" s="45" t="str">
        <f>IF(Dagbok!$G209=AQ$2,Dagbok!$E209," ")</f>
        <v xml:space="preserve"> </v>
      </c>
      <c r="AS215" s="8" t="str">
        <f>IF(Dagbok!$F209=AS$2,Dagbok!$E209," ")</f>
        <v xml:space="preserve"> </v>
      </c>
      <c r="AT215" s="45" t="str">
        <f>IF(Dagbok!$G209=AS$2,Dagbok!$E209," ")</f>
        <v xml:space="preserve"> </v>
      </c>
      <c r="AU215" s="8" t="str">
        <f>IF(Dagbok!$F209=AU$2,Dagbok!$E209," ")</f>
        <v xml:space="preserve"> </v>
      </c>
      <c r="AV215" s="45" t="str">
        <f>IF(Dagbok!$G209=AU$2,Dagbok!$E209," ")</f>
        <v xml:space="preserve"> </v>
      </c>
      <c r="AW215" s="8" t="str">
        <f>IF(Dagbok!$F209=AW$2,Dagbok!$E209," ")</f>
        <v xml:space="preserve"> </v>
      </c>
      <c r="AX215" s="45" t="str">
        <f>IF(Dagbok!$G209=AW$2,Dagbok!$E209," ")</f>
        <v xml:space="preserve"> </v>
      </c>
      <c r="AY215" s="8">
        <f>IF(Dagbok!$F209=AY$2,Dagbok!$E209," ")</f>
        <v>35200</v>
      </c>
      <c r="AZ215" s="45" t="str">
        <f>IF(Dagbok!$G209=AY$2,Dagbok!$E209," ")</f>
        <v xml:space="preserve"> </v>
      </c>
      <c r="BA215" s="8" t="str">
        <f>IF(Dagbok!$F209=BA$2,Dagbok!$E209," ")</f>
        <v xml:space="preserve"> </v>
      </c>
      <c r="BB215" s="45" t="str">
        <f>IF(Dagbok!$G209=BA$2,Dagbok!$E209," ")</f>
        <v xml:space="preserve"> </v>
      </c>
      <c r="BC215" s="8" t="str">
        <f>IF(Dagbok!$F209=BC$2,Dagbok!$E209," ")</f>
        <v xml:space="preserve"> </v>
      </c>
      <c r="BD215" s="45" t="str">
        <f>IF(Dagbok!$G209=BC$2,Dagbok!$E209," ")</f>
        <v xml:space="preserve"> </v>
      </c>
      <c r="BE215" s="8" t="str">
        <f>IF(Dagbok!$F209=BE$2,Dagbok!$E209," ")</f>
        <v xml:space="preserve"> </v>
      </c>
      <c r="BF215" s="45" t="str">
        <f>IF(Dagbok!$G209=BE$2,Dagbok!$E209," ")</f>
        <v xml:space="preserve"> </v>
      </c>
      <c r="BG215" s="8" t="str">
        <f>IF(Dagbok!$F209=BG$2,Dagbok!$E209," ")</f>
        <v xml:space="preserve"> </v>
      </c>
      <c r="BH215" s="45" t="str">
        <f>IF(Dagbok!$G209=BG$2,Dagbok!$E209," ")</f>
        <v xml:space="preserve"> </v>
      </c>
      <c r="BI215" s="8" t="str">
        <f>IF(Dagbok!$F209=BI$2,Dagbok!$E209," ")</f>
        <v xml:space="preserve"> </v>
      </c>
      <c r="BJ215" s="45" t="str">
        <f>IF(Dagbok!$G209=BI$2,Dagbok!$E209," ")</f>
        <v xml:space="preserve"> </v>
      </c>
      <c r="BK215" s="8" t="str">
        <f>IF(Dagbok!$F209=BK$2,Dagbok!$E209," ")</f>
        <v xml:space="preserve"> </v>
      </c>
      <c r="BL215" s="45" t="str">
        <f>IF(Dagbok!$G209=BK$2,Dagbok!$E209," ")</f>
        <v xml:space="preserve"> </v>
      </c>
      <c r="BM215" s="8" t="str">
        <f>IF(Dagbok!$F209=BM$2,Dagbok!$E209," ")</f>
        <v xml:space="preserve"> </v>
      </c>
      <c r="BN215" s="45" t="str">
        <f>IF(Dagbok!$G209=BM$2,Dagbok!$E209," ")</f>
        <v xml:space="preserve"> </v>
      </c>
      <c r="BO215" s="8" t="str">
        <f>IF(Dagbok!$F209=BO$2,Dagbok!$E209," ")</f>
        <v xml:space="preserve"> </v>
      </c>
      <c r="BP215" s="45" t="str">
        <f>IF(Dagbok!$G209=BO$2,Dagbok!$E209," ")</f>
        <v xml:space="preserve"> </v>
      </c>
      <c r="BQ215" s="8" t="str">
        <f>IF(Dagbok!$F209=BQ$2,Dagbok!$E209," ")</f>
        <v xml:space="preserve"> </v>
      </c>
      <c r="BR215" s="45" t="str">
        <f>IF(Dagbok!$G209=BQ$2,Dagbok!$E209," ")</f>
        <v xml:space="preserve"> </v>
      </c>
      <c r="BS215" s="8" t="str">
        <f>IF(Dagbok!$F209=BS$2,Dagbok!$E209," ")</f>
        <v xml:space="preserve"> </v>
      </c>
      <c r="BT215" s="45" t="str">
        <f>IF(Dagbok!$G209=BS$2,Dagbok!$E209," ")</f>
        <v xml:space="preserve"> </v>
      </c>
      <c r="BU215" s="8" t="str">
        <f>IF(Dagbok!$F209=BU$2,Dagbok!$E209," ")</f>
        <v xml:space="preserve"> </v>
      </c>
      <c r="BV215" s="45" t="str">
        <f>IF(Dagbok!$G209=BU$2,Dagbok!$E209," ")</f>
        <v xml:space="preserve"> </v>
      </c>
      <c r="BW215" s="8" t="str">
        <f>IF(Dagbok!$F209=BW$2,Dagbok!$E209," ")</f>
        <v xml:space="preserve"> </v>
      </c>
      <c r="BX215" s="45" t="str">
        <f>IF(Dagbok!$G209=BW$2,Dagbok!$E209," ")</f>
        <v xml:space="preserve"> </v>
      </c>
      <c r="BY215" s="8" t="str">
        <f>IF(Dagbok!$F209=BY$2,Dagbok!$E209," ")</f>
        <v xml:space="preserve"> </v>
      </c>
      <c r="BZ215" s="45" t="str">
        <f>IF(Dagbok!$G209=BY$2,Dagbok!$E209," ")</f>
        <v xml:space="preserve"> </v>
      </c>
      <c r="CA215" s="8" t="str">
        <f>IF(Dagbok!$F209=CA$2,Dagbok!$E209," ")</f>
        <v xml:space="preserve"> </v>
      </c>
      <c r="CB215" s="45" t="str">
        <f>IF(Dagbok!$G209=CA$2,Dagbok!$E209," ")</f>
        <v xml:space="preserve"> </v>
      </c>
      <c r="CC215" s="8" t="str">
        <f>IF(Dagbok!$F209=CC$2,Dagbok!$E209," ")</f>
        <v xml:space="preserve"> </v>
      </c>
      <c r="CD215" s="45" t="str">
        <f>IF(Dagbok!$G209=CC$2,Dagbok!$E209," ")</f>
        <v xml:space="preserve"> </v>
      </c>
    </row>
    <row r="216" spans="1:82" x14ac:dyDescent="0.25">
      <c r="A216" s="47">
        <f>IF(Dagbok!B210&gt;0,Dagbok!B210," ")</f>
        <v>208</v>
      </c>
      <c r="B216" s="47">
        <f>IF(Dagbok!C210&gt;0,Dagbok!C210," ")</f>
        <v>173</v>
      </c>
      <c r="C216" s="8" t="str">
        <f>IF(Dagbok!$F210=C$2,Dagbok!$E210," ")</f>
        <v xml:space="preserve"> </v>
      </c>
      <c r="D216" s="45" t="str">
        <f>IF(Dagbok!$G210=C$2,Dagbok!$E210," ")</f>
        <v xml:space="preserve"> </v>
      </c>
      <c r="E216" s="8" t="str">
        <f>IF(Dagbok!$F210=E$2,Dagbok!$E210," ")</f>
        <v xml:space="preserve"> </v>
      </c>
      <c r="F216" s="45" t="str">
        <f>IF(Dagbok!$G210=E$2,Dagbok!$E210," ")</f>
        <v xml:space="preserve"> </v>
      </c>
      <c r="G216" s="8" t="str">
        <f>IF(Dagbok!$F210=G$2,Dagbok!$E210," ")</f>
        <v xml:space="preserve"> </v>
      </c>
      <c r="H216" s="45" t="str">
        <f>IF(Dagbok!$G210=G$2,Dagbok!$E210," ")</f>
        <v xml:space="preserve"> </v>
      </c>
      <c r="I216" s="8" t="str">
        <f>IF(Dagbok!$F210=I$2,Dagbok!$E210," ")</f>
        <v xml:space="preserve"> </v>
      </c>
      <c r="J216" s="45" t="str">
        <f>IF(Dagbok!$G210=I$2,Dagbok!$E210," ")</f>
        <v xml:space="preserve"> </v>
      </c>
      <c r="K216" s="8" t="str">
        <f>IF(Dagbok!$F210=K$2,Dagbok!$E210," ")</f>
        <v xml:space="preserve"> </v>
      </c>
      <c r="L216" s="45" t="str">
        <f>IF(Dagbok!$G210=K$2,Dagbok!$E210," ")</f>
        <v xml:space="preserve"> </v>
      </c>
      <c r="M216" s="8" t="str">
        <f>IF(Dagbok!$F210=M$2,Dagbok!$E210," ")</f>
        <v xml:space="preserve"> </v>
      </c>
      <c r="N216" s="45" t="str">
        <f>IF(Dagbok!$G210=M$2,Dagbok!$E210," ")</f>
        <v xml:space="preserve"> </v>
      </c>
      <c r="O216" s="8" t="str">
        <f>IF(Dagbok!$F210=O$2,Dagbok!$E210," ")</f>
        <v xml:space="preserve"> </v>
      </c>
      <c r="P216" s="45" t="str">
        <f>IF(Dagbok!$G210=O$2,Dagbok!$E210," ")</f>
        <v xml:space="preserve"> </v>
      </c>
      <c r="Q216" s="8" t="str">
        <f>IF(Dagbok!$F210=Q$2,Dagbok!$E210," ")</f>
        <v xml:space="preserve"> </v>
      </c>
      <c r="R216" s="45" t="str">
        <f>IF(Dagbok!$G210=Q$2,Dagbok!$E210," ")</f>
        <v xml:space="preserve"> </v>
      </c>
      <c r="S216" s="8" t="str">
        <f>IF(Dagbok!$F210=S$2,Dagbok!$E210," ")</f>
        <v xml:space="preserve"> </v>
      </c>
      <c r="T216" s="45" t="str">
        <f>IF(Dagbok!$G210=S$2,Dagbok!$E210," ")</f>
        <v xml:space="preserve"> </v>
      </c>
      <c r="U216" s="8" t="str">
        <f>IF(Dagbok!$F210=U$2,Dagbok!$E210," ")</f>
        <v xml:space="preserve"> </v>
      </c>
      <c r="V216" s="45" t="str">
        <f>IF(Dagbok!$G210=U$2,Dagbok!$E210," ")</f>
        <v xml:space="preserve"> </v>
      </c>
      <c r="W216" s="8" t="str">
        <f>IF(Dagbok!$F210=W$2,Dagbok!$E210," ")</f>
        <v xml:space="preserve"> </v>
      </c>
      <c r="X216" s="45" t="str">
        <f>IF(Dagbok!$G210=W$2,Dagbok!$E210," ")</f>
        <v xml:space="preserve"> </v>
      </c>
      <c r="Y216" s="8" t="str">
        <f>IF(Dagbok!$F210=Y$2,Dagbok!$E210," ")</f>
        <v xml:space="preserve"> </v>
      </c>
      <c r="Z216" s="45" t="str">
        <f>IF(Dagbok!$G210=Y$2,Dagbok!$E210," ")</f>
        <v xml:space="preserve"> </v>
      </c>
      <c r="AA216" s="8" t="str">
        <f>IF(Dagbok!$F210=AA$2,Dagbok!$E210," ")</f>
        <v xml:space="preserve"> </v>
      </c>
      <c r="AB216" s="45" t="str">
        <f>IF(Dagbok!$G210=AA$2,Dagbok!$E210," ")</f>
        <v xml:space="preserve"> </v>
      </c>
      <c r="AC216" s="8" t="str">
        <f>IF(Dagbok!$F210=AC$2,Dagbok!$E210," ")</f>
        <v xml:space="preserve"> </v>
      </c>
      <c r="AD216" s="45" t="str">
        <f>IF(Dagbok!$G210=AC$2,Dagbok!$E210," ")</f>
        <v xml:space="preserve"> </v>
      </c>
      <c r="AE216" s="8" t="str">
        <f>IF(Dagbok!$F210=AE$2,Dagbok!$E210," ")</f>
        <v xml:space="preserve"> </v>
      </c>
      <c r="AF216" s="45" t="str">
        <f>IF(Dagbok!$G210=AE$2,Dagbok!$E210," ")</f>
        <v xml:space="preserve"> </v>
      </c>
      <c r="AG216" s="8" t="str">
        <f>IF(Dagbok!$F210=AG$2,Dagbok!$E210," ")</f>
        <v xml:space="preserve"> </v>
      </c>
      <c r="AH216" s="45" t="str">
        <f>IF(Dagbok!$G210=AG$2,Dagbok!$E210," ")</f>
        <v xml:space="preserve"> </v>
      </c>
      <c r="AI216" s="8" t="str">
        <f>IF(Dagbok!$F210=AI$2,Dagbok!$E210," ")</f>
        <v xml:space="preserve"> </v>
      </c>
      <c r="AJ216" s="45" t="str">
        <f>IF(Dagbok!$G210=AI$2,Dagbok!$E210," ")</f>
        <v xml:space="preserve"> </v>
      </c>
      <c r="AK216" s="8" t="str">
        <f>IF(Dagbok!$F210=AK$2,Dagbok!$E210," ")</f>
        <v xml:space="preserve"> </v>
      </c>
      <c r="AL216" s="45" t="str">
        <f>IF(Dagbok!$G210=AK$2,Dagbok!$E210," ")</f>
        <v xml:space="preserve"> </v>
      </c>
      <c r="AM216" s="8" t="str">
        <f>IF(Dagbok!$F210=AM$2,Dagbok!$E210," ")</f>
        <v xml:space="preserve"> </v>
      </c>
      <c r="AN216" s="45" t="str">
        <f>IF(Dagbok!$G210=AM$2,Dagbok!$E210," ")</f>
        <v xml:space="preserve"> </v>
      </c>
      <c r="AO216" s="8" t="str">
        <f>IF(Dagbok!$F210=AO$2,Dagbok!$E210," ")</f>
        <v xml:space="preserve"> </v>
      </c>
      <c r="AP216" s="45" t="str">
        <f>IF(Dagbok!$G210=AO$2,Dagbok!$E210," ")</f>
        <v xml:space="preserve"> </v>
      </c>
      <c r="AQ216" s="8" t="str">
        <f>IF(Dagbok!$F210=AQ$2,Dagbok!$E210," ")</f>
        <v xml:space="preserve"> </v>
      </c>
      <c r="AR216" s="45" t="str">
        <f>IF(Dagbok!$G210=AQ$2,Dagbok!$E210," ")</f>
        <v xml:space="preserve"> </v>
      </c>
      <c r="AS216" s="8" t="str">
        <f>IF(Dagbok!$F210=AS$2,Dagbok!$E210," ")</f>
        <v xml:space="preserve"> </v>
      </c>
      <c r="AT216" s="45" t="str">
        <f>IF(Dagbok!$G210=AS$2,Dagbok!$E210," ")</f>
        <v xml:space="preserve"> </v>
      </c>
      <c r="AU216" s="8" t="str">
        <f>IF(Dagbok!$F210=AU$2,Dagbok!$E210," ")</f>
        <v xml:space="preserve"> </v>
      </c>
      <c r="AV216" s="45" t="str">
        <f>IF(Dagbok!$G210=AU$2,Dagbok!$E210," ")</f>
        <v xml:space="preserve"> </v>
      </c>
      <c r="AW216" s="8" t="str">
        <f>IF(Dagbok!$F210=AW$2,Dagbok!$E210," ")</f>
        <v xml:space="preserve"> </v>
      </c>
      <c r="AX216" s="45" t="str">
        <f>IF(Dagbok!$G210=AW$2,Dagbok!$E210," ")</f>
        <v xml:space="preserve"> </v>
      </c>
      <c r="AY216" s="8" t="str">
        <f>IF(Dagbok!$F210=AY$2,Dagbok!$E210," ")</f>
        <v xml:space="preserve"> </v>
      </c>
      <c r="AZ216" s="45" t="str">
        <f>IF(Dagbok!$G210=AY$2,Dagbok!$E210," ")</f>
        <v xml:space="preserve"> </v>
      </c>
      <c r="BA216" s="8" t="str">
        <f>IF(Dagbok!$F210=BA$2,Dagbok!$E210," ")</f>
        <v xml:space="preserve"> </v>
      </c>
      <c r="BB216" s="45" t="str">
        <f>IF(Dagbok!$G210=BA$2,Dagbok!$E210," ")</f>
        <v xml:space="preserve"> </v>
      </c>
      <c r="BC216" s="8" t="str">
        <f>IF(Dagbok!$F210=BC$2,Dagbok!$E210," ")</f>
        <v xml:space="preserve"> </v>
      </c>
      <c r="BD216" s="45" t="str">
        <f>IF(Dagbok!$G210=BC$2,Dagbok!$E210," ")</f>
        <v xml:space="preserve"> </v>
      </c>
      <c r="BE216" s="8" t="str">
        <f>IF(Dagbok!$F210=BE$2,Dagbok!$E210," ")</f>
        <v xml:space="preserve"> </v>
      </c>
      <c r="BF216" s="45" t="str">
        <f>IF(Dagbok!$G210=BE$2,Dagbok!$E210," ")</f>
        <v xml:space="preserve"> </v>
      </c>
      <c r="BG216" s="8" t="str">
        <f>IF(Dagbok!$F210=BG$2,Dagbok!$E210," ")</f>
        <v xml:space="preserve"> </v>
      </c>
      <c r="BH216" s="45" t="str">
        <f>IF(Dagbok!$G210=BG$2,Dagbok!$E210," ")</f>
        <v xml:space="preserve"> </v>
      </c>
      <c r="BI216" s="8" t="str">
        <f>IF(Dagbok!$F210=BI$2,Dagbok!$E210," ")</f>
        <v xml:space="preserve"> </v>
      </c>
      <c r="BJ216" s="45" t="str">
        <f>IF(Dagbok!$G210=BI$2,Dagbok!$E210," ")</f>
        <v xml:space="preserve"> </v>
      </c>
      <c r="BK216" s="8" t="str">
        <f>IF(Dagbok!$F210=BK$2,Dagbok!$E210," ")</f>
        <v xml:space="preserve"> </v>
      </c>
      <c r="BL216" s="45" t="str">
        <f>IF(Dagbok!$G210=BK$2,Dagbok!$E210," ")</f>
        <v xml:space="preserve"> </v>
      </c>
      <c r="BM216" s="8" t="str">
        <f>IF(Dagbok!$F210=BM$2,Dagbok!$E210," ")</f>
        <v xml:space="preserve"> </v>
      </c>
      <c r="BN216" s="45" t="str">
        <f>IF(Dagbok!$G210=BM$2,Dagbok!$E210," ")</f>
        <v xml:space="preserve"> </v>
      </c>
      <c r="BO216" s="8" t="str">
        <f>IF(Dagbok!$F210=BO$2,Dagbok!$E210," ")</f>
        <v xml:space="preserve"> </v>
      </c>
      <c r="BP216" s="45" t="str">
        <f>IF(Dagbok!$G210=BO$2,Dagbok!$E210," ")</f>
        <v xml:space="preserve"> </v>
      </c>
      <c r="BQ216" s="8" t="str">
        <f>IF(Dagbok!$F210=BQ$2,Dagbok!$E210," ")</f>
        <v xml:space="preserve"> </v>
      </c>
      <c r="BR216" s="45" t="str">
        <f>IF(Dagbok!$G210=BQ$2,Dagbok!$E210," ")</f>
        <v xml:space="preserve"> </v>
      </c>
      <c r="BS216" s="8" t="str">
        <f>IF(Dagbok!$F210=BS$2,Dagbok!$E210," ")</f>
        <v xml:space="preserve"> </v>
      </c>
      <c r="BT216" s="45" t="str">
        <f>IF(Dagbok!$G210=BS$2,Dagbok!$E210," ")</f>
        <v xml:space="preserve"> </v>
      </c>
      <c r="BU216" s="8" t="str">
        <f>IF(Dagbok!$F210=BU$2,Dagbok!$E210," ")</f>
        <v xml:space="preserve"> </v>
      </c>
      <c r="BV216" s="45" t="str">
        <f>IF(Dagbok!$G210=BU$2,Dagbok!$E210," ")</f>
        <v xml:space="preserve"> </v>
      </c>
      <c r="BW216" s="8" t="str">
        <f>IF(Dagbok!$F210=BW$2,Dagbok!$E210," ")</f>
        <v xml:space="preserve"> </v>
      </c>
      <c r="BX216" s="45" t="str">
        <f>IF(Dagbok!$G210=BW$2,Dagbok!$E210," ")</f>
        <v xml:space="preserve"> </v>
      </c>
      <c r="BY216" s="8" t="str">
        <f>IF(Dagbok!$F210=BY$2,Dagbok!$E210," ")</f>
        <v xml:space="preserve"> </v>
      </c>
      <c r="BZ216" s="45" t="str">
        <f>IF(Dagbok!$G210=BY$2,Dagbok!$E210," ")</f>
        <v xml:space="preserve"> </v>
      </c>
      <c r="CA216" s="8" t="str">
        <f>IF(Dagbok!$F210=CA$2,Dagbok!$E210," ")</f>
        <v xml:space="preserve"> </v>
      </c>
      <c r="CB216" s="45" t="str">
        <f>IF(Dagbok!$G210=CA$2,Dagbok!$E210," ")</f>
        <v xml:space="preserve"> </v>
      </c>
      <c r="CC216" s="8" t="str">
        <f>IF(Dagbok!$F210=CC$2,Dagbok!$E210," ")</f>
        <v xml:space="preserve"> </v>
      </c>
      <c r="CD216" s="45" t="str">
        <f>IF(Dagbok!$G210=CC$2,Dagbok!$E210," ")</f>
        <v xml:space="preserve"> </v>
      </c>
    </row>
    <row r="217" spans="1:82" x14ac:dyDescent="0.25">
      <c r="A217" s="47">
        <f>IF(Dagbok!B211&gt;0,Dagbok!B211," ")</f>
        <v>209</v>
      </c>
      <c r="B217" s="47">
        <f>IF(Dagbok!C211&gt;0,Dagbok!C211," ")</f>
        <v>174</v>
      </c>
      <c r="C217" s="8" t="str">
        <f>IF(Dagbok!$F211=C$2,Dagbok!$E211," ")</f>
        <v xml:space="preserve"> </v>
      </c>
      <c r="D217" s="45" t="str">
        <f>IF(Dagbok!$G211=C$2,Dagbok!$E211," ")</f>
        <v xml:space="preserve"> </v>
      </c>
      <c r="E217" s="8" t="str">
        <f>IF(Dagbok!$F211=E$2,Dagbok!$E211," ")</f>
        <v xml:space="preserve"> </v>
      </c>
      <c r="F217" s="45" t="str">
        <f>IF(Dagbok!$G211=E$2,Dagbok!$E211," ")</f>
        <v xml:space="preserve"> </v>
      </c>
      <c r="G217" s="8" t="str">
        <f>IF(Dagbok!$F211=G$2,Dagbok!$E211," ")</f>
        <v xml:space="preserve"> </v>
      </c>
      <c r="H217" s="45" t="str">
        <f>IF(Dagbok!$G211=G$2,Dagbok!$E211," ")</f>
        <v xml:space="preserve"> </v>
      </c>
      <c r="I217" s="8" t="str">
        <f>IF(Dagbok!$F211=I$2,Dagbok!$E211," ")</f>
        <v xml:space="preserve"> </v>
      </c>
      <c r="J217" s="45" t="str">
        <f>IF(Dagbok!$G211=I$2,Dagbok!$E211," ")</f>
        <v xml:space="preserve"> </v>
      </c>
      <c r="K217" s="8" t="str">
        <f>IF(Dagbok!$F211=K$2,Dagbok!$E211," ")</f>
        <v xml:space="preserve"> </v>
      </c>
      <c r="L217" s="45" t="str">
        <f>IF(Dagbok!$G211=K$2,Dagbok!$E211," ")</f>
        <v xml:space="preserve"> </v>
      </c>
      <c r="M217" s="8" t="str">
        <f>IF(Dagbok!$F211=M$2,Dagbok!$E211," ")</f>
        <v xml:space="preserve"> </v>
      </c>
      <c r="N217" s="45" t="str">
        <f>IF(Dagbok!$G211=M$2,Dagbok!$E211," ")</f>
        <v xml:space="preserve"> </v>
      </c>
      <c r="O217" s="8" t="str">
        <f>IF(Dagbok!$F211=O$2,Dagbok!$E211," ")</f>
        <v xml:space="preserve"> </v>
      </c>
      <c r="P217" s="45" t="str">
        <f>IF(Dagbok!$G211=O$2,Dagbok!$E211," ")</f>
        <v xml:space="preserve"> </v>
      </c>
      <c r="Q217" s="8" t="str">
        <f>IF(Dagbok!$F211=Q$2,Dagbok!$E211," ")</f>
        <v xml:space="preserve"> </v>
      </c>
      <c r="R217" s="45" t="str">
        <f>IF(Dagbok!$G211=Q$2,Dagbok!$E211," ")</f>
        <v xml:space="preserve"> </v>
      </c>
      <c r="S217" s="8" t="str">
        <f>IF(Dagbok!$F211=S$2,Dagbok!$E211," ")</f>
        <v xml:space="preserve"> </v>
      </c>
      <c r="T217" s="45" t="str">
        <f>IF(Dagbok!$G211=S$2,Dagbok!$E211," ")</f>
        <v xml:space="preserve"> </v>
      </c>
      <c r="U217" s="8" t="str">
        <f>IF(Dagbok!$F211=U$2,Dagbok!$E211," ")</f>
        <v xml:space="preserve"> </v>
      </c>
      <c r="V217" s="45" t="str">
        <f>IF(Dagbok!$G211=U$2,Dagbok!$E211," ")</f>
        <v xml:space="preserve"> </v>
      </c>
      <c r="W217" s="8" t="str">
        <f>IF(Dagbok!$F211=W$2,Dagbok!$E211," ")</f>
        <v xml:space="preserve"> </v>
      </c>
      <c r="X217" s="45" t="str">
        <f>IF(Dagbok!$G211=W$2,Dagbok!$E211," ")</f>
        <v xml:space="preserve"> </v>
      </c>
      <c r="Y217" s="8" t="str">
        <f>IF(Dagbok!$F211=Y$2,Dagbok!$E211," ")</f>
        <v xml:space="preserve"> </v>
      </c>
      <c r="Z217" s="45" t="str">
        <f>IF(Dagbok!$G211=Y$2,Dagbok!$E211," ")</f>
        <v xml:space="preserve"> </v>
      </c>
      <c r="AA217" s="8" t="str">
        <f>IF(Dagbok!$F211=AA$2,Dagbok!$E211," ")</f>
        <v xml:space="preserve"> </v>
      </c>
      <c r="AB217" s="45" t="str">
        <f>IF(Dagbok!$G211=AA$2,Dagbok!$E211," ")</f>
        <v xml:space="preserve"> </v>
      </c>
      <c r="AC217" s="8" t="str">
        <f>IF(Dagbok!$F211=AC$2,Dagbok!$E211," ")</f>
        <v xml:space="preserve"> </v>
      </c>
      <c r="AD217" s="45" t="str">
        <f>IF(Dagbok!$G211=AC$2,Dagbok!$E211," ")</f>
        <v xml:space="preserve"> </v>
      </c>
      <c r="AE217" s="8" t="str">
        <f>IF(Dagbok!$F211=AE$2,Dagbok!$E211," ")</f>
        <v xml:space="preserve"> </v>
      </c>
      <c r="AF217" s="45" t="str">
        <f>IF(Dagbok!$G211=AE$2,Dagbok!$E211," ")</f>
        <v xml:space="preserve"> </v>
      </c>
      <c r="AG217" s="8" t="str">
        <f>IF(Dagbok!$F211=AG$2,Dagbok!$E211," ")</f>
        <v xml:space="preserve"> </v>
      </c>
      <c r="AH217" s="45" t="str">
        <f>IF(Dagbok!$G211=AG$2,Dagbok!$E211," ")</f>
        <v xml:space="preserve"> </v>
      </c>
      <c r="AI217" s="8" t="str">
        <f>IF(Dagbok!$F211=AI$2,Dagbok!$E211," ")</f>
        <v xml:space="preserve"> </v>
      </c>
      <c r="AJ217" s="45" t="str">
        <f>IF(Dagbok!$G211=AI$2,Dagbok!$E211," ")</f>
        <v xml:space="preserve"> </v>
      </c>
      <c r="AK217" s="8" t="str">
        <f>IF(Dagbok!$F211=AK$2,Dagbok!$E211," ")</f>
        <v xml:space="preserve"> </v>
      </c>
      <c r="AL217" s="45" t="str">
        <f>IF(Dagbok!$G211=AK$2,Dagbok!$E211," ")</f>
        <v xml:space="preserve"> </v>
      </c>
      <c r="AM217" s="8" t="str">
        <f>IF(Dagbok!$F211=AM$2,Dagbok!$E211," ")</f>
        <v xml:space="preserve"> </v>
      </c>
      <c r="AN217" s="45" t="str">
        <f>IF(Dagbok!$G211=AM$2,Dagbok!$E211," ")</f>
        <v xml:space="preserve"> </v>
      </c>
      <c r="AO217" s="8" t="str">
        <f>IF(Dagbok!$F211=AO$2,Dagbok!$E211," ")</f>
        <v xml:space="preserve"> </v>
      </c>
      <c r="AP217" s="45" t="str">
        <f>IF(Dagbok!$G211=AO$2,Dagbok!$E211," ")</f>
        <v xml:space="preserve"> </v>
      </c>
      <c r="AQ217" s="8" t="str">
        <f>IF(Dagbok!$F211=AQ$2,Dagbok!$E211," ")</f>
        <v xml:space="preserve"> </v>
      </c>
      <c r="AR217" s="45" t="str">
        <f>IF(Dagbok!$G211=AQ$2,Dagbok!$E211," ")</f>
        <v xml:space="preserve"> </v>
      </c>
      <c r="AS217" s="8" t="str">
        <f>IF(Dagbok!$F211=AS$2,Dagbok!$E211," ")</f>
        <v xml:space="preserve"> </v>
      </c>
      <c r="AT217" s="45" t="str">
        <f>IF(Dagbok!$G211=AS$2,Dagbok!$E211," ")</f>
        <v xml:space="preserve"> </v>
      </c>
      <c r="AU217" s="8" t="str">
        <f>IF(Dagbok!$F211=AU$2,Dagbok!$E211," ")</f>
        <v xml:space="preserve"> </v>
      </c>
      <c r="AV217" s="45" t="str">
        <f>IF(Dagbok!$G211=AU$2,Dagbok!$E211," ")</f>
        <v xml:space="preserve"> </v>
      </c>
      <c r="AW217" s="8" t="str">
        <f>IF(Dagbok!$F211=AW$2,Dagbok!$E211," ")</f>
        <v xml:space="preserve"> </v>
      </c>
      <c r="AX217" s="45" t="str">
        <f>IF(Dagbok!$G211=AW$2,Dagbok!$E211," ")</f>
        <v xml:space="preserve"> </v>
      </c>
      <c r="AY217" s="8" t="str">
        <f>IF(Dagbok!$F211=AY$2,Dagbok!$E211," ")</f>
        <v xml:space="preserve"> </v>
      </c>
      <c r="AZ217" s="45" t="str">
        <f>IF(Dagbok!$G211=AY$2,Dagbok!$E211," ")</f>
        <v xml:space="preserve"> </v>
      </c>
      <c r="BA217" s="8" t="str">
        <f>IF(Dagbok!$F211=BA$2,Dagbok!$E211," ")</f>
        <v xml:space="preserve"> </v>
      </c>
      <c r="BB217" s="45" t="str">
        <f>IF(Dagbok!$G211=BA$2,Dagbok!$E211," ")</f>
        <v xml:space="preserve"> </v>
      </c>
      <c r="BC217" s="8" t="str">
        <f>IF(Dagbok!$F211=BC$2,Dagbok!$E211," ")</f>
        <v xml:space="preserve"> </v>
      </c>
      <c r="BD217" s="45" t="str">
        <f>IF(Dagbok!$G211=BC$2,Dagbok!$E211," ")</f>
        <v xml:space="preserve"> </v>
      </c>
      <c r="BE217" s="8" t="str">
        <f>IF(Dagbok!$F211=BE$2,Dagbok!$E211," ")</f>
        <v xml:space="preserve"> </v>
      </c>
      <c r="BF217" s="45" t="str">
        <f>IF(Dagbok!$G211=BE$2,Dagbok!$E211," ")</f>
        <v xml:space="preserve"> </v>
      </c>
      <c r="BG217" s="8" t="str">
        <f>IF(Dagbok!$F211=BG$2,Dagbok!$E211," ")</f>
        <v xml:space="preserve"> </v>
      </c>
      <c r="BH217" s="45" t="str">
        <f>IF(Dagbok!$G211=BG$2,Dagbok!$E211," ")</f>
        <v xml:space="preserve"> </v>
      </c>
      <c r="BI217" s="8" t="str">
        <f>IF(Dagbok!$F211=BI$2,Dagbok!$E211," ")</f>
        <v xml:space="preserve"> </v>
      </c>
      <c r="BJ217" s="45" t="str">
        <f>IF(Dagbok!$G211=BI$2,Dagbok!$E211," ")</f>
        <v xml:space="preserve"> </v>
      </c>
      <c r="BK217" s="8" t="str">
        <f>IF(Dagbok!$F211=BK$2,Dagbok!$E211," ")</f>
        <v xml:space="preserve"> </v>
      </c>
      <c r="BL217" s="45" t="str">
        <f>IF(Dagbok!$G211=BK$2,Dagbok!$E211," ")</f>
        <v xml:space="preserve"> </v>
      </c>
      <c r="BM217" s="8" t="str">
        <f>IF(Dagbok!$F211=BM$2,Dagbok!$E211," ")</f>
        <v xml:space="preserve"> </v>
      </c>
      <c r="BN217" s="45" t="str">
        <f>IF(Dagbok!$G211=BM$2,Dagbok!$E211," ")</f>
        <v xml:space="preserve"> </v>
      </c>
      <c r="BO217" s="8">
        <f>IF(Dagbok!$F211=BO$2,Dagbok!$E211," ")</f>
        <v>7200</v>
      </c>
      <c r="BP217" s="45" t="str">
        <f>IF(Dagbok!$G211=BO$2,Dagbok!$E211," ")</f>
        <v xml:space="preserve"> </v>
      </c>
      <c r="BQ217" s="8" t="str">
        <f>IF(Dagbok!$F211=BQ$2,Dagbok!$E211," ")</f>
        <v xml:space="preserve"> </v>
      </c>
      <c r="BR217" s="45" t="str">
        <f>IF(Dagbok!$G211=BQ$2,Dagbok!$E211," ")</f>
        <v xml:space="preserve"> </v>
      </c>
      <c r="BS217" s="8" t="str">
        <f>IF(Dagbok!$F211=BS$2,Dagbok!$E211," ")</f>
        <v xml:space="preserve"> </v>
      </c>
      <c r="BT217" s="45" t="str">
        <f>IF(Dagbok!$G211=BS$2,Dagbok!$E211," ")</f>
        <v xml:space="preserve"> </v>
      </c>
      <c r="BU217" s="8" t="str">
        <f>IF(Dagbok!$F211=BU$2,Dagbok!$E211," ")</f>
        <v xml:space="preserve"> </v>
      </c>
      <c r="BV217" s="45" t="str">
        <f>IF(Dagbok!$G211=BU$2,Dagbok!$E211," ")</f>
        <v xml:space="preserve"> </v>
      </c>
      <c r="BW217" s="8" t="str">
        <f>IF(Dagbok!$F211=BW$2,Dagbok!$E211," ")</f>
        <v xml:space="preserve"> </v>
      </c>
      <c r="BX217" s="45" t="str">
        <f>IF(Dagbok!$G211=BW$2,Dagbok!$E211," ")</f>
        <v xml:space="preserve"> </v>
      </c>
      <c r="BY217" s="8" t="str">
        <f>IF(Dagbok!$F211=BY$2,Dagbok!$E211," ")</f>
        <v xml:space="preserve"> </v>
      </c>
      <c r="BZ217" s="45" t="str">
        <f>IF(Dagbok!$G211=BY$2,Dagbok!$E211," ")</f>
        <v xml:space="preserve"> </v>
      </c>
      <c r="CA217" s="8" t="str">
        <f>IF(Dagbok!$F211=CA$2,Dagbok!$E211," ")</f>
        <v xml:space="preserve"> </v>
      </c>
      <c r="CB217" s="45" t="str">
        <f>IF(Dagbok!$G211=CA$2,Dagbok!$E211," ")</f>
        <v xml:space="preserve"> </v>
      </c>
      <c r="CC217" s="8" t="str">
        <f>IF(Dagbok!$F211=CC$2,Dagbok!$E211," ")</f>
        <v xml:space="preserve"> </v>
      </c>
      <c r="CD217" s="45" t="str">
        <f>IF(Dagbok!$G211=CC$2,Dagbok!$E211," ")</f>
        <v xml:space="preserve"> </v>
      </c>
    </row>
    <row r="218" spans="1:82" x14ac:dyDescent="0.25">
      <c r="A218" s="47">
        <f>IF(Dagbok!B212&gt;0,Dagbok!B212," ")</f>
        <v>210</v>
      </c>
      <c r="B218" s="47">
        <f>IF(Dagbok!C212&gt;0,Dagbok!C212," ")</f>
        <v>175</v>
      </c>
      <c r="C218" s="8" t="str">
        <f>IF(Dagbok!$F212=C$2,Dagbok!$E212," ")</f>
        <v xml:space="preserve"> </v>
      </c>
      <c r="D218" s="45" t="str">
        <f>IF(Dagbok!$G212=C$2,Dagbok!$E212," ")</f>
        <v xml:space="preserve"> </v>
      </c>
      <c r="E218" s="8" t="str">
        <f>IF(Dagbok!$F212=E$2,Dagbok!$E212," ")</f>
        <v xml:space="preserve"> </v>
      </c>
      <c r="F218" s="45" t="str">
        <f>IF(Dagbok!$G212=E$2,Dagbok!$E212," ")</f>
        <v xml:space="preserve"> </v>
      </c>
      <c r="G218" s="8" t="str">
        <f>IF(Dagbok!$F212=G$2,Dagbok!$E212," ")</f>
        <v xml:space="preserve"> </v>
      </c>
      <c r="H218" s="45" t="str">
        <f>IF(Dagbok!$G212=G$2,Dagbok!$E212," ")</f>
        <v xml:space="preserve"> </v>
      </c>
      <c r="I218" s="8" t="str">
        <f>IF(Dagbok!$F212=I$2,Dagbok!$E212," ")</f>
        <v xml:space="preserve"> </v>
      </c>
      <c r="J218" s="45" t="str">
        <f>IF(Dagbok!$G212=I$2,Dagbok!$E212," ")</f>
        <v xml:space="preserve"> </v>
      </c>
      <c r="K218" s="8" t="str">
        <f>IF(Dagbok!$F212=K$2,Dagbok!$E212," ")</f>
        <v xml:space="preserve"> </v>
      </c>
      <c r="L218" s="45" t="str">
        <f>IF(Dagbok!$G212=K$2,Dagbok!$E212," ")</f>
        <v xml:space="preserve"> </v>
      </c>
      <c r="M218" s="8" t="str">
        <f>IF(Dagbok!$F212=M$2,Dagbok!$E212," ")</f>
        <v xml:space="preserve"> </v>
      </c>
      <c r="N218" s="45" t="str">
        <f>IF(Dagbok!$G212=M$2,Dagbok!$E212," ")</f>
        <v xml:space="preserve"> </v>
      </c>
      <c r="O218" s="8" t="str">
        <f>IF(Dagbok!$F212=O$2,Dagbok!$E212," ")</f>
        <v xml:space="preserve"> </v>
      </c>
      <c r="P218" s="45" t="str">
        <f>IF(Dagbok!$G212=O$2,Dagbok!$E212," ")</f>
        <v xml:space="preserve"> </v>
      </c>
      <c r="Q218" s="8" t="str">
        <f>IF(Dagbok!$F212=Q$2,Dagbok!$E212," ")</f>
        <v xml:space="preserve"> </v>
      </c>
      <c r="R218" s="45" t="str">
        <f>IF(Dagbok!$G212=Q$2,Dagbok!$E212," ")</f>
        <v xml:space="preserve"> </v>
      </c>
      <c r="S218" s="8" t="str">
        <f>IF(Dagbok!$F212=S$2,Dagbok!$E212," ")</f>
        <v xml:space="preserve"> </v>
      </c>
      <c r="T218" s="45" t="str">
        <f>IF(Dagbok!$G212=S$2,Dagbok!$E212," ")</f>
        <v xml:space="preserve"> </v>
      </c>
      <c r="U218" s="8" t="str">
        <f>IF(Dagbok!$F212=U$2,Dagbok!$E212," ")</f>
        <v xml:space="preserve"> </v>
      </c>
      <c r="V218" s="45" t="str">
        <f>IF(Dagbok!$G212=U$2,Dagbok!$E212," ")</f>
        <v xml:space="preserve"> </v>
      </c>
      <c r="W218" s="8" t="str">
        <f>IF(Dagbok!$F212=W$2,Dagbok!$E212," ")</f>
        <v xml:space="preserve"> </v>
      </c>
      <c r="X218" s="45" t="str">
        <f>IF(Dagbok!$G212=W$2,Dagbok!$E212," ")</f>
        <v xml:space="preserve"> </v>
      </c>
      <c r="Y218" s="8" t="str">
        <f>IF(Dagbok!$F212=Y$2,Dagbok!$E212," ")</f>
        <v xml:space="preserve"> </v>
      </c>
      <c r="Z218" s="45" t="str">
        <f>IF(Dagbok!$G212=Y$2,Dagbok!$E212," ")</f>
        <v xml:space="preserve"> </v>
      </c>
      <c r="AA218" s="8" t="str">
        <f>IF(Dagbok!$F212=AA$2,Dagbok!$E212," ")</f>
        <v xml:space="preserve"> </v>
      </c>
      <c r="AB218" s="45" t="str">
        <f>IF(Dagbok!$G212=AA$2,Dagbok!$E212," ")</f>
        <v xml:space="preserve"> </v>
      </c>
      <c r="AC218" s="8" t="str">
        <f>IF(Dagbok!$F212=AC$2,Dagbok!$E212," ")</f>
        <v xml:space="preserve"> </v>
      </c>
      <c r="AD218" s="45" t="str">
        <f>IF(Dagbok!$G212=AC$2,Dagbok!$E212," ")</f>
        <v xml:space="preserve"> </v>
      </c>
      <c r="AE218" s="8" t="str">
        <f>IF(Dagbok!$F212=AE$2,Dagbok!$E212," ")</f>
        <v xml:space="preserve"> </v>
      </c>
      <c r="AF218" s="45" t="str">
        <f>IF(Dagbok!$G212=AE$2,Dagbok!$E212," ")</f>
        <v xml:space="preserve"> </v>
      </c>
      <c r="AG218" s="8" t="str">
        <f>IF(Dagbok!$F212=AG$2,Dagbok!$E212," ")</f>
        <v xml:space="preserve"> </v>
      </c>
      <c r="AH218" s="45" t="str">
        <f>IF(Dagbok!$G212=AG$2,Dagbok!$E212," ")</f>
        <v xml:space="preserve"> </v>
      </c>
      <c r="AI218" s="8" t="str">
        <f>IF(Dagbok!$F212=AI$2,Dagbok!$E212," ")</f>
        <v xml:space="preserve"> </v>
      </c>
      <c r="AJ218" s="45" t="str">
        <f>IF(Dagbok!$G212=AI$2,Dagbok!$E212," ")</f>
        <v xml:space="preserve"> </v>
      </c>
      <c r="AK218" s="8" t="str">
        <f>IF(Dagbok!$F212=AK$2,Dagbok!$E212," ")</f>
        <v xml:space="preserve"> </v>
      </c>
      <c r="AL218" s="45" t="str">
        <f>IF(Dagbok!$G212=AK$2,Dagbok!$E212," ")</f>
        <v xml:space="preserve"> </v>
      </c>
      <c r="AM218" s="8" t="str">
        <f>IF(Dagbok!$F212=AM$2,Dagbok!$E212," ")</f>
        <v xml:space="preserve"> </v>
      </c>
      <c r="AN218" s="45" t="str">
        <f>IF(Dagbok!$G212=AM$2,Dagbok!$E212," ")</f>
        <v xml:space="preserve"> </v>
      </c>
      <c r="AO218" s="8" t="str">
        <f>IF(Dagbok!$F212=AO$2,Dagbok!$E212," ")</f>
        <v xml:space="preserve"> </v>
      </c>
      <c r="AP218" s="45" t="str">
        <f>IF(Dagbok!$G212=AO$2,Dagbok!$E212," ")</f>
        <v xml:space="preserve"> </v>
      </c>
      <c r="AQ218" s="8" t="str">
        <f>IF(Dagbok!$F212=AQ$2,Dagbok!$E212," ")</f>
        <v xml:space="preserve"> </v>
      </c>
      <c r="AR218" s="45" t="str">
        <f>IF(Dagbok!$G212=AQ$2,Dagbok!$E212," ")</f>
        <v xml:space="preserve"> </v>
      </c>
      <c r="AS218" s="8" t="str">
        <f>IF(Dagbok!$F212=AS$2,Dagbok!$E212," ")</f>
        <v xml:space="preserve"> </v>
      </c>
      <c r="AT218" s="45" t="str">
        <f>IF(Dagbok!$G212=AS$2,Dagbok!$E212," ")</f>
        <v xml:space="preserve"> </v>
      </c>
      <c r="AU218" s="8" t="str">
        <f>IF(Dagbok!$F212=AU$2,Dagbok!$E212," ")</f>
        <v xml:space="preserve"> </v>
      </c>
      <c r="AV218" s="45" t="str">
        <f>IF(Dagbok!$G212=AU$2,Dagbok!$E212," ")</f>
        <v xml:space="preserve"> </v>
      </c>
      <c r="AW218" s="8" t="str">
        <f>IF(Dagbok!$F212=AW$2,Dagbok!$E212," ")</f>
        <v xml:space="preserve"> </v>
      </c>
      <c r="AX218" s="45" t="str">
        <f>IF(Dagbok!$G212=AW$2,Dagbok!$E212," ")</f>
        <v xml:space="preserve"> </v>
      </c>
      <c r="AY218" s="8" t="str">
        <f>IF(Dagbok!$F212=AY$2,Dagbok!$E212," ")</f>
        <v xml:space="preserve"> </v>
      </c>
      <c r="AZ218" s="45" t="str">
        <f>IF(Dagbok!$G212=AY$2,Dagbok!$E212," ")</f>
        <v xml:space="preserve"> </v>
      </c>
      <c r="BA218" s="8" t="str">
        <f>IF(Dagbok!$F212=BA$2,Dagbok!$E212," ")</f>
        <v xml:space="preserve"> </v>
      </c>
      <c r="BB218" s="45" t="str">
        <f>IF(Dagbok!$G212=BA$2,Dagbok!$E212," ")</f>
        <v xml:space="preserve"> </v>
      </c>
      <c r="BC218" s="8" t="str">
        <f>IF(Dagbok!$F212=BC$2,Dagbok!$E212," ")</f>
        <v xml:space="preserve"> </v>
      </c>
      <c r="BD218" s="45" t="str">
        <f>IF(Dagbok!$G212=BC$2,Dagbok!$E212," ")</f>
        <v xml:space="preserve"> </v>
      </c>
      <c r="BE218" s="8" t="str">
        <f>IF(Dagbok!$F212=BE$2,Dagbok!$E212," ")</f>
        <v xml:space="preserve"> </v>
      </c>
      <c r="BF218" s="45" t="str">
        <f>IF(Dagbok!$G212=BE$2,Dagbok!$E212," ")</f>
        <v xml:space="preserve"> </v>
      </c>
      <c r="BG218" s="8" t="str">
        <f>IF(Dagbok!$F212=BG$2,Dagbok!$E212," ")</f>
        <v xml:space="preserve"> </v>
      </c>
      <c r="BH218" s="45" t="str">
        <f>IF(Dagbok!$G212=BG$2,Dagbok!$E212," ")</f>
        <v xml:space="preserve"> </v>
      </c>
      <c r="BI218" s="8" t="str">
        <f>IF(Dagbok!$F212=BI$2,Dagbok!$E212," ")</f>
        <v xml:space="preserve"> </v>
      </c>
      <c r="BJ218" s="45" t="str">
        <f>IF(Dagbok!$G212=BI$2,Dagbok!$E212," ")</f>
        <v xml:space="preserve"> </v>
      </c>
      <c r="BK218" s="8" t="str">
        <f>IF(Dagbok!$F212=BK$2,Dagbok!$E212," ")</f>
        <v xml:space="preserve"> </v>
      </c>
      <c r="BL218" s="45">
        <f>IF(Dagbok!$G212=BK$2,Dagbok!$E212," ")</f>
        <v>500</v>
      </c>
      <c r="BM218" s="8" t="str">
        <f>IF(Dagbok!$F212=BM$2,Dagbok!$E212," ")</f>
        <v xml:space="preserve"> </v>
      </c>
      <c r="BN218" s="45" t="str">
        <f>IF(Dagbok!$G212=BM$2,Dagbok!$E212," ")</f>
        <v xml:space="preserve"> </v>
      </c>
      <c r="BO218" s="8" t="str">
        <f>IF(Dagbok!$F212=BO$2,Dagbok!$E212," ")</f>
        <v xml:space="preserve"> </v>
      </c>
      <c r="BP218" s="45" t="str">
        <f>IF(Dagbok!$G212=BO$2,Dagbok!$E212," ")</f>
        <v xml:space="preserve"> </v>
      </c>
      <c r="BQ218" s="8" t="str">
        <f>IF(Dagbok!$F212=BQ$2,Dagbok!$E212," ")</f>
        <v xml:space="preserve"> </v>
      </c>
      <c r="BR218" s="45" t="str">
        <f>IF(Dagbok!$G212=BQ$2,Dagbok!$E212," ")</f>
        <v xml:space="preserve"> </v>
      </c>
      <c r="BS218" s="8" t="str">
        <f>IF(Dagbok!$F212=BS$2,Dagbok!$E212," ")</f>
        <v xml:space="preserve"> </v>
      </c>
      <c r="BT218" s="45" t="str">
        <f>IF(Dagbok!$G212=BS$2,Dagbok!$E212," ")</f>
        <v xml:space="preserve"> </v>
      </c>
      <c r="BU218" s="8" t="str">
        <f>IF(Dagbok!$F212=BU$2,Dagbok!$E212," ")</f>
        <v xml:space="preserve"> </v>
      </c>
      <c r="BV218" s="45" t="str">
        <f>IF(Dagbok!$G212=BU$2,Dagbok!$E212," ")</f>
        <v xml:space="preserve"> </v>
      </c>
      <c r="BW218" s="8" t="str">
        <f>IF(Dagbok!$F212=BW$2,Dagbok!$E212," ")</f>
        <v xml:space="preserve"> </v>
      </c>
      <c r="BX218" s="45" t="str">
        <f>IF(Dagbok!$G212=BW$2,Dagbok!$E212," ")</f>
        <v xml:space="preserve"> </v>
      </c>
      <c r="BY218" s="8" t="str">
        <f>IF(Dagbok!$F212=BY$2,Dagbok!$E212," ")</f>
        <v xml:space="preserve"> </v>
      </c>
      <c r="BZ218" s="45" t="str">
        <f>IF(Dagbok!$G212=BY$2,Dagbok!$E212," ")</f>
        <v xml:space="preserve"> </v>
      </c>
      <c r="CA218" s="8" t="str">
        <f>IF(Dagbok!$F212=CA$2,Dagbok!$E212," ")</f>
        <v xml:space="preserve"> </v>
      </c>
      <c r="CB218" s="45" t="str">
        <f>IF(Dagbok!$G212=CA$2,Dagbok!$E212," ")</f>
        <v xml:space="preserve"> </v>
      </c>
      <c r="CC218" s="8" t="str">
        <f>IF(Dagbok!$F212=CC$2,Dagbok!$E212," ")</f>
        <v xml:space="preserve"> </v>
      </c>
      <c r="CD218" s="45" t="str">
        <f>IF(Dagbok!$G212=CC$2,Dagbok!$E212," ")</f>
        <v xml:space="preserve"> </v>
      </c>
    </row>
    <row r="219" spans="1:82" x14ac:dyDescent="0.25">
      <c r="A219" s="47">
        <f>IF(Dagbok!B213&gt;0,Dagbok!B213," ")</f>
        <v>211</v>
      </c>
      <c r="B219" s="47">
        <f>IF(Dagbok!C213&gt;0,Dagbok!C213," ")</f>
        <v>175</v>
      </c>
      <c r="C219" s="8" t="str">
        <f>IF(Dagbok!$F213=C$2,Dagbok!$E213," ")</f>
        <v xml:space="preserve"> </v>
      </c>
      <c r="D219" s="45" t="str">
        <f>IF(Dagbok!$G213=C$2,Dagbok!$E213," ")</f>
        <v xml:space="preserve"> </v>
      </c>
      <c r="E219" s="8" t="str">
        <f>IF(Dagbok!$F213=E$2,Dagbok!$E213," ")</f>
        <v xml:space="preserve"> </v>
      </c>
      <c r="F219" s="45" t="str">
        <f>IF(Dagbok!$G213=E$2,Dagbok!$E213," ")</f>
        <v xml:space="preserve"> </v>
      </c>
      <c r="G219" s="8" t="str">
        <f>IF(Dagbok!$F213=G$2,Dagbok!$E213," ")</f>
        <v xml:space="preserve"> </v>
      </c>
      <c r="H219" s="45" t="str">
        <f>IF(Dagbok!$G213=G$2,Dagbok!$E213," ")</f>
        <v xml:space="preserve"> </v>
      </c>
      <c r="I219" s="8" t="str">
        <f>IF(Dagbok!$F213=I$2,Dagbok!$E213," ")</f>
        <v xml:space="preserve"> </v>
      </c>
      <c r="J219" s="45" t="str">
        <f>IF(Dagbok!$G213=I$2,Dagbok!$E213," ")</f>
        <v xml:space="preserve"> </v>
      </c>
      <c r="K219" s="8" t="str">
        <f>IF(Dagbok!$F213=K$2,Dagbok!$E213," ")</f>
        <v xml:space="preserve"> </v>
      </c>
      <c r="L219" s="45" t="str">
        <f>IF(Dagbok!$G213=K$2,Dagbok!$E213," ")</f>
        <v xml:space="preserve"> </v>
      </c>
      <c r="M219" s="8" t="str">
        <f>IF(Dagbok!$F213=M$2,Dagbok!$E213," ")</f>
        <v xml:space="preserve"> </v>
      </c>
      <c r="N219" s="45" t="str">
        <f>IF(Dagbok!$G213=M$2,Dagbok!$E213," ")</f>
        <v xml:space="preserve"> </v>
      </c>
      <c r="O219" s="8" t="str">
        <f>IF(Dagbok!$F213=O$2,Dagbok!$E213," ")</f>
        <v xml:space="preserve"> </v>
      </c>
      <c r="P219" s="45" t="str">
        <f>IF(Dagbok!$G213=O$2,Dagbok!$E213," ")</f>
        <v xml:space="preserve"> </v>
      </c>
      <c r="Q219" s="8" t="str">
        <f>IF(Dagbok!$F213=Q$2,Dagbok!$E213," ")</f>
        <v xml:space="preserve"> </v>
      </c>
      <c r="R219" s="45" t="str">
        <f>IF(Dagbok!$G213=Q$2,Dagbok!$E213," ")</f>
        <v xml:space="preserve"> </v>
      </c>
      <c r="S219" s="8" t="str">
        <f>IF(Dagbok!$F213=S$2,Dagbok!$E213," ")</f>
        <v xml:space="preserve"> </v>
      </c>
      <c r="T219" s="45" t="str">
        <f>IF(Dagbok!$G213=S$2,Dagbok!$E213," ")</f>
        <v xml:space="preserve"> </v>
      </c>
      <c r="U219" s="8" t="str">
        <f>IF(Dagbok!$F213=U$2,Dagbok!$E213," ")</f>
        <v xml:space="preserve"> </v>
      </c>
      <c r="V219" s="45" t="str">
        <f>IF(Dagbok!$G213=U$2,Dagbok!$E213," ")</f>
        <v xml:space="preserve"> </v>
      </c>
      <c r="W219" s="8" t="str">
        <f>IF(Dagbok!$F213=W$2,Dagbok!$E213," ")</f>
        <v xml:space="preserve"> </v>
      </c>
      <c r="X219" s="45" t="str">
        <f>IF(Dagbok!$G213=W$2,Dagbok!$E213," ")</f>
        <v xml:space="preserve"> </v>
      </c>
      <c r="Y219" s="8" t="str">
        <f>IF(Dagbok!$F213=Y$2,Dagbok!$E213," ")</f>
        <v xml:space="preserve"> </v>
      </c>
      <c r="Z219" s="45" t="str">
        <f>IF(Dagbok!$G213=Y$2,Dagbok!$E213," ")</f>
        <v xml:space="preserve"> </v>
      </c>
      <c r="AA219" s="8" t="str">
        <f>IF(Dagbok!$F213=AA$2,Dagbok!$E213," ")</f>
        <v xml:space="preserve"> </v>
      </c>
      <c r="AB219" s="45" t="str">
        <f>IF(Dagbok!$G213=AA$2,Dagbok!$E213," ")</f>
        <v xml:space="preserve"> </v>
      </c>
      <c r="AC219" s="8" t="str">
        <f>IF(Dagbok!$F213=AC$2,Dagbok!$E213," ")</f>
        <v xml:space="preserve"> </v>
      </c>
      <c r="AD219" s="45" t="str">
        <f>IF(Dagbok!$G213=AC$2,Dagbok!$E213," ")</f>
        <v xml:space="preserve"> </v>
      </c>
      <c r="AE219" s="8" t="str">
        <f>IF(Dagbok!$F213=AE$2,Dagbok!$E213," ")</f>
        <v xml:space="preserve"> </v>
      </c>
      <c r="AF219" s="45" t="str">
        <f>IF(Dagbok!$G213=AE$2,Dagbok!$E213," ")</f>
        <v xml:space="preserve"> </v>
      </c>
      <c r="AG219" s="8" t="str">
        <f>IF(Dagbok!$F213=AG$2,Dagbok!$E213," ")</f>
        <v xml:space="preserve"> </v>
      </c>
      <c r="AH219" s="45" t="str">
        <f>IF(Dagbok!$G213=AG$2,Dagbok!$E213," ")</f>
        <v xml:space="preserve"> </v>
      </c>
      <c r="AI219" s="8" t="str">
        <f>IF(Dagbok!$F213=AI$2,Dagbok!$E213," ")</f>
        <v xml:space="preserve"> </v>
      </c>
      <c r="AJ219" s="45" t="str">
        <f>IF(Dagbok!$G213=AI$2,Dagbok!$E213," ")</f>
        <v xml:space="preserve"> </v>
      </c>
      <c r="AK219" s="8" t="str">
        <f>IF(Dagbok!$F213=AK$2,Dagbok!$E213," ")</f>
        <v xml:space="preserve"> </v>
      </c>
      <c r="AL219" s="45" t="str">
        <f>IF(Dagbok!$G213=AK$2,Dagbok!$E213," ")</f>
        <v xml:space="preserve"> </v>
      </c>
      <c r="AM219" s="8" t="str">
        <f>IF(Dagbok!$F213=AM$2,Dagbok!$E213," ")</f>
        <v xml:space="preserve"> </v>
      </c>
      <c r="AN219" s="45" t="str">
        <f>IF(Dagbok!$G213=AM$2,Dagbok!$E213," ")</f>
        <v xml:space="preserve"> </v>
      </c>
      <c r="AO219" s="8" t="str">
        <f>IF(Dagbok!$F213=AO$2,Dagbok!$E213," ")</f>
        <v xml:space="preserve"> </v>
      </c>
      <c r="AP219" s="45" t="str">
        <f>IF(Dagbok!$G213=AO$2,Dagbok!$E213," ")</f>
        <v xml:space="preserve"> </v>
      </c>
      <c r="AQ219" s="8" t="str">
        <f>IF(Dagbok!$F213=AQ$2,Dagbok!$E213," ")</f>
        <v xml:space="preserve"> </v>
      </c>
      <c r="AR219" s="45" t="str">
        <f>IF(Dagbok!$G213=AQ$2,Dagbok!$E213," ")</f>
        <v xml:space="preserve"> </v>
      </c>
      <c r="AS219" s="8" t="str">
        <f>IF(Dagbok!$F213=AS$2,Dagbok!$E213," ")</f>
        <v xml:space="preserve"> </v>
      </c>
      <c r="AT219" s="45" t="str">
        <f>IF(Dagbok!$G213=AS$2,Dagbok!$E213," ")</f>
        <v xml:space="preserve"> </v>
      </c>
      <c r="AU219" s="8" t="str">
        <f>IF(Dagbok!$F213=AU$2,Dagbok!$E213," ")</f>
        <v xml:space="preserve"> </v>
      </c>
      <c r="AV219" s="45" t="str">
        <f>IF(Dagbok!$G213=AU$2,Dagbok!$E213," ")</f>
        <v xml:space="preserve"> </v>
      </c>
      <c r="AW219" s="8" t="str">
        <f>IF(Dagbok!$F213=AW$2,Dagbok!$E213," ")</f>
        <v xml:space="preserve"> </v>
      </c>
      <c r="AX219" s="45" t="str">
        <f>IF(Dagbok!$G213=AW$2,Dagbok!$E213," ")</f>
        <v xml:space="preserve"> </v>
      </c>
      <c r="AY219" s="8" t="str">
        <f>IF(Dagbok!$F213=AY$2,Dagbok!$E213," ")</f>
        <v xml:space="preserve"> </v>
      </c>
      <c r="AZ219" s="45" t="str">
        <f>IF(Dagbok!$G213=AY$2,Dagbok!$E213," ")</f>
        <v xml:space="preserve"> </v>
      </c>
      <c r="BA219" s="8" t="str">
        <f>IF(Dagbok!$F213=BA$2,Dagbok!$E213," ")</f>
        <v xml:space="preserve"> </v>
      </c>
      <c r="BB219" s="45" t="str">
        <f>IF(Dagbok!$G213=BA$2,Dagbok!$E213," ")</f>
        <v xml:space="preserve"> </v>
      </c>
      <c r="BC219" s="8" t="str">
        <f>IF(Dagbok!$F213=BC$2,Dagbok!$E213," ")</f>
        <v xml:space="preserve"> </v>
      </c>
      <c r="BD219" s="45" t="str">
        <f>IF(Dagbok!$G213=BC$2,Dagbok!$E213," ")</f>
        <v xml:space="preserve"> </v>
      </c>
      <c r="BE219" s="8" t="str">
        <f>IF(Dagbok!$F213=BE$2,Dagbok!$E213," ")</f>
        <v xml:space="preserve"> </v>
      </c>
      <c r="BF219" s="45" t="str">
        <f>IF(Dagbok!$G213=BE$2,Dagbok!$E213," ")</f>
        <v xml:space="preserve"> </v>
      </c>
      <c r="BG219" s="8" t="str">
        <f>IF(Dagbok!$F213=BG$2,Dagbok!$E213," ")</f>
        <v xml:space="preserve"> </v>
      </c>
      <c r="BH219" s="45" t="str">
        <f>IF(Dagbok!$G213=BG$2,Dagbok!$E213," ")</f>
        <v xml:space="preserve"> </v>
      </c>
      <c r="BI219" s="8" t="str">
        <f>IF(Dagbok!$F213=BI$2,Dagbok!$E213," ")</f>
        <v xml:space="preserve"> </v>
      </c>
      <c r="BJ219" s="45" t="str">
        <f>IF(Dagbok!$G213=BI$2,Dagbok!$E213," ")</f>
        <v xml:space="preserve"> </v>
      </c>
      <c r="BK219" s="8" t="str">
        <f>IF(Dagbok!$F213=BK$2,Dagbok!$E213," ")</f>
        <v xml:space="preserve"> </v>
      </c>
      <c r="BL219" s="45" t="str">
        <f>IF(Dagbok!$G213=BK$2,Dagbok!$E213," ")</f>
        <v xml:space="preserve"> </v>
      </c>
      <c r="BM219" s="8" t="str">
        <f>IF(Dagbok!$F213=BM$2,Dagbok!$E213," ")</f>
        <v xml:space="preserve"> </v>
      </c>
      <c r="BN219" s="45">
        <f>IF(Dagbok!$G213=BM$2,Dagbok!$E213," ")</f>
        <v>500</v>
      </c>
      <c r="BO219" s="8" t="str">
        <f>IF(Dagbok!$F213=BO$2,Dagbok!$E213," ")</f>
        <v xml:space="preserve"> </v>
      </c>
      <c r="BP219" s="45" t="str">
        <f>IF(Dagbok!$G213=BO$2,Dagbok!$E213," ")</f>
        <v xml:space="preserve"> </v>
      </c>
      <c r="BQ219" s="8" t="str">
        <f>IF(Dagbok!$F213=BQ$2,Dagbok!$E213," ")</f>
        <v xml:space="preserve"> </v>
      </c>
      <c r="BR219" s="45" t="str">
        <f>IF(Dagbok!$G213=BQ$2,Dagbok!$E213," ")</f>
        <v xml:space="preserve"> </v>
      </c>
      <c r="BS219" s="8" t="str">
        <f>IF(Dagbok!$F213=BS$2,Dagbok!$E213," ")</f>
        <v xml:space="preserve"> </v>
      </c>
      <c r="BT219" s="45" t="str">
        <f>IF(Dagbok!$G213=BS$2,Dagbok!$E213," ")</f>
        <v xml:space="preserve"> </v>
      </c>
      <c r="BU219" s="8" t="str">
        <f>IF(Dagbok!$F213=BU$2,Dagbok!$E213," ")</f>
        <v xml:space="preserve"> </v>
      </c>
      <c r="BV219" s="45" t="str">
        <f>IF(Dagbok!$G213=BU$2,Dagbok!$E213," ")</f>
        <v xml:space="preserve"> </v>
      </c>
      <c r="BW219" s="8" t="str">
        <f>IF(Dagbok!$F213=BW$2,Dagbok!$E213," ")</f>
        <v xml:space="preserve"> </v>
      </c>
      <c r="BX219" s="45" t="str">
        <f>IF(Dagbok!$G213=BW$2,Dagbok!$E213," ")</f>
        <v xml:space="preserve"> </v>
      </c>
      <c r="BY219" s="8" t="str">
        <f>IF(Dagbok!$F213=BY$2,Dagbok!$E213," ")</f>
        <v xml:space="preserve"> </v>
      </c>
      <c r="BZ219" s="45" t="str">
        <f>IF(Dagbok!$G213=BY$2,Dagbok!$E213," ")</f>
        <v xml:space="preserve"> </v>
      </c>
      <c r="CA219" s="8" t="str">
        <f>IF(Dagbok!$F213=CA$2,Dagbok!$E213," ")</f>
        <v xml:space="preserve"> </v>
      </c>
      <c r="CB219" s="45" t="str">
        <f>IF(Dagbok!$G213=CA$2,Dagbok!$E213," ")</f>
        <v xml:space="preserve"> </v>
      </c>
      <c r="CC219" s="8" t="str">
        <f>IF(Dagbok!$F213=CC$2,Dagbok!$E213," ")</f>
        <v xml:space="preserve"> </v>
      </c>
      <c r="CD219" s="45" t="str">
        <f>IF(Dagbok!$G213=CC$2,Dagbok!$E213," ")</f>
        <v xml:space="preserve"> </v>
      </c>
    </row>
    <row r="220" spans="1:82" x14ac:dyDescent="0.25">
      <c r="A220" s="47">
        <f>IF(Dagbok!B214&gt;0,Dagbok!B214," ")</f>
        <v>212</v>
      </c>
      <c r="B220" s="47">
        <f>IF(Dagbok!C214&gt;0,Dagbok!C214," ")</f>
        <v>175</v>
      </c>
      <c r="C220" s="8" t="str">
        <f>IF(Dagbok!$F214=C$2,Dagbok!$E214," ")</f>
        <v xml:space="preserve"> </v>
      </c>
      <c r="D220" s="45" t="str">
        <f>IF(Dagbok!$G214=C$2,Dagbok!$E214," ")</f>
        <v xml:space="preserve"> </v>
      </c>
      <c r="E220" s="8" t="str">
        <f>IF(Dagbok!$F214=E$2,Dagbok!$E214," ")</f>
        <v xml:space="preserve"> </v>
      </c>
      <c r="F220" s="45" t="str">
        <f>IF(Dagbok!$G214=E$2,Dagbok!$E214," ")</f>
        <v xml:space="preserve"> </v>
      </c>
      <c r="G220" s="8" t="str">
        <f>IF(Dagbok!$F214=G$2,Dagbok!$E214," ")</f>
        <v xml:space="preserve"> </v>
      </c>
      <c r="H220" s="45" t="str">
        <f>IF(Dagbok!$G214=G$2,Dagbok!$E214," ")</f>
        <v xml:space="preserve"> </v>
      </c>
      <c r="I220" s="8" t="str">
        <f>IF(Dagbok!$F214=I$2,Dagbok!$E214," ")</f>
        <v xml:space="preserve"> </v>
      </c>
      <c r="J220" s="45" t="str">
        <f>IF(Dagbok!$G214=I$2,Dagbok!$E214," ")</f>
        <v xml:space="preserve"> </v>
      </c>
      <c r="K220" s="8" t="str">
        <f>IF(Dagbok!$F214=K$2,Dagbok!$E214," ")</f>
        <v xml:space="preserve"> </v>
      </c>
      <c r="L220" s="45" t="str">
        <f>IF(Dagbok!$G214=K$2,Dagbok!$E214," ")</f>
        <v xml:space="preserve"> </v>
      </c>
      <c r="M220" s="8" t="str">
        <f>IF(Dagbok!$F214=M$2,Dagbok!$E214," ")</f>
        <v xml:space="preserve"> </v>
      </c>
      <c r="N220" s="45" t="str">
        <f>IF(Dagbok!$G214=M$2,Dagbok!$E214," ")</f>
        <v xml:space="preserve"> </v>
      </c>
      <c r="O220" s="8" t="str">
        <f>IF(Dagbok!$F214=O$2,Dagbok!$E214," ")</f>
        <v xml:space="preserve"> </v>
      </c>
      <c r="P220" s="45" t="str">
        <f>IF(Dagbok!$G214=O$2,Dagbok!$E214," ")</f>
        <v xml:space="preserve"> </v>
      </c>
      <c r="Q220" s="8" t="str">
        <f>IF(Dagbok!$F214=Q$2,Dagbok!$E214," ")</f>
        <v xml:space="preserve"> </v>
      </c>
      <c r="R220" s="45" t="str">
        <f>IF(Dagbok!$G214=Q$2,Dagbok!$E214," ")</f>
        <v xml:space="preserve"> </v>
      </c>
      <c r="S220" s="8" t="str">
        <f>IF(Dagbok!$F214=S$2,Dagbok!$E214," ")</f>
        <v xml:space="preserve"> </v>
      </c>
      <c r="T220" s="45" t="str">
        <f>IF(Dagbok!$G214=S$2,Dagbok!$E214," ")</f>
        <v xml:space="preserve"> </v>
      </c>
      <c r="U220" s="8" t="str">
        <f>IF(Dagbok!$F214=U$2,Dagbok!$E214," ")</f>
        <v xml:space="preserve"> </v>
      </c>
      <c r="V220" s="45" t="str">
        <f>IF(Dagbok!$G214=U$2,Dagbok!$E214," ")</f>
        <v xml:space="preserve"> </v>
      </c>
      <c r="W220" s="8" t="str">
        <f>IF(Dagbok!$F214=W$2,Dagbok!$E214," ")</f>
        <v xml:space="preserve"> </v>
      </c>
      <c r="X220" s="45" t="str">
        <f>IF(Dagbok!$G214=W$2,Dagbok!$E214," ")</f>
        <v xml:space="preserve"> </v>
      </c>
      <c r="Y220" s="8" t="str">
        <f>IF(Dagbok!$F214=Y$2,Dagbok!$E214," ")</f>
        <v xml:space="preserve"> </v>
      </c>
      <c r="Z220" s="45" t="str">
        <f>IF(Dagbok!$G214=Y$2,Dagbok!$E214," ")</f>
        <v xml:space="preserve"> </v>
      </c>
      <c r="AA220" s="8" t="str">
        <f>IF(Dagbok!$F214=AA$2,Dagbok!$E214," ")</f>
        <v xml:space="preserve"> </v>
      </c>
      <c r="AB220" s="45" t="str">
        <f>IF(Dagbok!$G214=AA$2,Dagbok!$E214," ")</f>
        <v xml:space="preserve"> </v>
      </c>
      <c r="AC220" s="8" t="str">
        <f>IF(Dagbok!$F214=AC$2,Dagbok!$E214," ")</f>
        <v xml:space="preserve"> </v>
      </c>
      <c r="AD220" s="45" t="str">
        <f>IF(Dagbok!$G214=AC$2,Dagbok!$E214," ")</f>
        <v xml:space="preserve"> </v>
      </c>
      <c r="AE220" s="8" t="str">
        <f>IF(Dagbok!$F214=AE$2,Dagbok!$E214," ")</f>
        <v xml:space="preserve"> </v>
      </c>
      <c r="AF220" s="45" t="str">
        <f>IF(Dagbok!$G214=AE$2,Dagbok!$E214," ")</f>
        <v xml:space="preserve"> </v>
      </c>
      <c r="AG220" s="8" t="str">
        <f>IF(Dagbok!$F214=AG$2,Dagbok!$E214," ")</f>
        <v xml:space="preserve"> </v>
      </c>
      <c r="AH220" s="45" t="str">
        <f>IF(Dagbok!$G214=AG$2,Dagbok!$E214," ")</f>
        <v xml:space="preserve"> </v>
      </c>
      <c r="AI220" s="8" t="str">
        <f>IF(Dagbok!$F214=AI$2,Dagbok!$E214," ")</f>
        <v xml:space="preserve"> </v>
      </c>
      <c r="AJ220" s="45" t="str">
        <f>IF(Dagbok!$G214=AI$2,Dagbok!$E214," ")</f>
        <v xml:space="preserve"> </v>
      </c>
      <c r="AK220" s="8" t="str">
        <f>IF(Dagbok!$F214=AK$2,Dagbok!$E214," ")</f>
        <v xml:space="preserve"> </v>
      </c>
      <c r="AL220" s="45" t="str">
        <f>IF(Dagbok!$G214=AK$2,Dagbok!$E214," ")</f>
        <v xml:space="preserve"> </v>
      </c>
      <c r="AM220" s="8" t="str">
        <f>IF(Dagbok!$F214=AM$2,Dagbok!$E214," ")</f>
        <v xml:space="preserve"> </v>
      </c>
      <c r="AN220" s="45" t="str">
        <f>IF(Dagbok!$G214=AM$2,Dagbok!$E214," ")</f>
        <v xml:space="preserve"> </v>
      </c>
      <c r="AO220" s="8" t="str">
        <f>IF(Dagbok!$F214=AO$2,Dagbok!$E214," ")</f>
        <v xml:space="preserve"> </v>
      </c>
      <c r="AP220" s="45" t="str">
        <f>IF(Dagbok!$G214=AO$2,Dagbok!$E214," ")</f>
        <v xml:space="preserve"> </v>
      </c>
      <c r="AQ220" s="8" t="str">
        <f>IF(Dagbok!$F214=AQ$2,Dagbok!$E214," ")</f>
        <v xml:space="preserve"> </v>
      </c>
      <c r="AR220" s="45" t="str">
        <f>IF(Dagbok!$G214=AQ$2,Dagbok!$E214," ")</f>
        <v xml:space="preserve"> </v>
      </c>
      <c r="AS220" s="8" t="str">
        <f>IF(Dagbok!$F214=AS$2,Dagbok!$E214," ")</f>
        <v xml:space="preserve"> </v>
      </c>
      <c r="AT220" s="45" t="str">
        <f>IF(Dagbok!$G214=AS$2,Dagbok!$E214," ")</f>
        <v xml:space="preserve"> </v>
      </c>
      <c r="AU220" s="8" t="str">
        <f>IF(Dagbok!$F214=AU$2,Dagbok!$E214," ")</f>
        <v xml:space="preserve"> </v>
      </c>
      <c r="AV220" s="45" t="str">
        <f>IF(Dagbok!$G214=AU$2,Dagbok!$E214," ")</f>
        <v xml:space="preserve"> </v>
      </c>
      <c r="AW220" s="8" t="str">
        <f>IF(Dagbok!$F214=AW$2,Dagbok!$E214," ")</f>
        <v xml:space="preserve"> </v>
      </c>
      <c r="AX220" s="45" t="str">
        <f>IF(Dagbok!$G214=AW$2,Dagbok!$E214," ")</f>
        <v xml:space="preserve"> </v>
      </c>
      <c r="AY220" s="8" t="str">
        <f>IF(Dagbok!$F214=AY$2,Dagbok!$E214," ")</f>
        <v xml:space="preserve"> </v>
      </c>
      <c r="AZ220" s="45" t="str">
        <f>IF(Dagbok!$G214=AY$2,Dagbok!$E214," ")</f>
        <v xml:space="preserve"> </v>
      </c>
      <c r="BA220" s="8" t="str">
        <f>IF(Dagbok!$F214=BA$2,Dagbok!$E214," ")</f>
        <v xml:space="preserve"> </v>
      </c>
      <c r="BB220" s="45" t="str">
        <f>IF(Dagbok!$G214=BA$2,Dagbok!$E214," ")</f>
        <v xml:space="preserve"> </v>
      </c>
      <c r="BC220" s="8" t="str">
        <f>IF(Dagbok!$F214=BC$2,Dagbok!$E214," ")</f>
        <v xml:space="preserve"> </v>
      </c>
      <c r="BD220" s="45" t="str">
        <f>IF(Dagbok!$G214=BC$2,Dagbok!$E214," ")</f>
        <v xml:space="preserve"> </v>
      </c>
      <c r="BE220" s="8" t="str">
        <f>IF(Dagbok!$F214=BE$2,Dagbok!$E214," ")</f>
        <v xml:space="preserve"> </v>
      </c>
      <c r="BF220" s="45" t="str">
        <f>IF(Dagbok!$G214=BE$2,Dagbok!$E214," ")</f>
        <v xml:space="preserve"> </v>
      </c>
      <c r="BG220" s="8" t="str">
        <f>IF(Dagbok!$F214=BG$2,Dagbok!$E214," ")</f>
        <v xml:space="preserve"> </v>
      </c>
      <c r="BH220" s="45" t="str">
        <f>IF(Dagbok!$G214=BG$2,Dagbok!$E214," ")</f>
        <v xml:space="preserve"> </v>
      </c>
      <c r="BI220" s="8" t="str">
        <f>IF(Dagbok!$F214=BI$2,Dagbok!$E214," ")</f>
        <v xml:space="preserve"> </v>
      </c>
      <c r="BJ220" s="45" t="str">
        <f>IF(Dagbok!$G214=BI$2,Dagbok!$E214," ")</f>
        <v xml:space="preserve"> </v>
      </c>
      <c r="BK220" s="8" t="str">
        <f>IF(Dagbok!$F214=BK$2,Dagbok!$E214," ")</f>
        <v xml:space="preserve"> </v>
      </c>
      <c r="BL220" s="45" t="str">
        <f>IF(Dagbok!$G214=BK$2,Dagbok!$E214," ")</f>
        <v xml:space="preserve"> </v>
      </c>
      <c r="BM220" s="8" t="str">
        <f>IF(Dagbok!$F214=BM$2,Dagbok!$E214," ")</f>
        <v xml:space="preserve"> </v>
      </c>
      <c r="BN220" s="45" t="str">
        <f>IF(Dagbok!$G214=BM$2,Dagbok!$E214," ")</f>
        <v xml:space="preserve"> </v>
      </c>
      <c r="BO220" s="8" t="str">
        <f>IF(Dagbok!$F214=BO$2,Dagbok!$E214," ")</f>
        <v xml:space="preserve"> </v>
      </c>
      <c r="BP220" s="45">
        <f>IF(Dagbok!$G214=BO$2,Dagbok!$E214," ")</f>
        <v>500</v>
      </c>
      <c r="BQ220" s="8" t="str">
        <f>IF(Dagbok!$F214=BQ$2,Dagbok!$E214," ")</f>
        <v xml:space="preserve"> </v>
      </c>
      <c r="BR220" s="45" t="str">
        <f>IF(Dagbok!$G214=BQ$2,Dagbok!$E214," ")</f>
        <v xml:space="preserve"> </v>
      </c>
      <c r="BS220" s="8" t="str">
        <f>IF(Dagbok!$F214=BS$2,Dagbok!$E214," ")</f>
        <v xml:space="preserve"> </v>
      </c>
      <c r="BT220" s="45" t="str">
        <f>IF(Dagbok!$G214=BS$2,Dagbok!$E214," ")</f>
        <v xml:space="preserve"> </v>
      </c>
      <c r="BU220" s="8" t="str">
        <f>IF(Dagbok!$F214=BU$2,Dagbok!$E214," ")</f>
        <v xml:space="preserve"> </v>
      </c>
      <c r="BV220" s="45" t="str">
        <f>IF(Dagbok!$G214=BU$2,Dagbok!$E214," ")</f>
        <v xml:space="preserve"> </v>
      </c>
      <c r="BW220" s="8" t="str">
        <f>IF(Dagbok!$F214=BW$2,Dagbok!$E214," ")</f>
        <v xml:space="preserve"> </v>
      </c>
      <c r="BX220" s="45" t="str">
        <f>IF(Dagbok!$G214=BW$2,Dagbok!$E214," ")</f>
        <v xml:space="preserve"> </v>
      </c>
      <c r="BY220" s="8" t="str">
        <f>IF(Dagbok!$F214=BY$2,Dagbok!$E214," ")</f>
        <v xml:space="preserve"> </v>
      </c>
      <c r="BZ220" s="45" t="str">
        <f>IF(Dagbok!$G214=BY$2,Dagbok!$E214," ")</f>
        <v xml:space="preserve"> </v>
      </c>
      <c r="CA220" s="8" t="str">
        <f>IF(Dagbok!$F214=CA$2,Dagbok!$E214," ")</f>
        <v xml:space="preserve"> </v>
      </c>
      <c r="CB220" s="45" t="str">
        <f>IF(Dagbok!$G214=CA$2,Dagbok!$E214," ")</f>
        <v xml:space="preserve"> </v>
      </c>
      <c r="CC220" s="8" t="str">
        <f>IF(Dagbok!$F214=CC$2,Dagbok!$E214," ")</f>
        <v xml:space="preserve"> </v>
      </c>
      <c r="CD220" s="45" t="str">
        <f>IF(Dagbok!$G214=CC$2,Dagbok!$E214," ")</f>
        <v xml:space="preserve"> </v>
      </c>
    </row>
    <row r="221" spans="1:82" x14ac:dyDescent="0.25">
      <c r="A221" s="47">
        <f>IF(Dagbok!B215&gt;0,Dagbok!B215," ")</f>
        <v>213</v>
      </c>
      <c r="B221" s="47">
        <f>IF(Dagbok!C215&gt;0,Dagbok!C215," ")</f>
        <v>175</v>
      </c>
      <c r="C221" s="8" t="str">
        <f>IF(Dagbok!$F215=C$2,Dagbok!$E215," ")</f>
        <v xml:space="preserve"> </v>
      </c>
      <c r="D221" s="45" t="str">
        <f>IF(Dagbok!$G215=C$2,Dagbok!$E215," ")</f>
        <v xml:space="preserve"> </v>
      </c>
      <c r="E221" s="8" t="str">
        <f>IF(Dagbok!$F215=E$2,Dagbok!$E215," ")</f>
        <v xml:space="preserve"> </v>
      </c>
      <c r="F221" s="45" t="str">
        <f>IF(Dagbok!$G215=E$2,Dagbok!$E215," ")</f>
        <v xml:space="preserve"> </v>
      </c>
      <c r="G221" s="8" t="str">
        <f>IF(Dagbok!$F215=G$2,Dagbok!$E215," ")</f>
        <v xml:space="preserve"> </v>
      </c>
      <c r="H221" s="45" t="str">
        <f>IF(Dagbok!$G215=G$2,Dagbok!$E215," ")</f>
        <v xml:space="preserve"> </v>
      </c>
      <c r="I221" s="8" t="str">
        <f>IF(Dagbok!$F215=I$2,Dagbok!$E215," ")</f>
        <v xml:space="preserve"> </v>
      </c>
      <c r="J221" s="45" t="str">
        <f>IF(Dagbok!$G215=I$2,Dagbok!$E215," ")</f>
        <v xml:space="preserve"> </v>
      </c>
      <c r="K221" s="8" t="str">
        <f>IF(Dagbok!$F215=K$2,Dagbok!$E215," ")</f>
        <v xml:space="preserve"> </v>
      </c>
      <c r="L221" s="45" t="str">
        <f>IF(Dagbok!$G215=K$2,Dagbok!$E215," ")</f>
        <v xml:space="preserve"> </v>
      </c>
      <c r="M221" s="8" t="str">
        <f>IF(Dagbok!$F215=M$2,Dagbok!$E215," ")</f>
        <v xml:space="preserve"> </v>
      </c>
      <c r="N221" s="45" t="str">
        <f>IF(Dagbok!$G215=M$2,Dagbok!$E215," ")</f>
        <v xml:space="preserve"> </v>
      </c>
      <c r="O221" s="8" t="str">
        <f>IF(Dagbok!$F215=O$2,Dagbok!$E215," ")</f>
        <v xml:space="preserve"> </v>
      </c>
      <c r="P221" s="45" t="str">
        <f>IF(Dagbok!$G215=O$2,Dagbok!$E215," ")</f>
        <v xml:space="preserve"> </v>
      </c>
      <c r="Q221" s="8" t="str">
        <f>IF(Dagbok!$F215=Q$2,Dagbok!$E215," ")</f>
        <v xml:space="preserve"> </v>
      </c>
      <c r="R221" s="45" t="str">
        <f>IF(Dagbok!$G215=Q$2,Dagbok!$E215," ")</f>
        <v xml:space="preserve"> </v>
      </c>
      <c r="S221" s="8" t="str">
        <f>IF(Dagbok!$F215=S$2,Dagbok!$E215," ")</f>
        <v xml:space="preserve"> </v>
      </c>
      <c r="T221" s="45" t="str">
        <f>IF(Dagbok!$G215=S$2,Dagbok!$E215," ")</f>
        <v xml:space="preserve"> </v>
      </c>
      <c r="U221" s="8" t="str">
        <f>IF(Dagbok!$F215=U$2,Dagbok!$E215," ")</f>
        <v xml:space="preserve"> </v>
      </c>
      <c r="V221" s="45" t="str">
        <f>IF(Dagbok!$G215=U$2,Dagbok!$E215," ")</f>
        <v xml:space="preserve"> </v>
      </c>
      <c r="W221" s="8" t="str">
        <f>IF(Dagbok!$F215=W$2,Dagbok!$E215," ")</f>
        <v xml:space="preserve"> </v>
      </c>
      <c r="X221" s="45" t="str">
        <f>IF(Dagbok!$G215=W$2,Dagbok!$E215," ")</f>
        <v xml:space="preserve"> </v>
      </c>
      <c r="Y221" s="8" t="str">
        <f>IF(Dagbok!$F215=Y$2,Dagbok!$E215," ")</f>
        <v xml:space="preserve"> </v>
      </c>
      <c r="Z221" s="45" t="str">
        <f>IF(Dagbok!$G215=Y$2,Dagbok!$E215," ")</f>
        <v xml:space="preserve"> </v>
      </c>
      <c r="AA221" s="8" t="str">
        <f>IF(Dagbok!$F215=AA$2,Dagbok!$E215," ")</f>
        <v xml:space="preserve"> </v>
      </c>
      <c r="AB221" s="45" t="str">
        <f>IF(Dagbok!$G215=AA$2,Dagbok!$E215," ")</f>
        <v xml:space="preserve"> </v>
      </c>
      <c r="AC221" s="8" t="str">
        <f>IF(Dagbok!$F215=AC$2,Dagbok!$E215," ")</f>
        <v xml:space="preserve"> </v>
      </c>
      <c r="AD221" s="45" t="str">
        <f>IF(Dagbok!$G215=AC$2,Dagbok!$E215," ")</f>
        <v xml:space="preserve"> </v>
      </c>
      <c r="AE221" s="8" t="str">
        <f>IF(Dagbok!$F215=AE$2,Dagbok!$E215," ")</f>
        <v xml:space="preserve"> </v>
      </c>
      <c r="AF221" s="45" t="str">
        <f>IF(Dagbok!$G215=AE$2,Dagbok!$E215," ")</f>
        <v xml:space="preserve"> </v>
      </c>
      <c r="AG221" s="8" t="str">
        <f>IF(Dagbok!$F215=AG$2,Dagbok!$E215," ")</f>
        <v xml:space="preserve"> </v>
      </c>
      <c r="AH221" s="45" t="str">
        <f>IF(Dagbok!$G215=AG$2,Dagbok!$E215," ")</f>
        <v xml:space="preserve"> </v>
      </c>
      <c r="AI221" s="8" t="str">
        <f>IF(Dagbok!$F215=AI$2,Dagbok!$E215," ")</f>
        <v xml:space="preserve"> </v>
      </c>
      <c r="AJ221" s="45" t="str">
        <f>IF(Dagbok!$G215=AI$2,Dagbok!$E215," ")</f>
        <v xml:space="preserve"> </v>
      </c>
      <c r="AK221" s="8" t="str">
        <f>IF(Dagbok!$F215=AK$2,Dagbok!$E215," ")</f>
        <v xml:space="preserve"> </v>
      </c>
      <c r="AL221" s="45" t="str">
        <f>IF(Dagbok!$G215=AK$2,Dagbok!$E215," ")</f>
        <v xml:space="preserve"> </v>
      </c>
      <c r="AM221" s="8" t="str">
        <f>IF(Dagbok!$F215=AM$2,Dagbok!$E215," ")</f>
        <v xml:space="preserve"> </v>
      </c>
      <c r="AN221" s="45" t="str">
        <f>IF(Dagbok!$G215=AM$2,Dagbok!$E215," ")</f>
        <v xml:space="preserve"> </v>
      </c>
      <c r="AO221" s="8" t="str">
        <f>IF(Dagbok!$F215=AO$2,Dagbok!$E215," ")</f>
        <v xml:space="preserve"> </v>
      </c>
      <c r="AP221" s="45" t="str">
        <f>IF(Dagbok!$G215=AO$2,Dagbok!$E215," ")</f>
        <v xml:space="preserve"> </v>
      </c>
      <c r="AQ221" s="8" t="str">
        <f>IF(Dagbok!$F215=AQ$2,Dagbok!$E215," ")</f>
        <v xml:space="preserve"> </v>
      </c>
      <c r="AR221" s="45" t="str">
        <f>IF(Dagbok!$G215=AQ$2,Dagbok!$E215," ")</f>
        <v xml:space="preserve"> </v>
      </c>
      <c r="AS221" s="8" t="str">
        <f>IF(Dagbok!$F215=AS$2,Dagbok!$E215," ")</f>
        <v xml:space="preserve"> </v>
      </c>
      <c r="AT221" s="45" t="str">
        <f>IF(Dagbok!$G215=AS$2,Dagbok!$E215," ")</f>
        <v xml:space="preserve"> </v>
      </c>
      <c r="AU221" s="8" t="str">
        <f>IF(Dagbok!$F215=AU$2,Dagbok!$E215," ")</f>
        <v xml:space="preserve"> </v>
      </c>
      <c r="AV221" s="45" t="str">
        <f>IF(Dagbok!$G215=AU$2,Dagbok!$E215," ")</f>
        <v xml:space="preserve"> </v>
      </c>
      <c r="AW221" s="8" t="str">
        <f>IF(Dagbok!$F215=AW$2,Dagbok!$E215," ")</f>
        <v xml:space="preserve"> </v>
      </c>
      <c r="AX221" s="45" t="str">
        <f>IF(Dagbok!$G215=AW$2,Dagbok!$E215," ")</f>
        <v xml:space="preserve"> </v>
      </c>
      <c r="AY221" s="8" t="str">
        <f>IF(Dagbok!$F215=AY$2,Dagbok!$E215," ")</f>
        <v xml:space="preserve"> </v>
      </c>
      <c r="AZ221" s="45" t="str">
        <f>IF(Dagbok!$G215=AY$2,Dagbok!$E215," ")</f>
        <v xml:space="preserve"> </v>
      </c>
      <c r="BA221" s="8" t="str">
        <f>IF(Dagbok!$F215=BA$2,Dagbok!$E215," ")</f>
        <v xml:space="preserve"> </v>
      </c>
      <c r="BB221" s="45" t="str">
        <f>IF(Dagbok!$G215=BA$2,Dagbok!$E215," ")</f>
        <v xml:space="preserve"> </v>
      </c>
      <c r="BC221" s="8" t="str">
        <f>IF(Dagbok!$F215=BC$2,Dagbok!$E215," ")</f>
        <v xml:space="preserve"> </v>
      </c>
      <c r="BD221" s="45" t="str">
        <f>IF(Dagbok!$G215=BC$2,Dagbok!$E215," ")</f>
        <v xml:space="preserve"> </v>
      </c>
      <c r="BE221" s="8" t="str">
        <f>IF(Dagbok!$F215=BE$2,Dagbok!$E215," ")</f>
        <v xml:space="preserve"> </v>
      </c>
      <c r="BF221" s="45" t="str">
        <f>IF(Dagbok!$G215=BE$2,Dagbok!$E215," ")</f>
        <v xml:space="preserve"> </v>
      </c>
      <c r="BG221" s="8" t="str">
        <f>IF(Dagbok!$F215=BG$2,Dagbok!$E215," ")</f>
        <v xml:space="preserve"> </v>
      </c>
      <c r="BH221" s="45" t="str">
        <f>IF(Dagbok!$G215=BG$2,Dagbok!$E215," ")</f>
        <v xml:space="preserve"> </v>
      </c>
      <c r="BI221" s="8" t="str">
        <f>IF(Dagbok!$F215=BI$2,Dagbok!$E215," ")</f>
        <v xml:space="preserve"> </v>
      </c>
      <c r="BJ221" s="45" t="str">
        <f>IF(Dagbok!$G215=BI$2,Dagbok!$E215," ")</f>
        <v xml:space="preserve"> </v>
      </c>
      <c r="BK221" s="8" t="str">
        <f>IF(Dagbok!$F215=BK$2,Dagbok!$E215," ")</f>
        <v xml:space="preserve"> </v>
      </c>
      <c r="BL221" s="45" t="str">
        <f>IF(Dagbok!$G215=BK$2,Dagbok!$E215," ")</f>
        <v xml:space="preserve"> </v>
      </c>
      <c r="BM221" s="8" t="str">
        <f>IF(Dagbok!$F215=BM$2,Dagbok!$E215," ")</f>
        <v xml:space="preserve"> </v>
      </c>
      <c r="BN221" s="45" t="str">
        <f>IF(Dagbok!$G215=BM$2,Dagbok!$E215," ")</f>
        <v xml:space="preserve"> </v>
      </c>
      <c r="BO221" s="8" t="str">
        <f>IF(Dagbok!$F215=BO$2,Dagbok!$E215," ")</f>
        <v xml:space="preserve"> </v>
      </c>
      <c r="BP221" s="45" t="str">
        <f>IF(Dagbok!$G215=BO$2,Dagbok!$E215," ")</f>
        <v xml:space="preserve"> </v>
      </c>
      <c r="BQ221" s="8" t="str">
        <f>IF(Dagbok!$F215=BQ$2,Dagbok!$E215," ")</f>
        <v xml:space="preserve"> </v>
      </c>
      <c r="BR221" s="45" t="str">
        <f>IF(Dagbok!$G215=BQ$2,Dagbok!$E215," ")</f>
        <v xml:space="preserve"> </v>
      </c>
      <c r="BS221" s="8" t="str">
        <f>IF(Dagbok!$F215=BS$2,Dagbok!$E215," ")</f>
        <v xml:space="preserve"> </v>
      </c>
      <c r="BT221" s="45" t="str">
        <f>IF(Dagbok!$G215=BS$2,Dagbok!$E215," ")</f>
        <v xml:space="preserve"> </v>
      </c>
      <c r="BU221" s="8" t="str">
        <f>IF(Dagbok!$F215=BU$2,Dagbok!$E215," ")</f>
        <v xml:space="preserve"> </v>
      </c>
      <c r="BV221" s="45" t="str">
        <f>IF(Dagbok!$G215=BU$2,Dagbok!$E215," ")</f>
        <v xml:space="preserve"> </v>
      </c>
      <c r="BW221" s="8" t="str">
        <f>IF(Dagbok!$F215=BW$2,Dagbok!$E215," ")</f>
        <v xml:space="preserve"> </v>
      </c>
      <c r="BX221" s="45" t="str">
        <f>IF(Dagbok!$G215=BW$2,Dagbok!$E215," ")</f>
        <v xml:space="preserve"> </v>
      </c>
      <c r="BY221" s="8" t="str">
        <f>IF(Dagbok!$F215=BY$2,Dagbok!$E215," ")</f>
        <v xml:space="preserve"> </v>
      </c>
      <c r="BZ221" s="45">
        <f>IF(Dagbok!$G215=BY$2,Dagbok!$E215," ")</f>
        <v>500</v>
      </c>
      <c r="CA221" s="8" t="str">
        <f>IF(Dagbok!$F215=CA$2,Dagbok!$E215," ")</f>
        <v xml:space="preserve"> </v>
      </c>
      <c r="CB221" s="45" t="str">
        <f>IF(Dagbok!$G215=CA$2,Dagbok!$E215," ")</f>
        <v xml:space="preserve"> </v>
      </c>
      <c r="CC221" s="8" t="str">
        <f>IF(Dagbok!$F215=CC$2,Dagbok!$E215," ")</f>
        <v xml:space="preserve"> </v>
      </c>
      <c r="CD221" s="45" t="str">
        <f>IF(Dagbok!$G215=CC$2,Dagbok!$E215," ")</f>
        <v xml:space="preserve"> </v>
      </c>
    </row>
    <row r="222" spans="1:82" x14ac:dyDescent="0.25">
      <c r="A222" s="47">
        <f>IF(Dagbok!B216&gt;0,Dagbok!B216," ")</f>
        <v>214</v>
      </c>
      <c r="B222" s="47">
        <f>IF(Dagbok!C216&gt;0,Dagbok!C216," ")</f>
        <v>175</v>
      </c>
      <c r="C222" s="8" t="str">
        <f>IF(Dagbok!$F216=C$2,Dagbok!$E216," ")</f>
        <v xml:space="preserve"> </v>
      </c>
      <c r="D222" s="45" t="str">
        <f>IF(Dagbok!$G216=C$2,Dagbok!$E216," ")</f>
        <v xml:space="preserve"> </v>
      </c>
      <c r="E222" s="8" t="str">
        <f>IF(Dagbok!$F216=E$2,Dagbok!$E216," ")</f>
        <v xml:space="preserve"> </v>
      </c>
      <c r="F222" s="45" t="str">
        <f>IF(Dagbok!$G216=E$2,Dagbok!$E216," ")</f>
        <v xml:space="preserve"> </v>
      </c>
      <c r="G222" s="8" t="str">
        <f>IF(Dagbok!$F216=G$2,Dagbok!$E216," ")</f>
        <v xml:space="preserve"> </v>
      </c>
      <c r="H222" s="45" t="str">
        <f>IF(Dagbok!$G216=G$2,Dagbok!$E216," ")</f>
        <v xml:space="preserve"> </v>
      </c>
      <c r="I222" s="8" t="str">
        <f>IF(Dagbok!$F216=I$2,Dagbok!$E216," ")</f>
        <v xml:space="preserve"> </v>
      </c>
      <c r="J222" s="45" t="str">
        <f>IF(Dagbok!$G216=I$2,Dagbok!$E216," ")</f>
        <v xml:space="preserve"> </v>
      </c>
      <c r="K222" s="8" t="str">
        <f>IF(Dagbok!$F216=K$2,Dagbok!$E216," ")</f>
        <v xml:space="preserve"> </v>
      </c>
      <c r="L222" s="45" t="str">
        <f>IF(Dagbok!$G216=K$2,Dagbok!$E216," ")</f>
        <v xml:space="preserve"> </v>
      </c>
      <c r="M222" s="8" t="str">
        <f>IF(Dagbok!$F216=M$2,Dagbok!$E216," ")</f>
        <v xml:space="preserve"> </v>
      </c>
      <c r="N222" s="45" t="str">
        <f>IF(Dagbok!$G216=M$2,Dagbok!$E216," ")</f>
        <v xml:space="preserve"> </v>
      </c>
      <c r="O222" s="8" t="str">
        <f>IF(Dagbok!$F216=O$2,Dagbok!$E216," ")</f>
        <v xml:space="preserve"> </v>
      </c>
      <c r="P222" s="45" t="str">
        <f>IF(Dagbok!$G216=O$2,Dagbok!$E216," ")</f>
        <v xml:space="preserve"> </v>
      </c>
      <c r="Q222" s="8" t="str">
        <f>IF(Dagbok!$F216=Q$2,Dagbok!$E216," ")</f>
        <v xml:space="preserve"> </v>
      </c>
      <c r="R222" s="45" t="str">
        <f>IF(Dagbok!$G216=Q$2,Dagbok!$E216," ")</f>
        <v xml:space="preserve"> </v>
      </c>
      <c r="S222" s="8" t="str">
        <f>IF(Dagbok!$F216=S$2,Dagbok!$E216," ")</f>
        <v xml:space="preserve"> </v>
      </c>
      <c r="T222" s="45" t="str">
        <f>IF(Dagbok!$G216=S$2,Dagbok!$E216," ")</f>
        <v xml:space="preserve"> </v>
      </c>
      <c r="U222" s="8" t="str">
        <f>IF(Dagbok!$F216=U$2,Dagbok!$E216," ")</f>
        <v xml:space="preserve"> </v>
      </c>
      <c r="V222" s="45" t="str">
        <f>IF(Dagbok!$G216=U$2,Dagbok!$E216," ")</f>
        <v xml:space="preserve"> </v>
      </c>
      <c r="W222" s="8" t="str">
        <f>IF(Dagbok!$F216=W$2,Dagbok!$E216," ")</f>
        <v xml:space="preserve"> </v>
      </c>
      <c r="X222" s="45" t="str">
        <f>IF(Dagbok!$G216=W$2,Dagbok!$E216," ")</f>
        <v xml:space="preserve"> </v>
      </c>
      <c r="Y222" s="8" t="str">
        <f>IF(Dagbok!$F216=Y$2,Dagbok!$E216," ")</f>
        <v xml:space="preserve"> </v>
      </c>
      <c r="Z222" s="45" t="str">
        <f>IF(Dagbok!$G216=Y$2,Dagbok!$E216," ")</f>
        <v xml:space="preserve"> </v>
      </c>
      <c r="AA222" s="8" t="str">
        <f>IF(Dagbok!$F216=AA$2,Dagbok!$E216," ")</f>
        <v xml:space="preserve"> </v>
      </c>
      <c r="AB222" s="45" t="str">
        <f>IF(Dagbok!$G216=AA$2,Dagbok!$E216," ")</f>
        <v xml:space="preserve"> </v>
      </c>
      <c r="AC222" s="8" t="str">
        <f>IF(Dagbok!$F216=AC$2,Dagbok!$E216," ")</f>
        <v xml:space="preserve"> </v>
      </c>
      <c r="AD222" s="45" t="str">
        <f>IF(Dagbok!$G216=AC$2,Dagbok!$E216," ")</f>
        <v xml:space="preserve"> </v>
      </c>
      <c r="AE222" s="8" t="str">
        <f>IF(Dagbok!$F216=AE$2,Dagbok!$E216," ")</f>
        <v xml:space="preserve"> </v>
      </c>
      <c r="AF222" s="45" t="str">
        <f>IF(Dagbok!$G216=AE$2,Dagbok!$E216," ")</f>
        <v xml:space="preserve"> </v>
      </c>
      <c r="AG222" s="8" t="str">
        <f>IF(Dagbok!$F216=AG$2,Dagbok!$E216," ")</f>
        <v xml:space="preserve"> </v>
      </c>
      <c r="AH222" s="45" t="str">
        <f>IF(Dagbok!$G216=AG$2,Dagbok!$E216," ")</f>
        <v xml:space="preserve"> </v>
      </c>
      <c r="AI222" s="8" t="str">
        <f>IF(Dagbok!$F216=AI$2,Dagbok!$E216," ")</f>
        <v xml:space="preserve"> </v>
      </c>
      <c r="AJ222" s="45" t="str">
        <f>IF(Dagbok!$G216=AI$2,Dagbok!$E216," ")</f>
        <v xml:space="preserve"> </v>
      </c>
      <c r="AK222" s="8" t="str">
        <f>IF(Dagbok!$F216=AK$2,Dagbok!$E216," ")</f>
        <v xml:space="preserve"> </v>
      </c>
      <c r="AL222" s="45" t="str">
        <f>IF(Dagbok!$G216=AK$2,Dagbok!$E216," ")</f>
        <v xml:space="preserve"> </v>
      </c>
      <c r="AM222" s="8" t="str">
        <f>IF(Dagbok!$F216=AM$2,Dagbok!$E216," ")</f>
        <v xml:space="preserve"> </v>
      </c>
      <c r="AN222" s="45" t="str">
        <f>IF(Dagbok!$G216=AM$2,Dagbok!$E216," ")</f>
        <v xml:space="preserve"> </v>
      </c>
      <c r="AO222" s="8" t="str">
        <f>IF(Dagbok!$F216=AO$2,Dagbok!$E216," ")</f>
        <v xml:space="preserve"> </v>
      </c>
      <c r="AP222" s="45" t="str">
        <f>IF(Dagbok!$G216=AO$2,Dagbok!$E216," ")</f>
        <v xml:space="preserve"> </v>
      </c>
      <c r="AQ222" s="8" t="str">
        <f>IF(Dagbok!$F216=AQ$2,Dagbok!$E216," ")</f>
        <v xml:space="preserve"> </v>
      </c>
      <c r="AR222" s="45" t="str">
        <f>IF(Dagbok!$G216=AQ$2,Dagbok!$E216," ")</f>
        <v xml:space="preserve"> </v>
      </c>
      <c r="AS222" s="8" t="str">
        <f>IF(Dagbok!$F216=AS$2,Dagbok!$E216," ")</f>
        <v xml:space="preserve"> </v>
      </c>
      <c r="AT222" s="45" t="str">
        <f>IF(Dagbok!$G216=AS$2,Dagbok!$E216," ")</f>
        <v xml:space="preserve"> </v>
      </c>
      <c r="AU222" s="8" t="str">
        <f>IF(Dagbok!$F216=AU$2,Dagbok!$E216," ")</f>
        <v xml:space="preserve"> </v>
      </c>
      <c r="AV222" s="45" t="str">
        <f>IF(Dagbok!$G216=AU$2,Dagbok!$E216," ")</f>
        <v xml:space="preserve"> </v>
      </c>
      <c r="AW222" s="8" t="str">
        <f>IF(Dagbok!$F216=AW$2,Dagbok!$E216," ")</f>
        <v xml:space="preserve"> </v>
      </c>
      <c r="AX222" s="45" t="str">
        <f>IF(Dagbok!$G216=AW$2,Dagbok!$E216," ")</f>
        <v xml:space="preserve"> </v>
      </c>
      <c r="AY222" s="8" t="str">
        <f>IF(Dagbok!$F216=AY$2,Dagbok!$E216," ")</f>
        <v xml:space="preserve"> </v>
      </c>
      <c r="AZ222" s="45" t="str">
        <f>IF(Dagbok!$G216=AY$2,Dagbok!$E216," ")</f>
        <v xml:space="preserve"> </v>
      </c>
      <c r="BA222" s="8" t="str">
        <f>IF(Dagbok!$F216=BA$2,Dagbok!$E216," ")</f>
        <v xml:space="preserve"> </v>
      </c>
      <c r="BB222" s="45" t="str">
        <f>IF(Dagbok!$G216=BA$2,Dagbok!$E216," ")</f>
        <v xml:space="preserve"> </v>
      </c>
      <c r="BC222" s="8" t="str">
        <f>IF(Dagbok!$F216=BC$2,Dagbok!$E216," ")</f>
        <v xml:space="preserve"> </v>
      </c>
      <c r="BD222" s="45" t="str">
        <f>IF(Dagbok!$G216=BC$2,Dagbok!$E216," ")</f>
        <v xml:space="preserve"> </v>
      </c>
      <c r="BE222" s="8" t="str">
        <f>IF(Dagbok!$F216=BE$2,Dagbok!$E216," ")</f>
        <v xml:space="preserve"> </v>
      </c>
      <c r="BF222" s="45" t="str">
        <f>IF(Dagbok!$G216=BE$2,Dagbok!$E216," ")</f>
        <v xml:space="preserve"> </v>
      </c>
      <c r="BG222" s="8" t="str">
        <f>IF(Dagbok!$F216=BG$2,Dagbok!$E216," ")</f>
        <v xml:space="preserve"> </v>
      </c>
      <c r="BH222" s="45" t="str">
        <f>IF(Dagbok!$G216=BG$2,Dagbok!$E216," ")</f>
        <v xml:space="preserve"> </v>
      </c>
      <c r="BI222" s="8" t="str">
        <f>IF(Dagbok!$F216=BI$2,Dagbok!$E216," ")</f>
        <v xml:space="preserve"> </v>
      </c>
      <c r="BJ222" s="45" t="str">
        <f>IF(Dagbok!$G216=BI$2,Dagbok!$E216," ")</f>
        <v xml:space="preserve"> </v>
      </c>
      <c r="BK222" s="8" t="str">
        <f>IF(Dagbok!$F216=BK$2,Dagbok!$E216," ")</f>
        <v xml:space="preserve"> </v>
      </c>
      <c r="BL222" s="45" t="str">
        <f>IF(Dagbok!$G216=BK$2,Dagbok!$E216," ")</f>
        <v xml:space="preserve"> </v>
      </c>
      <c r="BM222" s="8" t="str">
        <f>IF(Dagbok!$F216=BM$2,Dagbok!$E216," ")</f>
        <v xml:space="preserve"> </v>
      </c>
      <c r="BN222" s="45" t="str">
        <f>IF(Dagbok!$G216=BM$2,Dagbok!$E216," ")</f>
        <v xml:space="preserve"> </v>
      </c>
      <c r="BO222" s="8" t="str">
        <f>IF(Dagbok!$F216=BO$2,Dagbok!$E216," ")</f>
        <v xml:space="preserve"> </v>
      </c>
      <c r="BP222" s="45" t="str">
        <f>IF(Dagbok!$G216=BO$2,Dagbok!$E216," ")</f>
        <v xml:space="preserve"> </v>
      </c>
      <c r="BQ222" s="8" t="str">
        <f>IF(Dagbok!$F216=BQ$2,Dagbok!$E216," ")</f>
        <v xml:space="preserve"> </v>
      </c>
      <c r="BR222" s="45" t="str">
        <f>IF(Dagbok!$G216=BQ$2,Dagbok!$E216," ")</f>
        <v xml:space="preserve"> </v>
      </c>
      <c r="BS222" s="8" t="str">
        <f>IF(Dagbok!$F216=BS$2,Dagbok!$E216," ")</f>
        <v xml:space="preserve"> </v>
      </c>
      <c r="BT222" s="45" t="str">
        <f>IF(Dagbok!$G216=BS$2,Dagbok!$E216," ")</f>
        <v xml:space="preserve"> </v>
      </c>
      <c r="BU222" s="8" t="str">
        <f>IF(Dagbok!$F216=BU$2,Dagbok!$E216," ")</f>
        <v xml:space="preserve"> </v>
      </c>
      <c r="BV222" s="45" t="str">
        <f>IF(Dagbok!$G216=BU$2,Dagbok!$E216," ")</f>
        <v xml:space="preserve"> </v>
      </c>
      <c r="BW222" s="8" t="str">
        <f>IF(Dagbok!$F216=BW$2,Dagbok!$E216," ")</f>
        <v xml:space="preserve"> </v>
      </c>
      <c r="BX222" s="45">
        <f>IF(Dagbok!$G216=BW$2,Dagbok!$E216," ")</f>
        <v>500</v>
      </c>
      <c r="BY222" s="8" t="str">
        <f>IF(Dagbok!$F216=BY$2,Dagbok!$E216," ")</f>
        <v xml:space="preserve"> </v>
      </c>
      <c r="BZ222" s="45" t="str">
        <f>IF(Dagbok!$G216=BY$2,Dagbok!$E216," ")</f>
        <v xml:space="preserve"> </v>
      </c>
      <c r="CA222" s="8" t="str">
        <f>IF(Dagbok!$F216=CA$2,Dagbok!$E216," ")</f>
        <v xml:space="preserve"> </v>
      </c>
      <c r="CB222" s="45" t="str">
        <f>IF(Dagbok!$G216=CA$2,Dagbok!$E216," ")</f>
        <v xml:space="preserve"> </v>
      </c>
      <c r="CC222" s="8" t="str">
        <f>IF(Dagbok!$F216=CC$2,Dagbok!$E216," ")</f>
        <v xml:space="preserve"> </v>
      </c>
      <c r="CD222" s="45" t="str">
        <f>IF(Dagbok!$G216=CC$2,Dagbok!$E216," ")</f>
        <v xml:space="preserve"> </v>
      </c>
    </row>
    <row r="223" spans="1:82" x14ac:dyDescent="0.25">
      <c r="A223" s="47">
        <f>IF(Dagbok!B217&gt;0,Dagbok!B217," ")</f>
        <v>215</v>
      </c>
      <c r="B223" s="47">
        <f>IF(Dagbok!C217&gt;0,Dagbok!C217," ")</f>
        <v>175</v>
      </c>
      <c r="C223" s="8" t="str">
        <f>IF(Dagbok!$F217=C$2,Dagbok!$E217," ")</f>
        <v xml:space="preserve"> </v>
      </c>
      <c r="D223" s="45" t="str">
        <f>IF(Dagbok!$G217=C$2,Dagbok!$E217," ")</f>
        <v xml:space="preserve"> </v>
      </c>
      <c r="E223" s="8" t="str">
        <f>IF(Dagbok!$F217=E$2,Dagbok!$E217," ")</f>
        <v xml:space="preserve"> </v>
      </c>
      <c r="F223" s="45" t="str">
        <f>IF(Dagbok!$G217=E$2,Dagbok!$E217," ")</f>
        <v xml:space="preserve"> </v>
      </c>
      <c r="G223" s="8" t="str">
        <f>IF(Dagbok!$F217=G$2,Dagbok!$E217," ")</f>
        <v xml:space="preserve"> </v>
      </c>
      <c r="H223" s="45" t="str">
        <f>IF(Dagbok!$G217=G$2,Dagbok!$E217," ")</f>
        <v xml:space="preserve"> </v>
      </c>
      <c r="I223" s="8" t="str">
        <f>IF(Dagbok!$F217=I$2,Dagbok!$E217," ")</f>
        <v xml:space="preserve"> </v>
      </c>
      <c r="J223" s="45" t="str">
        <f>IF(Dagbok!$G217=I$2,Dagbok!$E217," ")</f>
        <v xml:space="preserve"> </v>
      </c>
      <c r="K223" s="8" t="str">
        <f>IF(Dagbok!$F217=K$2,Dagbok!$E217," ")</f>
        <v xml:space="preserve"> </v>
      </c>
      <c r="L223" s="45" t="str">
        <f>IF(Dagbok!$G217=K$2,Dagbok!$E217," ")</f>
        <v xml:space="preserve"> </v>
      </c>
      <c r="M223" s="8" t="str">
        <f>IF(Dagbok!$F217=M$2,Dagbok!$E217," ")</f>
        <v xml:space="preserve"> </v>
      </c>
      <c r="N223" s="45" t="str">
        <f>IF(Dagbok!$G217=M$2,Dagbok!$E217," ")</f>
        <v xml:space="preserve"> </v>
      </c>
      <c r="O223" s="8" t="str">
        <f>IF(Dagbok!$F217=O$2,Dagbok!$E217," ")</f>
        <v xml:space="preserve"> </v>
      </c>
      <c r="P223" s="45" t="str">
        <f>IF(Dagbok!$G217=O$2,Dagbok!$E217," ")</f>
        <v xml:space="preserve"> </v>
      </c>
      <c r="Q223" s="8" t="str">
        <f>IF(Dagbok!$F217=Q$2,Dagbok!$E217," ")</f>
        <v xml:space="preserve"> </v>
      </c>
      <c r="R223" s="45" t="str">
        <f>IF(Dagbok!$G217=Q$2,Dagbok!$E217," ")</f>
        <v xml:space="preserve"> </v>
      </c>
      <c r="S223" s="8" t="str">
        <f>IF(Dagbok!$F217=S$2,Dagbok!$E217," ")</f>
        <v xml:space="preserve"> </v>
      </c>
      <c r="T223" s="45" t="str">
        <f>IF(Dagbok!$G217=S$2,Dagbok!$E217," ")</f>
        <v xml:space="preserve"> </v>
      </c>
      <c r="U223" s="8" t="str">
        <f>IF(Dagbok!$F217=U$2,Dagbok!$E217," ")</f>
        <v xml:space="preserve"> </v>
      </c>
      <c r="V223" s="45" t="str">
        <f>IF(Dagbok!$G217=U$2,Dagbok!$E217," ")</f>
        <v xml:space="preserve"> </v>
      </c>
      <c r="W223" s="8" t="str">
        <f>IF(Dagbok!$F217=W$2,Dagbok!$E217," ")</f>
        <v xml:space="preserve"> </v>
      </c>
      <c r="X223" s="45" t="str">
        <f>IF(Dagbok!$G217=W$2,Dagbok!$E217," ")</f>
        <v xml:space="preserve"> </v>
      </c>
      <c r="Y223" s="8" t="str">
        <f>IF(Dagbok!$F217=Y$2,Dagbok!$E217," ")</f>
        <v xml:space="preserve"> </v>
      </c>
      <c r="Z223" s="45" t="str">
        <f>IF(Dagbok!$G217=Y$2,Dagbok!$E217," ")</f>
        <v xml:space="preserve"> </v>
      </c>
      <c r="AA223" s="8" t="str">
        <f>IF(Dagbok!$F217=AA$2,Dagbok!$E217," ")</f>
        <v xml:space="preserve"> </v>
      </c>
      <c r="AB223" s="45" t="str">
        <f>IF(Dagbok!$G217=AA$2,Dagbok!$E217," ")</f>
        <v xml:space="preserve"> </v>
      </c>
      <c r="AC223" s="8" t="str">
        <f>IF(Dagbok!$F217=AC$2,Dagbok!$E217," ")</f>
        <v xml:space="preserve"> </v>
      </c>
      <c r="AD223" s="45" t="str">
        <f>IF(Dagbok!$G217=AC$2,Dagbok!$E217," ")</f>
        <v xml:space="preserve"> </v>
      </c>
      <c r="AE223" s="8" t="str">
        <f>IF(Dagbok!$F217=AE$2,Dagbok!$E217," ")</f>
        <v xml:space="preserve"> </v>
      </c>
      <c r="AF223" s="45" t="str">
        <f>IF(Dagbok!$G217=AE$2,Dagbok!$E217," ")</f>
        <v xml:space="preserve"> </v>
      </c>
      <c r="AG223" s="8" t="str">
        <f>IF(Dagbok!$F217=AG$2,Dagbok!$E217," ")</f>
        <v xml:space="preserve"> </v>
      </c>
      <c r="AH223" s="45" t="str">
        <f>IF(Dagbok!$G217=AG$2,Dagbok!$E217," ")</f>
        <v xml:space="preserve"> </v>
      </c>
      <c r="AI223" s="8" t="str">
        <f>IF(Dagbok!$F217=AI$2,Dagbok!$E217," ")</f>
        <v xml:space="preserve"> </v>
      </c>
      <c r="AJ223" s="45" t="str">
        <f>IF(Dagbok!$G217=AI$2,Dagbok!$E217," ")</f>
        <v xml:space="preserve"> </v>
      </c>
      <c r="AK223" s="8" t="str">
        <f>IF(Dagbok!$F217=AK$2,Dagbok!$E217," ")</f>
        <v xml:space="preserve"> </v>
      </c>
      <c r="AL223" s="45" t="str">
        <f>IF(Dagbok!$G217=AK$2,Dagbok!$E217," ")</f>
        <v xml:space="preserve"> </v>
      </c>
      <c r="AM223" s="8" t="str">
        <f>IF(Dagbok!$F217=AM$2,Dagbok!$E217," ")</f>
        <v xml:space="preserve"> </v>
      </c>
      <c r="AN223" s="45" t="str">
        <f>IF(Dagbok!$G217=AM$2,Dagbok!$E217," ")</f>
        <v xml:space="preserve"> </v>
      </c>
      <c r="AO223" s="8" t="str">
        <f>IF(Dagbok!$F217=AO$2,Dagbok!$E217," ")</f>
        <v xml:space="preserve"> </v>
      </c>
      <c r="AP223" s="45" t="str">
        <f>IF(Dagbok!$G217=AO$2,Dagbok!$E217," ")</f>
        <v xml:space="preserve"> </v>
      </c>
      <c r="AQ223" s="8" t="str">
        <f>IF(Dagbok!$F217=AQ$2,Dagbok!$E217," ")</f>
        <v xml:space="preserve"> </v>
      </c>
      <c r="AR223" s="45" t="str">
        <f>IF(Dagbok!$G217=AQ$2,Dagbok!$E217," ")</f>
        <v xml:space="preserve"> </v>
      </c>
      <c r="AS223" s="8" t="str">
        <f>IF(Dagbok!$F217=AS$2,Dagbok!$E217," ")</f>
        <v xml:space="preserve"> </v>
      </c>
      <c r="AT223" s="45" t="str">
        <f>IF(Dagbok!$G217=AS$2,Dagbok!$E217," ")</f>
        <v xml:space="preserve"> </v>
      </c>
      <c r="AU223" s="8" t="str">
        <f>IF(Dagbok!$F217=AU$2,Dagbok!$E217," ")</f>
        <v xml:space="preserve"> </v>
      </c>
      <c r="AV223" s="45" t="str">
        <f>IF(Dagbok!$G217=AU$2,Dagbok!$E217," ")</f>
        <v xml:space="preserve"> </v>
      </c>
      <c r="AW223" s="8" t="str">
        <f>IF(Dagbok!$F217=AW$2,Dagbok!$E217," ")</f>
        <v xml:space="preserve"> </v>
      </c>
      <c r="AX223" s="45" t="str">
        <f>IF(Dagbok!$G217=AW$2,Dagbok!$E217," ")</f>
        <v xml:space="preserve"> </v>
      </c>
      <c r="AY223" s="8" t="str">
        <f>IF(Dagbok!$F217=AY$2,Dagbok!$E217," ")</f>
        <v xml:space="preserve"> </v>
      </c>
      <c r="AZ223" s="45" t="str">
        <f>IF(Dagbok!$G217=AY$2,Dagbok!$E217," ")</f>
        <v xml:space="preserve"> </v>
      </c>
      <c r="BA223" s="8" t="str">
        <f>IF(Dagbok!$F217=BA$2,Dagbok!$E217," ")</f>
        <v xml:space="preserve"> </v>
      </c>
      <c r="BB223" s="45" t="str">
        <f>IF(Dagbok!$G217=BA$2,Dagbok!$E217," ")</f>
        <v xml:space="preserve"> </v>
      </c>
      <c r="BC223" s="8" t="str">
        <f>IF(Dagbok!$F217=BC$2,Dagbok!$E217," ")</f>
        <v xml:space="preserve"> </v>
      </c>
      <c r="BD223" s="45" t="str">
        <f>IF(Dagbok!$G217=BC$2,Dagbok!$E217," ")</f>
        <v xml:space="preserve"> </v>
      </c>
      <c r="BE223" s="8" t="str">
        <f>IF(Dagbok!$F217=BE$2,Dagbok!$E217," ")</f>
        <v xml:space="preserve"> </v>
      </c>
      <c r="BF223" s="45" t="str">
        <f>IF(Dagbok!$G217=BE$2,Dagbok!$E217," ")</f>
        <v xml:space="preserve"> </v>
      </c>
      <c r="BG223" s="8" t="str">
        <f>IF(Dagbok!$F217=BG$2,Dagbok!$E217," ")</f>
        <v xml:space="preserve"> </v>
      </c>
      <c r="BH223" s="45" t="str">
        <f>IF(Dagbok!$G217=BG$2,Dagbok!$E217," ")</f>
        <v xml:space="preserve"> </v>
      </c>
      <c r="BI223" s="8" t="str">
        <f>IF(Dagbok!$F217=BI$2,Dagbok!$E217," ")</f>
        <v xml:space="preserve"> </v>
      </c>
      <c r="BJ223" s="45" t="str">
        <f>IF(Dagbok!$G217=BI$2,Dagbok!$E217," ")</f>
        <v xml:space="preserve"> </v>
      </c>
      <c r="BK223" s="8" t="str">
        <f>IF(Dagbok!$F217=BK$2,Dagbok!$E217," ")</f>
        <v xml:space="preserve"> </v>
      </c>
      <c r="BL223" s="45" t="str">
        <f>IF(Dagbok!$G217=BK$2,Dagbok!$E217," ")</f>
        <v xml:space="preserve"> </v>
      </c>
      <c r="BM223" s="8" t="str">
        <f>IF(Dagbok!$F217=BM$2,Dagbok!$E217," ")</f>
        <v xml:space="preserve"> </v>
      </c>
      <c r="BN223" s="45" t="str">
        <f>IF(Dagbok!$G217=BM$2,Dagbok!$E217," ")</f>
        <v xml:space="preserve"> </v>
      </c>
      <c r="BO223" s="8" t="str">
        <f>IF(Dagbok!$F217=BO$2,Dagbok!$E217," ")</f>
        <v xml:space="preserve"> </v>
      </c>
      <c r="BP223" s="45" t="str">
        <f>IF(Dagbok!$G217=BO$2,Dagbok!$E217," ")</f>
        <v xml:space="preserve"> </v>
      </c>
      <c r="BQ223" s="8" t="str">
        <f>IF(Dagbok!$F217=BQ$2,Dagbok!$E217," ")</f>
        <v xml:space="preserve"> </v>
      </c>
      <c r="BR223" s="45" t="str">
        <f>IF(Dagbok!$G217=BQ$2,Dagbok!$E217," ")</f>
        <v xml:space="preserve"> </v>
      </c>
      <c r="BS223" s="8" t="str">
        <f>IF(Dagbok!$F217=BS$2,Dagbok!$E217," ")</f>
        <v xml:space="preserve"> </v>
      </c>
      <c r="BT223" s="45" t="str">
        <f>IF(Dagbok!$G217=BS$2,Dagbok!$E217," ")</f>
        <v xml:space="preserve"> </v>
      </c>
      <c r="BU223" s="8" t="str">
        <f>IF(Dagbok!$F217=BU$2,Dagbok!$E217," ")</f>
        <v xml:space="preserve"> </v>
      </c>
      <c r="BV223" s="45" t="str">
        <f>IF(Dagbok!$G217=BU$2,Dagbok!$E217," ")</f>
        <v xml:space="preserve"> </v>
      </c>
      <c r="BW223" s="8" t="str">
        <f>IF(Dagbok!$F217=BW$2,Dagbok!$E217," ")</f>
        <v xml:space="preserve"> </v>
      </c>
      <c r="BX223" s="45" t="str">
        <f>IF(Dagbok!$G217=BW$2,Dagbok!$E217," ")</f>
        <v xml:space="preserve"> </v>
      </c>
      <c r="BY223" s="8" t="str">
        <f>IF(Dagbok!$F217=BY$2,Dagbok!$E217," ")</f>
        <v xml:space="preserve"> </v>
      </c>
      <c r="BZ223" s="45" t="str">
        <f>IF(Dagbok!$G217=BY$2,Dagbok!$E217," ")</f>
        <v xml:space="preserve"> </v>
      </c>
      <c r="CA223" s="8" t="str">
        <f>IF(Dagbok!$F217=CA$2,Dagbok!$E217," ")</f>
        <v xml:space="preserve"> </v>
      </c>
      <c r="CB223" s="45">
        <f>IF(Dagbok!$G217=CA$2,Dagbok!$E217," ")</f>
        <v>500</v>
      </c>
      <c r="CC223" s="8" t="str">
        <f>IF(Dagbok!$F217=CC$2,Dagbok!$E217," ")</f>
        <v xml:space="preserve"> </v>
      </c>
      <c r="CD223" s="45" t="str">
        <f>IF(Dagbok!$G217=CC$2,Dagbok!$E217," ")</f>
        <v xml:space="preserve"> </v>
      </c>
    </row>
    <row r="224" spans="1:82" x14ac:dyDescent="0.25">
      <c r="A224" s="47">
        <f>IF(Dagbok!B218&gt;0,Dagbok!B218," ")</f>
        <v>216</v>
      </c>
      <c r="B224" s="47">
        <f>IF(Dagbok!C218&gt;0,Dagbok!C218," ")</f>
        <v>176</v>
      </c>
      <c r="C224" s="8" t="str">
        <f>IF(Dagbok!$F218=C$2,Dagbok!$E218," ")</f>
        <v xml:space="preserve"> </v>
      </c>
      <c r="D224" s="45" t="str">
        <f>IF(Dagbok!$G218=C$2,Dagbok!$E218," ")</f>
        <v xml:space="preserve"> </v>
      </c>
      <c r="E224" s="8" t="str">
        <f>IF(Dagbok!$F218=E$2,Dagbok!$E218," ")</f>
        <v xml:space="preserve"> </v>
      </c>
      <c r="F224" s="45" t="str">
        <f>IF(Dagbok!$G218=E$2,Dagbok!$E218," ")</f>
        <v xml:space="preserve"> </v>
      </c>
      <c r="G224" s="8" t="str">
        <f>IF(Dagbok!$F218=G$2,Dagbok!$E218," ")</f>
        <v xml:space="preserve"> </v>
      </c>
      <c r="H224" s="45" t="str">
        <f>IF(Dagbok!$G218=G$2,Dagbok!$E218," ")</f>
        <v xml:space="preserve"> </v>
      </c>
      <c r="I224" s="8" t="str">
        <f>IF(Dagbok!$F218=I$2,Dagbok!$E218," ")</f>
        <v xml:space="preserve"> </v>
      </c>
      <c r="J224" s="45" t="str">
        <f>IF(Dagbok!$G218=I$2,Dagbok!$E218," ")</f>
        <v xml:space="preserve"> </v>
      </c>
      <c r="K224" s="8" t="str">
        <f>IF(Dagbok!$F218=K$2,Dagbok!$E218," ")</f>
        <v xml:space="preserve"> </v>
      </c>
      <c r="L224" s="45" t="str">
        <f>IF(Dagbok!$G218=K$2,Dagbok!$E218," ")</f>
        <v xml:space="preserve"> </v>
      </c>
      <c r="M224" s="8" t="str">
        <f>IF(Dagbok!$F218=M$2,Dagbok!$E218," ")</f>
        <v xml:space="preserve"> </v>
      </c>
      <c r="N224" s="45" t="str">
        <f>IF(Dagbok!$G218=M$2,Dagbok!$E218," ")</f>
        <v xml:space="preserve"> </v>
      </c>
      <c r="O224" s="8" t="str">
        <f>IF(Dagbok!$F218=O$2,Dagbok!$E218," ")</f>
        <v xml:space="preserve"> </v>
      </c>
      <c r="P224" s="45" t="str">
        <f>IF(Dagbok!$G218=O$2,Dagbok!$E218," ")</f>
        <v xml:space="preserve"> </v>
      </c>
      <c r="Q224" s="8" t="str">
        <f>IF(Dagbok!$F218=Q$2,Dagbok!$E218," ")</f>
        <v xml:space="preserve"> </v>
      </c>
      <c r="R224" s="45" t="str">
        <f>IF(Dagbok!$G218=Q$2,Dagbok!$E218," ")</f>
        <v xml:space="preserve"> </v>
      </c>
      <c r="S224" s="8" t="str">
        <f>IF(Dagbok!$F218=S$2,Dagbok!$E218," ")</f>
        <v xml:space="preserve"> </v>
      </c>
      <c r="T224" s="45" t="str">
        <f>IF(Dagbok!$G218=S$2,Dagbok!$E218," ")</f>
        <v xml:space="preserve"> </v>
      </c>
      <c r="U224" s="8" t="str">
        <f>IF(Dagbok!$F218=U$2,Dagbok!$E218," ")</f>
        <v xml:space="preserve"> </v>
      </c>
      <c r="V224" s="45" t="str">
        <f>IF(Dagbok!$G218=U$2,Dagbok!$E218," ")</f>
        <v xml:space="preserve"> </v>
      </c>
      <c r="W224" s="8" t="str">
        <f>IF(Dagbok!$F218=W$2,Dagbok!$E218," ")</f>
        <v xml:space="preserve"> </v>
      </c>
      <c r="X224" s="45" t="str">
        <f>IF(Dagbok!$G218=W$2,Dagbok!$E218," ")</f>
        <v xml:space="preserve"> </v>
      </c>
      <c r="Y224" s="8" t="str">
        <f>IF(Dagbok!$F218=Y$2,Dagbok!$E218," ")</f>
        <v xml:space="preserve"> </v>
      </c>
      <c r="Z224" s="45" t="str">
        <f>IF(Dagbok!$G218=Y$2,Dagbok!$E218," ")</f>
        <v xml:space="preserve"> </v>
      </c>
      <c r="AA224" s="8" t="str">
        <f>IF(Dagbok!$F218=AA$2,Dagbok!$E218," ")</f>
        <v xml:space="preserve"> </v>
      </c>
      <c r="AB224" s="45" t="str">
        <f>IF(Dagbok!$G218=AA$2,Dagbok!$E218," ")</f>
        <v xml:space="preserve"> </v>
      </c>
      <c r="AC224" s="8" t="str">
        <f>IF(Dagbok!$F218=AC$2,Dagbok!$E218," ")</f>
        <v xml:space="preserve"> </v>
      </c>
      <c r="AD224" s="45" t="str">
        <f>IF(Dagbok!$G218=AC$2,Dagbok!$E218," ")</f>
        <v xml:space="preserve"> </v>
      </c>
      <c r="AE224" s="8" t="str">
        <f>IF(Dagbok!$F218=AE$2,Dagbok!$E218," ")</f>
        <v xml:space="preserve"> </v>
      </c>
      <c r="AF224" s="45" t="str">
        <f>IF(Dagbok!$G218=AE$2,Dagbok!$E218," ")</f>
        <v xml:space="preserve"> </v>
      </c>
      <c r="AG224" s="8" t="str">
        <f>IF(Dagbok!$F218=AG$2,Dagbok!$E218," ")</f>
        <v xml:space="preserve"> </v>
      </c>
      <c r="AH224" s="45" t="str">
        <f>IF(Dagbok!$G218=AG$2,Dagbok!$E218," ")</f>
        <v xml:space="preserve"> </v>
      </c>
      <c r="AI224" s="8" t="str">
        <f>IF(Dagbok!$F218=AI$2,Dagbok!$E218," ")</f>
        <v xml:space="preserve"> </v>
      </c>
      <c r="AJ224" s="45" t="str">
        <f>IF(Dagbok!$G218=AI$2,Dagbok!$E218," ")</f>
        <v xml:space="preserve"> </v>
      </c>
      <c r="AK224" s="8" t="str">
        <f>IF(Dagbok!$F218=AK$2,Dagbok!$E218," ")</f>
        <v xml:space="preserve"> </v>
      </c>
      <c r="AL224" s="45" t="str">
        <f>IF(Dagbok!$G218=AK$2,Dagbok!$E218," ")</f>
        <v xml:space="preserve"> </v>
      </c>
      <c r="AM224" s="8" t="str">
        <f>IF(Dagbok!$F218=AM$2,Dagbok!$E218," ")</f>
        <v xml:space="preserve"> </v>
      </c>
      <c r="AN224" s="45" t="str">
        <f>IF(Dagbok!$G218=AM$2,Dagbok!$E218," ")</f>
        <v xml:space="preserve"> </v>
      </c>
      <c r="AO224" s="8" t="str">
        <f>IF(Dagbok!$F218=AO$2,Dagbok!$E218," ")</f>
        <v xml:space="preserve"> </v>
      </c>
      <c r="AP224" s="45" t="str">
        <f>IF(Dagbok!$G218=AO$2,Dagbok!$E218," ")</f>
        <v xml:space="preserve"> </v>
      </c>
      <c r="AQ224" s="8" t="str">
        <f>IF(Dagbok!$F218=AQ$2,Dagbok!$E218," ")</f>
        <v xml:space="preserve"> </v>
      </c>
      <c r="AR224" s="45" t="str">
        <f>IF(Dagbok!$G218=AQ$2,Dagbok!$E218," ")</f>
        <v xml:space="preserve"> </v>
      </c>
      <c r="AS224" s="8" t="str">
        <f>IF(Dagbok!$F218=AS$2,Dagbok!$E218," ")</f>
        <v xml:space="preserve"> </v>
      </c>
      <c r="AT224" s="45" t="str">
        <f>IF(Dagbok!$G218=AS$2,Dagbok!$E218," ")</f>
        <v xml:space="preserve"> </v>
      </c>
      <c r="AU224" s="8" t="str">
        <f>IF(Dagbok!$F218=AU$2,Dagbok!$E218," ")</f>
        <v xml:space="preserve"> </v>
      </c>
      <c r="AV224" s="45" t="str">
        <f>IF(Dagbok!$G218=AU$2,Dagbok!$E218," ")</f>
        <v xml:space="preserve"> </v>
      </c>
      <c r="AW224" s="8" t="str">
        <f>IF(Dagbok!$F218=AW$2,Dagbok!$E218," ")</f>
        <v xml:space="preserve"> </v>
      </c>
      <c r="AX224" s="45" t="str">
        <f>IF(Dagbok!$G218=AW$2,Dagbok!$E218," ")</f>
        <v xml:space="preserve"> </v>
      </c>
      <c r="AY224" s="8" t="str">
        <f>IF(Dagbok!$F218=AY$2,Dagbok!$E218," ")</f>
        <v xml:space="preserve"> </v>
      </c>
      <c r="AZ224" s="45" t="str">
        <f>IF(Dagbok!$G218=AY$2,Dagbok!$E218," ")</f>
        <v xml:space="preserve"> </v>
      </c>
      <c r="BA224" s="8" t="str">
        <f>IF(Dagbok!$F218=BA$2,Dagbok!$E218," ")</f>
        <v xml:space="preserve"> </v>
      </c>
      <c r="BB224" s="45" t="str">
        <f>IF(Dagbok!$G218=BA$2,Dagbok!$E218," ")</f>
        <v xml:space="preserve"> </v>
      </c>
      <c r="BC224" s="8" t="str">
        <f>IF(Dagbok!$F218=BC$2,Dagbok!$E218," ")</f>
        <v xml:space="preserve"> </v>
      </c>
      <c r="BD224" s="45" t="str">
        <f>IF(Dagbok!$G218=BC$2,Dagbok!$E218," ")</f>
        <v xml:space="preserve"> </v>
      </c>
      <c r="BE224" s="8" t="str">
        <f>IF(Dagbok!$F218=BE$2,Dagbok!$E218," ")</f>
        <v xml:space="preserve"> </v>
      </c>
      <c r="BF224" s="45" t="str">
        <f>IF(Dagbok!$G218=BE$2,Dagbok!$E218," ")</f>
        <v xml:space="preserve"> </v>
      </c>
      <c r="BG224" s="8" t="str">
        <f>IF(Dagbok!$F218=BG$2,Dagbok!$E218," ")</f>
        <v xml:space="preserve"> </v>
      </c>
      <c r="BH224" s="45" t="str">
        <f>IF(Dagbok!$G218=BG$2,Dagbok!$E218," ")</f>
        <v xml:space="preserve"> </v>
      </c>
      <c r="BI224" s="8" t="str">
        <f>IF(Dagbok!$F218=BI$2,Dagbok!$E218," ")</f>
        <v xml:space="preserve"> </v>
      </c>
      <c r="BJ224" s="45" t="str">
        <f>IF(Dagbok!$G218=BI$2,Dagbok!$E218," ")</f>
        <v xml:space="preserve"> </v>
      </c>
      <c r="BK224" s="8" t="str">
        <f>IF(Dagbok!$F218=BK$2,Dagbok!$E218," ")</f>
        <v xml:space="preserve"> </v>
      </c>
      <c r="BL224" s="45">
        <f>IF(Dagbok!$G218=BK$2,Dagbok!$E218," ")</f>
        <v>4000</v>
      </c>
      <c r="BM224" s="8" t="str">
        <f>IF(Dagbok!$F218=BM$2,Dagbok!$E218," ")</f>
        <v xml:space="preserve"> </v>
      </c>
      <c r="BN224" s="45" t="str">
        <f>IF(Dagbok!$G218=BM$2,Dagbok!$E218," ")</f>
        <v xml:space="preserve"> </v>
      </c>
      <c r="BO224" s="8" t="str">
        <f>IF(Dagbok!$F218=BO$2,Dagbok!$E218," ")</f>
        <v xml:space="preserve"> </v>
      </c>
      <c r="BP224" s="45" t="str">
        <f>IF(Dagbok!$G218=BO$2,Dagbok!$E218," ")</f>
        <v xml:space="preserve"> </v>
      </c>
      <c r="BQ224" s="8" t="str">
        <f>IF(Dagbok!$F218=BQ$2,Dagbok!$E218," ")</f>
        <v xml:space="preserve"> </v>
      </c>
      <c r="BR224" s="45" t="str">
        <f>IF(Dagbok!$G218=BQ$2,Dagbok!$E218," ")</f>
        <v xml:space="preserve"> </v>
      </c>
      <c r="BS224" s="8" t="str">
        <f>IF(Dagbok!$F218=BS$2,Dagbok!$E218," ")</f>
        <v xml:space="preserve"> </v>
      </c>
      <c r="BT224" s="45" t="str">
        <f>IF(Dagbok!$G218=BS$2,Dagbok!$E218," ")</f>
        <v xml:space="preserve"> </v>
      </c>
      <c r="BU224" s="8" t="str">
        <f>IF(Dagbok!$F218=BU$2,Dagbok!$E218," ")</f>
        <v xml:space="preserve"> </v>
      </c>
      <c r="BV224" s="45" t="str">
        <f>IF(Dagbok!$G218=BU$2,Dagbok!$E218," ")</f>
        <v xml:space="preserve"> </v>
      </c>
      <c r="BW224" s="8" t="str">
        <f>IF(Dagbok!$F218=BW$2,Dagbok!$E218," ")</f>
        <v xml:space="preserve"> </v>
      </c>
      <c r="BX224" s="45" t="str">
        <f>IF(Dagbok!$G218=BW$2,Dagbok!$E218," ")</f>
        <v xml:space="preserve"> </v>
      </c>
      <c r="BY224" s="8" t="str">
        <f>IF(Dagbok!$F218=BY$2,Dagbok!$E218," ")</f>
        <v xml:space="preserve"> </v>
      </c>
      <c r="BZ224" s="45" t="str">
        <f>IF(Dagbok!$G218=BY$2,Dagbok!$E218," ")</f>
        <v xml:space="preserve"> </v>
      </c>
      <c r="CA224" s="8" t="str">
        <f>IF(Dagbok!$F218=CA$2,Dagbok!$E218," ")</f>
        <v xml:space="preserve"> </v>
      </c>
      <c r="CB224" s="45" t="str">
        <f>IF(Dagbok!$G218=CA$2,Dagbok!$E218," ")</f>
        <v xml:space="preserve"> </v>
      </c>
      <c r="CC224" s="8" t="str">
        <f>IF(Dagbok!$F218=CC$2,Dagbok!$E218," ")</f>
        <v xml:space="preserve"> </v>
      </c>
      <c r="CD224" s="45" t="str">
        <f>IF(Dagbok!$G218=CC$2,Dagbok!$E218," ")</f>
        <v xml:space="preserve"> </v>
      </c>
    </row>
    <row r="225" spans="1:82" x14ac:dyDescent="0.25">
      <c r="A225" s="47">
        <f>IF(Dagbok!B219&gt;0,Dagbok!B219," ")</f>
        <v>217</v>
      </c>
      <c r="B225" s="47">
        <f>IF(Dagbok!C219&gt;0,Dagbok!C219," ")</f>
        <v>177</v>
      </c>
      <c r="C225" s="8" t="str">
        <f>IF(Dagbok!$F219=C$2,Dagbok!$E219," ")</f>
        <v xml:space="preserve"> </v>
      </c>
      <c r="D225" s="45" t="str">
        <f>IF(Dagbok!$G219=C$2,Dagbok!$E219," ")</f>
        <v xml:space="preserve"> </v>
      </c>
      <c r="E225" s="8" t="str">
        <f>IF(Dagbok!$F219=E$2,Dagbok!$E219," ")</f>
        <v xml:space="preserve"> </v>
      </c>
      <c r="F225" s="45" t="str">
        <f>IF(Dagbok!$G219=E$2,Dagbok!$E219," ")</f>
        <v xml:space="preserve"> </v>
      </c>
      <c r="G225" s="8" t="str">
        <f>IF(Dagbok!$F219=G$2,Dagbok!$E219," ")</f>
        <v xml:space="preserve"> </v>
      </c>
      <c r="H225" s="45" t="str">
        <f>IF(Dagbok!$G219=G$2,Dagbok!$E219," ")</f>
        <v xml:space="preserve"> </v>
      </c>
      <c r="I225" s="8" t="str">
        <f>IF(Dagbok!$F219=I$2,Dagbok!$E219," ")</f>
        <v xml:space="preserve"> </v>
      </c>
      <c r="J225" s="45" t="str">
        <f>IF(Dagbok!$G219=I$2,Dagbok!$E219," ")</f>
        <v xml:space="preserve"> </v>
      </c>
      <c r="K225" s="8" t="str">
        <f>IF(Dagbok!$F219=K$2,Dagbok!$E219," ")</f>
        <v xml:space="preserve"> </v>
      </c>
      <c r="L225" s="45" t="str">
        <f>IF(Dagbok!$G219=K$2,Dagbok!$E219," ")</f>
        <v xml:space="preserve"> </v>
      </c>
      <c r="M225" s="8" t="str">
        <f>IF(Dagbok!$F219=M$2,Dagbok!$E219," ")</f>
        <v xml:space="preserve"> </v>
      </c>
      <c r="N225" s="45" t="str">
        <f>IF(Dagbok!$G219=M$2,Dagbok!$E219," ")</f>
        <v xml:space="preserve"> </v>
      </c>
      <c r="O225" s="8" t="str">
        <f>IF(Dagbok!$F219=O$2,Dagbok!$E219," ")</f>
        <v xml:space="preserve"> </v>
      </c>
      <c r="P225" s="45" t="str">
        <f>IF(Dagbok!$G219=O$2,Dagbok!$E219," ")</f>
        <v xml:space="preserve"> </v>
      </c>
      <c r="Q225" s="8" t="str">
        <f>IF(Dagbok!$F219=Q$2,Dagbok!$E219," ")</f>
        <v xml:space="preserve"> </v>
      </c>
      <c r="R225" s="45" t="str">
        <f>IF(Dagbok!$G219=Q$2,Dagbok!$E219," ")</f>
        <v xml:space="preserve"> </v>
      </c>
      <c r="S225" s="8" t="str">
        <f>IF(Dagbok!$F219=S$2,Dagbok!$E219," ")</f>
        <v xml:space="preserve"> </v>
      </c>
      <c r="T225" s="45" t="str">
        <f>IF(Dagbok!$G219=S$2,Dagbok!$E219," ")</f>
        <v xml:space="preserve"> </v>
      </c>
      <c r="U225" s="8" t="str">
        <f>IF(Dagbok!$F219=U$2,Dagbok!$E219," ")</f>
        <v xml:space="preserve"> </v>
      </c>
      <c r="V225" s="45" t="str">
        <f>IF(Dagbok!$G219=U$2,Dagbok!$E219," ")</f>
        <v xml:space="preserve"> </v>
      </c>
      <c r="W225" s="8" t="str">
        <f>IF(Dagbok!$F219=W$2,Dagbok!$E219," ")</f>
        <v xml:space="preserve"> </v>
      </c>
      <c r="X225" s="45" t="str">
        <f>IF(Dagbok!$G219=W$2,Dagbok!$E219," ")</f>
        <v xml:space="preserve"> </v>
      </c>
      <c r="Y225" s="8" t="str">
        <f>IF(Dagbok!$F219=Y$2,Dagbok!$E219," ")</f>
        <v xml:space="preserve"> </v>
      </c>
      <c r="Z225" s="45" t="str">
        <f>IF(Dagbok!$G219=Y$2,Dagbok!$E219," ")</f>
        <v xml:space="preserve"> </v>
      </c>
      <c r="AA225" s="8" t="str">
        <f>IF(Dagbok!$F219=AA$2,Dagbok!$E219," ")</f>
        <v xml:space="preserve"> </v>
      </c>
      <c r="AB225" s="45" t="str">
        <f>IF(Dagbok!$G219=AA$2,Dagbok!$E219," ")</f>
        <v xml:space="preserve"> </v>
      </c>
      <c r="AC225" s="8" t="str">
        <f>IF(Dagbok!$F219=AC$2,Dagbok!$E219," ")</f>
        <v xml:space="preserve"> </v>
      </c>
      <c r="AD225" s="45" t="str">
        <f>IF(Dagbok!$G219=AC$2,Dagbok!$E219," ")</f>
        <v xml:space="preserve"> </v>
      </c>
      <c r="AE225" s="8" t="str">
        <f>IF(Dagbok!$F219=AE$2,Dagbok!$E219," ")</f>
        <v xml:space="preserve"> </v>
      </c>
      <c r="AF225" s="45" t="str">
        <f>IF(Dagbok!$G219=AE$2,Dagbok!$E219," ")</f>
        <v xml:space="preserve"> </v>
      </c>
      <c r="AG225" s="8" t="str">
        <f>IF(Dagbok!$F219=AG$2,Dagbok!$E219," ")</f>
        <v xml:space="preserve"> </v>
      </c>
      <c r="AH225" s="45" t="str">
        <f>IF(Dagbok!$G219=AG$2,Dagbok!$E219," ")</f>
        <v xml:space="preserve"> </v>
      </c>
      <c r="AI225" s="8" t="str">
        <f>IF(Dagbok!$F219=AI$2,Dagbok!$E219," ")</f>
        <v xml:space="preserve"> </v>
      </c>
      <c r="AJ225" s="45" t="str">
        <f>IF(Dagbok!$G219=AI$2,Dagbok!$E219," ")</f>
        <v xml:space="preserve"> </v>
      </c>
      <c r="AK225" s="8" t="str">
        <f>IF(Dagbok!$F219=AK$2,Dagbok!$E219," ")</f>
        <v xml:space="preserve"> </v>
      </c>
      <c r="AL225" s="45" t="str">
        <f>IF(Dagbok!$G219=AK$2,Dagbok!$E219," ")</f>
        <v xml:space="preserve"> </v>
      </c>
      <c r="AM225" s="8" t="str">
        <f>IF(Dagbok!$F219=AM$2,Dagbok!$E219," ")</f>
        <v xml:space="preserve"> </v>
      </c>
      <c r="AN225" s="45" t="str">
        <f>IF(Dagbok!$G219=AM$2,Dagbok!$E219," ")</f>
        <v xml:space="preserve"> </v>
      </c>
      <c r="AO225" s="8" t="str">
        <f>IF(Dagbok!$F219=AO$2,Dagbok!$E219," ")</f>
        <v xml:space="preserve"> </v>
      </c>
      <c r="AP225" s="45" t="str">
        <f>IF(Dagbok!$G219=AO$2,Dagbok!$E219," ")</f>
        <v xml:space="preserve"> </v>
      </c>
      <c r="AQ225" s="8" t="str">
        <f>IF(Dagbok!$F219=AQ$2,Dagbok!$E219," ")</f>
        <v xml:space="preserve"> </v>
      </c>
      <c r="AR225" s="45" t="str">
        <f>IF(Dagbok!$G219=AQ$2,Dagbok!$E219," ")</f>
        <v xml:space="preserve"> </v>
      </c>
      <c r="AS225" s="8" t="str">
        <f>IF(Dagbok!$F219=AS$2,Dagbok!$E219," ")</f>
        <v xml:space="preserve"> </v>
      </c>
      <c r="AT225" s="45" t="str">
        <f>IF(Dagbok!$G219=AS$2,Dagbok!$E219," ")</f>
        <v xml:space="preserve"> </v>
      </c>
      <c r="AU225" s="8" t="str">
        <f>IF(Dagbok!$F219=AU$2,Dagbok!$E219," ")</f>
        <v xml:space="preserve"> </v>
      </c>
      <c r="AV225" s="45" t="str">
        <f>IF(Dagbok!$G219=AU$2,Dagbok!$E219," ")</f>
        <v xml:space="preserve"> </v>
      </c>
      <c r="AW225" s="8" t="str">
        <f>IF(Dagbok!$F219=AW$2,Dagbok!$E219," ")</f>
        <v xml:space="preserve"> </v>
      </c>
      <c r="AX225" s="45" t="str">
        <f>IF(Dagbok!$G219=AW$2,Dagbok!$E219," ")</f>
        <v xml:space="preserve"> </v>
      </c>
      <c r="AY225" s="8" t="str">
        <f>IF(Dagbok!$F219=AY$2,Dagbok!$E219," ")</f>
        <v xml:space="preserve"> </v>
      </c>
      <c r="AZ225" s="45" t="str">
        <f>IF(Dagbok!$G219=AY$2,Dagbok!$E219," ")</f>
        <v xml:space="preserve"> </v>
      </c>
      <c r="BA225" s="8" t="str">
        <f>IF(Dagbok!$F219=BA$2,Dagbok!$E219," ")</f>
        <v xml:space="preserve"> </v>
      </c>
      <c r="BB225" s="45" t="str">
        <f>IF(Dagbok!$G219=BA$2,Dagbok!$E219," ")</f>
        <v xml:space="preserve"> </v>
      </c>
      <c r="BC225" s="8" t="str">
        <f>IF(Dagbok!$F219=BC$2,Dagbok!$E219," ")</f>
        <v xml:space="preserve"> </v>
      </c>
      <c r="BD225" s="45" t="str">
        <f>IF(Dagbok!$G219=BC$2,Dagbok!$E219," ")</f>
        <v xml:space="preserve"> </v>
      </c>
      <c r="BE225" s="8" t="str">
        <f>IF(Dagbok!$F219=BE$2,Dagbok!$E219," ")</f>
        <v xml:space="preserve"> </v>
      </c>
      <c r="BF225" s="45" t="str">
        <f>IF(Dagbok!$G219=BE$2,Dagbok!$E219," ")</f>
        <v xml:space="preserve"> </v>
      </c>
      <c r="BG225" s="8" t="str">
        <f>IF(Dagbok!$F219=BG$2,Dagbok!$E219," ")</f>
        <v xml:space="preserve"> </v>
      </c>
      <c r="BH225" s="45" t="str">
        <f>IF(Dagbok!$G219=BG$2,Dagbok!$E219," ")</f>
        <v xml:space="preserve"> </v>
      </c>
      <c r="BI225" s="8" t="str">
        <f>IF(Dagbok!$F219=BI$2,Dagbok!$E219," ")</f>
        <v xml:space="preserve"> </v>
      </c>
      <c r="BJ225" s="45" t="str">
        <f>IF(Dagbok!$G219=BI$2,Dagbok!$E219," ")</f>
        <v xml:space="preserve"> </v>
      </c>
      <c r="BK225" s="8">
        <f>IF(Dagbok!$F219=BK$2,Dagbok!$E219," ")</f>
        <v>6400</v>
      </c>
      <c r="BL225" s="45" t="str">
        <f>IF(Dagbok!$G219=BK$2,Dagbok!$E219," ")</f>
        <v xml:space="preserve"> </v>
      </c>
      <c r="BM225" s="8" t="str">
        <f>IF(Dagbok!$F219=BM$2,Dagbok!$E219," ")</f>
        <v xml:space="preserve"> </v>
      </c>
      <c r="BN225" s="45" t="str">
        <f>IF(Dagbok!$G219=BM$2,Dagbok!$E219," ")</f>
        <v xml:space="preserve"> </v>
      </c>
      <c r="BO225" s="8" t="str">
        <f>IF(Dagbok!$F219=BO$2,Dagbok!$E219," ")</f>
        <v xml:space="preserve"> </v>
      </c>
      <c r="BP225" s="45" t="str">
        <f>IF(Dagbok!$G219=BO$2,Dagbok!$E219," ")</f>
        <v xml:space="preserve"> </v>
      </c>
      <c r="BQ225" s="8" t="str">
        <f>IF(Dagbok!$F219=BQ$2,Dagbok!$E219," ")</f>
        <v xml:space="preserve"> </v>
      </c>
      <c r="BR225" s="45" t="str">
        <f>IF(Dagbok!$G219=BQ$2,Dagbok!$E219," ")</f>
        <v xml:space="preserve"> </v>
      </c>
      <c r="BS225" s="8" t="str">
        <f>IF(Dagbok!$F219=BS$2,Dagbok!$E219," ")</f>
        <v xml:space="preserve"> </v>
      </c>
      <c r="BT225" s="45" t="str">
        <f>IF(Dagbok!$G219=BS$2,Dagbok!$E219," ")</f>
        <v xml:space="preserve"> </v>
      </c>
      <c r="BU225" s="8" t="str">
        <f>IF(Dagbok!$F219=BU$2,Dagbok!$E219," ")</f>
        <v xml:space="preserve"> </v>
      </c>
      <c r="BV225" s="45" t="str">
        <f>IF(Dagbok!$G219=BU$2,Dagbok!$E219," ")</f>
        <v xml:space="preserve"> </v>
      </c>
      <c r="BW225" s="8" t="str">
        <f>IF(Dagbok!$F219=BW$2,Dagbok!$E219," ")</f>
        <v xml:space="preserve"> </v>
      </c>
      <c r="BX225" s="45" t="str">
        <f>IF(Dagbok!$G219=BW$2,Dagbok!$E219," ")</f>
        <v xml:space="preserve"> </v>
      </c>
      <c r="BY225" s="8" t="str">
        <f>IF(Dagbok!$F219=BY$2,Dagbok!$E219," ")</f>
        <v xml:space="preserve"> </v>
      </c>
      <c r="BZ225" s="45" t="str">
        <f>IF(Dagbok!$G219=BY$2,Dagbok!$E219," ")</f>
        <v xml:space="preserve"> </v>
      </c>
      <c r="CA225" s="8" t="str">
        <f>IF(Dagbok!$F219=CA$2,Dagbok!$E219," ")</f>
        <v xml:space="preserve"> </v>
      </c>
      <c r="CB225" s="45" t="str">
        <f>IF(Dagbok!$G219=CA$2,Dagbok!$E219," ")</f>
        <v xml:space="preserve"> </v>
      </c>
      <c r="CC225" s="8" t="str">
        <f>IF(Dagbok!$F219=CC$2,Dagbok!$E219," ")</f>
        <v xml:space="preserve"> </v>
      </c>
      <c r="CD225" s="45" t="str">
        <f>IF(Dagbok!$G219=CC$2,Dagbok!$E219," ")</f>
        <v xml:space="preserve"> </v>
      </c>
    </row>
    <row r="226" spans="1:82" x14ac:dyDescent="0.25">
      <c r="A226" s="47">
        <f>IF(Dagbok!B220&gt;0,Dagbok!B220," ")</f>
        <v>218</v>
      </c>
      <c r="B226" s="47">
        <f>IF(Dagbok!C220&gt;0,Dagbok!C220," ")</f>
        <v>178</v>
      </c>
      <c r="C226" s="8" t="str">
        <f>IF(Dagbok!$F220=C$2,Dagbok!$E220," ")</f>
        <v xml:space="preserve"> </v>
      </c>
      <c r="D226" s="45" t="str">
        <f>IF(Dagbok!$G220=C$2,Dagbok!$E220," ")</f>
        <v xml:space="preserve"> </v>
      </c>
      <c r="E226" s="8" t="str">
        <f>IF(Dagbok!$F220=E$2,Dagbok!$E220," ")</f>
        <v xml:space="preserve"> </v>
      </c>
      <c r="F226" s="45" t="str">
        <f>IF(Dagbok!$G220=E$2,Dagbok!$E220," ")</f>
        <v xml:space="preserve"> </v>
      </c>
      <c r="G226" s="8" t="str">
        <f>IF(Dagbok!$F220=G$2,Dagbok!$E220," ")</f>
        <v xml:space="preserve"> </v>
      </c>
      <c r="H226" s="45" t="str">
        <f>IF(Dagbok!$G220=G$2,Dagbok!$E220," ")</f>
        <v xml:space="preserve"> </v>
      </c>
      <c r="I226" s="8" t="str">
        <f>IF(Dagbok!$F220=I$2,Dagbok!$E220," ")</f>
        <v xml:space="preserve"> </v>
      </c>
      <c r="J226" s="45" t="str">
        <f>IF(Dagbok!$G220=I$2,Dagbok!$E220," ")</f>
        <v xml:space="preserve"> </v>
      </c>
      <c r="K226" s="8" t="str">
        <f>IF(Dagbok!$F220=K$2,Dagbok!$E220," ")</f>
        <v xml:space="preserve"> </v>
      </c>
      <c r="L226" s="45" t="str">
        <f>IF(Dagbok!$G220=K$2,Dagbok!$E220," ")</f>
        <v xml:space="preserve"> </v>
      </c>
      <c r="M226" s="8" t="str">
        <f>IF(Dagbok!$F220=M$2,Dagbok!$E220," ")</f>
        <v xml:space="preserve"> </v>
      </c>
      <c r="N226" s="45" t="str">
        <f>IF(Dagbok!$G220=M$2,Dagbok!$E220," ")</f>
        <v xml:space="preserve"> </v>
      </c>
      <c r="O226" s="8" t="str">
        <f>IF(Dagbok!$F220=O$2,Dagbok!$E220," ")</f>
        <v xml:space="preserve"> </v>
      </c>
      <c r="P226" s="45" t="str">
        <f>IF(Dagbok!$G220=O$2,Dagbok!$E220," ")</f>
        <v xml:space="preserve"> </v>
      </c>
      <c r="Q226" s="8" t="str">
        <f>IF(Dagbok!$F220=Q$2,Dagbok!$E220," ")</f>
        <v xml:space="preserve"> </v>
      </c>
      <c r="R226" s="45" t="str">
        <f>IF(Dagbok!$G220=Q$2,Dagbok!$E220," ")</f>
        <v xml:space="preserve"> </v>
      </c>
      <c r="S226" s="8" t="str">
        <f>IF(Dagbok!$F220=S$2,Dagbok!$E220," ")</f>
        <v xml:space="preserve"> </v>
      </c>
      <c r="T226" s="45" t="str">
        <f>IF(Dagbok!$G220=S$2,Dagbok!$E220," ")</f>
        <v xml:space="preserve"> </v>
      </c>
      <c r="U226" s="8" t="str">
        <f>IF(Dagbok!$F220=U$2,Dagbok!$E220," ")</f>
        <v xml:space="preserve"> </v>
      </c>
      <c r="V226" s="45" t="str">
        <f>IF(Dagbok!$G220=U$2,Dagbok!$E220," ")</f>
        <v xml:space="preserve"> </v>
      </c>
      <c r="W226" s="8" t="str">
        <f>IF(Dagbok!$F220=W$2,Dagbok!$E220," ")</f>
        <v xml:space="preserve"> </v>
      </c>
      <c r="X226" s="45" t="str">
        <f>IF(Dagbok!$G220=W$2,Dagbok!$E220," ")</f>
        <v xml:space="preserve"> </v>
      </c>
      <c r="Y226" s="8" t="str">
        <f>IF(Dagbok!$F220=Y$2,Dagbok!$E220," ")</f>
        <v xml:space="preserve"> </v>
      </c>
      <c r="Z226" s="45" t="str">
        <f>IF(Dagbok!$G220=Y$2,Dagbok!$E220," ")</f>
        <v xml:space="preserve"> </v>
      </c>
      <c r="AA226" s="8" t="str">
        <f>IF(Dagbok!$F220=AA$2,Dagbok!$E220," ")</f>
        <v xml:space="preserve"> </v>
      </c>
      <c r="AB226" s="45" t="str">
        <f>IF(Dagbok!$G220=AA$2,Dagbok!$E220," ")</f>
        <v xml:space="preserve"> </v>
      </c>
      <c r="AC226" s="8" t="str">
        <f>IF(Dagbok!$F220=AC$2,Dagbok!$E220," ")</f>
        <v xml:space="preserve"> </v>
      </c>
      <c r="AD226" s="45" t="str">
        <f>IF(Dagbok!$G220=AC$2,Dagbok!$E220," ")</f>
        <v xml:space="preserve"> </v>
      </c>
      <c r="AE226" s="8" t="str">
        <f>IF(Dagbok!$F220=AE$2,Dagbok!$E220," ")</f>
        <v xml:space="preserve"> </v>
      </c>
      <c r="AF226" s="45" t="str">
        <f>IF(Dagbok!$G220=AE$2,Dagbok!$E220," ")</f>
        <v xml:space="preserve"> </v>
      </c>
      <c r="AG226" s="8" t="str">
        <f>IF(Dagbok!$F220=AG$2,Dagbok!$E220," ")</f>
        <v xml:space="preserve"> </v>
      </c>
      <c r="AH226" s="45" t="str">
        <f>IF(Dagbok!$G220=AG$2,Dagbok!$E220," ")</f>
        <v xml:space="preserve"> </v>
      </c>
      <c r="AI226" s="8" t="str">
        <f>IF(Dagbok!$F220=AI$2,Dagbok!$E220," ")</f>
        <v xml:space="preserve"> </v>
      </c>
      <c r="AJ226" s="45" t="str">
        <f>IF(Dagbok!$G220=AI$2,Dagbok!$E220," ")</f>
        <v xml:space="preserve"> </v>
      </c>
      <c r="AK226" s="8" t="str">
        <f>IF(Dagbok!$F220=AK$2,Dagbok!$E220," ")</f>
        <v xml:space="preserve"> </v>
      </c>
      <c r="AL226" s="45" t="str">
        <f>IF(Dagbok!$G220=AK$2,Dagbok!$E220," ")</f>
        <v xml:space="preserve"> </v>
      </c>
      <c r="AM226" s="8" t="str">
        <f>IF(Dagbok!$F220=AM$2,Dagbok!$E220," ")</f>
        <v xml:space="preserve"> </v>
      </c>
      <c r="AN226" s="45" t="str">
        <f>IF(Dagbok!$G220=AM$2,Dagbok!$E220," ")</f>
        <v xml:space="preserve"> </v>
      </c>
      <c r="AO226" s="8" t="str">
        <f>IF(Dagbok!$F220=AO$2,Dagbok!$E220," ")</f>
        <v xml:space="preserve"> </v>
      </c>
      <c r="AP226" s="45" t="str">
        <f>IF(Dagbok!$G220=AO$2,Dagbok!$E220," ")</f>
        <v xml:space="preserve"> </v>
      </c>
      <c r="AQ226" s="8" t="str">
        <f>IF(Dagbok!$F220=AQ$2,Dagbok!$E220," ")</f>
        <v xml:space="preserve"> </v>
      </c>
      <c r="AR226" s="45" t="str">
        <f>IF(Dagbok!$G220=AQ$2,Dagbok!$E220," ")</f>
        <v xml:space="preserve"> </v>
      </c>
      <c r="AS226" s="8" t="str">
        <f>IF(Dagbok!$F220=AS$2,Dagbok!$E220," ")</f>
        <v xml:space="preserve"> </v>
      </c>
      <c r="AT226" s="45" t="str">
        <f>IF(Dagbok!$G220=AS$2,Dagbok!$E220," ")</f>
        <v xml:space="preserve"> </v>
      </c>
      <c r="AU226" s="8" t="str">
        <f>IF(Dagbok!$F220=AU$2,Dagbok!$E220," ")</f>
        <v xml:space="preserve"> </v>
      </c>
      <c r="AV226" s="45" t="str">
        <f>IF(Dagbok!$G220=AU$2,Dagbok!$E220," ")</f>
        <v xml:space="preserve"> </v>
      </c>
      <c r="AW226" s="8" t="str">
        <f>IF(Dagbok!$F220=AW$2,Dagbok!$E220," ")</f>
        <v xml:space="preserve"> </v>
      </c>
      <c r="AX226" s="45" t="str">
        <f>IF(Dagbok!$G220=AW$2,Dagbok!$E220," ")</f>
        <v xml:space="preserve"> </v>
      </c>
      <c r="AY226" s="8" t="str">
        <f>IF(Dagbok!$F220=AY$2,Dagbok!$E220," ")</f>
        <v xml:space="preserve"> </v>
      </c>
      <c r="AZ226" s="45" t="str">
        <f>IF(Dagbok!$G220=AY$2,Dagbok!$E220," ")</f>
        <v xml:space="preserve"> </v>
      </c>
      <c r="BA226" s="8" t="str">
        <f>IF(Dagbok!$F220=BA$2,Dagbok!$E220," ")</f>
        <v xml:space="preserve"> </v>
      </c>
      <c r="BB226" s="45" t="str">
        <f>IF(Dagbok!$G220=BA$2,Dagbok!$E220," ")</f>
        <v xml:space="preserve"> </v>
      </c>
      <c r="BC226" s="8" t="str">
        <f>IF(Dagbok!$F220=BC$2,Dagbok!$E220," ")</f>
        <v xml:space="preserve"> </v>
      </c>
      <c r="BD226" s="45" t="str">
        <f>IF(Dagbok!$G220=BC$2,Dagbok!$E220," ")</f>
        <v xml:space="preserve"> </v>
      </c>
      <c r="BE226" s="8" t="str">
        <f>IF(Dagbok!$F220=BE$2,Dagbok!$E220," ")</f>
        <v xml:space="preserve"> </v>
      </c>
      <c r="BF226" s="45" t="str">
        <f>IF(Dagbok!$G220=BE$2,Dagbok!$E220," ")</f>
        <v xml:space="preserve"> </v>
      </c>
      <c r="BG226" s="8" t="str">
        <f>IF(Dagbok!$F220=BG$2,Dagbok!$E220," ")</f>
        <v xml:space="preserve"> </v>
      </c>
      <c r="BH226" s="45" t="str">
        <f>IF(Dagbok!$G220=BG$2,Dagbok!$E220," ")</f>
        <v xml:space="preserve"> </v>
      </c>
      <c r="BI226" s="8" t="str">
        <f>IF(Dagbok!$F220=BI$2,Dagbok!$E220," ")</f>
        <v xml:space="preserve"> </v>
      </c>
      <c r="BJ226" s="45" t="str">
        <f>IF(Dagbok!$G220=BI$2,Dagbok!$E220," ")</f>
        <v xml:space="preserve"> </v>
      </c>
      <c r="BK226" s="8" t="str">
        <f>IF(Dagbok!$F220=BK$2,Dagbok!$E220," ")</f>
        <v xml:space="preserve"> </v>
      </c>
      <c r="BL226" s="45" t="str">
        <f>IF(Dagbok!$G220=BK$2,Dagbok!$E220," ")</f>
        <v xml:space="preserve"> </v>
      </c>
      <c r="BM226" s="8">
        <f>IF(Dagbok!$F220=BM$2,Dagbok!$E220," ")</f>
        <v>2800</v>
      </c>
      <c r="BN226" s="45" t="str">
        <f>IF(Dagbok!$G220=BM$2,Dagbok!$E220," ")</f>
        <v xml:space="preserve"> </v>
      </c>
      <c r="BO226" s="8" t="str">
        <f>IF(Dagbok!$F220=BO$2,Dagbok!$E220," ")</f>
        <v xml:space="preserve"> </v>
      </c>
      <c r="BP226" s="45" t="str">
        <f>IF(Dagbok!$G220=BO$2,Dagbok!$E220," ")</f>
        <v xml:space="preserve"> </v>
      </c>
      <c r="BQ226" s="8" t="str">
        <f>IF(Dagbok!$F220=BQ$2,Dagbok!$E220," ")</f>
        <v xml:space="preserve"> </v>
      </c>
      <c r="BR226" s="45" t="str">
        <f>IF(Dagbok!$G220=BQ$2,Dagbok!$E220," ")</f>
        <v xml:space="preserve"> </v>
      </c>
      <c r="BS226" s="8" t="str">
        <f>IF(Dagbok!$F220=BS$2,Dagbok!$E220," ")</f>
        <v xml:space="preserve"> </v>
      </c>
      <c r="BT226" s="45" t="str">
        <f>IF(Dagbok!$G220=BS$2,Dagbok!$E220," ")</f>
        <v xml:space="preserve"> </v>
      </c>
      <c r="BU226" s="8" t="str">
        <f>IF(Dagbok!$F220=BU$2,Dagbok!$E220," ")</f>
        <v xml:space="preserve"> </v>
      </c>
      <c r="BV226" s="45" t="str">
        <f>IF(Dagbok!$G220=BU$2,Dagbok!$E220," ")</f>
        <v xml:space="preserve"> </v>
      </c>
      <c r="BW226" s="8" t="str">
        <f>IF(Dagbok!$F220=BW$2,Dagbok!$E220," ")</f>
        <v xml:space="preserve"> </v>
      </c>
      <c r="BX226" s="45" t="str">
        <f>IF(Dagbok!$G220=BW$2,Dagbok!$E220," ")</f>
        <v xml:space="preserve"> </v>
      </c>
      <c r="BY226" s="8" t="str">
        <f>IF(Dagbok!$F220=BY$2,Dagbok!$E220," ")</f>
        <v xml:space="preserve"> </v>
      </c>
      <c r="BZ226" s="45" t="str">
        <f>IF(Dagbok!$G220=BY$2,Dagbok!$E220," ")</f>
        <v xml:space="preserve"> </v>
      </c>
      <c r="CA226" s="8" t="str">
        <f>IF(Dagbok!$F220=CA$2,Dagbok!$E220," ")</f>
        <v xml:space="preserve"> </v>
      </c>
      <c r="CB226" s="45" t="str">
        <f>IF(Dagbok!$G220=CA$2,Dagbok!$E220," ")</f>
        <v xml:space="preserve"> </v>
      </c>
      <c r="CC226" s="8" t="str">
        <f>IF(Dagbok!$F220=CC$2,Dagbok!$E220," ")</f>
        <v xml:space="preserve"> </v>
      </c>
      <c r="CD226" s="45" t="str">
        <f>IF(Dagbok!$G220=CC$2,Dagbok!$E220," ")</f>
        <v xml:space="preserve"> </v>
      </c>
    </row>
    <row r="227" spans="1:82" x14ac:dyDescent="0.25">
      <c r="A227" s="47">
        <f>IF(Dagbok!B221&gt;0,Dagbok!B221," ")</f>
        <v>219</v>
      </c>
      <c r="B227" s="47">
        <f>IF(Dagbok!C221&gt;0,Dagbok!C221," ")</f>
        <v>179</v>
      </c>
      <c r="C227" s="8" t="str">
        <f>IF(Dagbok!$F221=C$2,Dagbok!$E221," ")</f>
        <v xml:space="preserve"> </v>
      </c>
      <c r="D227" s="45" t="str">
        <f>IF(Dagbok!$G221=C$2,Dagbok!$E221," ")</f>
        <v xml:space="preserve"> </v>
      </c>
      <c r="E227" s="8" t="str">
        <f>IF(Dagbok!$F221=E$2,Dagbok!$E221," ")</f>
        <v xml:space="preserve"> </v>
      </c>
      <c r="F227" s="45" t="str">
        <f>IF(Dagbok!$G221=E$2,Dagbok!$E221," ")</f>
        <v xml:space="preserve"> </v>
      </c>
      <c r="G227" s="8" t="str">
        <f>IF(Dagbok!$F221=G$2,Dagbok!$E221," ")</f>
        <v xml:space="preserve"> </v>
      </c>
      <c r="H227" s="45" t="str">
        <f>IF(Dagbok!$G221=G$2,Dagbok!$E221," ")</f>
        <v xml:space="preserve"> </v>
      </c>
      <c r="I227" s="8" t="str">
        <f>IF(Dagbok!$F221=I$2,Dagbok!$E221," ")</f>
        <v xml:space="preserve"> </v>
      </c>
      <c r="J227" s="45" t="str">
        <f>IF(Dagbok!$G221=I$2,Dagbok!$E221," ")</f>
        <v xml:space="preserve"> </v>
      </c>
      <c r="K227" s="8" t="str">
        <f>IF(Dagbok!$F221=K$2,Dagbok!$E221," ")</f>
        <v xml:space="preserve"> </v>
      </c>
      <c r="L227" s="45" t="str">
        <f>IF(Dagbok!$G221=K$2,Dagbok!$E221," ")</f>
        <v xml:space="preserve"> </v>
      </c>
      <c r="M227" s="8" t="str">
        <f>IF(Dagbok!$F221=M$2,Dagbok!$E221," ")</f>
        <v xml:space="preserve"> </v>
      </c>
      <c r="N227" s="45" t="str">
        <f>IF(Dagbok!$G221=M$2,Dagbok!$E221," ")</f>
        <v xml:space="preserve"> </v>
      </c>
      <c r="O227" s="8" t="str">
        <f>IF(Dagbok!$F221=O$2,Dagbok!$E221," ")</f>
        <v xml:space="preserve"> </v>
      </c>
      <c r="P227" s="45" t="str">
        <f>IF(Dagbok!$G221=O$2,Dagbok!$E221," ")</f>
        <v xml:space="preserve"> </v>
      </c>
      <c r="Q227" s="8" t="str">
        <f>IF(Dagbok!$F221=Q$2,Dagbok!$E221," ")</f>
        <v xml:space="preserve"> </v>
      </c>
      <c r="R227" s="45" t="str">
        <f>IF(Dagbok!$G221=Q$2,Dagbok!$E221," ")</f>
        <v xml:space="preserve"> </v>
      </c>
      <c r="S227" s="8" t="str">
        <f>IF(Dagbok!$F221=S$2,Dagbok!$E221," ")</f>
        <v xml:space="preserve"> </v>
      </c>
      <c r="T227" s="45" t="str">
        <f>IF(Dagbok!$G221=S$2,Dagbok!$E221," ")</f>
        <v xml:space="preserve"> </v>
      </c>
      <c r="U227" s="8" t="str">
        <f>IF(Dagbok!$F221=U$2,Dagbok!$E221," ")</f>
        <v xml:space="preserve"> </v>
      </c>
      <c r="V227" s="45" t="str">
        <f>IF(Dagbok!$G221=U$2,Dagbok!$E221," ")</f>
        <v xml:space="preserve"> </v>
      </c>
      <c r="W227" s="8" t="str">
        <f>IF(Dagbok!$F221=W$2,Dagbok!$E221," ")</f>
        <v xml:space="preserve"> </v>
      </c>
      <c r="X227" s="45" t="str">
        <f>IF(Dagbok!$G221=W$2,Dagbok!$E221," ")</f>
        <v xml:space="preserve"> </v>
      </c>
      <c r="Y227" s="8" t="str">
        <f>IF(Dagbok!$F221=Y$2,Dagbok!$E221," ")</f>
        <v xml:space="preserve"> </v>
      </c>
      <c r="Z227" s="45" t="str">
        <f>IF(Dagbok!$G221=Y$2,Dagbok!$E221," ")</f>
        <v xml:space="preserve"> </v>
      </c>
      <c r="AA227" s="8" t="str">
        <f>IF(Dagbok!$F221=AA$2,Dagbok!$E221," ")</f>
        <v xml:space="preserve"> </v>
      </c>
      <c r="AB227" s="45" t="str">
        <f>IF(Dagbok!$G221=AA$2,Dagbok!$E221," ")</f>
        <v xml:space="preserve"> </v>
      </c>
      <c r="AC227" s="8" t="str">
        <f>IF(Dagbok!$F221=AC$2,Dagbok!$E221," ")</f>
        <v xml:space="preserve"> </v>
      </c>
      <c r="AD227" s="45" t="str">
        <f>IF(Dagbok!$G221=AC$2,Dagbok!$E221," ")</f>
        <v xml:space="preserve"> </v>
      </c>
      <c r="AE227" s="8" t="str">
        <f>IF(Dagbok!$F221=AE$2,Dagbok!$E221," ")</f>
        <v xml:space="preserve"> </v>
      </c>
      <c r="AF227" s="45" t="str">
        <f>IF(Dagbok!$G221=AE$2,Dagbok!$E221," ")</f>
        <v xml:space="preserve"> </v>
      </c>
      <c r="AG227" s="8" t="str">
        <f>IF(Dagbok!$F221=AG$2,Dagbok!$E221," ")</f>
        <v xml:space="preserve"> </v>
      </c>
      <c r="AH227" s="45" t="str">
        <f>IF(Dagbok!$G221=AG$2,Dagbok!$E221," ")</f>
        <v xml:space="preserve"> </v>
      </c>
      <c r="AI227" s="8" t="str">
        <f>IF(Dagbok!$F221=AI$2,Dagbok!$E221," ")</f>
        <v xml:space="preserve"> </v>
      </c>
      <c r="AJ227" s="45" t="str">
        <f>IF(Dagbok!$G221=AI$2,Dagbok!$E221," ")</f>
        <v xml:space="preserve"> </v>
      </c>
      <c r="AK227" s="8" t="str">
        <f>IF(Dagbok!$F221=AK$2,Dagbok!$E221," ")</f>
        <v xml:space="preserve"> </v>
      </c>
      <c r="AL227" s="45" t="str">
        <f>IF(Dagbok!$G221=AK$2,Dagbok!$E221," ")</f>
        <v xml:space="preserve"> </v>
      </c>
      <c r="AM227" s="8" t="str">
        <f>IF(Dagbok!$F221=AM$2,Dagbok!$E221," ")</f>
        <v xml:space="preserve"> </v>
      </c>
      <c r="AN227" s="45" t="str">
        <f>IF(Dagbok!$G221=AM$2,Dagbok!$E221," ")</f>
        <v xml:space="preserve"> </v>
      </c>
      <c r="AO227" s="8" t="str">
        <f>IF(Dagbok!$F221=AO$2,Dagbok!$E221," ")</f>
        <v xml:space="preserve"> </v>
      </c>
      <c r="AP227" s="45" t="str">
        <f>IF(Dagbok!$G221=AO$2,Dagbok!$E221," ")</f>
        <v xml:space="preserve"> </v>
      </c>
      <c r="AQ227" s="8" t="str">
        <f>IF(Dagbok!$F221=AQ$2,Dagbok!$E221," ")</f>
        <v xml:space="preserve"> </v>
      </c>
      <c r="AR227" s="45" t="str">
        <f>IF(Dagbok!$G221=AQ$2,Dagbok!$E221," ")</f>
        <v xml:space="preserve"> </v>
      </c>
      <c r="AS227" s="8" t="str">
        <f>IF(Dagbok!$F221=AS$2,Dagbok!$E221," ")</f>
        <v xml:space="preserve"> </v>
      </c>
      <c r="AT227" s="45" t="str">
        <f>IF(Dagbok!$G221=AS$2,Dagbok!$E221," ")</f>
        <v xml:space="preserve"> </v>
      </c>
      <c r="AU227" s="8" t="str">
        <f>IF(Dagbok!$F221=AU$2,Dagbok!$E221," ")</f>
        <v xml:space="preserve"> </v>
      </c>
      <c r="AV227" s="45" t="str">
        <f>IF(Dagbok!$G221=AU$2,Dagbok!$E221," ")</f>
        <v xml:space="preserve"> </v>
      </c>
      <c r="AW227" s="8" t="str">
        <f>IF(Dagbok!$F221=AW$2,Dagbok!$E221," ")</f>
        <v xml:space="preserve"> </v>
      </c>
      <c r="AX227" s="45" t="str">
        <f>IF(Dagbok!$G221=AW$2,Dagbok!$E221," ")</f>
        <v xml:space="preserve"> </v>
      </c>
      <c r="AY227" s="8" t="str">
        <f>IF(Dagbok!$F221=AY$2,Dagbok!$E221," ")</f>
        <v xml:space="preserve"> </v>
      </c>
      <c r="AZ227" s="45" t="str">
        <f>IF(Dagbok!$G221=AY$2,Dagbok!$E221," ")</f>
        <v xml:space="preserve"> </v>
      </c>
      <c r="BA227" s="8" t="str">
        <f>IF(Dagbok!$F221=BA$2,Dagbok!$E221," ")</f>
        <v xml:space="preserve"> </v>
      </c>
      <c r="BB227" s="45" t="str">
        <f>IF(Dagbok!$G221=BA$2,Dagbok!$E221," ")</f>
        <v xml:space="preserve"> </v>
      </c>
      <c r="BC227" s="8" t="str">
        <f>IF(Dagbok!$F221=BC$2,Dagbok!$E221," ")</f>
        <v xml:space="preserve"> </v>
      </c>
      <c r="BD227" s="45" t="str">
        <f>IF(Dagbok!$G221=BC$2,Dagbok!$E221," ")</f>
        <v xml:space="preserve"> </v>
      </c>
      <c r="BE227" s="8" t="str">
        <f>IF(Dagbok!$F221=BE$2,Dagbok!$E221," ")</f>
        <v xml:space="preserve"> </v>
      </c>
      <c r="BF227" s="45" t="str">
        <f>IF(Dagbok!$G221=BE$2,Dagbok!$E221," ")</f>
        <v xml:space="preserve"> </v>
      </c>
      <c r="BG227" s="8" t="str">
        <f>IF(Dagbok!$F221=BG$2,Dagbok!$E221," ")</f>
        <v xml:space="preserve"> </v>
      </c>
      <c r="BH227" s="45" t="str">
        <f>IF(Dagbok!$G221=BG$2,Dagbok!$E221," ")</f>
        <v xml:space="preserve"> </v>
      </c>
      <c r="BI227" s="8" t="str">
        <f>IF(Dagbok!$F221=BI$2,Dagbok!$E221," ")</f>
        <v xml:space="preserve"> </v>
      </c>
      <c r="BJ227" s="45" t="str">
        <f>IF(Dagbok!$G221=BI$2,Dagbok!$E221," ")</f>
        <v xml:space="preserve"> </v>
      </c>
      <c r="BK227" s="8" t="str">
        <f>IF(Dagbok!$F221=BK$2,Dagbok!$E221," ")</f>
        <v xml:space="preserve"> </v>
      </c>
      <c r="BL227" s="45" t="str">
        <f>IF(Dagbok!$G221=BK$2,Dagbok!$E221," ")</f>
        <v xml:space="preserve"> </v>
      </c>
      <c r="BM227" s="8" t="str">
        <f>IF(Dagbok!$F221=BM$2,Dagbok!$E221," ")</f>
        <v xml:space="preserve"> </v>
      </c>
      <c r="BN227" s="45" t="str">
        <f>IF(Dagbok!$G221=BM$2,Dagbok!$E221," ")</f>
        <v xml:space="preserve"> </v>
      </c>
      <c r="BO227" s="8">
        <f>IF(Dagbok!$F221=BO$2,Dagbok!$E221," ")</f>
        <v>9049</v>
      </c>
      <c r="BP227" s="45" t="str">
        <f>IF(Dagbok!$G221=BO$2,Dagbok!$E221," ")</f>
        <v xml:space="preserve"> </v>
      </c>
      <c r="BQ227" s="8" t="str">
        <f>IF(Dagbok!$F221=BQ$2,Dagbok!$E221," ")</f>
        <v xml:space="preserve"> </v>
      </c>
      <c r="BR227" s="45" t="str">
        <f>IF(Dagbok!$G221=BQ$2,Dagbok!$E221," ")</f>
        <v xml:space="preserve"> </v>
      </c>
      <c r="BS227" s="8" t="str">
        <f>IF(Dagbok!$F221=BS$2,Dagbok!$E221," ")</f>
        <v xml:space="preserve"> </v>
      </c>
      <c r="BT227" s="45" t="str">
        <f>IF(Dagbok!$G221=BS$2,Dagbok!$E221," ")</f>
        <v xml:space="preserve"> </v>
      </c>
      <c r="BU227" s="8" t="str">
        <f>IF(Dagbok!$F221=BU$2,Dagbok!$E221," ")</f>
        <v xml:space="preserve"> </v>
      </c>
      <c r="BV227" s="45" t="str">
        <f>IF(Dagbok!$G221=BU$2,Dagbok!$E221," ")</f>
        <v xml:space="preserve"> </v>
      </c>
      <c r="BW227" s="8" t="str">
        <f>IF(Dagbok!$F221=BW$2,Dagbok!$E221," ")</f>
        <v xml:space="preserve"> </v>
      </c>
      <c r="BX227" s="45" t="str">
        <f>IF(Dagbok!$G221=BW$2,Dagbok!$E221," ")</f>
        <v xml:space="preserve"> </v>
      </c>
      <c r="BY227" s="8" t="str">
        <f>IF(Dagbok!$F221=BY$2,Dagbok!$E221," ")</f>
        <v xml:space="preserve"> </v>
      </c>
      <c r="BZ227" s="45" t="str">
        <f>IF(Dagbok!$G221=BY$2,Dagbok!$E221," ")</f>
        <v xml:space="preserve"> </v>
      </c>
      <c r="CA227" s="8" t="str">
        <f>IF(Dagbok!$F221=CA$2,Dagbok!$E221," ")</f>
        <v xml:space="preserve"> </v>
      </c>
      <c r="CB227" s="45" t="str">
        <f>IF(Dagbok!$G221=CA$2,Dagbok!$E221," ")</f>
        <v xml:space="preserve"> </v>
      </c>
      <c r="CC227" s="8" t="str">
        <f>IF(Dagbok!$F221=CC$2,Dagbok!$E221," ")</f>
        <v xml:space="preserve"> </v>
      </c>
      <c r="CD227" s="45" t="str">
        <f>IF(Dagbok!$G221=CC$2,Dagbok!$E221," ")</f>
        <v xml:space="preserve"> </v>
      </c>
    </row>
    <row r="228" spans="1:82" x14ac:dyDescent="0.25">
      <c r="A228" s="47">
        <f>IF(Dagbok!B222&gt;0,Dagbok!B222," ")</f>
        <v>220</v>
      </c>
      <c r="B228" s="47">
        <f>IF(Dagbok!C222&gt;0,Dagbok!C222," ")</f>
        <v>180</v>
      </c>
      <c r="C228" s="8" t="str">
        <f>IF(Dagbok!$F222=C$2,Dagbok!$E222," ")</f>
        <v xml:space="preserve"> </v>
      </c>
      <c r="D228" s="45" t="str">
        <f>IF(Dagbok!$G222=C$2,Dagbok!$E222," ")</f>
        <v xml:space="preserve"> </v>
      </c>
      <c r="E228" s="8" t="str">
        <f>IF(Dagbok!$F222=E$2,Dagbok!$E222," ")</f>
        <v xml:space="preserve"> </v>
      </c>
      <c r="F228" s="45" t="str">
        <f>IF(Dagbok!$G222=E$2,Dagbok!$E222," ")</f>
        <v xml:space="preserve"> </v>
      </c>
      <c r="G228" s="8" t="str">
        <f>IF(Dagbok!$F222=G$2,Dagbok!$E222," ")</f>
        <v xml:space="preserve"> </v>
      </c>
      <c r="H228" s="45" t="str">
        <f>IF(Dagbok!$G222=G$2,Dagbok!$E222," ")</f>
        <v xml:space="preserve"> </v>
      </c>
      <c r="I228" s="8" t="str">
        <f>IF(Dagbok!$F222=I$2,Dagbok!$E222," ")</f>
        <v xml:space="preserve"> </v>
      </c>
      <c r="J228" s="45" t="str">
        <f>IF(Dagbok!$G222=I$2,Dagbok!$E222," ")</f>
        <v xml:space="preserve"> </v>
      </c>
      <c r="K228" s="8" t="str">
        <f>IF(Dagbok!$F222=K$2,Dagbok!$E222," ")</f>
        <v xml:space="preserve"> </v>
      </c>
      <c r="L228" s="45" t="str">
        <f>IF(Dagbok!$G222=K$2,Dagbok!$E222," ")</f>
        <v xml:space="preserve"> </v>
      </c>
      <c r="M228" s="8" t="str">
        <f>IF(Dagbok!$F222=M$2,Dagbok!$E222," ")</f>
        <v xml:space="preserve"> </v>
      </c>
      <c r="N228" s="45" t="str">
        <f>IF(Dagbok!$G222=M$2,Dagbok!$E222," ")</f>
        <v xml:space="preserve"> </v>
      </c>
      <c r="O228" s="8" t="str">
        <f>IF(Dagbok!$F222=O$2,Dagbok!$E222," ")</f>
        <v xml:space="preserve"> </v>
      </c>
      <c r="P228" s="45" t="str">
        <f>IF(Dagbok!$G222=O$2,Dagbok!$E222," ")</f>
        <v xml:space="preserve"> </v>
      </c>
      <c r="Q228" s="8" t="str">
        <f>IF(Dagbok!$F222=Q$2,Dagbok!$E222," ")</f>
        <v xml:space="preserve"> </v>
      </c>
      <c r="R228" s="45" t="str">
        <f>IF(Dagbok!$G222=Q$2,Dagbok!$E222," ")</f>
        <v xml:space="preserve"> </v>
      </c>
      <c r="S228" s="8" t="str">
        <f>IF(Dagbok!$F222=S$2,Dagbok!$E222," ")</f>
        <v xml:space="preserve"> </v>
      </c>
      <c r="T228" s="45" t="str">
        <f>IF(Dagbok!$G222=S$2,Dagbok!$E222," ")</f>
        <v xml:space="preserve"> </v>
      </c>
      <c r="U228" s="8" t="str">
        <f>IF(Dagbok!$F222=U$2,Dagbok!$E222," ")</f>
        <v xml:space="preserve"> </v>
      </c>
      <c r="V228" s="45" t="str">
        <f>IF(Dagbok!$G222=U$2,Dagbok!$E222," ")</f>
        <v xml:space="preserve"> </v>
      </c>
      <c r="W228" s="8" t="str">
        <f>IF(Dagbok!$F222=W$2,Dagbok!$E222," ")</f>
        <v xml:space="preserve"> </v>
      </c>
      <c r="X228" s="45" t="str">
        <f>IF(Dagbok!$G222=W$2,Dagbok!$E222," ")</f>
        <v xml:space="preserve"> </v>
      </c>
      <c r="Y228" s="8" t="str">
        <f>IF(Dagbok!$F222=Y$2,Dagbok!$E222," ")</f>
        <v xml:space="preserve"> </v>
      </c>
      <c r="Z228" s="45" t="str">
        <f>IF(Dagbok!$G222=Y$2,Dagbok!$E222," ")</f>
        <v xml:space="preserve"> </v>
      </c>
      <c r="AA228" s="8" t="str">
        <f>IF(Dagbok!$F222=AA$2,Dagbok!$E222," ")</f>
        <v xml:space="preserve"> </v>
      </c>
      <c r="AB228" s="45" t="str">
        <f>IF(Dagbok!$G222=AA$2,Dagbok!$E222," ")</f>
        <v xml:space="preserve"> </v>
      </c>
      <c r="AC228" s="8" t="str">
        <f>IF(Dagbok!$F222=AC$2,Dagbok!$E222," ")</f>
        <v xml:space="preserve"> </v>
      </c>
      <c r="AD228" s="45" t="str">
        <f>IF(Dagbok!$G222=AC$2,Dagbok!$E222," ")</f>
        <v xml:space="preserve"> </v>
      </c>
      <c r="AE228" s="8" t="str">
        <f>IF(Dagbok!$F222=AE$2,Dagbok!$E222," ")</f>
        <v xml:space="preserve"> </v>
      </c>
      <c r="AF228" s="45" t="str">
        <f>IF(Dagbok!$G222=AE$2,Dagbok!$E222," ")</f>
        <v xml:space="preserve"> </v>
      </c>
      <c r="AG228" s="8" t="str">
        <f>IF(Dagbok!$F222=AG$2,Dagbok!$E222," ")</f>
        <v xml:space="preserve"> </v>
      </c>
      <c r="AH228" s="45" t="str">
        <f>IF(Dagbok!$G222=AG$2,Dagbok!$E222," ")</f>
        <v xml:space="preserve"> </v>
      </c>
      <c r="AI228" s="8" t="str">
        <f>IF(Dagbok!$F222=AI$2,Dagbok!$E222," ")</f>
        <v xml:space="preserve"> </v>
      </c>
      <c r="AJ228" s="45" t="str">
        <f>IF(Dagbok!$G222=AI$2,Dagbok!$E222," ")</f>
        <v xml:space="preserve"> </v>
      </c>
      <c r="AK228" s="8" t="str">
        <f>IF(Dagbok!$F222=AK$2,Dagbok!$E222," ")</f>
        <v xml:space="preserve"> </v>
      </c>
      <c r="AL228" s="45" t="str">
        <f>IF(Dagbok!$G222=AK$2,Dagbok!$E222," ")</f>
        <v xml:space="preserve"> </v>
      </c>
      <c r="AM228" s="8" t="str">
        <f>IF(Dagbok!$F222=AM$2,Dagbok!$E222," ")</f>
        <v xml:space="preserve"> </v>
      </c>
      <c r="AN228" s="45" t="str">
        <f>IF(Dagbok!$G222=AM$2,Dagbok!$E222," ")</f>
        <v xml:space="preserve"> </v>
      </c>
      <c r="AO228" s="8" t="str">
        <f>IF(Dagbok!$F222=AO$2,Dagbok!$E222," ")</f>
        <v xml:space="preserve"> </v>
      </c>
      <c r="AP228" s="45" t="str">
        <f>IF(Dagbok!$G222=AO$2,Dagbok!$E222," ")</f>
        <v xml:space="preserve"> </v>
      </c>
      <c r="AQ228" s="8" t="str">
        <f>IF(Dagbok!$F222=AQ$2,Dagbok!$E222," ")</f>
        <v xml:space="preserve"> </v>
      </c>
      <c r="AR228" s="45" t="str">
        <f>IF(Dagbok!$G222=AQ$2,Dagbok!$E222," ")</f>
        <v xml:space="preserve"> </v>
      </c>
      <c r="AS228" s="8" t="str">
        <f>IF(Dagbok!$F222=AS$2,Dagbok!$E222," ")</f>
        <v xml:space="preserve"> </v>
      </c>
      <c r="AT228" s="45" t="str">
        <f>IF(Dagbok!$G222=AS$2,Dagbok!$E222," ")</f>
        <v xml:space="preserve"> </v>
      </c>
      <c r="AU228" s="8" t="str">
        <f>IF(Dagbok!$F222=AU$2,Dagbok!$E222," ")</f>
        <v xml:space="preserve"> </v>
      </c>
      <c r="AV228" s="45" t="str">
        <f>IF(Dagbok!$G222=AU$2,Dagbok!$E222," ")</f>
        <v xml:space="preserve"> </v>
      </c>
      <c r="AW228" s="8" t="str">
        <f>IF(Dagbok!$F222=AW$2,Dagbok!$E222," ")</f>
        <v xml:space="preserve"> </v>
      </c>
      <c r="AX228" s="45" t="str">
        <f>IF(Dagbok!$G222=AW$2,Dagbok!$E222," ")</f>
        <v xml:space="preserve"> </v>
      </c>
      <c r="AY228" s="8" t="str">
        <f>IF(Dagbok!$F222=AY$2,Dagbok!$E222," ")</f>
        <v xml:space="preserve"> </v>
      </c>
      <c r="AZ228" s="45" t="str">
        <f>IF(Dagbok!$G222=AY$2,Dagbok!$E222," ")</f>
        <v xml:space="preserve"> </v>
      </c>
      <c r="BA228" s="8" t="str">
        <f>IF(Dagbok!$F222=BA$2,Dagbok!$E222," ")</f>
        <v xml:space="preserve"> </v>
      </c>
      <c r="BB228" s="45" t="str">
        <f>IF(Dagbok!$G222=BA$2,Dagbok!$E222," ")</f>
        <v xml:space="preserve"> </v>
      </c>
      <c r="BC228" s="8" t="str">
        <f>IF(Dagbok!$F222=BC$2,Dagbok!$E222," ")</f>
        <v xml:space="preserve"> </v>
      </c>
      <c r="BD228" s="45" t="str">
        <f>IF(Dagbok!$G222=BC$2,Dagbok!$E222," ")</f>
        <v xml:space="preserve"> </v>
      </c>
      <c r="BE228" s="8" t="str">
        <f>IF(Dagbok!$F222=BE$2,Dagbok!$E222," ")</f>
        <v xml:space="preserve"> </v>
      </c>
      <c r="BF228" s="45" t="str">
        <f>IF(Dagbok!$G222=BE$2,Dagbok!$E222," ")</f>
        <v xml:space="preserve"> </v>
      </c>
      <c r="BG228" s="8" t="str">
        <f>IF(Dagbok!$F222=BG$2,Dagbok!$E222," ")</f>
        <v xml:space="preserve"> </v>
      </c>
      <c r="BH228" s="45" t="str">
        <f>IF(Dagbok!$G222=BG$2,Dagbok!$E222," ")</f>
        <v xml:space="preserve"> </v>
      </c>
      <c r="BI228" s="8" t="str">
        <f>IF(Dagbok!$F222=BI$2,Dagbok!$E222," ")</f>
        <v xml:space="preserve"> </v>
      </c>
      <c r="BJ228" s="45" t="str">
        <f>IF(Dagbok!$G222=BI$2,Dagbok!$E222," ")</f>
        <v xml:space="preserve"> </v>
      </c>
      <c r="BK228" s="8" t="str">
        <f>IF(Dagbok!$F222=BK$2,Dagbok!$E222," ")</f>
        <v xml:space="preserve"> </v>
      </c>
      <c r="BL228" s="45" t="str">
        <f>IF(Dagbok!$G222=BK$2,Dagbok!$E222," ")</f>
        <v xml:space="preserve"> </v>
      </c>
      <c r="BM228" s="8" t="str">
        <f>IF(Dagbok!$F222=BM$2,Dagbok!$E222," ")</f>
        <v xml:space="preserve"> </v>
      </c>
      <c r="BN228" s="45" t="str">
        <f>IF(Dagbok!$G222=BM$2,Dagbok!$E222," ")</f>
        <v xml:space="preserve"> </v>
      </c>
      <c r="BO228" s="8" t="str">
        <f>IF(Dagbok!$F222=BO$2,Dagbok!$E222," ")</f>
        <v xml:space="preserve"> </v>
      </c>
      <c r="BP228" s="45" t="str">
        <f>IF(Dagbok!$G222=BO$2,Dagbok!$E222," ")</f>
        <v xml:space="preserve"> </v>
      </c>
      <c r="BQ228" s="8" t="str">
        <f>IF(Dagbok!$F222=BQ$2,Dagbok!$E222," ")</f>
        <v xml:space="preserve"> </v>
      </c>
      <c r="BR228" s="45" t="str">
        <f>IF(Dagbok!$G222=BQ$2,Dagbok!$E222," ")</f>
        <v xml:space="preserve"> </v>
      </c>
      <c r="BS228" s="8">
        <f>IF(Dagbok!$F222=BS$2,Dagbok!$E222," ")</f>
        <v>1900</v>
      </c>
      <c r="BT228" s="45" t="str">
        <f>IF(Dagbok!$G222=BS$2,Dagbok!$E222," ")</f>
        <v xml:space="preserve"> </v>
      </c>
      <c r="BU228" s="8" t="str">
        <f>IF(Dagbok!$F222=BU$2,Dagbok!$E222," ")</f>
        <v xml:space="preserve"> </v>
      </c>
      <c r="BV228" s="45" t="str">
        <f>IF(Dagbok!$G222=BU$2,Dagbok!$E222," ")</f>
        <v xml:space="preserve"> </v>
      </c>
      <c r="BW228" s="8" t="str">
        <f>IF(Dagbok!$F222=BW$2,Dagbok!$E222," ")</f>
        <v xml:space="preserve"> </v>
      </c>
      <c r="BX228" s="45" t="str">
        <f>IF(Dagbok!$G222=BW$2,Dagbok!$E222," ")</f>
        <v xml:space="preserve"> </v>
      </c>
      <c r="BY228" s="8" t="str">
        <f>IF(Dagbok!$F222=BY$2,Dagbok!$E222," ")</f>
        <v xml:space="preserve"> </v>
      </c>
      <c r="BZ228" s="45" t="str">
        <f>IF(Dagbok!$G222=BY$2,Dagbok!$E222," ")</f>
        <v xml:space="preserve"> </v>
      </c>
      <c r="CA228" s="8" t="str">
        <f>IF(Dagbok!$F222=CA$2,Dagbok!$E222," ")</f>
        <v xml:space="preserve"> </v>
      </c>
      <c r="CB228" s="45" t="str">
        <f>IF(Dagbok!$G222=CA$2,Dagbok!$E222," ")</f>
        <v xml:space="preserve"> </v>
      </c>
      <c r="CC228" s="8" t="str">
        <f>IF(Dagbok!$F222=CC$2,Dagbok!$E222," ")</f>
        <v xml:space="preserve"> </v>
      </c>
      <c r="CD228" s="45" t="str">
        <f>IF(Dagbok!$G222=CC$2,Dagbok!$E222," ")</f>
        <v xml:space="preserve"> </v>
      </c>
    </row>
    <row r="229" spans="1:82" x14ac:dyDescent="0.25">
      <c r="A229" s="47">
        <f>IF(Dagbok!B223&gt;0,Dagbok!B223," ")</f>
        <v>221</v>
      </c>
      <c r="B229" s="47">
        <f>IF(Dagbok!C223&gt;0,Dagbok!C223," ")</f>
        <v>181</v>
      </c>
      <c r="C229" s="8" t="str">
        <f>IF(Dagbok!$F223=C$2,Dagbok!$E223," ")</f>
        <v xml:space="preserve"> </v>
      </c>
      <c r="D229" s="45" t="str">
        <f>IF(Dagbok!$G223=C$2,Dagbok!$E223," ")</f>
        <v xml:space="preserve"> </v>
      </c>
      <c r="E229" s="8" t="str">
        <f>IF(Dagbok!$F223=E$2,Dagbok!$E223," ")</f>
        <v xml:space="preserve"> </v>
      </c>
      <c r="F229" s="45" t="str">
        <f>IF(Dagbok!$G223=E$2,Dagbok!$E223," ")</f>
        <v xml:space="preserve"> </v>
      </c>
      <c r="G229" s="8" t="str">
        <f>IF(Dagbok!$F223=G$2,Dagbok!$E223," ")</f>
        <v xml:space="preserve"> </v>
      </c>
      <c r="H229" s="45" t="str">
        <f>IF(Dagbok!$G223=G$2,Dagbok!$E223," ")</f>
        <v xml:space="preserve"> </v>
      </c>
      <c r="I229" s="8" t="str">
        <f>IF(Dagbok!$F223=I$2,Dagbok!$E223," ")</f>
        <v xml:space="preserve"> </v>
      </c>
      <c r="J229" s="45" t="str">
        <f>IF(Dagbok!$G223=I$2,Dagbok!$E223," ")</f>
        <v xml:space="preserve"> </v>
      </c>
      <c r="K229" s="8" t="str">
        <f>IF(Dagbok!$F223=K$2,Dagbok!$E223," ")</f>
        <v xml:space="preserve"> </v>
      </c>
      <c r="L229" s="45" t="str">
        <f>IF(Dagbok!$G223=K$2,Dagbok!$E223," ")</f>
        <v xml:space="preserve"> </v>
      </c>
      <c r="M229" s="8" t="str">
        <f>IF(Dagbok!$F223=M$2,Dagbok!$E223," ")</f>
        <v xml:space="preserve"> </v>
      </c>
      <c r="N229" s="45" t="str">
        <f>IF(Dagbok!$G223=M$2,Dagbok!$E223," ")</f>
        <v xml:space="preserve"> </v>
      </c>
      <c r="O229" s="8" t="str">
        <f>IF(Dagbok!$F223=O$2,Dagbok!$E223," ")</f>
        <v xml:space="preserve"> </v>
      </c>
      <c r="P229" s="45" t="str">
        <f>IF(Dagbok!$G223=O$2,Dagbok!$E223," ")</f>
        <v xml:space="preserve"> </v>
      </c>
      <c r="Q229" s="8" t="str">
        <f>IF(Dagbok!$F223=Q$2,Dagbok!$E223," ")</f>
        <v xml:space="preserve"> </v>
      </c>
      <c r="R229" s="45" t="str">
        <f>IF(Dagbok!$G223=Q$2,Dagbok!$E223," ")</f>
        <v xml:space="preserve"> </v>
      </c>
      <c r="S229" s="8" t="str">
        <f>IF(Dagbok!$F223=S$2,Dagbok!$E223," ")</f>
        <v xml:space="preserve"> </v>
      </c>
      <c r="T229" s="45" t="str">
        <f>IF(Dagbok!$G223=S$2,Dagbok!$E223," ")</f>
        <v xml:space="preserve"> </v>
      </c>
      <c r="U229" s="8" t="str">
        <f>IF(Dagbok!$F223=U$2,Dagbok!$E223," ")</f>
        <v xml:space="preserve"> </v>
      </c>
      <c r="V229" s="45" t="str">
        <f>IF(Dagbok!$G223=U$2,Dagbok!$E223," ")</f>
        <v xml:space="preserve"> </v>
      </c>
      <c r="W229" s="8" t="str">
        <f>IF(Dagbok!$F223=W$2,Dagbok!$E223," ")</f>
        <v xml:space="preserve"> </v>
      </c>
      <c r="X229" s="45" t="str">
        <f>IF(Dagbok!$G223=W$2,Dagbok!$E223," ")</f>
        <v xml:space="preserve"> </v>
      </c>
      <c r="Y229" s="8" t="str">
        <f>IF(Dagbok!$F223=Y$2,Dagbok!$E223," ")</f>
        <v xml:space="preserve"> </v>
      </c>
      <c r="Z229" s="45" t="str">
        <f>IF(Dagbok!$G223=Y$2,Dagbok!$E223," ")</f>
        <v xml:space="preserve"> </v>
      </c>
      <c r="AA229" s="8" t="str">
        <f>IF(Dagbok!$F223=AA$2,Dagbok!$E223," ")</f>
        <v xml:space="preserve"> </v>
      </c>
      <c r="AB229" s="45" t="str">
        <f>IF(Dagbok!$G223=AA$2,Dagbok!$E223," ")</f>
        <v xml:space="preserve"> </v>
      </c>
      <c r="AC229" s="8" t="str">
        <f>IF(Dagbok!$F223=AC$2,Dagbok!$E223," ")</f>
        <v xml:space="preserve"> </v>
      </c>
      <c r="AD229" s="45" t="str">
        <f>IF(Dagbok!$G223=AC$2,Dagbok!$E223," ")</f>
        <v xml:space="preserve"> </v>
      </c>
      <c r="AE229" s="8" t="str">
        <f>IF(Dagbok!$F223=AE$2,Dagbok!$E223," ")</f>
        <v xml:space="preserve"> </v>
      </c>
      <c r="AF229" s="45" t="str">
        <f>IF(Dagbok!$G223=AE$2,Dagbok!$E223," ")</f>
        <v xml:space="preserve"> </v>
      </c>
      <c r="AG229" s="8" t="str">
        <f>IF(Dagbok!$F223=AG$2,Dagbok!$E223," ")</f>
        <v xml:space="preserve"> </v>
      </c>
      <c r="AH229" s="45" t="str">
        <f>IF(Dagbok!$G223=AG$2,Dagbok!$E223," ")</f>
        <v xml:space="preserve"> </v>
      </c>
      <c r="AI229" s="8" t="str">
        <f>IF(Dagbok!$F223=AI$2,Dagbok!$E223," ")</f>
        <v xml:space="preserve"> </v>
      </c>
      <c r="AJ229" s="45" t="str">
        <f>IF(Dagbok!$G223=AI$2,Dagbok!$E223," ")</f>
        <v xml:space="preserve"> </v>
      </c>
      <c r="AK229" s="8" t="str">
        <f>IF(Dagbok!$F223=AK$2,Dagbok!$E223," ")</f>
        <v xml:space="preserve"> </v>
      </c>
      <c r="AL229" s="45" t="str">
        <f>IF(Dagbok!$G223=AK$2,Dagbok!$E223," ")</f>
        <v xml:space="preserve"> </v>
      </c>
      <c r="AM229" s="8" t="str">
        <f>IF(Dagbok!$F223=AM$2,Dagbok!$E223," ")</f>
        <v xml:space="preserve"> </v>
      </c>
      <c r="AN229" s="45" t="str">
        <f>IF(Dagbok!$G223=AM$2,Dagbok!$E223," ")</f>
        <v xml:space="preserve"> </v>
      </c>
      <c r="AO229" s="8" t="str">
        <f>IF(Dagbok!$F223=AO$2,Dagbok!$E223," ")</f>
        <v xml:space="preserve"> </v>
      </c>
      <c r="AP229" s="45" t="str">
        <f>IF(Dagbok!$G223=AO$2,Dagbok!$E223," ")</f>
        <v xml:space="preserve"> </v>
      </c>
      <c r="AQ229" s="8" t="str">
        <f>IF(Dagbok!$F223=AQ$2,Dagbok!$E223," ")</f>
        <v xml:space="preserve"> </v>
      </c>
      <c r="AR229" s="45" t="str">
        <f>IF(Dagbok!$G223=AQ$2,Dagbok!$E223," ")</f>
        <v xml:space="preserve"> </v>
      </c>
      <c r="AS229" s="8" t="str">
        <f>IF(Dagbok!$F223=AS$2,Dagbok!$E223," ")</f>
        <v xml:space="preserve"> </v>
      </c>
      <c r="AT229" s="45" t="str">
        <f>IF(Dagbok!$G223=AS$2,Dagbok!$E223," ")</f>
        <v xml:space="preserve"> </v>
      </c>
      <c r="AU229" s="8" t="str">
        <f>IF(Dagbok!$F223=AU$2,Dagbok!$E223," ")</f>
        <v xml:space="preserve"> </v>
      </c>
      <c r="AV229" s="45" t="str">
        <f>IF(Dagbok!$G223=AU$2,Dagbok!$E223," ")</f>
        <v xml:space="preserve"> </v>
      </c>
      <c r="AW229" s="8" t="str">
        <f>IF(Dagbok!$F223=AW$2,Dagbok!$E223," ")</f>
        <v xml:space="preserve"> </v>
      </c>
      <c r="AX229" s="45" t="str">
        <f>IF(Dagbok!$G223=AW$2,Dagbok!$E223," ")</f>
        <v xml:space="preserve"> </v>
      </c>
      <c r="AY229" s="8" t="str">
        <f>IF(Dagbok!$F223=AY$2,Dagbok!$E223," ")</f>
        <v xml:space="preserve"> </v>
      </c>
      <c r="AZ229" s="45" t="str">
        <f>IF(Dagbok!$G223=AY$2,Dagbok!$E223," ")</f>
        <v xml:space="preserve"> </v>
      </c>
      <c r="BA229" s="8" t="str">
        <f>IF(Dagbok!$F223=BA$2,Dagbok!$E223," ")</f>
        <v xml:space="preserve"> </v>
      </c>
      <c r="BB229" s="45" t="str">
        <f>IF(Dagbok!$G223=BA$2,Dagbok!$E223," ")</f>
        <v xml:space="preserve"> </v>
      </c>
      <c r="BC229" s="8" t="str">
        <f>IF(Dagbok!$F223=BC$2,Dagbok!$E223," ")</f>
        <v xml:space="preserve"> </v>
      </c>
      <c r="BD229" s="45" t="str">
        <f>IF(Dagbok!$G223=BC$2,Dagbok!$E223," ")</f>
        <v xml:space="preserve"> </v>
      </c>
      <c r="BE229" s="8" t="str">
        <f>IF(Dagbok!$F223=BE$2,Dagbok!$E223," ")</f>
        <v xml:space="preserve"> </v>
      </c>
      <c r="BF229" s="45" t="str">
        <f>IF(Dagbok!$G223=BE$2,Dagbok!$E223," ")</f>
        <v xml:space="preserve"> </v>
      </c>
      <c r="BG229" s="8" t="str">
        <f>IF(Dagbok!$F223=BG$2,Dagbok!$E223," ")</f>
        <v xml:space="preserve"> </v>
      </c>
      <c r="BH229" s="45" t="str">
        <f>IF(Dagbok!$G223=BG$2,Dagbok!$E223," ")</f>
        <v xml:space="preserve"> </v>
      </c>
      <c r="BI229" s="8" t="str">
        <f>IF(Dagbok!$F223=BI$2,Dagbok!$E223," ")</f>
        <v xml:space="preserve"> </v>
      </c>
      <c r="BJ229" s="45" t="str">
        <f>IF(Dagbok!$G223=BI$2,Dagbok!$E223," ")</f>
        <v xml:space="preserve"> </v>
      </c>
      <c r="BK229" s="8" t="str">
        <f>IF(Dagbok!$F223=BK$2,Dagbok!$E223," ")</f>
        <v xml:space="preserve"> </v>
      </c>
      <c r="BL229" s="45" t="str">
        <f>IF(Dagbok!$G223=BK$2,Dagbok!$E223," ")</f>
        <v xml:space="preserve"> </v>
      </c>
      <c r="BM229" s="8" t="str">
        <f>IF(Dagbok!$F223=BM$2,Dagbok!$E223," ")</f>
        <v xml:space="preserve"> </v>
      </c>
      <c r="BN229" s="45" t="str">
        <f>IF(Dagbok!$G223=BM$2,Dagbok!$E223," ")</f>
        <v xml:space="preserve"> </v>
      </c>
      <c r="BO229" s="8" t="str">
        <f>IF(Dagbok!$F223=BO$2,Dagbok!$E223," ")</f>
        <v xml:space="preserve"> </v>
      </c>
      <c r="BP229" s="45" t="str">
        <f>IF(Dagbok!$G223=BO$2,Dagbok!$E223," ")</f>
        <v xml:space="preserve"> </v>
      </c>
      <c r="BQ229" s="8" t="str">
        <f>IF(Dagbok!$F223=BQ$2,Dagbok!$E223," ")</f>
        <v xml:space="preserve"> </v>
      </c>
      <c r="BR229" s="45" t="str">
        <f>IF(Dagbok!$G223=BQ$2,Dagbok!$E223," ")</f>
        <v xml:space="preserve"> </v>
      </c>
      <c r="BS229" s="8" t="str">
        <f>IF(Dagbok!$F223=BS$2,Dagbok!$E223," ")</f>
        <v xml:space="preserve"> </v>
      </c>
      <c r="BT229" s="45" t="str">
        <f>IF(Dagbok!$G223=BS$2,Dagbok!$E223," ")</f>
        <v xml:space="preserve"> </v>
      </c>
      <c r="BU229" s="8">
        <f>IF(Dagbok!$F223=BU$2,Dagbok!$E223," ")</f>
        <v>2300</v>
      </c>
      <c r="BV229" s="45" t="str">
        <f>IF(Dagbok!$G223=BU$2,Dagbok!$E223," ")</f>
        <v xml:space="preserve"> </v>
      </c>
      <c r="BW229" s="8" t="str">
        <f>IF(Dagbok!$F223=BW$2,Dagbok!$E223," ")</f>
        <v xml:space="preserve"> </v>
      </c>
      <c r="BX229" s="45" t="str">
        <f>IF(Dagbok!$G223=BW$2,Dagbok!$E223," ")</f>
        <v xml:space="preserve"> </v>
      </c>
      <c r="BY229" s="8" t="str">
        <f>IF(Dagbok!$F223=BY$2,Dagbok!$E223," ")</f>
        <v xml:space="preserve"> </v>
      </c>
      <c r="BZ229" s="45" t="str">
        <f>IF(Dagbok!$G223=BY$2,Dagbok!$E223," ")</f>
        <v xml:space="preserve"> </v>
      </c>
      <c r="CA229" s="8" t="str">
        <f>IF(Dagbok!$F223=CA$2,Dagbok!$E223," ")</f>
        <v xml:space="preserve"> </v>
      </c>
      <c r="CB229" s="45" t="str">
        <f>IF(Dagbok!$G223=CA$2,Dagbok!$E223," ")</f>
        <v xml:space="preserve"> </v>
      </c>
      <c r="CC229" s="8" t="str">
        <f>IF(Dagbok!$F223=CC$2,Dagbok!$E223," ")</f>
        <v xml:space="preserve"> </v>
      </c>
      <c r="CD229" s="45" t="str">
        <f>IF(Dagbok!$G223=CC$2,Dagbok!$E223," ")</f>
        <v xml:space="preserve"> </v>
      </c>
    </row>
    <row r="230" spans="1:82" x14ac:dyDescent="0.25">
      <c r="A230" s="47">
        <f>IF(Dagbok!B224&gt;0,Dagbok!B224," ")</f>
        <v>222</v>
      </c>
      <c r="B230" s="47">
        <f>IF(Dagbok!C224&gt;0,Dagbok!C224," ")</f>
        <v>182</v>
      </c>
      <c r="C230" s="8" t="str">
        <f>IF(Dagbok!$F224=C$2,Dagbok!$E224," ")</f>
        <v xml:space="preserve"> </v>
      </c>
      <c r="D230" s="45" t="str">
        <f>IF(Dagbok!$G224=C$2,Dagbok!$E224," ")</f>
        <v xml:space="preserve"> </v>
      </c>
      <c r="E230" s="8" t="str">
        <f>IF(Dagbok!$F224=E$2,Dagbok!$E224," ")</f>
        <v xml:space="preserve"> </v>
      </c>
      <c r="F230" s="45" t="str">
        <f>IF(Dagbok!$G224=E$2,Dagbok!$E224," ")</f>
        <v xml:space="preserve"> </v>
      </c>
      <c r="G230" s="8" t="str">
        <f>IF(Dagbok!$F224=G$2,Dagbok!$E224," ")</f>
        <v xml:space="preserve"> </v>
      </c>
      <c r="H230" s="45" t="str">
        <f>IF(Dagbok!$G224=G$2,Dagbok!$E224," ")</f>
        <v xml:space="preserve"> </v>
      </c>
      <c r="I230" s="8" t="str">
        <f>IF(Dagbok!$F224=I$2,Dagbok!$E224," ")</f>
        <v xml:space="preserve"> </v>
      </c>
      <c r="J230" s="45" t="str">
        <f>IF(Dagbok!$G224=I$2,Dagbok!$E224," ")</f>
        <v xml:space="preserve"> </v>
      </c>
      <c r="K230" s="8" t="str">
        <f>IF(Dagbok!$F224=K$2,Dagbok!$E224," ")</f>
        <v xml:space="preserve"> </v>
      </c>
      <c r="L230" s="45" t="str">
        <f>IF(Dagbok!$G224=K$2,Dagbok!$E224," ")</f>
        <v xml:space="preserve"> </v>
      </c>
      <c r="M230" s="8" t="str">
        <f>IF(Dagbok!$F224=M$2,Dagbok!$E224," ")</f>
        <v xml:space="preserve"> </v>
      </c>
      <c r="N230" s="45" t="str">
        <f>IF(Dagbok!$G224=M$2,Dagbok!$E224," ")</f>
        <v xml:space="preserve"> </v>
      </c>
      <c r="O230" s="8" t="str">
        <f>IF(Dagbok!$F224=O$2,Dagbok!$E224," ")</f>
        <v xml:space="preserve"> </v>
      </c>
      <c r="P230" s="45" t="str">
        <f>IF(Dagbok!$G224=O$2,Dagbok!$E224," ")</f>
        <v xml:space="preserve"> </v>
      </c>
      <c r="Q230" s="8" t="str">
        <f>IF(Dagbok!$F224=Q$2,Dagbok!$E224," ")</f>
        <v xml:space="preserve"> </v>
      </c>
      <c r="R230" s="45" t="str">
        <f>IF(Dagbok!$G224=Q$2,Dagbok!$E224," ")</f>
        <v xml:space="preserve"> </v>
      </c>
      <c r="S230" s="8" t="str">
        <f>IF(Dagbok!$F224=S$2,Dagbok!$E224," ")</f>
        <v xml:space="preserve"> </v>
      </c>
      <c r="T230" s="45" t="str">
        <f>IF(Dagbok!$G224=S$2,Dagbok!$E224," ")</f>
        <v xml:space="preserve"> </v>
      </c>
      <c r="U230" s="8" t="str">
        <f>IF(Dagbok!$F224=U$2,Dagbok!$E224," ")</f>
        <v xml:space="preserve"> </v>
      </c>
      <c r="V230" s="45" t="str">
        <f>IF(Dagbok!$G224=U$2,Dagbok!$E224," ")</f>
        <v xml:space="preserve"> </v>
      </c>
      <c r="W230" s="8" t="str">
        <f>IF(Dagbok!$F224=W$2,Dagbok!$E224," ")</f>
        <v xml:space="preserve"> </v>
      </c>
      <c r="X230" s="45" t="str">
        <f>IF(Dagbok!$G224=W$2,Dagbok!$E224," ")</f>
        <v xml:space="preserve"> </v>
      </c>
      <c r="Y230" s="8" t="str">
        <f>IF(Dagbok!$F224=Y$2,Dagbok!$E224," ")</f>
        <v xml:space="preserve"> </v>
      </c>
      <c r="Z230" s="45" t="str">
        <f>IF(Dagbok!$G224=Y$2,Dagbok!$E224," ")</f>
        <v xml:space="preserve"> </v>
      </c>
      <c r="AA230" s="8" t="str">
        <f>IF(Dagbok!$F224=AA$2,Dagbok!$E224," ")</f>
        <v xml:space="preserve"> </v>
      </c>
      <c r="AB230" s="45" t="str">
        <f>IF(Dagbok!$G224=AA$2,Dagbok!$E224," ")</f>
        <v xml:space="preserve"> </v>
      </c>
      <c r="AC230" s="8" t="str">
        <f>IF(Dagbok!$F224=AC$2,Dagbok!$E224," ")</f>
        <v xml:space="preserve"> </v>
      </c>
      <c r="AD230" s="45" t="str">
        <f>IF(Dagbok!$G224=AC$2,Dagbok!$E224," ")</f>
        <v xml:space="preserve"> </v>
      </c>
      <c r="AE230" s="8" t="str">
        <f>IF(Dagbok!$F224=AE$2,Dagbok!$E224," ")</f>
        <v xml:space="preserve"> </v>
      </c>
      <c r="AF230" s="45" t="str">
        <f>IF(Dagbok!$G224=AE$2,Dagbok!$E224," ")</f>
        <v xml:space="preserve"> </v>
      </c>
      <c r="AG230" s="8" t="str">
        <f>IF(Dagbok!$F224=AG$2,Dagbok!$E224," ")</f>
        <v xml:space="preserve"> </v>
      </c>
      <c r="AH230" s="45" t="str">
        <f>IF(Dagbok!$G224=AG$2,Dagbok!$E224," ")</f>
        <v xml:space="preserve"> </v>
      </c>
      <c r="AI230" s="8" t="str">
        <f>IF(Dagbok!$F224=AI$2,Dagbok!$E224," ")</f>
        <v xml:space="preserve"> </v>
      </c>
      <c r="AJ230" s="45" t="str">
        <f>IF(Dagbok!$G224=AI$2,Dagbok!$E224," ")</f>
        <v xml:space="preserve"> </v>
      </c>
      <c r="AK230" s="8" t="str">
        <f>IF(Dagbok!$F224=AK$2,Dagbok!$E224," ")</f>
        <v xml:space="preserve"> </v>
      </c>
      <c r="AL230" s="45" t="str">
        <f>IF(Dagbok!$G224=AK$2,Dagbok!$E224," ")</f>
        <v xml:space="preserve"> </v>
      </c>
      <c r="AM230" s="8" t="str">
        <f>IF(Dagbok!$F224=AM$2,Dagbok!$E224," ")</f>
        <v xml:space="preserve"> </v>
      </c>
      <c r="AN230" s="45" t="str">
        <f>IF(Dagbok!$G224=AM$2,Dagbok!$E224," ")</f>
        <v xml:space="preserve"> </v>
      </c>
      <c r="AO230" s="8" t="str">
        <f>IF(Dagbok!$F224=AO$2,Dagbok!$E224," ")</f>
        <v xml:space="preserve"> </v>
      </c>
      <c r="AP230" s="45" t="str">
        <f>IF(Dagbok!$G224=AO$2,Dagbok!$E224," ")</f>
        <v xml:space="preserve"> </v>
      </c>
      <c r="AQ230" s="8" t="str">
        <f>IF(Dagbok!$F224=AQ$2,Dagbok!$E224," ")</f>
        <v xml:space="preserve"> </v>
      </c>
      <c r="AR230" s="45" t="str">
        <f>IF(Dagbok!$G224=AQ$2,Dagbok!$E224," ")</f>
        <v xml:space="preserve"> </v>
      </c>
      <c r="AS230" s="8" t="str">
        <f>IF(Dagbok!$F224=AS$2,Dagbok!$E224," ")</f>
        <v xml:space="preserve"> </v>
      </c>
      <c r="AT230" s="45" t="str">
        <f>IF(Dagbok!$G224=AS$2,Dagbok!$E224," ")</f>
        <v xml:space="preserve"> </v>
      </c>
      <c r="AU230" s="8" t="str">
        <f>IF(Dagbok!$F224=AU$2,Dagbok!$E224," ")</f>
        <v xml:space="preserve"> </v>
      </c>
      <c r="AV230" s="45" t="str">
        <f>IF(Dagbok!$G224=AU$2,Dagbok!$E224," ")</f>
        <v xml:space="preserve"> </v>
      </c>
      <c r="AW230" s="8" t="str">
        <f>IF(Dagbok!$F224=AW$2,Dagbok!$E224," ")</f>
        <v xml:space="preserve"> </v>
      </c>
      <c r="AX230" s="45" t="str">
        <f>IF(Dagbok!$G224=AW$2,Dagbok!$E224," ")</f>
        <v xml:space="preserve"> </v>
      </c>
      <c r="AY230" s="8" t="str">
        <f>IF(Dagbok!$F224=AY$2,Dagbok!$E224," ")</f>
        <v xml:space="preserve"> </v>
      </c>
      <c r="AZ230" s="45" t="str">
        <f>IF(Dagbok!$G224=AY$2,Dagbok!$E224," ")</f>
        <v xml:space="preserve"> </v>
      </c>
      <c r="BA230" s="8" t="str">
        <f>IF(Dagbok!$F224=BA$2,Dagbok!$E224," ")</f>
        <v xml:space="preserve"> </v>
      </c>
      <c r="BB230" s="45" t="str">
        <f>IF(Dagbok!$G224=BA$2,Dagbok!$E224," ")</f>
        <v xml:space="preserve"> </v>
      </c>
      <c r="BC230" s="8" t="str">
        <f>IF(Dagbok!$F224=BC$2,Dagbok!$E224," ")</f>
        <v xml:space="preserve"> </v>
      </c>
      <c r="BD230" s="45" t="str">
        <f>IF(Dagbok!$G224=BC$2,Dagbok!$E224," ")</f>
        <v xml:space="preserve"> </v>
      </c>
      <c r="BE230" s="8" t="str">
        <f>IF(Dagbok!$F224=BE$2,Dagbok!$E224," ")</f>
        <v xml:space="preserve"> </v>
      </c>
      <c r="BF230" s="45" t="str">
        <f>IF(Dagbok!$G224=BE$2,Dagbok!$E224," ")</f>
        <v xml:space="preserve"> </v>
      </c>
      <c r="BG230" s="8" t="str">
        <f>IF(Dagbok!$F224=BG$2,Dagbok!$E224," ")</f>
        <v xml:space="preserve"> </v>
      </c>
      <c r="BH230" s="45" t="str">
        <f>IF(Dagbok!$G224=BG$2,Dagbok!$E224," ")</f>
        <v xml:space="preserve"> </v>
      </c>
      <c r="BI230" s="8" t="str">
        <f>IF(Dagbok!$F224=BI$2,Dagbok!$E224," ")</f>
        <v xml:space="preserve"> </v>
      </c>
      <c r="BJ230" s="45" t="str">
        <f>IF(Dagbok!$G224=BI$2,Dagbok!$E224," ")</f>
        <v xml:space="preserve"> </v>
      </c>
      <c r="BK230" s="8" t="str">
        <f>IF(Dagbok!$F224=BK$2,Dagbok!$E224," ")</f>
        <v xml:space="preserve"> </v>
      </c>
      <c r="BL230" s="45" t="str">
        <f>IF(Dagbok!$G224=BK$2,Dagbok!$E224," ")</f>
        <v xml:space="preserve"> </v>
      </c>
      <c r="BM230" s="8" t="str">
        <f>IF(Dagbok!$F224=BM$2,Dagbok!$E224," ")</f>
        <v xml:space="preserve"> </v>
      </c>
      <c r="BN230" s="45" t="str">
        <f>IF(Dagbok!$G224=BM$2,Dagbok!$E224," ")</f>
        <v xml:space="preserve"> </v>
      </c>
      <c r="BO230" s="8" t="str">
        <f>IF(Dagbok!$F224=BO$2,Dagbok!$E224," ")</f>
        <v xml:space="preserve"> </v>
      </c>
      <c r="BP230" s="45" t="str">
        <f>IF(Dagbok!$G224=BO$2,Dagbok!$E224," ")</f>
        <v xml:space="preserve"> </v>
      </c>
      <c r="BQ230" s="8" t="str">
        <f>IF(Dagbok!$F224=BQ$2,Dagbok!$E224," ")</f>
        <v xml:space="preserve"> </v>
      </c>
      <c r="BR230" s="45" t="str">
        <f>IF(Dagbok!$G224=BQ$2,Dagbok!$E224," ")</f>
        <v xml:space="preserve"> </v>
      </c>
      <c r="BS230" s="8" t="str">
        <f>IF(Dagbok!$F224=BS$2,Dagbok!$E224," ")</f>
        <v xml:space="preserve"> </v>
      </c>
      <c r="BT230" s="45" t="str">
        <f>IF(Dagbok!$G224=BS$2,Dagbok!$E224," ")</f>
        <v xml:space="preserve"> </v>
      </c>
      <c r="BU230" s="8" t="str">
        <f>IF(Dagbok!$F224=BU$2,Dagbok!$E224," ")</f>
        <v xml:space="preserve"> </v>
      </c>
      <c r="BV230" s="45" t="str">
        <f>IF(Dagbok!$G224=BU$2,Dagbok!$E224," ")</f>
        <v xml:space="preserve"> </v>
      </c>
      <c r="BW230" s="8">
        <f>IF(Dagbok!$F224=BW$2,Dagbok!$E224," ")</f>
        <v>2300</v>
      </c>
      <c r="BX230" s="45" t="str">
        <f>IF(Dagbok!$G224=BW$2,Dagbok!$E224," ")</f>
        <v xml:space="preserve"> </v>
      </c>
      <c r="BY230" s="8" t="str">
        <f>IF(Dagbok!$F224=BY$2,Dagbok!$E224," ")</f>
        <v xml:space="preserve"> </v>
      </c>
      <c r="BZ230" s="45" t="str">
        <f>IF(Dagbok!$G224=BY$2,Dagbok!$E224," ")</f>
        <v xml:space="preserve"> </v>
      </c>
      <c r="CA230" s="8" t="str">
        <f>IF(Dagbok!$F224=CA$2,Dagbok!$E224," ")</f>
        <v xml:space="preserve"> </v>
      </c>
      <c r="CB230" s="45" t="str">
        <f>IF(Dagbok!$G224=CA$2,Dagbok!$E224," ")</f>
        <v xml:space="preserve"> </v>
      </c>
      <c r="CC230" s="8" t="str">
        <f>IF(Dagbok!$F224=CC$2,Dagbok!$E224," ")</f>
        <v xml:space="preserve"> </v>
      </c>
      <c r="CD230" s="45" t="str">
        <f>IF(Dagbok!$G224=CC$2,Dagbok!$E224," ")</f>
        <v xml:space="preserve"> </v>
      </c>
    </row>
    <row r="231" spans="1:82" x14ac:dyDescent="0.25">
      <c r="A231" s="47">
        <f>IF(Dagbok!B225&gt;0,Dagbok!B225," ")</f>
        <v>223</v>
      </c>
      <c r="B231" s="47">
        <f>IF(Dagbok!C225&gt;0,Dagbok!C225," ")</f>
        <v>183</v>
      </c>
      <c r="C231" s="8" t="str">
        <f>IF(Dagbok!$F225=C$2,Dagbok!$E225," ")</f>
        <v xml:space="preserve"> </v>
      </c>
      <c r="D231" s="45" t="str">
        <f>IF(Dagbok!$G225=C$2,Dagbok!$E225," ")</f>
        <v xml:space="preserve"> </v>
      </c>
      <c r="E231" s="8" t="str">
        <f>IF(Dagbok!$F225=E$2,Dagbok!$E225," ")</f>
        <v xml:space="preserve"> </v>
      </c>
      <c r="F231" s="45" t="str">
        <f>IF(Dagbok!$G225=E$2,Dagbok!$E225," ")</f>
        <v xml:space="preserve"> </v>
      </c>
      <c r="G231" s="8" t="str">
        <f>IF(Dagbok!$F225=G$2,Dagbok!$E225," ")</f>
        <v xml:space="preserve"> </v>
      </c>
      <c r="H231" s="45" t="str">
        <f>IF(Dagbok!$G225=G$2,Dagbok!$E225," ")</f>
        <v xml:space="preserve"> </v>
      </c>
      <c r="I231" s="8" t="str">
        <f>IF(Dagbok!$F225=I$2,Dagbok!$E225," ")</f>
        <v xml:space="preserve"> </v>
      </c>
      <c r="J231" s="45" t="str">
        <f>IF(Dagbok!$G225=I$2,Dagbok!$E225," ")</f>
        <v xml:space="preserve"> </v>
      </c>
      <c r="K231" s="8" t="str">
        <f>IF(Dagbok!$F225=K$2,Dagbok!$E225," ")</f>
        <v xml:space="preserve"> </v>
      </c>
      <c r="L231" s="45" t="str">
        <f>IF(Dagbok!$G225=K$2,Dagbok!$E225," ")</f>
        <v xml:space="preserve"> </v>
      </c>
      <c r="M231" s="8" t="str">
        <f>IF(Dagbok!$F225=M$2,Dagbok!$E225," ")</f>
        <v xml:space="preserve"> </v>
      </c>
      <c r="N231" s="45" t="str">
        <f>IF(Dagbok!$G225=M$2,Dagbok!$E225," ")</f>
        <v xml:space="preserve"> </v>
      </c>
      <c r="O231" s="8" t="str">
        <f>IF(Dagbok!$F225=O$2,Dagbok!$E225," ")</f>
        <v xml:space="preserve"> </v>
      </c>
      <c r="P231" s="45" t="str">
        <f>IF(Dagbok!$G225=O$2,Dagbok!$E225," ")</f>
        <v xml:space="preserve"> </v>
      </c>
      <c r="Q231" s="8" t="str">
        <f>IF(Dagbok!$F225=Q$2,Dagbok!$E225," ")</f>
        <v xml:space="preserve"> </v>
      </c>
      <c r="R231" s="45" t="str">
        <f>IF(Dagbok!$G225=Q$2,Dagbok!$E225," ")</f>
        <v xml:space="preserve"> </v>
      </c>
      <c r="S231" s="8" t="str">
        <f>IF(Dagbok!$F225=S$2,Dagbok!$E225," ")</f>
        <v xml:space="preserve"> </v>
      </c>
      <c r="T231" s="45" t="str">
        <f>IF(Dagbok!$G225=S$2,Dagbok!$E225," ")</f>
        <v xml:space="preserve"> </v>
      </c>
      <c r="U231" s="8" t="str">
        <f>IF(Dagbok!$F225=U$2,Dagbok!$E225," ")</f>
        <v xml:space="preserve"> </v>
      </c>
      <c r="V231" s="45" t="str">
        <f>IF(Dagbok!$G225=U$2,Dagbok!$E225," ")</f>
        <v xml:space="preserve"> </v>
      </c>
      <c r="W231" s="8" t="str">
        <f>IF(Dagbok!$F225=W$2,Dagbok!$E225," ")</f>
        <v xml:space="preserve"> </v>
      </c>
      <c r="X231" s="45" t="str">
        <f>IF(Dagbok!$G225=W$2,Dagbok!$E225," ")</f>
        <v xml:space="preserve"> </v>
      </c>
      <c r="Y231" s="8" t="str">
        <f>IF(Dagbok!$F225=Y$2,Dagbok!$E225," ")</f>
        <v xml:space="preserve"> </v>
      </c>
      <c r="Z231" s="45" t="str">
        <f>IF(Dagbok!$G225=Y$2,Dagbok!$E225," ")</f>
        <v xml:space="preserve"> </v>
      </c>
      <c r="AA231" s="8" t="str">
        <f>IF(Dagbok!$F225=AA$2,Dagbok!$E225," ")</f>
        <v xml:space="preserve"> </v>
      </c>
      <c r="AB231" s="45" t="str">
        <f>IF(Dagbok!$G225=AA$2,Dagbok!$E225," ")</f>
        <v xml:space="preserve"> </v>
      </c>
      <c r="AC231" s="8" t="str">
        <f>IF(Dagbok!$F225=AC$2,Dagbok!$E225," ")</f>
        <v xml:space="preserve"> </v>
      </c>
      <c r="AD231" s="45" t="str">
        <f>IF(Dagbok!$G225=AC$2,Dagbok!$E225," ")</f>
        <v xml:space="preserve"> </v>
      </c>
      <c r="AE231" s="8" t="str">
        <f>IF(Dagbok!$F225=AE$2,Dagbok!$E225," ")</f>
        <v xml:space="preserve"> </v>
      </c>
      <c r="AF231" s="45" t="str">
        <f>IF(Dagbok!$G225=AE$2,Dagbok!$E225," ")</f>
        <v xml:space="preserve"> </v>
      </c>
      <c r="AG231" s="8" t="str">
        <f>IF(Dagbok!$F225=AG$2,Dagbok!$E225," ")</f>
        <v xml:space="preserve"> </v>
      </c>
      <c r="AH231" s="45" t="str">
        <f>IF(Dagbok!$G225=AG$2,Dagbok!$E225," ")</f>
        <v xml:space="preserve"> </v>
      </c>
      <c r="AI231" s="8" t="str">
        <f>IF(Dagbok!$F225=AI$2,Dagbok!$E225," ")</f>
        <v xml:space="preserve"> </v>
      </c>
      <c r="AJ231" s="45" t="str">
        <f>IF(Dagbok!$G225=AI$2,Dagbok!$E225," ")</f>
        <v xml:space="preserve"> </v>
      </c>
      <c r="AK231" s="8" t="str">
        <f>IF(Dagbok!$F225=AK$2,Dagbok!$E225," ")</f>
        <v xml:space="preserve"> </v>
      </c>
      <c r="AL231" s="45" t="str">
        <f>IF(Dagbok!$G225=AK$2,Dagbok!$E225," ")</f>
        <v xml:space="preserve"> </v>
      </c>
      <c r="AM231" s="8" t="str">
        <f>IF(Dagbok!$F225=AM$2,Dagbok!$E225," ")</f>
        <v xml:space="preserve"> </v>
      </c>
      <c r="AN231" s="45" t="str">
        <f>IF(Dagbok!$G225=AM$2,Dagbok!$E225," ")</f>
        <v xml:space="preserve"> </v>
      </c>
      <c r="AO231" s="8" t="str">
        <f>IF(Dagbok!$F225=AO$2,Dagbok!$E225," ")</f>
        <v xml:space="preserve"> </v>
      </c>
      <c r="AP231" s="45" t="str">
        <f>IF(Dagbok!$G225=AO$2,Dagbok!$E225," ")</f>
        <v xml:space="preserve"> </v>
      </c>
      <c r="AQ231" s="8" t="str">
        <f>IF(Dagbok!$F225=AQ$2,Dagbok!$E225," ")</f>
        <v xml:space="preserve"> </v>
      </c>
      <c r="AR231" s="45" t="str">
        <f>IF(Dagbok!$G225=AQ$2,Dagbok!$E225," ")</f>
        <v xml:space="preserve"> </v>
      </c>
      <c r="AS231" s="8" t="str">
        <f>IF(Dagbok!$F225=AS$2,Dagbok!$E225," ")</f>
        <v xml:space="preserve"> </v>
      </c>
      <c r="AT231" s="45" t="str">
        <f>IF(Dagbok!$G225=AS$2,Dagbok!$E225," ")</f>
        <v xml:space="preserve"> </v>
      </c>
      <c r="AU231" s="8" t="str">
        <f>IF(Dagbok!$F225=AU$2,Dagbok!$E225," ")</f>
        <v xml:space="preserve"> </v>
      </c>
      <c r="AV231" s="45" t="str">
        <f>IF(Dagbok!$G225=AU$2,Dagbok!$E225," ")</f>
        <v xml:space="preserve"> </v>
      </c>
      <c r="AW231" s="8" t="str">
        <f>IF(Dagbok!$F225=AW$2,Dagbok!$E225," ")</f>
        <v xml:space="preserve"> </v>
      </c>
      <c r="AX231" s="45" t="str">
        <f>IF(Dagbok!$G225=AW$2,Dagbok!$E225," ")</f>
        <v xml:space="preserve"> </v>
      </c>
      <c r="AY231" s="8" t="str">
        <f>IF(Dagbok!$F225=AY$2,Dagbok!$E225," ")</f>
        <v xml:space="preserve"> </v>
      </c>
      <c r="AZ231" s="45" t="str">
        <f>IF(Dagbok!$G225=AY$2,Dagbok!$E225," ")</f>
        <v xml:space="preserve"> </v>
      </c>
      <c r="BA231" s="8" t="str">
        <f>IF(Dagbok!$F225=BA$2,Dagbok!$E225," ")</f>
        <v xml:space="preserve"> </v>
      </c>
      <c r="BB231" s="45" t="str">
        <f>IF(Dagbok!$G225=BA$2,Dagbok!$E225," ")</f>
        <v xml:space="preserve"> </v>
      </c>
      <c r="BC231" s="8" t="str">
        <f>IF(Dagbok!$F225=BC$2,Dagbok!$E225," ")</f>
        <v xml:space="preserve"> </v>
      </c>
      <c r="BD231" s="45" t="str">
        <f>IF(Dagbok!$G225=BC$2,Dagbok!$E225," ")</f>
        <v xml:space="preserve"> </v>
      </c>
      <c r="BE231" s="8" t="str">
        <f>IF(Dagbok!$F225=BE$2,Dagbok!$E225," ")</f>
        <v xml:space="preserve"> </v>
      </c>
      <c r="BF231" s="45" t="str">
        <f>IF(Dagbok!$G225=BE$2,Dagbok!$E225," ")</f>
        <v xml:space="preserve"> </v>
      </c>
      <c r="BG231" s="8" t="str">
        <f>IF(Dagbok!$F225=BG$2,Dagbok!$E225," ")</f>
        <v xml:space="preserve"> </v>
      </c>
      <c r="BH231" s="45" t="str">
        <f>IF(Dagbok!$G225=BG$2,Dagbok!$E225," ")</f>
        <v xml:space="preserve"> </v>
      </c>
      <c r="BI231" s="8" t="str">
        <f>IF(Dagbok!$F225=BI$2,Dagbok!$E225," ")</f>
        <v xml:space="preserve"> </v>
      </c>
      <c r="BJ231" s="45" t="str">
        <f>IF(Dagbok!$G225=BI$2,Dagbok!$E225," ")</f>
        <v xml:space="preserve"> </v>
      </c>
      <c r="BK231" s="8" t="str">
        <f>IF(Dagbok!$F225=BK$2,Dagbok!$E225," ")</f>
        <v xml:space="preserve"> </v>
      </c>
      <c r="BL231" s="45" t="str">
        <f>IF(Dagbok!$G225=BK$2,Dagbok!$E225," ")</f>
        <v xml:space="preserve"> </v>
      </c>
      <c r="BM231" s="8" t="str">
        <f>IF(Dagbok!$F225=BM$2,Dagbok!$E225," ")</f>
        <v xml:space="preserve"> </v>
      </c>
      <c r="BN231" s="45" t="str">
        <f>IF(Dagbok!$G225=BM$2,Dagbok!$E225," ")</f>
        <v xml:space="preserve"> </v>
      </c>
      <c r="BO231" s="8" t="str">
        <f>IF(Dagbok!$F225=BO$2,Dagbok!$E225," ")</f>
        <v xml:space="preserve"> </v>
      </c>
      <c r="BP231" s="45" t="str">
        <f>IF(Dagbok!$G225=BO$2,Dagbok!$E225," ")</f>
        <v xml:space="preserve"> </v>
      </c>
      <c r="BQ231" s="8" t="str">
        <f>IF(Dagbok!$F225=BQ$2,Dagbok!$E225," ")</f>
        <v xml:space="preserve"> </v>
      </c>
      <c r="BR231" s="45" t="str">
        <f>IF(Dagbok!$G225=BQ$2,Dagbok!$E225," ")</f>
        <v xml:space="preserve"> </v>
      </c>
      <c r="BS231" s="8" t="str">
        <f>IF(Dagbok!$F225=BS$2,Dagbok!$E225," ")</f>
        <v xml:space="preserve"> </v>
      </c>
      <c r="BT231" s="45" t="str">
        <f>IF(Dagbok!$G225=BS$2,Dagbok!$E225," ")</f>
        <v xml:space="preserve"> </v>
      </c>
      <c r="BU231" s="8" t="str">
        <f>IF(Dagbok!$F225=BU$2,Dagbok!$E225," ")</f>
        <v xml:space="preserve"> </v>
      </c>
      <c r="BV231" s="45" t="str">
        <f>IF(Dagbok!$G225=BU$2,Dagbok!$E225," ")</f>
        <v xml:space="preserve"> </v>
      </c>
      <c r="BW231" s="8" t="str">
        <f>IF(Dagbok!$F225=BW$2,Dagbok!$E225," ")</f>
        <v xml:space="preserve"> </v>
      </c>
      <c r="BX231" s="45" t="str">
        <f>IF(Dagbok!$G225=BW$2,Dagbok!$E225," ")</f>
        <v xml:space="preserve"> </v>
      </c>
      <c r="BY231" s="8">
        <f>IF(Dagbok!$F225=BY$2,Dagbok!$E225," ")</f>
        <v>2500</v>
      </c>
      <c r="BZ231" s="45" t="str">
        <f>IF(Dagbok!$G225=BY$2,Dagbok!$E225," ")</f>
        <v xml:space="preserve"> </v>
      </c>
      <c r="CA231" s="8" t="str">
        <f>IF(Dagbok!$F225=CA$2,Dagbok!$E225," ")</f>
        <v xml:space="preserve"> </v>
      </c>
      <c r="CB231" s="45" t="str">
        <f>IF(Dagbok!$G225=CA$2,Dagbok!$E225," ")</f>
        <v xml:space="preserve"> </v>
      </c>
      <c r="CC231" s="8" t="str">
        <f>IF(Dagbok!$F225=CC$2,Dagbok!$E225," ")</f>
        <v xml:space="preserve"> </v>
      </c>
      <c r="CD231" s="45" t="str">
        <f>IF(Dagbok!$G225=CC$2,Dagbok!$E225," ")</f>
        <v xml:space="preserve"> </v>
      </c>
    </row>
    <row r="232" spans="1:82" x14ac:dyDescent="0.25">
      <c r="A232" s="47">
        <f>IF(Dagbok!B226&gt;0,Dagbok!B226," ")</f>
        <v>224</v>
      </c>
      <c r="B232" s="47">
        <f>IF(Dagbok!C226&gt;0,Dagbok!C226," ")</f>
        <v>184</v>
      </c>
      <c r="C232" s="8" t="str">
        <f>IF(Dagbok!$F226=C$2,Dagbok!$E226," ")</f>
        <v xml:space="preserve"> </v>
      </c>
      <c r="D232" s="45" t="str">
        <f>IF(Dagbok!$G226=C$2,Dagbok!$E226," ")</f>
        <v xml:space="preserve"> </v>
      </c>
      <c r="E232" s="8" t="str">
        <f>IF(Dagbok!$F226=E$2,Dagbok!$E226," ")</f>
        <v xml:space="preserve"> </v>
      </c>
      <c r="F232" s="45" t="str">
        <f>IF(Dagbok!$G226=E$2,Dagbok!$E226," ")</f>
        <v xml:space="preserve"> </v>
      </c>
      <c r="G232" s="8" t="str">
        <f>IF(Dagbok!$F226=G$2,Dagbok!$E226," ")</f>
        <v xml:space="preserve"> </v>
      </c>
      <c r="H232" s="45" t="str">
        <f>IF(Dagbok!$G226=G$2,Dagbok!$E226," ")</f>
        <v xml:space="preserve"> </v>
      </c>
      <c r="I232" s="8" t="str">
        <f>IF(Dagbok!$F226=I$2,Dagbok!$E226," ")</f>
        <v xml:space="preserve"> </v>
      </c>
      <c r="J232" s="45" t="str">
        <f>IF(Dagbok!$G226=I$2,Dagbok!$E226," ")</f>
        <v xml:space="preserve"> </v>
      </c>
      <c r="K232" s="8" t="str">
        <f>IF(Dagbok!$F226=K$2,Dagbok!$E226," ")</f>
        <v xml:space="preserve"> </v>
      </c>
      <c r="L232" s="45" t="str">
        <f>IF(Dagbok!$G226=K$2,Dagbok!$E226," ")</f>
        <v xml:space="preserve"> </v>
      </c>
      <c r="M232" s="8" t="str">
        <f>IF(Dagbok!$F226=M$2,Dagbok!$E226," ")</f>
        <v xml:space="preserve"> </v>
      </c>
      <c r="N232" s="45" t="str">
        <f>IF(Dagbok!$G226=M$2,Dagbok!$E226," ")</f>
        <v xml:space="preserve"> </v>
      </c>
      <c r="O232" s="8" t="str">
        <f>IF(Dagbok!$F226=O$2,Dagbok!$E226," ")</f>
        <v xml:space="preserve"> </v>
      </c>
      <c r="P232" s="45" t="str">
        <f>IF(Dagbok!$G226=O$2,Dagbok!$E226," ")</f>
        <v xml:space="preserve"> </v>
      </c>
      <c r="Q232" s="8" t="str">
        <f>IF(Dagbok!$F226=Q$2,Dagbok!$E226," ")</f>
        <v xml:space="preserve"> </v>
      </c>
      <c r="R232" s="45" t="str">
        <f>IF(Dagbok!$G226=Q$2,Dagbok!$E226," ")</f>
        <v xml:space="preserve"> </v>
      </c>
      <c r="S232" s="8" t="str">
        <f>IF(Dagbok!$F226=S$2,Dagbok!$E226," ")</f>
        <v xml:space="preserve"> </v>
      </c>
      <c r="T232" s="45" t="str">
        <f>IF(Dagbok!$G226=S$2,Dagbok!$E226," ")</f>
        <v xml:space="preserve"> </v>
      </c>
      <c r="U232" s="8" t="str">
        <f>IF(Dagbok!$F226=U$2,Dagbok!$E226," ")</f>
        <v xml:space="preserve"> </v>
      </c>
      <c r="V232" s="45" t="str">
        <f>IF(Dagbok!$G226=U$2,Dagbok!$E226," ")</f>
        <v xml:space="preserve"> </v>
      </c>
      <c r="W232" s="8" t="str">
        <f>IF(Dagbok!$F226=W$2,Dagbok!$E226," ")</f>
        <v xml:space="preserve"> </v>
      </c>
      <c r="X232" s="45" t="str">
        <f>IF(Dagbok!$G226=W$2,Dagbok!$E226," ")</f>
        <v xml:space="preserve"> </v>
      </c>
      <c r="Y232" s="8" t="str">
        <f>IF(Dagbok!$F226=Y$2,Dagbok!$E226," ")</f>
        <v xml:space="preserve"> </v>
      </c>
      <c r="Z232" s="45" t="str">
        <f>IF(Dagbok!$G226=Y$2,Dagbok!$E226," ")</f>
        <v xml:space="preserve"> </v>
      </c>
      <c r="AA232" s="8" t="str">
        <f>IF(Dagbok!$F226=AA$2,Dagbok!$E226," ")</f>
        <v xml:space="preserve"> </v>
      </c>
      <c r="AB232" s="45" t="str">
        <f>IF(Dagbok!$G226=AA$2,Dagbok!$E226," ")</f>
        <v xml:space="preserve"> </v>
      </c>
      <c r="AC232" s="8" t="str">
        <f>IF(Dagbok!$F226=AC$2,Dagbok!$E226," ")</f>
        <v xml:space="preserve"> </v>
      </c>
      <c r="AD232" s="45" t="str">
        <f>IF(Dagbok!$G226=AC$2,Dagbok!$E226," ")</f>
        <v xml:space="preserve"> </v>
      </c>
      <c r="AE232" s="8" t="str">
        <f>IF(Dagbok!$F226=AE$2,Dagbok!$E226," ")</f>
        <v xml:space="preserve"> </v>
      </c>
      <c r="AF232" s="45" t="str">
        <f>IF(Dagbok!$G226=AE$2,Dagbok!$E226," ")</f>
        <v xml:space="preserve"> </v>
      </c>
      <c r="AG232" s="8" t="str">
        <f>IF(Dagbok!$F226=AG$2,Dagbok!$E226," ")</f>
        <v xml:space="preserve"> </v>
      </c>
      <c r="AH232" s="45" t="str">
        <f>IF(Dagbok!$G226=AG$2,Dagbok!$E226," ")</f>
        <v xml:space="preserve"> </v>
      </c>
      <c r="AI232" s="8" t="str">
        <f>IF(Dagbok!$F226=AI$2,Dagbok!$E226," ")</f>
        <v xml:space="preserve"> </v>
      </c>
      <c r="AJ232" s="45" t="str">
        <f>IF(Dagbok!$G226=AI$2,Dagbok!$E226," ")</f>
        <v xml:space="preserve"> </v>
      </c>
      <c r="AK232" s="8" t="str">
        <f>IF(Dagbok!$F226=AK$2,Dagbok!$E226," ")</f>
        <v xml:space="preserve"> </v>
      </c>
      <c r="AL232" s="45" t="str">
        <f>IF(Dagbok!$G226=AK$2,Dagbok!$E226," ")</f>
        <v xml:space="preserve"> </v>
      </c>
      <c r="AM232" s="8" t="str">
        <f>IF(Dagbok!$F226=AM$2,Dagbok!$E226," ")</f>
        <v xml:space="preserve"> </v>
      </c>
      <c r="AN232" s="45" t="str">
        <f>IF(Dagbok!$G226=AM$2,Dagbok!$E226," ")</f>
        <v xml:space="preserve"> </v>
      </c>
      <c r="AO232" s="8" t="str">
        <f>IF(Dagbok!$F226=AO$2,Dagbok!$E226," ")</f>
        <v xml:space="preserve"> </v>
      </c>
      <c r="AP232" s="45" t="str">
        <f>IF(Dagbok!$G226=AO$2,Dagbok!$E226," ")</f>
        <v xml:space="preserve"> </v>
      </c>
      <c r="AQ232" s="8" t="str">
        <f>IF(Dagbok!$F226=AQ$2,Dagbok!$E226," ")</f>
        <v xml:space="preserve"> </v>
      </c>
      <c r="AR232" s="45" t="str">
        <f>IF(Dagbok!$G226=AQ$2,Dagbok!$E226," ")</f>
        <v xml:space="preserve"> </v>
      </c>
      <c r="AS232" s="8" t="str">
        <f>IF(Dagbok!$F226=AS$2,Dagbok!$E226," ")</f>
        <v xml:space="preserve"> </v>
      </c>
      <c r="AT232" s="45" t="str">
        <f>IF(Dagbok!$G226=AS$2,Dagbok!$E226," ")</f>
        <v xml:space="preserve"> </v>
      </c>
      <c r="AU232" s="8" t="str">
        <f>IF(Dagbok!$F226=AU$2,Dagbok!$E226," ")</f>
        <v xml:space="preserve"> </v>
      </c>
      <c r="AV232" s="45" t="str">
        <f>IF(Dagbok!$G226=AU$2,Dagbok!$E226," ")</f>
        <v xml:space="preserve"> </v>
      </c>
      <c r="AW232" s="8" t="str">
        <f>IF(Dagbok!$F226=AW$2,Dagbok!$E226," ")</f>
        <v xml:space="preserve"> </v>
      </c>
      <c r="AX232" s="45" t="str">
        <f>IF(Dagbok!$G226=AW$2,Dagbok!$E226," ")</f>
        <v xml:space="preserve"> </v>
      </c>
      <c r="AY232" s="8" t="str">
        <f>IF(Dagbok!$F226=AY$2,Dagbok!$E226," ")</f>
        <v xml:space="preserve"> </v>
      </c>
      <c r="AZ232" s="45" t="str">
        <f>IF(Dagbok!$G226=AY$2,Dagbok!$E226," ")</f>
        <v xml:space="preserve"> </v>
      </c>
      <c r="BA232" s="8" t="str">
        <f>IF(Dagbok!$F226=BA$2,Dagbok!$E226," ")</f>
        <v xml:space="preserve"> </v>
      </c>
      <c r="BB232" s="45" t="str">
        <f>IF(Dagbok!$G226=BA$2,Dagbok!$E226," ")</f>
        <v xml:space="preserve"> </v>
      </c>
      <c r="BC232" s="8" t="str">
        <f>IF(Dagbok!$F226=BC$2,Dagbok!$E226," ")</f>
        <v xml:space="preserve"> </v>
      </c>
      <c r="BD232" s="45" t="str">
        <f>IF(Dagbok!$G226=BC$2,Dagbok!$E226," ")</f>
        <v xml:space="preserve"> </v>
      </c>
      <c r="BE232" s="8" t="str">
        <f>IF(Dagbok!$F226=BE$2,Dagbok!$E226," ")</f>
        <v xml:space="preserve"> </v>
      </c>
      <c r="BF232" s="45" t="str">
        <f>IF(Dagbok!$G226=BE$2,Dagbok!$E226," ")</f>
        <v xml:space="preserve"> </v>
      </c>
      <c r="BG232" s="8" t="str">
        <f>IF(Dagbok!$F226=BG$2,Dagbok!$E226," ")</f>
        <v xml:space="preserve"> </v>
      </c>
      <c r="BH232" s="45" t="str">
        <f>IF(Dagbok!$G226=BG$2,Dagbok!$E226," ")</f>
        <v xml:space="preserve"> </v>
      </c>
      <c r="BI232" s="8" t="str">
        <f>IF(Dagbok!$F226=BI$2,Dagbok!$E226," ")</f>
        <v xml:space="preserve"> </v>
      </c>
      <c r="BJ232" s="45" t="str">
        <f>IF(Dagbok!$G226=BI$2,Dagbok!$E226," ")</f>
        <v xml:space="preserve"> </v>
      </c>
      <c r="BK232" s="8" t="str">
        <f>IF(Dagbok!$F226=BK$2,Dagbok!$E226," ")</f>
        <v xml:space="preserve"> </v>
      </c>
      <c r="BL232" s="45" t="str">
        <f>IF(Dagbok!$G226=BK$2,Dagbok!$E226," ")</f>
        <v xml:space="preserve"> </v>
      </c>
      <c r="BM232" s="8" t="str">
        <f>IF(Dagbok!$F226=BM$2,Dagbok!$E226," ")</f>
        <v xml:space="preserve"> </v>
      </c>
      <c r="BN232" s="45" t="str">
        <f>IF(Dagbok!$G226=BM$2,Dagbok!$E226," ")</f>
        <v xml:space="preserve"> </v>
      </c>
      <c r="BO232" s="8" t="str">
        <f>IF(Dagbok!$F226=BO$2,Dagbok!$E226," ")</f>
        <v xml:space="preserve"> </v>
      </c>
      <c r="BP232" s="45" t="str">
        <f>IF(Dagbok!$G226=BO$2,Dagbok!$E226," ")</f>
        <v xml:space="preserve"> </v>
      </c>
      <c r="BQ232" s="8" t="str">
        <f>IF(Dagbok!$F226=BQ$2,Dagbok!$E226," ")</f>
        <v xml:space="preserve"> </v>
      </c>
      <c r="BR232" s="45" t="str">
        <f>IF(Dagbok!$G226=BQ$2,Dagbok!$E226," ")</f>
        <v xml:space="preserve"> </v>
      </c>
      <c r="BS232" s="8" t="str">
        <f>IF(Dagbok!$F226=BS$2,Dagbok!$E226," ")</f>
        <v xml:space="preserve"> </v>
      </c>
      <c r="BT232" s="45" t="str">
        <f>IF(Dagbok!$G226=BS$2,Dagbok!$E226," ")</f>
        <v xml:space="preserve"> </v>
      </c>
      <c r="BU232" s="8" t="str">
        <f>IF(Dagbok!$F226=BU$2,Dagbok!$E226," ")</f>
        <v xml:space="preserve"> </v>
      </c>
      <c r="BV232" s="45" t="str">
        <f>IF(Dagbok!$G226=BU$2,Dagbok!$E226," ")</f>
        <v xml:space="preserve"> </v>
      </c>
      <c r="BW232" s="8" t="str">
        <f>IF(Dagbok!$F226=BW$2,Dagbok!$E226," ")</f>
        <v xml:space="preserve"> </v>
      </c>
      <c r="BX232" s="45" t="str">
        <f>IF(Dagbok!$G226=BW$2,Dagbok!$E226," ")</f>
        <v xml:space="preserve"> </v>
      </c>
      <c r="BY232" s="8" t="str">
        <f>IF(Dagbok!$F226=BY$2,Dagbok!$E226," ")</f>
        <v xml:space="preserve"> </v>
      </c>
      <c r="BZ232" s="45" t="str">
        <f>IF(Dagbok!$G226=BY$2,Dagbok!$E226," ")</f>
        <v xml:space="preserve"> </v>
      </c>
      <c r="CA232" s="8">
        <f>IF(Dagbok!$F226=CA$2,Dagbok!$E226," ")</f>
        <v>2000</v>
      </c>
      <c r="CB232" s="45" t="str">
        <f>IF(Dagbok!$G226=CA$2,Dagbok!$E226," ")</f>
        <v xml:space="preserve"> </v>
      </c>
      <c r="CC232" s="8" t="str">
        <f>IF(Dagbok!$F226=CC$2,Dagbok!$E226," ")</f>
        <v xml:space="preserve"> </v>
      </c>
      <c r="CD232" s="45" t="str">
        <f>IF(Dagbok!$G226=CC$2,Dagbok!$E226," ")</f>
        <v xml:space="preserve"> </v>
      </c>
    </row>
    <row r="233" spans="1:82" x14ac:dyDescent="0.25">
      <c r="A233" s="47">
        <f>IF(Dagbok!B227&gt;0,Dagbok!B227," ")</f>
        <v>225</v>
      </c>
      <c r="B233" s="47">
        <f>IF(Dagbok!C227&gt;0,Dagbok!C227," ")</f>
        <v>185</v>
      </c>
      <c r="C233" s="8" t="str">
        <f>IF(Dagbok!$F227=C$2,Dagbok!$E227," ")</f>
        <v xml:space="preserve"> </v>
      </c>
      <c r="D233" s="45" t="str">
        <f>IF(Dagbok!$G227=C$2,Dagbok!$E227," ")</f>
        <v xml:space="preserve"> </v>
      </c>
      <c r="E233" s="8" t="str">
        <f>IF(Dagbok!$F227=E$2,Dagbok!$E227," ")</f>
        <v xml:space="preserve"> </v>
      </c>
      <c r="F233" s="45" t="str">
        <f>IF(Dagbok!$G227=E$2,Dagbok!$E227," ")</f>
        <v xml:space="preserve"> </v>
      </c>
      <c r="G233" s="8" t="str">
        <f>IF(Dagbok!$F227=G$2,Dagbok!$E227," ")</f>
        <v xml:space="preserve"> </v>
      </c>
      <c r="H233" s="45" t="str">
        <f>IF(Dagbok!$G227=G$2,Dagbok!$E227," ")</f>
        <v xml:space="preserve"> </v>
      </c>
      <c r="I233" s="8" t="str">
        <f>IF(Dagbok!$F227=I$2,Dagbok!$E227," ")</f>
        <v xml:space="preserve"> </v>
      </c>
      <c r="J233" s="45" t="str">
        <f>IF(Dagbok!$G227=I$2,Dagbok!$E227," ")</f>
        <v xml:space="preserve"> </v>
      </c>
      <c r="K233" s="8" t="str">
        <f>IF(Dagbok!$F227=K$2,Dagbok!$E227," ")</f>
        <v xml:space="preserve"> </v>
      </c>
      <c r="L233" s="45" t="str">
        <f>IF(Dagbok!$G227=K$2,Dagbok!$E227," ")</f>
        <v xml:space="preserve"> </v>
      </c>
      <c r="M233" s="8" t="str">
        <f>IF(Dagbok!$F227=M$2,Dagbok!$E227," ")</f>
        <v xml:space="preserve"> </v>
      </c>
      <c r="N233" s="45" t="str">
        <f>IF(Dagbok!$G227=M$2,Dagbok!$E227," ")</f>
        <v xml:space="preserve"> </v>
      </c>
      <c r="O233" s="8" t="str">
        <f>IF(Dagbok!$F227=O$2,Dagbok!$E227," ")</f>
        <v xml:space="preserve"> </v>
      </c>
      <c r="P233" s="45" t="str">
        <f>IF(Dagbok!$G227=O$2,Dagbok!$E227," ")</f>
        <v xml:space="preserve"> </v>
      </c>
      <c r="Q233" s="8" t="str">
        <f>IF(Dagbok!$F227=Q$2,Dagbok!$E227," ")</f>
        <v xml:space="preserve"> </v>
      </c>
      <c r="R233" s="45" t="str">
        <f>IF(Dagbok!$G227=Q$2,Dagbok!$E227," ")</f>
        <v xml:space="preserve"> </v>
      </c>
      <c r="S233" s="8" t="str">
        <f>IF(Dagbok!$F227=S$2,Dagbok!$E227," ")</f>
        <v xml:space="preserve"> </v>
      </c>
      <c r="T233" s="45" t="str">
        <f>IF(Dagbok!$G227=S$2,Dagbok!$E227," ")</f>
        <v xml:space="preserve"> </v>
      </c>
      <c r="U233" s="8" t="str">
        <f>IF(Dagbok!$F227=U$2,Dagbok!$E227," ")</f>
        <v xml:space="preserve"> </v>
      </c>
      <c r="V233" s="45" t="str">
        <f>IF(Dagbok!$G227=U$2,Dagbok!$E227," ")</f>
        <v xml:space="preserve"> </v>
      </c>
      <c r="W233" s="8" t="str">
        <f>IF(Dagbok!$F227=W$2,Dagbok!$E227," ")</f>
        <v xml:space="preserve"> </v>
      </c>
      <c r="X233" s="45" t="str">
        <f>IF(Dagbok!$G227=W$2,Dagbok!$E227," ")</f>
        <v xml:space="preserve"> </v>
      </c>
      <c r="Y233" s="8" t="str">
        <f>IF(Dagbok!$F227=Y$2,Dagbok!$E227," ")</f>
        <v xml:space="preserve"> </v>
      </c>
      <c r="Z233" s="45" t="str">
        <f>IF(Dagbok!$G227=Y$2,Dagbok!$E227," ")</f>
        <v xml:space="preserve"> </v>
      </c>
      <c r="AA233" s="8" t="str">
        <f>IF(Dagbok!$F227=AA$2,Dagbok!$E227," ")</f>
        <v xml:space="preserve"> </v>
      </c>
      <c r="AB233" s="45" t="str">
        <f>IF(Dagbok!$G227=AA$2,Dagbok!$E227," ")</f>
        <v xml:space="preserve"> </v>
      </c>
      <c r="AC233" s="8" t="str">
        <f>IF(Dagbok!$F227=AC$2,Dagbok!$E227," ")</f>
        <v xml:space="preserve"> </v>
      </c>
      <c r="AD233" s="45" t="str">
        <f>IF(Dagbok!$G227=AC$2,Dagbok!$E227," ")</f>
        <v xml:space="preserve"> </v>
      </c>
      <c r="AE233" s="8" t="str">
        <f>IF(Dagbok!$F227=AE$2,Dagbok!$E227," ")</f>
        <v xml:space="preserve"> </v>
      </c>
      <c r="AF233" s="45" t="str">
        <f>IF(Dagbok!$G227=AE$2,Dagbok!$E227," ")</f>
        <v xml:space="preserve"> </v>
      </c>
      <c r="AG233" s="8" t="str">
        <f>IF(Dagbok!$F227=AG$2,Dagbok!$E227," ")</f>
        <v xml:space="preserve"> </v>
      </c>
      <c r="AH233" s="45">
        <f>IF(Dagbok!$G227=AG$2,Dagbok!$E227," ")</f>
        <v>4000</v>
      </c>
      <c r="AI233" s="8" t="str">
        <f>IF(Dagbok!$F227=AI$2,Dagbok!$E227," ")</f>
        <v xml:space="preserve"> </v>
      </c>
      <c r="AJ233" s="45" t="str">
        <f>IF(Dagbok!$G227=AI$2,Dagbok!$E227," ")</f>
        <v xml:space="preserve"> </v>
      </c>
      <c r="AK233" s="8" t="str">
        <f>IF(Dagbok!$F227=AK$2,Dagbok!$E227," ")</f>
        <v xml:space="preserve"> </v>
      </c>
      <c r="AL233" s="45" t="str">
        <f>IF(Dagbok!$G227=AK$2,Dagbok!$E227," ")</f>
        <v xml:space="preserve"> </v>
      </c>
      <c r="AM233" s="8" t="str">
        <f>IF(Dagbok!$F227=AM$2,Dagbok!$E227," ")</f>
        <v xml:space="preserve"> </v>
      </c>
      <c r="AN233" s="45" t="str">
        <f>IF(Dagbok!$G227=AM$2,Dagbok!$E227," ")</f>
        <v xml:space="preserve"> </v>
      </c>
      <c r="AO233" s="8" t="str">
        <f>IF(Dagbok!$F227=AO$2,Dagbok!$E227," ")</f>
        <v xml:space="preserve"> </v>
      </c>
      <c r="AP233" s="45" t="str">
        <f>IF(Dagbok!$G227=AO$2,Dagbok!$E227," ")</f>
        <v xml:space="preserve"> </v>
      </c>
      <c r="AQ233" s="8" t="str">
        <f>IF(Dagbok!$F227=AQ$2,Dagbok!$E227," ")</f>
        <v xml:space="preserve"> </v>
      </c>
      <c r="AR233" s="45" t="str">
        <f>IF(Dagbok!$G227=AQ$2,Dagbok!$E227," ")</f>
        <v xml:space="preserve"> </v>
      </c>
      <c r="AS233" s="8" t="str">
        <f>IF(Dagbok!$F227=AS$2,Dagbok!$E227," ")</f>
        <v xml:space="preserve"> </v>
      </c>
      <c r="AT233" s="45" t="str">
        <f>IF(Dagbok!$G227=AS$2,Dagbok!$E227," ")</f>
        <v xml:space="preserve"> </v>
      </c>
      <c r="AU233" s="8" t="str">
        <f>IF(Dagbok!$F227=AU$2,Dagbok!$E227," ")</f>
        <v xml:space="preserve"> </v>
      </c>
      <c r="AV233" s="45" t="str">
        <f>IF(Dagbok!$G227=AU$2,Dagbok!$E227," ")</f>
        <v xml:space="preserve"> </v>
      </c>
      <c r="AW233" s="8" t="str">
        <f>IF(Dagbok!$F227=AW$2,Dagbok!$E227," ")</f>
        <v xml:space="preserve"> </v>
      </c>
      <c r="AX233" s="45" t="str">
        <f>IF(Dagbok!$G227=AW$2,Dagbok!$E227," ")</f>
        <v xml:space="preserve"> </v>
      </c>
      <c r="AY233" s="8" t="str">
        <f>IF(Dagbok!$F227=AY$2,Dagbok!$E227," ")</f>
        <v xml:space="preserve"> </v>
      </c>
      <c r="AZ233" s="45" t="str">
        <f>IF(Dagbok!$G227=AY$2,Dagbok!$E227," ")</f>
        <v xml:space="preserve"> </v>
      </c>
      <c r="BA233" s="8" t="str">
        <f>IF(Dagbok!$F227=BA$2,Dagbok!$E227," ")</f>
        <v xml:space="preserve"> </v>
      </c>
      <c r="BB233" s="45" t="str">
        <f>IF(Dagbok!$G227=BA$2,Dagbok!$E227," ")</f>
        <v xml:space="preserve"> </v>
      </c>
      <c r="BC233" s="8" t="str">
        <f>IF(Dagbok!$F227=BC$2,Dagbok!$E227," ")</f>
        <v xml:space="preserve"> </v>
      </c>
      <c r="BD233" s="45" t="str">
        <f>IF(Dagbok!$G227=BC$2,Dagbok!$E227," ")</f>
        <v xml:space="preserve"> </v>
      </c>
      <c r="BE233" s="8" t="str">
        <f>IF(Dagbok!$F227=BE$2,Dagbok!$E227," ")</f>
        <v xml:space="preserve"> </v>
      </c>
      <c r="BF233" s="45" t="str">
        <f>IF(Dagbok!$G227=BE$2,Dagbok!$E227," ")</f>
        <v xml:space="preserve"> </v>
      </c>
      <c r="BG233" s="8" t="str">
        <f>IF(Dagbok!$F227=BG$2,Dagbok!$E227," ")</f>
        <v xml:space="preserve"> </v>
      </c>
      <c r="BH233" s="45" t="str">
        <f>IF(Dagbok!$G227=BG$2,Dagbok!$E227," ")</f>
        <v xml:space="preserve"> </v>
      </c>
      <c r="BI233" s="8" t="str">
        <f>IF(Dagbok!$F227=BI$2,Dagbok!$E227," ")</f>
        <v xml:space="preserve"> </v>
      </c>
      <c r="BJ233" s="45" t="str">
        <f>IF(Dagbok!$G227=BI$2,Dagbok!$E227," ")</f>
        <v xml:space="preserve"> </v>
      </c>
      <c r="BK233" s="8" t="str">
        <f>IF(Dagbok!$F227=BK$2,Dagbok!$E227," ")</f>
        <v xml:space="preserve"> </v>
      </c>
      <c r="BL233" s="45" t="str">
        <f>IF(Dagbok!$G227=BK$2,Dagbok!$E227," ")</f>
        <v xml:space="preserve"> </v>
      </c>
      <c r="BM233" s="8" t="str">
        <f>IF(Dagbok!$F227=BM$2,Dagbok!$E227," ")</f>
        <v xml:space="preserve"> </v>
      </c>
      <c r="BN233" s="45" t="str">
        <f>IF(Dagbok!$G227=BM$2,Dagbok!$E227," ")</f>
        <v xml:space="preserve"> </v>
      </c>
      <c r="BO233" s="8" t="str">
        <f>IF(Dagbok!$F227=BO$2,Dagbok!$E227," ")</f>
        <v xml:space="preserve"> </v>
      </c>
      <c r="BP233" s="45" t="str">
        <f>IF(Dagbok!$G227=BO$2,Dagbok!$E227," ")</f>
        <v xml:space="preserve"> </v>
      </c>
      <c r="BQ233" s="8" t="str">
        <f>IF(Dagbok!$F227=BQ$2,Dagbok!$E227," ")</f>
        <v xml:space="preserve"> </v>
      </c>
      <c r="BR233" s="45" t="str">
        <f>IF(Dagbok!$G227=BQ$2,Dagbok!$E227," ")</f>
        <v xml:space="preserve"> </v>
      </c>
      <c r="BS233" s="8" t="str">
        <f>IF(Dagbok!$F227=BS$2,Dagbok!$E227," ")</f>
        <v xml:space="preserve"> </v>
      </c>
      <c r="BT233" s="45" t="str">
        <f>IF(Dagbok!$G227=BS$2,Dagbok!$E227," ")</f>
        <v xml:space="preserve"> </v>
      </c>
      <c r="BU233" s="8" t="str">
        <f>IF(Dagbok!$F227=BU$2,Dagbok!$E227," ")</f>
        <v xml:space="preserve"> </v>
      </c>
      <c r="BV233" s="45" t="str">
        <f>IF(Dagbok!$G227=BU$2,Dagbok!$E227," ")</f>
        <v xml:space="preserve"> </v>
      </c>
      <c r="BW233" s="8" t="str">
        <f>IF(Dagbok!$F227=BW$2,Dagbok!$E227," ")</f>
        <v xml:space="preserve"> </v>
      </c>
      <c r="BX233" s="45" t="str">
        <f>IF(Dagbok!$G227=BW$2,Dagbok!$E227," ")</f>
        <v xml:space="preserve"> </v>
      </c>
      <c r="BY233" s="8" t="str">
        <f>IF(Dagbok!$F227=BY$2,Dagbok!$E227," ")</f>
        <v xml:space="preserve"> </v>
      </c>
      <c r="BZ233" s="45" t="str">
        <f>IF(Dagbok!$G227=BY$2,Dagbok!$E227," ")</f>
        <v xml:space="preserve"> </v>
      </c>
      <c r="CA233" s="8" t="str">
        <f>IF(Dagbok!$F227=CA$2,Dagbok!$E227," ")</f>
        <v xml:space="preserve"> </v>
      </c>
      <c r="CB233" s="45" t="str">
        <f>IF(Dagbok!$G227=CA$2,Dagbok!$E227," ")</f>
        <v xml:space="preserve"> </v>
      </c>
      <c r="CC233" s="8" t="str">
        <f>IF(Dagbok!$F227=CC$2,Dagbok!$E227," ")</f>
        <v xml:space="preserve"> </v>
      </c>
      <c r="CD233" s="45" t="str">
        <f>IF(Dagbok!$G227=CC$2,Dagbok!$E227," ")</f>
        <v xml:space="preserve"> </v>
      </c>
    </row>
    <row r="234" spans="1:82" x14ac:dyDescent="0.25">
      <c r="A234" s="47">
        <f>IF(Dagbok!B228&gt;0,Dagbok!B228," ")</f>
        <v>226</v>
      </c>
      <c r="B234" s="47">
        <f>IF(Dagbok!C228&gt;0,Dagbok!C228," ")</f>
        <v>186</v>
      </c>
      <c r="C234" s="8" t="str">
        <f>IF(Dagbok!$F228=C$2,Dagbok!$E228," ")</f>
        <v xml:space="preserve"> </v>
      </c>
      <c r="D234" s="45" t="str">
        <f>IF(Dagbok!$G228=C$2,Dagbok!$E228," ")</f>
        <v xml:space="preserve"> </v>
      </c>
      <c r="E234" s="8" t="str">
        <f>IF(Dagbok!$F228=E$2,Dagbok!$E228," ")</f>
        <v xml:space="preserve"> </v>
      </c>
      <c r="F234" s="45" t="str">
        <f>IF(Dagbok!$G228=E$2,Dagbok!$E228," ")</f>
        <v xml:space="preserve"> </v>
      </c>
      <c r="G234" s="8" t="str">
        <f>IF(Dagbok!$F228=G$2,Dagbok!$E228," ")</f>
        <v xml:space="preserve"> </v>
      </c>
      <c r="H234" s="45" t="str">
        <f>IF(Dagbok!$G228=G$2,Dagbok!$E228," ")</f>
        <v xml:space="preserve"> </v>
      </c>
      <c r="I234" s="8" t="str">
        <f>IF(Dagbok!$F228=I$2,Dagbok!$E228," ")</f>
        <v xml:space="preserve"> </v>
      </c>
      <c r="J234" s="45" t="str">
        <f>IF(Dagbok!$G228=I$2,Dagbok!$E228," ")</f>
        <v xml:space="preserve"> </v>
      </c>
      <c r="K234" s="8" t="str">
        <f>IF(Dagbok!$F228=K$2,Dagbok!$E228," ")</f>
        <v xml:space="preserve"> </v>
      </c>
      <c r="L234" s="45" t="str">
        <f>IF(Dagbok!$G228=K$2,Dagbok!$E228," ")</f>
        <v xml:space="preserve"> </v>
      </c>
      <c r="M234" s="8" t="str">
        <f>IF(Dagbok!$F228=M$2,Dagbok!$E228," ")</f>
        <v xml:space="preserve"> </v>
      </c>
      <c r="N234" s="45" t="str">
        <f>IF(Dagbok!$G228=M$2,Dagbok!$E228," ")</f>
        <v xml:space="preserve"> </v>
      </c>
      <c r="O234" s="8" t="str">
        <f>IF(Dagbok!$F228=O$2,Dagbok!$E228," ")</f>
        <v xml:space="preserve"> </v>
      </c>
      <c r="P234" s="45" t="str">
        <f>IF(Dagbok!$G228=O$2,Dagbok!$E228," ")</f>
        <v xml:space="preserve"> </v>
      </c>
      <c r="Q234" s="8" t="str">
        <f>IF(Dagbok!$F228=Q$2,Dagbok!$E228," ")</f>
        <v xml:space="preserve"> </v>
      </c>
      <c r="R234" s="45" t="str">
        <f>IF(Dagbok!$G228=Q$2,Dagbok!$E228," ")</f>
        <v xml:space="preserve"> </v>
      </c>
      <c r="S234" s="8" t="str">
        <f>IF(Dagbok!$F228=S$2,Dagbok!$E228," ")</f>
        <v xml:space="preserve"> </v>
      </c>
      <c r="T234" s="45" t="str">
        <f>IF(Dagbok!$G228=S$2,Dagbok!$E228," ")</f>
        <v xml:space="preserve"> </v>
      </c>
      <c r="U234" s="8" t="str">
        <f>IF(Dagbok!$F228=U$2,Dagbok!$E228," ")</f>
        <v xml:space="preserve"> </v>
      </c>
      <c r="V234" s="45" t="str">
        <f>IF(Dagbok!$G228=U$2,Dagbok!$E228," ")</f>
        <v xml:space="preserve"> </v>
      </c>
      <c r="W234" s="8" t="str">
        <f>IF(Dagbok!$F228=W$2,Dagbok!$E228," ")</f>
        <v xml:space="preserve"> </v>
      </c>
      <c r="X234" s="45" t="str">
        <f>IF(Dagbok!$G228=W$2,Dagbok!$E228," ")</f>
        <v xml:space="preserve"> </v>
      </c>
      <c r="Y234" s="8" t="str">
        <f>IF(Dagbok!$F228=Y$2,Dagbok!$E228," ")</f>
        <v xml:space="preserve"> </v>
      </c>
      <c r="Z234" s="45" t="str">
        <f>IF(Dagbok!$G228=Y$2,Dagbok!$E228," ")</f>
        <v xml:space="preserve"> </v>
      </c>
      <c r="AA234" s="8" t="str">
        <f>IF(Dagbok!$F228=AA$2,Dagbok!$E228," ")</f>
        <v xml:space="preserve"> </v>
      </c>
      <c r="AB234" s="45" t="str">
        <f>IF(Dagbok!$G228=AA$2,Dagbok!$E228," ")</f>
        <v xml:space="preserve"> </v>
      </c>
      <c r="AC234" s="8" t="str">
        <f>IF(Dagbok!$F228=AC$2,Dagbok!$E228," ")</f>
        <v xml:space="preserve"> </v>
      </c>
      <c r="AD234" s="45" t="str">
        <f>IF(Dagbok!$G228=AC$2,Dagbok!$E228," ")</f>
        <v xml:space="preserve"> </v>
      </c>
      <c r="AE234" s="8" t="str">
        <f>IF(Dagbok!$F228=AE$2,Dagbok!$E228," ")</f>
        <v xml:space="preserve"> </v>
      </c>
      <c r="AF234" s="45" t="str">
        <f>IF(Dagbok!$G228=AE$2,Dagbok!$E228," ")</f>
        <v xml:space="preserve"> </v>
      </c>
      <c r="AG234" s="8">
        <f>IF(Dagbok!$F228=AG$2,Dagbok!$E228," ")</f>
        <v>4000</v>
      </c>
      <c r="AH234" s="45" t="str">
        <f>IF(Dagbok!$G228=AG$2,Dagbok!$E228," ")</f>
        <v xml:space="preserve"> </v>
      </c>
      <c r="AI234" s="8" t="str">
        <f>IF(Dagbok!$F228=AI$2,Dagbok!$E228," ")</f>
        <v xml:space="preserve"> </v>
      </c>
      <c r="AJ234" s="45" t="str">
        <f>IF(Dagbok!$G228=AI$2,Dagbok!$E228," ")</f>
        <v xml:space="preserve"> </v>
      </c>
      <c r="AK234" s="8" t="str">
        <f>IF(Dagbok!$F228=AK$2,Dagbok!$E228," ")</f>
        <v xml:space="preserve"> </v>
      </c>
      <c r="AL234" s="45" t="str">
        <f>IF(Dagbok!$G228=AK$2,Dagbok!$E228," ")</f>
        <v xml:space="preserve"> </v>
      </c>
      <c r="AM234" s="8" t="str">
        <f>IF(Dagbok!$F228=AM$2,Dagbok!$E228," ")</f>
        <v xml:space="preserve"> </v>
      </c>
      <c r="AN234" s="45" t="str">
        <f>IF(Dagbok!$G228=AM$2,Dagbok!$E228," ")</f>
        <v xml:space="preserve"> </v>
      </c>
      <c r="AO234" s="8" t="str">
        <f>IF(Dagbok!$F228=AO$2,Dagbok!$E228," ")</f>
        <v xml:space="preserve"> </v>
      </c>
      <c r="AP234" s="45" t="str">
        <f>IF(Dagbok!$G228=AO$2,Dagbok!$E228," ")</f>
        <v xml:space="preserve"> </v>
      </c>
      <c r="AQ234" s="8" t="str">
        <f>IF(Dagbok!$F228=AQ$2,Dagbok!$E228," ")</f>
        <v xml:space="preserve"> </v>
      </c>
      <c r="AR234" s="45" t="str">
        <f>IF(Dagbok!$G228=AQ$2,Dagbok!$E228," ")</f>
        <v xml:space="preserve"> </v>
      </c>
      <c r="AS234" s="8" t="str">
        <f>IF(Dagbok!$F228=AS$2,Dagbok!$E228," ")</f>
        <v xml:space="preserve"> </v>
      </c>
      <c r="AT234" s="45" t="str">
        <f>IF(Dagbok!$G228=AS$2,Dagbok!$E228," ")</f>
        <v xml:space="preserve"> </v>
      </c>
      <c r="AU234" s="8" t="str">
        <f>IF(Dagbok!$F228=AU$2,Dagbok!$E228," ")</f>
        <v xml:space="preserve"> </v>
      </c>
      <c r="AV234" s="45" t="str">
        <f>IF(Dagbok!$G228=AU$2,Dagbok!$E228," ")</f>
        <v xml:space="preserve"> </v>
      </c>
      <c r="AW234" s="8" t="str">
        <f>IF(Dagbok!$F228=AW$2,Dagbok!$E228," ")</f>
        <v xml:space="preserve"> </v>
      </c>
      <c r="AX234" s="45" t="str">
        <f>IF(Dagbok!$G228=AW$2,Dagbok!$E228," ")</f>
        <v xml:space="preserve"> </v>
      </c>
      <c r="AY234" s="8" t="str">
        <f>IF(Dagbok!$F228=AY$2,Dagbok!$E228," ")</f>
        <v xml:space="preserve"> </v>
      </c>
      <c r="AZ234" s="45" t="str">
        <f>IF(Dagbok!$G228=AY$2,Dagbok!$E228," ")</f>
        <v xml:space="preserve"> </v>
      </c>
      <c r="BA234" s="8" t="str">
        <f>IF(Dagbok!$F228=BA$2,Dagbok!$E228," ")</f>
        <v xml:space="preserve"> </v>
      </c>
      <c r="BB234" s="45" t="str">
        <f>IF(Dagbok!$G228=BA$2,Dagbok!$E228," ")</f>
        <v xml:space="preserve"> </v>
      </c>
      <c r="BC234" s="8" t="str">
        <f>IF(Dagbok!$F228=BC$2,Dagbok!$E228," ")</f>
        <v xml:space="preserve"> </v>
      </c>
      <c r="BD234" s="45" t="str">
        <f>IF(Dagbok!$G228=BC$2,Dagbok!$E228," ")</f>
        <v xml:space="preserve"> </v>
      </c>
      <c r="BE234" s="8" t="str">
        <f>IF(Dagbok!$F228=BE$2,Dagbok!$E228," ")</f>
        <v xml:space="preserve"> </v>
      </c>
      <c r="BF234" s="45" t="str">
        <f>IF(Dagbok!$G228=BE$2,Dagbok!$E228," ")</f>
        <v xml:space="preserve"> </v>
      </c>
      <c r="BG234" s="8" t="str">
        <f>IF(Dagbok!$F228=BG$2,Dagbok!$E228," ")</f>
        <v xml:space="preserve"> </v>
      </c>
      <c r="BH234" s="45" t="str">
        <f>IF(Dagbok!$G228=BG$2,Dagbok!$E228," ")</f>
        <v xml:space="preserve"> </v>
      </c>
      <c r="BI234" s="8" t="str">
        <f>IF(Dagbok!$F228=BI$2,Dagbok!$E228," ")</f>
        <v xml:space="preserve"> </v>
      </c>
      <c r="BJ234" s="45" t="str">
        <f>IF(Dagbok!$G228=BI$2,Dagbok!$E228," ")</f>
        <v xml:space="preserve"> </v>
      </c>
      <c r="BK234" s="8" t="str">
        <f>IF(Dagbok!$F228=BK$2,Dagbok!$E228," ")</f>
        <v xml:space="preserve"> </v>
      </c>
      <c r="BL234" s="45" t="str">
        <f>IF(Dagbok!$G228=BK$2,Dagbok!$E228," ")</f>
        <v xml:space="preserve"> </v>
      </c>
      <c r="BM234" s="8" t="str">
        <f>IF(Dagbok!$F228=BM$2,Dagbok!$E228," ")</f>
        <v xml:space="preserve"> </v>
      </c>
      <c r="BN234" s="45" t="str">
        <f>IF(Dagbok!$G228=BM$2,Dagbok!$E228," ")</f>
        <v xml:space="preserve"> </v>
      </c>
      <c r="BO234" s="8" t="str">
        <f>IF(Dagbok!$F228=BO$2,Dagbok!$E228," ")</f>
        <v xml:space="preserve"> </v>
      </c>
      <c r="BP234" s="45" t="str">
        <f>IF(Dagbok!$G228=BO$2,Dagbok!$E228," ")</f>
        <v xml:space="preserve"> </v>
      </c>
      <c r="BQ234" s="8" t="str">
        <f>IF(Dagbok!$F228=BQ$2,Dagbok!$E228," ")</f>
        <v xml:space="preserve"> </v>
      </c>
      <c r="BR234" s="45" t="str">
        <f>IF(Dagbok!$G228=BQ$2,Dagbok!$E228," ")</f>
        <v xml:space="preserve"> </v>
      </c>
      <c r="BS234" s="8" t="str">
        <f>IF(Dagbok!$F228=BS$2,Dagbok!$E228," ")</f>
        <v xml:space="preserve"> </v>
      </c>
      <c r="BT234" s="45" t="str">
        <f>IF(Dagbok!$G228=BS$2,Dagbok!$E228," ")</f>
        <v xml:space="preserve"> </v>
      </c>
      <c r="BU234" s="8" t="str">
        <f>IF(Dagbok!$F228=BU$2,Dagbok!$E228," ")</f>
        <v xml:space="preserve"> </v>
      </c>
      <c r="BV234" s="45" t="str">
        <f>IF(Dagbok!$G228=BU$2,Dagbok!$E228," ")</f>
        <v xml:space="preserve"> </v>
      </c>
      <c r="BW234" s="8" t="str">
        <f>IF(Dagbok!$F228=BW$2,Dagbok!$E228," ")</f>
        <v xml:space="preserve"> </v>
      </c>
      <c r="BX234" s="45" t="str">
        <f>IF(Dagbok!$G228=BW$2,Dagbok!$E228," ")</f>
        <v xml:space="preserve"> </v>
      </c>
      <c r="BY234" s="8" t="str">
        <f>IF(Dagbok!$F228=BY$2,Dagbok!$E228," ")</f>
        <v xml:space="preserve"> </v>
      </c>
      <c r="BZ234" s="45" t="str">
        <f>IF(Dagbok!$G228=BY$2,Dagbok!$E228," ")</f>
        <v xml:space="preserve"> </v>
      </c>
      <c r="CA234" s="8" t="str">
        <f>IF(Dagbok!$F228=CA$2,Dagbok!$E228," ")</f>
        <v xml:space="preserve"> </v>
      </c>
      <c r="CB234" s="45" t="str">
        <f>IF(Dagbok!$G228=CA$2,Dagbok!$E228," ")</f>
        <v xml:space="preserve"> </v>
      </c>
      <c r="CC234" s="8" t="str">
        <f>IF(Dagbok!$F228=CC$2,Dagbok!$E228," ")</f>
        <v xml:space="preserve"> </v>
      </c>
      <c r="CD234" s="45" t="str">
        <f>IF(Dagbok!$G228=CC$2,Dagbok!$E228," ")</f>
        <v xml:space="preserve"> </v>
      </c>
    </row>
    <row r="235" spans="1:82" x14ac:dyDescent="0.25">
      <c r="A235" s="47">
        <f>IF(Dagbok!B229&gt;0,Dagbok!B229," ")</f>
        <v>227</v>
      </c>
      <c r="B235" s="47">
        <f>IF(Dagbok!C229&gt;0,Dagbok!C229," ")</f>
        <v>187</v>
      </c>
      <c r="C235" s="8" t="str">
        <f>IF(Dagbok!$F229=C$2,Dagbok!$E229," ")</f>
        <v xml:space="preserve"> </v>
      </c>
      <c r="D235" s="45" t="str">
        <f>IF(Dagbok!$G229=C$2,Dagbok!$E229," ")</f>
        <v xml:space="preserve"> </v>
      </c>
      <c r="E235" s="8" t="str">
        <f>IF(Dagbok!$F229=E$2,Dagbok!$E229," ")</f>
        <v xml:space="preserve"> </v>
      </c>
      <c r="F235" s="45" t="str">
        <f>IF(Dagbok!$G229=E$2,Dagbok!$E229," ")</f>
        <v xml:space="preserve"> </v>
      </c>
      <c r="G235" s="8" t="str">
        <f>IF(Dagbok!$F229=G$2,Dagbok!$E229," ")</f>
        <v xml:space="preserve"> </v>
      </c>
      <c r="H235" s="45" t="str">
        <f>IF(Dagbok!$G229=G$2,Dagbok!$E229," ")</f>
        <v xml:space="preserve"> </v>
      </c>
      <c r="I235" s="8" t="str">
        <f>IF(Dagbok!$F229=I$2,Dagbok!$E229," ")</f>
        <v xml:space="preserve"> </v>
      </c>
      <c r="J235" s="45" t="str">
        <f>IF(Dagbok!$G229=I$2,Dagbok!$E229," ")</f>
        <v xml:space="preserve"> </v>
      </c>
      <c r="K235" s="8" t="str">
        <f>IF(Dagbok!$F229=K$2,Dagbok!$E229," ")</f>
        <v xml:space="preserve"> </v>
      </c>
      <c r="L235" s="45" t="str">
        <f>IF(Dagbok!$G229=K$2,Dagbok!$E229," ")</f>
        <v xml:space="preserve"> </v>
      </c>
      <c r="M235" s="8" t="str">
        <f>IF(Dagbok!$F229=M$2,Dagbok!$E229," ")</f>
        <v xml:space="preserve"> </v>
      </c>
      <c r="N235" s="45" t="str">
        <f>IF(Dagbok!$G229=M$2,Dagbok!$E229," ")</f>
        <v xml:space="preserve"> </v>
      </c>
      <c r="O235" s="8" t="str">
        <f>IF(Dagbok!$F229=O$2,Dagbok!$E229," ")</f>
        <v xml:space="preserve"> </v>
      </c>
      <c r="P235" s="45" t="str">
        <f>IF(Dagbok!$G229=O$2,Dagbok!$E229," ")</f>
        <v xml:space="preserve"> </v>
      </c>
      <c r="Q235" s="8" t="str">
        <f>IF(Dagbok!$F229=Q$2,Dagbok!$E229," ")</f>
        <v xml:space="preserve"> </v>
      </c>
      <c r="R235" s="45" t="str">
        <f>IF(Dagbok!$G229=Q$2,Dagbok!$E229," ")</f>
        <v xml:space="preserve"> </v>
      </c>
      <c r="S235" s="8" t="str">
        <f>IF(Dagbok!$F229=S$2,Dagbok!$E229," ")</f>
        <v xml:space="preserve"> </v>
      </c>
      <c r="T235" s="45" t="str">
        <f>IF(Dagbok!$G229=S$2,Dagbok!$E229," ")</f>
        <v xml:space="preserve"> </v>
      </c>
      <c r="U235" s="8" t="str">
        <f>IF(Dagbok!$F229=U$2,Dagbok!$E229," ")</f>
        <v xml:space="preserve"> </v>
      </c>
      <c r="V235" s="45" t="str">
        <f>IF(Dagbok!$G229=U$2,Dagbok!$E229," ")</f>
        <v xml:space="preserve"> </v>
      </c>
      <c r="W235" s="8" t="str">
        <f>IF(Dagbok!$F229=W$2,Dagbok!$E229," ")</f>
        <v xml:space="preserve"> </v>
      </c>
      <c r="X235" s="45" t="str">
        <f>IF(Dagbok!$G229=W$2,Dagbok!$E229," ")</f>
        <v xml:space="preserve"> </v>
      </c>
      <c r="Y235" s="8" t="str">
        <f>IF(Dagbok!$F229=Y$2,Dagbok!$E229," ")</f>
        <v xml:space="preserve"> </v>
      </c>
      <c r="Z235" s="45" t="str">
        <f>IF(Dagbok!$G229=Y$2,Dagbok!$E229," ")</f>
        <v xml:space="preserve"> </v>
      </c>
      <c r="AA235" s="8" t="str">
        <f>IF(Dagbok!$F229=AA$2,Dagbok!$E229," ")</f>
        <v xml:space="preserve"> </v>
      </c>
      <c r="AB235" s="45" t="str">
        <f>IF(Dagbok!$G229=AA$2,Dagbok!$E229," ")</f>
        <v xml:space="preserve"> </v>
      </c>
      <c r="AC235" s="8" t="str">
        <f>IF(Dagbok!$F229=AC$2,Dagbok!$E229," ")</f>
        <v xml:space="preserve"> </v>
      </c>
      <c r="AD235" s="45" t="str">
        <f>IF(Dagbok!$G229=AC$2,Dagbok!$E229," ")</f>
        <v xml:space="preserve"> </v>
      </c>
      <c r="AE235" s="8" t="str">
        <f>IF(Dagbok!$F229=AE$2,Dagbok!$E229," ")</f>
        <v xml:space="preserve"> </v>
      </c>
      <c r="AF235" s="45" t="str">
        <f>IF(Dagbok!$G229=AE$2,Dagbok!$E229," ")</f>
        <v xml:space="preserve"> </v>
      </c>
      <c r="AG235" s="8" t="str">
        <f>IF(Dagbok!$F229=AG$2,Dagbok!$E229," ")</f>
        <v xml:space="preserve"> </v>
      </c>
      <c r="AH235" s="45" t="str">
        <f>IF(Dagbok!$G229=AG$2,Dagbok!$E229," ")</f>
        <v xml:space="preserve"> </v>
      </c>
      <c r="AI235" s="8" t="str">
        <f>IF(Dagbok!$F229=AI$2,Dagbok!$E229," ")</f>
        <v xml:space="preserve"> </v>
      </c>
      <c r="AJ235" s="45" t="str">
        <f>IF(Dagbok!$G229=AI$2,Dagbok!$E229," ")</f>
        <v xml:space="preserve"> </v>
      </c>
      <c r="AK235" s="8" t="str">
        <f>IF(Dagbok!$F229=AK$2,Dagbok!$E229," ")</f>
        <v xml:space="preserve"> </v>
      </c>
      <c r="AL235" s="45" t="str">
        <f>IF(Dagbok!$G229=AK$2,Dagbok!$E229," ")</f>
        <v xml:space="preserve"> </v>
      </c>
      <c r="AM235" s="8" t="str">
        <f>IF(Dagbok!$F229=AM$2,Dagbok!$E229," ")</f>
        <v xml:space="preserve"> </v>
      </c>
      <c r="AN235" s="45" t="str">
        <f>IF(Dagbok!$G229=AM$2,Dagbok!$E229," ")</f>
        <v xml:space="preserve"> </v>
      </c>
      <c r="AO235" s="8" t="str">
        <f>IF(Dagbok!$F229=AO$2,Dagbok!$E229," ")</f>
        <v xml:space="preserve"> </v>
      </c>
      <c r="AP235" s="45" t="str">
        <f>IF(Dagbok!$G229=AO$2,Dagbok!$E229," ")</f>
        <v xml:space="preserve"> </v>
      </c>
      <c r="AQ235" s="8" t="str">
        <f>IF(Dagbok!$F229=AQ$2,Dagbok!$E229," ")</f>
        <v xml:space="preserve"> </v>
      </c>
      <c r="AR235" s="45" t="str">
        <f>IF(Dagbok!$G229=AQ$2,Dagbok!$E229," ")</f>
        <v xml:space="preserve"> </v>
      </c>
      <c r="AS235" s="8" t="str">
        <f>IF(Dagbok!$F229=AS$2,Dagbok!$E229," ")</f>
        <v xml:space="preserve"> </v>
      </c>
      <c r="AT235" s="45" t="str">
        <f>IF(Dagbok!$G229=AS$2,Dagbok!$E229," ")</f>
        <v xml:space="preserve"> </v>
      </c>
      <c r="AU235" s="8" t="str">
        <f>IF(Dagbok!$F229=AU$2,Dagbok!$E229," ")</f>
        <v xml:space="preserve"> </v>
      </c>
      <c r="AV235" s="45" t="str">
        <f>IF(Dagbok!$G229=AU$2,Dagbok!$E229," ")</f>
        <v xml:space="preserve"> </v>
      </c>
      <c r="AW235" s="8" t="str">
        <f>IF(Dagbok!$F229=AW$2,Dagbok!$E229," ")</f>
        <v xml:space="preserve"> </v>
      </c>
      <c r="AX235" s="45" t="str">
        <f>IF(Dagbok!$G229=AW$2,Dagbok!$E229," ")</f>
        <v xml:space="preserve"> </v>
      </c>
      <c r="AY235" s="8" t="str">
        <f>IF(Dagbok!$F229=AY$2,Dagbok!$E229," ")</f>
        <v xml:space="preserve"> </v>
      </c>
      <c r="AZ235" s="45" t="str">
        <f>IF(Dagbok!$G229=AY$2,Dagbok!$E229," ")</f>
        <v xml:space="preserve"> </v>
      </c>
      <c r="BA235" s="8" t="str">
        <f>IF(Dagbok!$F229=BA$2,Dagbok!$E229," ")</f>
        <v xml:space="preserve"> </v>
      </c>
      <c r="BB235" s="45">
        <f>IF(Dagbok!$G229=BA$2,Dagbok!$E229," ")</f>
        <v>506</v>
      </c>
      <c r="BC235" s="8" t="str">
        <f>IF(Dagbok!$F229=BC$2,Dagbok!$E229," ")</f>
        <v xml:space="preserve"> </v>
      </c>
      <c r="BD235" s="45" t="str">
        <f>IF(Dagbok!$G229=BC$2,Dagbok!$E229," ")</f>
        <v xml:space="preserve"> </v>
      </c>
      <c r="BE235" s="8" t="str">
        <f>IF(Dagbok!$F229=BE$2,Dagbok!$E229," ")</f>
        <v xml:space="preserve"> </v>
      </c>
      <c r="BF235" s="45" t="str">
        <f>IF(Dagbok!$G229=BE$2,Dagbok!$E229," ")</f>
        <v xml:space="preserve"> </v>
      </c>
      <c r="BG235" s="8" t="str">
        <f>IF(Dagbok!$F229=BG$2,Dagbok!$E229," ")</f>
        <v xml:space="preserve"> </v>
      </c>
      <c r="BH235" s="45" t="str">
        <f>IF(Dagbok!$G229=BG$2,Dagbok!$E229," ")</f>
        <v xml:space="preserve"> </v>
      </c>
      <c r="BI235" s="8" t="str">
        <f>IF(Dagbok!$F229=BI$2,Dagbok!$E229," ")</f>
        <v xml:space="preserve"> </v>
      </c>
      <c r="BJ235" s="45" t="str">
        <f>IF(Dagbok!$G229=BI$2,Dagbok!$E229," ")</f>
        <v xml:space="preserve"> </v>
      </c>
      <c r="BK235" s="8" t="str">
        <f>IF(Dagbok!$F229=BK$2,Dagbok!$E229," ")</f>
        <v xml:space="preserve"> </v>
      </c>
      <c r="BL235" s="45" t="str">
        <f>IF(Dagbok!$G229=BK$2,Dagbok!$E229," ")</f>
        <v xml:space="preserve"> </v>
      </c>
      <c r="BM235" s="8" t="str">
        <f>IF(Dagbok!$F229=BM$2,Dagbok!$E229," ")</f>
        <v xml:space="preserve"> </v>
      </c>
      <c r="BN235" s="45" t="str">
        <f>IF(Dagbok!$G229=BM$2,Dagbok!$E229," ")</f>
        <v xml:space="preserve"> </v>
      </c>
      <c r="BO235" s="8" t="str">
        <f>IF(Dagbok!$F229=BO$2,Dagbok!$E229," ")</f>
        <v xml:space="preserve"> </v>
      </c>
      <c r="BP235" s="45" t="str">
        <f>IF(Dagbok!$G229=BO$2,Dagbok!$E229," ")</f>
        <v xml:space="preserve"> </v>
      </c>
      <c r="BQ235" s="8" t="str">
        <f>IF(Dagbok!$F229=BQ$2,Dagbok!$E229," ")</f>
        <v xml:space="preserve"> </v>
      </c>
      <c r="BR235" s="45" t="str">
        <f>IF(Dagbok!$G229=BQ$2,Dagbok!$E229," ")</f>
        <v xml:space="preserve"> </v>
      </c>
      <c r="BS235" s="8" t="str">
        <f>IF(Dagbok!$F229=BS$2,Dagbok!$E229," ")</f>
        <v xml:space="preserve"> </v>
      </c>
      <c r="BT235" s="45" t="str">
        <f>IF(Dagbok!$G229=BS$2,Dagbok!$E229," ")</f>
        <v xml:space="preserve"> </v>
      </c>
      <c r="BU235" s="8" t="str">
        <f>IF(Dagbok!$F229=BU$2,Dagbok!$E229," ")</f>
        <v xml:space="preserve"> </v>
      </c>
      <c r="BV235" s="45" t="str">
        <f>IF(Dagbok!$G229=BU$2,Dagbok!$E229," ")</f>
        <v xml:space="preserve"> </v>
      </c>
      <c r="BW235" s="8" t="str">
        <f>IF(Dagbok!$F229=BW$2,Dagbok!$E229," ")</f>
        <v xml:space="preserve"> </v>
      </c>
      <c r="BX235" s="45" t="str">
        <f>IF(Dagbok!$G229=BW$2,Dagbok!$E229," ")</f>
        <v xml:space="preserve"> </v>
      </c>
      <c r="BY235" s="8" t="str">
        <f>IF(Dagbok!$F229=BY$2,Dagbok!$E229," ")</f>
        <v xml:space="preserve"> </v>
      </c>
      <c r="BZ235" s="45" t="str">
        <f>IF(Dagbok!$G229=BY$2,Dagbok!$E229," ")</f>
        <v xml:space="preserve"> </v>
      </c>
      <c r="CA235" s="8" t="str">
        <f>IF(Dagbok!$F229=CA$2,Dagbok!$E229," ")</f>
        <v xml:space="preserve"> </v>
      </c>
      <c r="CB235" s="45" t="str">
        <f>IF(Dagbok!$G229=CA$2,Dagbok!$E229," ")</f>
        <v xml:space="preserve"> </v>
      </c>
      <c r="CC235" s="8" t="str">
        <f>IF(Dagbok!$F229=CC$2,Dagbok!$E229," ")</f>
        <v xml:space="preserve"> </v>
      </c>
      <c r="CD235" s="45" t="str">
        <f>IF(Dagbok!$G229=CC$2,Dagbok!$E229," ")</f>
        <v xml:space="preserve"> </v>
      </c>
    </row>
    <row r="236" spans="1:82" x14ac:dyDescent="0.25">
      <c r="A236" s="47">
        <f>IF(Dagbok!B230&gt;0,Dagbok!B230," ")</f>
        <v>228</v>
      </c>
      <c r="B236" s="47">
        <f>IF(Dagbok!C230&gt;0,Dagbok!C230," ")</f>
        <v>188</v>
      </c>
      <c r="C236" s="8" t="str">
        <f>IF(Dagbok!$F230=C$2,Dagbok!$E230," ")</f>
        <v xml:space="preserve"> </v>
      </c>
      <c r="D236" s="45" t="str">
        <f>IF(Dagbok!$G230=C$2,Dagbok!$E230," ")</f>
        <v xml:space="preserve"> </v>
      </c>
      <c r="E236" s="8" t="str">
        <f>IF(Dagbok!$F230=E$2,Dagbok!$E230," ")</f>
        <v xml:space="preserve"> </v>
      </c>
      <c r="F236" s="45" t="str">
        <f>IF(Dagbok!$G230=E$2,Dagbok!$E230," ")</f>
        <v xml:space="preserve"> </v>
      </c>
      <c r="G236" s="8" t="str">
        <f>IF(Dagbok!$F230=G$2,Dagbok!$E230," ")</f>
        <v xml:space="preserve"> </v>
      </c>
      <c r="H236" s="45" t="str">
        <f>IF(Dagbok!$G230=G$2,Dagbok!$E230," ")</f>
        <v xml:space="preserve"> </v>
      </c>
      <c r="I236" s="8" t="str">
        <f>IF(Dagbok!$F230=I$2,Dagbok!$E230," ")</f>
        <v xml:space="preserve"> </v>
      </c>
      <c r="J236" s="45" t="str">
        <f>IF(Dagbok!$G230=I$2,Dagbok!$E230," ")</f>
        <v xml:space="preserve"> </v>
      </c>
      <c r="K236" s="8" t="str">
        <f>IF(Dagbok!$F230=K$2,Dagbok!$E230," ")</f>
        <v xml:space="preserve"> </v>
      </c>
      <c r="L236" s="45" t="str">
        <f>IF(Dagbok!$G230=K$2,Dagbok!$E230," ")</f>
        <v xml:space="preserve"> </v>
      </c>
      <c r="M236" s="8" t="str">
        <f>IF(Dagbok!$F230=M$2,Dagbok!$E230," ")</f>
        <v xml:space="preserve"> </v>
      </c>
      <c r="N236" s="45" t="str">
        <f>IF(Dagbok!$G230=M$2,Dagbok!$E230," ")</f>
        <v xml:space="preserve"> </v>
      </c>
      <c r="O236" s="8" t="str">
        <f>IF(Dagbok!$F230=O$2,Dagbok!$E230," ")</f>
        <v xml:space="preserve"> </v>
      </c>
      <c r="P236" s="45" t="str">
        <f>IF(Dagbok!$G230=O$2,Dagbok!$E230," ")</f>
        <v xml:space="preserve"> </v>
      </c>
      <c r="Q236" s="8" t="str">
        <f>IF(Dagbok!$F230=Q$2,Dagbok!$E230," ")</f>
        <v xml:space="preserve"> </v>
      </c>
      <c r="R236" s="45" t="str">
        <f>IF(Dagbok!$G230=Q$2,Dagbok!$E230," ")</f>
        <v xml:space="preserve"> </v>
      </c>
      <c r="S236" s="8" t="str">
        <f>IF(Dagbok!$F230=S$2,Dagbok!$E230," ")</f>
        <v xml:space="preserve"> </v>
      </c>
      <c r="T236" s="45" t="str">
        <f>IF(Dagbok!$G230=S$2,Dagbok!$E230," ")</f>
        <v xml:space="preserve"> </v>
      </c>
      <c r="U236" s="8" t="str">
        <f>IF(Dagbok!$F230=U$2,Dagbok!$E230," ")</f>
        <v xml:space="preserve"> </v>
      </c>
      <c r="V236" s="45" t="str">
        <f>IF(Dagbok!$G230=U$2,Dagbok!$E230," ")</f>
        <v xml:space="preserve"> </v>
      </c>
      <c r="W236" s="8" t="str">
        <f>IF(Dagbok!$F230=W$2,Dagbok!$E230," ")</f>
        <v xml:space="preserve"> </v>
      </c>
      <c r="X236" s="45" t="str">
        <f>IF(Dagbok!$G230=W$2,Dagbok!$E230," ")</f>
        <v xml:space="preserve"> </v>
      </c>
      <c r="Y236" s="8" t="str">
        <f>IF(Dagbok!$F230=Y$2,Dagbok!$E230," ")</f>
        <v xml:space="preserve"> </v>
      </c>
      <c r="Z236" s="45" t="str">
        <f>IF(Dagbok!$G230=Y$2,Dagbok!$E230," ")</f>
        <v xml:space="preserve"> </v>
      </c>
      <c r="AA236" s="8" t="str">
        <f>IF(Dagbok!$F230=AA$2,Dagbok!$E230," ")</f>
        <v xml:space="preserve"> </v>
      </c>
      <c r="AB236" s="45" t="str">
        <f>IF(Dagbok!$G230=AA$2,Dagbok!$E230," ")</f>
        <v xml:space="preserve"> </v>
      </c>
      <c r="AC236" s="8" t="str">
        <f>IF(Dagbok!$F230=AC$2,Dagbok!$E230," ")</f>
        <v xml:space="preserve"> </v>
      </c>
      <c r="AD236" s="45" t="str">
        <f>IF(Dagbok!$G230=AC$2,Dagbok!$E230," ")</f>
        <v xml:space="preserve"> </v>
      </c>
      <c r="AE236" s="8" t="str">
        <f>IF(Dagbok!$F230=AE$2,Dagbok!$E230," ")</f>
        <v xml:space="preserve"> </v>
      </c>
      <c r="AF236" s="45" t="str">
        <f>IF(Dagbok!$G230=AE$2,Dagbok!$E230," ")</f>
        <v xml:space="preserve"> </v>
      </c>
      <c r="AG236" s="8" t="str">
        <f>IF(Dagbok!$F230=AG$2,Dagbok!$E230," ")</f>
        <v xml:space="preserve"> </v>
      </c>
      <c r="AH236" s="45" t="str">
        <f>IF(Dagbok!$G230=AG$2,Dagbok!$E230," ")</f>
        <v xml:space="preserve"> </v>
      </c>
      <c r="AI236" s="8" t="str">
        <f>IF(Dagbok!$F230=AI$2,Dagbok!$E230," ")</f>
        <v xml:space="preserve"> </v>
      </c>
      <c r="AJ236" s="45" t="str">
        <f>IF(Dagbok!$G230=AI$2,Dagbok!$E230," ")</f>
        <v xml:space="preserve"> </v>
      </c>
      <c r="AK236" s="8" t="str">
        <f>IF(Dagbok!$F230=AK$2,Dagbok!$E230," ")</f>
        <v xml:space="preserve"> </v>
      </c>
      <c r="AL236" s="45" t="str">
        <f>IF(Dagbok!$G230=AK$2,Dagbok!$E230," ")</f>
        <v xml:space="preserve"> </v>
      </c>
      <c r="AM236" s="8" t="str">
        <f>IF(Dagbok!$F230=AM$2,Dagbok!$E230," ")</f>
        <v xml:space="preserve"> </v>
      </c>
      <c r="AN236" s="45" t="str">
        <f>IF(Dagbok!$G230=AM$2,Dagbok!$E230," ")</f>
        <v xml:space="preserve"> </v>
      </c>
      <c r="AO236" s="8" t="str">
        <f>IF(Dagbok!$F230=AO$2,Dagbok!$E230," ")</f>
        <v xml:space="preserve"> </v>
      </c>
      <c r="AP236" s="45" t="str">
        <f>IF(Dagbok!$G230=AO$2,Dagbok!$E230," ")</f>
        <v xml:space="preserve"> </v>
      </c>
      <c r="AQ236" s="8" t="str">
        <f>IF(Dagbok!$F230=AQ$2,Dagbok!$E230," ")</f>
        <v xml:space="preserve"> </v>
      </c>
      <c r="AR236" s="45" t="str">
        <f>IF(Dagbok!$G230=AQ$2,Dagbok!$E230," ")</f>
        <v xml:space="preserve"> </v>
      </c>
      <c r="AS236" s="8" t="str">
        <f>IF(Dagbok!$F230=AS$2,Dagbok!$E230," ")</f>
        <v xml:space="preserve"> </v>
      </c>
      <c r="AT236" s="45" t="str">
        <f>IF(Dagbok!$G230=AS$2,Dagbok!$E230," ")</f>
        <v xml:space="preserve"> </v>
      </c>
      <c r="AU236" s="8" t="str">
        <f>IF(Dagbok!$F230=AU$2,Dagbok!$E230," ")</f>
        <v xml:space="preserve"> </v>
      </c>
      <c r="AV236" s="45" t="str">
        <f>IF(Dagbok!$G230=AU$2,Dagbok!$E230," ")</f>
        <v xml:space="preserve"> </v>
      </c>
      <c r="AW236" s="8" t="str">
        <f>IF(Dagbok!$F230=AW$2,Dagbok!$E230," ")</f>
        <v xml:space="preserve"> </v>
      </c>
      <c r="AX236" s="45" t="str">
        <f>IF(Dagbok!$G230=AW$2,Dagbok!$E230," ")</f>
        <v xml:space="preserve"> </v>
      </c>
      <c r="AY236" s="8" t="str">
        <f>IF(Dagbok!$F230=AY$2,Dagbok!$E230," ")</f>
        <v xml:space="preserve"> </v>
      </c>
      <c r="AZ236" s="45" t="str">
        <f>IF(Dagbok!$G230=AY$2,Dagbok!$E230," ")</f>
        <v xml:space="preserve"> </v>
      </c>
      <c r="BA236" s="8" t="str">
        <f>IF(Dagbok!$F230=BA$2,Dagbok!$E230," ")</f>
        <v xml:space="preserve"> </v>
      </c>
      <c r="BB236" s="45">
        <f>IF(Dagbok!$G230=BA$2,Dagbok!$E230," ")</f>
        <v>3795</v>
      </c>
      <c r="BC236" s="8" t="str">
        <f>IF(Dagbok!$F230=BC$2,Dagbok!$E230," ")</f>
        <v xml:space="preserve"> </v>
      </c>
      <c r="BD236" s="45" t="str">
        <f>IF(Dagbok!$G230=BC$2,Dagbok!$E230," ")</f>
        <v xml:space="preserve"> </v>
      </c>
      <c r="BE236" s="8" t="str">
        <f>IF(Dagbok!$F230=BE$2,Dagbok!$E230," ")</f>
        <v xml:space="preserve"> </v>
      </c>
      <c r="BF236" s="45" t="str">
        <f>IF(Dagbok!$G230=BE$2,Dagbok!$E230," ")</f>
        <v xml:space="preserve"> </v>
      </c>
      <c r="BG236" s="8" t="str">
        <f>IF(Dagbok!$F230=BG$2,Dagbok!$E230," ")</f>
        <v xml:space="preserve"> </v>
      </c>
      <c r="BH236" s="45" t="str">
        <f>IF(Dagbok!$G230=BG$2,Dagbok!$E230," ")</f>
        <v xml:space="preserve"> </v>
      </c>
      <c r="BI236" s="8" t="str">
        <f>IF(Dagbok!$F230=BI$2,Dagbok!$E230," ")</f>
        <v xml:space="preserve"> </v>
      </c>
      <c r="BJ236" s="45" t="str">
        <f>IF(Dagbok!$G230=BI$2,Dagbok!$E230," ")</f>
        <v xml:space="preserve"> </v>
      </c>
      <c r="BK236" s="8" t="str">
        <f>IF(Dagbok!$F230=BK$2,Dagbok!$E230," ")</f>
        <v xml:space="preserve"> </v>
      </c>
      <c r="BL236" s="45" t="str">
        <f>IF(Dagbok!$G230=BK$2,Dagbok!$E230," ")</f>
        <v xml:space="preserve"> </v>
      </c>
      <c r="BM236" s="8" t="str">
        <f>IF(Dagbok!$F230=BM$2,Dagbok!$E230," ")</f>
        <v xml:space="preserve"> </v>
      </c>
      <c r="BN236" s="45" t="str">
        <f>IF(Dagbok!$G230=BM$2,Dagbok!$E230," ")</f>
        <v xml:space="preserve"> </v>
      </c>
      <c r="BO236" s="8" t="str">
        <f>IF(Dagbok!$F230=BO$2,Dagbok!$E230," ")</f>
        <v xml:space="preserve"> </v>
      </c>
      <c r="BP236" s="45" t="str">
        <f>IF(Dagbok!$G230=BO$2,Dagbok!$E230," ")</f>
        <v xml:space="preserve"> </v>
      </c>
      <c r="BQ236" s="8" t="str">
        <f>IF(Dagbok!$F230=BQ$2,Dagbok!$E230," ")</f>
        <v xml:space="preserve"> </v>
      </c>
      <c r="BR236" s="45" t="str">
        <f>IF(Dagbok!$G230=BQ$2,Dagbok!$E230," ")</f>
        <v xml:space="preserve"> </v>
      </c>
      <c r="BS236" s="8" t="str">
        <f>IF(Dagbok!$F230=BS$2,Dagbok!$E230," ")</f>
        <v xml:space="preserve"> </v>
      </c>
      <c r="BT236" s="45" t="str">
        <f>IF(Dagbok!$G230=BS$2,Dagbok!$E230," ")</f>
        <v xml:space="preserve"> </v>
      </c>
      <c r="BU236" s="8" t="str">
        <f>IF(Dagbok!$F230=BU$2,Dagbok!$E230," ")</f>
        <v xml:space="preserve"> </v>
      </c>
      <c r="BV236" s="45" t="str">
        <f>IF(Dagbok!$G230=BU$2,Dagbok!$E230," ")</f>
        <v xml:space="preserve"> </v>
      </c>
      <c r="BW236" s="8" t="str">
        <f>IF(Dagbok!$F230=BW$2,Dagbok!$E230," ")</f>
        <v xml:space="preserve"> </v>
      </c>
      <c r="BX236" s="45" t="str">
        <f>IF(Dagbok!$G230=BW$2,Dagbok!$E230," ")</f>
        <v xml:space="preserve"> </v>
      </c>
      <c r="BY236" s="8" t="str">
        <f>IF(Dagbok!$F230=BY$2,Dagbok!$E230," ")</f>
        <v xml:space="preserve"> </v>
      </c>
      <c r="BZ236" s="45" t="str">
        <f>IF(Dagbok!$G230=BY$2,Dagbok!$E230," ")</f>
        <v xml:space="preserve"> </v>
      </c>
      <c r="CA236" s="8" t="str">
        <f>IF(Dagbok!$F230=CA$2,Dagbok!$E230," ")</f>
        <v xml:space="preserve"> </v>
      </c>
      <c r="CB236" s="45" t="str">
        <f>IF(Dagbok!$G230=CA$2,Dagbok!$E230," ")</f>
        <v xml:space="preserve"> </v>
      </c>
      <c r="CC236" s="8" t="str">
        <f>IF(Dagbok!$F230=CC$2,Dagbok!$E230," ")</f>
        <v xml:space="preserve"> </v>
      </c>
      <c r="CD236" s="45" t="str">
        <f>IF(Dagbok!$G230=CC$2,Dagbok!$E230," ")</f>
        <v xml:space="preserve"> </v>
      </c>
    </row>
    <row r="237" spans="1:82" x14ac:dyDescent="0.25">
      <c r="A237" s="47">
        <f>IF(Dagbok!B231&gt;0,Dagbok!B231," ")</f>
        <v>229</v>
      </c>
      <c r="B237" s="47">
        <f>IF(Dagbok!C231&gt;0,Dagbok!C231," ")</f>
        <v>189</v>
      </c>
      <c r="C237" s="8" t="str">
        <f>IF(Dagbok!$F231=C$2,Dagbok!$E231," ")</f>
        <v xml:space="preserve"> </v>
      </c>
      <c r="D237" s="45" t="str">
        <f>IF(Dagbok!$G231=C$2,Dagbok!$E231," ")</f>
        <v xml:space="preserve"> </v>
      </c>
      <c r="E237" s="8" t="str">
        <f>IF(Dagbok!$F231=E$2,Dagbok!$E231," ")</f>
        <v xml:space="preserve"> </v>
      </c>
      <c r="F237" s="45" t="str">
        <f>IF(Dagbok!$G231=E$2,Dagbok!$E231," ")</f>
        <v xml:space="preserve"> </v>
      </c>
      <c r="G237" s="8" t="str">
        <f>IF(Dagbok!$F231=G$2,Dagbok!$E231," ")</f>
        <v xml:space="preserve"> </v>
      </c>
      <c r="H237" s="45" t="str">
        <f>IF(Dagbok!$G231=G$2,Dagbok!$E231," ")</f>
        <v xml:space="preserve"> </v>
      </c>
      <c r="I237" s="8" t="str">
        <f>IF(Dagbok!$F231=I$2,Dagbok!$E231," ")</f>
        <v xml:space="preserve"> </v>
      </c>
      <c r="J237" s="45" t="str">
        <f>IF(Dagbok!$G231=I$2,Dagbok!$E231," ")</f>
        <v xml:space="preserve"> </v>
      </c>
      <c r="K237" s="8" t="str">
        <f>IF(Dagbok!$F231=K$2,Dagbok!$E231," ")</f>
        <v xml:space="preserve"> </v>
      </c>
      <c r="L237" s="45" t="str">
        <f>IF(Dagbok!$G231=K$2,Dagbok!$E231," ")</f>
        <v xml:space="preserve"> </v>
      </c>
      <c r="M237" s="8" t="str">
        <f>IF(Dagbok!$F231=M$2,Dagbok!$E231," ")</f>
        <v xml:space="preserve"> </v>
      </c>
      <c r="N237" s="45" t="str">
        <f>IF(Dagbok!$G231=M$2,Dagbok!$E231," ")</f>
        <v xml:space="preserve"> </v>
      </c>
      <c r="O237" s="8" t="str">
        <f>IF(Dagbok!$F231=O$2,Dagbok!$E231," ")</f>
        <v xml:space="preserve"> </v>
      </c>
      <c r="P237" s="45" t="str">
        <f>IF(Dagbok!$G231=O$2,Dagbok!$E231," ")</f>
        <v xml:space="preserve"> </v>
      </c>
      <c r="Q237" s="8" t="str">
        <f>IF(Dagbok!$F231=Q$2,Dagbok!$E231," ")</f>
        <v xml:space="preserve"> </v>
      </c>
      <c r="R237" s="45" t="str">
        <f>IF(Dagbok!$G231=Q$2,Dagbok!$E231," ")</f>
        <v xml:space="preserve"> </v>
      </c>
      <c r="S237" s="8" t="str">
        <f>IF(Dagbok!$F231=S$2,Dagbok!$E231," ")</f>
        <v xml:space="preserve"> </v>
      </c>
      <c r="T237" s="45" t="str">
        <f>IF(Dagbok!$G231=S$2,Dagbok!$E231," ")</f>
        <v xml:space="preserve"> </v>
      </c>
      <c r="U237" s="8" t="str">
        <f>IF(Dagbok!$F231=U$2,Dagbok!$E231," ")</f>
        <v xml:space="preserve"> </v>
      </c>
      <c r="V237" s="45" t="str">
        <f>IF(Dagbok!$G231=U$2,Dagbok!$E231," ")</f>
        <v xml:space="preserve"> </v>
      </c>
      <c r="W237" s="8" t="str">
        <f>IF(Dagbok!$F231=W$2,Dagbok!$E231," ")</f>
        <v xml:space="preserve"> </v>
      </c>
      <c r="X237" s="45" t="str">
        <f>IF(Dagbok!$G231=W$2,Dagbok!$E231," ")</f>
        <v xml:space="preserve"> </v>
      </c>
      <c r="Y237" s="8" t="str">
        <f>IF(Dagbok!$F231=Y$2,Dagbok!$E231," ")</f>
        <v xml:space="preserve"> </v>
      </c>
      <c r="Z237" s="45" t="str">
        <f>IF(Dagbok!$G231=Y$2,Dagbok!$E231," ")</f>
        <v xml:space="preserve"> </v>
      </c>
      <c r="AA237" s="8" t="str">
        <f>IF(Dagbok!$F231=AA$2,Dagbok!$E231," ")</f>
        <v xml:space="preserve"> </v>
      </c>
      <c r="AB237" s="45" t="str">
        <f>IF(Dagbok!$G231=AA$2,Dagbok!$E231," ")</f>
        <v xml:space="preserve"> </v>
      </c>
      <c r="AC237" s="8" t="str">
        <f>IF(Dagbok!$F231=AC$2,Dagbok!$E231," ")</f>
        <v xml:space="preserve"> </v>
      </c>
      <c r="AD237" s="45" t="str">
        <f>IF(Dagbok!$G231=AC$2,Dagbok!$E231," ")</f>
        <v xml:space="preserve"> </v>
      </c>
      <c r="AE237" s="8" t="str">
        <f>IF(Dagbok!$F231=AE$2,Dagbok!$E231," ")</f>
        <v xml:space="preserve"> </v>
      </c>
      <c r="AF237" s="45" t="str">
        <f>IF(Dagbok!$G231=AE$2,Dagbok!$E231," ")</f>
        <v xml:space="preserve"> </v>
      </c>
      <c r="AG237" s="8" t="str">
        <f>IF(Dagbok!$F231=AG$2,Dagbok!$E231," ")</f>
        <v xml:space="preserve"> </v>
      </c>
      <c r="AH237" s="45" t="str">
        <f>IF(Dagbok!$G231=AG$2,Dagbok!$E231," ")</f>
        <v xml:space="preserve"> </v>
      </c>
      <c r="AI237" s="8" t="str">
        <f>IF(Dagbok!$F231=AI$2,Dagbok!$E231," ")</f>
        <v xml:space="preserve"> </v>
      </c>
      <c r="AJ237" s="45" t="str">
        <f>IF(Dagbok!$G231=AI$2,Dagbok!$E231," ")</f>
        <v xml:space="preserve"> </v>
      </c>
      <c r="AK237" s="8" t="str">
        <f>IF(Dagbok!$F231=AK$2,Dagbok!$E231," ")</f>
        <v xml:space="preserve"> </v>
      </c>
      <c r="AL237" s="45" t="str">
        <f>IF(Dagbok!$G231=AK$2,Dagbok!$E231," ")</f>
        <v xml:space="preserve"> </v>
      </c>
      <c r="AM237" s="8" t="str">
        <f>IF(Dagbok!$F231=AM$2,Dagbok!$E231," ")</f>
        <v xml:space="preserve"> </v>
      </c>
      <c r="AN237" s="45" t="str">
        <f>IF(Dagbok!$G231=AM$2,Dagbok!$E231," ")</f>
        <v xml:space="preserve"> </v>
      </c>
      <c r="AO237" s="8" t="str">
        <f>IF(Dagbok!$F231=AO$2,Dagbok!$E231," ")</f>
        <v xml:space="preserve"> </v>
      </c>
      <c r="AP237" s="45" t="str">
        <f>IF(Dagbok!$G231=AO$2,Dagbok!$E231," ")</f>
        <v xml:space="preserve"> </v>
      </c>
      <c r="AQ237" s="8" t="str">
        <f>IF(Dagbok!$F231=AQ$2,Dagbok!$E231," ")</f>
        <v xml:space="preserve"> </v>
      </c>
      <c r="AR237" s="45" t="str">
        <f>IF(Dagbok!$G231=AQ$2,Dagbok!$E231," ")</f>
        <v xml:space="preserve"> </v>
      </c>
      <c r="AS237" s="8" t="str">
        <f>IF(Dagbok!$F231=AS$2,Dagbok!$E231," ")</f>
        <v xml:space="preserve"> </v>
      </c>
      <c r="AT237" s="45" t="str">
        <f>IF(Dagbok!$G231=AS$2,Dagbok!$E231," ")</f>
        <v xml:space="preserve"> </v>
      </c>
      <c r="AU237" s="8" t="str">
        <f>IF(Dagbok!$F231=AU$2,Dagbok!$E231," ")</f>
        <v xml:space="preserve"> </v>
      </c>
      <c r="AV237" s="45" t="str">
        <f>IF(Dagbok!$G231=AU$2,Dagbok!$E231," ")</f>
        <v xml:space="preserve"> </v>
      </c>
      <c r="AW237" s="8" t="str">
        <f>IF(Dagbok!$F231=AW$2,Dagbok!$E231," ")</f>
        <v xml:space="preserve"> </v>
      </c>
      <c r="AX237" s="45" t="str">
        <f>IF(Dagbok!$G231=AW$2,Dagbok!$E231," ")</f>
        <v xml:space="preserve"> </v>
      </c>
      <c r="AY237" s="8" t="str">
        <f>IF(Dagbok!$F231=AY$2,Dagbok!$E231," ")</f>
        <v xml:space="preserve"> </v>
      </c>
      <c r="AZ237" s="45" t="str">
        <f>IF(Dagbok!$G231=AY$2,Dagbok!$E231," ")</f>
        <v xml:space="preserve"> </v>
      </c>
      <c r="BA237" s="8" t="str">
        <f>IF(Dagbok!$F231=BA$2,Dagbok!$E231," ")</f>
        <v xml:space="preserve"> </v>
      </c>
      <c r="BB237" s="45" t="str">
        <f>IF(Dagbok!$G231=BA$2,Dagbok!$E231," ")</f>
        <v xml:space="preserve"> </v>
      </c>
      <c r="BC237" s="8" t="str">
        <f>IF(Dagbok!$F231=BC$2,Dagbok!$E231," ")</f>
        <v xml:space="preserve"> </v>
      </c>
      <c r="BD237" s="45" t="str">
        <f>IF(Dagbok!$G231=BC$2,Dagbok!$E231," ")</f>
        <v xml:space="preserve"> </v>
      </c>
      <c r="BE237" s="8" t="str">
        <f>IF(Dagbok!$F231=BE$2,Dagbok!$E231," ")</f>
        <v xml:space="preserve"> </v>
      </c>
      <c r="BF237" s="45" t="str">
        <f>IF(Dagbok!$G231=BE$2,Dagbok!$E231," ")</f>
        <v xml:space="preserve"> </v>
      </c>
      <c r="BG237" s="8" t="str">
        <f>IF(Dagbok!$F231=BG$2,Dagbok!$E231," ")</f>
        <v xml:space="preserve"> </v>
      </c>
      <c r="BH237" s="45" t="str">
        <f>IF(Dagbok!$G231=BG$2,Dagbok!$E231," ")</f>
        <v xml:space="preserve"> </v>
      </c>
      <c r="BI237" s="8" t="str">
        <f>IF(Dagbok!$F231=BI$2,Dagbok!$E231," ")</f>
        <v xml:space="preserve"> </v>
      </c>
      <c r="BJ237" s="45" t="str">
        <f>IF(Dagbok!$G231=BI$2,Dagbok!$E231," ")</f>
        <v xml:space="preserve"> </v>
      </c>
      <c r="BK237" s="8" t="str">
        <f>IF(Dagbok!$F231=BK$2,Dagbok!$E231," ")</f>
        <v xml:space="preserve"> </v>
      </c>
      <c r="BL237" s="45" t="str">
        <f>IF(Dagbok!$G231=BK$2,Dagbok!$E231," ")</f>
        <v xml:space="preserve"> </v>
      </c>
      <c r="BM237" s="8" t="str">
        <f>IF(Dagbok!$F231=BM$2,Dagbok!$E231," ")</f>
        <v xml:space="preserve"> </v>
      </c>
      <c r="BN237" s="45" t="str">
        <f>IF(Dagbok!$G231=BM$2,Dagbok!$E231," ")</f>
        <v xml:space="preserve"> </v>
      </c>
      <c r="BO237" s="8" t="str">
        <f>IF(Dagbok!$F231=BO$2,Dagbok!$E231," ")</f>
        <v xml:space="preserve"> </v>
      </c>
      <c r="BP237" s="45" t="str">
        <f>IF(Dagbok!$G231=BO$2,Dagbok!$E231," ")</f>
        <v xml:space="preserve"> </v>
      </c>
      <c r="BQ237" s="8" t="str">
        <f>IF(Dagbok!$F231=BQ$2,Dagbok!$E231," ")</f>
        <v xml:space="preserve"> </v>
      </c>
      <c r="BR237" s="45" t="str">
        <f>IF(Dagbok!$G231=BQ$2,Dagbok!$E231," ")</f>
        <v xml:space="preserve"> </v>
      </c>
      <c r="BS237" s="8" t="str">
        <f>IF(Dagbok!$F231=BS$2,Dagbok!$E231," ")</f>
        <v xml:space="preserve"> </v>
      </c>
      <c r="BT237" s="45" t="str">
        <f>IF(Dagbok!$G231=BS$2,Dagbok!$E231," ")</f>
        <v xml:space="preserve"> </v>
      </c>
      <c r="BU237" s="8" t="str">
        <f>IF(Dagbok!$F231=BU$2,Dagbok!$E231," ")</f>
        <v xml:space="preserve"> </v>
      </c>
      <c r="BV237" s="45" t="str">
        <f>IF(Dagbok!$G231=BU$2,Dagbok!$E231," ")</f>
        <v xml:space="preserve"> </v>
      </c>
      <c r="BW237" s="8" t="str">
        <f>IF(Dagbok!$F231=BW$2,Dagbok!$E231," ")</f>
        <v xml:space="preserve"> </v>
      </c>
      <c r="BX237" s="45" t="str">
        <f>IF(Dagbok!$G231=BW$2,Dagbok!$E231," ")</f>
        <v xml:space="preserve"> </v>
      </c>
      <c r="BY237" s="8" t="str">
        <f>IF(Dagbok!$F231=BY$2,Dagbok!$E231," ")</f>
        <v xml:space="preserve"> </v>
      </c>
      <c r="BZ237" s="45" t="str">
        <f>IF(Dagbok!$G231=BY$2,Dagbok!$E231," ")</f>
        <v xml:space="preserve"> </v>
      </c>
      <c r="CA237" s="8" t="str">
        <f>IF(Dagbok!$F231=CA$2,Dagbok!$E231," ")</f>
        <v xml:space="preserve"> </v>
      </c>
      <c r="CB237" s="45" t="str">
        <f>IF(Dagbok!$G231=CA$2,Dagbok!$E231," ")</f>
        <v xml:space="preserve"> </v>
      </c>
      <c r="CC237" s="8" t="str">
        <f>IF(Dagbok!$F231=CC$2,Dagbok!$E231," ")</f>
        <v xml:space="preserve"> </v>
      </c>
      <c r="CD237" s="45" t="str">
        <f>IF(Dagbok!$G231=CC$2,Dagbok!$E231," ")</f>
        <v xml:space="preserve"> </v>
      </c>
    </row>
    <row r="238" spans="1:82" x14ac:dyDescent="0.25">
      <c r="A238" s="47">
        <f>IF(Dagbok!B232&gt;0,Dagbok!B232," ")</f>
        <v>230</v>
      </c>
      <c r="B238" s="47">
        <f>IF(Dagbok!C232&gt;0,Dagbok!C232," ")</f>
        <v>190</v>
      </c>
      <c r="C238" s="8" t="str">
        <f>IF(Dagbok!$F232=C$2,Dagbok!$E232," ")</f>
        <v xml:space="preserve"> </v>
      </c>
      <c r="D238" s="45" t="str">
        <f>IF(Dagbok!$G232=C$2,Dagbok!$E232," ")</f>
        <v xml:space="preserve"> </v>
      </c>
      <c r="E238" s="8" t="str">
        <f>IF(Dagbok!$F232=E$2,Dagbok!$E232," ")</f>
        <v xml:space="preserve"> </v>
      </c>
      <c r="F238" s="45" t="str">
        <f>IF(Dagbok!$G232=E$2,Dagbok!$E232," ")</f>
        <v xml:space="preserve"> </v>
      </c>
      <c r="G238" s="8" t="str">
        <f>IF(Dagbok!$F232=G$2,Dagbok!$E232," ")</f>
        <v xml:space="preserve"> </v>
      </c>
      <c r="H238" s="45" t="str">
        <f>IF(Dagbok!$G232=G$2,Dagbok!$E232," ")</f>
        <v xml:space="preserve"> </v>
      </c>
      <c r="I238" s="8" t="str">
        <f>IF(Dagbok!$F232=I$2,Dagbok!$E232," ")</f>
        <v xml:space="preserve"> </v>
      </c>
      <c r="J238" s="45" t="str">
        <f>IF(Dagbok!$G232=I$2,Dagbok!$E232," ")</f>
        <v xml:space="preserve"> </v>
      </c>
      <c r="K238" s="8" t="str">
        <f>IF(Dagbok!$F232=K$2,Dagbok!$E232," ")</f>
        <v xml:space="preserve"> </v>
      </c>
      <c r="L238" s="45" t="str">
        <f>IF(Dagbok!$G232=K$2,Dagbok!$E232," ")</f>
        <v xml:space="preserve"> </v>
      </c>
      <c r="M238" s="8" t="str">
        <f>IF(Dagbok!$F232=M$2,Dagbok!$E232," ")</f>
        <v xml:space="preserve"> </v>
      </c>
      <c r="N238" s="45" t="str">
        <f>IF(Dagbok!$G232=M$2,Dagbok!$E232," ")</f>
        <v xml:space="preserve"> </v>
      </c>
      <c r="O238" s="8" t="str">
        <f>IF(Dagbok!$F232=O$2,Dagbok!$E232," ")</f>
        <v xml:space="preserve"> </v>
      </c>
      <c r="P238" s="45" t="str">
        <f>IF(Dagbok!$G232=O$2,Dagbok!$E232," ")</f>
        <v xml:space="preserve"> </v>
      </c>
      <c r="Q238" s="8" t="str">
        <f>IF(Dagbok!$F232=Q$2,Dagbok!$E232," ")</f>
        <v xml:space="preserve"> </v>
      </c>
      <c r="R238" s="45" t="str">
        <f>IF(Dagbok!$G232=Q$2,Dagbok!$E232," ")</f>
        <v xml:space="preserve"> </v>
      </c>
      <c r="S238" s="8" t="str">
        <f>IF(Dagbok!$F232=S$2,Dagbok!$E232," ")</f>
        <v xml:space="preserve"> </v>
      </c>
      <c r="T238" s="45" t="str">
        <f>IF(Dagbok!$G232=S$2,Dagbok!$E232," ")</f>
        <v xml:space="preserve"> </v>
      </c>
      <c r="U238" s="8" t="str">
        <f>IF(Dagbok!$F232=U$2,Dagbok!$E232," ")</f>
        <v xml:space="preserve"> </v>
      </c>
      <c r="V238" s="45" t="str">
        <f>IF(Dagbok!$G232=U$2,Dagbok!$E232," ")</f>
        <v xml:space="preserve"> </v>
      </c>
      <c r="W238" s="8" t="str">
        <f>IF(Dagbok!$F232=W$2,Dagbok!$E232," ")</f>
        <v xml:space="preserve"> </v>
      </c>
      <c r="X238" s="45" t="str">
        <f>IF(Dagbok!$G232=W$2,Dagbok!$E232," ")</f>
        <v xml:space="preserve"> </v>
      </c>
      <c r="Y238" s="8" t="str">
        <f>IF(Dagbok!$F232=Y$2,Dagbok!$E232," ")</f>
        <v xml:space="preserve"> </v>
      </c>
      <c r="Z238" s="45" t="str">
        <f>IF(Dagbok!$G232=Y$2,Dagbok!$E232," ")</f>
        <v xml:space="preserve"> </v>
      </c>
      <c r="AA238" s="8" t="str">
        <f>IF(Dagbok!$F232=AA$2,Dagbok!$E232," ")</f>
        <v xml:space="preserve"> </v>
      </c>
      <c r="AB238" s="45" t="str">
        <f>IF(Dagbok!$G232=AA$2,Dagbok!$E232," ")</f>
        <v xml:space="preserve"> </v>
      </c>
      <c r="AC238" s="8" t="str">
        <f>IF(Dagbok!$F232=AC$2,Dagbok!$E232," ")</f>
        <v xml:space="preserve"> </v>
      </c>
      <c r="AD238" s="45" t="str">
        <f>IF(Dagbok!$G232=AC$2,Dagbok!$E232," ")</f>
        <v xml:space="preserve"> </v>
      </c>
      <c r="AE238" s="8" t="str">
        <f>IF(Dagbok!$F232=AE$2,Dagbok!$E232," ")</f>
        <v xml:space="preserve"> </v>
      </c>
      <c r="AF238" s="45" t="str">
        <f>IF(Dagbok!$G232=AE$2,Dagbok!$E232," ")</f>
        <v xml:space="preserve"> </v>
      </c>
      <c r="AG238" s="8" t="str">
        <f>IF(Dagbok!$F232=AG$2,Dagbok!$E232," ")</f>
        <v xml:space="preserve"> </v>
      </c>
      <c r="AH238" s="45" t="str">
        <f>IF(Dagbok!$G232=AG$2,Dagbok!$E232," ")</f>
        <v xml:space="preserve"> </v>
      </c>
      <c r="AI238" s="8" t="str">
        <f>IF(Dagbok!$F232=AI$2,Dagbok!$E232," ")</f>
        <v xml:space="preserve"> </v>
      </c>
      <c r="AJ238" s="45" t="str">
        <f>IF(Dagbok!$G232=AI$2,Dagbok!$E232," ")</f>
        <v xml:space="preserve"> </v>
      </c>
      <c r="AK238" s="8" t="str">
        <f>IF(Dagbok!$F232=AK$2,Dagbok!$E232," ")</f>
        <v xml:space="preserve"> </v>
      </c>
      <c r="AL238" s="45" t="str">
        <f>IF(Dagbok!$G232=AK$2,Dagbok!$E232," ")</f>
        <v xml:space="preserve"> </v>
      </c>
      <c r="AM238" s="8" t="str">
        <f>IF(Dagbok!$F232=AM$2,Dagbok!$E232," ")</f>
        <v xml:space="preserve"> </v>
      </c>
      <c r="AN238" s="45" t="str">
        <f>IF(Dagbok!$G232=AM$2,Dagbok!$E232," ")</f>
        <v xml:space="preserve"> </v>
      </c>
      <c r="AO238" s="8" t="str">
        <f>IF(Dagbok!$F232=AO$2,Dagbok!$E232," ")</f>
        <v xml:space="preserve"> </v>
      </c>
      <c r="AP238" s="45" t="str">
        <f>IF(Dagbok!$G232=AO$2,Dagbok!$E232," ")</f>
        <v xml:space="preserve"> </v>
      </c>
      <c r="AQ238" s="8" t="str">
        <f>IF(Dagbok!$F232=AQ$2,Dagbok!$E232," ")</f>
        <v xml:space="preserve"> </v>
      </c>
      <c r="AR238" s="45" t="str">
        <f>IF(Dagbok!$G232=AQ$2,Dagbok!$E232," ")</f>
        <v xml:space="preserve"> </v>
      </c>
      <c r="AS238" s="8" t="str">
        <f>IF(Dagbok!$F232=AS$2,Dagbok!$E232," ")</f>
        <v xml:space="preserve"> </v>
      </c>
      <c r="AT238" s="45" t="str">
        <f>IF(Dagbok!$G232=AS$2,Dagbok!$E232," ")</f>
        <v xml:space="preserve"> </v>
      </c>
      <c r="AU238" s="8" t="str">
        <f>IF(Dagbok!$F232=AU$2,Dagbok!$E232," ")</f>
        <v xml:space="preserve"> </v>
      </c>
      <c r="AV238" s="45" t="str">
        <f>IF(Dagbok!$G232=AU$2,Dagbok!$E232," ")</f>
        <v xml:space="preserve"> </v>
      </c>
      <c r="AW238" s="8" t="str">
        <f>IF(Dagbok!$F232=AW$2,Dagbok!$E232," ")</f>
        <v xml:space="preserve"> </v>
      </c>
      <c r="AX238" s="45" t="str">
        <f>IF(Dagbok!$G232=AW$2,Dagbok!$E232," ")</f>
        <v xml:space="preserve"> </v>
      </c>
      <c r="AY238" s="8" t="str">
        <f>IF(Dagbok!$F232=AY$2,Dagbok!$E232," ")</f>
        <v xml:space="preserve"> </v>
      </c>
      <c r="AZ238" s="45" t="str">
        <f>IF(Dagbok!$G232=AY$2,Dagbok!$E232," ")</f>
        <v xml:space="preserve"> </v>
      </c>
      <c r="BA238" s="8" t="str">
        <f>IF(Dagbok!$F232=BA$2,Dagbok!$E232," ")</f>
        <v xml:space="preserve"> </v>
      </c>
      <c r="BB238" s="45" t="str">
        <f>IF(Dagbok!$G232=BA$2,Dagbok!$E232," ")</f>
        <v xml:space="preserve"> </v>
      </c>
      <c r="BC238" s="8" t="str">
        <f>IF(Dagbok!$F232=BC$2,Dagbok!$E232," ")</f>
        <v xml:space="preserve"> </v>
      </c>
      <c r="BD238" s="45" t="str">
        <f>IF(Dagbok!$G232=BC$2,Dagbok!$E232," ")</f>
        <v xml:space="preserve"> </v>
      </c>
      <c r="BE238" s="8" t="str">
        <f>IF(Dagbok!$F232=BE$2,Dagbok!$E232," ")</f>
        <v xml:space="preserve"> </v>
      </c>
      <c r="BF238" s="45" t="str">
        <f>IF(Dagbok!$G232=BE$2,Dagbok!$E232," ")</f>
        <v xml:space="preserve"> </v>
      </c>
      <c r="BG238" s="8" t="str">
        <f>IF(Dagbok!$F232=BG$2,Dagbok!$E232," ")</f>
        <v xml:space="preserve"> </v>
      </c>
      <c r="BH238" s="45" t="str">
        <f>IF(Dagbok!$G232=BG$2,Dagbok!$E232," ")</f>
        <v xml:space="preserve"> </v>
      </c>
      <c r="BI238" s="8" t="str">
        <f>IF(Dagbok!$F232=BI$2,Dagbok!$E232," ")</f>
        <v xml:space="preserve"> </v>
      </c>
      <c r="BJ238" s="45" t="str">
        <f>IF(Dagbok!$G232=BI$2,Dagbok!$E232," ")</f>
        <v xml:space="preserve"> </v>
      </c>
      <c r="BK238" s="8" t="str">
        <f>IF(Dagbok!$F232=BK$2,Dagbok!$E232," ")</f>
        <v xml:space="preserve"> </v>
      </c>
      <c r="BL238" s="45" t="str">
        <f>IF(Dagbok!$G232=BK$2,Dagbok!$E232," ")</f>
        <v xml:space="preserve"> </v>
      </c>
      <c r="BM238" s="8" t="str">
        <f>IF(Dagbok!$F232=BM$2,Dagbok!$E232," ")</f>
        <v xml:space="preserve"> </v>
      </c>
      <c r="BN238" s="45" t="str">
        <f>IF(Dagbok!$G232=BM$2,Dagbok!$E232," ")</f>
        <v xml:space="preserve"> </v>
      </c>
      <c r="BO238" s="8" t="str">
        <f>IF(Dagbok!$F232=BO$2,Dagbok!$E232," ")</f>
        <v xml:space="preserve"> </v>
      </c>
      <c r="BP238" s="45" t="str">
        <f>IF(Dagbok!$G232=BO$2,Dagbok!$E232," ")</f>
        <v xml:space="preserve"> </v>
      </c>
      <c r="BQ238" s="8" t="str">
        <f>IF(Dagbok!$F232=BQ$2,Dagbok!$E232," ")</f>
        <v xml:space="preserve"> </v>
      </c>
      <c r="BR238" s="45" t="str">
        <f>IF(Dagbok!$G232=BQ$2,Dagbok!$E232," ")</f>
        <v xml:space="preserve"> </v>
      </c>
      <c r="BS238" s="8" t="str">
        <f>IF(Dagbok!$F232=BS$2,Dagbok!$E232," ")</f>
        <v xml:space="preserve"> </v>
      </c>
      <c r="BT238" s="45" t="str">
        <f>IF(Dagbok!$G232=BS$2,Dagbok!$E232," ")</f>
        <v xml:space="preserve"> </v>
      </c>
      <c r="BU238" s="8" t="str">
        <f>IF(Dagbok!$F232=BU$2,Dagbok!$E232," ")</f>
        <v xml:space="preserve"> </v>
      </c>
      <c r="BV238" s="45" t="str">
        <f>IF(Dagbok!$G232=BU$2,Dagbok!$E232," ")</f>
        <v xml:space="preserve"> </v>
      </c>
      <c r="BW238" s="8" t="str">
        <f>IF(Dagbok!$F232=BW$2,Dagbok!$E232," ")</f>
        <v xml:space="preserve"> </v>
      </c>
      <c r="BX238" s="45" t="str">
        <f>IF(Dagbok!$G232=BW$2,Dagbok!$E232," ")</f>
        <v xml:space="preserve"> </v>
      </c>
      <c r="BY238" s="8" t="str">
        <f>IF(Dagbok!$F232=BY$2,Dagbok!$E232," ")</f>
        <v xml:space="preserve"> </v>
      </c>
      <c r="BZ238" s="45" t="str">
        <f>IF(Dagbok!$G232=BY$2,Dagbok!$E232," ")</f>
        <v xml:space="preserve"> </v>
      </c>
      <c r="CA238" s="8" t="str">
        <f>IF(Dagbok!$F232=CA$2,Dagbok!$E232," ")</f>
        <v xml:space="preserve"> </v>
      </c>
      <c r="CB238" s="45" t="str">
        <f>IF(Dagbok!$G232=CA$2,Dagbok!$E232," ")</f>
        <v xml:space="preserve"> </v>
      </c>
      <c r="CC238" s="8" t="str">
        <f>IF(Dagbok!$F232=CC$2,Dagbok!$E232," ")</f>
        <v xml:space="preserve"> </v>
      </c>
      <c r="CD238" s="45" t="str">
        <f>IF(Dagbok!$G232=CC$2,Dagbok!$E232," ")</f>
        <v xml:space="preserve"> </v>
      </c>
    </row>
    <row r="239" spans="1:82" x14ac:dyDescent="0.25">
      <c r="A239" s="47">
        <f>IF(Dagbok!B233&gt;0,Dagbok!B233," ")</f>
        <v>231</v>
      </c>
      <c r="B239" s="47">
        <f>IF(Dagbok!C233&gt;0,Dagbok!C233," ")</f>
        <v>191</v>
      </c>
      <c r="C239" s="8" t="str">
        <f>IF(Dagbok!$F233=C$2,Dagbok!$E233," ")</f>
        <v xml:space="preserve"> </v>
      </c>
      <c r="D239" s="45" t="str">
        <f>IF(Dagbok!$G233=C$2,Dagbok!$E233," ")</f>
        <v xml:space="preserve"> </v>
      </c>
      <c r="E239" s="8" t="str">
        <f>IF(Dagbok!$F233=E$2,Dagbok!$E233," ")</f>
        <v xml:space="preserve"> </v>
      </c>
      <c r="F239" s="45" t="str">
        <f>IF(Dagbok!$G233=E$2,Dagbok!$E233," ")</f>
        <v xml:space="preserve"> </v>
      </c>
      <c r="G239" s="8" t="str">
        <f>IF(Dagbok!$F233=G$2,Dagbok!$E233," ")</f>
        <v xml:space="preserve"> </v>
      </c>
      <c r="H239" s="45" t="str">
        <f>IF(Dagbok!$G233=G$2,Dagbok!$E233," ")</f>
        <v xml:space="preserve"> </v>
      </c>
      <c r="I239" s="8" t="str">
        <f>IF(Dagbok!$F233=I$2,Dagbok!$E233," ")</f>
        <v xml:space="preserve"> </v>
      </c>
      <c r="J239" s="45" t="str">
        <f>IF(Dagbok!$G233=I$2,Dagbok!$E233," ")</f>
        <v xml:space="preserve"> </v>
      </c>
      <c r="K239" s="8" t="str">
        <f>IF(Dagbok!$F233=K$2,Dagbok!$E233," ")</f>
        <v xml:space="preserve"> </v>
      </c>
      <c r="L239" s="45" t="str">
        <f>IF(Dagbok!$G233=K$2,Dagbok!$E233," ")</f>
        <v xml:space="preserve"> </v>
      </c>
      <c r="M239" s="8" t="str">
        <f>IF(Dagbok!$F233=M$2,Dagbok!$E233," ")</f>
        <v xml:space="preserve"> </v>
      </c>
      <c r="N239" s="45" t="str">
        <f>IF(Dagbok!$G233=M$2,Dagbok!$E233," ")</f>
        <v xml:space="preserve"> </v>
      </c>
      <c r="O239" s="8" t="str">
        <f>IF(Dagbok!$F233=O$2,Dagbok!$E233," ")</f>
        <v xml:space="preserve"> </v>
      </c>
      <c r="P239" s="45" t="str">
        <f>IF(Dagbok!$G233=O$2,Dagbok!$E233," ")</f>
        <v xml:space="preserve"> </v>
      </c>
      <c r="Q239" s="8" t="str">
        <f>IF(Dagbok!$F233=Q$2,Dagbok!$E233," ")</f>
        <v xml:space="preserve"> </v>
      </c>
      <c r="R239" s="45" t="str">
        <f>IF(Dagbok!$G233=Q$2,Dagbok!$E233," ")</f>
        <v xml:space="preserve"> </v>
      </c>
      <c r="S239" s="8" t="str">
        <f>IF(Dagbok!$F233=S$2,Dagbok!$E233," ")</f>
        <v xml:space="preserve"> </v>
      </c>
      <c r="T239" s="45" t="str">
        <f>IF(Dagbok!$G233=S$2,Dagbok!$E233," ")</f>
        <v xml:space="preserve"> </v>
      </c>
      <c r="U239" s="8" t="str">
        <f>IF(Dagbok!$F233=U$2,Dagbok!$E233," ")</f>
        <v xml:space="preserve"> </v>
      </c>
      <c r="V239" s="45" t="str">
        <f>IF(Dagbok!$G233=U$2,Dagbok!$E233," ")</f>
        <v xml:space="preserve"> </v>
      </c>
      <c r="W239" s="8" t="str">
        <f>IF(Dagbok!$F233=W$2,Dagbok!$E233," ")</f>
        <v xml:space="preserve"> </v>
      </c>
      <c r="X239" s="45" t="str">
        <f>IF(Dagbok!$G233=W$2,Dagbok!$E233," ")</f>
        <v xml:space="preserve"> </v>
      </c>
      <c r="Y239" s="8" t="str">
        <f>IF(Dagbok!$F233=Y$2,Dagbok!$E233," ")</f>
        <v xml:space="preserve"> </v>
      </c>
      <c r="Z239" s="45" t="str">
        <f>IF(Dagbok!$G233=Y$2,Dagbok!$E233," ")</f>
        <v xml:space="preserve"> </v>
      </c>
      <c r="AA239" s="8" t="str">
        <f>IF(Dagbok!$F233=AA$2,Dagbok!$E233," ")</f>
        <v xml:space="preserve"> </v>
      </c>
      <c r="AB239" s="45" t="str">
        <f>IF(Dagbok!$G233=AA$2,Dagbok!$E233," ")</f>
        <v xml:space="preserve"> </v>
      </c>
      <c r="AC239" s="8" t="str">
        <f>IF(Dagbok!$F233=AC$2,Dagbok!$E233," ")</f>
        <v xml:space="preserve"> </v>
      </c>
      <c r="AD239" s="45" t="str">
        <f>IF(Dagbok!$G233=AC$2,Dagbok!$E233," ")</f>
        <v xml:space="preserve"> </v>
      </c>
      <c r="AE239" s="8" t="str">
        <f>IF(Dagbok!$F233=AE$2,Dagbok!$E233," ")</f>
        <v xml:space="preserve"> </v>
      </c>
      <c r="AF239" s="45" t="str">
        <f>IF(Dagbok!$G233=AE$2,Dagbok!$E233," ")</f>
        <v xml:space="preserve"> </v>
      </c>
      <c r="AG239" s="8" t="str">
        <f>IF(Dagbok!$F233=AG$2,Dagbok!$E233," ")</f>
        <v xml:space="preserve"> </v>
      </c>
      <c r="AH239" s="45" t="str">
        <f>IF(Dagbok!$G233=AG$2,Dagbok!$E233," ")</f>
        <v xml:space="preserve"> </v>
      </c>
      <c r="AI239" s="8" t="str">
        <f>IF(Dagbok!$F233=AI$2,Dagbok!$E233," ")</f>
        <v xml:space="preserve"> </v>
      </c>
      <c r="AJ239" s="45" t="str">
        <f>IF(Dagbok!$G233=AI$2,Dagbok!$E233," ")</f>
        <v xml:space="preserve"> </v>
      </c>
      <c r="AK239" s="8" t="str">
        <f>IF(Dagbok!$F233=AK$2,Dagbok!$E233," ")</f>
        <v xml:space="preserve"> </v>
      </c>
      <c r="AL239" s="45" t="str">
        <f>IF(Dagbok!$G233=AK$2,Dagbok!$E233," ")</f>
        <v xml:space="preserve"> </v>
      </c>
      <c r="AM239" s="8" t="str">
        <f>IF(Dagbok!$F233=AM$2,Dagbok!$E233," ")</f>
        <v xml:space="preserve"> </v>
      </c>
      <c r="AN239" s="45" t="str">
        <f>IF(Dagbok!$G233=AM$2,Dagbok!$E233," ")</f>
        <v xml:space="preserve"> </v>
      </c>
      <c r="AO239" s="8" t="str">
        <f>IF(Dagbok!$F233=AO$2,Dagbok!$E233," ")</f>
        <v xml:space="preserve"> </v>
      </c>
      <c r="AP239" s="45" t="str">
        <f>IF(Dagbok!$G233=AO$2,Dagbok!$E233," ")</f>
        <v xml:space="preserve"> </v>
      </c>
      <c r="AQ239" s="8" t="str">
        <f>IF(Dagbok!$F233=AQ$2,Dagbok!$E233," ")</f>
        <v xml:space="preserve"> </v>
      </c>
      <c r="AR239" s="45" t="str">
        <f>IF(Dagbok!$G233=AQ$2,Dagbok!$E233," ")</f>
        <v xml:space="preserve"> </v>
      </c>
      <c r="AS239" s="8" t="str">
        <f>IF(Dagbok!$F233=AS$2,Dagbok!$E233," ")</f>
        <v xml:space="preserve"> </v>
      </c>
      <c r="AT239" s="45" t="str">
        <f>IF(Dagbok!$G233=AS$2,Dagbok!$E233," ")</f>
        <v xml:space="preserve"> </v>
      </c>
      <c r="AU239" s="8" t="str">
        <f>IF(Dagbok!$F233=AU$2,Dagbok!$E233," ")</f>
        <v xml:space="preserve"> </v>
      </c>
      <c r="AV239" s="45" t="str">
        <f>IF(Dagbok!$G233=AU$2,Dagbok!$E233," ")</f>
        <v xml:space="preserve"> </v>
      </c>
      <c r="AW239" s="8" t="str">
        <f>IF(Dagbok!$F233=AW$2,Dagbok!$E233," ")</f>
        <v xml:space="preserve"> </v>
      </c>
      <c r="AX239" s="45" t="str">
        <f>IF(Dagbok!$G233=AW$2,Dagbok!$E233," ")</f>
        <v xml:space="preserve"> </v>
      </c>
      <c r="AY239" s="8" t="str">
        <f>IF(Dagbok!$F233=AY$2,Dagbok!$E233," ")</f>
        <v xml:space="preserve"> </v>
      </c>
      <c r="AZ239" s="45" t="str">
        <f>IF(Dagbok!$G233=AY$2,Dagbok!$E233," ")</f>
        <v xml:space="preserve"> </v>
      </c>
      <c r="BA239" s="8" t="str">
        <f>IF(Dagbok!$F233=BA$2,Dagbok!$E233," ")</f>
        <v xml:space="preserve"> </v>
      </c>
      <c r="BB239" s="45" t="str">
        <f>IF(Dagbok!$G233=BA$2,Dagbok!$E233," ")</f>
        <v xml:space="preserve"> </v>
      </c>
      <c r="BC239" s="8" t="str">
        <f>IF(Dagbok!$F233=BC$2,Dagbok!$E233," ")</f>
        <v xml:space="preserve"> </v>
      </c>
      <c r="BD239" s="45" t="str">
        <f>IF(Dagbok!$G233=BC$2,Dagbok!$E233," ")</f>
        <v xml:space="preserve"> </v>
      </c>
      <c r="BE239" s="8" t="str">
        <f>IF(Dagbok!$F233=BE$2,Dagbok!$E233," ")</f>
        <v xml:space="preserve"> </v>
      </c>
      <c r="BF239" s="45" t="str">
        <f>IF(Dagbok!$G233=BE$2,Dagbok!$E233," ")</f>
        <v xml:space="preserve"> </v>
      </c>
      <c r="BG239" s="8" t="str">
        <f>IF(Dagbok!$F233=BG$2,Dagbok!$E233," ")</f>
        <v xml:space="preserve"> </v>
      </c>
      <c r="BH239" s="45" t="str">
        <f>IF(Dagbok!$G233=BG$2,Dagbok!$E233," ")</f>
        <v xml:space="preserve"> </v>
      </c>
      <c r="BI239" s="8" t="str">
        <f>IF(Dagbok!$F233=BI$2,Dagbok!$E233," ")</f>
        <v xml:space="preserve"> </v>
      </c>
      <c r="BJ239" s="45" t="str">
        <f>IF(Dagbok!$G233=BI$2,Dagbok!$E233," ")</f>
        <v xml:space="preserve"> </v>
      </c>
      <c r="BK239" s="8" t="str">
        <f>IF(Dagbok!$F233=BK$2,Dagbok!$E233," ")</f>
        <v xml:space="preserve"> </v>
      </c>
      <c r="BL239" s="45" t="str">
        <f>IF(Dagbok!$G233=BK$2,Dagbok!$E233," ")</f>
        <v xml:space="preserve"> </v>
      </c>
      <c r="BM239" s="8" t="str">
        <f>IF(Dagbok!$F233=BM$2,Dagbok!$E233," ")</f>
        <v xml:space="preserve"> </v>
      </c>
      <c r="BN239" s="45" t="str">
        <f>IF(Dagbok!$G233=BM$2,Dagbok!$E233," ")</f>
        <v xml:space="preserve"> </v>
      </c>
      <c r="BO239" s="8" t="str">
        <f>IF(Dagbok!$F233=BO$2,Dagbok!$E233," ")</f>
        <v xml:space="preserve"> </v>
      </c>
      <c r="BP239" s="45" t="str">
        <f>IF(Dagbok!$G233=BO$2,Dagbok!$E233," ")</f>
        <v xml:space="preserve"> </v>
      </c>
      <c r="BQ239" s="8" t="str">
        <f>IF(Dagbok!$F233=BQ$2,Dagbok!$E233," ")</f>
        <v xml:space="preserve"> </v>
      </c>
      <c r="BR239" s="45" t="str">
        <f>IF(Dagbok!$G233=BQ$2,Dagbok!$E233," ")</f>
        <v xml:space="preserve"> </v>
      </c>
      <c r="BS239" s="8" t="str">
        <f>IF(Dagbok!$F233=BS$2,Dagbok!$E233," ")</f>
        <v xml:space="preserve"> </v>
      </c>
      <c r="BT239" s="45" t="str">
        <f>IF(Dagbok!$G233=BS$2,Dagbok!$E233," ")</f>
        <v xml:space="preserve"> </v>
      </c>
      <c r="BU239" s="8" t="str">
        <f>IF(Dagbok!$F233=BU$2,Dagbok!$E233," ")</f>
        <v xml:space="preserve"> </v>
      </c>
      <c r="BV239" s="45" t="str">
        <f>IF(Dagbok!$G233=BU$2,Dagbok!$E233," ")</f>
        <v xml:space="preserve"> </v>
      </c>
      <c r="BW239" s="8" t="str">
        <f>IF(Dagbok!$F233=BW$2,Dagbok!$E233," ")</f>
        <v xml:space="preserve"> </v>
      </c>
      <c r="BX239" s="45" t="str">
        <f>IF(Dagbok!$G233=BW$2,Dagbok!$E233," ")</f>
        <v xml:space="preserve"> </v>
      </c>
      <c r="BY239" s="8" t="str">
        <f>IF(Dagbok!$F233=BY$2,Dagbok!$E233," ")</f>
        <v xml:space="preserve"> </v>
      </c>
      <c r="BZ239" s="45" t="str">
        <f>IF(Dagbok!$G233=BY$2,Dagbok!$E233," ")</f>
        <v xml:space="preserve"> </v>
      </c>
      <c r="CA239" s="8" t="str">
        <f>IF(Dagbok!$F233=CA$2,Dagbok!$E233," ")</f>
        <v xml:space="preserve"> </v>
      </c>
      <c r="CB239" s="45" t="str">
        <f>IF(Dagbok!$G233=CA$2,Dagbok!$E233," ")</f>
        <v xml:space="preserve"> </v>
      </c>
      <c r="CC239" s="8" t="str">
        <f>IF(Dagbok!$F233=CC$2,Dagbok!$E233," ")</f>
        <v xml:space="preserve"> </v>
      </c>
      <c r="CD239" s="45" t="str">
        <f>IF(Dagbok!$G233=CC$2,Dagbok!$E233," ")</f>
        <v xml:space="preserve"> </v>
      </c>
    </row>
    <row r="240" spans="1:82" x14ac:dyDescent="0.25">
      <c r="A240" s="47">
        <f>IF(Dagbok!B234&gt;0,Dagbok!B234," ")</f>
        <v>232</v>
      </c>
      <c r="B240" s="47">
        <f>IF(Dagbok!C234&gt;0,Dagbok!C234," ")</f>
        <v>192</v>
      </c>
      <c r="C240" s="8" t="str">
        <f>IF(Dagbok!$F234=C$2,Dagbok!$E234," ")</f>
        <v xml:space="preserve"> </v>
      </c>
      <c r="D240" s="45" t="str">
        <f>IF(Dagbok!$G234=C$2,Dagbok!$E234," ")</f>
        <v xml:space="preserve"> </v>
      </c>
      <c r="E240" s="8" t="str">
        <f>IF(Dagbok!$F234=E$2,Dagbok!$E234," ")</f>
        <v xml:space="preserve"> </v>
      </c>
      <c r="F240" s="45" t="str">
        <f>IF(Dagbok!$G234=E$2,Dagbok!$E234," ")</f>
        <v xml:space="preserve"> </v>
      </c>
      <c r="G240" s="8" t="str">
        <f>IF(Dagbok!$F234=G$2,Dagbok!$E234," ")</f>
        <v xml:space="preserve"> </v>
      </c>
      <c r="H240" s="45" t="str">
        <f>IF(Dagbok!$G234=G$2,Dagbok!$E234," ")</f>
        <v xml:space="preserve"> </v>
      </c>
      <c r="I240" s="8" t="str">
        <f>IF(Dagbok!$F234=I$2,Dagbok!$E234," ")</f>
        <v xml:space="preserve"> </v>
      </c>
      <c r="J240" s="45" t="str">
        <f>IF(Dagbok!$G234=I$2,Dagbok!$E234," ")</f>
        <v xml:space="preserve"> </v>
      </c>
      <c r="K240" s="8" t="str">
        <f>IF(Dagbok!$F234=K$2,Dagbok!$E234," ")</f>
        <v xml:space="preserve"> </v>
      </c>
      <c r="L240" s="45" t="str">
        <f>IF(Dagbok!$G234=K$2,Dagbok!$E234," ")</f>
        <v xml:space="preserve"> </v>
      </c>
      <c r="M240" s="8" t="str">
        <f>IF(Dagbok!$F234=M$2,Dagbok!$E234," ")</f>
        <v xml:space="preserve"> </v>
      </c>
      <c r="N240" s="45" t="str">
        <f>IF(Dagbok!$G234=M$2,Dagbok!$E234," ")</f>
        <v xml:space="preserve"> </v>
      </c>
      <c r="O240" s="8" t="str">
        <f>IF(Dagbok!$F234=O$2,Dagbok!$E234," ")</f>
        <v xml:space="preserve"> </v>
      </c>
      <c r="P240" s="45" t="str">
        <f>IF(Dagbok!$G234=O$2,Dagbok!$E234," ")</f>
        <v xml:space="preserve"> </v>
      </c>
      <c r="Q240" s="8" t="str">
        <f>IF(Dagbok!$F234=Q$2,Dagbok!$E234," ")</f>
        <v xml:space="preserve"> </v>
      </c>
      <c r="R240" s="45" t="str">
        <f>IF(Dagbok!$G234=Q$2,Dagbok!$E234," ")</f>
        <v xml:space="preserve"> </v>
      </c>
      <c r="S240" s="8" t="str">
        <f>IF(Dagbok!$F234=S$2,Dagbok!$E234," ")</f>
        <v xml:space="preserve"> </v>
      </c>
      <c r="T240" s="45" t="str">
        <f>IF(Dagbok!$G234=S$2,Dagbok!$E234," ")</f>
        <v xml:space="preserve"> </v>
      </c>
      <c r="U240" s="8" t="str">
        <f>IF(Dagbok!$F234=U$2,Dagbok!$E234," ")</f>
        <v xml:space="preserve"> </v>
      </c>
      <c r="V240" s="45" t="str">
        <f>IF(Dagbok!$G234=U$2,Dagbok!$E234," ")</f>
        <v xml:space="preserve"> </v>
      </c>
      <c r="W240" s="8" t="str">
        <f>IF(Dagbok!$F234=W$2,Dagbok!$E234," ")</f>
        <v xml:space="preserve"> </v>
      </c>
      <c r="X240" s="45" t="str">
        <f>IF(Dagbok!$G234=W$2,Dagbok!$E234," ")</f>
        <v xml:space="preserve"> </v>
      </c>
      <c r="Y240" s="8" t="str">
        <f>IF(Dagbok!$F234=Y$2,Dagbok!$E234," ")</f>
        <v xml:space="preserve"> </v>
      </c>
      <c r="Z240" s="45" t="str">
        <f>IF(Dagbok!$G234=Y$2,Dagbok!$E234," ")</f>
        <v xml:space="preserve"> </v>
      </c>
      <c r="AA240" s="8" t="str">
        <f>IF(Dagbok!$F234=AA$2,Dagbok!$E234," ")</f>
        <v xml:space="preserve"> </v>
      </c>
      <c r="AB240" s="45" t="str">
        <f>IF(Dagbok!$G234=AA$2,Dagbok!$E234," ")</f>
        <v xml:space="preserve"> </v>
      </c>
      <c r="AC240" s="8" t="str">
        <f>IF(Dagbok!$F234=AC$2,Dagbok!$E234," ")</f>
        <v xml:space="preserve"> </v>
      </c>
      <c r="AD240" s="45" t="str">
        <f>IF(Dagbok!$G234=AC$2,Dagbok!$E234," ")</f>
        <v xml:space="preserve"> </v>
      </c>
      <c r="AE240" s="8" t="str">
        <f>IF(Dagbok!$F234=AE$2,Dagbok!$E234," ")</f>
        <v xml:space="preserve"> </v>
      </c>
      <c r="AF240" s="45" t="str">
        <f>IF(Dagbok!$G234=AE$2,Dagbok!$E234," ")</f>
        <v xml:space="preserve"> </v>
      </c>
      <c r="AG240" s="8" t="str">
        <f>IF(Dagbok!$F234=AG$2,Dagbok!$E234," ")</f>
        <v xml:space="preserve"> </v>
      </c>
      <c r="AH240" s="45" t="str">
        <f>IF(Dagbok!$G234=AG$2,Dagbok!$E234," ")</f>
        <v xml:space="preserve"> </v>
      </c>
      <c r="AI240" s="8" t="str">
        <f>IF(Dagbok!$F234=AI$2,Dagbok!$E234," ")</f>
        <v xml:space="preserve"> </v>
      </c>
      <c r="AJ240" s="45" t="str">
        <f>IF(Dagbok!$G234=AI$2,Dagbok!$E234," ")</f>
        <v xml:space="preserve"> </v>
      </c>
      <c r="AK240" s="8" t="str">
        <f>IF(Dagbok!$F234=AK$2,Dagbok!$E234," ")</f>
        <v xml:space="preserve"> </v>
      </c>
      <c r="AL240" s="45" t="str">
        <f>IF(Dagbok!$G234=AK$2,Dagbok!$E234," ")</f>
        <v xml:space="preserve"> </v>
      </c>
      <c r="AM240" s="8" t="str">
        <f>IF(Dagbok!$F234=AM$2,Dagbok!$E234," ")</f>
        <v xml:space="preserve"> </v>
      </c>
      <c r="AN240" s="45" t="str">
        <f>IF(Dagbok!$G234=AM$2,Dagbok!$E234," ")</f>
        <v xml:space="preserve"> </v>
      </c>
      <c r="AO240" s="8" t="str">
        <f>IF(Dagbok!$F234=AO$2,Dagbok!$E234," ")</f>
        <v xml:space="preserve"> </v>
      </c>
      <c r="AP240" s="45" t="str">
        <f>IF(Dagbok!$G234=AO$2,Dagbok!$E234," ")</f>
        <v xml:space="preserve"> </v>
      </c>
      <c r="AQ240" s="8" t="str">
        <f>IF(Dagbok!$F234=AQ$2,Dagbok!$E234," ")</f>
        <v xml:space="preserve"> </v>
      </c>
      <c r="AR240" s="45" t="str">
        <f>IF(Dagbok!$G234=AQ$2,Dagbok!$E234," ")</f>
        <v xml:space="preserve"> </v>
      </c>
      <c r="AS240" s="8" t="str">
        <f>IF(Dagbok!$F234=AS$2,Dagbok!$E234," ")</f>
        <v xml:space="preserve"> </v>
      </c>
      <c r="AT240" s="45" t="str">
        <f>IF(Dagbok!$G234=AS$2,Dagbok!$E234," ")</f>
        <v xml:space="preserve"> </v>
      </c>
      <c r="AU240" s="8" t="str">
        <f>IF(Dagbok!$F234=AU$2,Dagbok!$E234," ")</f>
        <v xml:space="preserve"> </v>
      </c>
      <c r="AV240" s="45" t="str">
        <f>IF(Dagbok!$G234=AU$2,Dagbok!$E234," ")</f>
        <v xml:space="preserve"> </v>
      </c>
      <c r="AW240" s="8" t="str">
        <f>IF(Dagbok!$F234=AW$2,Dagbok!$E234," ")</f>
        <v xml:space="preserve"> </v>
      </c>
      <c r="AX240" s="45" t="str">
        <f>IF(Dagbok!$G234=AW$2,Dagbok!$E234," ")</f>
        <v xml:space="preserve"> </v>
      </c>
      <c r="AY240" s="8" t="str">
        <f>IF(Dagbok!$F234=AY$2,Dagbok!$E234," ")</f>
        <v xml:space="preserve"> </v>
      </c>
      <c r="AZ240" s="45" t="str">
        <f>IF(Dagbok!$G234=AY$2,Dagbok!$E234," ")</f>
        <v xml:space="preserve"> </v>
      </c>
      <c r="BA240" s="8" t="str">
        <f>IF(Dagbok!$F234=BA$2,Dagbok!$E234," ")</f>
        <v xml:space="preserve"> </v>
      </c>
      <c r="BB240" s="45" t="str">
        <f>IF(Dagbok!$G234=BA$2,Dagbok!$E234," ")</f>
        <v xml:space="preserve"> </v>
      </c>
      <c r="BC240" s="8" t="str">
        <f>IF(Dagbok!$F234=BC$2,Dagbok!$E234," ")</f>
        <v xml:space="preserve"> </v>
      </c>
      <c r="BD240" s="45" t="str">
        <f>IF(Dagbok!$G234=BC$2,Dagbok!$E234," ")</f>
        <v xml:space="preserve"> </v>
      </c>
      <c r="BE240" s="8" t="str">
        <f>IF(Dagbok!$F234=BE$2,Dagbok!$E234," ")</f>
        <v xml:space="preserve"> </v>
      </c>
      <c r="BF240" s="45" t="str">
        <f>IF(Dagbok!$G234=BE$2,Dagbok!$E234," ")</f>
        <v xml:space="preserve"> </v>
      </c>
      <c r="BG240" s="8" t="str">
        <f>IF(Dagbok!$F234=BG$2,Dagbok!$E234," ")</f>
        <v xml:space="preserve"> </v>
      </c>
      <c r="BH240" s="45" t="str">
        <f>IF(Dagbok!$G234=BG$2,Dagbok!$E234," ")</f>
        <v xml:space="preserve"> </v>
      </c>
      <c r="BI240" s="8" t="str">
        <f>IF(Dagbok!$F234=BI$2,Dagbok!$E234," ")</f>
        <v xml:space="preserve"> </v>
      </c>
      <c r="BJ240" s="45" t="str">
        <f>IF(Dagbok!$G234=BI$2,Dagbok!$E234," ")</f>
        <v xml:space="preserve"> </v>
      </c>
      <c r="BK240" s="8" t="str">
        <f>IF(Dagbok!$F234=BK$2,Dagbok!$E234," ")</f>
        <v xml:space="preserve"> </v>
      </c>
      <c r="BL240" s="45" t="str">
        <f>IF(Dagbok!$G234=BK$2,Dagbok!$E234," ")</f>
        <v xml:space="preserve"> </v>
      </c>
      <c r="BM240" s="8" t="str">
        <f>IF(Dagbok!$F234=BM$2,Dagbok!$E234," ")</f>
        <v xml:space="preserve"> </v>
      </c>
      <c r="BN240" s="45" t="str">
        <f>IF(Dagbok!$G234=BM$2,Dagbok!$E234," ")</f>
        <v xml:space="preserve"> </v>
      </c>
      <c r="BO240" s="8" t="str">
        <f>IF(Dagbok!$F234=BO$2,Dagbok!$E234," ")</f>
        <v xml:space="preserve"> </v>
      </c>
      <c r="BP240" s="45" t="str">
        <f>IF(Dagbok!$G234=BO$2,Dagbok!$E234," ")</f>
        <v xml:space="preserve"> </v>
      </c>
      <c r="BQ240" s="8" t="str">
        <f>IF(Dagbok!$F234=BQ$2,Dagbok!$E234," ")</f>
        <v xml:space="preserve"> </v>
      </c>
      <c r="BR240" s="45" t="str">
        <f>IF(Dagbok!$G234=BQ$2,Dagbok!$E234," ")</f>
        <v xml:space="preserve"> </v>
      </c>
      <c r="BS240" s="8" t="str">
        <f>IF(Dagbok!$F234=BS$2,Dagbok!$E234," ")</f>
        <v xml:space="preserve"> </v>
      </c>
      <c r="BT240" s="45" t="str">
        <f>IF(Dagbok!$G234=BS$2,Dagbok!$E234," ")</f>
        <v xml:space="preserve"> </v>
      </c>
      <c r="BU240" s="8" t="str">
        <f>IF(Dagbok!$F234=BU$2,Dagbok!$E234," ")</f>
        <v xml:space="preserve"> </v>
      </c>
      <c r="BV240" s="45" t="str">
        <f>IF(Dagbok!$G234=BU$2,Dagbok!$E234," ")</f>
        <v xml:space="preserve"> </v>
      </c>
      <c r="BW240" s="8" t="str">
        <f>IF(Dagbok!$F234=BW$2,Dagbok!$E234," ")</f>
        <v xml:space="preserve"> </v>
      </c>
      <c r="BX240" s="45" t="str">
        <f>IF(Dagbok!$G234=BW$2,Dagbok!$E234," ")</f>
        <v xml:space="preserve"> </v>
      </c>
      <c r="BY240" s="8" t="str">
        <f>IF(Dagbok!$F234=BY$2,Dagbok!$E234," ")</f>
        <v xml:space="preserve"> </v>
      </c>
      <c r="BZ240" s="45" t="str">
        <f>IF(Dagbok!$G234=BY$2,Dagbok!$E234," ")</f>
        <v xml:space="preserve"> </v>
      </c>
      <c r="CA240" s="8" t="str">
        <f>IF(Dagbok!$F234=CA$2,Dagbok!$E234," ")</f>
        <v xml:space="preserve"> </v>
      </c>
      <c r="CB240" s="45" t="str">
        <f>IF(Dagbok!$G234=CA$2,Dagbok!$E234," ")</f>
        <v xml:space="preserve"> </v>
      </c>
      <c r="CC240" s="8" t="str">
        <f>IF(Dagbok!$F234=CC$2,Dagbok!$E234," ")</f>
        <v xml:space="preserve"> </v>
      </c>
      <c r="CD240" s="45" t="str">
        <f>IF(Dagbok!$G234=CC$2,Dagbok!$E234," ")</f>
        <v xml:space="preserve"> </v>
      </c>
    </row>
    <row r="241" spans="1:82" x14ac:dyDescent="0.25">
      <c r="A241" s="47">
        <f>IF(Dagbok!B235&gt;0,Dagbok!B235," ")</f>
        <v>233</v>
      </c>
      <c r="B241" s="47">
        <f>IF(Dagbok!C235&gt;0,Dagbok!C235," ")</f>
        <v>193</v>
      </c>
      <c r="C241" s="8" t="str">
        <f>IF(Dagbok!$F235=C$2,Dagbok!$E235," ")</f>
        <v xml:space="preserve"> </v>
      </c>
      <c r="D241" s="45" t="str">
        <f>IF(Dagbok!$G235=C$2,Dagbok!$E235," ")</f>
        <v xml:space="preserve"> </v>
      </c>
      <c r="E241" s="8" t="str">
        <f>IF(Dagbok!$F235=E$2,Dagbok!$E235," ")</f>
        <v xml:space="preserve"> </v>
      </c>
      <c r="F241" s="45" t="str">
        <f>IF(Dagbok!$G235=E$2,Dagbok!$E235," ")</f>
        <v xml:space="preserve"> </v>
      </c>
      <c r="G241" s="8" t="str">
        <f>IF(Dagbok!$F235=G$2,Dagbok!$E235," ")</f>
        <v xml:space="preserve"> </v>
      </c>
      <c r="H241" s="45" t="str">
        <f>IF(Dagbok!$G235=G$2,Dagbok!$E235," ")</f>
        <v xml:space="preserve"> </v>
      </c>
      <c r="I241" s="8" t="str">
        <f>IF(Dagbok!$F235=I$2,Dagbok!$E235," ")</f>
        <v xml:space="preserve"> </v>
      </c>
      <c r="J241" s="45" t="str">
        <f>IF(Dagbok!$G235=I$2,Dagbok!$E235," ")</f>
        <v xml:space="preserve"> </v>
      </c>
      <c r="K241" s="8" t="str">
        <f>IF(Dagbok!$F235=K$2,Dagbok!$E235," ")</f>
        <v xml:space="preserve"> </v>
      </c>
      <c r="L241" s="45" t="str">
        <f>IF(Dagbok!$G235=K$2,Dagbok!$E235," ")</f>
        <v xml:space="preserve"> </v>
      </c>
      <c r="M241" s="8" t="str">
        <f>IF(Dagbok!$F235=M$2,Dagbok!$E235," ")</f>
        <v xml:space="preserve"> </v>
      </c>
      <c r="N241" s="45" t="str">
        <f>IF(Dagbok!$G235=M$2,Dagbok!$E235," ")</f>
        <v xml:space="preserve"> </v>
      </c>
      <c r="O241" s="8" t="str">
        <f>IF(Dagbok!$F235=O$2,Dagbok!$E235," ")</f>
        <v xml:space="preserve"> </v>
      </c>
      <c r="P241" s="45" t="str">
        <f>IF(Dagbok!$G235=O$2,Dagbok!$E235," ")</f>
        <v xml:space="preserve"> </v>
      </c>
      <c r="Q241" s="8" t="str">
        <f>IF(Dagbok!$F235=Q$2,Dagbok!$E235," ")</f>
        <v xml:space="preserve"> </v>
      </c>
      <c r="R241" s="45" t="str">
        <f>IF(Dagbok!$G235=Q$2,Dagbok!$E235," ")</f>
        <v xml:space="preserve"> </v>
      </c>
      <c r="S241" s="8" t="str">
        <f>IF(Dagbok!$F235=S$2,Dagbok!$E235," ")</f>
        <v xml:space="preserve"> </v>
      </c>
      <c r="T241" s="45" t="str">
        <f>IF(Dagbok!$G235=S$2,Dagbok!$E235," ")</f>
        <v xml:space="preserve"> </v>
      </c>
      <c r="U241" s="8" t="str">
        <f>IF(Dagbok!$F235=U$2,Dagbok!$E235," ")</f>
        <v xml:space="preserve"> </v>
      </c>
      <c r="V241" s="45" t="str">
        <f>IF(Dagbok!$G235=U$2,Dagbok!$E235," ")</f>
        <v xml:space="preserve"> </v>
      </c>
      <c r="W241" s="8" t="str">
        <f>IF(Dagbok!$F235=W$2,Dagbok!$E235," ")</f>
        <v xml:space="preserve"> </v>
      </c>
      <c r="X241" s="45" t="str">
        <f>IF(Dagbok!$G235=W$2,Dagbok!$E235," ")</f>
        <v xml:space="preserve"> </v>
      </c>
      <c r="Y241" s="8" t="str">
        <f>IF(Dagbok!$F235=Y$2,Dagbok!$E235," ")</f>
        <v xml:space="preserve"> </v>
      </c>
      <c r="Z241" s="45" t="str">
        <f>IF(Dagbok!$G235=Y$2,Dagbok!$E235," ")</f>
        <v xml:space="preserve"> </v>
      </c>
      <c r="AA241" s="8" t="str">
        <f>IF(Dagbok!$F235=AA$2,Dagbok!$E235," ")</f>
        <v xml:space="preserve"> </v>
      </c>
      <c r="AB241" s="45" t="str">
        <f>IF(Dagbok!$G235=AA$2,Dagbok!$E235," ")</f>
        <v xml:space="preserve"> </v>
      </c>
      <c r="AC241" s="8" t="str">
        <f>IF(Dagbok!$F235=AC$2,Dagbok!$E235," ")</f>
        <v xml:space="preserve"> </v>
      </c>
      <c r="AD241" s="45" t="str">
        <f>IF(Dagbok!$G235=AC$2,Dagbok!$E235," ")</f>
        <v xml:space="preserve"> </v>
      </c>
      <c r="AE241" s="8" t="str">
        <f>IF(Dagbok!$F235=AE$2,Dagbok!$E235," ")</f>
        <v xml:space="preserve"> </v>
      </c>
      <c r="AF241" s="45" t="str">
        <f>IF(Dagbok!$G235=AE$2,Dagbok!$E235," ")</f>
        <v xml:space="preserve"> </v>
      </c>
      <c r="AG241" s="8" t="str">
        <f>IF(Dagbok!$F235=AG$2,Dagbok!$E235," ")</f>
        <v xml:space="preserve"> </v>
      </c>
      <c r="AH241" s="45" t="str">
        <f>IF(Dagbok!$G235=AG$2,Dagbok!$E235," ")</f>
        <v xml:space="preserve"> </v>
      </c>
      <c r="AI241" s="8" t="str">
        <f>IF(Dagbok!$F235=AI$2,Dagbok!$E235," ")</f>
        <v xml:space="preserve"> </v>
      </c>
      <c r="AJ241" s="45" t="str">
        <f>IF(Dagbok!$G235=AI$2,Dagbok!$E235," ")</f>
        <v xml:space="preserve"> </v>
      </c>
      <c r="AK241" s="8" t="str">
        <f>IF(Dagbok!$F235=AK$2,Dagbok!$E235," ")</f>
        <v xml:space="preserve"> </v>
      </c>
      <c r="AL241" s="45" t="str">
        <f>IF(Dagbok!$G235=AK$2,Dagbok!$E235," ")</f>
        <v xml:space="preserve"> </v>
      </c>
      <c r="AM241" s="8" t="str">
        <f>IF(Dagbok!$F235=AM$2,Dagbok!$E235," ")</f>
        <v xml:space="preserve"> </v>
      </c>
      <c r="AN241" s="45" t="str">
        <f>IF(Dagbok!$G235=AM$2,Dagbok!$E235," ")</f>
        <v xml:space="preserve"> </v>
      </c>
      <c r="AO241" s="8" t="str">
        <f>IF(Dagbok!$F235=AO$2,Dagbok!$E235," ")</f>
        <v xml:space="preserve"> </v>
      </c>
      <c r="AP241" s="45" t="str">
        <f>IF(Dagbok!$G235=AO$2,Dagbok!$E235," ")</f>
        <v xml:space="preserve"> </v>
      </c>
      <c r="AQ241" s="8" t="str">
        <f>IF(Dagbok!$F235=AQ$2,Dagbok!$E235," ")</f>
        <v xml:space="preserve"> </v>
      </c>
      <c r="AR241" s="45" t="str">
        <f>IF(Dagbok!$G235=AQ$2,Dagbok!$E235," ")</f>
        <v xml:space="preserve"> </v>
      </c>
      <c r="AS241" s="8" t="str">
        <f>IF(Dagbok!$F235=AS$2,Dagbok!$E235," ")</f>
        <v xml:space="preserve"> </v>
      </c>
      <c r="AT241" s="45" t="str">
        <f>IF(Dagbok!$G235=AS$2,Dagbok!$E235," ")</f>
        <v xml:space="preserve"> </v>
      </c>
      <c r="AU241" s="8" t="str">
        <f>IF(Dagbok!$F235=AU$2,Dagbok!$E235," ")</f>
        <v xml:space="preserve"> </v>
      </c>
      <c r="AV241" s="45" t="str">
        <f>IF(Dagbok!$G235=AU$2,Dagbok!$E235," ")</f>
        <v xml:space="preserve"> </v>
      </c>
      <c r="AW241" s="8" t="str">
        <f>IF(Dagbok!$F235=AW$2,Dagbok!$E235," ")</f>
        <v xml:space="preserve"> </v>
      </c>
      <c r="AX241" s="45" t="str">
        <f>IF(Dagbok!$G235=AW$2,Dagbok!$E235," ")</f>
        <v xml:space="preserve"> </v>
      </c>
      <c r="AY241" s="8" t="str">
        <f>IF(Dagbok!$F235=AY$2,Dagbok!$E235," ")</f>
        <v xml:space="preserve"> </v>
      </c>
      <c r="AZ241" s="45" t="str">
        <f>IF(Dagbok!$G235=AY$2,Dagbok!$E235," ")</f>
        <v xml:space="preserve"> </v>
      </c>
      <c r="BA241" s="8" t="str">
        <f>IF(Dagbok!$F235=BA$2,Dagbok!$E235," ")</f>
        <v xml:space="preserve"> </v>
      </c>
      <c r="BB241" s="45" t="str">
        <f>IF(Dagbok!$G235=BA$2,Dagbok!$E235," ")</f>
        <v xml:space="preserve"> </v>
      </c>
      <c r="BC241" s="8" t="str">
        <f>IF(Dagbok!$F235=BC$2,Dagbok!$E235," ")</f>
        <v xml:space="preserve"> </v>
      </c>
      <c r="BD241" s="45" t="str">
        <f>IF(Dagbok!$G235=BC$2,Dagbok!$E235," ")</f>
        <v xml:space="preserve"> </v>
      </c>
      <c r="BE241" s="8" t="str">
        <f>IF(Dagbok!$F235=BE$2,Dagbok!$E235," ")</f>
        <v xml:space="preserve"> </v>
      </c>
      <c r="BF241" s="45" t="str">
        <f>IF(Dagbok!$G235=BE$2,Dagbok!$E235," ")</f>
        <v xml:space="preserve"> </v>
      </c>
      <c r="BG241" s="8" t="str">
        <f>IF(Dagbok!$F235=BG$2,Dagbok!$E235," ")</f>
        <v xml:space="preserve"> </v>
      </c>
      <c r="BH241" s="45" t="str">
        <f>IF(Dagbok!$G235=BG$2,Dagbok!$E235," ")</f>
        <v xml:space="preserve"> </v>
      </c>
      <c r="BI241" s="8" t="str">
        <f>IF(Dagbok!$F235=BI$2,Dagbok!$E235," ")</f>
        <v xml:space="preserve"> </v>
      </c>
      <c r="BJ241" s="45" t="str">
        <f>IF(Dagbok!$G235=BI$2,Dagbok!$E235," ")</f>
        <v xml:space="preserve"> </v>
      </c>
      <c r="BK241" s="8" t="str">
        <f>IF(Dagbok!$F235=BK$2,Dagbok!$E235," ")</f>
        <v xml:space="preserve"> </v>
      </c>
      <c r="BL241" s="45" t="str">
        <f>IF(Dagbok!$G235=BK$2,Dagbok!$E235," ")</f>
        <v xml:space="preserve"> </v>
      </c>
      <c r="BM241" s="8" t="str">
        <f>IF(Dagbok!$F235=BM$2,Dagbok!$E235," ")</f>
        <v xml:space="preserve"> </v>
      </c>
      <c r="BN241" s="45" t="str">
        <f>IF(Dagbok!$G235=BM$2,Dagbok!$E235," ")</f>
        <v xml:space="preserve"> </v>
      </c>
      <c r="BO241" s="8" t="str">
        <f>IF(Dagbok!$F235=BO$2,Dagbok!$E235," ")</f>
        <v xml:space="preserve"> </v>
      </c>
      <c r="BP241" s="45" t="str">
        <f>IF(Dagbok!$G235=BO$2,Dagbok!$E235," ")</f>
        <v xml:space="preserve"> </v>
      </c>
      <c r="BQ241" s="8" t="str">
        <f>IF(Dagbok!$F235=BQ$2,Dagbok!$E235," ")</f>
        <v xml:space="preserve"> </v>
      </c>
      <c r="BR241" s="45" t="str">
        <f>IF(Dagbok!$G235=BQ$2,Dagbok!$E235," ")</f>
        <v xml:space="preserve"> </v>
      </c>
      <c r="BS241" s="8" t="str">
        <f>IF(Dagbok!$F235=BS$2,Dagbok!$E235," ")</f>
        <v xml:space="preserve"> </v>
      </c>
      <c r="BT241" s="45" t="str">
        <f>IF(Dagbok!$G235=BS$2,Dagbok!$E235," ")</f>
        <v xml:space="preserve"> </v>
      </c>
      <c r="BU241" s="8" t="str">
        <f>IF(Dagbok!$F235=BU$2,Dagbok!$E235," ")</f>
        <v xml:space="preserve"> </v>
      </c>
      <c r="BV241" s="45" t="str">
        <f>IF(Dagbok!$G235=BU$2,Dagbok!$E235," ")</f>
        <v xml:space="preserve"> </v>
      </c>
      <c r="BW241" s="8" t="str">
        <f>IF(Dagbok!$F235=BW$2,Dagbok!$E235," ")</f>
        <v xml:space="preserve"> </v>
      </c>
      <c r="BX241" s="45" t="str">
        <f>IF(Dagbok!$G235=BW$2,Dagbok!$E235," ")</f>
        <v xml:space="preserve"> </v>
      </c>
      <c r="BY241" s="8" t="str">
        <f>IF(Dagbok!$F235=BY$2,Dagbok!$E235," ")</f>
        <v xml:space="preserve"> </v>
      </c>
      <c r="BZ241" s="45" t="str">
        <f>IF(Dagbok!$G235=BY$2,Dagbok!$E235," ")</f>
        <v xml:space="preserve"> </v>
      </c>
      <c r="CA241" s="8" t="str">
        <f>IF(Dagbok!$F235=CA$2,Dagbok!$E235," ")</f>
        <v xml:space="preserve"> </v>
      </c>
      <c r="CB241" s="45" t="str">
        <f>IF(Dagbok!$G235=CA$2,Dagbok!$E235," ")</f>
        <v xml:space="preserve"> </v>
      </c>
      <c r="CC241" s="8" t="str">
        <f>IF(Dagbok!$F235=CC$2,Dagbok!$E235," ")</f>
        <v xml:space="preserve"> </v>
      </c>
      <c r="CD241" s="45" t="str">
        <f>IF(Dagbok!$G235=CC$2,Dagbok!$E235," ")</f>
        <v xml:space="preserve"> </v>
      </c>
    </row>
    <row r="242" spans="1:82" x14ac:dyDescent="0.25">
      <c r="A242" s="47">
        <f>IF(Dagbok!B236&gt;0,Dagbok!B236," ")</f>
        <v>234</v>
      </c>
      <c r="B242" s="47">
        <f>IF(Dagbok!C236&gt;0,Dagbok!C236," ")</f>
        <v>194</v>
      </c>
      <c r="C242" s="8" t="str">
        <f>IF(Dagbok!$F236=C$2,Dagbok!$E236," ")</f>
        <v xml:space="preserve"> </v>
      </c>
      <c r="D242" s="45" t="str">
        <f>IF(Dagbok!$G236=C$2,Dagbok!$E236," ")</f>
        <v xml:space="preserve"> </v>
      </c>
      <c r="E242" s="8" t="str">
        <f>IF(Dagbok!$F236=E$2,Dagbok!$E236," ")</f>
        <v xml:space="preserve"> </v>
      </c>
      <c r="F242" s="45" t="str">
        <f>IF(Dagbok!$G236=E$2,Dagbok!$E236," ")</f>
        <v xml:space="preserve"> </v>
      </c>
      <c r="G242" s="8" t="str">
        <f>IF(Dagbok!$F236=G$2,Dagbok!$E236," ")</f>
        <v xml:space="preserve"> </v>
      </c>
      <c r="H242" s="45" t="str">
        <f>IF(Dagbok!$G236=G$2,Dagbok!$E236," ")</f>
        <v xml:space="preserve"> </v>
      </c>
      <c r="I242" s="8" t="str">
        <f>IF(Dagbok!$F236=I$2,Dagbok!$E236," ")</f>
        <v xml:space="preserve"> </v>
      </c>
      <c r="J242" s="45" t="str">
        <f>IF(Dagbok!$G236=I$2,Dagbok!$E236," ")</f>
        <v xml:space="preserve"> </v>
      </c>
      <c r="K242" s="8" t="str">
        <f>IF(Dagbok!$F236=K$2,Dagbok!$E236," ")</f>
        <v xml:space="preserve"> </v>
      </c>
      <c r="L242" s="45" t="str">
        <f>IF(Dagbok!$G236=K$2,Dagbok!$E236," ")</f>
        <v xml:space="preserve"> </v>
      </c>
      <c r="M242" s="8" t="str">
        <f>IF(Dagbok!$F236=M$2,Dagbok!$E236," ")</f>
        <v xml:space="preserve"> </v>
      </c>
      <c r="N242" s="45" t="str">
        <f>IF(Dagbok!$G236=M$2,Dagbok!$E236," ")</f>
        <v xml:space="preserve"> </v>
      </c>
      <c r="O242" s="8" t="str">
        <f>IF(Dagbok!$F236=O$2,Dagbok!$E236," ")</f>
        <v xml:space="preserve"> </v>
      </c>
      <c r="P242" s="45" t="str">
        <f>IF(Dagbok!$G236=O$2,Dagbok!$E236," ")</f>
        <v xml:space="preserve"> </v>
      </c>
      <c r="Q242" s="8" t="str">
        <f>IF(Dagbok!$F236=Q$2,Dagbok!$E236," ")</f>
        <v xml:space="preserve"> </v>
      </c>
      <c r="R242" s="45" t="str">
        <f>IF(Dagbok!$G236=Q$2,Dagbok!$E236," ")</f>
        <v xml:space="preserve"> </v>
      </c>
      <c r="S242" s="8" t="str">
        <f>IF(Dagbok!$F236=S$2,Dagbok!$E236," ")</f>
        <v xml:space="preserve"> </v>
      </c>
      <c r="T242" s="45" t="str">
        <f>IF(Dagbok!$G236=S$2,Dagbok!$E236," ")</f>
        <v xml:space="preserve"> </v>
      </c>
      <c r="U242" s="8" t="str">
        <f>IF(Dagbok!$F236=U$2,Dagbok!$E236," ")</f>
        <v xml:space="preserve"> </v>
      </c>
      <c r="V242" s="45" t="str">
        <f>IF(Dagbok!$G236=U$2,Dagbok!$E236," ")</f>
        <v xml:space="preserve"> </v>
      </c>
      <c r="W242" s="8" t="str">
        <f>IF(Dagbok!$F236=W$2,Dagbok!$E236," ")</f>
        <v xml:space="preserve"> </v>
      </c>
      <c r="X242" s="45" t="str">
        <f>IF(Dagbok!$G236=W$2,Dagbok!$E236," ")</f>
        <v xml:space="preserve"> </v>
      </c>
      <c r="Y242" s="8" t="str">
        <f>IF(Dagbok!$F236=Y$2,Dagbok!$E236," ")</f>
        <v xml:space="preserve"> </v>
      </c>
      <c r="Z242" s="45" t="str">
        <f>IF(Dagbok!$G236=Y$2,Dagbok!$E236," ")</f>
        <v xml:space="preserve"> </v>
      </c>
      <c r="AA242" s="8" t="str">
        <f>IF(Dagbok!$F236=AA$2,Dagbok!$E236," ")</f>
        <v xml:space="preserve"> </v>
      </c>
      <c r="AB242" s="45" t="str">
        <f>IF(Dagbok!$G236=AA$2,Dagbok!$E236," ")</f>
        <v xml:space="preserve"> </v>
      </c>
      <c r="AC242" s="8" t="str">
        <f>IF(Dagbok!$F236=AC$2,Dagbok!$E236," ")</f>
        <v xml:space="preserve"> </v>
      </c>
      <c r="AD242" s="45" t="str">
        <f>IF(Dagbok!$G236=AC$2,Dagbok!$E236," ")</f>
        <v xml:space="preserve"> </v>
      </c>
      <c r="AE242" s="8" t="str">
        <f>IF(Dagbok!$F236=AE$2,Dagbok!$E236," ")</f>
        <v xml:space="preserve"> </v>
      </c>
      <c r="AF242" s="45" t="str">
        <f>IF(Dagbok!$G236=AE$2,Dagbok!$E236," ")</f>
        <v xml:space="preserve"> </v>
      </c>
      <c r="AG242" s="8" t="str">
        <f>IF(Dagbok!$F236=AG$2,Dagbok!$E236," ")</f>
        <v xml:space="preserve"> </v>
      </c>
      <c r="AH242" s="45" t="str">
        <f>IF(Dagbok!$G236=AG$2,Dagbok!$E236," ")</f>
        <v xml:space="preserve"> </v>
      </c>
      <c r="AI242" s="8" t="str">
        <f>IF(Dagbok!$F236=AI$2,Dagbok!$E236," ")</f>
        <v xml:space="preserve"> </v>
      </c>
      <c r="AJ242" s="45" t="str">
        <f>IF(Dagbok!$G236=AI$2,Dagbok!$E236," ")</f>
        <v xml:space="preserve"> </v>
      </c>
      <c r="AK242" s="8" t="str">
        <f>IF(Dagbok!$F236=AK$2,Dagbok!$E236," ")</f>
        <v xml:space="preserve"> </v>
      </c>
      <c r="AL242" s="45" t="str">
        <f>IF(Dagbok!$G236=AK$2,Dagbok!$E236," ")</f>
        <v xml:space="preserve"> </v>
      </c>
      <c r="AM242" s="8" t="str">
        <f>IF(Dagbok!$F236=AM$2,Dagbok!$E236," ")</f>
        <v xml:space="preserve"> </v>
      </c>
      <c r="AN242" s="45" t="str">
        <f>IF(Dagbok!$G236=AM$2,Dagbok!$E236," ")</f>
        <v xml:space="preserve"> </v>
      </c>
      <c r="AO242" s="8" t="str">
        <f>IF(Dagbok!$F236=AO$2,Dagbok!$E236," ")</f>
        <v xml:space="preserve"> </v>
      </c>
      <c r="AP242" s="45" t="str">
        <f>IF(Dagbok!$G236=AO$2,Dagbok!$E236," ")</f>
        <v xml:space="preserve"> </v>
      </c>
      <c r="AQ242" s="8" t="str">
        <f>IF(Dagbok!$F236=AQ$2,Dagbok!$E236," ")</f>
        <v xml:space="preserve"> </v>
      </c>
      <c r="AR242" s="45" t="str">
        <f>IF(Dagbok!$G236=AQ$2,Dagbok!$E236," ")</f>
        <v xml:space="preserve"> </v>
      </c>
      <c r="AS242" s="8" t="str">
        <f>IF(Dagbok!$F236=AS$2,Dagbok!$E236," ")</f>
        <v xml:space="preserve"> </v>
      </c>
      <c r="AT242" s="45" t="str">
        <f>IF(Dagbok!$G236=AS$2,Dagbok!$E236," ")</f>
        <v xml:space="preserve"> </v>
      </c>
      <c r="AU242" s="8" t="str">
        <f>IF(Dagbok!$F236=AU$2,Dagbok!$E236," ")</f>
        <v xml:space="preserve"> </v>
      </c>
      <c r="AV242" s="45" t="str">
        <f>IF(Dagbok!$G236=AU$2,Dagbok!$E236," ")</f>
        <v xml:space="preserve"> </v>
      </c>
      <c r="AW242" s="8" t="str">
        <f>IF(Dagbok!$F236=AW$2,Dagbok!$E236," ")</f>
        <v xml:space="preserve"> </v>
      </c>
      <c r="AX242" s="45" t="str">
        <f>IF(Dagbok!$G236=AW$2,Dagbok!$E236," ")</f>
        <v xml:space="preserve"> </v>
      </c>
      <c r="AY242" s="8" t="str">
        <f>IF(Dagbok!$F236=AY$2,Dagbok!$E236," ")</f>
        <v xml:space="preserve"> </v>
      </c>
      <c r="AZ242" s="45" t="str">
        <f>IF(Dagbok!$G236=AY$2,Dagbok!$E236," ")</f>
        <v xml:space="preserve"> </v>
      </c>
      <c r="BA242" s="8" t="str">
        <f>IF(Dagbok!$F236=BA$2,Dagbok!$E236," ")</f>
        <v xml:space="preserve"> </v>
      </c>
      <c r="BB242" s="45" t="str">
        <f>IF(Dagbok!$G236=BA$2,Dagbok!$E236," ")</f>
        <v xml:space="preserve"> </v>
      </c>
      <c r="BC242" s="8" t="str">
        <f>IF(Dagbok!$F236=BC$2,Dagbok!$E236," ")</f>
        <v xml:space="preserve"> </v>
      </c>
      <c r="BD242" s="45" t="str">
        <f>IF(Dagbok!$G236=BC$2,Dagbok!$E236," ")</f>
        <v xml:space="preserve"> </v>
      </c>
      <c r="BE242" s="8" t="str">
        <f>IF(Dagbok!$F236=BE$2,Dagbok!$E236," ")</f>
        <v xml:space="preserve"> </v>
      </c>
      <c r="BF242" s="45" t="str">
        <f>IF(Dagbok!$G236=BE$2,Dagbok!$E236," ")</f>
        <v xml:space="preserve"> </v>
      </c>
      <c r="BG242" s="8" t="str">
        <f>IF(Dagbok!$F236=BG$2,Dagbok!$E236," ")</f>
        <v xml:space="preserve"> </v>
      </c>
      <c r="BH242" s="45" t="str">
        <f>IF(Dagbok!$G236=BG$2,Dagbok!$E236," ")</f>
        <v xml:space="preserve"> </v>
      </c>
      <c r="BI242" s="8" t="str">
        <f>IF(Dagbok!$F236=BI$2,Dagbok!$E236," ")</f>
        <v xml:space="preserve"> </v>
      </c>
      <c r="BJ242" s="45" t="str">
        <f>IF(Dagbok!$G236=BI$2,Dagbok!$E236," ")</f>
        <v xml:space="preserve"> </v>
      </c>
      <c r="BK242" s="8" t="str">
        <f>IF(Dagbok!$F236=BK$2,Dagbok!$E236," ")</f>
        <v xml:space="preserve"> </v>
      </c>
      <c r="BL242" s="45" t="str">
        <f>IF(Dagbok!$G236=BK$2,Dagbok!$E236," ")</f>
        <v xml:space="preserve"> </v>
      </c>
      <c r="BM242" s="8" t="str">
        <f>IF(Dagbok!$F236=BM$2,Dagbok!$E236," ")</f>
        <v xml:space="preserve"> </v>
      </c>
      <c r="BN242" s="45" t="str">
        <f>IF(Dagbok!$G236=BM$2,Dagbok!$E236," ")</f>
        <v xml:space="preserve"> </v>
      </c>
      <c r="BO242" s="8" t="str">
        <f>IF(Dagbok!$F236=BO$2,Dagbok!$E236," ")</f>
        <v xml:space="preserve"> </v>
      </c>
      <c r="BP242" s="45" t="str">
        <f>IF(Dagbok!$G236=BO$2,Dagbok!$E236," ")</f>
        <v xml:space="preserve"> </v>
      </c>
      <c r="BQ242" s="8" t="str">
        <f>IF(Dagbok!$F236=BQ$2,Dagbok!$E236," ")</f>
        <v xml:space="preserve"> </v>
      </c>
      <c r="BR242" s="45" t="str">
        <f>IF(Dagbok!$G236=BQ$2,Dagbok!$E236," ")</f>
        <v xml:space="preserve"> </v>
      </c>
      <c r="BS242" s="8" t="str">
        <f>IF(Dagbok!$F236=BS$2,Dagbok!$E236," ")</f>
        <v xml:space="preserve"> </v>
      </c>
      <c r="BT242" s="45" t="str">
        <f>IF(Dagbok!$G236=BS$2,Dagbok!$E236," ")</f>
        <v xml:space="preserve"> </v>
      </c>
      <c r="BU242" s="8" t="str">
        <f>IF(Dagbok!$F236=BU$2,Dagbok!$E236," ")</f>
        <v xml:space="preserve"> </v>
      </c>
      <c r="BV242" s="45" t="str">
        <f>IF(Dagbok!$G236=BU$2,Dagbok!$E236," ")</f>
        <v xml:space="preserve"> </v>
      </c>
      <c r="BW242" s="8" t="str">
        <f>IF(Dagbok!$F236=BW$2,Dagbok!$E236," ")</f>
        <v xml:space="preserve"> </v>
      </c>
      <c r="BX242" s="45" t="str">
        <f>IF(Dagbok!$G236=BW$2,Dagbok!$E236," ")</f>
        <v xml:space="preserve"> </v>
      </c>
      <c r="BY242" s="8" t="str">
        <f>IF(Dagbok!$F236=BY$2,Dagbok!$E236," ")</f>
        <v xml:space="preserve"> </v>
      </c>
      <c r="BZ242" s="45" t="str">
        <f>IF(Dagbok!$G236=BY$2,Dagbok!$E236," ")</f>
        <v xml:space="preserve"> </v>
      </c>
      <c r="CA242" s="8" t="str">
        <f>IF(Dagbok!$F236=CA$2,Dagbok!$E236," ")</f>
        <v xml:space="preserve"> </v>
      </c>
      <c r="CB242" s="45" t="str">
        <f>IF(Dagbok!$G236=CA$2,Dagbok!$E236," ")</f>
        <v xml:space="preserve"> </v>
      </c>
      <c r="CC242" s="8" t="str">
        <f>IF(Dagbok!$F236=CC$2,Dagbok!$E236," ")</f>
        <v xml:space="preserve"> </v>
      </c>
      <c r="CD242" s="45" t="str">
        <f>IF(Dagbok!$G236=CC$2,Dagbok!$E236," ")</f>
        <v xml:space="preserve"> </v>
      </c>
    </row>
    <row r="243" spans="1:82" x14ac:dyDescent="0.25">
      <c r="A243" s="47">
        <f>IF(Dagbok!B237&gt;0,Dagbok!B237," ")</f>
        <v>235</v>
      </c>
      <c r="B243" s="47">
        <f>IF(Dagbok!C237&gt;0,Dagbok!C237," ")</f>
        <v>195</v>
      </c>
      <c r="C243" s="8" t="str">
        <f>IF(Dagbok!$F237=C$2,Dagbok!$E237," ")</f>
        <v xml:space="preserve"> </v>
      </c>
      <c r="D243" s="45" t="str">
        <f>IF(Dagbok!$G237=C$2,Dagbok!$E237," ")</f>
        <v xml:space="preserve"> </v>
      </c>
      <c r="E243" s="8" t="str">
        <f>IF(Dagbok!$F237=E$2,Dagbok!$E237," ")</f>
        <v xml:space="preserve"> </v>
      </c>
      <c r="F243" s="45" t="str">
        <f>IF(Dagbok!$G237=E$2,Dagbok!$E237," ")</f>
        <v xml:space="preserve"> </v>
      </c>
      <c r="G243" s="8" t="str">
        <f>IF(Dagbok!$F237=G$2,Dagbok!$E237," ")</f>
        <v xml:space="preserve"> </v>
      </c>
      <c r="H243" s="45" t="str">
        <f>IF(Dagbok!$G237=G$2,Dagbok!$E237," ")</f>
        <v xml:space="preserve"> </v>
      </c>
      <c r="I243" s="8" t="str">
        <f>IF(Dagbok!$F237=I$2,Dagbok!$E237," ")</f>
        <v xml:space="preserve"> </v>
      </c>
      <c r="J243" s="45" t="str">
        <f>IF(Dagbok!$G237=I$2,Dagbok!$E237," ")</f>
        <v xml:space="preserve"> </v>
      </c>
      <c r="K243" s="8" t="str">
        <f>IF(Dagbok!$F237=K$2,Dagbok!$E237," ")</f>
        <v xml:space="preserve"> </v>
      </c>
      <c r="L243" s="45" t="str">
        <f>IF(Dagbok!$G237=K$2,Dagbok!$E237," ")</f>
        <v xml:space="preserve"> </v>
      </c>
      <c r="M243" s="8" t="str">
        <f>IF(Dagbok!$F237=M$2,Dagbok!$E237," ")</f>
        <v xml:space="preserve"> </v>
      </c>
      <c r="N243" s="45" t="str">
        <f>IF(Dagbok!$G237=M$2,Dagbok!$E237," ")</f>
        <v xml:space="preserve"> </v>
      </c>
      <c r="O243" s="8" t="str">
        <f>IF(Dagbok!$F237=O$2,Dagbok!$E237," ")</f>
        <v xml:space="preserve"> </v>
      </c>
      <c r="P243" s="45" t="str">
        <f>IF(Dagbok!$G237=O$2,Dagbok!$E237," ")</f>
        <v xml:space="preserve"> </v>
      </c>
      <c r="Q243" s="8" t="str">
        <f>IF(Dagbok!$F237=Q$2,Dagbok!$E237," ")</f>
        <v xml:space="preserve"> </v>
      </c>
      <c r="R243" s="45" t="str">
        <f>IF(Dagbok!$G237=Q$2,Dagbok!$E237," ")</f>
        <v xml:space="preserve"> </v>
      </c>
      <c r="S243" s="8" t="str">
        <f>IF(Dagbok!$F237=S$2,Dagbok!$E237," ")</f>
        <v xml:space="preserve"> </v>
      </c>
      <c r="T243" s="45" t="str">
        <f>IF(Dagbok!$G237=S$2,Dagbok!$E237," ")</f>
        <v xml:space="preserve"> </v>
      </c>
      <c r="U243" s="8" t="str">
        <f>IF(Dagbok!$F237=U$2,Dagbok!$E237," ")</f>
        <v xml:space="preserve"> </v>
      </c>
      <c r="V243" s="45" t="str">
        <f>IF(Dagbok!$G237=U$2,Dagbok!$E237," ")</f>
        <v xml:space="preserve"> </v>
      </c>
      <c r="W243" s="8" t="str">
        <f>IF(Dagbok!$F237=W$2,Dagbok!$E237," ")</f>
        <v xml:space="preserve"> </v>
      </c>
      <c r="X243" s="45" t="str">
        <f>IF(Dagbok!$G237=W$2,Dagbok!$E237," ")</f>
        <v xml:space="preserve"> </v>
      </c>
      <c r="Y243" s="8" t="str">
        <f>IF(Dagbok!$F237=Y$2,Dagbok!$E237," ")</f>
        <v xml:space="preserve"> </v>
      </c>
      <c r="Z243" s="45" t="str">
        <f>IF(Dagbok!$G237=Y$2,Dagbok!$E237," ")</f>
        <v xml:space="preserve"> </v>
      </c>
      <c r="AA243" s="8" t="str">
        <f>IF(Dagbok!$F237=AA$2,Dagbok!$E237," ")</f>
        <v xml:space="preserve"> </v>
      </c>
      <c r="AB243" s="45" t="str">
        <f>IF(Dagbok!$G237=AA$2,Dagbok!$E237," ")</f>
        <v xml:space="preserve"> </v>
      </c>
      <c r="AC243" s="8" t="str">
        <f>IF(Dagbok!$F237=AC$2,Dagbok!$E237," ")</f>
        <v xml:space="preserve"> </v>
      </c>
      <c r="AD243" s="45" t="str">
        <f>IF(Dagbok!$G237=AC$2,Dagbok!$E237," ")</f>
        <v xml:space="preserve"> </v>
      </c>
      <c r="AE243" s="8" t="str">
        <f>IF(Dagbok!$F237=AE$2,Dagbok!$E237," ")</f>
        <v xml:space="preserve"> </v>
      </c>
      <c r="AF243" s="45" t="str">
        <f>IF(Dagbok!$G237=AE$2,Dagbok!$E237," ")</f>
        <v xml:space="preserve"> </v>
      </c>
      <c r="AG243" s="8" t="str">
        <f>IF(Dagbok!$F237=AG$2,Dagbok!$E237," ")</f>
        <v xml:space="preserve"> </v>
      </c>
      <c r="AH243" s="45" t="str">
        <f>IF(Dagbok!$G237=AG$2,Dagbok!$E237," ")</f>
        <v xml:space="preserve"> </v>
      </c>
      <c r="AI243" s="8" t="str">
        <f>IF(Dagbok!$F237=AI$2,Dagbok!$E237," ")</f>
        <v xml:space="preserve"> </v>
      </c>
      <c r="AJ243" s="45" t="str">
        <f>IF(Dagbok!$G237=AI$2,Dagbok!$E237," ")</f>
        <v xml:space="preserve"> </v>
      </c>
      <c r="AK243" s="8" t="str">
        <f>IF(Dagbok!$F237=AK$2,Dagbok!$E237," ")</f>
        <v xml:space="preserve"> </v>
      </c>
      <c r="AL243" s="45" t="str">
        <f>IF(Dagbok!$G237=AK$2,Dagbok!$E237," ")</f>
        <v xml:space="preserve"> </v>
      </c>
      <c r="AM243" s="8" t="str">
        <f>IF(Dagbok!$F237=AM$2,Dagbok!$E237," ")</f>
        <v xml:space="preserve"> </v>
      </c>
      <c r="AN243" s="45" t="str">
        <f>IF(Dagbok!$G237=AM$2,Dagbok!$E237," ")</f>
        <v xml:space="preserve"> </v>
      </c>
      <c r="AO243" s="8" t="str">
        <f>IF(Dagbok!$F237=AO$2,Dagbok!$E237," ")</f>
        <v xml:space="preserve"> </v>
      </c>
      <c r="AP243" s="45" t="str">
        <f>IF(Dagbok!$G237=AO$2,Dagbok!$E237," ")</f>
        <v xml:space="preserve"> </v>
      </c>
      <c r="AQ243" s="8" t="str">
        <f>IF(Dagbok!$F237=AQ$2,Dagbok!$E237," ")</f>
        <v xml:space="preserve"> </v>
      </c>
      <c r="AR243" s="45" t="str">
        <f>IF(Dagbok!$G237=AQ$2,Dagbok!$E237," ")</f>
        <v xml:space="preserve"> </v>
      </c>
      <c r="AS243" s="8" t="str">
        <f>IF(Dagbok!$F237=AS$2,Dagbok!$E237," ")</f>
        <v xml:space="preserve"> </v>
      </c>
      <c r="AT243" s="45" t="str">
        <f>IF(Dagbok!$G237=AS$2,Dagbok!$E237," ")</f>
        <v xml:space="preserve"> </v>
      </c>
      <c r="AU243" s="8" t="str">
        <f>IF(Dagbok!$F237=AU$2,Dagbok!$E237," ")</f>
        <v xml:space="preserve"> </v>
      </c>
      <c r="AV243" s="45" t="str">
        <f>IF(Dagbok!$G237=AU$2,Dagbok!$E237," ")</f>
        <v xml:space="preserve"> </v>
      </c>
      <c r="AW243" s="8" t="str">
        <f>IF(Dagbok!$F237=AW$2,Dagbok!$E237," ")</f>
        <v xml:space="preserve"> </v>
      </c>
      <c r="AX243" s="45" t="str">
        <f>IF(Dagbok!$G237=AW$2,Dagbok!$E237," ")</f>
        <v xml:space="preserve"> </v>
      </c>
      <c r="AY243" s="8" t="str">
        <f>IF(Dagbok!$F237=AY$2,Dagbok!$E237," ")</f>
        <v xml:space="preserve"> </v>
      </c>
      <c r="AZ243" s="45" t="str">
        <f>IF(Dagbok!$G237=AY$2,Dagbok!$E237," ")</f>
        <v xml:space="preserve"> </v>
      </c>
      <c r="BA243" s="8" t="str">
        <f>IF(Dagbok!$F237=BA$2,Dagbok!$E237," ")</f>
        <v xml:space="preserve"> </v>
      </c>
      <c r="BB243" s="45" t="str">
        <f>IF(Dagbok!$G237=BA$2,Dagbok!$E237," ")</f>
        <v xml:space="preserve"> </v>
      </c>
      <c r="BC243" s="8" t="str">
        <f>IF(Dagbok!$F237=BC$2,Dagbok!$E237," ")</f>
        <v xml:space="preserve"> </v>
      </c>
      <c r="BD243" s="45" t="str">
        <f>IF(Dagbok!$G237=BC$2,Dagbok!$E237," ")</f>
        <v xml:space="preserve"> </v>
      </c>
      <c r="BE243" s="8" t="str">
        <f>IF(Dagbok!$F237=BE$2,Dagbok!$E237," ")</f>
        <v xml:space="preserve"> </v>
      </c>
      <c r="BF243" s="45" t="str">
        <f>IF(Dagbok!$G237=BE$2,Dagbok!$E237," ")</f>
        <v xml:space="preserve"> </v>
      </c>
      <c r="BG243" s="8" t="str">
        <f>IF(Dagbok!$F237=BG$2,Dagbok!$E237," ")</f>
        <v xml:space="preserve"> </v>
      </c>
      <c r="BH243" s="45" t="str">
        <f>IF(Dagbok!$G237=BG$2,Dagbok!$E237," ")</f>
        <v xml:space="preserve"> </v>
      </c>
      <c r="BI243" s="8" t="str">
        <f>IF(Dagbok!$F237=BI$2,Dagbok!$E237," ")</f>
        <v xml:space="preserve"> </v>
      </c>
      <c r="BJ243" s="45" t="str">
        <f>IF(Dagbok!$G237=BI$2,Dagbok!$E237," ")</f>
        <v xml:space="preserve"> </v>
      </c>
      <c r="BK243" s="8" t="str">
        <f>IF(Dagbok!$F237=BK$2,Dagbok!$E237," ")</f>
        <v xml:space="preserve"> </v>
      </c>
      <c r="BL243" s="45" t="str">
        <f>IF(Dagbok!$G237=BK$2,Dagbok!$E237," ")</f>
        <v xml:space="preserve"> </v>
      </c>
      <c r="BM243" s="8" t="str">
        <f>IF(Dagbok!$F237=BM$2,Dagbok!$E237," ")</f>
        <v xml:space="preserve"> </v>
      </c>
      <c r="BN243" s="45" t="str">
        <f>IF(Dagbok!$G237=BM$2,Dagbok!$E237," ")</f>
        <v xml:space="preserve"> </v>
      </c>
      <c r="BO243" s="8" t="str">
        <f>IF(Dagbok!$F237=BO$2,Dagbok!$E237," ")</f>
        <v xml:space="preserve"> </v>
      </c>
      <c r="BP243" s="45" t="str">
        <f>IF(Dagbok!$G237=BO$2,Dagbok!$E237," ")</f>
        <v xml:space="preserve"> </v>
      </c>
      <c r="BQ243" s="8" t="str">
        <f>IF(Dagbok!$F237=BQ$2,Dagbok!$E237," ")</f>
        <v xml:space="preserve"> </v>
      </c>
      <c r="BR243" s="45" t="str">
        <f>IF(Dagbok!$G237=BQ$2,Dagbok!$E237," ")</f>
        <v xml:space="preserve"> </v>
      </c>
      <c r="BS243" s="8" t="str">
        <f>IF(Dagbok!$F237=BS$2,Dagbok!$E237," ")</f>
        <v xml:space="preserve"> </v>
      </c>
      <c r="BT243" s="45" t="str">
        <f>IF(Dagbok!$G237=BS$2,Dagbok!$E237," ")</f>
        <v xml:space="preserve"> </v>
      </c>
      <c r="BU243" s="8" t="str">
        <f>IF(Dagbok!$F237=BU$2,Dagbok!$E237," ")</f>
        <v xml:space="preserve"> </v>
      </c>
      <c r="BV243" s="45" t="str">
        <f>IF(Dagbok!$G237=BU$2,Dagbok!$E237," ")</f>
        <v xml:space="preserve"> </v>
      </c>
      <c r="BW243" s="8" t="str">
        <f>IF(Dagbok!$F237=BW$2,Dagbok!$E237," ")</f>
        <v xml:space="preserve"> </v>
      </c>
      <c r="BX243" s="45" t="str">
        <f>IF(Dagbok!$G237=BW$2,Dagbok!$E237," ")</f>
        <v xml:space="preserve"> </v>
      </c>
      <c r="BY243" s="8" t="str">
        <f>IF(Dagbok!$F237=BY$2,Dagbok!$E237," ")</f>
        <v xml:space="preserve"> </v>
      </c>
      <c r="BZ243" s="45" t="str">
        <f>IF(Dagbok!$G237=BY$2,Dagbok!$E237," ")</f>
        <v xml:space="preserve"> </v>
      </c>
      <c r="CA243" s="8" t="str">
        <f>IF(Dagbok!$F237=CA$2,Dagbok!$E237," ")</f>
        <v xml:space="preserve"> </v>
      </c>
      <c r="CB243" s="45" t="str">
        <f>IF(Dagbok!$G237=CA$2,Dagbok!$E237," ")</f>
        <v xml:space="preserve"> </v>
      </c>
      <c r="CC243" s="8" t="str">
        <f>IF(Dagbok!$F237=CC$2,Dagbok!$E237," ")</f>
        <v xml:space="preserve"> </v>
      </c>
      <c r="CD243" s="45" t="str">
        <f>IF(Dagbok!$G237=CC$2,Dagbok!$E237," ")</f>
        <v xml:space="preserve"> </v>
      </c>
    </row>
    <row r="244" spans="1:82" x14ac:dyDescent="0.25">
      <c r="A244" s="47">
        <f>IF(Dagbok!B238&gt;0,Dagbok!B238," ")</f>
        <v>236</v>
      </c>
      <c r="B244" s="47">
        <f>IF(Dagbok!C238&gt;0,Dagbok!C238," ")</f>
        <v>196</v>
      </c>
      <c r="C244" s="8" t="str">
        <f>IF(Dagbok!$F238=C$2,Dagbok!$E238," ")</f>
        <v xml:space="preserve"> </v>
      </c>
      <c r="D244" s="45" t="str">
        <f>IF(Dagbok!$G238=C$2,Dagbok!$E238," ")</f>
        <v xml:space="preserve"> </v>
      </c>
      <c r="E244" s="8" t="str">
        <f>IF(Dagbok!$F238=E$2,Dagbok!$E238," ")</f>
        <v xml:space="preserve"> </v>
      </c>
      <c r="F244" s="45" t="str">
        <f>IF(Dagbok!$G238=E$2,Dagbok!$E238," ")</f>
        <v xml:space="preserve"> </v>
      </c>
      <c r="G244" s="8" t="str">
        <f>IF(Dagbok!$F238=G$2,Dagbok!$E238," ")</f>
        <v xml:space="preserve"> </v>
      </c>
      <c r="H244" s="45" t="str">
        <f>IF(Dagbok!$G238=G$2,Dagbok!$E238," ")</f>
        <v xml:space="preserve"> </v>
      </c>
      <c r="I244" s="8" t="str">
        <f>IF(Dagbok!$F238=I$2,Dagbok!$E238," ")</f>
        <v xml:space="preserve"> </v>
      </c>
      <c r="J244" s="45" t="str">
        <f>IF(Dagbok!$G238=I$2,Dagbok!$E238," ")</f>
        <v xml:space="preserve"> </v>
      </c>
      <c r="K244" s="8" t="str">
        <f>IF(Dagbok!$F238=K$2,Dagbok!$E238," ")</f>
        <v xml:space="preserve"> </v>
      </c>
      <c r="L244" s="45" t="str">
        <f>IF(Dagbok!$G238=K$2,Dagbok!$E238," ")</f>
        <v xml:space="preserve"> </v>
      </c>
      <c r="M244" s="8" t="str">
        <f>IF(Dagbok!$F238=M$2,Dagbok!$E238," ")</f>
        <v xml:space="preserve"> </v>
      </c>
      <c r="N244" s="45" t="str">
        <f>IF(Dagbok!$G238=M$2,Dagbok!$E238," ")</f>
        <v xml:space="preserve"> </v>
      </c>
      <c r="O244" s="8" t="str">
        <f>IF(Dagbok!$F238=O$2,Dagbok!$E238," ")</f>
        <v xml:space="preserve"> </v>
      </c>
      <c r="P244" s="45" t="str">
        <f>IF(Dagbok!$G238=O$2,Dagbok!$E238," ")</f>
        <v xml:space="preserve"> </v>
      </c>
      <c r="Q244" s="8" t="str">
        <f>IF(Dagbok!$F238=Q$2,Dagbok!$E238," ")</f>
        <v xml:space="preserve"> </v>
      </c>
      <c r="R244" s="45" t="str">
        <f>IF(Dagbok!$G238=Q$2,Dagbok!$E238," ")</f>
        <v xml:space="preserve"> </v>
      </c>
      <c r="S244" s="8" t="str">
        <f>IF(Dagbok!$F238=S$2,Dagbok!$E238," ")</f>
        <v xml:space="preserve"> </v>
      </c>
      <c r="T244" s="45" t="str">
        <f>IF(Dagbok!$G238=S$2,Dagbok!$E238," ")</f>
        <v xml:space="preserve"> </v>
      </c>
      <c r="U244" s="8" t="str">
        <f>IF(Dagbok!$F238=U$2,Dagbok!$E238," ")</f>
        <v xml:space="preserve"> </v>
      </c>
      <c r="V244" s="45" t="str">
        <f>IF(Dagbok!$G238=U$2,Dagbok!$E238," ")</f>
        <v xml:space="preserve"> </v>
      </c>
      <c r="W244" s="8" t="str">
        <f>IF(Dagbok!$F238=W$2,Dagbok!$E238," ")</f>
        <v xml:space="preserve"> </v>
      </c>
      <c r="X244" s="45" t="str">
        <f>IF(Dagbok!$G238=W$2,Dagbok!$E238," ")</f>
        <v xml:space="preserve"> </v>
      </c>
      <c r="Y244" s="8" t="str">
        <f>IF(Dagbok!$F238=Y$2,Dagbok!$E238," ")</f>
        <v xml:space="preserve"> </v>
      </c>
      <c r="Z244" s="45" t="str">
        <f>IF(Dagbok!$G238=Y$2,Dagbok!$E238," ")</f>
        <v xml:space="preserve"> </v>
      </c>
      <c r="AA244" s="8" t="str">
        <f>IF(Dagbok!$F238=AA$2,Dagbok!$E238," ")</f>
        <v xml:space="preserve"> </v>
      </c>
      <c r="AB244" s="45" t="str">
        <f>IF(Dagbok!$G238=AA$2,Dagbok!$E238," ")</f>
        <v xml:space="preserve"> </v>
      </c>
      <c r="AC244" s="8" t="str">
        <f>IF(Dagbok!$F238=AC$2,Dagbok!$E238," ")</f>
        <v xml:space="preserve"> </v>
      </c>
      <c r="AD244" s="45" t="str">
        <f>IF(Dagbok!$G238=AC$2,Dagbok!$E238," ")</f>
        <v xml:space="preserve"> </v>
      </c>
      <c r="AE244" s="8" t="str">
        <f>IF(Dagbok!$F238=AE$2,Dagbok!$E238," ")</f>
        <v xml:space="preserve"> </v>
      </c>
      <c r="AF244" s="45" t="str">
        <f>IF(Dagbok!$G238=AE$2,Dagbok!$E238," ")</f>
        <v xml:space="preserve"> </v>
      </c>
      <c r="AG244" s="8" t="str">
        <f>IF(Dagbok!$F238=AG$2,Dagbok!$E238," ")</f>
        <v xml:space="preserve"> </v>
      </c>
      <c r="AH244" s="45" t="str">
        <f>IF(Dagbok!$G238=AG$2,Dagbok!$E238," ")</f>
        <v xml:space="preserve"> </v>
      </c>
      <c r="AI244" s="8" t="str">
        <f>IF(Dagbok!$F238=AI$2,Dagbok!$E238," ")</f>
        <v xml:space="preserve"> </v>
      </c>
      <c r="AJ244" s="45" t="str">
        <f>IF(Dagbok!$G238=AI$2,Dagbok!$E238," ")</f>
        <v xml:space="preserve"> </v>
      </c>
      <c r="AK244" s="8" t="str">
        <f>IF(Dagbok!$F238=AK$2,Dagbok!$E238," ")</f>
        <v xml:space="preserve"> </v>
      </c>
      <c r="AL244" s="45" t="str">
        <f>IF(Dagbok!$G238=AK$2,Dagbok!$E238," ")</f>
        <v xml:space="preserve"> </v>
      </c>
      <c r="AM244" s="8" t="str">
        <f>IF(Dagbok!$F238=AM$2,Dagbok!$E238," ")</f>
        <v xml:space="preserve"> </v>
      </c>
      <c r="AN244" s="45" t="str">
        <f>IF(Dagbok!$G238=AM$2,Dagbok!$E238," ")</f>
        <v xml:space="preserve"> </v>
      </c>
      <c r="AO244" s="8" t="str">
        <f>IF(Dagbok!$F238=AO$2,Dagbok!$E238," ")</f>
        <v xml:space="preserve"> </v>
      </c>
      <c r="AP244" s="45" t="str">
        <f>IF(Dagbok!$G238=AO$2,Dagbok!$E238," ")</f>
        <v xml:space="preserve"> </v>
      </c>
      <c r="AQ244" s="8" t="str">
        <f>IF(Dagbok!$F238=AQ$2,Dagbok!$E238," ")</f>
        <v xml:space="preserve"> </v>
      </c>
      <c r="AR244" s="45" t="str">
        <f>IF(Dagbok!$G238=AQ$2,Dagbok!$E238," ")</f>
        <v xml:space="preserve"> </v>
      </c>
      <c r="AS244" s="8" t="str">
        <f>IF(Dagbok!$F238=AS$2,Dagbok!$E238," ")</f>
        <v xml:space="preserve"> </v>
      </c>
      <c r="AT244" s="45" t="str">
        <f>IF(Dagbok!$G238=AS$2,Dagbok!$E238," ")</f>
        <v xml:space="preserve"> </v>
      </c>
      <c r="AU244" s="8" t="str">
        <f>IF(Dagbok!$F238=AU$2,Dagbok!$E238," ")</f>
        <v xml:space="preserve"> </v>
      </c>
      <c r="AV244" s="45" t="str">
        <f>IF(Dagbok!$G238=AU$2,Dagbok!$E238," ")</f>
        <v xml:space="preserve"> </v>
      </c>
      <c r="AW244" s="8" t="str">
        <f>IF(Dagbok!$F238=AW$2,Dagbok!$E238," ")</f>
        <v xml:space="preserve"> </v>
      </c>
      <c r="AX244" s="45" t="str">
        <f>IF(Dagbok!$G238=AW$2,Dagbok!$E238," ")</f>
        <v xml:space="preserve"> </v>
      </c>
      <c r="AY244" s="8" t="str">
        <f>IF(Dagbok!$F238=AY$2,Dagbok!$E238," ")</f>
        <v xml:space="preserve"> </v>
      </c>
      <c r="AZ244" s="45" t="str">
        <f>IF(Dagbok!$G238=AY$2,Dagbok!$E238," ")</f>
        <v xml:space="preserve"> </v>
      </c>
      <c r="BA244" s="8" t="str">
        <f>IF(Dagbok!$F238=BA$2,Dagbok!$E238," ")</f>
        <v xml:space="preserve"> </v>
      </c>
      <c r="BB244" s="45" t="str">
        <f>IF(Dagbok!$G238=BA$2,Dagbok!$E238," ")</f>
        <v xml:space="preserve"> </v>
      </c>
      <c r="BC244" s="8" t="str">
        <f>IF(Dagbok!$F238=BC$2,Dagbok!$E238," ")</f>
        <v xml:space="preserve"> </v>
      </c>
      <c r="BD244" s="45" t="str">
        <f>IF(Dagbok!$G238=BC$2,Dagbok!$E238," ")</f>
        <v xml:space="preserve"> </v>
      </c>
      <c r="BE244" s="8" t="str">
        <f>IF(Dagbok!$F238=BE$2,Dagbok!$E238," ")</f>
        <v xml:space="preserve"> </v>
      </c>
      <c r="BF244" s="45" t="str">
        <f>IF(Dagbok!$G238=BE$2,Dagbok!$E238," ")</f>
        <v xml:space="preserve"> </v>
      </c>
      <c r="BG244" s="8" t="str">
        <f>IF(Dagbok!$F238=BG$2,Dagbok!$E238," ")</f>
        <v xml:space="preserve"> </v>
      </c>
      <c r="BH244" s="45" t="str">
        <f>IF(Dagbok!$G238=BG$2,Dagbok!$E238," ")</f>
        <v xml:space="preserve"> </v>
      </c>
      <c r="BI244" s="8" t="str">
        <f>IF(Dagbok!$F238=BI$2,Dagbok!$E238," ")</f>
        <v xml:space="preserve"> </v>
      </c>
      <c r="BJ244" s="45" t="str">
        <f>IF(Dagbok!$G238=BI$2,Dagbok!$E238," ")</f>
        <v xml:space="preserve"> </v>
      </c>
      <c r="BK244" s="8" t="str">
        <f>IF(Dagbok!$F238=BK$2,Dagbok!$E238," ")</f>
        <v xml:space="preserve"> </v>
      </c>
      <c r="BL244" s="45" t="str">
        <f>IF(Dagbok!$G238=BK$2,Dagbok!$E238," ")</f>
        <v xml:space="preserve"> </v>
      </c>
      <c r="BM244" s="8" t="str">
        <f>IF(Dagbok!$F238=BM$2,Dagbok!$E238," ")</f>
        <v xml:space="preserve"> </v>
      </c>
      <c r="BN244" s="45" t="str">
        <f>IF(Dagbok!$G238=BM$2,Dagbok!$E238," ")</f>
        <v xml:space="preserve"> </v>
      </c>
      <c r="BO244" s="8" t="str">
        <f>IF(Dagbok!$F238=BO$2,Dagbok!$E238," ")</f>
        <v xml:space="preserve"> </v>
      </c>
      <c r="BP244" s="45" t="str">
        <f>IF(Dagbok!$G238=BO$2,Dagbok!$E238," ")</f>
        <v xml:space="preserve"> </v>
      </c>
      <c r="BQ244" s="8" t="str">
        <f>IF(Dagbok!$F238=BQ$2,Dagbok!$E238," ")</f>
        <v xml:space="preserve"> </v>
      </c>
      <c r="BR244" s="45" t="str">
        <f>IF(Dagbok!$G238=BQ$2,Dagbok!$E238," ")</f>
        <v xml:space="preserve"> </v>
      </c>
      <c r="BS244" s="8" t="str">
        <f>IF(Dagbok!$F238=BS$2,Dagbok!$E238," ")</f>
        <v xml:space="preserve"> </v>
      </c>
      <c r="BT244" s="45" t="str">
        <f>IF(Dagbok!$G238=BS$2,Dagbok!$E238," ")</f>
        <v xml:space="preserve"> </v>
      </c>
      <c r="BU244" s="8" t="str">
        <f>IF(Dagbok!$F238=BU$2,Dagbok!$E238," ")</f>
        <v xml:space="preserve"> </v>
      </c>
      <c r="BV244" s="45" t="str">
        <f>IF(Dagbok!$G238=BU$2,Dagbok!$E238," ")</f>
        <v xml:space="preserve"> </v>
      </c>
      <c r="BW244" s="8" t="str">
        <f>IF(Dagbok!$F238=BW$2,Dagbok!$E238," ")</f>
        <v xml:space="preserve"> </v>
      </c>
      <c r="BX244" s="45" t="str">
        <f>IF(Dagbok!$G238=BW$2,Dagbok!$E238," ")</f>
        <v xml:space="preserve"> </v>
      </c>
      <c r="BY244" s="8" t="str">
        <f>IF(Dagbok!$F238=BY$2,Dagbok!$E238," ")</f>
        <v xml:space="preserve"> </v>
      </c>
      <c r="BZ244" s="45" t="str">
        <f>IF(Dagbok!$G238=BY$2,Dagbok!$E238," ")</f>
        <v xml:space="preserve"> </v>
      </c>
      <c r="CA244" s="8" t="str">
        <f>IF(Dagbok!$F238=CA$2,Dagbok!$E238," ")</f>
        <v xml:space="preserve"> </v>
      </c>
      <c r="CB244" s="45" t="str">
        <f>IF(Dagbok!$G238=CA$2,Dagbok!$E238," ")</f>
        <v xml:space="preserve"> </v>
      </c>
      <c r="CC244" s="8" t="str">
        <f>IF(Dagbok!$F238=CC$2,Dagbok!$E238," ")</f>
        <v xml:space="preserve"> </v>
      </c>
      <c r="CD244" s="45" t="str">
        <f>IF(Dagbok!$G238=CC$2,Dagbok!$E238," ")</f>
        <v xml:space="preserve"> </v>
      </c>
    </row>
    <row r="245" spans="1:82" x14ac:dyDescent="0.25">
      <c r="A245" s="47">
        <f>IF(Dagbok!B239&gt;0,Dagbok!B239," ")</f>
        <v>237</v>
      </c>
      <c r="B245" s="47">
        <f>IF(Dagbok!C239&gt;0,Dagbok!C239," ")</f>
        <v>197</v>
      </c>
      <c r="C245" s="8" t="str">
        <f>IF(Dagbok!$F239=C$2,Dagbok!$E239," ")</f>
        <v xml:space="preserve"> </v>
      </c>
      <c r="D245" s="45" t="str">
        <f>IF(Dagbok!$G239=C$2,Dagbok!$E239," ")</f>
        <v xml:space="preserve"> </v>
      </c>
      <c r="E245" s="8" t="str">
        <f>IF(Dagbok!$F239=E$2,Dagbok!$E239," ")</f>
        <v xml:space="preserve"> </v>
      </c>
      <c r="F245" s="45" t="str">
        <f>IF(Dagbok!$G239=E$2,Dagbok!$E239," ")</f>
        <v xml:space="preserve"> </v>
      </c>
      <c r="G245" s="8" t="str">
        <f>IF(Dagbok!$F239=G$2,Dagbok!$E239," ")</f>
        <v xml:space="preserve"> </v>
      </c>
      <c r="H245" s="45" t="str">
        <f>IF(Dagbok!$G239=G$2,Dagbok!$E239," ")</f>
        <v xml:space="preserve"> </v>
      </c>
      <c r="I245" s="8" t="str">
        <f>IF(Dagbok!$F239=I$2,Dagbok!$E239," ")</f>
        <v xml:space="preserve"> </v>
      </c>
      <c r="J245" s="45" t="str">
        <f>IF(Dagbok!$G239=I$2,Dagbok!$E239," ")</f>
        <v xml:space="preserve"> </v>
      </c>
      <c r="K245" s="8" t="str">
        <f>IF(Dagbok!$F239=K$2,Dagbok!$E239," ")</f>
        <v xml:space="preserve"> </v>
      </c>
      <c r="L245" s="45" t="str">
        <f>IF(Dagbok!$G239=K$2,Dagbok!$E239," ")</f>
        <v xml:space="preserve"> </v>
      </c>
      <c r="M245" s="8" t="str">
        <f>IF(Dagbok!$F239=M$2,Dagbok!$E239," ")</f>
        <v xml:space="preserve"> </v>
      </c>
      <c r="N245" s="45" t="str">
        <f>IF(Dagbok!$G239=M$2,Dagbok!$E239," ")</f>
        <v xml:space="preserve"> </v>
      </c>
      <c r="O245" s="8" t="str">
        <f>IF(Dagbok!$F239=O$2,Dagbok!$E239," ")</f>
        <v xml:space="preserve"> </v>
      </c>
      <c r="P245" s="45" t="str">
        <f>IF(Dagbok!$G239=O$2,Dagbok!$E239," ")</f>
        <v xml:space="preserve"> </v>
      </c>
      <c r="Q245" s="8" t="str">
        <f>IF(Dagbok!$F239=Q$2,Dagbok!$E239," ")</f>
        <v xml:space="preserve"> </v>
      </c>
      <c r="R245" s="45" t="str">
        <f>IF(Dagbok!$G239=Q$2,Dagbok!$E239," ")</f>
        <v xml:space="preserve"> </v>
      </c>
      <c r="S245" s="8" t="str">
        <f>IF(Dagbok!$F239=S$2,Dagbok!$E239," ")</f>
        <v xml:space="preserve"> </v>
      </c>
      <c r="T245" s="45" t="str">
        <f>IF(Dagbok!$G239=S$2,Dagbok!$E239," ")</f>
        <v xml:space="preserve"> </v>
      </c>
      <c r="U245" s="8" t="str">
        <f>IF(Dagbok!$F239=U$2,Dagbok!$E239," ")</f>
        <v xml:space="preserve"> </v>
      </c>
      <c r="V245" s="45" t="str">
        <f>IF(Dagbok!$G239=U$2,Dagbok!$E239," ")</f>
        <v xml:space="preserve"> </v>
      </c>
      <c r="W245" s="8" t="str">
        <f>IF(Dagbok!$F239=W$2,Dagbok!$E239," ")</f>
        <v xml:space="preserve"> </v>
      </c>
      <c r="X245" s="45" t="str">
        <f>IF(Dagbok!$G239=W$2,Dagbok!$E239," ")</f>
        <v xml:space="preserve"> </v>
      </c>
      <c r="Y245" s="8" t="str">
        <f>IF(Dagbok!$F239=Y$2,Dagbok!$E239," ")</f>
        <v xml:space="preserve"> </v>
      </c>
      <c r="Z245" s="45" t="str">
        <f>IF(Dagbok!$G239=Y$2,Dagbok!$E239," ")</f>
        <v xml:space="preserve"> </v>
      </c>
      <c r="AA245" s="8" t="str">
        <f>IF(Dagbok!$F239=AA$2,Dagbok!$E239," ")</f>
        <v xml:space="preserve"> </v>
      </c>
      <c r="AB245" s="45" t="str">
        <f>IF(Dagbok!$G239=AA$2,Dagbok!$E239," ")</f>
        <v xml:space="preserve"> </v>
      </c>
      <c r="AC245" s="8" t="str">
        <f>IF(Dagbok!$F239=AC$2,Dagbok!$E239," ")</f>
        <v xml:space="preserve"> </v>
      </c>
      <c r="AD245" s="45" t="str">
        <f>IF(Dagbok!$G239=AC$2,Dagbok!$E239," ")</f>
        <v xml:space="preserve"> </v>
      </c>
      <c r="AE245" s="8" t="str">
        <f>IF(Dagbok!$F239=AE$2,Dagbok!$E239," ")</f>
        <v xml:space="preserve"> </v>
      </c>
      <c r="AF245" s="45" t="str">
        <f>IF(Dagbok!$G239=AE$2,Dagbok!$E239," ")</f>
        <v xml:space="preserve"> </v>
      </c>
      <c r="AG245" s="8" t="str">
        <f>IF(Dagbok!$F239=AG$2,Dagbok!$E239," ")</f>
        <v xml:space="preserve"> </v>
      </c>
      <c r="AH245" s="45" t="str">
        <f>IF(Dagbok!$G239=AG$2,Dagbok!$E239," ")</f>
        <v xml:space="preserve"> </v>
      </c>
      <c r="AI245" s="8" t="str">
        <f>IF(Dagbok!$F239=AI$2,Dagbok!$E239," ")</f>
        <v xml:space="preserve"> </v>
      </c>
      <c r="AJ245" s="45" t="str">
        <f>IF(Dagbok!$G239=AI$2,Dagbok!$E239," ")</f>
        <v xml:space="preserve"> </v>
      </c>
      <c r="AK245" s="8" t="str">
        <f>IF(Dagbok!$F239=AK$2,Dagbok!$E239," ")</f>
        <v xml:space="preserve"> </v>
      </c>
      <c r="AL245" s="45" t="str">
        <f>IF(Dagbok!$G239=AK$2,Dagbok!$E239," ")</f>
        <v xml:space="preserve"> </v>
      </c>
      <c r="AM245" s="8" t="str">
        <f>IF(Dagbok!$F239=AM$2,Dagbok!$E239," ")</f>
        <v xml:space="preserve"> </v>
      </c>
      <c r="AN245" s="45" t="str">
        <f>IF(Dagbok!$G239=AM$2,Dagbok!$E239," ")</f>
        <v xml:space="preserve"> </v>
      </c>
      <c r="AO245" s="8" t="str">
        <f>IF(Dagbok!$F239=AO$2,Dagbok!$E239," ")</f>
        <v xml:space="preserve"> </v>
      </c>
      <c r="AP245" s="45" t="str">
        <f>IF(Dagbok!$G239=AO$2,Dagbok!$E239," ")</f>
        <v xml:space="preserve"> </v>
      </c>
      <c r="AQ245" s="8" t="str">
        <f>IF(Dagbok!$F239=AQ$2,Dagbok!$E239," ")</f>
        <v xml:space="preserve"> </v>
      </c>
      <c r="AR245" s="45" t="str">
        <f>IF(Dagbok!$G239=AQ$2,Dagbok!$E239," ")</f>
        <v xml:space="preserve"> </v>
      </c>
      <c r="AS245" s="8" t="str">
        <f>IF(Dagbok!$F239=AS$2,Dagbok!$E239," ")</f>
        <v xml:space="preserve"> </v>
      </c>
      <c r="AT245" s="45" t="str">
        <f>IF(Dagbok!$G239=AS$2,Dagbok!$E239," ")</f>
        <v xml:space="preserve"> </v>
      </c>
      <c r="AU245" s="8" t="str">
        <f>IF(Dagbok!$F239=AU$2,Dagbok!$E239," ")</f>
        <v xml:space="preserve"> </v>
      </c>
      <c r="AV245" s="45" t="str">
        <f>IF(Dagbok!$G239=AU$2,Dagbok!$E239," ")</f>
        <v xml:space="preserve"> </v>
      </c>
      <c r="AW245" s="8" t="str">
        <f>IF(Dagbok!$F239=AW$2,Dagbok!$E239," ")</f>
        <v xml:space="preserve"> </v>
      </c>
      <c r="AX245" s="45" t="str">
        <f>IF(Dagbok!$G239=AW$2,Dagbok!$E239," ")</f>
        <v xml:space="preserve"> </v>
      </c>
      <c r="AY245" s="8" t="str">
        <f>IF(Dagbok!$F239=AY$2,Dagbok!$E239," ")</f>
        <v xml:space="preserve"> </v>
      </c>
      <c r="AZ245" s="45" t="str">
        <f>IF(Dagbok!$G239=AY$2,Dagbok!$E239," ")</f>
        <v xml:space="preserve"> </v>
      </c>
      <c r="BA245" s="8" t="str">
        <f>IF(Dagbok!$F239=BA$2,Dagbok!$E239," ")</f>
        <v xml:space="preserve"> </v>
      </c>
      <c r="BB245" s="45" t="str">
        <f>IF(Dagbok!$G239=BA$2,Dagbok!$E239," ")</f>
        <v xml:space="preserve"> </v>
      </c>
      <c r="BC245" s="8" t="str">
        <f>IF(Dagbok!$F239=BC$2,Dagbok!$E239," ")</f>
        <v xml:space="preserve"> </v>
      </c>
      <c r="BD245" s="45" t="str">
        <f>IF(Dagbok!$G239=BC$2,Dagbok!$E239," ")</f>
        <v xml:space="preserve"> </v>
      </c>
      <c r="BE245" s="8" t="str">
        <f>IF(Dagbok!$F239=BE$2,Dagbok!$E239," ")</f>
        <v xml:space="preserve"> </v>
      </c>
      <c r="BF245" s="45" t="str">
        <f>IF(Dagbok!$G239=BE$2,Dagbok!$E239," ")</f>
        <v xml:space="preserve"> </v>
      </c>
      <c r="BG245" s="8" t="str">
        <f>IF(Dagbok!$F239=BG$2,Dagbok!$E239," ")</f>
        <v xml:space="preserve"> </v>
      </c>
      <c r="BH245" s="45" t="str">
        <f>IF(Dagbok!$G239=BG$2,Dagbok!$E239," ")</f>
        <v xml:space="preserve"> </v>
      </c>
      <c r="BI245" s="8" t="str">
        <f>IF(Dagbok!$F239=BI$2,Dagbok!$E239," ")</f>
        <v xml:space="preserve"> </v>
      </c>
      <c r="BJ245" s="45" t="str">
        <f>IF(Dagbok!$G239=BI$2,Dagbok!$E239," ")</f>
        <v xml:space="preserve"> </v>
      </c>
      <c r="BK245" s="8" t="str">
        <f>IF(Dagbok!$F239=BK$2,Dagbok!$E239," ")</f>
        <v xml:space="preserve"> </v>
      </c>
      <c r="BL245" s="45" t="str">
        <f>IF(Dagbok!$G239=BK$2,Dagbok!$E239," ")</f>
        <v xml:space="preserve"> </v>
      </c>
      <c r="BM245" s="8" t="str">
        <f>IF(Dagbok!$F239=BM$2,Dagbok!$E239," ")</f>
        <v xml:space="preserve"> </v>
      </c>
      <c r="BN245" s="45" t="str">
        <f>IF(Dagbok!$G239=BM$2,Dagbok!$E239," ")</f>
        <v xml:space="preserve"> </v>
      </c>
      <c r="BO245" s="8" t="str">
        <f>IF(Dagbok!$F239=BO$2,Dagbok!$E239," ")</f>
        <v xml:space="preserve"> </v>
      </c>
      <c r="BP245" s="45" t="str">
        <f>IF(Dagbok!$G239=BO$2,Dagbok!$E239," ")</f>
        <v xml:space="preserve"> </v>
      </c>
      <c r="BQ245" s="8" t="str">
        <f>IF(Dagbok!$F239=BQ$2,Dagbok!$E239," ")</f>
        <v xml:space="preserve"> </v>
      </c>
      <c r="BR245" s="45" t="str">
        <f>IF(Dagbok!$G239=BQ$2,Dagbok!$E239," ")</f>
        <v xml:space="preserve"> </v>
      </c>
      <c r="BS245" s="8" t="str">
        <f>IF(Dagbok!$F239=BS$2,Dagbok!$E239," ")</f>
        <v xml:space="preserve"> </v>
      </c>
      <c r="BT245" s="45" t="str">
        <f>IF(Dagbok!$G239=BS$2,Dagbok!$E239," ")</f>
        <v xml:space="preserve"> </v>
      </c>
      <c r="BU245" s="8" t="str">
        <f>IF(Dagbok!$F239=BU$2,Dagbok!$E239," ")</f>
        <v xml:space="preserve"> </v>
      </c>
      <c r="BV245" s="45" t="str">
        <f>IF(Dagbok!$G239=BU$2,Dagbok!$E239," ")</f>
        <v xml:space="preserve"> </v>
      </c>
      <c r="BW245" s="8" t="str">
        <f>IF(Dagbok!$F239=BW$2,Dagbok!$E239," ")</f>
        <v xml:space="preserve"> </v>
      </c>
      <c r="BX245" s="45" t="str">
        <f>IF(Dagbok!$G239=BW$2,Dagbok!$E239," ")</f>
        <v xml:space="preserve"> </v>
      </c>
      <c r="BY245" s="8" t="str">
        <f>IF(Dagbok!$F239=BY$2,Dagbok!$E239," ")</f>
        <v xml:space="preserve"> </v>
      </c>
      <c r="BZ245" s="45" t="str">
        <f>IF(Dagbok!$G239=BY$2,Dagbok!$E239," ")</f>
        <v xml:space="preserve"> </v>
      </c>
      <c r="CA245" s="8" t="str">
        <f>IF(Dagbok!$F239=CA$2,Dagbok!$E239," ")</f>
        <v xml:space="preserve"> </v>
      </c>
      <c r="CB245" s="45" t="str">
        <f>IF(Dagbok!$G239=CA$2,Dagbok!$E239," ")</f>
        <v xml:space="preserve"> </v>
      </c>
      <c r="CC245" s="8" t="str">
        <f>IF(Dagbok!$F239=CC$2,Dagbok!$E239," ")</f>
        <v xml:space="preserve"> </v>
      </c>
      <c r="CD245" s="45" t="str">
        <f>IF(Dagbok!$G239=CC$2,Dagbok!$E239," ")</f>
        <v xml:space="preserve"> </v>
      </c>
    </row>
    <row r="246" spans="1:82" x14ac:dyDescent="0.25">
      <c r="A246" s="47">
        <f>IF(Dagbok!B240&gt;0,Dagbok!B240," ")</f>
        <v>238</v>
      </c>
      <c r="B246" s="47">
        <f>IF(Dagbok!C240&gt;0,Dagbok!C240," ")</f>
        <v>198</v>
      </c>
      <c r="C246" s="8" t="str">
        <f>IF(Dagbok!$F240=C$2,Dagbok!$E240," ")</f>
        <v xml:space="preserve"> </v>
      </c>
      <c r="D246" s="45" t="str">
        <f>IF(Dagbok!$G240=C$2,Dagbok!$E240," ")</f>
        <v xml:space="preserve"> </v>
      </c>
      <c r="E246" s="8" t="str">
        <f>IF(Dagbok!$F240=E$2,Dagbok!$E240," ")</f>
        <v xml:space="preserve"> </v>
      </c>
      <c r="F246" s="45" t="str">
        <f>IF(Dagbok!$G240=E$2,Dagbok!$E240," ")</f>
        <v xml:space="preserve"> </v>
      </c>
      <c r="G246" s="8" t="str">
        <f>IF(Dagbok!$F240=G$2,Dagbok!$E240," ")</f>
        <v xml:space="preserve"> </v>
      </c>
      <c r="H246" s="45" t="str">
        <f>IF(Dagbok!$G240=G$2,Dagbok!$E240," ")</f>
        <v xml:space="preserve"> </v>
      </c>
      <c r="I246" s="8" t="str">
        <f>IF(Dagbok!$F240=I$2,Dagbok!$E240," ")</f>
        <v xml:space="preserve"> </v>
      </c>
      <c r="J246" s="45" t="str">
        <f>IF(Dagbok!$G240=I$2,Dagbok!$E240," ")</f>
        <v xml:space="preserve"> </v>
      </c>
      <c r="K246" s="8" t="str">
        <f>IF(Dagbok!$F240=K$2,Dagbok!$E240," ")</f>
        <v xml:space="preserve"> </v>
      </c>
      <c r="L246" s="45" t="str">
        <f>IF(Dagbok!$G240=K$2,Dagbok!$E240," ")</f>
        <v xml:space="preserve"> </v>
      </c>
      <c r="M246" s="8" t="str">
        <f>IF(Dagbok!$F240=M$2,Dagbok!$E240," ")</f>
        <v xml:space="preserve"> </v>
      </c>
      <c r="N246" s="45" t="str">
        <f>IF(Dagbok!$G240=M$2,Dagbok!$E240," ")</f>
        <v xml:space="preserve"> </v>
      </c>
      <c r="O246" s="8" t="str">
        <f>IF(Dagbok!$F240=O$2,Dagbok!$E240," ")</f>
        <v xml:space="preserve"> </v>
      </c>
      <c r="P246" s="45" t="str">
        <f>IF(Dagbok!$G240=O$2,Dagbok!$E240," ")</f>
        <v xml:space="preserve"> </v>
      </c>
      <c r="Q246" s="8" t="str">
        <f>IF(Dagbok!$F240=Q$2,Dagbok!$E240," ")</f>
        <v xml:space="preserve"> </v>
      </c>
      <c r="R246" s="45" t="str">
        <f>IF(Dagbok!$G240=Q$2,Dagbok!$E240," ")</f>
        <v xml:space="preserve"> </v>
      </c>
      <c r="S246" s="8" t="str">
        <f>IF(Dagbok!$F240=S$2,Dagbok!$E240," ")</f>
        <v xml:space="preserve"> </v>
      </c>
      <c r="T246" s="45" t="str">
        <f>IF(Dagbok!$G240=S$2,Dagbok!$E240," ")</f>
        <v xml:space="preserve"> </v>
      </c>
      <c r="U246" s="8" t="str">
        <f>IF(Dagbok!$F240=U$2,Dagbok!$E240," ")</f>
        <v xml:space="preserve"> </v>
      </c>
      <c r="V246" s="45" t="str">
        <f>IF(Dagbok!$G240=U$2,Dagbok!$E240," ")</f>
        <v xml:space="preserve"> </v>
      </c>
      <c r="W246" s="8" t="str">
        <f>IF(Dagbok!$F240=W$2,Dagbok!$E240," ")</f>
        <v xml:space="preserve"> </v>
      </c>
      <c r="X246" s="45" t="str">
        <f>IF(Dagbok!$G240=W$2,Dagbok!$E240," ")</f>
        <v xml:space="preserve"> </v>
      </c>
      <c r="Y246" s="8" t="str">
        <f>IF(Dagbok!$F240=Y$2,Dagbok!$E240," ")</f>
        <v xml:space="preserve"> </v>
      </c>
      <c r="Z246" s="45" t="str">
        <f>IF(Dagbok!$G240=Y$2,Dagbok!$E240," ")</f>
        <v xml:space="preserve"> </v>
      </c>
      <c r="AA246" s="8" t="str">
        <f>IF(Dagbok!$F240=AA$2,Dagbok!$E240," ")</f>
        <v xml:space="preserve"> </v>
      </c>
      <c r="AB246" s="45" t="str">
        <f>IF(Dagbok!$G240=AA$2,Dagbok!$E240," ")</f>
        <v xml:space="preserve"> </v>
      </c>
      <c r="AC246" s="8" t="str">
        <f>IF(Dagbok!$F240=AC$2,Dagbok!$E240," ")</f>
        <v xml:space="preserve"> </v>
      </c>
      <c r="AD246" s="45" t="str">
        <f>IF(Dagbok!$G240=AC$2,Dagbok!$E240," ")</f>
        <v xml:space="preserve"> </v>
      </c>
      <c r="AE246" s="8" t="str">
        <f>IF(Dagbok!$F240=AE$2,Dagbok!$E240," ")</f>
        <v xml:space="preserve"> </v>
      </c>
      <c r="AF246" s="45" t="str">
        <f>IF(Dagbok!$G240=AE$2,Dagbok!$E240," ")</f>
        <v xml:space="preserve"> </v>
      </c>
      <c r="AG246" s="8" t="str">
        <f>IF(Dagbok!$F240=AG$2,Dagbok!$E240," ")</f>
        <v xml:space="preserve"> </v>
      </c>
      <c r="AH246" s="45" t="str">
        <f>IF(Dagbok!$G240=AG$2,Dagbok!$E240," ")</f>
        <v xml:space="preserve"> </v>
      </c>
      <c r="AI246" s="8" t="str">
        <f>IF(Dagbok!$F240=AI$2,Dagbok!$E240," ")</f>
        <v xml:space="preserve"> </v>
      </c>
      <c r="AJ246" s="45" t="str">
        <f>IF(Dagbok!$G240=AI$2,Dagbok!$E240," ")</f>
        <v xml:space="preserve"> </v>
      </c>
      <c r="AK246" s="8" t="str">
        <f>IF(Dagbok!$F240=AK$2,Dagbok!$E240," ")</f>
        <v xml:space="preserve"> </v>
      </c>
      <c r="AL246" s="45" t="str">
        <f>IF(Dagbok!$G240=AK$2,Dagbok!$E240," ")</f>
        <v xml:space="preserve"> </v>
      </c>
      <c r="AM246" s="8" t="str">
        <f>IF(Dagbok!$F240=AM$2,Dagbok!$E240," ")</f>
        <v xml:space="preserve"> </v>
      </c>
      <c r="AN246" s="45" t="str">
        <f>IF(Dagbok!$G240=AM$2,Dagbok!$E240," ")</f>
        <v xml:space="preserve"> </v>
      </c>
      <c r="AO246" s="8" t="str">
        <f>IF(Dagbok!$F240=AO$2,Dagbok!$E240," ")</f>
        <v xml:space="preserve"> </v>
      </c>
      <c r="AP246" s="45" t="str">
        <f>IF(Dagbok!$G240=AO$2,Dagbok!$E240," ")</f>
        <v xml:space="preserve"> </v>
      </c>
      <c r="AQ246" s="8" t="str">
        <f>IF(Dagbok!$F240=AQ$2,Dagbok!$E240," ")</f>
        <v xml:space="preserve"> </v>
      </c>
      <c r="AR246" s="45" t="str">
        <f>IF(Dagbok!$G240=AQ$2,Dagbok!$E240," ")</f>
        <v xml:space="preserve"> </v>
      </c>
      <c r="AS246" s="8" t="str">
        <f>IF(Dagbok!$F240=AS$2,Dagbok!$E240," ")</f>
        <v xml:space="preserve"> </v>
      </c>
      <c r="AT246" s="45" t="str">
        <f>IF(Dagbok!$G240=AS$2,Dagbok!$E240," ")</f>
        <v xml:space="preserve"> </v>
      </c>
      <c r="AU246" s="8" t="str">
        <f>IF(Dagbok!$F240=AU$2,Dagbok!$E240," ")</f>
        <v xml:space="preserve"> </v>
      </c>
      <c r="AV246" s="45" t="str">
        <f>IF(Dagbok!$G240=AU$2,Dagbok!$E240," ")</f>
        <v xml:space="preserve"> </v>
      </c>
      <c r="AW246" s="8" t="str">
        <f>IF(Dagbok!$F240=AW$2,Dagbok!$E240," ")</f>
        <v xml:space="preserve"> </v>
      </c>
      <c r="AX246" s="45" t="str">
        <f>IF(Dagbok!$G240=AW$2,Dagbok!$E240," ")</f>
        <v xml:space="preserve"> </v>
      </c>
      <c r="AY246" s="8" t="str">
        <f>IF(Dagbok!$F240=AY$2,Dagbok!$E240," ")</f>
        <v xml:space="preserve"> </v>
      </c>
      <c r="AZ246" s="45" t="str">
        <f>IF(Dagbok!$G240=AY$2,Dagbok!$E240," ")</f>
        <v xml:space="preserve"> </v>
      </c>
      <c r="BA246" s="8" t="str">
        <f>IF(Dagbok!$F240=BA$2,Dagbok!$E240," ")</f>
        <v xml:space="preserve"> </v>
      </c>
      <c r="BB246" s="45" t="str">
        <f>IF(Dagbok!$G240=BA$2,Dagbok!$E240," ")</f>
        <v xml:space="preserve"> </v>
      </c>
      <c r="BC246" s="8" t="str">
        <f>IF(Dagbok!$F240=BC$2,Dagbok!$E240," ")</f>
        <v xml:space="preserve"> </v>
      </c>
      <c r="BD246" s="45" t="str">
        <f>IF(Dagbok!$G240=BC$2,Dagbok!$E240," ")</f>
        <v xml:space="preserve"> </v>
      </c>
      <c r="BE246" s="8" t="str">
        <f>IF(Dagbok!$F240=BE$2,Dagbok!$E240," ")</f>
        <v xml:space="preserve"> </v>
      </c>
      <c r="BF246" s="45" t="str">
        <f>IF(Dagbok!$G240=BE$2,Dagbok!$E240," ")</f>
        <v xml:space="preserve"> </v>
      </c>
      <c r="BG246" s="8" t="str">
        <f>IF(Dagbok!$F240=BG$2,Dagbok!$E240," ")</f>
        <v xml:space="preserve"> </v>
      </c>
      <c r="BH246" s="45" t="str">
        <f>IF(Dagbok!$G240=BG$2,Dagbok!$E240," ")</f>
        <v xml:space="preserve"> </v>
      </c>
      <c r="BI246" s="8" t="str">
        <f>IF(Dagbok!$F240=BI$2,Dagbok!$E240," ")</f>
        <v xml:space="preserve"> </v>
      </c>
      <c r="BJ246" s="45" t="str">
        <f>IF(Dagbok!$G240=BI$2,Dagbok!$E240," ")</f>
        <v xml:space="preserve"> </v>
      </c>
      <c r="BK246" s="8" t="str">
        <f>IF(Dagbok!$F240=BK$2,Dagbok!$E240," ")</f>
        <v xml:space="preserve"> </v>
      </c>
      <c r="BL246" s="45" t="str">
        <f>IF(Dagbok!$G240=BK$2,Dagbok!$E240," ")</f>
        <v xml:space="preserve"> </v>
      </c>
      <c r="BM246" s="8" t="str">
        <f>IF(Dagbok!$F240=BM$2,Dagbok!$E240," ")</f>
        <v xml:space="preserve"> </v>
      </c>
      <c r="BN246" s="45" t="str">
        <f>IF(Dagbok!$G240=BM$2,Dagbok!$E240," ")</f>
        <v xml:space="preserve"> </v>
      </c>
      <c r="BO246" s="8" t="str">
        <f>IF(Dagbok!$F240=BO$2,Dagbok!$E240," ")</f>
        <v xml:space="preserve"> </v>
      </c>
      <c r="BP246" s="45" t="str">
        <f>IF(Dagbok!$G240=BO$2,Dagbok!$E240," ")</f>
        <v xml:space="preserve"> </v>
      </c>
      <c r="BQ246" s="8" t="str">
        <f>IF(Dagbok!$F240=BQ$2,Dagbok!$E240," ")</f>
        <v xml:space="preserve"> </v>
      </c>
      <c r="BR246" s="45" t="str">
        <f>IF(Dagbok!$G240=BQ$2,Dagbok!$E240," ")</f>
        <v xml:space="preserve"> </v>
      </c>
      <c r="BS246" s="8" t="str">
        <f>IF(Dagbok!$F240=BS$2,Dagbok!$E240," ")</f>
        <v xml:space="preserve"> </v>
      </c>
      <c r="BT246" s="45" t="str">
        <f>IF(Dagbok!$G240=BS$2,Dagbok!$E240," ")</f>
        <v xml:space="preserve"> </v>
      </c>
      <c r="BU246" s="8" t="str">
        <f>IF(Dagbok!$F240=BU$2,Dagbok!$E240," ")</f>
        <v xml:space="preserve"> </v>
      </c>
      <c r="BV246" s="45" t="str">
        <f>IF(Dagbok!$G240=BU$2,Dagbok!$E240," ")</f>
        <v xml:space="preserve"> </v>
      </c>
      <c r="BW246" s="8" t="str">
        <f>IF(Dagbok!$F240=BW$2,Dagbok!$E240," ")</f>
        <v xml:space="preserve"> </v>
      </c>
      <c r="BX246" s="45" t="str">
        <f>IF(Dagbok!$G240=BW$2,Dagbok!$E240," ")</f>
        <v xml:space="preserve"> </v>
      </c>
      <c r="BY246" s="8" t="str">
        <f>IF(Dagbok!$F240=BY$2,Dagbok!$E240," ")</f>
        <v xml:space="preserve"> </v>
      </c>
      <c r="BZ246" s="45" t="str">
        <f>IF(Dagbok!$G240=BY$2,Dagbok!$E240," ")</f>
        <v xml:space="preserve"> </v>
      </c>
      <c r="CA246" s="8" t="str">
        <f>IF(Dagbok!$F240=CA$2,Dagbok!$E240," ")</f>
        <v xml:space="preserve"> </v>
      </c>
      <c r="CB246" s="45" t="str">
        <f>IF(Dagbok!$G240=CA$2,Dagbok!$E240," ")</f>
        <v xml:space="preserve"> </v>
      </c>
      <c r="CC246" s="8" t="str">
        <f>IF(Dagbok!$F240=CC$2,Dagbok!$E240," ")</f>
        <v xml:space="preserve"> </v>
      </c>
      <c r="CD246" s="45" t="str">
        <f>IF(Dagbok!$G240=CC$2,Dagbok!$E240," ")</f>
        <v xml:space="preserve"> </v>
      </c>
    </row>
    <row r="247" spans="1:82" x14ac:dyDescent="0.25">
      <c r="A247" s="47">
        <f>IF(Dagbok!B241&gt;0,Dagbok!B241," ")</f>
        <v>239</v>
      </c>
      <c r="B247" s="47">
        <f>IF(Dagbok!C241&gt;0,Dagbok!C241," ")</f>
        <v>199</v>
      </c>
      <c r="C247" s="8" t="str">
        <f>IF(Dagbok!$F241=C$2,Dagbok!$E241," ")</f>
        <v xml:space="preserve"> </v>
      </c>
      <c r="D247" s="45" t="str">
        <f>IF(Dagbok!$G241=C$2,Dagbok!$E241," ")</f>
        <v xml:space="preserve"> </v>
      </c>
      <c r="E247" s="8" t="str">
        <f>IF(Dagbok!$F241=E$2,Dagbok!$E241," ")</f>
        <v xml:space="preserve"> </v>
      </c>
      <c r="F247" s="45" t="str">
        <f>IF(Dagbok!$G241=E$2,Dagbok!$E241," ")</f>
        <v xml:space="preserve"> </v>
      </c>
      <c r="G247" s="8" t="str">
        <f>IF(Dagbok!$F241=G$2,Dagbok!$E241," ")</f>
        <v xml:space="preserve"> </v>
      </c>
      <c r="H247" s="45" t="str">
        <f>IF(Dagbok!$G241=G$2,Dagbok!$E241," ")</f>
        <v xml:space="preserve"> </v>
      </c>
      <c r="I247" s="8" t="str">
        <f>IF(Dagbok!$F241=I$2,Dagbok!$E241," ")</f>
        <v xml:space="preserve"> </v>
      </c>
      <c r="J247" s="45" t="str">
        <f>IF(Dagbok!$G241=I$2,Dagbok!$E241," ")</f>
        <v xml:space="preserve"> </v>
      </c>
      <c r="K247" s="8" t="str">
        <f>IF(Dagbok!$F241=K$2,Dagbok!$E241," ")</f>
        <v xml:space="preserve"> </v>
      </c>
      <c r="L247" s="45" t="str">
        <f>IF(Dagbok!$G241=K$2,Dagbok!$E241," ")</f>
        <v xml:space="preserve"> </v>
      </c>
      <c r="M247" s="8" t="str">
        <f>IF(Dagbok!$F241=M$2,Dagbok!$E241," ")</f>
        <v xml:space="preserve"> </v>
      </c>
      <c r="N247" s="45" t="str">
        <f>IF(Dagbok!$G241=M$2,Dagbok!$E241," ")</f>
        <v xml:space="preserve"> </v>
      </c>
      <c r="O247" s="8" t="str">
        <f>IF(Dagbok!$F241=O$2,Dagbok!$E241," ")</f>
        <v xml:space="preserve"> </v>
      </c>
      <c r="P247" s="45" t="str">
        <f>IF(Dagbok!$G241=O$2,Dagbok!$E241," ")</f>
        <v xml:space="preserve"> </v>
      </c>
      <c r="Q247" s="8" t="str">
        <f>IF(Dagbok!$F241=Q$2,Dagbok!$E241," ")</f>
        <v xml:space="preserve"> </v>
      </c>
      <c r="R247" s="45" t="str">
        <f>IF(Dagbok!$G241=Q$2,Dagbok!$E241," ")</f>
        <v xml:space="preserve"> </v>
      </c>
      <c r="S247" s="8" t="str">
        <f>IF(Dagbok!$F241=S$2,Dagbok!$E241," ")</f>
        <v xml:space="preserve"> </v>
      </c>
      <c r="T247" s="45" t="str">
        <f>IF(Dagbok!$G241=S$2,Dagbok!$E241," ")</f>
        <v xml:space="preserve"> </v>
      </c>
      <c r="U247" s="8" t="str">
        <f>IF(Dagbok!$F241=U$2,Dagbok!$E241," ")</f>
        <v xml:space="preserve"> </v>
      </c>
      <c r="V247" s="45" t="str">
        <f>IF(Dagbok!$G241=U$2,Dagbok!$E241," ")</f>
        <v xml:space="preserve"> </v>
      </c>
      <c r="W247" s="8" t="str">
        <f>IF(Dagbok!$F241=W$2,Dagbok!$E241," ")</f>
        <v xml:space="preserve"> </v>
      </c>
      <c r="X247" s="45" t="str">
        <f>IF(Dagbok!$G241=W$2,Dagbok!$E241," ")</f>
        <v xml:space="preserve"> </v>
      </c>
      <c r="Y247" s="8" t="str">
        <f>IF(Dagbok!$F241=Y$2,Dagbok!$E241," ")</f>
        <v xml:space="preserve"> </v>
      </c>
      <c r="Z247" s="45" t="str">
        <f>IF(Dagbok!$G241=Y$2,Dagbok!$E241," ")</f>
        <v xml:space="preserve"> </v>
      </c>
      <c r="AA247" s="8" t="str">
        <f>IF(Dagbok!$F241=AA$2,Dagbok!$E241," ")</f>
        <v xml:space="preserve"> </v>
      </c>
      <c r="AB247" s="45" t="str">
        <f>IF(Dagbok!$G241=AA$2,Dagbok!$E241," ")</f>
        <v xml:space="preserve"> </v>
      </c>
      <c r="AC247" s="8" t="str">
        <f>IF(Dagbok!$F241=AC$2,Dagbok!$E241," ")</f>
        <v xml:space="preserve"> </v>
      </c>
      <c r="AD247" s="45" t="str">
        <f>IF(Dagbok!$G241=AC$2,Dagbok!$E241," ")</f>
        <v xml:space="preserve"> </v>
      </c>
      <c r="AE247" s="8" t="str">
        <f>IF(Dagbok!$F241=AE$2,Dagbok!$E241," ")</f>
        <v xml:space="preserve"> </v>
      </c>
      <c r="AF247" s="45" t="str">
        <f>IF(Dagbok!$G241=AE$2,Dagbok!$E241," ")</f>
        <v xml:space="preserve"> </v>
      </c>
      <c r="AG247" s="8" t="str">
        <f>IF(Dagbok!$F241=AG$2,Dagbok!$E241," ")</f>
        <v xml:space="preserve"> </v>
      </c>
      <c r="AH247" s="45" t="str">
        <f>IF(Dagbok!$G241=AG$2,Dagbok!$E241," ")</f>
        <v xml:space="preserve"> </v>
      </c>
      <c r="AI247" s="8" t="str">
        <f>IF(Dagbok!$F241=AI$2,Dagbok!$E241," ")</f>
        <v xml:space="preserve"> </v>
      </c>
      <c r="AJ247" s="45" t="str">
        <f>IF(Dagbok!$G241=AI$2,Dagbok!$E241," ")</f>
        <v xml:space="preserve"> </v>
      </c>
      <c r="AK247" s="8" t="str">
        <f>IF(Dagbok!$F241=AK$2,Dagbok!$E241," ")</f>
        <v xml:space="preserve"> </v>
      </c>
      <c r="AL247" s="45" t="str">
        <f>IF(Dagbok!$G241=AK$2,Dagbok!$E241," ")</f>
        <v xml:space="preserve"> </v>
      </c>
      <c r="AM247" s="8" t="str">
        <f>IF(Dagbok!$F241=AM$2,Dagbok!$E241," ")</f>
        <v xml:space="preserve"> </v>
      </c>
      <c r="AN247" s="45" t="str">
        <f>IF(Dagbok!$G241=AM$2,Dagbok!$E241," ")</f>
        <v xml:space="preserve"> </v>
      </c>
      <c r="AO247" s="8" t="str">
        <f>IF(Dagbok!$F241=AO$2,Dagbok!$E241," ")</f>
        <v xml:space="preserve"> </v>
      </c>
      <c r="AP247" s="45" t="str">
        <f>IF(Dagbok!$G241=AO$2,Dagbok!$E241," ")</f>
        <v xml:space="preserve"> </v>
      </c>
      <c r="AQ247" s="8" t="str">
        <f>IF(Dagbok!$F241=AQ$2,Dagbok!$E241," ")</f>
        <v xml:space="preserve"> </v>
      </c>
      <c r="AR247" s="45" t="str">
        <f>IF(Dagbok!$G241=AQ$2,Dagbok!$E241," ")</f>
        <v xml:space="preserve"> </v>
      </c>
      <c r="AS247" s="8" t="str">
        <f>IF(Dagbok!$F241=AS$2,Dagbok!$E241," ")</f>
        <v xml:space="preserve"> </v>
      </c>
      <c r="AT247" s="45" t="str">
        <f>IF(Dagbok!$G241=AS$2,Dagbok!$E241," ")</f>
        <v xml:space="preserve"> </v>
      </c>
      <c r="AU247" s="8" t="str">
        <f>IF(Dagbok!$F241=AU$2,Dagbok!$E241," ")</f>
        <v xml:space="preserve"> </v>
      </c>
      <c r="AV247" s="45" t="str">
        <f>IF(Dagbok!$G241=AU$2,Dagbok!$E241," ")</f>
        <v xml:space="preserve"> </v>
      </c>
      <c r="AW247" s="8" t="str">
        <f>IF(Dagbok!$F241=AW$2,Dagbok!$E241," ")</f>
        <v xml:space="preserve"> </v>
      </c>
      <c r="AX247" s="45" t="str">
        <f>IF(Dagbok!$G241=AW$2,Dagbok!$E241," ")</f>
        <v xml:space="preserve"> </v>
      </c>
      <c r="AY247" s="8" t="str">
        <f>IF(Dagbok!$F241=AY$2,Dagbok!$E241," ")</f>
        <v xml:space="preserve"> </v>
      </c>
      <c r="AZ247" s="45" t="str">
        <f>IF(Dagbok!$G241=AY$2,Dagbok!$E241," ")</f>
        <v xml:space="preserve"> </v>
      </c>
      <c r="BA247" s="8" t="str">
        <f>IF(Dagbok!$F241=BA$2,Dagbok!$E241," ")</f>
        <v xml:space="preserve"> </v>
      </c>
      <c r="BB247" s="45" t="str">
        <f>IF(Dagbok!$G241=BA$2,Dagbok!$E241," ")</f>
        <v xml:space="preserve"> </v>
      </c>
      <c r="BC247" s="8" t="str">
        <f>IF(Dagbok!$F241=BC$2,Dagbok!$E241," ")</f>
        <v xml:space="preserve"> </v>
      </c>
      <c r="BD247" s="45" t="str">
        <f>IF(Dagbok!$G241=BC$2,Dagbok!$E241," ")</f>
        <v xml:space="preserve"> </v>
      </c>
      <c r="BE247" s="8" t="str">
        <f>IF(Dagbok!$F241=BE$2,Dagbok!$E241," ")</f>
        <v xml:space="preserve"> </v>
      </c>
      <c r="BF247" s="45" t="str">
        <f>IF(Dagbok!$G241=BE$2,Dagbok!$E241," ")</f>
        <v xml:space="preserve"> </v>
      </c>
      <c r="BG247" s="8" t="str">
        <f>IF(Dagbok!$F241=BG$2,Dagbok!$E241," ")</f>
        <v xml:space="preserve"> </v>
      </c>
      <c r="BH247" s="45" t="str">
        <f>IF(Dagbok!$G241=BG$2,Dagbok!$E241," ")</f>
        <v xml:space="preserve"> </v>
      </c>
      <c r="BI247" s="8" t="str">
        <f>IF(Dagbok!$F241=BI$2,Dagbok!$E241," ")</f>
        <v xml:space="preserve"> </v>
      </c>
      <c r="BJ247" s="45" t="str">
        <f>IF(Dagbok!$G241=BI$2,Dagbok!$E241," ")</f>
        <v xml:space="preserve"> </v>
      </c>
      <c r="BK247" s="8" t="str">
        <f>IF(Dagbok!$F241=BK$2,Dagbok!$E241," ")</f>
        <v xml:space="preserve"> </v>
      </c>
      <c r="BL247" s="45" t="str">
        <f>IF(Dagbok!$G241=BK$2,Dagbok!$E241," ")</f>
        <v xml:space="preserve"> </v>
      </c>
      <c r="BM247" s="8" t="str">
        <f>IF(Dagbok!$F241=BM$2,Dagbok!$E241," ")</f>
        <v xml:space="preserve"> </v>
      </c>
      <c r="BN247" s="45" t="str">
        <f>IF(Dagbok!$G241=BM$2,Dagbok!$E241," ")</f>
        <v xml:space="preserve"> </v>
      </c>
      <c r="BO247" s="8" t="str">
        <f>IF(Dagbok!$F241=BO$2,Dagbok!$E241," ")</f>
        <v xml:space="preserve"> </v>
      </c>
      <c r="BP247" s="45" t="str">
        <f>IF(Dagbok!$G241=BO$2,Dagbok!$E241," ")</f>
        <v xml:space="preserve"> </v>
      </c>
      <c r="BQ247" s="8" t="str">
        <f>IF(Dagbok!$F241=BQ$2,Dagbok!$E241," ")</f>
        <v xml:space="preserve"> </v>
      </c>
      <c r="BR247" s="45" t="str">
        <f>IF(Dagbok!$G241=BQ$2,Dagbok!$E241," ")</f>
        <v xml:space="preserve"> </v>
      </c>
      <c r="BS247" s="8" t="str">
        <f>IF(Dagbok!$F241=BS$2,Dagbok!$E241," ")</f>
        <v xml:space="preserve"> </v>
      </c>
      <c r="BT247" s="45" t="str">
        <f>IF(Dagbok!$G241=BS$2,Dagbok!$E241," ")</f>
        <v xml:space="preserve"> </v>
      </c>
      <c r="BU247" s="8" t="str">
        <f>IF(Dagbok!$F241=BU$2,Dagbok!$E241," ")</f>
        <v xml:space="preserve"> </v>
      </c>
      <c r="BV247" s="45" t="str">
        <f>IF(Dagbok!$G241=BU$2,Dagbok!$E241," ")</f>
        <v xml:space="preserve"> </v>
      </c>
      <c r="BW247" s="8" t="str">
        <f>IF(Dagbok!$F241=BW$2,Dagbok!$E241," ")</f>
        <v xml:space="preserve"> </v>
      </c>
      <c r="BX247" s="45" t="str">
        <f>IF(Dagbok!$G241=BW$2,Dagbok!$E241," ")</f>
        <v xml:space="preserve"> </v>
      </c>
      <c r="BY247" s="8" t="str">
        <f>IF(Dagbok!$F241=BY$2,Dagbok!$E241," ")</f>
        <v xml:space="preserve"> </v>
      </c>
      <c r="BZ247" s="45" t="str">
        <f>IF(Dagbok!$G241=BY$2,Dagbok!$E241," ")</f>
        <v xml:space="preserve"> </v>
      </c>
      <c r="CA247" s="8" t="str">
        <f>IF(Dagbok!$F241=CA$2,Dagbok!$E241," ")</f>
        <v xml:space="preserve"> </v>
      </c>
      <c r="CB247" s="45" t="str">
        <f>IF(Dagbok!$G241=CA$2,Dagbok!$E241," ")</f>
        <v xml:space="preserve"> </v>
      </c>
      <c r="CC247" s="8" t="str">
        <f>IF(Dagbok!$F241=CC$2,Dagbok!$E241," ")</f>
        <v xml:space="preserve"> </v>
      </c>
      <c r="CD247" s="45" t="str">
        <f>IF(Dagbok!$G241=CC$2,Dagbok!$E241," ")</f>
        <v xml:space="preserve"> </v>
      </c>
    </row>
    <row r="248" spans="1:82" x14ac:dyDescent="0.25">
      <c r="A248" s="47">
        <f>IF(Dagbok!B242&gt;0,Dagbok!B242," ")</f>
        <v>240</v>
      </c>
      <c r="B248" s="47">
        <f>IF(Dagbok!C242&gt;0,Dagbok!C242," ")</f>
        <v>200</v>
      </c>
      <c r="C248" s="8" t="str">
        <f>IF(Dagbok!$F242=C$2,Dagbok!$E242," ")</f>
        <v xml:space="preserve"> </v>
      </c>
      <c r="D248" s="45" t="str">
        <f>IF(Dagbok!$G242=C$2,Dagbok!$E242," ")</f>
        <v xml:space="preserve"> </v>
      </c>
      <c r="E248" s="8" t="str">
        <f>IF(Dagbok!$F242=E$2,Dagbok!$E242," ")</f>
        <v xml:space="preserve"> </v>
      </c>
      <c r="F248" s="45" t="str">
        <f>IF(Dagbok!$G242=E$2,Dagbok!$E242," ")</f>
        <v xml:space="preserve"> </v>
      </c>
      <c r="G248" s="8" t="str">
        <f>IF(Dagbok!$F242=G$2,Dagbok!$E242," ")</f>
        <v xml:space="preserve"> </v>
      </c>
      <c r="H248" s="45" t="str">
        <f>IF(Dagbok!$G242=G$2,Dagbok!$E242," ")</f>
        <v xml:space="preserve"> </v>
      </c>
      <c r="I248" s="8" t="str">
        <f>IF(Dagbok!$F242=I$2,Dagbok!$E242," ")</f>
        <v xml:space="preserve"> </v>
      </c>
      <c r="J248" s="45" t="str">
        <f>IF(Dagbok!$G242=I$2,Dagbok!$E242," ")</f>
        <v xml:space="preserve"> </v>
      </c>
      <c r="K248" s="8" t="str">
        <f>IF(Dagbok!$F242=K$2,Dagbok!$E242," ")</f>
        <v xml:space="preserve"> </v>
      </c>
      <c r="L248" s="45" t="str">
        <f>IF(Dagbok!$G242=K$2,Dagbok!$E242," ")</f>
        <v xml:space="preserve"> </v>
      </c>
      <c r="M248" s="8" t="str">
        <f>IF(Dagbok!$F242=M$2,Dagbok!$E242," ")</f>
        <v xml:space="preserve"> </v>
      </c>
      <c r="N248" s="45" t="str">
        <f>IF(Dagbok!$G242=M$2,Dagbok!$E242," ")</f>
        <v xml:space="preserve"> </v>
      </c>
      <c r="O248" s="8" t="str">
        <f>IF(Dagbok!$F242=O$2,Dagbok!$E242," ")</f>
        <v xml:space="preserve"> </v>
      </c>
      <c r="P248" s="45" t="str">
        <f>IF(Dagbok!$G242=O$2,Dagbok!$E242," ")</f>
        <v xml:space="preserve"> </v>
      </c>
      <c r="Q248" s="8" t="str">
        <f>IF(Dagbok!$F242=Q$2,Dagbok!$E242," ")</f>
        <v xml:space="preserve"> </v>
      </c>
      <c r="R248" s="45" t="str">
        <f>IF(Dagbok!$G242=Q$2,Dagbok!$E242," ")</f>
        <v xml:space="preserve"> </v>
      </c>
      <c r="S248" s="8" t="str">
        <f>IF(Dagbok!$F242=S$2,Dagbok!$E242," ")</f>
        <v xml:space="preserve"> </v>
      </c>
      <c r="T248" s="45" t="str">
        <f>IF(Dagbok!$G242=S$2,Dagbok!$E242," ")</f>
        <v xml:space="preserve"> </v>
      </c>
      <c r="U248" s="8" t="str">
        <f>IF(Dagbok!$F242=U$2,Dagbok!$E242," ")</f>
        <v xml:space="preserve"> </v>
      </c>
      <c r="V248" s="45" t="str">
        <f>IF(Dagbok!$G242=U$2,Dagbok!$E242," ")</f>
        <v xml:space="preserve"> </v>
      </c>
      <c r="W248" s="8" t="str">
        <f>IF(Dagbok!$F242=W$2,Dagbok!$E242," ")</f>
        <v xml:space="preserve"> </v>
      </c>
      <c r="X248" s="45" t="str">
        <f>IF(Dagbok!$G242=W$2,Dagbok!$E242," ")</f>
        <v xml:space="preserve"> </v>
      </c>
      <c r="Y248" s="8" t="str">
        <f>IF(Dagbok!$F242=Y$2,Dagbok!$E242," ")</f>
        <v xml:space="preserve"> </v>
      </c>
      <c r="Z248" s="45" t="str">
        <f>IF(Dagbok!$G242=Y$2,Dagbok!$E242," ")</f>
        <v xml:space="preserve"> </v>
      </c>
      <c r="AA248" s="8" t="str">
        <f>IF(Dagbok!$F242=AA$2,Dagbok!$E242," ")</f>
        <v xml:space="preserve"> </v>
      </c>
      <c r="AB248" s="45" t="str">
        <f>IF(Dagbok!$G242=AA$2,Dagbok!$E242," ")</f>
        <v xml:space="preserve"> </v>
      </c>
      <c r="AC248" s="8" t="str">
        <f>IF(Dagbok!$F242=AC$2,Dagbok!$E242," ")</f>
        <v xml:space="preserve"> </v>
      </c>
      <c r="AD248" s="45" t="str">
        <f>IF(Dagbok!$G242=AC$2,Dagbok!$E242," ")</f>
        <v xml:space="preserve"> </v>
      </c>
      <c r="AE248" s="8" t="str">
        <f>IF(Dagbok!$F242=AE$2,Dagbok!$E242," ")</f>
        <v xml:space="preserve"> </v>
      </c>
      <c r="AF248" s="45" t="str">
        <f>IF(Dagbok!$G242=AE$2,Dagbok!$E242," ")</f>
        <v xml:space="preserve"> </v>
      </c>
      <c r="AG248" s="8" t="str">
        <f>IF(Dagbok!$F242=AG$2,Dagbok!$E242," ")</f>
        <v xml:space="preserve"> </v>
      </c>
      <c r="AH248" s="45" t="str">
        <f>IF(Dagbok!$G242=AG$2,Dagbok!$E242," ")</f>
        <v xml:space="preserve"> </v>
      </c>
      <c r="AI248" s="8" t="str">
        <f>IF(Dagbok!$F242=AI$2,Dagbok!$E242," ")</f>
        <v xml:space="preserve"> </v>
      </c>
      <c r="AJ248" s="45" t="str">
        <f>IF(Dagbok!$G242=AI$2,Dagbok!$E242," ")</f>
        <v xml:space="preserve"> </v>
      </c>
      <c r="AK248" s="8" t="str">
        <f>IF(Dagbok!$F242=AK$2,Dagbok!$E242," ")</f>
        <v xml:space="preserve"> </v>
      </c>
      <c r="AL248" s="45" t="str">
        <f>IF(Dagbok!$G242=AK$2,Dagbok!$E242," ")</f>
        <v xml:space="preserve"> </v>
      </c>
      <c r="AM248" s="8" t="str">
        <f>IF(Dagbok!$F242=AM$2,Dagbok!$E242," ")</f>
        <v xml:space="preserve"> </v>
      </c>
      <c r="AN248" s="45" t="str">
        <f>IF(Dagbok!$G242=AM$2,Dagbok!$E242," ")</f>
        <v xml:space="preserve"> </v>
      </c>
      <c r="AO248" s="8" t="str">
        <f>IF(Dagbok!$F242=AO$2,Dagbok!$E242," ")</f>
        <v xml:space="preserve"> </v>
      </c>
      <c r="AP248" s="45" t="str">
        <f>IF(Dagbok!$G242=AO$2,Dagbok!$E242," ")</f>
        <v xml:space="preserve"> </v>
      </c>
      <c r="AQ248" s="8" t="str">
        <f>IF(Dagbok!$F242=AQ$2,Dagbok!$E242," ")</f>
        <v xml:space="preserve"> </v>
      </c>
      <c r="AR248" s="45" t="str">
        <f>IF(Dagbok!$G242=AQ$2,Dagbok!$E242," ")</f>
        <v xml:space="preserve"> </v>
      </c>
      <c r="AS248" s="8" t="str">
        <f>IF(Dagbok!$F242=AS$2,Dagbok!$E242," ")</f>
        <v xml:space="preserve"> </v>
      </c>
      <c r="AT248" s="45" t="str">
        <f>IF(Dagbok!$G242=AS$2,Dagbok!$E242," ")</f>
        <v xml:space="preserve"> </v>
      </c>
      <c r="AU248" s="8" t="str">
        <f>IF(Dagbok!$F242=AU$2,Dagbok!$E242," ")</f>
        <v xml:space="preserve"> </v>
      </c>
      <c r="AV248" s="45" t="str">
        <f>IF(Dagbok!$G242=AU$2,Dagbok!$E242," ")</f>
        <v xml:space="preserve"> </v>
      </c>
      <c r="AW248" s="8" t="str">
        <f>IF(Dagbok!$F242=AW$2,Dagbok!$E242," ")</f>
        <v xml:space="preserve"> </v>
      </c>
      <c r="AX248" s="45" t="str">
        <f>IF(Dagbok!$G242=AW$2,Dagbok!$E242," ")</f>
        <v xml:space="preserve"> </v>
      </c>
      <c r="AY248" s="8" t="str">
        <f>IF(Dagbok!$F242=AY$2,Dagbok!$E242," ")</f>
        <v xml:space="preserve"> </v>
      </c>
      <c r="AZ248" s="45" t="str">
        <f>IF(Dagbok!$G242=AY$2,Dagbok!$E242," ")</f>
        <v xml:space="preserve"> </v>
      </c>
      <c r="BA248" s="8" t="str">
        <f>IF(Dagbok!$F242=BA$2,Dagbok!$E242," ")</f>
        <v xml:space="preserve"> </v>
      </c>
      <c r="BB248" s="45" t="str">
        <f>IF(Dagbok!$G242=BA$2,Dagbok!$E242," ")</f>
        <v xml:space="preserve"> </v>
      </c>
      <c r="BC248" s="8" t="str">
        <f>IF(Dagbok!$F242=BC$2,Dagbok!$E242," ")</f>
        <v xml:space="preserve"> </v>
      </c>
      <c r="BD248" s="45" t="str">
        <f>IF(Dagbok!$G242=BC$2,Dagbok!$E242," ")</f>
        <v xml:space="preserve"> </v>
      </c>
      <c r="BE248" s="8" t="str">
        <f>IF(Dagbok!$F242=BE$2,Dagbok!$E242," ")</f>
        <v xml:space="preserve"> </v>
      </c>
      <c r="BF248" s="45" t="str">
        <f>IF(Dagbok!$G242=BE$2,Dagbok!$E242," ")</f>
        <v xml:space="preserve"> </v>
      </c>
      <c r="BG248" s="8" t="str">
        <f>IF(Dagbok!$F242=BG$2,Dagbok!$E242," ")</f>
        <v xml:space="preserve"> </v>
      </c>
      <c r="BH248" s="45" t="str">
        <f>IF(Dagbok!$G242=BG$2,Dagbok!$E242," ")</f>
        <v xml:space="preserve"> </v>
      </c>
      <c r="BI248" s="8" t="str">
        <f>IF(Dagbok!$F242=BI$2,Dagbok!$E242," ")</f>
        <v xml:space="preserve"> </v>
      </c>
      <c r="BJ248" s="45" t="str">
        <f>IF(Dagbok!$G242=BI$2,Dagbok!$E242," ")</f>
        <v xml:space="preserve"> </v>
      </c>
      <c r="BK248" s="8" t="str">
        <f>IF(Dagbok!$F242=BK$2,Dagbok!$E242," ")</f>
        <v xml:space="preserve"> </v>
      </c>
      <c r="BL248" s="45">
        <f>IF(Dagbok!$G242=BK$2,Dagbok!$E242," ")</f>
        <v>2000</v>
      </c>
      <c r="BM248" s="8" t="str">
        <f>IF(Dagbok!$F242=BM$2,Dagbok!$E242," ")</f>
        <v xml:space="preserve"> </v>
      </c>
      <c r="BN248" s="45" t="str">
        <f>IF(Dagbok!$G242=BM$2,Dagbok!$E242," ")</f>
        <v xml:space="preserve"> </v>
      </c>
      <c r="BO248" s="8" t="str">
        <f>IF(Dagbok!$F242=BO$2,Dagbok!$E242," ")</f>
        <v xml:space="preserve"> </v>
      </c>
      <c r="BP248" s="45" t="str">
        <f>IF(Dagbok!$G242=BO$2,Dagbok!$E242," ")</f>
        <v xml:space="preserve"> </v>
      </c>
      <c r="BQ248" s="8" t="str">
        <f>IF(Dagbok!$F242=BQ$2,Dagbok!$E242," ")</f>
        <v xml:space="preserve"> </v>
      </c>
      <c r="BR248" s="45" t="str">
        <f>IF(Dagbok!$G242=BQ$2,Dagbok!$E242," ")</f>
        <v xml:space="preserve"> </v>
      </c>
      <c r="BS248" s="8" t="str">
        <f>IF(Dagbok!$F242=BS$2,Dagbok!$E242," ")</f>
        <v xml:space="preserve"> </v>
      </c>
      <c r="BT248" s="45" t="str">
        <f>IF(Dagbok!$G242=BS$2,Dagbok!$E242," ")</f>
        <v xml:space="preserve"> </v>
      </c>
      <c r="BU248" s="8" t="str">
        <f>IF(Dagbok!$F242=BU$2,Dagbok!$E242," ")</f>
        <v xml:space="preserve"> </v>
      </c>
      <c r="BV248" s="45" t="str">
        <f>IF(Dagbok!$G242=BU$2,Dagbok!$E242," ")</f>
        <v xml:space="preserve"> </v>
      </c>
      <c r="BW248" s="8" t="str">
        <f>IF(Dagbok!$F242=BW$2,Dagbok!$E242," ")</f>
        <v xml:space="preserve"> </v>
      </c>
      <c r="BX248" s="45" t="str">
        <f>IF(Dagbok!$G242=BW$2,Dagbok!$E242," ")</f>
        <v xml:space="preserve"> </v>
      </c>
      <c r="BY248" s="8" t="str">
        <f>IF(Dagbok!$F242=BY$2,Dagbok!$E242," ")</f>
        <v xml:space="preserve"> </v>
      </c>
      <c r="BZ248" s="45" t="str">
        <f>IF(Dagbok!$G242=BY$2,Dagbok!$E242," ")</f>
        <v xml:space="preserve"> </v>
      </c>
      <c r="CA248" s="8" t="str">
        <f>IF(Dagbok!$F242=CA$2,Dagbok!$E242," ")</f>
        <v xml:space="preserve"> </v>
      </c>
      <c r="CB248" s="45" t="str">
        <f>IF(Dagbok!$G242=CA$2,Dagbok!$E242," ")</f>
        <v xml:space="preserve"> </v>
      </c>
      <c r="CC248" s="8" t="str">
        <f>IF(Dagbok!$F242=CC$2,Dagbok!$E242," ")</f>
        <v xml:space="preserve"> </v>
      </c>
      <c r="CD248" s="45" t="str">
        <f>IF(Dagbok!$G242=CC$2,Dagbok!$E242," ")</f>
        <v xml:space="preserve"> </v>
      </c>
    </row>
    <row r="249" spans="1:82" x14ac:dyDescent="0.25">
      <c r="A249" s="47">
        <f>IF(Dagbok!B243&gt;0,Dagbok!B243," ")</f>
        <v>241</v>
      </c>
      <c r="B249" s="47">
        <f>IF(Dagbok!C243&gt;0,Dagbok!C243," ")</f>
        <v>201</v>
      </c>
      <c r="C249" s="8" t="str">
        <f>IF(Dagbok!$F243=C$2,Dagbok!$E243," ")</f>
        <v xml:space="preserve"> </v>
      </c>
      <c r="D249" s="45" t="str">
        <f>IF(Dagbok!$G243=C$2,Dagbok!$E243," ")</f>
        <v xml:space="preserve"> </v>
      </c>
      <c r="E249" s="8" t="str">
        <f>IF(Dagbok!$F243=E$2,Dagbok!$E243," ")</f>
        <v xml:space="preserve"> </v>
      </c>
      <c r="F249" s="45" t="str">
        <f>IF(Dagbok!$G243=E$2,Dagbok!$E243," ")</f>
        <v xml:space="preserve"> </v>
      </c>
      <c r="G249" s="8" t="str">
        <f>IF(Dagbok!$F243=G$2,Dagbok!$E243," ")</f>
        <v xml:space="preserve"> </v>
      </c>
      <c r="H249" s="45" t="str">
        <f>IF(Dagbok!$G243=G$2,Dagbok!$E243," ")</f>
        <v xml:space="preserve"> </v>
      </c>
      <c r="I249" s="8" t="str">
        <f>IF(Dagbok!$F243=I$2,Dagbok!$E243," ")</f>
        <v xml:space="preserve"> </v>
      </c>
      <c r="J249" s="45" t="str">
        <f>IF(Dagbok!$G243=I$2,Dagbok!$E243," ")</f>
        <v xml:space="preserve"> </v>
      </c>
      <c r="K249" s="8" t="str">
        <f>IF(Dagbok!$F243=K$2,Dagbok!$E243," ")</f>
        <v xml:space="preserve"> </v>
      </c>
      <c r="L249" s="45" t="str">
        <f>IF(Dagbok!$G243=K$2,Dagbok!$E243," ")</f>
        <v xml:space="preserve"> </v>
      </c>
      <c r="M249" s="8" t="str">
        <f>IF(Dagbok!$F243=M$2,Dagbok!$E243," ")</f>
        <v xml:space="preserve"> </v>
      </c>
      <c r="N249" s="45" t="str">
        <f>IF(Dagbok!$G243=M$2,Dagbok!$E243," ")</f>
        <v xml:space="preserve"> </v>
      </c>
      <c r="O249" s="8" t="str">
        <f>IF(Dagbok!$F243=O$2,Dagbok!$E243," ")</f>
        <v xml:space="preserve"> </v>
      </c>
      <c r="P249" s="45" t="str">
        <f>IF(Dagbok!$G243=O$2,Dagbok!$E243," ")</f>
        <v xml:space="preserve"> </v>
      </c>
      <c r="Q249" s="8" t="str">
        <f>IF(Dagbok!$F243=Q$2,Dagbok!$E243," ")</f>
        <v xml:space="preserve"> </v>
      </c>
      <c r="R249" s="45" t="str">
        <f>IF(Dagbok!$G243=Q$2,Dagbok!$E243," ")</f>
        <v xml:space="preserve"> </v>
      </c>
      <c r="S249" s="8" t="str">
        <f>IF(Dagbok!$F243=S$2,Dagbok!$E243," ")</f>
        <v xml:space="preserve"> </v>
      </c>
      <c r="T249" s="45" t="str">
        <f>IF(Dagbok!$G243=S$2,Dagbok!$E243," ")</f>
        <v xml:space="preserve"> </v>
      </c>
      <c r="U249" s="8" t="str">
        <f>IF(Dagbok!$F243=U$2,Dagbok!$E243," ")</f>
        <v xml:space="preserve"> </v>
      </c>
      <c r="V249" s="45" t="str">
        <f>IF(Dagbok!$G243=U$2,Dagbok!$E243," ")</f>
        <v xml:space="preserve"> </v>
      </c>
      <c r="W249" s="8" t="str">
        <f>IF(Dagbok!$F243=W$2,Dagbok!$E243," ")</f>
        <v xml:space="preserve"> </v>
      </c>
      <c r="X249" s="45" t="str">
        <f>IF(Dagbok!$G243=W$2,Dagbok!$E243," ")</f>
        <v xml:space="preserve"> </v>
      </c>
      <c r="Y249" s="8" t="str">
        <f>IF(Dagbok!$F243=Y$2,Dagbok!$E243," ")</f>
        <v xml:space="preserve"> </v>
      </c>
      <c r="Z249" s="45">
        <f>IF(Dagbok!$G243=Y$2,Dagbok!$E243," ")</f>
        <v>1740</v>
      </c>
      <c r="AA249" s="8" t="str">
        <f>IF(Dagbok!$F243=AA$2,Dagbok!$E243," ")</f>
        <v xml:space="preserve"> </v>
      </c>
      <c r="AB249" s="45" t="str">
        <f>IF(Dagbok!$G243=AA$2,Dagbok!$E243," ")</f>
        <v xml:space="preserve"> </v>
      </c>
      <c r="AC249" s="8" t="str">
        <f>IF(Dagbok!$F243=AC$2,Dagbok!$E243," ")</f>
        <v xml:space="preserve"> </v>
      </c>
      <c r="AD249" s="45" t="str">
        <f>IF(Dagbok!$G243=AC$2,Dagbok!$E243," ")</f>
        <v xml:space="preserve"> </v>
      </c>
      <c r="AE249" s="8" t="str">
        <f>IF(Dagbok!$F243=AE$2,Dagbok!$E243," ")</f>
        <v xml:space="preserve"> </v>
      </c>
      <c r="AF249" s="45" t="str">
        <f>IF(Dagbok!$G243=AE$2,Dagbok!$E243," ")</f>
        <v xml:space="preserve"> </v>
      </c>
      <c r="AG249" s="8" t="str">
        <f>IF(Dagbok!$F243=AG$2,Dagbok!$E243," ")</f>
        <v xml:space="preserve"> </v>
      </c>
      <c r="AH249" s="45" t="str">
        <f>IF(Dagbok!$G243=AG$2,Dagbok!$E243," ")</f>
        <v xml:space="preserve"> </v>
      </c>
      <c r="AI249" s="8" t="str">
        <f>IF(Dagbok!$F243=AI$2,Dagbok!$E243," ")</f>
        <v xml:space="preserve"> </v>
      </c>
      <c r="AJ249" s="45" t="str">
        <f>IF(Dagbok!$G243=AI$2,Dagbok!$E243," ")</f>
        <v xml:space="preserve"> </v>
      </c>
      <c r="AK249" s="8" t="str">
        <f>IF(Dagbok!$F243=AK$2,Dagbok!$E243," ")</f>
        <v xml:space="preserve"> </v>
      </c>
      <c r="AL249" s="45" t="str">
        <f>IF(Dagbok!$G243=AK$2,Dagbok!$E243," ")</f>
        <v xml:space="preserve"> </v>
      </c>
      <c r="AM249" s="8" t="str">
        <f>IF(Dagbok!$F243=AM$2,Dagbok!$E243," ")</f>
        <v xml:space="preserve"> </v>
      </c>
      <c r="AN249" s="45" t="str">
        <f>IF(Dagbok!$G243=AM$2,Dagbok!$E243," ")</f>
        <v xml:space="preserve"> </v>
      </c>
      <c r="AO249" s="8" t="str">
        <f>IF(Dagbok!$F243=AO$2,Dagbok!$E243," ")</f>
        <v xml:space="preserve"> </v>
      </c>
      <c r="AP249" s="45" t="str">
        <f>IF(Dagbok!$G243=AO$2,Dagbok!$E243," ")</f>
        <v xml:space="preserve"> </v>
      </c>
      <c r="AQ249" s="8" t="str">
        <f>IF(Dagbok!$F243=AQ$2,Dagbok!$E243," ")</f>
        <v xml:space="preserve"> </v>
      </c>
      <c r="AR249" s="45" t="str">
        <f>IF(Dagbok!$G243=AQ$2,Dagbok!$E243," ")</f>
        <v xml:space="preserve"> </v>
      </c>
      <c r="AS249" s="8" t="str">
        <f>IF(Dagbok!$F243=AS$2,Dagbok!$E243," ")</f>
        <v xml:space="preserve"> </v>
      </c>
      <c r="AT249" s="45" t="str">
        <f>IF(Dagbok!$G243=AS$2,Dagbok!$E243," ")</f>
        <v xml:space="preserve"> </v>
      </c>
      <c r="AU249" s="8" t="str">
        <f>IF(Dagbok!$F243=AU$2,Dagbok!$E243," ")</f>
        <v xml:space="preserve"> </v>
      </c>
      <c r="AV249" s="45" t="str">
        <f>IF(Dagbok!$G243=AU$2,Dagbok!$E243," ")</f>
        <v xml:space="preserve"> </v>
      </c>
      <c r="AW249" s="8" t="str">
        <f>IF(Dagbok!$F243=AW$2,Dagbok!$E243," ")</f>
        <v xml:space="preserve"> </v>
      </c>
      <c r="AX249" s="45" t="str">
        <f>IF(Dagbok!$G243=AW$2,Dagbok!$E243," ")</f>
        <v xml:space="preserve"> </v>
      </c>
      <c r="AY249" s="8" t="str">
        <f>IF(Dagbok!$F243=AY$2,Dagbok!$E243," ")</f>
        <v xml:space="preserve"> </v>
      </c>
      <c r="AZ249" s="45" t="str">
        <f>IF(Dagbok!$G243=AY$2,Dagbok!$E243," ")</f>
        <v xml:space="preserve"> </v>
      </c>
      <c r="BA249" s="8" t="str">
        <f>IF(Dagbok!$F243=BA$2,Dagbok!$E243," ")</f>
        <v xml:space="preserve"> </v>
      </c>
      <c r="BB249" s="45" t="str">
        <f>IF(Dagbok!$G243=BA$2,Dagbok!$E243," ")</f>
        <v xml:space="preserve"> </v>
      </c>
      <c r="BC249" s="8" t="str">
        <f>IF(Dagbok!$F243=BC$2,Dagbok!$E243," ")</f>
        <v xml:space="preserve"> </v>
      </c>
      <c r="BD249" s="45" t="str">
        <f>IF(Dagbok!$G243=BC$2,Dagbok!$E243," ")</f>
        <v xml:space="preserve"> </v>
      </c>
      <c r="BE249" s="8" t="str">
        <f>IF(Dagbok!$F243=BE$2,Dagbok!$E243," ")</f>
        <v xml:space="preserve"> </v>
      </c>
      <c r="BF249" s="45" t="str">
        <f>IF(Dagbok!$G243=BE$2,Dagbok!$E243," ")</f>
        <v xml:space="preserve"> </v>
      </c>
      <c r="BG249" s="8" t="str">
        <f>IF(Dagbok!$F243=BG$2,Dagbok!$E243," ")</f>
        <v xml:space="preserve"> </v>
      </c>
      <c r="BH249" s="45" t="str">
        <f>IF(Dagbok!$G243=BG$2,Dagbok!$E243," ")</f>
        <v xml:space="preserve"> </v>
      </c>
      <c r="BI249" s="8" t="str">
        <f>IF(Dagbok!$F243=BI$2,Dagbok!$E243," ")</f>
        <v xml:space="preserve"> </v>
      </c>
      <c r="BJ249" s="45" t="str">
        <f>IF(Dagbok!$G243=BI$2,Dagbok!$E243," ")</f>
        <v xml:space="preserve"> </v>
      </c>
      <c r="BK249" s="8" t="str">
        <f>IF(Dagbok!$F243=BK$2,Dagbok!$E243," ")</f>
        <v xml:space="preserve"> </v>
      </c>
      <c r="BL249" s="45" t="str">
        <f>IF(Dagbok!$G243=BK$2,Dagbok!$E243," ")</f>
        <v xml:space="preserve"> </v>
      </c>
      <c r="BM249" s="8" t="str">
        <f>IF(Dagbok!$F243=BM$2,Dagbok!$E243," ")</f>
        <v xml:space="preserve"> </v>
      </c>
      <c r="BN249" s="45" t="str">
        <f>IF(Dagbok!$G243=BM$2,Dagbok!$E243," ")</f>
        <v xml:space="preserve"> </v>
      </c>
      <c r="BO249" s="8" t="str">
        <f>IF(Dagbok!$F243=BO$2,Dagbok!$E243," ")</f>
        <v xml:space="preserve"> </v>
      </c>
      <c r="BP249" s="45" t="str">
        <f>IF(Dagbok!$G243=BO$2,Dagbok!$E243," ")</f>
        <v xml:space="preserve"> </v>
      </c>
      <c r="BQ249" s="8" t="str">
        <f>IF(Dagbok!$F243=BQ$2,Dagbok!$E243," ")</f>
        <v xml:space="preserve"> </v>
      </c>
      <c r="BR249" s="45" t="str">
        <f>IF(Dagbok!$G243=BQ$2,Dagbok!$E243," ")</f>
        <v xml:space="preserve"> </v>
      </c>
      <c r="BS249" s="8" t="str">
        <f>IF(Dagbok!$F243=BS$2,Dagbok!$E243," ")</f>
        <v xml:space="preserve"> </v>
      </c>
      <c r="BT249" s="45" t="str">
        <f>IF(Dagbok!$G243=BS$2,Dagbok!$E243," ")</f>
        <v xml:space="preserve"> </v>
      </c>
      <c r="BU249" s="8" t="str">
        <f>IF(Dagbok!$F243=BU$2,Dagbok!$E243," ")</f>
        <v xml:space="preserve"> </v>
      </c>
      <c r="BV249" s="45" t="str">
        <f>IF(Dagbok!$G243=BU$2,Dagbok!$E243," ")</f>
        <v xml:space="preserve"> </v>
      </c>
      <c r="BW249" s="8" t="str">
        <f>IF(Dagbok!$F243=BW$2,Dagbok!$E243," ")</f>
        <v xml:space="preserve"> </v>
      </c>
      <c r="BX249" s="45" t="str">
        <f>IF(Dagbok!$G243=BW$2,Dagbok!$E243," ")</f>
        <v xml:space="preserve"> </v>
      </c>
      <c r="BY249" s="8" t="str">
        <f>IF(Dagbok!$F243=BY$2,Dagbok!$E243," ")</f>
        <v xml:space="preserve"> </v>
      </c>
      <c r="BZ249" s="45" t="str">
        <f>IF(Dagbok!$G243=BY$2,Dagbok!$E243," ")</f>
        <v xml:space="preserve"> </v>
      </c>
      <c r="CA249" s="8" t="str">
        <f>IF(Dagbok!$F243=CA$2,Dagbok!$E243," ")</f>
        <v xml:space="preserve"> </v>
      </c>
      <c r="CB249" s="45" t="str">
        <f>IF(Dagbok!$G243=CA$2,Dagbok!$E243," ")</f>
        <v xml:space="preserve"> </v>
      </c>
      <c r="CC249" s="8" t="str">
        <f>IF(Dagbok!$F243=CC$2,Dagbok!$E243," ")</f>
        <v xml:space="preserve"> </v>
      </c>
      <c r="CD249" s="45" t="str">
        <f>IF(Dagbok!$G243=CC$2,Dagbok!$E243," ")</f>
        <v xml:space="preserve"> </v>
      </c>
    </row>
    <row r="250" spans="1:82" x14ac:dyDescent="0.25">
      <c r="A250" s="47">
        <f>IF(Dagbok!B244&gt;0,Dagbok!B244," ")</f>
        <v>242</v>
      </c>
      <c r="B250" s="47">
        <f>IF(Dagbok!C244&gt;0,Dagbok!C244," ")</f>
        <v>202</v>
      </c>
      <c r="C250" s="8" t="str">
        <f>IF(Dagbok!$F244=C$2,Dagbok!$E244," ")</f>
        <v xml:space="preserve"> </v>
      </c>
      <c r="D250" s="45" t="str">
        <f>IF(Dagbok!$G244=C$2,Dagbok!$E244," ")</f>
        <v xml:space="preserve"> </v>
      </c>
      <c r="E250" s="8" t="str">
        <f>IF(Dagbok!$F244=E$2,Dagbok!$E244," ")</f>
        <v xml:space="preserve"> </v>
      </c>
      <c r="F250" s="45" t="str">
        <f>IF(Dagbok!$G244=E$2,Dagbok!$E244," ")</f>
        <v xml:space="preserve"> </v>
      </c>
      <c r="G250" s="8" t="str">
        <f>IF(Dagbok!$F244=G$2,Dagbok!$E244," ")</f>
        <v xml:space="preserve"> </v>
      </c>
      <c r="H250" s="45" t="str">
        <f>IF(Dagbok!$G244=G$2,Dagbok!$E244," ")</f>
        <v xml:space="preserve"> </v>
      </c>
      <c r="I250" s="8" t="str">
        <f>IF(Dagbok!$F244=I$2,Dagbok!$E244," ")</f>
        <v xml:space="preserve"> </v>
      </c>
      <c r="J250" s="45" t="str">
        <f>IF(Dagbok!$G244=I$2,Dagbok!$E244," ")</f>
        <v xml:space="preserve"> </v>
      </c>
      <c r="K250" s="8" t="str">
        <f>IF(Dagbok!$F244=K$2,Dagbok!$E244," ")</f>
        <v xml:space="preserve"> </v>
      </c>
      <c r="L250" s="45" t="str">
        <f>IF(Dagbok!$G244=K$2,Dagbok!$E244," ")</f>
        <v xml:space="preserve"> </v>
      </c>
      <c r="M250" s="8" t="str">
        <f>IF(Dagbok!$F244=M$2,Dagbok!$E244," ")</f>
        <v xml:space="preserve"> </v>
      </c>
      <c r="N250" s="45">
        <f>IF(Dagbok!$G244=M$2,Dagbok!$E244," ")</f>
        <v>3000</v>
      </c>
      <c r="O250" s="8" t="str">
        <f>IF(Dagbok!$F244=O$2,Dagbok!$E244," ")</f>
        <v xml:space="preserve"> </v>
      </c>
      <c r="P250" s="45" t="str">
        <f>IF(Dagbok!$G244=O$2,Dagbok!$E244," ")</f>
        <v xml:space="preserve"> </v>
      </c>
      <c r="Q250" s="8" t="str">
        <f>IF(Dagbok!$F244=Q$2,Dagbok!$E244," ")</f>
        <v xml:space="preserve"> </v>
      </c>
      <c r="R250" s="45" t="str">
        <f>IF(Dagbok!$G244=Q$2,Dagbok!$E244," ")</f>
        <v xml:space="preserve"> </v>
      </c>
      <c r="S250" s="8" t="str">
        <f>IF(Dagbok!$F244=S$2,Dagbok!$E244," ")</f>
        <v xml:space="preserve"> </v>
      </c>
      <c r="T250" s="45" t="str">
        <f>IF(Dagbok!$G244=S$2,Dagbok!$E244," ")</f>
        <v xml:space="preserve"> </v>
      </c>
      <c r="U250" s="8" t="str">
        <f>IF(Dagbok!$F244=U$2,Dagbok!$E244," ")</f>
        <v xml:space="preserve"> </v>
      </c>
      <c r="V250" s="45" t="str">
        <f>IF(Dagbok!$G244=U$2,Dagbok!$E244," ")</f>
        <v xml:space="preserve"> </v>
      </c>
      <c r="W250" s="8" t="str">
        <f>IF(Dagbok!$F244=W$2,Dagbok!$E244," ")</f>
        <v xml:space="preserve"> </v>
      </c>
      <c r="X250" s="45" t="str">
        <f>IF(Dagbok!$G244=W$2,Dagbok!$E244," ")</f>
        <v xml:space="preserve"> </v>
      </c>
      <c r="Y250" s="8" t="str">
        <f>IF(Dagbok!$F244=Y$2,Dagbok!$E244," ")</f>
        <v xml:space="preserve"> </v>
      </c>
      <c r="Z250" s="45" t="str">
        <f>IF(Dagbok!$G244=Y$2,Dagbok!$E244," ")</f>
        <v xml:space="preserve"> </v>
      </c>
      <c r="AA250" s="8" t="str">
        <f>IF(Dagbok!$F244=AA$2,Dagbok!$E244," ")</f>
        <v xml:space="preserve"> </v>
      </c>
      <c r="AB250" s="45" t="str">
        <f>IF(Dagbok!$G244=AA$2,Dagbok!$E244," ")</f>
        <v xml:space="preserve"> </v>
      </c>
      <c r="AC250" s="8" t="str">
        <f>IF(Dagbok!$F244=AC$2,Dagbok!$E244," ")</f>
        <v xml:space="preserve"> </v>
      </c>
      <c r="AD250" s="45" t="str">
        <f>IF(Dagbok!$G244=AC$2,Dagbok!$E244," ")</f>
        <v xml:space="preserve"> </v>
      </c>
      <c r="AE250" s="8" t="str">
        <f>IF(Dagbok!$F244=AE$2,Dagbok!$E244," ")</f>
        <v xml:space="preserve"> </v>
      </c>
      <c r="AF250" s="45" t="str">
        <f>IF(Dagbok!$G244=AE$2,Dagbok!$E244," ")</f>
        <v xml:space="preserve"> </v>
      </c>
      <c r="AG250" s="8" t="str">
        <f>IF(Dagbok!$F244=AG$2,Dagbok!$E244," ")</f>
        <v xml:space="preserve"> </v>
      </c>
      <c r="AH250" s="45" t="str">
        <f>IF(Dagbok!$G244=AG$2,Dagbok!$E244," ")</f>
        <v xml:space="preserve"> </v>
      </c>
      <c r="AI250" s="8" t="str">
        <f>IF(Dagbok!$F244=AI$2,Dagbok!$E244," ")</f>
        <v xml:space="preserve"> </v>
      </c>
      <c r="AJ250" s="45" t="str">
        <f>IF(Dagbok!$G244=AI$2,Dagbok!$E244," ")</f>
        <v xml:space="preserve"> </v>
      </c>
      <c r="AK250" s="8" t="str">
        <f>IF(Dagbok!$F244=AK$2,Dagbok!$E244," ")</f>
        <v xml:space="preserve"> </v>
      </c>
      <c r="AL250" s="45" t="str">
        <f>IF(Dagbok!$G244=AK$2,Dagbok!$E244," ")</f>
        <v xml:space="preserve"> </v>
      </c>
      <c r="AM250" s="8" t="str">
        <f>IF(Dagbok!$F244=AM$2,Dagbok!$E244," ")</f>
        <v xml:space="preserve"> </v>
      </c>
      <c r="AN250" s="45" t="str">
        <f>IF(Dagbok!$G244=AM$2,Dagbok!$E244," ")</f>
        <v xml:space="preserve"> </v>
      </c>
      <c r="AO250" s="8" t="str">
        <f>IF(Dagbok!$F244=AO$2,Dagbok!$E244," ")</f>
        <v xml:space="preserve"> </v>
      </c>
      <c r="AP250" s="45" t="str">
        <f>IF(Dagbok!$G244=AO$2,Dagbok!$E244," ")</f>
        <v xml:space="preserve"> </v>
      </c>
      <c r="AQ250" s="8" t="str">
        <f>IF(Dagbok!$F244=AQ$2,Dagbok!$E244," ")</f>
        <v xml:space="preserve"> </v>
      </c>
      <c r="AR250" s="45" t="str">
        <f>IF(Dagbok!$G244=AQ$2,Dagbok!$E244," ")</f>
        <v xml:space="preserve"> </v>
      </c>
      <c r="AS250" s="8" t="str">
        <f>IF(Dagbok!$F244=AS$2,Dagbok!$E244," ")</f>
        <v xml:space="preserve"> </v>
      </c>
      <c r="AT250" s="45" t="str">
        <f>IF(Dagbok!$G244=AS$2,Dagbok!$E244," ")</f>
        <v xml:space="preserve"> </v>
      </c>
      <c r="AU250" s="8" t="str">
        <f>IF(Dagbok!$F244=AU$2,Dagbok!$E244," ")</f>
        <v xml:space="preserve"> </v>
      </c>
      <c r="AV250" s="45" t="str">
        <f>IF(Dagbok!$G244=AU$2,Dagbok!$E244," ")</f>
        <v xml:space="preserve"> </v>
      </c>
      <c r="AW250" s="8" t="str">
        <f>IF(Dagbok!$F244=AW$2,Dagbok!$E244," ")</f>
        <v xml:space="preserve"> </v>
      </c>
      <c r="AX250" s="45" t="str">
        <f>IF(Dagbok!$G244=AW$2,Dagbok!$E244," ")</f>
        <v xml:space="preserve"> </v>
      </c>
      <c r="AY250" s="8" t="str">
        <f>IF(Dagbok!$F244=AY$2,Dagbok!$E244," ")</f>
        <v xml:space="preserve"> </v>
      </c>
      <c r="AZ250" s="45" t="str">
        <f>IF(Dagbok!$G244=AY$2,Dagbok!$E244," ")</f>
        <v xml:space="preserve"> </v>
      </c>
      <c r="BA250" s="8" t="str">
        <f>IF(Dagbok!$F244=BA$2,Dagbok!$E244," ")</f>
        <v xml:space="preserve"> </v>
      </c>
      <c r="BB250" s="45" t="str">
        <f>IF(Dagbok!$G244=BA$2,Dagbok!$E244," ")</f>
        <v xml:space="preserve"> </v>
      </c>
      <c r="BC250" s="8" t="str">
        <f>IF(Dagbok!$F244=BC$2,Dagbok!$E244," ")</f>
        <v xml:space="preserve"> </v>
      </c>
      <c r="BD250" s="45" t="str">
        <f>IF(Dagbok!$G244=BC$2,Dagbok!$E244," ")</f>
        <v xml:space="preserve"> </v>
      </c>
      <c r="BE250" s="8" t="str">
        <f>IF(Dagbok!$F244=BE$2,Dagbok!$E244," ")</f>
        <v xml:space="preserve"> </v>
      </c>
      <c r="BF250" s="45" t="str">
        <f>IF(Dagbok!$G244=BE$2,Dagbok!$E244," ")</f>
        <v xml:space="preserve"> </v>
      </c>
      <c r="BG250" s="8" t="str">
        <f>IF(Dagbok!$F244=BG$2,Dagbok!$E244," ")</f>
        <v xml:space="preserve"> </v>
      </c>
      <c r="BH250" s="45" t="str">
        <f>IF(Dagbok!$G244=BG$2,Dagbok!$E244," ")</f>
        <v xml:space="preserve"> </v>
      </c>
      <c r="BI250" s="8" t="str">
        <f>IF(Dagbok!$F244=BI$2,Dagbok!$E244," ")</f>
        <v xml:space="preserve"> </v>
      </c>
      <c r="BJ250" s="45" t="str">
        <f>IF(Dagbok!$G244=BI$2,Dagbok!$E244," ")</f>
        <v xml:space="preserve"> </v>
      </c>
      <c r="BK250" s="8" t="str">
        <f>IF(Dagbok!$F244=BK$2,Dagbok!$E244," ")</f>
        <v xml:space="preserve"> </v>
      </c>
      <c r="BL250" s="45" t="str">
        <f>IF(Dagbok!$G244=BK$2,Dagbok!$E244," ")</f>
        <v xml:space="preserve"> </v>
      </c>
      <c r="BM250" s="8" t="str">
        <f>IF(Dagbok!$F244=BM$2,Dagbok!$E244," ")</f>
        <v xml:space="preserve"> </v>
      </c>
      <c r="BN250" s="45" t="str">
        <f>IF(Dagbok!$G244=BM$2,Dagbok!$E244," ")</f>
        <v xml:space="preserve"> </v>
      </c>
      <c r="BO250" s="8" t="str">
        <f>IF(Dagbok!$F244=BO$2,Dagbok!$E244," ")</f>
        <v xml:space="preserve"> </v>
      </c>
      <c r="BP250" s="45" t="str">
        <f>IF(Dagbok!$G244=BO$2,Dagbok!$E244," ")</f>
        <v xml:space="preserve"> </v>
      </c>
      <c r="BQ250" s="8" t="str">
        <f>IF(Dagbok!$F244=BQ$2,Dagbok!$E244," ")</f>
        <v xml:space="preserve"> </v>
      </c>
      <c r="BR250" s="45" t="str">
        <f>IF(Dagbok!$G244=BQ$2,Dagbok!$E244," ")</f>
        <v xml:space="preserve"> </v>
      </c>
      <c r="BS250" s="8" t="str">
        <f>IF(Dagbok!$F244=BS$2,Dagbok!$E244," ")</f>
        <v xml:space="preserve"> </v>
      </c>
      <c r="BT250" s="45" t="str">
        <f>IF(Dagbok!$G244=BS$2,Dagbok!$E244," ")</f>
        <v xml:space="preserve"> </v>
      </c>
      <c r="BU250" s="8" t="str">
        <f>IF(Dagbok!$F244=BU$2,Dagbok!$E244," ")</f>
        <v xml:space="preserve"> </v>
      </c>
      <c r="BV250" s="45" t="str">
        <f>IF(Dagbok!$G244=BU$2,Dagbok!$E244," ")</f>
        <v xml:space="preserve"> </v>
      </c>
      <c r="BW250" s="8" t="str">
        <f>IF(Dagbok!$F244=BW$2,Dagbok!$E244," ")</f>
        <v xml:space="preserve"> </v>
      </c>
      <c r="BX250" s="45" t="str">
        <f>IF(Dagbok!$G244=BW$2,Dagbok!$E244," ")</f>
        <v xml:space="preserve"> </v>
      </c>
      <c r="BY250" s="8" t="str">
        <f>IF(Dagbok!$F244=BY$2,Dagbok!$E244," ")</f>
        <v xml:space="preserve"> </v>
      </c>
      <c r="BZ250" s="45" t="str">
        <f>IF(Dagbok!$G244=BY$2,Dagbok!$E244," ")</f>
        <v xml:space="preserve"> </v>
      </c>
      <c r="CA250" s="8" t="str">
        <f>IF(Dagbok!$F244=CA$2,Dagbok!$E244," ")</f>
        <v xml:space="preserve"> </v>
      </c>
      <c r="CB250" s="45" t="str">
        <f>IF(Dagbok!$G244=CA$2,Dagbok!$E244," ")</f>
        <v xml:space="preserve"> </v>
      </c>
      <c r="CC250" s="8" t="str">
        <f>IF(Dagbok!$F244=CC$2,Dagbok!$E244," ")</f>
        <v xml:space="preserve"> </v>
      </c>
      <c r="CD250" s="45" t="str">
        <f>IF(Dagbok!$G244=CC$2,Dagbok!$E244," ")</f>
        <v xml:space="preserve"> </v>
      </c>
    </row>
    <row r="251" spans="1:82" x14ac:dyDescent="0.25">
      <c r="A251" s="47">
        <f>IF(Dagbok!B245&gt;0,Dagbok!B245," ")</f>
        <v>243</v>
      </c>
      <c r="B251" s="47">
        <f>IF(Dagbok!C245&gt;0,Dagbok!C245," ")</f>
        <v>202</v>
      </c>
      <c r="C251" s="8" t="str">
        <f>IF(Dagbok!$F245=C$2,Dagbok!$E245," ")</f>
        <v xml:space="preserve"> </v>
      </c>
      <c r="D251" s="45" t="str">
        <f>IF(Dagbok!$G245=C$2,Dagbok!$E245," ")</f>
        <v xml:space="preserve"> </v>
      </c>
      <c r="E251" s="8" t="str">
        <f>IF(Dagbok!$F245=E$2,Dagbok!$E245," ")</f>
        <v xml:space="preserve"> </v>
      </c>
      <c r="F251" s="45" t="str">
        <f>IF(Dagbok!$G245=E$2,Dagbok!$E245," ")</f>
        <v xml:space="preserve"> </v>
      </c>
      <c r="G251" s="8" t="str">
        <f>IF(Dagbok!$F245=G$2,Dagbok!$E245," ")</f>
        <v xml:space="preserve"> </v>
      </c>
      <c r="H251" s="45" t="str">
        <f>IF(Dagbok!$G245=G$2,Dagbok!$E245," ")</f>
        <v xml:space="preserve"> </v>
      </c>
      <c r="I251" s="8" t="str">
        <f>IF(Dagbok!$F245=I$2,Dagbok!$E245," ")</f>
        <v xml:space="preserve"> </v>
      </c>
      <c r="J251" s="45" t="str">
        <f>IF(Dagbok!$G245=I$2,Dagbok!$E245," ")</f>
        <v xml:space="preserve"> </v>
      </c>
      <c r="K251" s="8" t="str">
        <f>IF(Dagbok!$F245=K$2,Dagbok!$E245," ")</f>
        <v xml:space="preserve"> </v>
      </c>
      <c r="L251" s="45" t="str">
        <f>IF(Dagbok!$G245=K$2,Dagbok!$E245," ")</f>
        <v xml:space="preserve"> </v>
      </c>
      <c r="M251" s="8" t="str">
        <f>IF(Dagbok!$F245=M$2,Dagbok!$E245," ")</f>
        <v xml:space="preserve"> </v>
      </c>
      <c r="N251" s="45" t="str">
        <f>IF(Dagbok!$G245=M$2,Dagbok!$E245," ")</f>
        <v xml:space="preserve"> </v>
      </c>
      <c r="O251" s="8" t="str">
        <f>IF(Dagbok!$F245=O$2,Dagbok!$E245," ")</f>
        <v xml:space="preserve"> </v>
      </c>
      <c r="P251" s="45" t="str">
        <f>IF(Dagbok!$G245=O$2,Dagbok!$E245," ")</f>
        <v xml:space="preserve"> </v>
      </c>
      <c r="Q251" s="8" t="str">
        <f>IF(Dagbok!$F245=Q$2,Dagbok!$E245," ")</f>
        <v xml:space="preserve"> </v>
      </c>
      <c r="R251" s="45" t="str">
        <f>IF(Dagbok!$G245=Q$2,Dagbok!$E245," ")</f>
        <v xml:space="preserve"> </v>
      </c>
      <c r="S251" s="8" t="str">
        <f>IF(Dagbok!$F245=S$2,Dagbok!$E245," ")</f>
        <v xml:space="preserve"> </v>
      </c>
      <c r="T251" s="45" t="str">
        <f>IF(Dagbok!$G245=S$2,Dagbok!$E245," ")</f>
        <v xml:space="preserve"> </v>
      </c>
      <c r="U251" s="8" t="str">
        <f>IF(Dagbok!$F245=U$2,Dagbok!$E245," ")</f>
        <v xml:space="preserve"> </v>
      </c>
      <c r="V251" s="45" t="str">
        <f>IF(Dagbok!$G245=U$2,Dagbok!$E245," ")</f>
        <v xml:space="preserve"> </v>
      </c>
      <c r="W251" s="8" t="str">
        <f>IF(Dagbok!$F245=W$2,Dagbok!$E245," ")</f>
        <v xml:space="preserve"> </v>
      </c>
      <c r="X251" s="45" t="str">
        <f>IF(Dagbok!$G245=W$2,Dagbok!$E245," ")</f>
        <v xml:space="preserve"> </v>
      </c>
      <c r="Y251" s="8" t="str">
        <f>IF(Dagbok!$F245=Y$2,Dagbok!$E245," ")</f>
        <v xml:space="preserve"> </v>
      </c>
      <c r="Z251" s="45" t="str">
        <f>IF(Dagbok!$G245=Y$2,Dagbok!$E245," ")</f>
        <v xml:space="preserve"> </v>
      </c>
      <c r="AA251" s="8" t="str">
        <f>IF(Dagbok!$F245=AA$2,Dagbok!$E245," ")</f>
        <v xml:space="preserve"> </v>
      </c>
      <c r="AB251" s="45" t="str">
        <f>IF(Dagbok!$G245=AA$2,Dagbok!$E245," ")</f>
        <v xml:space="preserve"> </v>
      </c>
      <c r="AC251" s="8" t="str">
        <f>IF(Dagbok!$F245=AC$2,Dagbok!$E245," ")</f>
        <v xml:space="preserve"> </v>
      </c>
      <c r="AD251" s="45">
        <f>IF(Dagbok!$G245=AC$2,Dagbok!$E245," ")</f>
        <v>3000</v>
      </c>
      <c r="AE251" s="8" t="str">
        <f>IF(Dagbok!$F245=AE$2,Dagbok!$E245," ")</f>
        <v xml:space="preserve"> </v>
      </c>
      <c r="AF251" s="45" t="str">
        <f>IF(Dagbok!$G245=AE$2,Dagbok!$E245," ")</f>
        <v xml:space="preserve"> </v>
      </c>
      <c r="AG251" s="8" t="str">
        <f>IF(Dagbok!$F245=AG$2,Dagbok!$E245," ")</f>
        <v xml:space="preserve"> </v>
      </c>
      <c r="AH251" s="45" t="str">
        <f>IF(Dagbok!$G245=AG$2,Dagbok!$E245," ")</f>
        <v xml:space="preserve"> </v>
      </c>
      <c r="AI251" s="8" t="str">
        <f>IF(Dagbok!$F245=AI$2,Dagbok!$E245," ")</f>
        <v xml:space="preserve"> </v>
      </c>
      <c r="AJ251" s="45" t="str">
        <f>IF(Dagbok!$G245=AI$2,Dagbok!$E245," ")</f>
        <v xml:space="preserve"> </v>
      </c>
      <c r="AK251" s="8" t="str">
        <f>IF(Dagbok!$F245=AK$2,Dagbok!$E245," ")</f>
        <v xml:space="preserve"> </v>
      </c>
      <c r="AL251" s="45" t="str">
        <f>IF(Dagbok!$G245=AK$2,Dagbok!$E245," ")</f>
        <v xml:space="preserve"> </v>
      </c>
      <c r="AM251" s="8" t="str">
        <f>IF(Dagbok!$F245=AM$2,Dagbok!$E245," ")</f>
        <v xml:space="preserve"> </v>
      </c>
      <c r="AN251" s="45" t="str">
        <f>IF(Dagbok!$G245=AM$2,Dagbok!$E245," ")</f>
        <v xml:space="preserve"> </v>
      </c>
      <c r="AO251" s="8" t="str">
        <f>IF(Dagbok!$F245=AO$2,Dagbok!$E245," ")</f>
        <v xml:space="preserve"> </v>
      </c>
      <c r="AP251" s="45" t="str">
        <f>IF(Dagbok!$G245=AO$2,Dagbok!$E245," ")</f>
        <v xml:space="preserve"> </v>
      </c>
      <c r="AQ251" s="8" t="str">
        <f>IF(Dagbok!$F245=AQ$2,Dagbok!$E245," ")</f>
        <v xml:space="preserve"> </v>
      </c>
      <c r="AR251" s="45" t="str">
        <f>IF(Dagbok!$G245=AQ$2,Dagbok!$E245," ")</f>
        <v xml:space="preserve"> </v>
      </c>
      <c r="AS251" s="8" t="str">
        <f>IF(Dagbok!$F245=AS$2,Dagbok!$E245," ")</f>
        <v xml:space="preserve"> </v>
      </c>
      <c r="AT251" s="45" t="str">
        <f>IF(Dagbok!$G245=AS$2,Dagbok!$E245," ")</f>
        <v xml:space="preserve"> </v>
      </c>
      <c r="AU251" s="8" t="str">
        <f>IF(Dagbok!$F245=AU$2,Dagbok!$E245," ")</f>
        <v xml:space="preserve"> </v>
      </c>
      <c r="AV251" s="45" t="str">
        <f>IF(Dagbok!$G245=AU$2,Dagbok!$E245," ")</f>
        <v xml:space="preserve"> </v>
      </c>
      <c r="AW251" s="8" t="str">
        <f>IF(Dagbok!$F245=AW$2,Dagbok!$E245," ")</f>
        <v xml:space="preserve"> </v>
      </c>
      <c r="AX251" s="45" t="str">
        <f>IF(Dagbok!$G245=AW$2,Dagbok!$E245," ")</f>
        <v xml:space="preserve"> </v>
      </c>
      <c r="AY251" s="8" t="str">
        <f>IF(Dagbok!$F245=AY$2,Dagbok!$E245," ")</f>
        <v xml:space="preserve"> </v>
      </c>
      <c r="AZ251" s="45" t="str">
        <f>IF(Dagbok!$G245=AY$2,Dagbok!$E245," ")</f>
        <v xml:space="preserve"> </v>
      </c>
      <c r="BA251" s="8" t="str">
        <f>IF(Dagbok!$F245=BA$2,Dagbok!$E245," ")</f>
        <v xml:space="preserve"> </v>
      </c>
      <c r="BB251" s="45" t="str">
        <f>IF(Dagbok!$G245=BA$2,Dagbok!$E245," ")</f>
        <v xml:space="preserve"> </v>
      </c>
      <c r="BC251" s="8" t="str">
        <f>IF(Dagbok!$F245=BC$2,Dagbok!$E245," ")</f>
        <v xml:space="preserve"> </v>
      </c>
      <c r="BD251" s="45" t="str">
        <f>IF(Dagbok!$G245=BC$2,Dagbok!$E245," ")</f>
        <v xml:space="preserve"> </v>
      </c>
      <c r="BE251" s="8" t="str">
        <f>IF(Dagbok!$F245=BE$2,Dagbok!$E245," ")</f>
        <v xml:space="preserve"> </v>
      </c>
      <c r="BF251" s="45" t="str">
        <f>IF(Dagbok!$G245=BE$2,Dagbok!$E245," ")</f>
        <v xml:space="preserve"> </v>
      </c>
      <c r="BG251" s="8" t="str">
        <f>IF(Dagbok!$F245=BG$2,Dagbok!$E245," ")</f>
        <v xml:space="preserve"> </v>
      </c>
      <c r="BH251" s="45" t="str">
        <f>IF(Dagbok!$G245=BG$2,Dagbok!$E245," ")</f>
        <v xml:space="preserve"> </v>
      </c>
      <c r="BI251" s="8" t="str">
        <f>IF(Dagbok!$F245=BI$2,Dagbok!$E245," ")</f>
        <v xml:space="preserve"> </v>
      </c>
      <c r="BJ251" s="45" t="str">
        <f>IF(Dagbok!$G245=BI$2,Dagbok!$E245," ")</f>
        <v xml:space="preserve"> </v>
      </c>
      <c r="BK251" s="8" t="str">
        <f>IF(Dagbok!$F245=BK$2,Dagbok!$E245," ")</f>
        <v xml:space="preserve"> </v>
      </c>
      <c r="BL251" s="45" t="str">
        <f>IF(Dagbok!$G245=BK$2,Dagbok!$E245," ")</f>
        <v xml:space="preserve"> </v>
      </c>
      <c r="BM251" s="8" t="str">
        <f>IF(Dagbok!$F245=BM$2,Dagbok!$E245," ")</f>
        <v xml:space="preserve"> </v>
      </c>
      <c r="BN251" s="45" t="str">
        <f>IF(Dagbok!$G245=BM$2,Dagbok!$E245," ")</f>
        <v xml:space="preserve"> </v>
      </c>
      <c r="BO251" s="8" t="str">
        <f>IF(Dagbok!$F245=BO$2,Dagbok!$E245," ")</f>
        <v xml:space="preserve"> </v>
      </c>
      <c r="BP251" s="45" t="str">
        <f>IF(Dagbok!$G245=BO$2,Dagbok!$E245," ")</f>
        <v xml:space="preserve"> </v>
      </c>
      <c r="BQ251" s="8" t="str">
        <f>IF(Dagbok!$F245=BQ$2,Dagbok!$E245," ")</f>
        <v xml:space="preserve"> </v>
      </c>
      <c r="BR251" s="45" t="str">
        <f>IF(Dagbok!$G245=BQ$2,Dagbok!$E245," ")</f>
        <v xml:space="preserve"> </v>
      </c>
      <c r="BS251" s="8" t="str">
        <f>IF(Dagbok!$F245=BS$2,Dagbok!$E245," ")</f>
        <v xml:space="preserve"> </v>
      </c>
      <c r="BT251" s="45" t="str">
        <f>IF(Dagbok!$G245=BS$2,Dagbok!$E245," ")</f>
        <v xml:space="preserve"> </v>
      </c>
      <c r="BU251" s="8" t="str">
        <f>IF(Dagbok!$F245=BU$2,Dagbok!$E245," ")</f>
        <v xml:space="preserve"> </v>
      </c>
      <c r="BV251" s="45" t="str">
        <f>IF(Dagbok!$G245=BU$2,Dagbok!$E245," ")</f>
        <v xml:space="preserve"> </v>
      </c>
      <c r="BW251" s="8" t="str">
        <f>IF(Dagbok!$F245=BW$2,Dagbok!$E245," ")</f>
        <v xml:space="preserve"> </v>
      </c>
      <c r="BX251" s="45" t="str">
        <f>IF(Dagbok!$G245=BW$2,Dagbok!$E245," ")</f>
        <v xml:space="preserve"> </v>
      </c>
      <c r="BY251" s="8" t="str">
        <f>IF(Dagbok!$F245=BY$2,Dagbok!$E245," ")</f>
        <v xml:space="preserve"> </v>
      </c>
      <c r="BZ251" s="45" t="str">
        <f>IF(Dagbok!$G245=BY$2,Dagbok!$E245," ")</f>
        <v xml:space="preserve"> </v>
      </c>
      <c r="CA251" s="8" t="str">
        <f>IF(Dagbok!$F245=CA$2,Dagbok!$E245," ")</f>
        <v xml:space="preserve"> </v>
      </c>
      <c r="CB251" s="45" t="str">
        <f>IF(Dagbok!$G245=CA$2,Dagbok!$E245," ")</f>
        <v xml:space="preserve"> </v>
      </c>
      <c r="CC251" s="8" t="str">
        <f>IF(Dagbok!$F245=CC$2,Dagbok!$E245," ")</f>
        <v xml:space="preserve"> </v>
      </c>
      <c r="CD251" s="45" t="str">
        <f>IF(Dagbok!$G245=CC$2,Dagbok!$E245," ")</f>
        <v xml:space="preserve"> </v>
      </c>
    </row>
    <row r="252" spans="1:82" x14ac:dyDescent="0.25">
      <c r="A252" s="47">
        <f>IF(Dagbok!B246&gt;0,Dagbok!B246," ")</f>
        <v>244</v>
      </c>
      <c r="B252" s="47" t="str">
        <f>IF(Dagbok!C246&gt;0,Dagbok!C246," ")</f>
        <v xml:space="preserve"> </v>
      </c>
      <c r="C252" s="8" t="str">
        <f>IF(Dagbok!$F246=C$2,Dagbok!$E246," ")</f>
        <v xml:space="preserve"> </v>
      </c>
      <c r="D252" s="45" t="str">
        <f>IF(Dagbok!$G246=C$2,Dagbok!$E246," ")</f>
        <v xml:space="preserve"> </v>
      </c>
      <c r="E252" s="8" t="str">
        <f>IF(Dagbok!$F246=E$2,Dagbok!$E246," ")</f>
        <v xml:space="preserve"> </v>
      </c>
      <c r="F252" s="45" t="str">
        <f>IF(Dagbok!$G246=E$2,Dagbok!$E246," ")</f>
        <v xml:space="preserve"> </v>
      </c>
      <c r="G252" s="8" t="str">
        <f>IF(Dagbok!$F246=G$2,Dagbok!$E246," ")</f>
        <v xml:space="preserve"> </v>
      </c>
      <c r="H252" s="45" t="str">
        <f>IF(Dagbok!$G246=G$2,Dagbok!$E246," ")</f>
        <v xml:space="preserve"> </v>
      </c>
      <c r="I252" s="8" t="str">
        <f>IF(Dagbok!$F246=I$2,Dagbok!$E246," ")</f>
        <v xml:space="preserve"> </v>
      </c>
      <c r="J252" s="45" t="str">
        <f>IF(Dagbok!$G246=I$2,Dagbok!$E246," ")</f>
        <v xml:space="preserve"> </v>
      </c>
      <c r="K252" s="8" t="str">
        <f>IF(Dagbok!$F246=K$2,Dagbok!$E246," ")</f>
        <v xml:space="preserve"> </v>
      </c>
      <c r="L252" s="45" t="str">
        <f>IF(Dagbok!$G246=K$2,Dagbok!$E246," ")</f>
        <v xml:space="preserve"> </v>
      </c>
      <c r="M252" s="8" t="str">
        <f>IF(Dagbok!$F246=M$2,Dagbok!$E246," ")</f>
        <v xml:space="preserve"> </v>
      </c>
      <c r="N252" s="45" t="str">
        <f>IF(Dagbok!$G246=M$2,Dagbok!$E246," ")</f>
        <v xml:space="preserve"> </v>
      </c>
      <c r="O252" s="8" t="str">
        <f>IF(Dagbok!$F246=O$2,Dagbok!$E246," ")</f>
        <v xml:space="preserve"> </v>
      </c>
      <c r="P252" s="45" t="str">
        <f>IF(Dagbok!$G246=O$2,Dagbok!$E246," ")</f>
        <v xml:space="preserve"> </v>
      </c>
      <c r="Q252" s="8" t="str">
        <f>IF(Dagbok!$F246=Q$2,Dagbok!$E246," ")</f>
        <v xml:space="preserve"> </v>
      </c>
      <c r="R252" s="45" t="str">
        <f>IF(Dagbok!$G246=Q$2,Dagbok!$E246," ")</f>
        <v xml:space="preserve"> </v>
      </c>
      <c r="S252" s="8" t="str">
        <f>IF(Dagbok!$F246=S$2,Dagbok!$E246," ")</f>
        <v xml:space="preserve"> </v>
      </c>
      <c r="T252" s="45" t="str">
        <f>IF(Dagbok!$G246=S$2,Dagbok!$E246," ")</f>
        <v xml:space="preserve"> </v>
      </c>
      <c r="U252" s="8" t="str">
        <f>IF(Dagbok!$F246=U$2,Dagbok!$E246," ")</f>
        <v xml:space="preserve"> </v>
      </c>
      <c r="V252" s="45" t="str">
        <f>IF(Dagbok!$G246=U$2,Dagbok!$E246," ")</f>
        <v xml:space="preserve"> </v>
      </c>
      <c r="W252" s="8" t="str">
        <f>IF(Dagbok!$F246=W$2,Dagbok!$E246," ")</f>
        <v xml:space="preserve"> </v>
      </c>
      <c r="X252" s="45" t="str">
        <f>IF(Dagbok!$G246=W$2,Dagbok!$E246," ")</f>
        <v xml:space="preserve"> </v>
      </c>
      <c r="Y252" s="8" t="str">
        <f>IF(Dagbok!$F246=Y$2,Dagbok!$E246," ")</f>
        <v xml:space="preserve"> </v>
      </c>
      <c r="Z252" s="45" t="str">
        <f>IF(Dagbok!$G246=Y$2,Dagbok!$E246," ")</f>
        <v xml:space="preserve"> </v>
      </c>
      <c r="AA252" s="8" t="str">
        <f>IF(Dagbok!$F246=AA$2,Dagbok!$E246," ")</f>
        <v xml:space="preserve"> </v>
      </c>
      <c r="AB252" s="45" t="str">
        <f>IF(Dagbok!$G246=AA$2,Dagbok!$E246," ")</f>
        <v xml:space="preserve"> </v>
      </c>
      <c r="AC252" s="8" t="str">
        <f>IF(Dagbok!$F246=AC$2,Dagbok!$E246," ")</f>
        <v xml:space="preserve"> </v>
      </c>
      <c r="AD252" s="45" t="str">
        <f>IF(Dagbok!$G246=AC$2,Dagbok!$E246," ")</f>
        <v xml:space="preserve"> </v>
      </c>
      <c r="AE252" s="8" t="str">
        <f>IF(Dagbok!$F246=AE$2,Dagbok!$E246," ")</f>
        <v xml:space="preserve"> </v>
      </c>
      <c r="AF252" s="45" t="str">
        <f>IF(Dagbok!$G246=AE$2,Dagbok!$E246," ")</f>
        <v xml:space="preserve"> </v>
      </c>
      <c r="AG252" s="8" t="str">
        <f>IF(Dagbok!$F246=AG$2,Dagbok!$E246," ")</f>
        <v xml:space="preserve"> </v>
      </c>
      <c r="AH252" s="45" t="str">
        <f>IF(Dagbok!$G246=AG$2,Dagbok!$E246," ")</f>
        <v xml:space="preserve"> </v>
      </c>
      <c r="AI252" s="8" t="str">
        <f>IF(Dagbok!$F246=AI$2,Dagbok!$E246," ")</f>
        <v xml:space="preserve"> </v>
      </c>
      <c r="AJ252" s="45" t="str">
        <f>IF(Dagbok!$G246=AI$2,Dagbok!$E246," ")</f>
        <v xml:space="preserve"> </v>
      </c>
      <c r="AK252" s="8" t="str">
        <f>IF(Dagbok!$F246=AK$2,Dagbok!$E246," ")</f>
        <v xml:space="preserve"> </v>
      </c>
      <c r="AL252" s="45" t="str">
        <f>IF(Dagbok!$G246=AK$2,Dagbok!$E246," ")</f>
        <v xml:space="preserve"> </v>
      </c>
      <c r="AM252" s="8" t="str">
        <f>IF(Dagbok!$F246=AM$2,Dagbok!$E246," ")</f>
        <v xml:space="preserve"> </v>
      </c>
      <c r="AN252" s="45" t="str">
        <f>IF(Dagbok!$G246=AM$2,Dagbok!$E246," ")</f>
        <v xml:space="preserve"> </v>
      </c>
      <c r="AO252" s="8" t="str">
        <f>IF(Dagbok!$F246=AO$2,Dagbok!$E246," ")</f>
        <v xml:space="preserve"> </v>
      </c>
      <c r="AP252" s="45" t="str">
        <f>IF(Dagbok!$G246=AO$2,Dagbok!$E246," ")</f>
        <v xml:space="preserve"> </v>
      </c>
      <c r="AQ252" s="8" t="str">
        <f>IF(Dagbok!$F246=AQ$2,Dagbok!$E246," ")</f>
        <v xml:space="preserve"> </v>
      </c>
      <c r="AR252" s="45" t="str">
        <f>IF(Dagbok!$G246=AQ$2,Dagbok!$E246," ")</f>
        <v xml:space="preserve"> </v>
      </c>
      <c r="AS252" s="8" t="str">
        <f>IF(Dagbok!$F246=AS$2,Dagbok!$E246," ")</f>
        <v xml:space="preserve"> </v>
      </c>
      <c r="AT252" s="45" t="str">
        <f>IF(Dagbok!$G246=AS$2,Dagbok!$E246," ")</f>
        <v xml:space="preserve"> </v>
      </c>
      <c r="AU252" s="8" t="str">
        <f>IF(Dagbok!$F246=AU$2,Dagbok!$E246," ")</f>
        <v xml:space="preserve"> </v>
      </c>
      <c r="AV252" s="45" t="str">
        <f>IF(Dagbok!$G246=AU$2,Dagbok!$E246," ")</f>
        <v xml:space="preserve"> </v>
      </c>
      <c r="AW252" s="8" t="str">
        <f>IF(Dagbok!$F246=AW$2,Dagbok!$E246," ")</f>
        <v xml:space="preserve"> </v>
      </c>
      <c r="AX252" s="45" t="str">
        <f>IF(Dagbok!$G246=AW$2,Dagbok!$E246," ")</f>
        <v xml:space="preserve"> </v>
      </c>
      <c r="AY252" s="8" t="str">
        <f>IF(Dagbok!$F246=AY$2,Dagbok!$E246," ")</f>
        <v xml:space="preserve"> </v>
      </c>
      <c r="AZ252" s="45" t="str">
        <f>IF(Dagbok!$G246=AY$2,Dagbok!$E246," ")</f>
        <v xml:space="preserve"> </v>
      </c>
      <c r="BA252" s="8" t="str">
        <f>IF(Dagbok!$F246=BA$2,Dagbok!$E246," ")</f>
        <v xml:space="preserve"> </v>
      </c>
      <c r="BB252" s="45" t="str">
        <f>IF(Dagbok!$G246=BA$2,Dagbok!$E246," ")</f>
        <v xml:space="preserve"> </v>
      </c>
      <c r="BC252" s="8" t="str">
        <f>IF(Dagbok!$F246=BC$2,Dagbok!$E246," ")</f>
        <v xml:space="preserve"> </v>
      </c>
      <c r="BD252" s="45" t="str">
        <f>IF(Dagbok!$G246=BC$2,Dagbok!$E246," ")</f>
        <v xml:space="preserve"> </v>
      </c>
      <c r="BE252" s="8" t="str">
        <f>IF(Dagbok!$F246=BE$2,Dagbok!$E246," ")</f>
        <v xml:space="preserve"> </v>
      </c>
      <c r="BF252" s="45" t="str">
        <f>IF(Dagbok!$G246=BE$2,Dagbok!$E246," ")</f>
        <v xml:space="preserve"> </v>
      </c>
      <c r="BG252" s="8" t="str">
        <f>IF(Dagbok!$F246=BG$2,Dagbok!$E246," ")</f>
        <v xml:space="preserve"> </v>
      </c>
      <c r="BH252" s="45" t="str">
        <f>IF(Dagbok!$G246=BG$2,Dagbok!$E246," ")</f>
        <v xml:space="preserve"> </v>
      </c>
      <c r="BI252" s="8" t="str">
        <f>IF(Dagbok!$F246=BI$2,Dagbok!$E246," ")</f>
        <v xml:space="preserve"> </v>
      </c>
      <c r="BJ252" s="45" t="str">
        <f>IF(Dagbok!$G246=BI$2,Dagbok!$E246," ")</f>
        <v xml:space="preserve"> </v>
      </c>
      <c r="BK252" s="8" t="str">
        <f>IF(Dagbok!$F246=BK$2,Dagbok!$E246," ")</f>
        <v xml:space="preserve"> </v>
      </c>
      <c r="BL252" s="45" t="str">
        <f>IF(Dagbok!$G246=BK$2,Dagbok!$E246," ")</f>
        <v xml:space="preserve"> </v>
      </c>
      <c r="BM252" s="8" t="str">
        <f>IF(Dagbok!$F246=BM$2,Dagbok!$E246," ")</f>
        <v xml:space="preserve"> </v>
      </c>
      <c r="BN252" s="45" t="str">
        <f>IF(Dagbok!$G246=BM$2,Dagbok!$E246," ")</f>
        <v xml:space="preserve"> </v>
      </c>
      <c r="BO252" s="8" t="str">
        <f>IF(Dagbok!$F246=BO$2,Dagbok!$E246," ")</f>
        <v xml:space="preserve"> </v>
      </c>
      <c r="BP252" s="45" t="str">
        <f>IF(Dagbok!$G246=BO$2,Dagbok!$E246," ")</f>
        <v xml:space="preserve"> </v>
      </c>
      <c r="BQ252" s="8" t="str">
        <f>IF(Dagbok!$F246=BQ$2,Dagbok!$E246," ")</f>
        <v xml:space="preserve"> </v>
      </c>
      <c r="BR252" s="45" t="str">
        <f>IF(Dagbok!$G246=BQ$2,Dagbok!$E246," ")</f>
        <v xml:space="preserve"> </v>
      </c>
      <c r="BS252" s="8" t="str">
        <f>IF(Dagbok!$F246=BS$2,Dagbok!$E246," ")</f>
        <v xml:space="preserve"> </v>
      </c>
      <c r="BT252" s="45" t="str">
        <f>IF(Dagbok!$G246=BS$2,Dagbok!$E246," ")</f>
        <v xml:space="preserve"> </v>
      </c>
      <c r="BU252" s="8" t="str">
        <f>IF(Dagbok!$F246=BU$2,Dagbok!$E246," ")</f>
        <v xml:space="preserve"> </v>
      </c>
      <c r="BV252" s="45" t="str">
        <f>IF(Dagbok!$G246=BU$2,Dagbok!$E246," ")</f>
        <v xml:space="preserve"> </v>
      </c>
      <c r="BW252" s="8" t="str">
        <f>IF(Dagbok!$F246=BW$2,Dagbok!$E246," ")</f>
        <v xml:space="preserve"> </v>
      </c>
      <c r="BX252" s="45" t="str">
        <f>IF(Dagbok!$G246=BW$2,Dagbok!$E246," ")</f>
        <v xml:space="preserve"> </v>
      </c>
      <c r="BY252" s="8" t="str">
        <f>IF(Dagbok!$F246=BY$2,Dagbok!$E246," ")</f>
        <v xml:space="preserve"> </v>
      </c>
      <c r="BZ252" s="45" t="str">
        <f>IF(Dagbok!$G246=BY$2,Dagbok!$E246," ")</f>
        <v xml:space="preserve"> </v>
      </c>
      <c r="CA252" s="8" t="str">
        <f>IF(Dagbok!$F246=CA$2,Dagbok!$E246," ")</f>
        <v xml:space="preserve"> </v>
      </c>
      <c r="CB252" s="45" t="str">
        <f>IF(Dagbok!$G246=CA$2,Dagbok!$E246," ")</f>
        <v xml:space="preserve"> </v>
      </c>
      <c r="CC252" s="8" t="str">
        <f>IF(Dagbok!$F246=CC$2,Dagbok!$E246," ")</f>
        <v xml:space="preserve"> </v>
      </c>
      <c r="CD252" s="45" t="str">
        <f>IF(Dagbok!$G246=CC$2,Dagbok!$E246," ")</f>
        <v xml:space="preserve"> </v>
      </c>
    </row>
    <row r="253" spans="1:82" x14ac:dyDescent="0.25">
      <c r="A253" s="47">
        <f>IF(Dagbok!B247&gt;0,Dagbok!B247," ")</f>
        <v>245</v>
      </c>
      <c r="B253" s="47" t="str">
        <f>IF(Dagbok!C247&gt;0,Dagbok!C247," ")</f>
        <v xml:space="preserve"> </v>
      </c>
      <c r="C253" s="8" t="str">
        <f>IF(Dagbok!$F247=C$2,Dagbok!$E247," ")</f>
        <v xml:space="preserve"> </v>
      </c>
      <c r="D253" s="45" t="str">
        <f>IF(Dagbok!$G247=C$2,Dagbok!$E247," ")</f>
        <v xml:space="preserve"> </v>
      </c>
      <c r="E253" s="8" t="str">
        <f>IF(Dagbok!$F247=E$2,Dagbok!$E247," ")</f>
        <v xml:space="preserve"> </v>
      </c>
      <c r="F253" s="45" t="str">
        <f>IF(Dagbok!$G247=E$2,Dagbok!$E247," ")</f>
        <v xml:space="preserve"> </v>
      </c>
      <c r="G253" s="8" t="str">
        <f>IF(Dagbok!$F247=G$2,Dagbok!$E247," ")</f>
        <v xml:space="preserve"> </v>
      </c>
      <c r="H253" s="45" t="str">
        <f>IF(Dagbok!$G247=G$2,Dagbok!$E247," ")</f>
        <v xml:space="preserve"> </v>
      </c>
      <c r="I253" s="8" t="str">
        <f>IF(Dagbok!$F247=I$2,Dagbok!$E247," ")</f>
        <v xml:space="preserve"> </v>
      </c>
      <c r="J253" s="45" t="str">
        <f>IF(Dagbok!$G247=I$2,Dagbok!$E247," ")</f>
        <v xml:space="preserve"> </v>
      </c>
      <c r="K253" s="8" t="str">
        <f>IF(Dagbok!$F247=K$2,Dagbok!$E247," ")</f>
        <v xml:space="preserve"> </v>
      </c>
      <c r="L253" s="45" t="str">
        <f>IF(Dagbok!$G247=K$2,Dagbok!$E247," ")</f>
        <v xml:space="preserve"> </v>
      </c>
      <c r="M253" s="8" t="str">
        <f>IF(Dagbok!$F247=M$2,Dagbok!$E247," ")</f>
        <v xml:space="preserve"> </v>
      </c>
      <c r="N253" s="45" t="str">
        <f>IF(Dagbok!$G247=M$2,Dagbok!$E247," ")</f>
        <v xml:space="preserve"> </v>
      </c>
      <c r="O253" s="8" t="str">
        <f>IF(Dagbok!$F247=O$2,Dagbok!$E247," ")</f>
        <v xml:space="preserve"> </v>
      </c>
      <c r="P253" s="45" t="str">
        <f>IF(Dagbok!$G247=O$2,Dagbok!$E247," ")</f>
        <v xml:space="preserve"> </v>
      </c>
      <c r="Q253" s="8" t="str">
        <f>IF(Dagbok!$F247=Q$2,Dagbok!$E247," ")</f>
        <v xml:space="preserve"> </v>
      </c>
      <c r="R253" s="45" t="str">
        <f>IF(Dagbok!$G247=Q$2,Dagbok!$E247," ")</f>
        <v xml:space="preserve"> </v>
      </c>
      <c r="S253" s="8" t="str">
        <f>IF(Dagbok!$F247=S$2,Dagbok!$E247," ")</f>
        <v xml:space="preserve"> </v>
      </c>
      <c r="T253" s="45" t="str">
        <f>IF(Dagbok!$G247=S$2,Dagbok!$E247," ")</f>
        <v xml:space="preserve"> </v>
      </c>
      <c r="U253" s="8" t="str">
        <f>IF(Dagbok!$F247=U$2,Dagbok!$E247," ")</f>
        <v xml:space="preserve"> </v>
      </c>
      <c r="V253" s="45" t="str">
        <f>IF(Dagbok!$G247=U$2,Dagbok!$E247," ")</f>
        <v xml:space="preserve"> </v>
      </c>
      <c r="W253" s="8" t="str">
        <f>IF(Dagbok!$F247=W$2,Dagbok!$E247," ")</f>
        <v xml:space="preserve"> </v>
      </c>
      <c r="X253" s="45" t="str">
        <f>IF(Dagbok!$G247=W$2,Dagbok!$E247," ")</f>
        <v xml:space="preserve"> </v>
      </c>
      <c r="Y253" s="8" t="str">
        <f>IF(Dagbok!$F247=Y$2,Dagbok!$E247," ")</f>
        <v xml:space="preserve"> </v>
      </c>
      <c r="Z253" s="45" t="str">
        <f>IF(Dagbok!$G247=Y$2,Dagbok!$E247," ")</f>
        <v xml:space="preserve"> </v>
      </c>
      <c r="AA253" s="8" t="str">
        <f>IF(Dagbok!$F247=AA$2,Dagbok!$E247," ")</f>
        <v xml:space="preserve"> </v>
      </c>
      <c r="AB253" s="45" t="str">
        <f>IF(Dagbok!$G247=AA$2,Dagbok!$E247," ")</f>
        <v xml:space="preserve"> </v>
      </c>
      <c r="AC253" s="8" t="str">
        <f>IF(Dagbok!$F247=AC$2,Dagbok!$E247," ")</f>
        <v xml:space="preserve"> </v>
      </c>
      <c r="AD253" s="45" t="str">
        <f>IF(Dagbok!$G247=AC$2,Dagbok!$E247," ")</f>
        <v xml:space="preserve"> </v>
      </c>
      <c r="AE253" s="8" t="str">
        <f>IF(Dagbok!$F247=AE$2,Dagbok!$E247," ")</f>
        <v xml:space="preserve"> </v>
      </c>
      <c r="AF253" s="45" t="str">
        <f>IF(Dagbok!$G247=AE$2,Dagbok!$E247," ")</f>
        <v xml:space="preserve"> </v>
      </c>
      <c r="AG253" s="8" t="str">
        <f>IF(Dagbok!$F247=AG$2,Dagbok!$E247," ")</f>
        <v xml:space="preserve"> </v>
      </c>
      <c r="AH253" s="45" t="str">
        <f>IF(Dagbok!$G247=AG$2,Dagbok!$E247," ")</f>
        <v xml:space="preserve"> </v>
      </c>
      <c r="AI253" s="8" t="str">
        <f>IF(Dagbok!$F247=AI$2,Dagbok!$E247," ")</f>
        <v xml:space="preserve"> </v>
      </c>
      <c r="AJ253" s="45" t="str">
        <f>IF(Dagbok!$G247=AI$2,Dagbok!$E247," ")</f>
        <v xml:space="preserve"> </v>
      </c>
      <c r="AK253" s="8" t="str">
        <f>IF(Dagbok!$F247=AK$2,Dagbok!$E247," ")</f>
        <v xml:space="preserve"> </v>
      </c>
      <c r="AL253" s="45" t="str">
        <f>IF(Dagbok!$G247=AK$2,Dagbok!$E247," ")</f>
        <v xml:space="preserve"> </v>
      </c>
      <c r="AM253" s="8" t="str">
        <f>IF(Dagbok!$F247=AM$2,Dagbok!$E247," ")</f>
        <v xml:space="preserve"> </v>
      </c>
      <c r="AN253" s="45" t="str">
        <f>IF(Dagbok!$G247=AM$2,Dagbok!$E247," ")</f>
        <v xml:space="preserve"> </v>
      </c>
      <c r="AO253" s="8" t="str">
        <f>IF(Dagbok!$F247=AO$2,Dagbok!$E247," ")</f>
        <v xml:space="preserve"> </v>
      </c>
      <c r="AP253" s="45" t="str">
        <f>IF(Dagbok!$G247=AO$2,Dagbok!$E247," ")</f>
        <v xml:space="preserve"> </v>
      </c>
      <c r="AQ253" s="8" t="str">
        <f>IF(Dagbok!$F247=AQ$2,Dagbok!$E247," ")</f>
        <v xml:space="preserve"> </v>
      </c>
      <c r="AR253" s="45" t="str">
        <f>IF(Dagbok!$G247=AQ$2,Dagbok!$E247," ")</f>
        <v xml:space="preserve"> </v>
      </c>
      <c r="AS253" s="8" t="str">
        <f>IF(Dagbok!$F247=AS$2,Dagbok!$E247," ")</f>
        <v xml:space="preserve"> </v>
      </c>
      <c r="AT253" s="45" t="str">
        <f>IF(Dagbok!$G247=AS$2,Dagbok!$E247," ")</f>
        <v xml:space="preserve"> </v>
      </c>
      <c r="AU253" s="8" t="str">
        <f>IF(Dagbok!$F247=AU$2,Dagbok!$E247," ")</f>
        <v xml:space="preserve"> </v>
      </c>
      <c r="AV253" s="45" t="str">
        <f>IF(Dagbok!$G247=AU$2,Dagbok!$E247," ")</f>
        <v xml:space="preserve"> </v>
      </c>
      <c r="AW253" s="8" t="str">
        <f>IF(Dagbok!$F247=AW$2,Dagbok!$E247," ")</f>
        <v xml:space="preserve"> </v>
      </c>
      <c r="AX253" s="45" t="str">
        <f>IF(Dagbok!$G247=AW$2,Dagbok!$E247," ")</f>
        <v xml:space="preserve"> </v>
      </c>
      <c r="AY253" s="8" t="str">
        <f>IF(Dagbok!$F247=AY$2,Dagbok!$E247," ")</f>
        <v xml:space="preserve"> </v>
      </c>
      <c r="AZ253" s="45" t="str">
        <f>IF(Dagbok!$G247=AY$2,Dagbok!$E247," ")</f>
        <v xml:space="preserve"> </v>
      </c>
      <c r="BA253" s="8" t="str">
        <f>IF(Dagbok!$F247=BA$2,Dagbok!$E247," ")</f>
        <v xml:space="preserve"> </v>
      </c>
      <c r="BB253" s="45" t="str">
        <f>IF(Dagbok!$G247=BA$2,Dagbok!$E247," ")</f>
        <v xml:space="preserve"> </v>
      </c>
      <c r="BC253" s="8" t="str">
        <f>IF(Dagbok!$F247=BC$2,Dagbok!$E247," ")</f>
        <v xml:space="preserve"> </v>
      </c>
      <c r="BD253" s="45" t="str">
        <f>IF(Dagbok!$G247=BC$2,Dagbok!$E247," ")</f>
        <v xml:space="preserve"> </v>
      </c>
      <c r="BE253" s="8" t="str">
        <f>IF(Dagbok!$F247=BE$2,Dagbok!$E247," ")</f>
        <v xml:space="preserve"> </v>
      </c>
      <c r="BF253" s="45" t="str">
        <f>IF(Dagbok!$G247=BE$2,Dagbok!$E247," ")</f>
        <v xml:space="preserve"> </v>
      </c>
      <c r="BG253" s="8" t="str">
        <f>IF(Dagbok!$F247=BG$2,Dagbok!$E247," ")</f>
        <v xml:space="preserve"> </v>
      </c>
      <c r="BH253" s="45" t="str">
        <f>IF(Dagbok!$G247=BG$2,Dagbok!$E247," ")</f>
        <v xml:space="preserve"> </v>
      </c>
      <c r="BI253" s="8" t="str">
        <f>IF(Dagbok!$F247=BI$2,Dagbok!$E247," ")</f>
        <v xml:space="preserve"> </v>
      </c>
      <c r="BJ253" s="45" t="str">
        <f>IF(Dagbok!$G247=BI$2,Dagbok!$E247," ")</f>
        <v xml:space="preserve"> </v>
      </c>
      <c r="BK253" s="8" t="str">
        <f>IF(Dagbok!$F247=BK$2,Dagbok!$E247," ")</f>
        <v xml:space="preserve"> </v>
      </c>
      <c r="BL253" s="45" t="str">
        <f>IF(Dagbok!$G247=BK$2,Dagbok!$E247," ")</f>
        <v xml:space="preserve"> </v>
      </c>
      <c r="BM253" s="8" t="str">
        <f>IF(Dagbok!$F247=BM$2,Dagbok!$E247," ")</f>
        <v xml:space="preserve"> </v>
      </c>
      <c r="BN253" s="45" t="str">
        <f>IF(Dagbok!$G247=BM$2,Dagbok!$E247," ")</f>
        <v xml:space="preserve"> </v>
      </c>
      <c r="BO253" s="8" t="str">
        <f>IF(Dagbok!$F247=BO$2,Dagbok!$E247," ")</f>
        <v xml:space="preserve"> </v>
      </c>
      <c r="BP253" s="45" t="str">
        <f>IF(Dagbok!$G247=BO$2,Dagbok!$E247," ")</f>
        <v xml:space="preserve"> </v>
      </c>
      <c r="BQ253" s="8" t="str">
        <f>IF(Dagbok!$F247=BQ$2,Dagbok!$E247," ")</f>
        <v xml:space="preserve"> </v>
      </c>
      <c r="BR253" s="45" t="str">
        <f>IF(Dagbok!$G247=BQ$2,Dagbok!$E247," ")</f>
        <v xml:space="preserve"> </v>
      </c>
      <c r="BS253" s="8" t="str">
        <f>IF(Dagbok!$F247=BS$2,Dagbok!$E247," ")</f>
        <v xml:space="preserve"> </v>
      </c>
      <c r="BT253" s="45" t="str">
        <f>IF(Dagbok!$G247=BS$2,Dagbok!$E247," ")</f>
        <v xml:space="preserve"> </v>
      </c>
      <c r="BU253" s="8" t="str">
        <f>IF(Dagbok!$F247=BU$2,Dagbok!$E247," ")</f>
        <v xml:space="preserve"> </v>
      </c>
      <c r="BV253" s="45" t="str">
        <f>IF(Dagbok!$G247=BU$2,Dagbok!$E247," ")</f>
        <v xml:space="preserve"> </v>
      </c>
      <c r="BW253" s="8" t="str">
        <f>IF(Dagbok!$F247=BW$2,Dagbok!$E247," ")</f>
        <v xml:space="preserve"> </v>
      </c>
      <c r="BX253" s="45" t="str">
        <f>IF(Dagbok!$G247=BW$2,Dagbok!$E247," ")</f>
        <v xml:space="preserve"> </v>
      </c>
      <c r="BY253" s="8" t="str">
        <f>IF(Dagbok!$F247=BY$2,Dagbok!$E247," ")</f>
        <v xml:space="preserve"> </v>
      </c>
      <c r="BZ253" s="45" t="str">
        <f>IF(Dagbok!$G247=BY$2,Dagbok!$E247," ")</f>
        <v xml:space="preserve"> </v>
      </c>
      <c r="CA253" s="8" t="str">
        <f>IF(Dagbok!$F247=CA$2,Dagbok!$E247," ")</f>
        <v xml:space="preserve"> </v>
      </c>
      <c r="CB253" s="45" t="str">
        <f>IF(Dagbok!$G247=CA$2,Dagbok!$E247," ")</f>
        <v xml:space="preserve"> </v>
      </c>
      <c r="CC253" s="8" t="str">
        <f>IF(Dagbok!$F247=CC$2,Dagbok!$E247," ")</f>
        <v xml:space="preserve"> </v>
      </c>
      <c r="CD253" s="45" t="str">
        <f>IF(Dagbok!$G247=CC$2,Dagbok!$E247," ")</f>
        <v xml:space="preserve"> </v>
      </c>
    </row>
    <row r="254" spans="1:82" x14ac:dyDescent="0.25">
      <c r="A254" s="47">
        <f>IF(Dagbok!B248&gt;0,Dagbok!B248," ")</f>
        <v>246</v>
      </c>
      <c r="B254" s="47" t="str">
        <f>IF(Dagbok!C248&gt;0,Dagbok!C248," ")</f>
        <v xml:space="preserve"> </v>
      </c>
      <c r="C254" s="8" t="str">
        <f>IF(Dagbok!$F248=C$2,Dagbok!$E248," ")</f>
        <v xml:space="preserve"> </v>
      </c>
      <c r="D254" s="45" t="str">
        <f>IF(Dagbok!$G248=C$2,Dagbok!$E248," ")</f>
        <v xml:space="preserve"> </v>
      </c>
      <c r="E254" s="8" t="str">
        <f>IF(Dagbok!$F248=E$2,Dagbok!$E248," ")</f>
        <v xml:space="preserve"> </v>
      </c>
      <c r="F254" s="45" t="str">
        <f>IF(Dagbok!$G248=E$2,Dagbok!$E248," ")</f>
        <v xml:space="preserve"> </v>
      </c>
      <c r="G254" s="8" t="str">
        <f>IF(Dagbok!$F248=G$2,Dagbok!$E248," ")</f>
        <v xml:space="preserve"> </v>
      </c>
      <c r="H254" s="45" t="str">
        <f>IF(Dagbok!$G248=G$2,Dagbok!$E248," ")</f>
        <v xml:space="preserve"> </v>
      </c>
      <c r="I254" s="8" t="str">
        <f>IF(Dagbok!$F248=I$2,Dagbok!$E248," ")</f>
        <v xml:space="preserve"> </v>
      </c>
      <c r="J254" s="45" t="str">
        <f>IF(Dagbok!$G248=I$2,Dagbok!$E248," ")</f>
        <v xml:space="preserve"> </v>
      </c>
      <c r="K254" s="8" t="str">
        <f>IF(Dagbok!$F248=K$2,Dagbok!$E248," ")</f>
        <v xml:space="preserve"> </v>
      </c>
      <c r="L254" s="45" t="str">
        <f>IF(Dagbok!$G248=K$2,Dagbok!$E248," ")</f>
        <v xml:space="preserve"> </v>
      </c>
      <c r="M254" s="8" t="str">
        <f>IF(Dagbok!$F248=M$2,Dagbok!$E248," ")</f>
        <v xml:space="preserve"> </v>
      </c>
      <c r="N254" s="45" t="str">
        <f>IF(Dagbok!$G248=M$2,Dagbok!$E248," ")</f>
        <v xml:space="preserve"> </v>
      </c>
      <c r="O254" s="8" t="str">
        <f>IF(Dagbok!$F248=O$2,Dagbok!$E248," ")</f>
        <v xml:space="preserve"> </v>
      </c>
      <c r="P254" s="45" t="str">
        <f>IF(Dagbok!$G248=O$2,Dagbok!$E248," ")</f>
        <v xml:space="preserve"> </v>
      </c>
      <c r="Q254" s="8" t="str">
        <f>IF(Dagbok!$F248=Q$2,Dagbok!$E248," ")</f>
        <v xml:space="preserve"> </v>
      </c>
      <c r="R254" s="45" t="str">
        <f>IF(Dagbok!$G248=Q$2,Dagbok!$E248," ")</f>
        <v xml:space="preserve"> </v>
      </c>
      <c r="S254" s="8" t="str">
        <f>IF(Dagbok!$F248=S$2,Dagbok!$E248," ")</f>
        <v xml:space="preserve"> </v>
      </c>
      <c r="T254" s="45" t="str">
        <f>IF(Dagbok!$G248=S$2,Dagbok!$E248," ")</f>
        <v xml:space="preserve"> </v>
      </c>
      <c r="U254" s="8" t="str">
        <f>IF(Dagbok!$F248=U$2,Dagbok!$E248," ")</f>
        <v xml:space="preserve"> </v>
      </c>
      <c r="V254" s="45" t="str">
        <f>IF(Dagbok!$G248=U$2,Dagbok!$E248," ")</f>
        <v xml:space="preserve"> </v>
      </c>
      <c r="W254" s="8" t="str">
        <f>IF(Dagbok!$F248=W$2,Dagbok!$E248," ")</f>
        <v xml:space="preserve"> </v>
      </c>
      <c r="X254" s="45" t="str">
        <f>IF(Dagbok!$G248=W$2,Dagbok!$E248," ")</f>
        <v xml:space="preserve"> </v>
      </c>
      <c r="Y254" s="8" t="str">
        <f>IF(Dagbok!$F248=Y$2,Dagbok!$E248," ")</f>
        <v xml:space="preserve"> </v>
      </c>
      <c r="Z254" s="45" t="str">
        <f>IF(Dagbok!$G248=Y$2,Dagbok!$E248," ")</f>
        <v xml:space="preserve"> </v>
      </c>
      <c r="AA254" s="8" t="str">
        <f>IF(Dagbok!$F248=AA$2,Dagbok!$E248," ")</f>
        <v xml:space="preserve"> </v>
      </c>
      <c r="AB254" s="45" t="str">
        <f>IF(Dagbok!$G248=AA$2,Dagbok!$E248," ")</f>
        <v xml:space="preserve"> </v>
      </c>
      <c r="AC254" s="8" t="str">
        <f>IF(Dagbok!$F248=AC$2,Dagbok!$E248," ")</f>
        <v xml:space="preserve"> </v>
      </c>
      <c r="AD254" s="45" t="str">
        <f>IF(Dagbok!$G248=AC$2,Dagbok!$E248," ")</f>
        <v xml:space="preserve"> </v>
      </c>
      <c r="AE254" s="8" t="str">
        <f>IF(Dagbok!$F248=AE$2,Dagbok!$E248," ")</f>
        <v xml:space="preserve"> </v>
      </c>
      <c r="AF254" s="45" t="str">
        <f>IF(Dagbok!$G248=AE$2,Dagbok!$E248," ")</f>
        <v xml:space="preserve"> </v>
      </c>
      <c r="AG254" s="8" t="str">
        <f>IF(Dagbok!$F248=AG$2,Dagbok!$E248," ")</f>
        <v xml:space="preserve"> </v>
      </c>
      <c r="AH254" s="45" t="str">
        <f>IF(Dagbok!$G248=AG$2,Dagbok!$E248," ")</f>
        <v xml:space="preserve"> </v>
      </c>
      <c r="AI254" s="8" t="str">
        <f>IF(Dagbok!$F248=AI$2,Dagbok!$E248," ")</f>
        <v xml:space="preserve"> </v>
      </c>
      <c r="AJ254" s="45" t="str">
        <f>IF(Dagbok!$G248=AI$2,Dagbok!$E248," ")</f>
        <v xml:space="preserve"> </v>
      </c>
      <c r="AK254" s="8" t="str">
        <f>IF(Dagbok!$F248=AK$2,Dagbok!$E248," ")</f>
        <v xml:space="preserve"> </v>
      </c>
      <c r="AL254" s="45" t="str">
        <f>IF(Dagbok!$G248=AK$2,Dagbok!$E248," ")</f>
        <v xml:space="preserve"> </v>
      </c>
      <c r="AM254" s="8" t="str">
        <f>IF(Dagbok!$F248=AM$2,Dagbok!$E248," ")</f>
        <v xml:space="preserve"> </v>
      </c>
      <c r="AN254" s="45" t="str">
        <f>IF(Dagbok!$G248=AM$2,Dagbok!$E248," ")</f>
        <v xml:space="preserve"> </v>
      </c>
      <c r="AO254" s="8" t="str">
        <f>IF(Dagbok!$F248=AO$2,Dagbok!$E248," ")</f>
        <v xml:space="preserve"> </v>
      </c>
      <c r="AP254" s="45" t="str">
        <f>IF(Dagbok!$G248=AO$2,Dagbok!$E248," ")</f>
        <v xml:space="preserve"> </v>
      </c>
      <c r="AQ254" s="8" t="str">
        <f>IF(Dagbok!$F248=AQ$2,Dagbok!$E248," ")</f>
        <v xml:space="preserve"> </v>
      </c>
      <c r="AR254" s="45" t="str">
        <f>IF(Dagbok!$G248=AQ$2,Dagbok!$E248," ")</f>
        <v xml:space="preserve"> </v>
      </c>
      <c r="AS254" s="8" t="str">
        <f>IF(Dagbok!$F248=AS$2,Dagbok!$E248," ")</f>
        <v xml:space="preserve"> </v>
      </c>
      <c r="AT254" s="45" t="str">
        <f>IF(Dagbok!$G248=AS$2,Dagbok!$E248," ")</f>
        <v xml:space="preserve"> </v>
      </c>
      <c r="AU254" s="8" t="str">
        <f>IF(Dagbok!$F248=AU$2,Dagbok!$E248," ")</f>
        <v xml:space="preserve"> </v>
      </c>
      <c r="AV254" s="45" t="str">
        <f>IF(Dagbok!$G248=AU$2,Dagbok!$E248," ")</f>
        <v xml:space="preserve"> </v>
      </c>
      <c r="AW254" s="8" t="str">
        <f>IF(Dagbok!$F248=AW$2,Dagbok!$E248," ")</f>
        <v xml:space="preserve"> </v>
      </c>
      <c r="AX254" s="45" t="str">
        <f>IF(Dagbok!$G248=AW$2,Dagbok!$E248," ")</f>
        <v xml:space="preserve"> </v>
      </c>
      <c r="AY254" s="8" t="str">
        <f>IF(Dagbok!$F248=AY$2,Dagbok!$E248," ")</f>
        <v xml:space="preserve"> </v>
      </c>
      <c r="AZ254" s="45" t="str">
        <f>IF(Dagbok!$G248=AY$2,Dagbok!$E248," ")</f>
        <v xml:space="preserve"> </v>
      </c>
      <c r="BA254" s="8" t="str">
        <f>IF(Dagbok!$F248=BA$2,Dagbok!$E248," ")</f>
        <v xml:space="preserve"> </v>
      </c>
      <c r="BB254" s="45" t="str">
        <f>IF(Dagbok!$G248=BA$2,Dagbok!$E248," ")</f>
        <v xml:space="preserve"> </v>
      </c>
      <c r="BC254" s="8" t="str">
        <f>IF(Dagbok!$F248=BC$2,Dagbok!$E248," ")</f>
        <v xml:space="preserve"> </v>
      </c>
      <c r="BD254" s="45" t="str">
        <f>IF(Dagbok!$G248=BC$2,Dagbok!$E248," ")</f>
        <v xml:space="preserve"> </v>
      </c>
      <c r="BE254" s="8" t="str">
        <f>IF(Dagbok!$F248=BE$2,Dagbok!$E248," ")</f>
        <v xml:space="preserve"> </v>
      </c>
      <c r="BF254" s="45" t="str">
        <f>IF(Dagbok!$G248=BE$2,Dagbok!$E248," ")</f>
        <v xml:space="preserve"> </v>
      </c>
      <c r="BG254" s="8" t="str">
        <f>IF(Dagbok!$F248=BG$2,Dagbok!$E248," ")</f>
        <v xml:space="preserve"> </v>
      </c>
      <c r="BH254" s="45" t="str">
        <f>IF(Dagbok!$G248=BG$2,Dagbok!$E248," ")</f>
        <v xml:space="preserve"> </v>
      </c>
      <c r="BI254" s="8" t="str">
        <f>IF(Dagbok!$F248=BI$2,Dagbok!$E248," ")</f>
        <v xml:space="preserve"> </v>
      </c>
      <c r="BJ254" s="45" t="str">
        <f>IF(Dagbok!$G248=BI$2,Dagbok!$E248," ")</f>
        <v xml:space="preserve"> </v>
      </c>
      <c r="BK254" s="8" t="str">
        <f>IF(Dagbok!$F248=BK$2,Dagbok!$E248," ")</f>
        <v xml:space="preserve"> </v>
      </c>
      <c r="BL254" s="45" t="str">
        <f>IF(Dagbok!$G248=BK$2,Dagbok!$E248," ")</f>
        <v xml:space="preserve"> </v>
      </c>
      <c r="BM254" s="8" t="str">
        <f>IF(Dagbok!$F248=BM$2,Dagbok!$E248," ")</f>
        <v xml:space="preserve"> </v>
      </c>
      <c r="BN254" s="45" t="str">
        <f>IF(Dagbok!$G248=BM$2,Dagbok!$E248," ")</f>
        <v xml:space="preserve"> </v>
      </c>
      <c r="BO254" s="8" t="str">
        <f>IF(Dagbok!$F248=BO$2,Dagbok!$E248," ")</f>
        <v xml:space="preserve"> </v>
      </c>
      <c r="BP254" s="45" t="str">
        <f>IF(Dagbok!$G248=BO$2,Dagbok!$E248," ")</f>
        <v xml:space="preserve"> </v>
      </c>
      <c r="BQ254" s="8" t="str">
        <f>IF(Dagbok!$F248=BQ$2,Dagbok!$E248," ")</f>
        <v xml:space="preserve"> </v>
      </c>
      <c r="BR254" s="45" t="str">
        <f>IF(Dagbok!$G248=BQ$2,Dagbok!$E248," ")</f>
        <v xml:space="preserve"> </v>
      </c>
      <c r="BS254" s="8" t="str">
        <f>IF(Dagbok!$F248=BS$2,Dagbok!$E248," ")</f>
        <v xml:space="preserve"> </v>
      </c>
      <c r="BT254" s="45" t="str">
        <f>IF(Dagbok!$G248=BS$2,Dagbok!$E248," ")</f>
        <v xml:space="preserve"> </v>
      </c>
      <c r="BU254" s="8" t="str">
        <f>IF(Dagbok!$F248=BU$2,Dagbok!$E248," ")</f>
        <v xml:space="preserve"> </v>
      </c>
      <c r="BV254" s="45" t="str">
        <f>IF(Dagbok!$G248=BU$2,Dagbok!$E248," ")</f>
        <v xml:space="preserve"> </v>
      </c>
      <c r="BW254" s="8" t="str">
        <f>IF(Dagbok!$F248=BW$2,Dagbok!$E248," ")</f>
        <v xml:space="preserve"> </v>
      </c>
      <c r="BX254" s="45" t="str">
        <f>IF(Dagbok!$G248=BW$2,Dagbok!$E248," ")</f>
        <v xml:space="preserve"> </v>
      </c>
      <c r="BY254" s="8" t="str">
        <f>IF(Dagbok!$F248=BY$2,Dagbok!$E248," ")</f>
        <v xml:space="preserve"> </v>
      </c>
      <c r="BZ254" s="45" t="str">
        <f>IF(Dagbok!$G248=BY$2,Dagbok!$E248," ")</f>
        <v xml:space="preserve"> </v>
      </c>
      <c r="CA254" s="8" t="str">
        <f>IF(Dagbok!$F248=CA$2,Dagbok!$E248," ")</f>
        <v xml:space="preserve"> </v>
      </c>
      <c r="CB254" s="45" t="str">
        <f>IF(Dagbok!$G248=CA$2,Dagbok!$E248," ")</f>
        <v xml:space="preserve"> </v>
      </c>
      <c r="CC254" s="8" t="str">
        <f>IF(Dagbok!$F248=CC$2,Dagbok!$E248," ")</f>
        <v xml:space="preserve"> </v>
      </c>
      <c r="CD254" s="45" t="str">
        <f>IF(Dagbok!$G248=CC$2,Dagbok!$E248," ")</f>
        <v xml:space="preserve"> </v>
      </c>
    </row>
    <row r="255" spans="1:82" x14ac:dyDescent="0.25">
      <c r="A255" s="47">
        <f>IF(Dagbok!B249&gt;0,Dagbok!B249," ")</f>
        <v>247</v>
      </c>
      <c r="B255" s="47" t="str">
        <f>IF(Dagbok!C249&gt;0,Dagbok!C249," ")</f>
        <v xml:space="preserve"> </v>
      </c>
      <c r="C255" s="8" t="str">
        <f>IF(Dagbok!$F249=C$2,Dagbok!$E249," ")</f>
        <v xml:space="preserve"> </v>
      </c>
      <c r="D255" s="45" t="str">
        <f>IF(Dagbok!$G249=C$2,Dagbok!$E249," ")</f>
        <v xml:space="preserve"> </v>
      </c>
      <c r="E255" s="8" t="str">
        <f>IF(Dagbok!$F249=E$2,Dagbok!$E249," ")</f>
        <v xml:space="preserve"> </v>
      </c>
      <c r="F255" s="45" t="str">
        <f>IF(Dagbok!$G249=E$2,Dagbok!$E249," ")</f>
        <v xml:space="preserve"> </v>
      </c>
      <c r="G255" s="8" t="str">
        <f>IF(Dagbok!$F249=G$2,Dagbok!$E249," ")</f>
        <v xml:space="preserve"> </v>
      </c>
      <c r="H255" s="45" t="str">
        <f>IF(Dagbok!$G249=G$2,Dagbok!$E249," ")</f>
        <v xml:space="preserve"> </v>
      </c>
      <c r="I255" s="8" t="str">
        <f>IF(Dagbok!$F249=I$2,Dagbok!$E249," ")</f>
        <v xml:space="preserve"> </v>
      </c>
      <c r="J255" s="45" t="str">
        <f>IF(Dagbok!$G249=I$2,Dagbok!$E249," ")</f>
        <v xml:space="preserve"> </v>
      </c>
      <c r="K255" s="8" t="str">
        <f>IF(Dagbok!$F249=K$2,Dagbok!$E249," ")</f>
        <v xml:space="preserve"> </v>
      </c>
      <c r="L255" s="45" t="str">
        <f>IF(Dagbok!$G249=K$2,Dagbok!$E249," ")</f>
        <v xml:space="preserve"> </v>
      </c>
      <c r="M255" s="8" t="str">
        <f>IF(Dagbok!$F249=M$2,Dagbok!$E249," ")</f>
        <v xml:space="preserve"> </v>
      </c>
      <c r="N255" s="45" t="str">
        <f>IF(Dagbok!$G249=M$2,Dagbok!$E249," ")</f>
        <v xml:space="preserve"> </v>
      </c>
      <c r="O255" s="8" t="str">
        <f>IF(Dagbok!$F249=O$2,Dagbok!$E249," ")</f>
        <v xml:space="preserve"> </v>
      </c>
      <c r="P255" s="45" t="str">
        <f>IF(Dagbok!$G249=O$2,Dagbok!$E249," ")</f>
        <v xml:space="preserve"> </v>
      </c>
      <c r="Q255" s="8" t="str">
        <f>IF(Dagbok!$F249=Q$2,Dagbok!$E249," ")</f>
        <v xml:space="preserve"> </v>
      </c>
      <c r="R255" s="45" t="str">
        <f>IF(Dagbok!$G249=Q$2,Dagbok!$E249," ")</f>
        <v xml:space="preserve"> </v>
      </c>
      <c r="S255" s="8" t="str">
        <f>IF(Dagbok!$F249=S$2,Dagbok!$E249," ")</f>
        <v xml:space="preserve"> </v>
      </c>
      <c r="T255" s="45" t="str">
        <f>IF(Dagbok!$G249=S$2,Dagbok!$E249," ")</f>
        <v xml:space="preserve"> </v>
      </c>
      <c r="U255" s="8" t="str">
        <f>IF(Dagbok!$F249=U$2,Dagbok!$E249," ")</f>
        <v xml:space="preserve"> </v>
      </c>
      <c r="V255" s="45" t="str">
        <f>IF(Dagbok!$G249=U$2,Dagbok!$E249," ")</f>
        <v xml:space="preserve"> </v>
      </c>
      <c r="W255" s="8" t="str">
        <f>IF(Dagbok!$F249=W$2,Dagbok!$E249," ")</f>
        <v xml:space="preserve"> </v>
      </c>
      <c r="X255" s="45" t="str">
        <f>IF(Dagbok!$G249=W$2,Dagbok!$E249," ")</f>
        <v xml:space="preserve"> </v>
      </c>
      <c r="Y255" s="8" t="str">
        <f>IF(Dagbok!$F249=Y$2,Dagbok!$E249," ")</f>
        <v xml:space="preserve"> </v>
      </c>
      <c r="Z255" s="45" t="str">
        <f>IF(Dagbok!$G249=Y$2,Dagbok!$E249," ")</f>
        <v xml:space="preserve"> </v>
      </c>
      <c r="AA255" s="8" t="str">
        <f>IF(Dagbok!$F249=AA$2,Dagbok!$E249," ")</f>
        <v xml:space="preserve"> </v>
      </c>
      <c r="AB255" s="45" t="str">
        <f>IF(Dagbok!$G249=AA$2,Dagbok!$E249," ")</f>
        <v xml:space="preserve"> </v>
      </c>
      <c r="AC255" s="8" t="str">
        <f>IF(Dagbok!$F249=AC$2,Dagbok!$E249," ")</f>
        <v xml:space="preserve"> </v>
      </c>
      <c r="AD255" s="45" t="str">
        <f>IF(Dagbok!$G249=AC$2,Dagbok!$E249," ")</f>
        <v xml:space="preserve"> </v>
      </c>
      <c r="AE255" s="8" t="str">
        <f>IF(Dagbok!$F249=AE$2,Dagbok!$E249," ")</f>
        <v xml:space="preserve"> </v>
      </c>
      <c r="AF255" s="45" t="str">
        <f>IF(Dagbok!$G249=AE$2,Dagbok!$E249," ")</f>
        <v xml:space="preserve"> </v>
      </c>
      <c r="AG255" s="8" t="str">
        <f>IF(Dagbok!$F249=AG$2,Dagbok!$E249," ")</f>
        <v xml:space="preserve"> </v>
      </c>
      <c r="AH255" s="45" t="str">
        <f>IF(Dagbok!$G249=AG$2,Dagbok!$E249," ")</f>
        <v xml:space="preserve"> </v>
      </c>
      <c r="AI255" s="8" t="str">
        <f>IF(Dagbok!$F249=AI$2,Dagbok!$E249," ")</f>
        <v xml:space="preserve"> </v>
      </c>
      <c r="AJ255" s="45" t="str">
        <f>IF(Dagbok!$G249=AI$2,Dagbok!$E249," ")</f>
        <v xml:space="preserve"> </v>
      </c>
      <c r="AK255" s="8" t="str">
        <f>IF(Dagbok!$F249=AK$2,Dagbok!$E249," ")</f>
        <v xml:space="preserve"> </v>
      </c>
      <c r="AL255" s="45" t="str">
        <f>IF(Dagbok!$G249=AK$2,Dagbok!$E249," ")</f>
        <v xml:space="preserve"> </v>
      </c>
      <c r="AM255" s="8" t="str">
        <f>IF(Dagbok!$F249=AM$2,Dagbok!$E249," ")</f>
        <v xml:space="preserve"> </v>
      </c>
      <c r="AN255" s="45" t="str">
        <f>IF(Dagbok!$G249=AM$2,Dagbok!$E249," ")</f>
        <v xml:space="preserve"> </v>
      </c>
      <c r="AO255" s="8" t="str">
        <f>IF(Dagbok!$F249=AO$2,Dagbok!$E249," ")</f>
        <v xml:space="preserve"> </v>
      </c>
      <c r="AP255" s="45" t="str">
        <f>IF(Dagbok!$G249=AO$2,Dagbok!$E249," ")</f>
        <v xml:space="preserve"> </v>
      </c>
      <c r="AQ255" s="8" t="str">
        <f>IF(Dagbok!$F249=AQ$2,Dagbok!$E249," ")</f>
        <v xml:space="preserve"> </v>
      </c>
      <c r="AR255" s="45" t="str">
        <f>IF(Dagbok!$G249=AQ$2,Dagbok!$E249," ")</f>
        <v xml:space="preserve"> </v>
      </c>
      <c r="AS255" s="8" t="str">
        <f>IF(Dagbok!$F249=AS$2,Dagbok!$E249," ")</f>
        <v xml:space="preserve"> </v>
      </c>
      <c r="AT255" s="45" t="str">
        <f>IF(Dagbok!$G249=AS$2,Dagbok!$E249," ")</f>
        <v xml:space="preserve"> </v>
      </c>
      <c r="AU255" s="8" t="str">
        <f>IF(Dagbok!$F249=AU$2,Dagbok!$E249," ")</f>
        <v xml:space="preserve"> </v>
      </c>
      <c r="AV255" s="45" t="str">
        <f>IF(Dagbok!$G249=AU$2,Dagbok!$E249," ")</f>
        <v xml:space="preserve"> </v>
      </c>
      <c r="AW255" s="8" t="str">
        <f>IF(Dagbok!$F249=AW$2,Dagbok!$E249," ")</f>
        <v xml:space="preserve"> </v>
      </c>
      <c r="AX255" s="45" t="str">
        <f>IF(Dagbok!$G249=AW$2,Dagbok!$E249," ")</f>
        <v xml:space="preserve"> </v>
      </c>
      <c r="AY255" s="8" t="str">
        <f>IF(Dagbok!$F249=AY$2,Dagbok!$E249," ")</f>
        <v xml:space="preserve"> </v>
      </c>
      <c r="AZ255" s="45" t="str">
        <f>IF(Dagbok!$G249=AY$2,Dagbok!$E249," ")</f>
        <v xml:space="preserve"> </v>
      </c>
      <c r="BA255" s="8" t="str">
        <f>IF(Dagbok!$F249=BA$2,Dagbok!$E249," ")</f>
        <v xml:space="preserve"> </v>
      </c>
      <c r="BB255" s="45" t="str">
        <f>IF(Dagbok!$G249=BA$2,Dagbok!$E249," ")</f>
        <v xml:space="preserve"> </v>
      </c>
      <c r="BC255" s="8" t="str">
        <f>IF(Dagbok!$F249=BC$2,Dagbok!$E249," ")</f>
        <v xml:space="preserve"> </v>
      </c>
      <c r="BD255" s="45" t="str">
        <f>IF(Dagbok!$G249=BC$2,Dagbok!$E249," ")</f>
        <v xml:space="preserve"> </v>
      </c>
      <c r="BE255" s="8" t="str">
        <f>IF(Dagbok!$F249=BE$2,Dagbok!$E249," ")</f>
        <v xml:space="preserve"> </v>
      </c>
      <c r="BF255" s="45" t="str">
        <f>IF(Dagbok!$G249=BE$2,Dagbok!$E249," ")</f>
        <v xml:space="preserve"> </v>
      </c>
      <c r="BG255" s="8" t="str">
        <f>IF(Dagbok!$F249=BG$2,Dagbok!$E249," ")</f>
        <v xml:space="preserve"> </v>
      </c>
      <c r="BH255" s="45" t="str">
        <f>IF(Dagbok!$G249=BG$2,Dagbok!$E249," ")</f>
        <v xml:space="preserve"> </v>
      </c>
      <c r="BI255" s="8" t="str">
        <f>IF(Dagbok!$F249=BI$2,Dagbok!$E249," ")</f>
        <v xml:space="preserve"> </v>
      </c>
      <c r="BJ255" s="45" t="str">
        <f>IF(Dagbok!$G249=BI$2,Dagbok!$E249," ")</f>
        <v xml:space="preserve"> </v>
      </c>
      <c r="BK255" s="8" t="str">
        <f>IF(Dagbok!$F249=BK$2,Dagbok!$E249," ")</f>
        <v xml:space="preserve"> </v>
      </c>
      <c r="BL255" s="45" t="str">
        <f>IF(Dagbok!$G249=BK$2,Dagbok!$E249," ")</f>
        <v xml:space="preserve"> </v>
      </c>
      <c r="BM255" s="8" t="str">
        <f>IF(Dagbok!$F249=BM$2,Dagbok!$E249," ")</f>
        <v xml:space="preserve"> </v>
      </c>
      <c r="BN255" s="45" t="str">
        <f>IF(Dagbok!$G249=BM$2,Dagbok!$E249," ")</f>
        <v xml:space="preserve"> </v>
      </c>
      <c r="BO255" s="8" t="str">
        <f>IF(Dagbok!$F249=BO$2,Dagbok!$E249," ")</f>
        <v xml:space="preserve"> </v>
      </c>
      <c r="BP255" s="45" t="str">
        <f>IF(Dagbok!$G249=BO$2,Dagbok!$E249," ")</f>
        <v xml:space="preserve"> </v>
      </c>
      <c r="BQ255" s="8" t="str">
        <f>IF(Dagbok!$F249=BQ$2,Dagbok!$E249," ")</f>
        <v xml:space="preserve"> </v>
      </c>
      <c r="BR255" s="45" t="str">
        <f>IF(Dagbok!$G249=BQ$2,Dagbok!$E249," ")</f>
        <v xml:space="preserve"> </v>
      </c>
      <c r="BS255" s="8" t="str">
        <f>IF(Dagbok!$F249=BS$2,Dagbok!$E249," ")</f>
        <v xml:space="preserve"> </v>
      </c>
      <c r="BT255" s="45" t="str">
        <f>IF(Dagbok!$G249=BS$2,Dagbok!$E249," ")</f>
        <v xml:space="preserve"> </v>
      </c>
      <c r="BU255" s="8" t="str">
        <f>IF(Dagbok!$F249=BU$2,Dagbok!$E249," ")</f>
        <v xml:space="preserve"> </v>
      </c>
      <c r="BV255" s="45" t="str">
        <f>IF(Dagbok!$G249=BU$2,Dagbok!$E249," ")</f>
        <v xml:space="preserve"> </v>
      </c>
      <c r="BW255" s="8" t="str">
        <f>IF(Dagbok!$F249=BW$2,Dagbok!$E249," ")</f>
        <v xml:space="preserve"> </v>
      </c>
      <c r="BX255" s="45" t="str">
        <f>IF(Dagbok!$G249=BW$2,Dagbok!$E249," ")</f>
        <v xml:space="preserve"> </v>
      </c>
      <c r="BY255" s="8" t="str">
        <f>IF(Dagbok!$F249=BY$2,Dagbok!$E249," ")</f>
        <v xml:space="preserve"> </v>
      </c>
      <c r="BZ255" s="45" t="str">
        <f>IF(Dagbok!$G249=BY$2,Dagbok!$E249," ")</f>
        <v xml:space="preserve"> </v>
      </c>
      <c r="CA255" s="8" t="str">
        <f>IF(Dagbok!$F249=CA$2,Dagbok!$E249," ")</f>
        <v xml:space="preserve"> </v>
      </c>
      <c r="CB255" s="45" t="str">
        <f>IF(Dagbok!$G249=CA$2,Dagbok!$E249," ")</f>
        <v xml:space="preserve"> </v>
      </c>
      <c r="CC255" s="8" t="str">
        <f>IF(Dagbok!$F249=CC$2,Dagbok!$E249," ")</f>
        <v xml:space="preserve"> </v>
      </c>
      <c r="CD255" s="45" t="str">
        <f>IF(Dagbok!$G249=CC$2,Dagbok!$E249," ")</f>
        <v xml:space="preserve"> </v>
      </c>
    </row>
    <row r="256" spans="1:82" x14ac:dyDescent="0.25">
      <c r="A256" s="47">
        <f>IF(Dagbok!B250&gt;0,Dagbok!B250," ")</f>
        <v>248</v>
      </c>
      <c r="B256" s="47" t="str">
        <f>IF(Dagbok!C250&gt;0,Dagbok!C250," ")</f>
        <v xml:space="preserve"> </v>
      </c>
      <c r="C256" s="8" t="str">
        <f>IF(Dagbok!$F250=C$2,Dagbok!$E250," ")</f>
        <v xml:space="preserve"> </v>
      </c>
      <c r="D256" s="45" t="str">
        <f>IF(Dagbok!$G250=C$2,Dagbok!$E250," ")</f>
        <v xml:space="preserve"> </v>
      </c>
      <c r="E256" s="8" t="str">
        <f>IF(Dagbok!$F250=E$2,Dagbok!$E250," ")</f>
        <v xml:space="preserve"> </v>
      </c>
      <c r="F256" s="45" t="str">
        <f>IF(Dagbok!$G250=E$2,Dagbok!$E250," ")</f>
        <v xml:space="preserve"> </v>
      </c>
      <c r="G256" s="8" t="str">
        <f>IF(Dagbok!$F250=G$2,Dagbok!$E250," ")</f>
        <v xml:space="preserve"> </v>
      </c>
      <c r="H256" s="45" t="str">
        <f>IF(Dagbok!$G250=G$2,Dagbok!$E250," ")</f>
        <v xml:space="preserve"> </v>
      </c>
      <c r="I256" s="8" t="str">
        <f>IF(Dagbok!$F250=I$2,Dagbok!$E250," ")</f>
        <v xml:space="preserve"> </v>
      </c>
      <c r="J256" s="45" t="str">
        <f>IF(Dagbok!$G250=I$2,Dagbok!$E250," ")</f>
        <v xml:space="preserve"> </v>
      </c>
      <c r="K256" s="8" t="str">
        <f>IF(Dagbok!$F250=K$2,Dagbok!$E250," ")</f>
        <v xml:space="preserve"> </v>
      </c>
      <c r="L256" s="45" t="str">
        <f>IF(Dagbok!$G250=K$2,Dagbok!$E250," ")</f>
        <v xml:space="preserve"> </v>
      </c>
      <c r="M256" s="8" t="str">
        <f>IF(Dagbok!$F250=M$2,Dagbok!$E250," ")</f>
        <v xml:space="preserve"> </v>
      </c>
      <c r="N256" s="45" t="str">
        <f>IF(Dagbok!$G250=M$2,Dagbok!$E250," ")</f>
        <v xml:space="preserve"> </v>
      </c>
      <c r="O256" s="8" t="str">
        <f>IF(Dagbok!$F250=O$2,Dagbok!$E250," ")</f>
        <v xml:space="preserve"> </v>
      </c>
      <c r="P256" s="45" t="str">
        <f>IF(Dagbok!$G250=O$2,Dagbok!$E250," ")</f>
        <v xml:space="preserve"> </v>
      </c>
      <c r="Q256" s="8" t="str">
        <f>IF(Dagbok!$F250=Q$2,Dagbok!$E250," ")</f>
        <v xml:space="preserve"> </v>
      </c>
      <c r="R256" s="45" t="str">
        <f>IF(Dagbok!$G250=Q$2,Dagbok!$E250," ")</f>
        <v xml:space="preserve"> </v>
      </c>
      <c r="S256" s="8" t="str">
        <f>IF(Dagbok!$F250=S$2,Dagbok!$E250," ")</f>
        <v xml:space="preserve"> </v>
      </c>
      <c r="T256" s="45" t="str">
        <f>IF(Dagbok!$G250=S$2,Dagbok!$E250," ")</f>
        <v xml:space="preserve"> </v>
      </c>
      <c r="U256" s="8" t="str">
        <f>IF(Dagbok!$F250=U$2,Dagbok!$E250," ")</f>
        <v xml:space="preserve"> </v>
      </c>
      <c r="V256" s="45" t="str">
        <f>IF(Dagbok!$G250=U$2,Dagbok!$E250," ")</f>
        <v xml:space="preserve"> </v>
      </c>
      <c r="W256" s="8" t="str">
        <f>IF(Dagbok!$F250=W$2,Dagbok!$E250," ")</f>
        <v xml:space="preserve"> </v>
      </c>
      <c r="X256" s="45" t="str">
        <f>IF(Dagbok!$G250=W$2,Dagbok!$E250," ")</f>
        <v xml:space="preserve"> </v>
      </c>
      <c r="Y256" s="8" t="str">
        <f>IF(Dagbok!$F250=Y$2,Dagbok!$E250," ")</f>
        <v xml:space="preserve"> </v>
      </c>
      <c r="Z256" s="45" t="str">
        <f>IF(Dagbok!$G250=Y$2,Dagbok!$E250," ")</f>
        <v xml:space="preserve"> </v>
      </c>
      <c r="AA256" s="8" t="str">
        <f>IF(Dagbok!$F250=AA$2,Dagbok!$E250," ")</f>
        <v xml:space="preserve"> </v>
      </c>
      <c r="AB256" s="45" t="str">
        <f>IF(Dagbok!$G250=AA$2,Dagbok!$E250," ")</f>
        <v xml:space="preserve"> </v>
      </c>
      <c r="AC256" s="8" t="str">
        <f>IF(Dagbok!$F250=AC$2,Dagbok!$E250," ")</f>
        <v xml:space="preserve"> </v>
      </c>
      <c r="AD256" s="45" t="str">
        <f>IF(Dagbok!$G250=AC$2,Dagbok!$E250," ")</f>
        <v xml:space="preserve"> </v>
      </c>
      <c r="AE256" s="8" t="str">
        <f>IF(Dagbok!$F250=AE$2,Dagbok!$E250," ")</f>
        <v xml:space="preserve"> </v>
      </c>
      <c r="AF256" s="45" t="str">
        <f>IF(Dagbok!$G250=AE$2,Dagbok!$E250," ")</f>
        <v xml:space="preserve"> </v>
      </c>
      <c r="AG256" s="8" t="str">
        <f>IF(Dagbok!$F250=AG$2,Dagbok!$E250," ")</f>
        <v xml:space="preserve"> </v>
      </c>
      <c r="AH256" s="45" t="str">
        <f>IF(Dagbok!$G250=AG$2,Dagbok!$E250," ")</f>
        <v xml:space="preserve"> </v>
      </c>
      <c r="AI256" s="8" t="str">
        <f>IF(Dagbok!$F250=AI$2,Dagbok!$E250," ")</f>
        <v xml:space="preserve"> </v>
      </c>
      <c r="AJ256" s="45" t="str">
        <f>IF(Dagbok!$G250=AI$2,Dagbok!$E250," ")</f>
        <v xml:space="preserve"> </v>
      </c>
      <c r="AK256" s="8" t="str">
        <f>IF(Dagbok!$F250=AK$2,Dagbok!$E250," ")</f>
        <v xml:space="preserve"> </v>
      </c>
      <c r="AL256" s="45" t="str">
        <f>IF(Dagbok!$G250=AK$2,Dagbok!$E250," ")</f>
        <v xml:space="preserve"> </v>
      </c>
      <c r="AM256" s="8" t="str">
        <f>IF(Dagbok!$F250=AM$2,Dagbok!$E250," ")</f>
        <v xml:space="preserve"> </v>
      </c>
      <c r="AN256" s="45" t="str">
        <f>IF(Dagbok!$G250=AM$2,Dagbok!$E250," ")</f>
        <v xml:space="preserve"> </v>
      </c>
      <c r="AO256" s="8" t="str">
        <f>IF(Dagbok!$F250=AO$2,Dagbok!$E250," ")</f>
        <v xml:space="preserve"> </v>
      </c>
      <c r="AP256" s="45" t="str">
        <f>IF(Dagbok!$G250=AO$2,Dagbok!$E250," ")</f>
        <v xml:space="preserve"> </v>
      </c>
      <c r="AQ256" s="8" t="str">
        <f>IF(Dagbok!$F250=AQ$2,Dagbok!$E250," ")</f>
        <v xml:space="preserve"> </v>
      </c>
      <c r="AR256" s="45" t="str">
        <f>IF(Dagbok!$G250=AQ$2,Dagbok!$E250," ")</f>
        <v xml:space="preserve"> </v>
      </c>
      <c r="AS256" s="8" t="str">
        <f>IF(Dagbok!$F250=AS$2,Dagbok!$E250," ")</f>
        <v xml:space="preserve"> </v>
      </c>
      <c r="AT256" s="45" t="str">
        <f>IF(Dagbok!$G250=AS$2,Dagbok!$E250," ")</f>
        <v xml:space="preserve"> </v>
      </c>
      <c r="AU256" s="8" t="str">
        <f>IF(Dagbok!$F250=AU$2,Dagbok!$E250," ")</f>
        <v xml:space="preserve"> </v>
      </c>
      <c r="AV256" s="45" t="str">
        <f>IF(Dagbok!$G250=AU$2,Dagbok!$E250," ")</f>
        <v xml:space="preserve"> </v>
      </c>
      <c r="AW256" s="8" t="str">
        <f>IF(Dagbok!$F250=AW$2,Dagbok!$E250," ")</f>
        <v xml:space="preserve"> </v>
      </c>
      <c r="AX256" s="45" t="str">
        <f>IF(Dagbok!$G250=AW$2,Dagbok!$E250," ")</f>
        <v xml:space="preserve"> </v>
      </c>
      <c r="AY256" s="8" t="str">
        <f>IF(Dagbok!$F250=AY$2,Dagbok!$E250," ")</f>
        <v xml:space="preserve"> </v>
      </c>
      <c r="AZ256" s="45" t="str">
        <f>IF(Dagbok!$G250=AY$2,Dagbok!$E250," ")</f>
        <v xml:space="preserve"> </v>
      </c>
      <c r="BA256" s="8" t="str">
        <f>IF(Dagbok!$F250=BA$2,Dagbok!$E250," ")</f>
        <v xml:space="preserve"> </v>
      </c>
      <c r="BB256" s="45" t="str">
        <f>IF(Dagbok!$G250=BA$2,Dagbok!$E250," ")</f>
        <v xml:space="preserve"> </v>
      </c>
      <c r="BC256" s="8" t="str">
        <f>IF(Dagbok!$F250=BC$2,Dagbok!$E250," ")</f>
        <v xml:space="preserve"> </v>
      </c>
      <c r="BD256" s="45" t="str">
        <f>IF(Dagbok!$G250=BC$2,Dagbok!$E250," ")</f>
        <v xml:space="preserve"> </v>
      </c>
      <c r="BE256" s="8" t="str">
        <f>IF(Dagbok!$F250=BE$2,Dagbok!$E250," ")</f>
        <v xml:space="preserve"> </v>
      </c>
      <c r="BF256" s="45" t="str">
        <f>IF(Dagbok!$G250=BE$2,Dagbok!$E250," ")</f>
        <v xml:space="preserve"> </v>
      </c>
      <c r="BG256" s="8" t="str">
        <f>IF(Dagbok!$F250=BG$2,Dagbok!$E250," ")</f>
        <v xml:space="preserve"> </v>
      </c>
      <c r="BH256" s="45" t="str">
        <f>IF(Dagbok!$G250=BG$2,Dagbok!$E250," ")</f>
        <v xml:space="preserve"> </v>
      </c>
      <c r="BI256" s="8" t="str">
        <f>IF(Dagbok!$F250=BI$2,Dagbok!$E250," ")</f>
        <v xml:space="preserve"> </v>
      </c>
      <c r="BJ256" s="45" t="str">
        <f>IF(Dagbok!$G250=BI$2,Dagbok!$E250," ")</f>
        <v xml:space="preserve"> </v>
      </c>
      <c r="BK256" s="8" t="str">
        <f>IF(Dagbok!$F250=BK$2,Dagbok!$E250," ")</f>
        <v xml:space="preserve"> </v>
      </c>
      <c r="BL256" s="45" t="str">
        <f>IF(Dagbok!$G250=BK$2,Dagbok!$E250," ")</f>
        <v xml:space="preserve"> </v>
      </c>
      <c r="BM256" s="8" t="str">
        <f>IF(Dagbok!$F250=BM$2,Dagbok!$E250," ")</f>
        <v xml:space="preserve"> </v>
      </c>
      <c r="BN256" s="45" t="str">
        <f>IF(Dagbok!$G250=BM$2,Dagbok!$E250," ")</f>
        <v xml:space="preserve"> </v>
      </c>
      <c r="BO256" s="8" t="str">
        <f>IF(Dagbok!$F250=BO$2,Dagbok!$E250," ")</f>
        <v xml:space="preserve"> </v>
      </c>
      <c r="BP256" s="45" t="str">
        <f>IF(Dagbok!$G250=BO$2,Dagbok!$E250," ")</f>
        <v xml:space="preserve"> </v>
      </c>
      <c r="BQ256" s="8" t="str">
        <f>IF(Dagbok!$F250=BQ$2,Dagbok!$E250," ")</f>
        <v xml:space="preserve"> </v>
      </c>
      <c r="BR256" s="45" t="str">
        <f>IF(Dagbok!$G250=BQ$2,Dagbok!$E250," ")</f>
        <v xml:space="preserve"> </v>
      </c>
      <c r="BS256" s="8" t="str">
        <f>IF(Dagbok!$F250=BS$2,Dagbok!$E250," ")</f>
        <v xml:space="preserve"> </v>
      </c>
      <c r="BT256" s="45" t="str">
        <f>IF(Dagbok!$G250=BS$2,Dagbok!$E250," ")</f>
        <v xml:space="preserve"> </v>
      </c>
      <c r="BU256" s="8" t="str">
        <f>IF(Dagbok!$F250=BU$2,Dagbok!$E250," ")</f>
        <v xml:space="preserve"> </v>
      </c>
      <c r="BV256" s="45" t="str">
        <f>IF(Dagbok!$G250=BU$2,Dagbok!$E250," ")</f>
        <v xml:space="preserve"> </v>
      </c>
      <c r="BW256" s="8" t="str">
        <f>IF(Dagbok!$F250=BW$2,Dagbok!$E250," ")</f>
        <v xml:space="preserve"> </v>
      </c>
      <c r="BX256" s="45" t="str">
        <f>IF(Dagbok!$G250=BW$2,Dagbok!$E250," ")</f>
        <v xml:space="preserve"> </v>
      </c>
      <c r="BY256" s="8" t="str">
        <f>IF(Dagbok!$F250=BY$2,Dagbok!$E250," ")</f>
        <v xml:space="preserve"> </v>
      </c>
      <c r="BZ256" s="45" t="str">
        <f>IF(Dagbok!$G250=BY$2,Dagbok!$E250," ")</f>
        <v xml:space="preserve"> </v>
      </c>
      <c r="CA256" s="8" t="str">
        <f>IF(Dagbok!$F250=CA$2,Dagbok!$E250," ")</f>
        <v xml:space="preserve"> </v>
      </c>
      <c r="CB256" s="45" t="str">
        <f>IF(Dagbok!$G250=CA$2,Dagbok!$E250," ")</f>
        <v xml:space="preserve"> </v>
      </c>
      <c r="CC256" s="8" t="str">
        <f>IF(Dagbok!$F250=CC$2,Dagbok!$E250," ")</f>
        <v xml:space="preserve"> </v>
      </c>
      <c r="CD256" s="45" t="str">
        <f>IF(Dagbok!$G250=CC$2,Dagbok!$E250," ")</f>
        <v xml:space="preserve"> </v>
      </c>
    </row>
    <row r="257" spans="1:82" x14ac:dyDescent="0.25">
      <c r="A257" s="47">
        <f>IF(Dagbok!B251&gt;0,Dagbok!B251," ")</f>
        <v>249</v>
      </c>
      <c r="B257" s="47" t="str">
        <f>IF(Dagbok!C251&gt;0,Dagbok!C251," ")</f>
        <v xml:space="preserve"> </v>
      </c>
      <c r="C257" s="8" t="str">
        <f>IF(Dagbok!$F251=C$2,Dagbok!$E251," ")</f>
        <v xml:space="preserve"> </v>
      </c>
      <c r="D257" s="45" t="str">
        <f>IF(Dagbok!$G251=C$2,Dagbok!$E251," ")</f>
        <v xml:space="preserve"> </v>
      </c>
      <c r="E257" s="8" t="str">
        <f>IF(Dagbok!$F251=E$2,Dagbok!$E251," ")</f>
        <v xml:space="preserve"> </v>
      </c>
      <c r="F257" s="45" t="str">
        <f>IF(Dagbok!$G251=E$2,Dagbok!$E251," ")</f>
        <v xml:space="preserve"> </v>
      </c>
      <c r="G257" s="8" t="str">
        <f>IF(Dagbok!$F251=G$2,Dagbok!$E251," ")</f>
        <v xml:space="preserve"> </v>
      </c>
      <c r="H257" s="45" t="str">
        <f>IF(Dagbok!$G251=G$2,Dagbok!$E251," ")</f>
        <v xml:space="preserve"> </v>
      </c>
      <c r="I257" s="8" t="str">
        <f>IF(Dagbok!$F251=I$2,Dagbok!$E251," ")</f>
        <v xml:space="preserve"> </v>
      </c>
      <c r="J257" s="45" t="str">
        <f>IF(Dagbok!$G251=I$2,Dagbok!$E251," ")</f>
        <v xml:space="preserve"> </v>
      </c>
      <c r="K257" s="8" t="str">
        <f>IF(Dagbok!$F251=K$2,Dagbok!$E251," ")</f>
        <v xml:space="preserve"> </v>
      </c>
      <c r="L257" s="45" t="str">
        <f>IF(Dagbok!$G251=K$2,Dagbok!$E251," ")</f>
        <v xml:space="preserve"> </v>
      </c>
      <c r="M257" s="8" t="str">
        <f>IF(Dagbok!$F251=M$2,Dagbok!$E251," ")</f>
        <v xml:space="preserve"> </v>
      </c>
      <c r="N257" s="45" t="str">
        <f>IF(Dagbok!$G251=M$2,Dagbok!$E251," ")</f>
        <v xml:space="preserve"> </v>
      </c>
      <c r="O257" s="8" t="str">
        <f>IF(Dagbok!$F251=O$2,Dagbok!$E251," ")</f>
        <v xml:space="preserve"> </v>
      </c>
      <c r="P257" s="45" t="str">
        <f>IF(Dagbok!$G251=O$2,Dagbok!$E251," ")</f>
        <v xml:space="preserve"> </v>
      </c>
      <c r="Q257" s="8" t="str">
        <f>IF(Dagbok!$F251=Q$2,Dagbok!$E251," ")</f>
        <v xml:space="preserve"> </v>
      </c>
      <c r="R257" s="45" t="str">
        <f>IF(Dagbok!$G251=Q$2,Dagbok!$E251," ")</f>
        <v xml:space="preserve"> </v>
      </c>
      <c r="S257" s="8" t="str">
        <f>IF(Dagbok!$F251=S$2,Dagbok!$E251," ")</f>
        <v xml:space="preserve"> </v>
      </c>
      <c r="T257" s="45" t="str">
        <f>IF(Dagbok!$G251=S$2,Dagbok!$E251," ")</f>
        <v xml:space="preserve"> </v>
      </c>
      <c r="U257" s="8" t="str">
        <f>IF(Dagbok!$F251=U$2,Dagbok!$E251," ")</f>
        <v xml:space="preserve"> </v>
      </c>
      <c r="V257" s="45" t="str">
        <f>IF(Dagbok!$G251=U$2,Dagbok!$E251," ")</f>
        <v xml:space="preserve"> </v>
      </c>
      <c r="W257" s="8" t="str">
        <f>IF(Dagbok!$F251=W$2,Dagbok!$E251," ")</f>
        <v xml:space="preserve"> </v>
      </c>
      <c r="X257" s="45" t="str">
        <f>IF(Dagbok!$G251=W$2,Dagbok!$E251," ")</f>
        <v xml:space="preserve"> </v>
      </c>
      <c r="Y257" s="8" t="str">
        <f>IF(Dagbok!$F251=Y$2,Dagbok!$E251," ")</f>
        <v xml:space="preserve"> </v>
      </c>
      <c r="Z257" s="45" t="str">
        <f>IF(Dagbok!$G251=Y$2,Dagbok!$E251," ")</f>
        <v xml:space="preserve"> </v>
      </c>
      <c r="AA257" s="8" t="str">
        <f>IF(Dagbok!$F251=AA$2,Dagbok!$E251," ")</f>
        <v xml:space="preserve"> </v>
      </c>
      <c r="AB257" s="45" t="str">
        <f>IF(Dagbok!$G251=AA$2,Dagbok!$E251," ")</f>
        <v xml:space="preserve"> </v>
      </c>
      <c r="AC257" s="8" t="str">
        <f>IF(Dagbok!$F251=AC$2,Dagbok!$E251," ")</f>
        <v xml:space="preserve"> </v>
      </c>
      <c r="AD257" s="45" t="str">
        <f>IF(Dagbok!$G251=AC$2,Dagbok!$E251," ")</f>
        <v xml:space="preserve"> </v>
      </c>
      <c r="AE257" s="8" t="str">
        <f>IF(Dagbok!$F251=AE$2,Dagbok!$E251," ")</f>
        <v xml:space="preserve"> </v>
      </c>
      <c r="AF257" s="45" t="str">
        <f>IF(Dagbok!$G251=AE$2,Dagbok!$E251," ")</f>
        <v xml:space="preserve"> </v>
      </c>
      <c r="AG257" s="8" t="str">
        <f>IF(Dagbok!$F251=AG$2,Dagbok!$E251," ")</f>
        <v xml:space="preserve"> </v>
      </c>
      <c r="AH257" s="45" t="str">
        <f>IF(Dagbok!$G251=AG$2,Dagbok!$E251," ")</f>
        <v xml:space="preserve"> </v>
      </c>
      <c r="AI257" s="8" t="str">
        <f>IF(Dagbok!$F251=AI$2,Dagbok!$E251," ")</f>
        <v xml:space="preserve"> </v>
      </c>
      <c r="AJ257" s="45" t="str">
        <f>IF(Dagbok!$G251=AI$2,Dagbok!$E251," ")</f>
        <v xml:space="preserve"> </v>
      </c>
      <c r="AK257" s="8" t="str">
        <f>IF(Dagbok!$F251=AK$2,Dagbok!$E251," ")</f>
        <v xml:space="preserve"> </v>
      </c>
      <c r="AL257" s="45" t="str">
        <f>IF(Dagbok!$G251=AK$2,Dagbok!$E251," ")</f>
        <v xml:space="preserve"> </v>
      </c>
      <c r="AM257" s="8" t="str">
        <f>IF(Dagbok!$F251=AM$2,Dagbok!$E251," ")</f>
        <v xml:space="preserve"> </v>
      </c>
      <c r="AN257" s="45" t="str">
        <f>IF(Dagbok!$G251=AM$2,Dagbok!$E251," ")</f>
        <v xml:space="preserve"> </v>
      </c>
      <c r="AO257" s="8" t="str">
        <f>IF(Dagbok!$F251=AO$2,Dagbok!$E251," ")</f>
        <v xml:space="preserve"> </v>
      </c>
      <c r="AP257" s="45" t="str">
        <f>IF(Dagbok!$G251=AO$2,Dagbok!$E251," ")</f>
        <v xml:space="preserve"> </v>
      </c>
      <c r="AQ257" s="8" t="str">
        <f>IF(Dagbok!$F251=AQ$2,Dagbok!$E251," ")</f>
        <v xml:space="preserve"> </v>
      </c>
      <c r="AR257" s="45" t="str">
        <f>IF(Dagbok!$G251=AQ$2,Dagbok!$E251," ")</f>
        <v xml:space="preserve"> </v>
      </c>
      <c r="AS257" s="8" t="str">
        <f>IF(Dagbok!$F251=AS$2,Dagbok!$E251," ")</f>
        <v xml:space="preserve"> </v>
      </c>
      <c r="AT257" s="45" t="str">
        <f>IF(Dagbok!$G251=AS$2,Dagbok!$E251," ")</f>
        <v xml:space="preserve"> </v>
      </c>
      <c r="AU257" s="8" t="str">
        <f>IF(Dagbok!$F251=AU$2,Dagbok!$E251," ")</f>
        <v xml:space="preserve"> </v>
      </c>
      <c r="AV257" s="45" t="str">
        <f>IF(Dagbok!$G251=AU$2,Dagbok!$E251," ")</f>
        <v xml:space="preserve"> </v>
      </c>
      <c r="AW257" s="8" t="str">
        <f>IF(Dagbok!$F251=AW$2,Dagbok!$E251," ")</f>
        <v xml:space="preserve"> </v>
      </c>
      <c r="AX257" s="45" t="str">
        <f>IF(Dagbok!$G251=AW$2,Dagbok!$E251," ")</f>
        <v xml:space="preserve"> </v>
      </c>
      <c r="AY257" s="8" t="str">
        <f>IF(Dagbok!$F251=AY$2,Dagbok!$E251," ")</f>
        <v xml:space="preserve"> </v>
      </c>
      <c r="AZ257" s="45" t="str">
        <f>IF(Dagbok!$G251=AY$2,Dagbok!$E251," ")</f>
        <v xml:space="preserve"> </v>
      </c>
      <c r="BA257" s="8" t="str">
        <f>IF(Dagbok!$F251=BA$2,Dagbok!$E251," ")</f>
        <v xml:space="preserve"> </v>
      </c>
      <c r="BB257" s="45" t="str">
        <f>IF(Dagbok!$G251=BA$2,Dagbok!$E251," ")</f>
        <v xml:space="preserve"> </v>
      </c>
      <c r="BC257" s="8" t="str">
        <f>IF(Dagbok!$F251=BC$2,Dagbok!$E251," ")</f>
        <v xml:space="preserve"> </v>
      </c>
      <c r="BD257" s="45" t="str">
        <f>IF(Dagbok!$G251=BC$2,Dagbok!$E251," ")</f>
        <v xml:space="preserve"> </v>
      </c>
      <c r="BE257" s="8" t="str">
        <f>IF(Dagbok!$F251=BE$2,Dagbok!$E251," ")</f>
        <v xml:space="preserve"> </v>
      </c>
      <c r="BF257" s="45" t="str">
        <f>IF(Dagbok!$G251=BE$2,Dagbok!$E251," ")</f>
        <v xml:space="preserve"> </v>
      </c>
      <c r="BG257" s="8" t="str">
        <f>IF(Dagbok!$F251=BG$2,Dagbok!$E251," ")</f>
        <v xml:space="preserve"> </v>
      </c>
      <c r="BH257" s="45" t="str">
        <f>IF(Dagbok!$G251=BG$2,Dagbok!$E251," ")</f>
        <v xml:space="preserve"> </v>
      </c>
      <c r="BI257" s="8" t="str">
        <f>IF(Dagbok!$F251=BI$2,Dagbok!$E251," ")</f>
        <v xml:space="preserve"> </v>
      </c>
      <c r="BJ257" s="45" t="str">
        <f>IF(Dagbok!$G251=BI$2,Dagbok!$E251," ")</f>
        <v xml:space="preserve"> </v>
      </c>
      <c r="BK257" s="8" t="str">
        <f>IF(Dagbok!$F251=BK$2,Dagbok!$E251," ")</f>
        <v xml:space="preserve"> </v>
      </c>
      <c r="BL257" s="45" t="str">
        <f>IF(Dagbok!$G251=BK$2,Dagbok!$E251," ")</f>
        <v xml:space="preserve"> </v>
      </c>
      <c r="BM257" s="8" t="str">
        <f>IF(Dagbok!$F251=BM$2,Dagbok!$E251," ")</f>
        <v xml:space="preserve"> </v>
      </c>
      <c r="BN257" s="45" t="str">
        <f>IF(Dagbok!$G251=BM$2,Dagbok!$E251," ")</f>
        <v xml:space="preserve"> </v>
      </c>
      <c r="BO257" s="8" t="str">
        <f>IF(Dagbok!$F251=BO$2,Dagbok!$E251," ")</f>
        <v xml:space="preserve"> </v>
      </c>
      <c r="BP257" s="45" t="str">
        <f>IF(Dagbok!$G251=BO$2,Dagbok!$E251," ")</f>
        <v xml:space="preserve"> </v>
      </c>
      <c r="BQ257" s="8" t="str">
        <f>IF(Dagbok!$F251=BQ$2,Dagbok!$E251," ")</f>
        <v xml:space="preserve"> </v>
      </c>
      <c r="BR257" s="45" t="str">
        <f>IF(Dagbok!$G251=BQ$2,Dagbok!$E251," ")</f>
        <v xml:space="preserve"> </v>
      </c>
      <c r="BS257" s="8" t="str">
        <f>IF(Dagbok!$F251=BS$2,Dagbok!$E251," ")</f>
        <v xml:space="preserve"> </v>
      </c>
      <c r="BT257" s="45" t="str">
        <f>IF(Dagbok!$G251=BS$2,Dagbok!$E251," ")</f>
        <v xml:space="preserve"> </v>
      </c>
      <c r="BU257" s="8" t="str">
        <f>IF(Dagbok!$F251=BU$2,Dagbok!$E251," ")</f>
        <v xml:space="preserve"> </v>
      </c>
      <c r="BV257" s="45" t="str">
        <f>IF(Dagbok!$G251=BU$2,Dagbok!$E251," ")</f>
        <v xml:space="preserve"> </v>
      </c>
      <c r="BW257" s="8" t="str">
        <f>IF(Dagbok!$F251=BW$2,Dagbok!$E251," ")</f>
        <v xml:space="preserve"> </v>
      </c>
      <c r="BX257" s="45" t="str">
        <f>IF(Dagbok!$G251=BW$2,Dagbok!$E251," ")</f>
        <v xml:space="preserve"> </v>
      </c>
      <c r="BY257" s="8" t="str">
        <f>IF(Dagbok!$F251=BY$2,Dagbok!$E251," ")</f>
        <v xml:space="preserve"> </v>
      </c>
      <c r="BZ257" s="45" t="str">
        <f>IF(Dagbok!$G251=BY$2,Dagbok!$E251," ")</f>
        <v xml:space="preserve"> </v>
      </c>
      <c r="CA257" s="8" t="str">
        <f>IF(Dagbok!$F251=CA$2,Dagbok!$E251," ")</f>
        <v xml:space="preserve"> </v>
      </c>
      <c r="CB257" s="45" t="str">
        <f>IF(Dagbok!$G251=CA$2,Dagbok!$E251," ")</f>
        <v xml:space="preserve"> </v>
      </c>
      <c r="CC257" s="8" t="str">
        <f>IF(Dagbok!$F251=CC$2,Dagbok!$E251," ")</f>
        <v xml:space="preserve"> </v>
      </c>
      <c r="CD257" s="45" t="str">
        <f>IF(Dagbok!$G251=CC$2,Dagbok!$E251," ")</f>
        <v xml:space="preserve"> </v>
      </c>
    </row>
    <row r="258" spans="1:82" x14ac:dyDescent="0.25">
      <c r="A258" s="47">
        <f>IF(Dagbok!B252&gt;0,Dagbok!B252," ")</f>
        <v>250</v>
      </c>
      <c r="B258" s="47" t="str">
        <f>IF(Dagbok!C252&gt;0,Dagbok!C252," ")</f>
        <v xml:space="preserve"> </v>
      </c>
      <c r="C258" s="8" t="str">
        <f>IF(Dagbok!$F252=C$2,Dagbok!$E252," ")</f>
        <v xml:space="preserve"> </v>
      </c>
      <c r="D258" s="45" t="str">
        <f>IF(Dagbok!$G252=C$2,Dagbok!$E252," ")</f>
        <v xml:space="preserve"> </v>
      </c>
      <c r="E258" s="8" t="str">
        <f>IF(Dagbok!$F252=E$2,Dagbok!$E252," ")</f>
        <v xml:space="preserve"> </v>
      </c>
      <c r="F258" s="45" t="str">
        <f>IF(Dagbok!$G252=E$2,Dagbok!$E252," ")</f>
        <v xml:space="preserve"> </v>
      </c>
      <c r="G258" s="8" t="str">
        <f>IF(Dagbok!$F252=G$2,Dagbok!$E252," ")</f>
        <v xml:space="preserve"> </v>
      </c>
      <c r="H258" s="45" t="str">
        <f>IF(Dagbok!$G252=G$2,Dagbok!$E252," ")</f>
        <v xml:space="preserve"> </v>
      </c>
      <c r="I258" s="8" t="str">
        <f>IF(Dagbok!$F252=I$2,Dagbok!$E252," ")</f>
        <v xml:space="preserve"> </v>
      </c>
      <c r="J258" s="45" t="str">
        <f>IF(Dagbok!$G252=I$2,Dagbok!$E252," ")</f>
        <v xml:space="preserve"> </v>
      </c>
      <c r="K258" s="8" t="str">
        <f>IF(Dagbok!$F252=K$2,Dagbok!$E252," ")</f>
        <v xml:space="preserve"> </v>
      </c>
      <c r="L258" s="45" t="str">
        <f>IF(Dagbok!$G252=K$2,Dagbok!$E252," ")</f>
        <v xml:space="preserve"> </v>
      </c>
      <c r="M258" s="8" t="str">
        <f>IF(Dagbok!$F252=M$2,Dagbok!$E252," ")</f>
        <v xml:space="preserve"> </v>
      </c>
      <c r="N258" s="45" t="str">
        <f>IF(Dagbok!$G252=M$2,Dagbok!$E252," ")</f>
        <v xml:space="preserve"> </v>
      </c>
      <c r="O258" s="8" t="str">
        <f>IF(Dagbok!$F252=O$2,Dagbok!$E252," ")</f>
        <v xml:space="preserve"> </v>
      </c>
      <c r="P258" s="45" t="str">
        <f>IF(Dagbok!$G252=O$2,Dagbok!$E252," ")</f>
        <v xml:space="preserve"> </v>
      </c>
      <c r="Q258" s="8" t="str">
        <f>IF(Dagbok!$F252=Q$2,Dagbok!$E252," ")</f>
        <v xml:space="preserve"> </v>
      </c>
      <c r="R258" s="45" t="str">
        <f>IF(Dagbok!$G252=Q$2,Dagbok!$E252," ")</f>
        <v xml:space="preserve"> </v>
      </c>
      <c r="S258" s="8" t="str">
        <f>IF(Dagbok!$F252=S$2,Dagbok!$E252," ")</f>
        <v xml:space="preserve"> </v>
      </c>
      <c r="T258" s="45" t="str">
        <f>IF(Dagbok!$G252=S$2,Dagbok!$E252," ")</f>
        <v xml:space="preserve"> </v>
      </c>
      <c r="U258" s="8" t="str">
        <f>IF(Dagbok!$F252=U$2,Dagbok!$E252," ")</f>
        <v xml:space="preserve"> </v>
      </c>
      <c r="V258" s="45" t="str">
        <f>IF(Dagbok!$G252=U$2,Dagbok!$E252," ")</f>
        <v xml:space="preserve"> </v>
      </c>
      <c r="W258" s="8" t="str">
        <f>IF(Dagbok!$F252=W$2,Dagbok!$E252," ")</f>
        <v xml:space="preserve"> </v>
      </c>
      <c r="X258" s="45" t="str">
        <f>IF(Dagbok!$G252=W$2,Dagbok!$E252," ")</f>
        <v xml:space="preserve"> </v>
      </c>
      <c r="Y258" s="8" t="str">
        <f>IF(Dagbok!$F252=Y$2,Dagbok!$E252," ")</f>
        <v xml:space="preserve"> </v>
      </c>
      <c r="Z258" s="45" t="str">
        <f>IF(Dagbok!$G252=Y$2,Dagbok!$E252," ")</f>
        <v xml:space="preserve"> </v>
      </c>
      <c r="AA258" s="8" t="str">
        <f>IF(Dagbok!$F252=AA$2,Dagbok!$E252," ")</f>
        <v xml:space="preserve"> </v>
      </c>
      <c r="AB258" s="45" t="str">
        <f>IF(Dagbok!$G252=AA$2,Dagbok!$E252," ")</f>
        <v xml:space="preserve"> </v>
      </c>
      <c r="AC258" s="8" t="str">
        <f>IF(Dagbok!$F252=AC$2,Dagbok!$E252," ")</f>
        <v xml:space="preserve"> </v>
      </c>
      <c r="AD258" s="45" t="str">
        <f>IF(Dagbok!$G252=AC$2,Dagbok!$E252," ")</f>
        <v xml:space="preserve"> </v>
      </c>
      <c r="AE258" s="8" t="str">
        <f>IF(Dagbok!$F252=AE$2,Dagbok!$E252," ")</f>
        <v xml:space="preserve"> </v>
      </c>
      <c r="AF258" s="45" t="str">
        <f>IF(Dagbok!$G252=AE$2,Dagbok!$E252," ")</f>
        <v xml:space="preserve"> </v>
      </c>
      <c r="AG258" s="8" t="str">
        <f>IF(Dagbok!$F252=AG$2,Dagbok!$E252," ")</f>
        <v xml:space="preserve"> </v>
      </c>
      <c r="AH258" s="45" t="str">
        <f>IF(Dagbok!$G252=AG$2,Dagbok!$E252," ")</f>
        <v xml:space="preserve"> </v>
      </c>
      <c r="AI258" s="8" t="str">
        <f>IF(Dagbok!$F252=AI$2,Dagbok!$E252," ")</f>
        <v xml:space="preserve"> </v>
      </c>
      <c r="AJ258" s="45" t="str">
        <f>IF(Dagbok!$G252=AI$2,Dagbok!$E252," ")</f>
        <v xml:space="preserve"> </v>
      </c>
      <c r="AK258" s="8" t="str">
        <f>IF(Dagbok!$F252=AK$2,Dagbok!$E252," ")</f>
        <v xml:space="preserve"> </v>
      </c>
      <c r="AL258" s="45" t="str">
        <f>IF(Dagbok!$G252=AK$2,Dagbok!$E252," ")</f>
        <v xml:space="preserve"> </v>
      </c>
      <c r="AM258" s="8" t="str">
        <f>IF(Dagbok!$F252=AM$2,Dagbok!$E252," ")</f>
        <v xml:space="preserve"> </v>
      </c>
      <c r="AN258" s="45" t="str">
        <f>IF(Dagbok!$G252=AM$2,Dagbok!$E252," ")</f>
        <v xml:space="preserve"> </v>
      </c>
      <c r="AO258" s="8" t="str">
        <f>IF(Dagbok!$F252=AO$2,Dagbok!$E252," ")</f>
        <v xml:space="preserve"> </v>
      </c>
      <c r="AP258" s="45" t="str">
        <f>IF(Dagbok!$G252=AO$2,Dagbok!$E252," ")</f>
        <v xml:space="preserve"> </v>
      </c>
      <c r="AQ258" s="8" t="str">
        <f>IF(Dagbok!$F252=AQ$2,Dagbok!$E252," ")</f>
        <v xml:space="preserve"> </v>
      </c>
      <c r="AR258" s="45" t="str">
        <f>IF(Dagbok!$G252=AQ$2,Dagbok!$E252," ")</f>
        <v xml:space="preserve"> </v>
      </c>
      <c r="AS258" s="8" t="str">
        <f>IF(Dagbok!$F252=AS$2,Dagbok!$E252," ")</f>
        <v xml:space="preserve"> </v>
      </c>
      <c r="AT258" s="45" t="str">
        <f>IF(Dagbok!$G252=AS$2,Dagbok!$E252," ")</f>
        <v xml:space="preserve"> </v>
      </c>
      <c r="AU258" s="8" t="str">
        <f>IF(Dagbok!$F252=AU$2,Dagbok!$E252," ")</f>
        <v xml:space="preserve"> </v>
      </c>
      <c r="AV258" s="45" t="str">
        <f>IF(Dagbok!$G252=AU$2,Dagbok!$E252," ")</f>
        <v xml:space="preserve"> </v>
      </c>
      <c r="AW258" s="8" t="str">
        <f>IF(Dagbok!$F252=AW$2,Dagbok!$E252," ")</f>
        <v xml:space="preserve"> </v>
      </c>
      <c r="AX258" s="45" t="str">
        <f>IF(Dagbok!$G252=AW$2,Dagbok!$E252," ")</f>
        <v xml:space="preserve"> </v>
      </c>
      <c r="AY258" s="8" t="str">
        <f>IF(Dagbok!$F252=AY$2,Dagbok!$E252," ")</f>
        <v xml:space="preserve"> </v>
      </c>
      <c r="AZ258" s="45" t="str">
        <f>IF(Dagbok!$G252=AY$2,Dagbok!$E252," ")</f>
        <v xml:space="preserve"> </v>
      </c>
      <c r="BA258" s="8" t="str">
        <f>IF(Dagbok!$F252=BA$2,Dagbok!$E252," ")</f>
        <v xml:space="preserve"> </v>
      </c>
      <c r="BB258" s="45" t="str">
        <f>IF(Dagbok!$G252=BA$2,Dagbok!$E252," ")</f>
        <v xml:space="preserve"> </v>
      </c>
      <c r="BC258" s="8" t="str">
        <f>IF(Dagbok!$F252=BC$2,Dagbok!$E252," ")</f>
        <v xml:space="preserve"> </v>
      </c>
      <c r="BD258" s="45" t="str">
        <f>IF(Dagbok!$G252=BC$2,Dagbok!$E252," ")</f>
        <v xml:space="preserve"> </v>
      </c>
      <c r="BE258" s="8" t="str">
        <f>IF(Dagbok!$F252=BE$2,Dagbok!$E252," ")</f>
        <v xml:space="preserve"> </v>
      </c>
      <c r="BF258" s="45" t="str">
        <f>IF(Dagbok!$G252=BE$2,Dagbok!$E252," ")</f>
        <v xml:space="preserve"> </v>
      </c>
      <c r="BG258" s="8" t="str">
        <f>IF(Dagbok!$F252=BG$2,Dagbok!$E252," ")</f>
        <v xml:space="preserve"> </v>
      </c>
      <c r="BH258" s="45" t="str">
        <f>IF(Dagbok!$G252=BG$2,Dagbok!$E252," ")</f>
        <v xml:space="preserve"> </v>
      </c>
      <c r="BI258" s="8" t="str">
        <f>IF(Dagbok!$F252=BI$2,Dagbok!$E252," ")</f>
        <v xml:space="preserve"> </v>
      </c>
      <c r="BJ258" s="45" t="str">
        <f>IF(Dagbok!$G252=BI$2,Dagbok!$E252," ")</f>
        <v xml:space="preserve"> </v>
      </c>
      <c r="BK258" s="8" t="str">
        <f>IF(Dagbok!$F252=BK$2,Dagbok!$E252," ")</f>
        <v xml:space="preserve"> </v>
      </c>
      <c r="BL258" s="45" t="str">
        <f>IF(Dagbok!$G252=BK$2,Dagbok!$E252," ")</f>
        <v xml:space="preserve"> </v>
      </c>
      <c r="BM258" s="8" t="str">
        <f>IF(Dagbok!$F252=BM$2,Dagbok!$E252," ")</f>
        <v xml:space="preserve"> </v>
      </c>
      <c r="BN258" s="45" t="str">
        <f>IF(Dagbok!$G252=BM$2,Dagbok!$E252," ")</f>
        <v xml:space="preserve"> </v>
      </c>
      <c r="BO258" s="8" t="str">
        <f>IF(Dagbok!$F252=BO$2,Dagbok!$E252," ")</f>
        <v xml:space="preserve"> </v>
      </c>
      <c r="BP258" s="45" t="str">
        <f>IF(Dagbok!$G252=BO$2,Dagbok!$E252," ")</f>
        <v xml:space="preserve"> </v>
      </c>
      <c r="BQ258" s="8" t="str">
        <f>IF(Dagbok!$F252=BQ$2,Dagbok!$E252," ")</f>
        <v xml:space="preserve"> </v>
      </c>
      <c r="BR258" s="45" t="str">
        <f>IF(Dagbok!$G252=BQ$2,Dagbok!$E252," ")</f>
        <v xml:space="preserve"> </v>
      </c>
      <c r="BS258" s="8" t="str">
        <f>IF(Dagbok!$F252=BS$2,Dagbok!$E252," ")</f>
        <v xml:space="preserve"> </v>
      </c>
      <c r="BT258" s="45" t="str">
        <f>IF(Dagbok!$G252=BS$2,Dagbok!$E252," ")</f>
        <v xml:space="preserve"> </v>
      </c>
      <c r="BU258" s="8" t="str">
        <f>IF(Dagbok!$F252=BU$2,Dagbok!$E252," ")</f>
        <v xml:space="preserve"> </v>
      </c>
      <c r="BV258" s="45" t="str">
        <f>IF(Dagbok!$G252=BU$2,Dagbok!$E252," ")</f>
        <v xml:space="preserve"> </v>
      </c>
      <c r="BW258" s="8" t="str">
        <f>IF(Dagbok!$F252=BW$2,Dagbok!$E252," ")</f>
        <v xml:space="preserve"> </v>
      </c>
      <c r="BX258" s="45" t="str">
        <f>IF(Dagbok!$G252=BW$2,Dagbok!$E252," ")</f>
        <v xml:space="preserve"> </v>
      </c>
      <c r="BY258" s="8" t="str">
        <f>IF(Dagbok!$F252=BY$2,Dagbok!$E252," ")</f>
        <v xml:space="preserve"> </v>
      </c>
      <c r="BZ258" s="45" t="str">
        <f>IF(Dagbok!$G252=BY$2,Dagbok!$E252," ")</f>
        <v xml:space="preserve"> </v>
      </c>
      <c r="CA258" s="8" t="str">
        <f>IF(Dagbok!$F252=CA$2,Dagbok!$E252," ")</f>
        <v xml:space="preserve"> </v>
      </c>
      <c r="CB258" s="45" t="str">
        <f>IF(Dagbok!$G252=CA$2,Dagbok!$E252," ")</f>
        <v xml:space="preserve"> </v>
      </c>
      <c r="CC258" s="8" t="str">
        <f>IF(Dagbok!$F252=CC$2,Dagbok!$E252," ")</f>
        <v xml:space="preserve"> </v>
      </c>
      <c r="CD258" s="45" t="str">
        <f>IF(Dagbok!$G252=CC$2,Dagbok!$E252," ")</f>
        <v xml:space="preserve"> </v>
      </c>
    </row>
    <row r="259" spans="1:82" x14ac:dyDescent="0.25">
      <c r="A259" s="47">
        <f>IF(Dagbok!B253&gt;0,Dagbok!B253," ")</f>
        <v>251</v>
      </c>
      <c r="B259" s="47" t="str">
        <f>IF(Dagbok!C253&gt;0,Dagbok!C253," ")</f>
        <v xml:space="preserve"> </v>
      </c>
      <c r="C259" s="8" t="str">
        <f>IF(Dagbok!$F253=C$2,Dagbok!$E253," ")</f>
        <v xml:space="preserve"> </v>
      </c>
      <c r="D259" s="45" t="str">
        <f>IF(Dagbok!$G253=C$2,Dagbok!$E253," ")</f>
        <v xml:space="preserve"> </v>
      </c>
      <c r="E259" s="8" t="str">
        <f>IF(Dagbok!$F253=E$2,Dagbok!$E253," ")</f>
        <v xml:space="preserve"> </v>
      </c>
      <c r="F259" s="45" t="str">
        <f>IF(Dagbok!$G253=E$2,Dagbok!$E253," ")</f>
        <v xml:space="preserve"> </v>
      </c>
      <c r="G259" s="8" t="str">
        <f>IF(Dagbok!$F253=G$2,Dagbok!$E253," ")</f>
        <v xml:space="preserve"> </v>
      </c>
      <c r="H259" s="45" t="str">
        <f>IF(Dagbok!$G253=G$2,Dagbok!$E253," ")</f>
        <v xml:space="preserve"> </v>
      </c>
      <c r="I259" s="8" t="str">
        <f>IF(Dagbok!$F253=I$2,Dagbok!$E253," ")</f>
        <v xml:space="preserve"> </v>
      </c>
      <c r="J259" s="45" t="str">
        <f>IF(Dagbok!$G253=I$2,Dagbok!$E253," ")</f>
        <v xml:space="preserve"> </v>
      </c>
      <c r="K259" s="8" t="str">
        <f>IF(Dagbok!$F253=K$2,Dagbok!$E253," ")</f>
        <v xml:space="preserve"> </v>
      </c>
      <c r="L259" s="45" t="str">
        <f>IF(Dagbok!$G253=K$2,Dagbok!$E253," ")</f>
        <v xml:space="preserve"> </v>
      </c>
      <c r="M259" s="8" t="str">
        <f>IF(Dagbok!$F253=M$2,Dagbok!$E253," ")</f>
        <v xml:space="preserve"> </v>
      </c>
      <c r="N259" s="45" t="str">
        <f>IF(Dagbok!$G253=M$2,Dagbok!$E253," ")</f>
        <v xml:space="preserve"> </v>
      </c>
      <c r="O259" s="8" t="str">
        <f>IF(Dagbok!$F253=O$2,Dagbok!$E253," ")</f>
        <v xml:space="preserve"> </v>
      </c>
      <c r="P259" s="45" t="str">
        <f>IF(Dagbok!$G253=O$2,Dagbok!$E253," ")</f>
        <v xml:space="preserve"> </v>
      </c>
      <c r="Q259" s="8" t="str">
        <f>IF(Dagbok!$F253=Q$2,Dagbok!$E253," ")</f>
        <v xml:space="preserve"> </v>
      </c>
      <c r="R259" s="45" t="str">
        <f>IF(Dagbok!$G253=Q$2,Dagbok!$E253," ")</f>
        <v xml:space="preserve"> </v>
      </c>
      <c r="S259" s="8" t="str">
        <f>IF(Dagbok!$F253=S$2,Dagbok!$E253," ")</f>
        <v xml:space="preserve"> </v>
      </c>
      <c r="T259" s="45" t="str">
        <f>IF(Dagbok!$G253=S$2,Dagbok!$E253," ")</f>
        <v xml:space="preserve"> </v>
      </c>
      <c r="U259" s="8" t="str">
        <f>IF(Dagbok!$F253=U$2,Dagbok!$E253," ")</f>
        <v xml:space="preserve"> </v>
      </c>
      <c r="V259" s="45" t="str">
        <f>IF(Dagbok!$G253=U$2,Dagbok!$E253," ")</f>
        <v xml:space="preserve"> </v>
      </c>
      <c r="W259" s="8" t="str">
        <f>IF(Dagbok!$F253=W$2,Dagbok!$E253," ")</f>
        <v xml:space="preserve"> </v>
      </c>
      <c r="X259" s="45" t="str">
        <f>IF(Dagbok!$G253=W$2,Dagbok!$E253," ")</f>
        <v xml:space="preserve"> </v>
      </c>
      <c r="Y259" s="8" t="str">
        <f>IF(Dagbok!$F253=Y$2,Dagbok!$E253," ")</f>
        <v xml:space="preserve"> </v>
      </c>
      <c r="Z259" s="45" t="str">
        <f>IF(Dagbok!$G253=Y$2,Dagbok!$E253," ")</f>
        <v xml:space="preserve"> </v>
      </c>
      <c r="AA259" s="8" t="str">
        <f>IF(Dagbok!$F253=AA$2,Dagbok!$E253," ")</f>
        <v xml:space="preserve"> </v>
      </c>
      <c r="AB259" s="45" t="str">
        <f>IF(Dagbok!$G253=AA$2,Dagbok!$E253," ")</f>
        <v xml:space="preserve"> </v>
      </c>
      <c r="AC259" s="8" t="str">
        <f>IF(Dagbok!$F253=AC$2,Dagbok!$E253," ")</f>
        <v xml:space="preserve"> </v>
      </c>
      <c r="AD259" s="45" t="str">
        <f>IF(Dagbok!$G253=AC$2,Dagbok!$E253," ")</f>
        <v xml:space="preserve"> </v>
      </c>
      <c r="AE259" s="8" t="str">
        <f>IF(Dagbok!$F253=AE$2,Dagbok!$E253," ")</f>
        <v xml:space="preserve"> </v>
      </c>
      <c r="AF259" s="45" t="str">
        <f>IF(Dagbok!$G253=AE$2,Dagbok!$E253," ")</f>
        <v xml:space="preserve"> </v>
      </c>
      <c r="AG259" s="8" t="str">
        <f>IF(Dagbok!$F253=AG$2,Dagbok!$E253," ")</f>
        <v xml:space="preserve"> </v>
      </c>
      <c r="AH259" s="45" t="str">
        <f>IF(Dagbok!$G253=AG$2,Dagbok!$E253," ")</f>
        <v xml:space="preserve"> </v>
      </c>
      <c r="AI259" s="8" t="str">
        <f>IF(Dagbok!$F253=AI$2,Dagbok!$E253," ")</f>
        <v xml:space="preserve"> </v>
      </c>
      <c r="AJ259" s="45" t="str">
        <f>IF(Dagbok!$G253=AI$2,Dagbok!$E253," ")</f>
        <v xml:space="preserve"> </v>
      </c>
      <c r="AK259" s="8" t="str">
        <f>IF(Dagbok!$F253=AK$2,Dagbok!$E253," ")</f>
        <v xml:space="preserve"> </v>
      </c>
      <c r="AL259" s="45" t="str">
        <f>IF(Dagbok!$G253=AK$2,Dagbok!$E253," ")</f>
        <v xml:space="preserve"> </v>
      </c>
      <c r="AM259" s="8" t="str">
        <f>IF(Dagbok!$F253=AM$2,Dagbok!$E253," ")</f>
        <v xml:space="preserve"> </v>
      </c>
      <c r="AN259" s="45" t="str">
        <f>IF(Dagbok!$G253=AM$2,Dagbok!$E253," ")</f>
        <v xml:space="preserve"> </v>
      </c>
      <c r="AO259" s="8" t="str">
        <f>IF(Dagbok!$F253=AO$2,Dagbok!$E253," ")</f>
        <v xml:space="preserve"> </v>
      </c>
      <c r="AP259" s="45" t="str">
        <f>IF(Dagbok!$G253=AO$2,Dagbok!$E253," ")</f>
        <v xml:space="preserve"> </v>
      </c>
      <c r="AQ259" s="8" t="str">
        <f>IF(Dagbok!$F253=AQ$2,Dagbok!$E253," ")</f>
        <v xml:space="preserve"> </v>
      </c>
      <c r="AR259" s="45" t="str">
        <f>IF(Dagbok!$G253=AQ$2,Dagbok!$E253," ")</f>
        <v xml:space="preserve"> </v>
      </c>
      <c r="AS259" s="8" t="str">
        <f>IF(Dagbok!$F253=AS$2,Dagbok!$E253," ")</f>
        <v xml:space="preserve"> </v>
      </c>
      <c r="AT259" s="45" t="str">
        <f>IF(Dagbok!$G253=AS$2,Dagbok!$E253," ")</f>
        <v xml:space="preserve"> </v>
      </c>
      <c r="AU259" s="8" t="str">
        <f>IF(Dagbok!$F253=AU$2,Dagbok!$E253," ")</f>
        <v xml:space="preserve"> </v>
      </c>
      <c r="AV259" s="45" t="str">
        <f>IF(Dagbok!$G253=AU$2,Dagbok!$E253," ")</f>
        <v xml:space="preserve"> </v>
      </c>
      <c r="AW259" s="8" t="str">
        <f>IF(Dagbok!$F253=AW$2,Dagbok!$E253," ")</f>
        <v xml:space="preserve"> </v>
      </c>
      <c r="AX259" s="45" t="str">
        <f>IF(Dagbok!$G253=AW$2,Dagbok!$E253," ")</f>
        <v xml:space="preserve"> </v>
      </c>
      <c r="AY259" s="8" t="str">
        <f>IF(Dagbok!$F253=AY$2,Dagbok!$E253," ")</f>
        <v xml:space="preserve"> </v>
      </c>
      <c r="AZ259" s="45" t="str">
        <f>IF(Dagbok!$G253=AY$2,Dagbok!$E253," ")</f>
        <v xml:space="preserve"> </v>
      </c>
      <c r="BA259" s="8" t="str">
        <f>IF(Dagbok!$F253=BA$2,Dagbok!$E253," ")</f>
        <v xml:space="preserve"> </v>
      </c>
      <c r="BB259" s="45" t="str">
        <f>IF(Dagbok!$G253=BA$2,Dagbok!$E253," ")</f>
        <v xml:space="preserve"> </v>
      </c>
      <c r="BC259" s="8" t="str">
        <f>IF(Dagbok!$F253=BC$2,Dagbok!$E253," ")</f>
        <v xml:space="preserve"> </v>
      </c>
      <c r="BD259" s="45" t="str">
        <f>IF(Dagbok!$G253=BC$2,Dagbok!$E253," ")</f>
        <v xml:space="preserve"> </v>
      </c>
      <c r="BE259" s="8" t="str">
        <f>IF(Dagbok!$F253=BE$2,Dagbok!$E253," ")</f>
        <v xml:space="preserve"> </v>
      </c>
      <c r="BF259" s="45" t="str">
        <f>IF(Dagbok!$G253=BE$2,Dagbok!$E253," ")</f>
        <v xml:space="preserve"> </v>
      </c>
      <c r="BG259" s="8" t="str">
        <f>IF(Dagbok!$F253=BG$2,Dagbok!$E253," ")</f>
        <v xml:space="preserve"> </v>
      </c>
      <c r="BH259" s="45" t="str">
        <f>IF(Dagbok!$G253=BG$2,Dagbok!$E253," ")</f>
        <v xml:space="preserve"> </v>
      </c>
      <c r="BI259" s="8" t="str">
        <f>IF(Dagbok!$F253=BI$2,Dagbok!$E253," ")</f>
        <v xml:space="preserve"> </v>
      </c>
      <c r="BJ259" s="45" t="str">
        <f>IF(Dagbok!$G253=BI$2,Dagbok!$E253," ")</f>
        <v xml:space="preserve"> </v>
      </c>
      <c r="BK259" s="8" t="str">
        <f>IF(Dagbok!$F253=BK$2,Dagbok!$E253," ")</f>
        <v xml:space="preserve"> </v>
      </c>
      <c r="BL259" s="45" t="str">
        <f>IF(Dagbok!$G253=BK$2,Dagbok!$E253," ")</f>
        <v xml:space="preserve"> </v>
      </c>
      <c r="BM259" s="8" t="str">
        <f>IF(Dagbok!$F253=BM$2,Dagbok!$E253," ")</f>
        <v xml:space="preserve"> </v>
      </c>
      <c r="BN259" s="45" t="str">
        <f>IF(Dagbok!$G253=BM$2,Dagbok!$E253," ")</f>
        <v xml:space="preserve"> </v>
      </c>
      <c r="BO259" s="8" t="str">
        <f>IF(Dagbok!$F253=BO$2,Dagbok!$E253," ")</f>
        <v xml:space="preserve"> </v>
      </c>
      <c r="BP259" s="45" t="str">
        <f>IF(Dagbok!$G253=BO$2,Dagbok!$E253," ")</f>
        <v xml:space="preserve"> </v>
      </c>
      <c r="BQ259" s="8" t="str">
        <f>IF(Dagbok!$F253=BQ$2,Dagbok!$E253," ")</f>
        <v xml:space="preserve"> </v>
      </c>
      <c r="BR259" s="45" t="str">
        <f>IF(Dagbok!$G253=BQ$2,Dagbok!$E253," ")</f>
        <v xml:space="preserve"> </v>
      </c>
      <c r="BS259" s="8" t="str">
        <f>IF(Dagbok!$F253=BS$2,Dagbok!$E253," ")</f>
        <v xml:space="preserve"> </v>
      </c>
      <c r="BT259" s="45" t="str">
        <f>IF(Dagbok!$G253=BS$2,Dagbok!$E253," ")</f>
        <v xml:space="preserve"> </v>
      </c>
      <c r="BU259" s="8" t="str">
        <f>IF(Dagbok!$F253=BU$2,Dagbok!$E253," ")</f>
        <v xml:space="preserve"> </v>
      </c>
      <c r="BV259" s="45" t="str">
        <f>IF(Dagbok!$G253=BU$2,Dagbok!$E253," ")</f>
        <v xml:space="preserve"> </v>
      </c>
      <c r="BW259" s="8" t="str">
        <f>IF(Dagbok!$F253=BW$2,Dagbok!$E253," ")</f>
        <v xml:space="preserve"> </v>
      </c>
      <c r="BX259" s="45" t="str">
        <f>IF(Dagbok!$G253=BW$2,Dagbok!$E253," ")</f>
        <v xml:space="preserve"> </v>
      </c>
      <c r="BY259" s="8" t="str">
        <f>IF(Dagbok!$F253=BY$2,Dagbok!$E253," ")</f>
        <v xml:space="preserve"> </v>
      </c>
      <c r="BZ259" s="45" t="str">
        <f>IF(Dagbok!$G253=BY$2,Dagbok!$E253," ")</f>
        <v xml:space="preserve"> </v>
      </c>
      <c r="CA259" s="8" t="str">
        <f>IF(Dagbok!$F253=CA$2,Dagbok!$E253," ")</f>
        <v xml:space="preserve"> </v>
      </c>
      <c r="CB259" s="45" t="str">
        <f>IF(Dagbok!$G253=CA$2,Dagbok!$E253," ")</f>
        <v xml:space="preserve"> </v>
      </c>
      <c r="CC259" s="8" t="str">
        <f>IF(Dagbok!$F253=CC$2,Dagbok!$E253," ")</f>
        <v xml:space="preserve"> </v>
      </c>
      <c r="CD259" s="45" t="str">
        <f>IF(Dagbok!$G253=CC$2,Dagbok!$E253," ")</f>
        <v xml:space="preserve"> </v>
      </c>
    </row>
    <row r="260" spans="1:82" x14ac:dyDescent="0.25">
      <c r="A260" s="47">
        <f>IF(Dagbok!B254&gt;0,Dagbok!B254," ")</f>
        <v>252</v>
      </c>
      <c r="B260" s="47" t="str">
        <f>IF(Dagbok!C254&gt;0,Dagbok!C254," ")</f>
        <v xml:space="preserve"> </v>
      </c>
      <c r="C260" s="8" t="str">
        <f>IF(Dagbok!$F254=C$2,Dagbok!$E254," ")</f>
        <v xml:space="preserve"> </v>
      </c>
      <c r="D260" s="45" t="str">
        <f>IF(Dagbok!$G254=C$2,Dagbok!$E254," ")</f>
        <v xml:space="preserve"> </v>
      </c>
      <c r="E260" s="8" t="str">
        <f>IF(Dagbok!$F254=E$2,Dagbok!$E254," ")</f>
        <v xml:space="preserve"> </v>
      </c>
      <c r="F260" s="45" t="str">
        <f>IF(Dagbok!$G254=E$2,Dagbok!$E254," ")</f>
        <v xml:space="preserve"> </v>
      </c>
      <c r="G260" s="8" t="str">
        <f>IF(Dagbok!$F254=G$2,Dagbok!$E254," ")</f>
        <v xml:space="preserve"> </v>
      </c>
      <c r="H260" s="45" t="str">
        <f>IF(Dagbok!$G254=G$2,Dagbok!$E254," ")</f>
        <v xml:space="preserve"> </v>
      </c>
      <c r="I260" s="8" t="str">
        <f>IF(Dagbok!$F254=I$2,Dagbok!$E254," ")</f>
        <v xml:space="preserve"> </v>
      </c>
      <c r="J260" s="45" t="str">
        <f>IF(Dagbok!$G254=I$2,Dagbok!$E254," ")</f>
        <v xml:space="preserve"> </v>
      </c>
      <c r="K260" s="8" t="str">
        <f>IF(Dagbok!$F254=K$2,Dagbok!$E254," ")</f>
        <v xml:space="preserve"> </v>
      </c>
      <c r="L260" s="45" t="str">
        <f>IF(Dagbok!$G254=K$2,Dagbok!$E254," ")</f>
        <v xml:space="preserve"> </v>
      </c>
      <c r="M260" s="8" t="str">
        <f>IF(Dagbok!$F254=M$2,Dagbok!$E254," ")</f>
        <v xml:space="preserve"> </v>
      </c>
      <c r="N260" s="45" t="str">
        <f>IF(Dagbok!$G254=M$2,Dagbok!$E254," ")</f>
        <v xml:space="preserve"> </v>
      </c>
      <c r="O260" s="8" t="str">
        <f>IF(Dagbok!$F254=O$2,Dagbok!$E254," ")</f>
        <v xml:space="preserve"> </v>
      </c>
      <c r="P260" s="45" t="str">
        <f>IF(Dagbok!$G254=O$2,Dagbok!$E254," ")</f>
        <v xml:space="preserve"> </v>
      </c>
      <c r="Q260" s="8" t="str">
        <f>IF(Dagbok!$F254=Q$2,Dagbok!$E254," ")</f>
        <v xml:space="preserve"> </v>
      </c>
      <c r="R260" s="45" t="str">
        <f>IF(Dagbok!$G254=Q$2,Dagbok!$E254," ")</f>
        <v xml:space="preserve"> </v>
      </c>
      <c r="S260" s="8" t="str">
        <f>IF(Dagbok!$F254=S$2,Dagbok!$E254," ")</f>
        <v xml:space="preserve"> </v>
      </c>
      <c r="T260" s="45" t="str">
        <f>IF(Dagbok!$G254=S$2,Dagbok!$E254," ")</f>
        <v xml:space="preserve"> </v>
      </c>
      <c r="U260" s="8" t="str">
        <f>IF(Dagbok!$F254=U$2,Dagbok!$E254," ")</f>
        <v xml:space="preserve"> </v>
      </c>
      <c r="V260" s="45" t="str">
        <f>IF(Dagbok!$G254=U$2,Dagbok!$E254," ")</f>
        <v xml:space="preserve"> </v>
      </c>
      <c r="W260" s="8" t="str">
        <f>IF(Dagbok!$F254=W$2,Dagbok!$E254," ")</f>
        <v xml:space="preserve"> </v>
      </c>
      <c r="X260" s="45" t="str">
        <f>IF(Dagbok!$G254=W$2,Dagbok!$E254," ")</f>
        <v xml:space="preserve"> </v>
      </c>
      <c r="Y260" s="8" t="str">
        <f>IF(Dagbok!$F254=Y$2,Dagbok!$E254," ")</f>
        <v xml:space="preserve"> </v>
      </c>
      <c r="Z260" s="45" t="str">
        <f>IF(Dagbok!$G254=Y$2,Dagbok!$E254," ")</f>
        <v xml:space="preserve"> </v>
      </c>
      <c r="AA260" s="8" t="str">
        <f>IF(Dagbok!$F254=AA$2,Dagbok!$E254," ")</f>
        <v xml:space="preserve"> </v>
      </c>
      <c r="AB260" s="45" t="str">
        <f>IF(Dagbok!$G254=AA$2,Dagbok!$E254," ")</f>
        <v xml:space="preserve"> </v>
      </c>
      <c r="AC260" s="8" t="str">
        <f>IF(Dagbok!$F254=AC$2,Dagbok!$E254," ")</f>
        <v xml:space="preserve"> </v>
      </c>
      <c r="AD260" s="45" t="str">
        <f>IF(Dagbok!$G254=AC$2,Dagbok!$E254," ")</f>
        <v xml:space="preserve"> </v>
      </c>
      <c r="AE260" s="8" t="str">
        <f>IF(Dagbok!$F254=AE$2,Dagbok!$E254," ")</f>
        <v xml:space="preserve"> </v>
      </c>
      <c r="AF260" s="45" t="str">
        <f>IF(Dagbok!$G254=AE$2,Dagbok!$E254," ")</f>
        <v xml:space="preserve"> </v>
      </c>
      <c r="AG260" s="8" t="str">
        <f>IF(Dagbok!$F254=AG$2,Dagbok!$E254," ")</f>
        <v xml:space="preserve"> </v>
      </c>
      <c r="AH260" s="45" t="str">
        <f>IF(Dagbok!$G254=AG$2,Dagbok!$E254," ")</f>
        <v xml:space="preserve"> </v>
      </c>
      <c r="AI260" s="8" t="str">
        <f>IF(Dagbok!$F254=AI$2,Dagbok!$E254," ")</f>
        <v xml:space="preserve"> </v>
      </c>
      <c r="AJ260" s="45" t="str">
        <f>IF(Dagbok!$G254=AI$2,Dagbok!$E254," ")</f>
        <v xml:space="preserve"> </v>
      </c>
      <c r="AK260" s="8" t="str">
        <f>IF(Dagbok!$F254=AK$2,Dagbok!$E254," ")</f>
        <v xml:space="preserve"> </v>
      </c>
      <c r="AL260" s="45" t="str">
        <f>IF(Dagbok!$G254=AK$2,Dagbok!$E254," ")</f>
        <v xml:space="preserve"> </v>
      </c>
      <c r="AM260" s="8" t="str">
        <f>IF(Dagbok!$F254=AM$2,Dagbok!$E254," ")</f>
        <v xml:space="preserve"> </v>
      </c>
      <c r="AN260" s="45" t="str">
        <f>IF(Dagbok!$G254=AM$2,Dagbok!$E254," ")</f>
        <v xml:space="preserve"> </v>
      </c>
      <c r="AO260" s="8" t="str">
        <f>IF(Dagbok!$F254=AO$2,Dagbok!$E254," ")</f>
        <v xml:space="preserve"> </v>
      </c>
      <c r="AP260" s="45" t="str">
        <f>IF(Dagbok!$G254=AO$2,Dagbok!$E254," ")</f>
        <v xml:space="preserve"> </v>
      </c>
      <c r="AQ260" s="8" t="str">
        <f>IF(Dagbok!$F254=AQ$2,Dagbok!$E254," ")</f>
        <v xml:space="preserve"> </v>
      </c>
      <c r="AR260" s="45" t="str">
        <f>IF(Dagbok!$G254=AQ$2,Dagbok!$E254," ")</f>
        <v xml:space="preserve"> </v>
      </c>
      <c r="AS260" s="8" t="str">
        <f>IF(Dagbok!$F254=AS$2,Dagbok!$E254," ")</f>
        <v xml:space="preserve"> </v>
      </c>
      <c r="AT260" s="45" t="str">
        <f>IF(Dagbok!$G254=AS$2,Dagbok!$E254," ")</f>
        <v xml:space="preserve"> </v>
      </c>
      <c r="AU260" s="8" t="str">
        <f>IF(Dagbok!$F254=AU$2,Dagbok!$E254," ")</f>
        <v xml:space="preserve"> </v>
      </c>
      <c r="AV260" s="45" t="str">
        <f>IF(Dagbok!$G254=AU$2,Dagbok!$E254," ")</f>
        <v xml:space="preserve"> </v>
      </c>
      <c r="AW260" s="8" t="str">
        <f>IF(Dagbok!$F254=AW$2,Dagbok!$E254," ")</f>
        <v xml:space="preserve"> </v>
      </c>
      <c r="AX260" s="45" t="str">
        <f>IF(Dagbok!$G254=AW$2,Dagbok!$E254," ")</f>
        <v xml:space="preserve"> </v>
      </c>
      <c r="AY260" s="8" t="str">
        <f>IF(Dagbok!$F254=AY$2,Dagbok!$E254," ")</f>
        <v xml:space="preserve"> </v>
      </c>
      <c r="AZ260" s="45" t="str">
        <f>IF(Dagbok!$G254=AY$2,Dagbok!$E254," ")</f>
        <v xml:space="preserve"> </v>
      </c>
      <c r="BA260" s="8" t="str">
        <f>IF(Dagbok!$F254=BA$2,Dagbok!$E254," ")</f>
        <v xml:space="preserve"> </v>
      </c>
      <c r="BB260" s="45" t="str">
        <f>IF(Dagbok!$G254=BA$2,Dagbok!$E254," ")</f>
        <v xml:space="preserve"> </v>
      </c>
      <c r="BC260" s="8" t="str">
        <f>IF(Dagbok!$F254=BC$2,Dagbok!$E254," ")</f>
        <v xml:space="preserve"> </v>
      </c>
      <c r="BD260" s="45" t="str">
        <f>IF(Dagbok!$G254=BC$2,Dagbok!$E254," ")</f>
        <v xml:space="preserve"> </v>
      </c>
      <c r="BE260" s="8" t="str">
        <f>IF(Dagbok!$F254=BE$2,Dagbok!$E254," ")</f>
        <v xml:space="preserve"> </v>
      </c>
      <c r="BF260" s="45" t="str">
        <f>IF(Dagbok!$G254=BE$2,Dagbok!$E254," ")</f>
        <v xml:space="preserve"> </v>
      </c>
      <c r="BG260" s="8" t="str">
        <f>IF(Dagbok!$F254=BG$2,Dagbok!$E254," ")</f>
        <v xml:space="preserve"> </v>
      </c>
      <c r="BH260" s="45" t="str">
        <f>IF(Dagbok!$G254=BG$2,Dagbok!$E254," ")</f>
        <v xml:space="preserve"> </v>
      </c>
      <c r="BI260" s="8" t="str">
        <f>IF(Dagbok!$F254=BI$2,Dagbok!$E254," ")</f>
        <v xml:space="preserve"> </v>
      </c>
      <c r="BJ260" s="45" t="str">
        <f>IF(Dagbok!$G254=BI$2,Dagbok!$E254," ")</f>
        <v xml:space="preserve"> </v>
      </c>
      <c r="BK260" s="8" t="str">
        <f>IF(Dagbok!$F254=BK$2,Dagbok!$E254," ")</f>
        <v xml:space="preserve"> </v>
      </c>
      <c r="BL260" s="45" t="str">
        <f>IF(Dagbok!$G254=BK$2,Dagbok!$E254," ")</f>
        <v xml:space="preserve"> </v>
      </c>
      <c r="BM260" s="8" t="str">
        <f>IF(Dagbok!$F254=BM$2,Dagbok!$E254," ")</f>
        <v xml:space="preserve"> </v>
      </c>
      <c r="BN260" s="45" t="str">
        <f>IF(Dagbok!$G254=BM$2,Dagbok!$E254," ")</f>
        <v xml:space="preserve"> </v>
      </c>
      <c r="BO260" s="8" t="str">
        <f>IF(Dagbok!$F254=BO$2,Dagbok!$E254," ")</f>
        <v xml:space="preserve"> </v>
      </c>
      <c r="BP260" s="45" t="str">
        <f>IF(Dagbok!$G254=BO$2,Dagbok!$E254," ")</f>
        <v xml:space="preserve"> </v>
      </c>
      <c r="BQ260" s="8" t="str">
        <f>IF(Dagbok!$F254=BQ$2,Dagbok!$E254," ")</f>
        <v xml:space="preserve"> </v>
      </c>
      <c r="BR260" s="45" t="str">
        <f>IF(Dagbok!$G254=BQ$2,Dagbok!$E254," ")</f>
        <v xml:space="preserve"> </v>
      </c>
      <c r="BS260" s="8" t="str">
        <f>IF(Dagbok!$F254=BS$2,Dagbok!$E254," ")</f>
        <v xml:space="preserve"> </v>
      </c>
      <c r="BT260" s="45" t="str">
        <f>IF(Dagbok!$G254=BS$2,Dagbok!$E254," ")</f>
        <v xml:space="preserve"> </v>
      </c>
      <c r="BU260" s="8" t="str">
        <f>IF(Dagbok!$F254=BU$2,Dagbok!$E254," ")</f>
        <v xml:space="preserve"> </v>
      </c>
      <c r="BV260" s="45" t="str">
        <f>IF(Dagbok!$G254=BU$2,Dagbok!$E254," ")</f>
        <v xml:space="preserve"> </v>
      </c>
      <c r="BW260" s="8" t="str">
        <f>IF(Dagbok!$F254=BW$2,Dagbok!$E254," ")</f>
        <v xml:space="preserve"> </v>
      </c>
      <c r="BX260" s="45" t="str">
        <f>IF(Dagbok!$G254=BW$2,Dagbok!$E254," ")</f>
        <v xml:space="preserve"> </v>
      </c>
      <c r="BY260" s="8" t="str">
        <f>IF(Dagbok!$F254=BY$2,Dagbok!$E254," ")</f>
        <v xml:space="preserve"> </v>
      </c>
      <c r="BZ260" s="45" t="str">
        <f>IF(Dagbok!$G254=BY$2,Dagbok!$E254," ")</f>
        <v xml:space="preserve"> </v>
      </c>
      <c r="CA260" s="8" t="str">
        <f>IF(Dagbok!$F254=CA$2,Dagbok!$E254," ")</f>
        <v xml:space="preserve"> </v>
      </c>
      <c r="CB260" s="45" t="str">
        <f>IF(Dagbok!$G254=CA$2,Dagbok!$E254," ")</f>
        <v xml:space="preserve"> </v>
      </c>
      <c r="CC260" s="8" t="str">
        <f>IF(Dagbok!$F254=CC$2,Dagbok!$E254," ")</f>
        <v xml:space="preserve"> </v>
      </c>
      <c r="CD260" s="45" t="str">
        <f>IF(Dagbok!$G254=CC$2,Dagbok!$E254," ")</f>
        <v xml:space="preserve"> </v>
      </c>
    </row>
    <row r="261" spans="1:82" x14ac:dyDescent="0.25">
      <c r="A261" s="47">
        <f>IF(Dagbok!B255&gt;0,Dagbok!B255," ")</f>
        <v>253</v>
      </c>
      <c r="B261" s="47" t="str">
        <f>IF(Dagbok!C255&gt;0,Dagbok!C255," ")</f>
        <v xml:space="preserve"> </v>
      </c>
      <c r="C261" s="8" t="str">
        <f>IF(Dagbok!$F255=C$2,Dagbok!$E255," ")</f>
        <v xml:space="preserve"> </v>
      </c>
      <c r="D261" s="45" t="str">
        <f>IF(Dagbok!$G255=C$2,Dagbok!$E255," ")</f>
        <v xml:space="preserve"> </v>
      </c>
      <c r="E261" s="8" t="str">
        <f>IF(Dagbok!$F255=E$2,Dagbok!$E255," ")</f>
        <v xml:space="preserve"> </v>
      </c>
      <c r="F261" s="45" t="str">
        <f>IF(Dagbok!$G255=E$2,Dagbok!$E255," ")</f>
        <v xml:space="preserve"> </v>
      </c>
      <c r="G261" s="8" t="str">
        <f>IF(Dagbok!$F255=G$2,Dagbok!$E255," ")</f>
        <v xml:space="preserve"> </v>
      </c>
      <c r="H261" s="45" t="str">
        <f>IF(Dagbok!$G255=G$2,Dagbok!$E255," ")</f>
        <v xml:space="preserve"> </v>
      </c>
      <c r="I261" s="8" t="str">
        <f>IF(Dagbok!$F255=I$2,Dagbok!$E255," ")</f>
        <v xml:space="preserve"> </v>
      </c>
      <c r="J261" s="45" t="str">
        <f>IF(Dagbok!$G255=I$2,Dagbok!$E255," ")</f>
        <v xml:space="preserve"> </v>
      </c>
      <c r="K261" s="8" t="str">
        <f>IF(Dagbok!$F255=K$2,Dagbok!$E255," ")</f>
        <v xml:space="preserve"> </v>
      </c>
      <c r="L261" s="45" t="str">
        <f>IF(Dagbok!$G255=K$2,Dagbok!$E255," ")</f>
        <v xml:space="preserve"> </v>
      </c>
      <c r="M261" s="8" t="str">
        <f>IF(Dagbok!$F255=M$2,Dagbok!$E255," ")</f>
        <v xml:space="preserve"> </v>
      </c>
      <c r="N261" s="45" t="str">
        <f>IF(Dagbok!$G255=M$2,Dagbok!$E255," ")</f>
        <v xml:space="preserve"> </v>
      </c>
      <c r="O261" s="8" t="str">
        <f>IF(Dagbok!$F255=O$2,Dagbok!$E255," ")</f>
        <v xml:space="preserve"> </v>
      </c>
      <c r="P261" s="45" t="str">
        <f>IF(Dagbok!$G255=O$2,Dagbok!$E255," ")</f>
        <v xml:space="preserve"> </v>
      </c>
      <c r="Q261" s="8" t="str">
        <f>IF(Dagbok!$F255=Q$2,Dagbok!$E255," ")</f>
        <v xml:space="preserve"> </v>
      </c>
      <c r="R261" s="45" t="str">
        <f>IF(Dagbok!$G255=Q$2,Dagbok!$E255," ")</f>
        <v xml:space="preserve"> </v>
      </c>
      <c r="S261" s="8" t="str">
        <f>IF(Dagbok!$F255=S$2,Dagbok!$E255," ")</f>
        <v xml:space="preserve"> </v>
      </c>
      <c r="T261" s="45" t="str">
        <f>IF(Dagbok!$G255=S$2,Dagbok!$E255," ")</f>
        <v xml:space="preserve"> </v>
      </c>
      <c r="U261" s="8" t="str">
        <f>IF(Dagbok!$F255=U$2,Dagbok!$E255," ")</f>
        <v xml:space="preserve"> </v>
      </c>
      <c r="V261" s="45" t="str">
        <f>IF(Dagbok!$G255=U$2,Dagbok!$E255," ")</f>
        <v xml:space="preserve"> </v>
      </c>
      <c r="W261" s="8" t="str">
        <f>IF(Dagbok!$F255=W$2,Dagbok!$E255," ")</f>
        <v xml:space="preserve"> </v>
      </c>
      <c r="X261" s="45" t="str">
        <f>IF(Dagbok!$G255=W$2,Dagbok!$E255," ")</f>
        <v xml:space="preserve"> </v>
      </c>
      <c r="Y261" s="8" t="str">
        <f>IF(Dagbok!$F255=Y$2,Dagbok!$E255," ")</f>
        <v xml:space="preserve"> </v>
      </c>
      <c r="Z261" s="45" t="str">
        <f>IF(Dagbok!$G255=Y$2,Dagbok!$E255," ")</f>
        <v xml:space="preserve"> </v>
      </c>
      <c r="AA261" s="8" t="str">
        <f>IF(Dagbok!$F255=AA$2,Dagbok!$E255," ")</f>
        <v xml:space="preserve"> </v>
      </c>
      <c r="AB261" s="45" t="str">
        <f>IF(Dagbok!$G255=AA$2,Dagbok!$E255," ")</f>
        <v xml:space="preserve"> </v>
      </c>
      <c r="AC261" s="8" t="str">
        <f>IF(Dagbok!$F255=AC$2,Dagbok!$E255," ")</f>
        <v xml:space="preserve"> </v>
      </c>
      <c r="AD261" s="45" t="str">
        <f>IF(Dagbok!$G255=AC$2,Dagbok!$E255," ")</f>
        <v xml:space="preserve"> </v>
      </c>
      <c r="AE261" s="8" t="str">
        <f>IF(Dagbok!$F255=AE$2,Dagbok!$E255," ")</f>
        <v xml:space="preserve"> </v>
      </c>
      <c r="AF261" s="45" t="str">
        <f>IF(Dagbok!$G255=AE$2,Dagbok!$E255," ")</f>
        <v xml:space="preserve"> </v>
      </c>
      <c r="AG261" s="8" t="str">
        <f>IF(Dagbok!$F255=AG$2,Dagbok!$E255," ")</f>
        <v xml:space="preserve"> </v>
      </c>
      <c r="AH261" s="45" t="str">
        <f>IF(Dagbok!$G255=AG$2,Dagbok!$E255," ")</f>
        <v xml:space="preserve"> </v>
      </c>
      <c r="AI261" s="8" t="str">
        <f>IF(Dagbok!$F255=AI$2,Dagbok!$E255," ")</f>
        <v xml:space="preserve"> </v>
      </c>
      <c r="AJ261" s="45" t="str">
        <f>IF(Dagbok!$G255=AI$2,Dagbok!$E255," ")</f>
        <v xml:space="preserve"> </v>
      </c>
      <c r="AK261" s="8" t="str">
        <f>IF(Dagbok!$F255=AK$2,Dagbok!$E255," ")</f>
        <v xml:space="preserve"> </v>
      </c>
      <c r="AL261" s="45" t="str">
        <f>IF(Dagbok!$G255=AK$2,Dagbok!$E255," ")</f>
        <v xml:space="preserve"> </v>
      </c>
      <c r="AM261" s="8" t="str">
        <f>IF(Dagbok!$F255=AM$2,Dagbok!$E255," ")</f>
        <v xml:space="preserve"> </v>
      </c>
      <c r="AN261" s="45" t="str">
        <f>IF(Dagbok!$G255=AM$2,Dagbok!$E255," ")</f>
        <v xml:space="preserve"> </v>
      </c>
      <c r="AO261" s="8" t="str">
        <f>IF(Dagbok!$F255=AO$2,Dagbok!$E255," ")</f>
        <v xml:space="preserve"> </v>
      </c>
      <c r="AP261" s="45" t="str">
        <f>IF(Dagbok!$G255=AO$2,Dagbok!$E255," ")</f>
        <v xml:space="preserve"> </v>
      </c>
      <c r="AQ261" s="8" t="str">
        <f>IF(Dagbok!$F255=AQ$2,Dagbok!$E255," ")</f>
        <v xml:space="preserve"> </v>
      </c>
      <c r="AR261" s="45" t="str">
        <f>IF(Dagbok!$G255=AQ$2,Dagbok!$E255," ")</f>
        <v xml:space="preserve"> </v>
      </c>
      <c r="AS261" s="8" t="str">
        <f>IF(Dagbok!$F255=AS$2,Dagbok!$E255," ")</f>
        <v xml:space="preserve"> </v>
      </c>
      <c r="AT261" s="45" t="str">
        <f>IF(Dagbok!$G255=AS$2,Dagbok!$E255," ")</f>
        <v xml:space="preserve"> </v>
      </c>
      <c r="AU261" s="8" t="str">
        <f>IF(Dagbok!$F255=AU$2,Dagbok!$E255," ")</f>
        <v xml:space="preserve"> </v>
      </c>
      <c r="AV261" s="45" t="str">
        <f>IF(Dagbok!$G255=AU$2,Dagbok!$E255," ")</f>
        <v xml:space="preserve"> </v>
      </c>
      <c r="AW261" s="8" t="str">
        <f>IF(Dagbok!$F255=AW$2,Dagbok!$E255," ")</f>
        <v xml:space="preserve"> </v>
      </c>
      <c r="AX261" s="45" t="str">
        <f>IF(Dagbok!$G255=AW$2,Dagbok!$E255," ")</f>
        <v xml:space="preserve"> </v>
      </c>
      <c r="AY261" s="8" t="str">
        <f>IF(Dagbok!$F255=AY$2,Dagbok!$E255," ")</f>
        <v xml:space="preserve"> </v>
      </c>
      <c r="AZ261" s="45" t="str">
        <f>IF(Dagbok!$G255=AY$2,Dagbok!$E255," ")</f>
        <v xml:space="preserve"> </v>
      </c>
      <c r="BA261" s="8" t="str">
        <f>IF(Dagbok!$F255=BA$2,Dagbok!$E255," ")</f>
        <v xml:space="preserve"> </v>
      </c>
      <c r="BB261" s="45" t="str">
        <f>IF(Dagbok!$G255=BA$2,Dagbok!$E255," ")</f>
        <v xml:space="preserve"> </v>
      </c>
      <c r="BC261" s="8" t="str">
        <f>IF(Dagbok!$F255=BC$2,Dagbok!$E255," ")</f>
        <v xml:space="preserve"> </v>
      </c>
      <c r="BD261" s="45" t="str">
        <f>IF(Dagbok!$G255=BC$2,Dagbok!$E255," ")</f>
        <v xml:space="preserve"> </v>
      </c>
      <c r="BE261" s="8" t="str">
        <f>IF(Dagbok!$F255=BE$2,Dagbok!$E255," ")</f>
        <v xml:space="preserve"> </v>
      </c>
      <c r="BF261" s="45" t="str">
        <f>IF(Dagbok!$G255=BE$2,Dagbok!$E255," ")</f>
        <v xml:space="preserve"> </v>
      </c>
      <c r="BG261" s="8" t="str">
        <f>IF(Dagbok!$F255=BG$2,Dagbok!$E255," ")</f>
        <v xml:space="preserve"> </v>
      </c>
      <c r="BH261" s="45" t="str">
        <f>IF(Dagbok!$G255=BG$2,Dagbok!$E255," ")</f>
        <v xml:space="preserve"> </v>
      </c>
      <c r="BI261" s="8" t="str">
        <f>IF(Dagbok!$F255=BI$2,Dagbok!$E255," ")</f>
        <v xml:space="preserve"> </v>
      </c>
      <c r="BJ261" s="45" t="str">
        <f>IF(Dagbok!$G255=BI$2,Dagbok!$E255," ")</f>
        <v xml:space="preserve"> </v>
      </c>
      <c r="BK261" s="8" t="str">
        <f>IF(Dagbok!$F255=BK$2,Dagbok!$E255," ")</f>
        <v xml:space="preserve"> </v>
      </c>
      <c r="BL261" s="45" t="str">
        <f>IF(Dagbok!$G255=BK$2,Dagbok!$E255," ")</f>
        <v xml:space="preserve"> </v>
      </c>
      <c r="BM261" s="8" t="str">
        <f>IF(Dagbok!$F255=BM$2,Dagbok!$E255," ")</f>
        <v xml:space="preserve"> </v>
      </c>
      <c r="BN261" s="45" t="str">
        <f>IF(Dagbok!$G255=BM$2,Dagbok!$E255," ")</f>
        <v xml:space="preserve"> </v>
      </c>
      <c r="BO261" s="8" t="str">
        <f>IF(Dagbok!$F255=BO$2,Dagbok!$E255," ")</f>
        <v xml:space="preserve"> </v>
      </c>
      <c r="BP261" s="45" t="str">
        <f>IF(Dagbok!$G255=BO$2,Dagbok!$E255," ")</f>
        <v xml:space="preserve"> </v>
      </c>
      <c r="BQ261" s="8" t="str">
        <f>IF(Dagbok!$F255=BQ$2,Dagbok!$E255," ")</f>
        <v xml:space="preserve"> </v>
      </c>
      <c r="BR261" s="45" t="str">
        <f>IF(Dagbok!$G255=BQ$2,Dagbok!$E255," ")</f>
        <v xml:space="preserve"> </v>
      </c>
      <c r="BS261" s="8" t="str">
        <f>IF(Dagbok!$F255=BS$2,Dagbok!$E255," ")</f>
        <v xml:space="preserve"> </v>
      </c>
      <c r="BT261" s="45" t="str">
        <f>IF(Dagbok!$G255=BS$2,Dagbok!$E255," ")</f>
        <v xml:space="preserve"> </v>
      </c>
      <c r="BU261" s="8" t="str">
        <f>IF(Dagbok!$F255=BU$2,Dagbok!$E255," ")</f>
        <v xml:space="preserve"> </v>
      </c>
      <c r="BV261" s="45" t="str">
        <f>IF(Dagbok!$G255=BU$2,Dagbok!$E255," ")</f>
        <v xml:space="preserve"> </v>
      </c>
      <c r="BW261" s="8" t="str">
        <f>IF(Dagbok!$F255=BW$2,Dagbok!$E255," ")</f>
        <v xml:space="preserve"> </v>
      </c>
      <c r="BX261" s="45" t="str">
        <f>IF(Dagbok!$G255=BW$2,Dagbok!$E255," ")</f>
        <v xml:space="preserve"> </v>
      </c>
      <c r="BY261" s="8" t="str">
        <f>IF(Dagbok!$F255=BY$2,Dagbok!$E255," ")</f>
        <v xml:space="preserve"> </v>
      </c>
      <c r="BZ261" s="45" t="str">
        <f>IF(Dagbok!$G255=BY$2,Dagbok!$E255," ")</f>
        <v xml:space="preserve"> </v>
      </c>
      <c r="CA261" s="8" t="str">
        <f>IF(Dagbok!$F255=CA$2,Dagbok!$E255," ")</f>
        <v xml:space="preserve"> </v>
      </c>
      <c r="CB261" s="45" t="str">
        <f>IF(Dagbok!$G255=CA$2,Dagbok!$E255," ")</f>
        <v xml:space="preserve"> </v>
      </c>
      <c r="CC261" s="8" t="str">
        <f>IF(Dagbok!$F255=CC$2,Dagbok!$E255," ")</f>
        <v xml:space="preserve"> </v>
      </c>
      <c r="CD261" s="45" t="str">
        <f>IF(Dagbok!$G255=CC$2,Dagbok!$E255," ")</f>
        <v xml:space="preserve"> </v>
      </c>
    </row>
    <row r="262" spans="1:82" x14ac:dyDescent="0.25">
      <c r="A262" s="47">
        <f>IF(Dagbok!B256&gt;0,Dagbok!B256," ")</f>
        <v>254</v>
      </c>
      <c r="B262" s="47" t="str">
        <f>IF(Dagbok!C256&gt;0,Dagbok!C256," ")</f>
        <v xml:space="preserve"> </v>
      </c>
      <c r="C262" s="8" t="str">
        <f>IF(Dagbok!$F256=C$2,Dagbok!$E256," ")</f>
        <v xml:space="preserve"> </v>
      </c>
      <c r="D262" s="45" t="str">
        <f>IF(Dagbok!$G256=C$2,Dagbok!$E256," ")</f>
        <v xml:space="preserve"> </v>
      </c>
      <c r="E262" s="8" t="str">
        <f>IF(Dagbok!$F256=E$2,Dagbok!$E256," ")</f>
        <v xml:space="preserve"> </v>
      </c>
      <c r="F262" s="45" t="str">
        <f>IF(Dagbok!$G256=E$2,Dagbok!$E256," ")</f>
        <v xml:space="preserve"> </v>
      </c>
      <c r="G262" s="8" t="str">
        <f>IF(Dagbok!$F256=G$2,Dagbok!$E256," ")</f>
        <v xml:space="preserve"> </v>
      </c>
      <c r="H262" s="45" t="str">
        <f>IF(Dagbok!$G256=G$2,Dagbok!$E256," ")</f>
        <v xml:space="preserve"> </v>
      </c>
      <c r="I262" s="8" t="str">
        <f>IF(Dagbok!$F256=I$2,Dagbok!$E256," ")</f>
        <v xml:space="preserve"> </v>
      </c>
      <c r="J262" s="45" t="str">
        <f>IF(Dagbok!$G256=I$2,Dagbok!$E256," ")</f>
        <v xml:space="preserve"> </v>
      </c>
      <c r="K262" s="8" t="str">
        <f>IF(Dagbok!$F256=K$2,Dagbok!$E256," ")</f>
        <v xml:space="preserve"> </v>
      </c>
      <c r="L262" s="45" t="str">
        <f>IF(Dagbok!$G256=K$2,Dagbok!$E256," ")</f>
        <v xml:space="preserve"> </v>
      </c>
      <c r="M262" s="8" t="str">
        <f>IF(Dagbok!$F256=M$2,Dagbok!$E256," ")</f>
        <v xml:space="preserve"> </v>
      </c>
      <c r="N262" s="45" t="str">
        <f>IF(Dagbok!$G256=M$2,Dagbok!$E256," ")</f>
        <v xml:space="preserve"> </v>
      </c>
      <c r="O262" s="8" t="str">
        <f>IF(Dagbok!$F256=O$2,Dagbok!$E256," ")</f>
        <v xml:space="preserve"> </v>
      </c>
      <c r="P262" s="45" t="str">
        <f>IF(Dagbok!$G256=O$2,Dagbok!$E256," ")</f>
        <v xml:space="preserve"> </v>
      </c>
      <c r="Q262" s="8" t="str">
        <f>IF(Dagbok!$F256=Q$2,Dagbok!$E256," ")</f>
        <v xml:space="preserve"> </v>
      </c>
      <c r="R262" s="45" t="str">
        <f>IF(Dagbok!$G256=Q$2,Dagbok!$E256," ")</f>
        <v xml:space="preserve"> </v>
      </c>
      <c r="S262" s="8" t="str">
        <f>IF(Dagbok!$F256=S$2,Dagbok!$E256," ")</f>
        <v xml:space="preserve"> </v>
      </c>
      <c r="T262" s="45" t="str">
        <f>IF(Dagbok!$G256=S$2,Dagbok!$E256," ")</f>
        <v xml:space="preserve"> </v>
      </c>
      <c r="U262" s="8" t="str">
        <f>IF(Dagbok!$F256=U$2,Dagbok!$E256," ")</f>
        <v xml:space="preserve"> </v>
      </c>
      <c r="V262" s="45" t="str">
        <f>IF(Dagbok!$G256=U$2,Dagbok!$E256," ")</f>
        <v xml:space="preserve"> </v>
      </c>
      <c r="W262" s="8" t="str">
        <f>IF(Dagbok!$F256=W$2,Dagbok!$E256," ")</f>
        <v xml:space="preserve"> </v>
      </c>
      <c r="X262" s="45" t="str">
        <f>IF(Dagbok!$G256=W$2,Dagbok!$E256," ")</f>
        <v xml:space="preserve"> </v>
      </c>
      <c r="Y262" s="8" t="str">
        <f>IF(Dagbok!$F256=Y$2,Dagbok!$E256," ")</f>
        <v xml:space="preserve"> </v>
      </c>
      <c r="Z262" s="45" t="str">
        <f>IF(Dagbok!$G256=Y$2,Dagbok!$E256," ")</f>
        <v xml:space="preserve"> </v>
      </c>
      <c r="AA262" s="8" t="str">
        <f>IF(Dagbok!$F256=AA$2,Dagbok!$E256," ")</f>
        <v xml:space="preserve"> </v>
      </c>
      <c r="AB262" s="45" t="str">
        <f>IF(Dagbok!$G256=AA$2,Dagbok!$E256," ")</f>
        <v xml:space="preserve"> </v>
      </c>
      <c r="AC262" s="8" t="str">
        <f>IF(Dagbok!$F256=AC$2,Dagbok!$E256," ")</f>
        <v xml:space="preserve"> </v>
      </c>
      <c r="AD262" s="45" t="str">
        <f>IF(Dagbok!$G256=AC$2,Dagbok!$E256," ")</f>
        <v xml:space="preserve"> </v>
      </c>
      <c r="AE262" s="8" t="str">
        <f>IF(Dagbok!$F256=AE$2,Dagbok!$E256," ")</f>
        <v xml:space="preserve"> </v>
      </c>
      <c r="AF262" s="45" t="str">
        <f>IF(Dagbok!$G256=AE$2,Dagbok!$E256," ")</f>
        <v xml:space="preserve"> </v>
      </c>
      <c r="AG262" s="8" t="str">
        <f>IF(Dagbok!$F256=AG$2,Dagbok!$E256," ")</f>
        <v xml:space="preserve"> </v>
      </c>
      <c r="AH262" s="45" t="str">
        <f>IF(Dagbok!$G256=AG$2,Dagbok!$E256," ")</f>
        <v xml:space="preserve"> </v>
      </c>
      <c r="AI262" s="8" t="str">
        <f>IF(Dagbok!$F256=AI$2,Dagbok!$E256," ")</f>
        <v xml:space="preserve"> </v>
      </c>
      <c r="AJ262" s="45" t="str">
        <f>IF(Dagbok!$G256=AI$2,Dagbok!$E256," ")</f>
        <v xml:space="preserve"> </v>
      </c>
      <c r="AK262" s="8" t="str">
        <f>IF(Dagbok!$F256=AK$2,Dagbok!$E256," ")</f>
        <v xml:space="preserve"> </v>
      </c>
      <c r="AL262" s="45" t="str">
        <f>IF(Dagbok!$G256=AK$2,Dagbok!$E256," ")</f>
        <v xml:space="preserve"> </v>
      </c>
      <c r="AM262" s="8" t="str">
        <f>IF(Dagbok!$F256=AM$2,Dagbok!$E256," ")</f>
        <v xml:space="preserve"> </v>
      </c>
      <c r="AN262" s="45" t="str">
        <f>IF(Dagbok!$G256=AM$2,Dagbok!$E256," ")</f>
        <v xml:space="preserve"> </v>
      </c>
      <c r="AO262" s="8" t="str">
        <f>IF(Dagbok!$F256=AO$2,Dagbok!$E256," ")</f>
        <v xml:space="preserve"> </v>
      </c>
      <c r="AP262" s="45" t="str">
        <f>IF(Dagbok!$G256=AO$2,Dagbok!$E256," ")</f>
        <v xml:space="preserve"> </v>
      </c>
      <c r="AQ262" s="8" t="str">
        <f>IF(Dagbok!$F256=AQ$2,Dagbok!$E256," ")</f>
        <v xml:space="preserve"> </v>
      </c>
      <c r="AR262" s="45" t="str">
        <f>IF(Dagbok!$G256=AQ$2,Dagbok!$E256," ")</f>
        <v xml:space="preserve"> </v>
      </c>
      <c r="AS262" s="8" t="str">
        <f>IF(Dagbok!$F256=AS$2,Dagbok!$E256," ")</f>
        <v xml:space="preserve"> </v>
      </c>
      <c r="AT262" s="45" t="str">
        <f>IF(Dagbok!$G256=AS$2,Dagbok!$E256," ")</f>
        <v xml:space="preserve"> </v>
      </c>
      <c r="AU262" s="8" t="str">
        <f>IF(Dagbok!$F256=AU$2,Dagbok!$E256," ")</f>
        <v xml:space="preserve"> </v>
      </c>
      <c r="AV262" s="45" t="str">
        <f>IF(Dagbok!$G256=AU$2,Dagbok!$E256," ")</f>
        <v xml:space="preserve"> </v>
      </c>
      <c r="AW262" s="8" t="str">
        <f>IF(Dagbok!$F256=AW$2,Dagbok!$E256," ")</f>
        <v xml:space="preserve"> </v>
      </c>
      <c r="AX262" s="45" t="str">
        <f>IF(Dagbok!$G256=AW$2,Dagbok!$E256," ")</f>
        <v xml:space="preserve"> </v>
      </c>
      <c r="AY262" s="8" t="str">
        <f>IF(Dagbok!$F256=AY$2,Dagbok!$E256," ")</f>
        <v xml:space="preserve"> </v>
      </c>
      <c r="AZ262" s="45" t="str">
        <f>IF(Dagbok!$G256=AY$2,Dagbok!$E256," ")</f>
        <v xml:space="preserve"> </v>
      </c>
      <c r="BA262" s="8" t="str">
        <f>IF(Dagbok!$F256=BA$2,Dagbok!$E256," ")</f>
        <v xml:space="preserve"> </v>
      </c>
      <c r="BB262" s="45" t="str">
        <f>IF(Dagbok!$G256=BA$2,Dagbok!$E256," ")</f>
        <v xml:space="preserve"> </v>
      </c>
      <c r="BC262" s="8" t="str">
        <f>IF(Dagbok!$F256=BC$2,Dagbok!$E256," ")</f>
        <v xml:space="preserve"> </v>
      </c>
      <c r="BD262" s="45" t="str">
        <f>IF(Dagbok!$G256=BC$2,Dagbok!$E256," ")</f>
        <v xml:space="preserve"> </v>
      </c>
      <c r="BE262" s="8" t="str">
        <f>IF(Dagbok!$F256=BE$2,Dagbok!$E256," ")</f>
        <v xml:space="preserve"> </v>
      </c>
      <c r="BF262" s="45" t="str">
        <f>IF(Dagbok!$G256=BE$2,Dagbok!$E256," ")</f>
        <v xml:space="preserve"> </v>
      </c>
      <c r="BG262" s="8" t="str">
        <f>IF(Dagbok!$F256=BG$2,Dagbok!$E256," ")</f>
        <v xml:space="preserve"> </v>
      </c>
      <c r="BH262" s="45" t="str">
        <f>IF(Dagbok!$G256=BG$2,Dagbok!$E256," ")</f>
        <v xml:space="preserve"> </v>
      </c>
      <c r="BI262" s="8" t="str">
        <f>IF(Dagbok!$F256=BI$2,Dagbok!$E256," ")</f>
        <v xml:space="preserve"> </v>
      </c>
      <c r="BJ262" s="45" t="str">
        <f>IF(Dagbok!$G256=BI$2,Dagbok!$E256," ")</f>
        <v xml:space="preserve"> </v>
      </c>
      <c r="BK262" s="8" t="str">
        <f>IF(Dagbok!$F256=BK$2,Dagbok!$E256," ")</f>
        <v xml:space="preserve"> </v>
      </c>
      <c r="BL262" s="45" t="str">
        <f>IF(Dagbok!$G256=BK$2,Dagbok!$E256," ")</f>
        <v xml:space="preserve"> </v>
      </c>
      <c r="BM262" s="8" t="str">
        <f>IF(Dagbok!$F256=BM$2,Dagbok!$E256," ")</f>
        <v xml:space="preserve"> </v>
      </c>
      <c r="BN262" s="45" t="str">
        <f>IF(Dagbok!$G256=BM$2,Dagbok!$E256," ")</f>
        <v xml:space="preserve"> </v>
      </c>
      <c r="BO262" s="8" t="str">
        <f>IF(Dagbok!$F256=BO$2,Dagbok!$E256," ")</f>
        <v xml:space="preserve"> </v>
      </c>
      <c r="BP262" s="45" t="str">
        <f>IF(Dagbok!$G256=BO$2,Dagbok!$E256," ")</f>
        <v xml:space="preserve"> </v>
      </c>
      <c r="BQ262" s="8" t="str">
        <f>IF(Dagbok!$F256=BQ$2,Dagbok!$E256," ")</f>
        <v xml:space="preserve"> </v>
      </c>
      <c r="BR262" s="45" t="str">
        <f>IF(Dagbok!$G256=BQ$2,Dagbok!$E256," ")</f>
        <v xml:space="preserve"> </v>
      </c>
      <c r="BS262" s="8" t="str">
        <f>IF(Dagbok!$F256=BS$2,Dagbok!$E256," ")</f>
        <v xml:space="preserve"> </v>
      </c>
      <c r="BT262" s="45" t="str">
        <f>IF(Dagbok!$G256=BS$2,Dagbok!$E256," ")</f>
        <v xml:space="preserve"> </v>
      </c>
      <c r="BU262" s="8" t="str">
        <f>IF(Dagbok!$F256=BU$2,Dagbok!$E256," ")</f>
        <v xml:space="preserve"> </v>
      </c>
      <c r="BV262" s="45" t="str">
        <f>IF(Dagbok!$G256=BU$2,Dagbok!$E256," ")</f>
        <v xml:space="preserve"> </v>
      </c>
      <c r="BW262" s="8" t="str">
        <f>IF(Dagbok!$F256=BW$2,Dagbok!$E256," ")</f>
        <v xml:space="preserve"> </v>
      </c>
      <c r="BX262" s="45" t="str">
        <f>IF(Dagbok!$G256=BW$2,Dagbok!$E256," ")</f>
        <v xml:space="preserve"> </v>
      </c>
      <c r="BY262" s="8" t="str">
        <f>IF(Dagbok!$F256=BY$2,Dagbok!$E256," ")</f>
        <v xml:space="preserve"> </v>
      </c>
      <c r="BZ262" s="45" t="str">
        <f>IF(Dagbok!$G256=BY$2,Dagbok!$E256," ")</f>
        <v xml:space="preserve"> </v>
      </c>
      <c r="CA262" s="8" t="str">
        <f>IF(Dagbok!$F256=CA$2,Dagbok!$E256," ")</f>
        <v xml:space="preserve"> </v>
      </c>
      <c r="CB262" s="45" t="str">
        <f>IF(Dagbok!$G256=CA$2,Dagbok!$E256," ")</f>
        <v xml:space="preserve"> </v>
      </c>
      <c r="CC262" s="8" t="str">
        <f>IF(Dagbok!$F256=CC$2,Dagbok!$E256," ")</f>
        <v xml:space="preserve"> </v>
      </c>
      <c r="CD262" s="45" t="str">
        <f>IF(Dagbok!$G256=CC$2,Dagbok!$E256," ")</f>
        <v xml:space="preserve"> </v>
      </c>
    </row>
    <row r="263" spans="1:82" x14ac:dyDescent="0.25">
      <c r="A263" s="47">
        <f>IF(Dagbok!B257&gt;0,Dagbok!B257," ")</f>
        <v>255</v>
      </c>
      <c r="B263" s="47" t="str">
        <f>IF(Dagbok!C257&gt;0,Dagbok!C257," ")</f>
        <v xml:space="preserve"> </v>
      </c>
      <c r="C263" s="8" t="str">
        <f>IF(Dagbok!$F257=C$2,Dagbok!$E257," ")</f>
        <v xml:space="preserve"> </v>
      </c>
      <c r="D263" s="45" t="str">
        <f>IF(Dagbok!$G257=C$2,Dagbok!$E257," ")</f>
        <v xml:space="preserve"> </v>
      </c>
      <c r="E263" s="8" t="str">
        <f>IF(Dagbok!$F257=E$2,Dagbok!$E257," ")</f>
        <v xml:space="preserve"> </v>
      </c>
      <c r="F263" s="45" t="str">
        <f>IF(Dagbok!$G257=E$2,Dagbok!$E257," ")</f>
        <v xml:space="preserve"> </v>
      </c>
      <c r="G263" s="8" t="str">
        <f>IF(Dagbok!$F257=G$2,Dagbok!$E257," ")</f>
        <v xml:space="preserve"> </v>
      </c>
      <c r="H263" s="45" t="str">
        <f>IF(Dagbok!$G257=G$2,Dagbok!$E257," ")</f>
        <v xml:space="preserve"> </v>
      </c>
      <c r="I263" s="8" t="str">
        <f>IF(Dagbok!$F257=I$2,Dagbok!$E257," ")</f>
        <v xml:space="preserve"> </v>
      </c>
      <c r="J263" s="45" t="str">
        <f>IF(Dagbok!$G257=I$2,Dagbok!$E257," ")</f>
        <v xml:space="preserve"> </v>
      </c>
      <c r="K263" s="8" t="str">
        <f>IF(Dagbok!$F257=K$2,Dagbok!$E257," ")</f>
        <v xml:space="preserve"> </v>
      </c>
      <c r="L263" s="45" t="str">
        <f>IF(Dagbok!$G257=K$2,Dagbok!$E257," ")</f>
        <v xml:space="preserve"> </v>
      </c>
      <c r="M263" s="8" t="str">
        <f>IF(Dagbok!$F257=M$2,Dagbok!$E257," ")</f>
        <v xml:space="preserve"> </v>
      </c>
      <c r="N263" s="45" t="str">
        <f>IF(Dagbok!$G257=M$2,Dagbok!$E257," ")</f>
        <v xml:space="preserve"> </v>
      </c>
      <c r="O263" s="8" t="str">
        <f>IF(Dagbok!$F257=O$2,Dagbok!$E257," ")</f>
        <v xml:space="preserve"> </v>
      </c>
      <c r="P263" s="45" t="str">
        <f>IF(Dagbok!$G257=O$2,Dagbok!$E257," ")</f>
        <v xml:space="preserve"> </v>
      </c>
      <c r="Q263" s="8" t="str">
        <f>IF(Dagbok!$F257=Q$2,Dagbok!$E257," ")</f>
        <v xml:space="preserve"> </v>
      </c>
      <c r="R263" s="45" t="str">
        <f>IF(Dagbok!$G257=Q$2,Dagbok!$E257," ")</f>
        <v xml:space="preserve"> </v>
      </c>
      <c r="S263" s="8" t="str">
        <f>IF(Dagbok!$F257=S$2,Dagbok!$E257," ")</f>
        <v xml:space="preserve"> </v>
      </c>
      <c r="T263" s="45" t="str">
        <f>IF(Dagbok!$G257=S$2,Dagbok!$E257," ")</f>
        <v xml:space="preserve"> </v>
      </c>
      <c r="U263" s="8" t="str">
        <f>IF(Dagbok!$F257=U$2,Dagbok!$E257," ")</f>
        <v xml:space="preserve"> </v>
      </c>
      <c r="V263" s="45" t="str">
        <f>IF(Dagbok!$G257=U$2,Dagbok!$E257," ")</f>
        <v xml:space="preserve"> </v>
      </c>
      <c r="W263" s="8" t="str">
        <f>IF(Dagbok!$F257=W$2,Dagbok!$E257," ")</f>
        <v xml:space="preserve"> </v>
      </c>
      <c r="X263" s="45" t="str">
        <f>IF(Dagbok!$G257=W$2,Dagbok!$E257," ")</f>
        <v xml:space="preserve"> </v>
      </c>
      <c r="Y263" s="8" t="str">
        <f>IF(Dagbok!$F257=Y$2,Dagbok!$E257," ")</f>
        <v xml:space="preserve"> </v>
      </c>
      <c r="Z263" s="45" t="str">
        <f>IF(Dagbok!$G257=Y$2,Dagbok!$E257," ")</f>
        <v xml:space="preserve"> </v>
      </c>
      <c r="AA263" s="8" t="str">
        <f>IF(Dagbok!$F257=AA$2,Dagbok!$E257," ")</f>
        <v xml:space="preserve"> </v>
      </c>
      <c r="AB263" s="45" t="str">
        <f>IF(Dagbok!$G257=AA$2,Dagbok!$E257," ")</f>
        <v xml:space="preserve"> </v>
      </c>
      <c r="AC263" s="8" t="str">
        <f>IF(Dagbok!$F257=AC$2,Dagbok!$E257," ")</f>
        <v xml:space="preserve"> </v>
      </c>
      <c r="AD263" s="45" t="str">
        <f>IF(Dagbok!$G257=AC$2,Dagbok!$E257," ")</f>
        <v xml:space="preserve"> </v>
      </c>
      <c r="AE263" s="8" t="str">
        <f>IF(Dagbok!$F257=AE$2,Dagbok!$E257," ")</f>
        <v xml:space="preserve"> </v>
      </c>
      <c r="AF263" s="45" t="str">
        <f>IF(Dagbok!$G257=AE$2,Dagbok!$E257," ")</f>
        <v xml:space="preserve"> </v>
      </c>
      <c r="AG263" s="8" t="str">
        <f>IF(Dagbok!$F257=AG$2,Dagbok!$E257," ")</f>
        <v xml:space="preserve"> </v>
      </c>
      <c r="AH263" s="45" t="str">
        <f>IF(Dagbok!$G257=AG$2,Dagbok!$E257," ")</f>
        <v xml:space="preserve"> </v>
      </c>
      <c r="AI263" s="8" t="str">
        <f>IF(Dagbok!$F257=AI$2,Dagbok!$E257," ")</f>
        <v xml:space="preserve"> </v>
      </c>
      <c r="AJ263" s="45" t="str">
        <f>IF(Dagbok!$G257=AI$2,Dagbok!$E257," ")</f>
        <v xml:space="preserve"> </v>
      </c>
      <c r="AK263" s="8" t="str">
        <f>IF(Dagbok!$F257=AK$2,Dagbok!$E257," ")</f>
        <v xml:space="preserve"> </v>
      </c>
      <c r="AL263" s="45" t="str">
        <f>IF(Dagbok!$G257=AK$2,Dagbok!$E257," ")</f>
        <v xml:space="preserve"> </v>
      </c>
      <c r="AM263" s="8" t="str">
        <f>IF(Dagbok!$F257=AM$2,Dagbok!$E257," ")</f>
        <v xml:space="preserve"> </v>
      </c>
      <c r="AN263" s="45" t="str">
        <f>IF(Dagbok!$G257=AM$2,Dagbok!$E257," ")</f>
        <v xml:space="preserve"> </v>
      </c>
      <c r="AO263" s="8" t="str">
        <f>IF(Dagbok!$F257=AO$2,Dagbok!$E257," ")</f>
        <v xml:space="preserve"> </v>
      </c>
      <c r="AP263" s="45" t="str">
        <f>IF(Dagbok!$G257=AO$2,Dagbok!$E257," ")</f>
        <v xml:space="preserve"> </v>
      </c>
      <c r="AQ263" s="8" t="str">
        <f>IF(Dagbok!$F257=AQ$2,Dagbok!$E257," ")</f>
        <v xml:space="preserve"> </v>
      </c>
      <c r="AR263" s="45" t="str">
        <f>IF(Dagbok!$G257=AQ$2,Dagbok!$E257," ")</f>
        <v xml:space="preserve"> </v>
      </c>
      <c r="AS263" s="8" t="str">
        <f>IF(Dagbok!$F257=AS$2,Dagbok!$E257," ")</f>
        <v xml:space="preserve"> </v>
      </c>
      <c r="AT263" s="45" t="str">
        <f>IF(Dagbok!$G257=AS$2,Dagbok!$E257," ")</f>
        <v xml:space="preserve"> </v>
      </c>
      <c r="AU263" s="8" t="str">
        <f>IF(Dagbok!$F257=AU$2,Dagbok!$E257," ")</f>
        <v xml:space="preserve"> </v>
      </c>
      <c r="AV263" s="45" t="str">
        <f>IF(Dagbok!$G257=AU$2,Dagbok!$E257," ")</f>
        <v xml:space="preserve"> </v>
      </c>
      <c r="AW263" s="8" t="str">
        <f>IF(Dagbok!$F257=AW$2,Dagbok!$E257," ")</f>
        <v xml:space="preserve"> </v>
      </c>
      <c r="AX263" s="45" t="str">
        <f>IF(Dagbok!$G257=AW$2,Dagbok!$E257," ")</f>
        <v xml:space="preserve"> </v>
      </c>
      <c r="AY263" s="8" t="str">
        <f>IF(Dagbok!$F257=AY$2,Dagbok!$E257," ")</f>
        <v xml:space="preserve"> </v>
      </c>
      <c r="AZ263" s="45" t="str">
        <f>IF(Dagbok!$G257=AY$2,Dagbok!$E257," ")</f>
        <v xml:space="preserve"> </v>
      </c>
      <c r="BA263" s="8" t="str">
        <f>IF(Dagbok!$F257=BA$2,Dagbok!$E257," ")</f>
        <v xml:space="preserve"> </v>
      </c>
      <c r="BB263" s="45" t="str">
        <f>IF(Dagbok!$G257=BA$2,Dagbok!$E257," ")</f>
        <v xml:space="preserve"> </v>
      </c>
      <c r="BC263" s="8" t="str">
        <f>IF(Dagbok!$F257=BC$2,Dagbok!$E257," ")</f>
        <v xml:space="preserve"> </v>
      </c>
      <c r="BD263" s="45" t="str">
        <f>IF(Dagbok!$G257=BC$2,Dagbok!$E257," ")</f>
        <v xml:space="preserve"> </v>
      </c>
      <c r="BE263" s="8" t="str">
        <f>IF(Dagbok!$F257=BE$2,Dagbok!$E257," ")</f>
        <v xml:space="preserve"> </v>
      </c>
      <c r="BF263" s="45" t="str">
        <f>IF(Dagbok!$G257=BE$2,Dagbok!$E257," ")</f>
        <v xml:space="preserve"> </v>
      </c>
      <c r="BG263" s="8" t="str">
        <f>IF(Dagbok!$F257=BG$2,Dagbok!$E257," ")</f>
        <v xml:space="preserve"> </v>
      </c>
      <c r="BH263" s="45" t="str">
        <f>IF(Dagbok!$G257=BG$2,Dagbok!$E257," ")</f>
        <v xml:space="preserve"> </v>
      </c>
      <c r="BI263" s="8" t="str">
        <f>IF(Dagbok!$F257=BI$2,Dagbok!$E257," ")</f>
        <v xml:space="preserve"> </v>
      </c>
      <c r="BJ263" s="45" t="str">
        <f>IF(Dagbok!$G257=BI$2,Dagbok!$E257," ")</f>
        <v xml:space="preserve"> </v>
      </c>
      <c r="BK263" s="8" t="str">
        <f>IF(Dagbok!$F257=BK$2,Dagbok!$E257," ")</f>
        <v xml:space="preserve"> </v>
      </c>
      <c r="BL263" s="45" t="str">
        <f>IF(Dagbok!$G257=BK$2,Dagbok!$E257," ")</f>
        <v xml:space="preserve"> </v>
      </c>
      <c r="BM263" s="8" t="str">
        <f>IF(Dagbok!$F257=BM$2,Dagbok!$E257," ")</f>
        <v xml:space="preserve"> </v>
      </c>
      <c r="BN263" s="45" t="str">
        <f>IF(Dagbok!$G257=BM$2,Dagbok!$E257," ")</f>
        <v xml:space="preserve"> </v>
      </c>
      <c r="BO263" s="8" t="str">
        <f>IF(Dagbok!$F257=BO$2,Dagbok!$E257," ")</f>
        <v xml:space="preserve"> </v>
      </c>
      <c r="BP263" s="45" t="str">
        <f>IF(Dagbok!$G257=BO$2,Dagbok!$E257," ")</f>
        <v xml:space="preserve"> </v>
      </c>
      <c r="BQ263" s="8" t="str">
        <f>IF(Dagbok!$F257=BQ$2,Dagbok!$E257," ")</f>
        <v xml:space="preserve"> </v>
      </c>
      <c r="BR263" s="45" t="str">
        <f>IF(Dagbok!$G257=BQ$2,Dagbok!$E257," ")</f>
        <v xml:space="preserve"> </v>
      </c>
      <c r="BS263" s="8" t="str">
        <f>IF(Dagbok!$F257=BS$2,Dagbok!$E257," ")</f>
        <v xml:space="preserve"> </v>
      </c>
      <c r="BT263" s="45" t="str">
        <f>IF(Dagbok!$G257=BS$2,Dagbok!$E257," ")</f>
        <v xml:space="preserve"> </v>
      </c>
      <c r="BU263" s="8" t="str">
        <f>IF(Dagbok!$F257=BU$2,Dagbok!$E257," ")</f>
        <v xml:space="preserve"> </v>
      </c>
      <c r="BV263" s="45" t="str">
        <f>IF(Dagbok!$G257=BU$2,Dagbok!$E257," ")</f>
        <v xml:space="preserve"> </v>
      </c>
      <c r="BW263" s="8" t="str">
        <f>IF(Dagbok!$F257=BW$2,Dagbok!$E257," ")</f>
        <v xml:space="preserve"> </v>
      </c>
      <c r="BX263" s="45" t="str">
        <f>IF(Dagbok!$G257=BW$2,Dagbok!$E257," ")</f>
        <v xml:space="preserve"> </v>
      </c>
      <c r="BY263" s="8" t="str">
        <f>IF(Dagbok!$F257=BY$2,Dagbok!$E257," ")</f>
        <v xml:space="preserve"> </v>
      </c>
      <c r="BZ263" s="45" t="str">
        <f>IF(Dagbok!$G257=BY$2,Dagbok!$E257," ")</f>
        <v xml:space="preserve"> </v>
      </c>
      <c r="CA263" s="8" t="str">
        <f>IF(Dagbok!$F257=CA$2,Dagbok!$E257," ")</f>
        <v xml:space="preserve"> </v>
      </c>
      <c r="CB263" s="45" t="str">
        <f>IF(Dagbok!$G257=CA$2,Dagbok!$E257," ")</f>
        <v xml:space="preserve"> </v>
      </c>
      <c r="CC263" s="8" t="str">
        <f>IF(Dagbok!$F257=CC$2,Dagbok!$E257," ")</f>
        <v xml:space="preserve"> </v>
      </c>
      <c r="CD263" s="45" t="str">
        <f>IF(Dagbok!$G257=CC$2,Dagbok!$E257," ")</f>
        <v xml:space="preserve"> </v>
      </c>
    </row>
    <row r="264" spans="1:82" x14ac:dyDescent="0.25">
      <c r="A264" s="47">
        <f>IF(Dagbok!B258&gt;0,Dagbok!B258," ")</f>
        <v>256</v>
      </c>
      <c r="B264" s="47" t="str">
        <f>IF(Dagbok!C258&gt;0,Dagbok!C258," ")</f>
        <v xml:space="preserve"> </v>
      </c>
      <c r="C264" s="8" t="str">
        <f>IF(Dagbok!$F258=C$2,Dagbok!$E258," ")</f>
        <v xml:space="preserve"> </v>
      </c>
      <c r="D264" s="45" t="str">
        <f>IF(Dagbok!$G258=C$2,Dagbok!$E258," ")</f>
        <v xml:space="preserve"> </v>
      </c>
      <c r="E264" s="8" t="str">
        <f>IF(Dagbok!$F258=E$2,Dagbok!$E258," ")</f>
        <v xml:space="preserve"> </v>
      </c>
      <c r="F264" s="45" t="str">
        <f>IF(Dagbok!$G258=E$2,Dagbok!$E258," ")</f>
        <v xml:space="preserve"> </v>
      </c>
      <c r="G264" s="8" t="str">
        <f>IF(Dagbok!$F258=G$2,Dagbok!$E258," ")</f>
        <v xml:space="preserve"> </v>
      </c>
      <c r="H264" s="45" t="str">
        <f>IF(Dagbok!$G258=G$2,Dagbok!$E258," ")</f>
        <v xml:space="preserve"> </v>
      </c>
      <c r="I264" s="8" t="str">
        <f>IF(Dagbok!$F258=I$2,Dagbok!$E258," ")</f>
        <v xml:space="preserve"> </v>
      </c>
      <c r="J264" s="45" t="str">
        <f>IF(Dagbok!$G258=I$2,Dagbok!$E258," ")</f>
        <v xml:space="preserve"> </v>
      </c>
      <c r="K264" s="8" t="str">
        <f>IF(Dagbok!$F258=K$2,Dagbok!$E258," ")</f>
        <v xml:space="preserve"> </v>
      </c>
      <c r="L264" s="45" t="str">
        <f>IF(Dagbok!$G258=K$2,Dagbok!$E258," ")</f>
        <v xml:space="preserve"> </v>
      </c>
      <c r="M264" s="8" t="str">
        <f>IF(Dagbok!$F258=M$2,Dagbok!$E258," ")</f>
        <v xml:space="preserve"> </v>
      </c>
      <c r="N264" s="45" t="str">
        <f>IF(Dagbok!$G258=M$2,Dagbok!$E258," ")</f>
        <v xml:space="preserve"> </v>
      </c>
      <c r="O264" s="8" t="str">
        <f>IF(Dagbok!$F258=O$2,Dagbok!$E258," ")</f>
        <v xml:space="preserve"> </v>
      </c>
      <c r="P264" s="45" t="str">
        <f>IF(Dagbok!$G258=O$2,Dagbok!$E258," ")</f>
        <v xml:space="preserve"> </v>
      </c>
      <c r="Q264" s="8" t="str">
        <f>IF(Dagbok!$F258=Q$2,Dagbok!$E258," ")</f>
        <v xml:space="preserve"> </v>
      </c>
      <c r="R264" s="45" t="str">
        <f>IF(Dagbok!$G258=Q$2,Dagbok!$E258," ")</f>
        <v xml:space="preserve"> </v>
      </c>
      <c r="S264" s="8" t="str">
        <f>IF(Dagbok!$F258=S$2,Dagbok!$E258," ")</f>
        <v xml:space="preserve"> </v>
      </c>
      <c r="T264" s="45" t="str">
        <f>IF(Dagbok!$G258=S$2,Dagbok!$E258," ")</f>
        <v xml:space="preserve"> </v>
      </c>
      <c r="U264" s="8" t="str">
        <f>IF(Dagbok!$F258=U$2,Dagbok!$E258," ")</f>
        <v xml:space="preserve"> </v>
      </c>
      <c r="V264" s="45" t="str">
        <f>IF(Dagbok!$G258=U$2,Dagbok!$E258," ")</f>
        <v xml:space="preserve"> </v>
      </c>
      <c r="W264" s="8" t="str">
        <f>IF(Dagbok!$F258=W$2,Dagbok!$E258," ")</f>
        <v xml:space="preserve"> </v>
      </c>
      <c r="X264" s="45" t="str">
        <f>IF(Dagbok!$G258=W$2,Dagbok!$E258," ")</f>
        <v xml:space="preserve"> </v>
      </c>
      <c r="Y264" s="8" t="str">
        <f>IF(Dagbok!$F258=Y$2,Dagbok!$E258," ")</f>
        <v xml:space="preserve"> </v>
      </c>
      <c r="Z264" s="45" t="str">
        <f>IF(Dagbok!$G258=Y$2,Dagbok!$E258," ")</f>
        <v xml:space="preserve"> </v>
      </c>
      <c r="AA264" s="8" t="str">
        <f>IF(Dagbok!$F258=AA$2,Dagbok!$E258," ")</f>
        <v xml:space="preserve"> </v>
      </c>
      <c r="AB264" s="45" t="str">
        <f>IF(Dagbok!$G258=AA$2,Dagbok!$E258," ")</f>
        <v xml:space="preserve"> </v>
      </c>
      <c r="AC264" s="8" t="str">
        <f>IF(Dagbok!$F258=AC$2,Dagbok!$E258," ")</f>
        <v xml:space="preserve"> </v>
      </c>
      <c r="AD264" s="45" t="str">
        <f>IF(Dagbok!$G258=AC$2,Dagbok!$E258," ")</f>
        <v xml:space="preserve"> </v>
      </c>
      <c r="AE264" s="8" t="str">
        <f>IF(Dagbok!$F258=AE$2,Dagbok!$E258," ")</f>
        <v xml:space="preserve"> </v>
      </c>
      <c r="AF264" s="45" t="str">
        <f>IF(Dagbok!$G258=AE$2,Dagbok!$E258," ")</f>
        <v xml:space="preserve"> </v>
      </c>
      <c r="AG264" s="8" t="str">
        <f>IF(Dagbok!$F258=AG$2,Dagbok!$E258," ")</f>
        <v xml:space="preserve"> </v>
      </c>
      <c r="AH264" s="45" t="str">
        <f>IF(Dagbok!$G258=AG$2,Dagbok!$E258," ")</f>
        <v xml:space="preserve"> </v>
      </c>
      <c r="AI264" s="8" t="str">
        <f>IF(Dagbok!$F258=AI$2,Dagbok!$E258," ")</f>
        <v xml:space="preserve"> </v>
      </c>
      <c r="AJ264" s="45" t="str">
        <f>IF(Dagbok!$G258=AI$2,Dagbok!$E258," ")</f>
        <v xml:space="preserve"> </v>
      </c>
      <c r="AK264" s="8" t="str">
        <f>IF(Dagbok!$F258=AK$2,Dagbok!$E258," ")</f>
        <v xml:space="preserve"> </v>
      </c>
      <c r="AL264" s="45" t="str">
        <f>IF(Dagbok!$G258=AK$2,Dagbok!$E258," ")</f>
        <v xml:space="preserve"> </v>
      </c>
      <c r="AM264" s="8" t="str">
        <f>IF(Dagbok!$F258=AM$2,Dagbok!$E258," ")</f>
        <v xml:space="preserve"> </v>
      </c>
      <c r="AN264" s="45" t="str">
        <f>IF(Dagbok!$G258=AM$2,Dagbok!$E258," ")</f>
        <v xml:space="preserve"> </v>
      </c>
      <c r="AO264" s="8" t="str">
        <f>IF(Dagbok!$F258=AO$2,Dagbok!$E258," ")</f>
        <v xml:space="preserve"> </v>
      </c>
      <c r="AP264" s="45" t="str">
        <f>IF(Dagbok!$G258=AO$2,Dagbok!$E258," ")</f>
        <v xml:space="preserve"> </v>
      </c>
      <c r="AQ264" s="8" t="str">
        <f>IF(Dagbok!$F258=AQ$2,Dagbok!$E258," ")</f>
        <v xml:space="preserve"> </v>
      </c>
      <c r="AR264" s="45" t="str">
        <f>IF(Dagbok!$G258=AQ$2,Dagbok!$E258," ")</f>
        <v xml:space="preserve"> </v>
      </c>
      <c r="AS264" s="8" t="str">
        <f>IF(Dagbok!$F258=AS$2,Dagbok!$E258," ")</f>
        <v xml:space="preserve"> </v>
      </c>
      <c r="AT264" s="45" t="str">
        <f>IF(Dagbok!$G258=AS$2,Dagbok!$E258," ")</f>
        <v xml:space="preserve"> </v>
      </c>
      <c r="AU264" s="8" t="str">
        <f>IF(Dagbok!$F258=AU$2,Dagbok!$E258," ")</f>
        <v xml:space="preserve"> </v>
      </c>
      <c r="AV264" s="45" t="str">
        <f>IF(Dagbok!$G258=AU$2,Dagbok!$E258," ")</f>
        <v xml:space="preserve"> </v>
      </c>
      <c r="AW264" s="8" t="str">
        <f>IF(Dagbok!$F258=AW$2,Dagbok!$E258," ")</f>
        <v xml:space="preserve"> </v>
      </c>
      <c r="AX264" s="45" t="str">
        <f>IF(Dagbok!$G258=AW$2,Dagbok!$E258," ")</f>
        <v xml:space="preserve"> </v>
      </c>
      <c r="AY264" s="8" t="str">
        <f>IF(Dagbok!$F258=AY$2,Dagbok!$E258," ")</f>
        <v xml:space="preserve"> </v>
      </c>
      <c r="AZ264" s="45" t="str">
        <f>IF(Dagbok!$G258=AY$2,Dagbok!$E258," ")</f>
        <v xml:space="preserve"> </v>
      </c>
      <c r="BA264" s="8" t="str">
        <f>IF(Dagbok!$F258=BA$2,Dagbok!$E258," ")</f>
        <v xml:space="preserve"> </v>
      </c>
      <c r="BB264" s="45" t="str">
        <f>IF(Dagbok!$G258=BA$2,Dagbok!$E258," ")</f>
        <v xml:space="preserve"> </v>
      </c>
      <c r="BC264" s="8" t="str">
        <f>IF(Dagbok!$F258=BC$2,Dagbok!$E258," ")</f>
        <v xml:space="preserve"> </v>
      </c>
      <c r="BD264" s="45" t="str">
        <f>IF(Dagbok!$G258=BC$2,Dagbok!$E258," ")</f>
        <v xml:space="preserve"> </v>
      </c>
      <c r="BE264" s="8" t="str">
        <f>IF(Dagbok!$F258=BE$2,Dagbok!$E258," ")</f>
        <v xml:space="preserve"> </v>
      </c>
      <c r="BF264" s="45" t="str">
        <f>IF(Dagbok!$G258=BE$2,Dagbok!$E258," ")</f>
        <v xml:space="preserve"> </v>
      </c>
      <c r="BG264" s="8" t="str">
        <f>IF(Dagbok!$F258=BG$2,Dagbok!$E258," ")</f>
        <v xml:space="preserve"> </v>
      </c>
      <c r="BH264" s="45" t="str">
        <f>IF(Dagbok!$G258=BG$2,Dagbok!$E258," ")</f>
        <v xml:space="preserve"> </v>
      </c>
      <c r="BI264" s="8" t="str">
        <f>IF(Dagbok!$F258=BI$2,Dagbok!$E258," ")</f>
        <v xml:space="preserve"> </v>
      </c>
      <c r="BJ264" s="45" t="str">
        <f>IF(Dagbok!$G258=BI$2,Dagbok!$E258," ")</f>
        <v xml:space="preserve"> </v>
      </c>
      <c r="BK264" s="8" t="str">
        <f>IF(Dagbok!$F258=BK$2,Dagbok!$E258," ")</f>
        <v xml:space="preserve"> </v>
      </c>
      <c r="BL264" s="45" t="str">
        <f>IF(Dagbok!$G258=BK$2,Dagbok!$E258," ")</f>
        <v xml:space="preserve"> </v>
      </c>
      <c r="BM264" s="8" t="str">
        <f>IF(Dagbok!$F258=BM$2,Dagbok!$E258," ")</f>
        <v xml:space="preserve"> </v>
      </c>
      <c r="BN264" s="45" t="str">
        <f>IF(Dagbok!$G258=BM$2,Dagbok!$E258," ")</f>
        <v xml:space="preserve"> </v>
      </c>
      <c r="BO264" s="8" t="str">
        <f>IF(Dagbok!$F258=BO$2,Dagbok!$E258," ")</f>
        <v xml:space="preserve"> </v>
      </c>
      <c r="BP264" s="45" t="str">
        <f>IF(Dagbok!$G258=BO$2,Dagbok!$E258," ")</f>
        <v xml:space="preserve"> </v>
      </c>
      <c r="BQ264" s="8" t="str">
        <f>IF(Dagbok!$F258=BQ$2,Dagbok!$E258," ")</f>
        <v xml:space="preserve"> </v>
      </c>
      <c r="BR264" s="45" t="str">
        <f>IF(Dagbok!$G258=BQ$2,Dagbok!$E258," ")</f>
        <v xml:space="preserve"> </v>
      </c>
      <c r="BS264" s="8" t="str">
        <f>IF(Dagbok!$F258=BS$2,Dagbok!$E258," ")</f>
        <v xml:space="preserve"> </v>
      </c>
      <c r="BT264" s="45" t="str">
        <f>IF(Dagbok!$G258=BS$2,Dagbok!$E258," ")</f>
        <v xml:space="preserve"> </v>
      </c>
      <c r="BU264" s="8" t="str">
        <f>IF(Dagbok!$F258=BU$2,Dagbok!$E258," ")</f>
        <v xml:space="preserve"> </v>
      </c>
      <c r="BV264" s="45" t="str">
        <f>IF(Dagbok!$G258=BU$2,Dagbok!$E258," ")</f>
        <v xml:space="preserve"> </v>
      </c>
      <c r="BW264" s="8" t="str">
        <f>IF(Dagbok!$F258=BW$2,Dagbok!$E258," ")</f>
        <v xml:space="preserve"> </v>
      </c>
      <c r="BX264" s="45" t="str">
        <f>IF(Dagbok!$G258=BW$2,Dagbok!$E258," ")</f>
        <v xml:space="preserve"> </v>
      </c>
      <c r="BY264" s="8" t="str">
        <f>IF(Dagbok!$F258=BY$2,Dagbok!$E258," ")</f>
        <v xml:space="preserve"> </v>
      </c>
      <c r="BZ264" s="45" t="str">
        <f>IF(Dagbok!$G258=BY$2,Dagbok!$E258," ")</f>
        <v xml:space="preserve"> </v>
      </c>
      <c r="CA264" s="8" t="str">
        <f>IF(Dagbok!$F258=CA$2,Dagbok!$E258," ")</f>
        <v xml:space="preserve"> </v>
      </c>
      <c r="CB264" s="45" t="str">
        <f>IF(Dagbok!$G258=CA$2,Dagbok!$E258," ")</f>
        <v xml:space="preserve"> </v>
      </c>
      <c r="CC264" s="8" t="str">
        <f>IF(Dagbok!$F258=CC$2,Dagbok!$E258," ")</f>
        <v xml:space="preserve"> </v>
      </c>
      <c r="CD264" s="45" t="str">
        <f>IF(Dagbok!$G258=CC$2,Dagbok!$E258," ")</f>
        <v xml:space="preserve"> </v>
      </c>
    </row>
    <row r="265" spans="1:82" x14ac:dyDescent="0.25">
      <c r="A265" s="47">
        <f>IF(Dagbok!B259&gt;0,Dagbok!B259," ")</f>
        <v>257</v>
      </c>
      <c r="B265" s="47" t="str">
        <f>IF(Dagbok!C259&gt;0,Dagbok!C259," ")</f>
        <v xml:space="preserve"> </v>
      </c>
      <c r="C265" s="8" t="str">
        <f>IF(Dagbok!$F259=C$2,Dagbok!$E259," ")</f>
        <v xml:space="preserve"> </v>
      </c>
      <c r="D265" s="45" t="str">
        <f>IF(Dagbok!$G259=C$2,Dagbok!$E259," ")</f>
        <v xml:space="preserve"> </v>
      </c>
      <c r="E265" s="8" t="str">
        <f>IF(Dagbok!$F259=E$2,Dagbok!$E259," ")</f>
        <v xml:space="preserve"> </v>
      </c>
      <c r="F265" s="45" t="str">
        <f>IF(Dagbok!$G259=E$2,Dagbok!$E259," ")</f>
        <v xml:space="preserve"> </v>
      </c>
      <c r="G265" s="8" t="str">
        <f>IF(Dagbok!$F259=G$2,Dagbok!$E259," ")</f>
        <v xml:space="preserve"> </v>
      </c>
      <c r="H265" s="45" t="str">
        <f>IF(Dagbok!$G259=G$2,Dagbok!$E259," ")</f>
        <v xml:space="preserve"> </v>
      </c>
      <c r="I265" s="8" t="str">
        <f>IF(Dagbok!$F259=I$2,Dagbok!$E259," ")</f>
        <v xml:space="preserve"> </v>
      </c>
      <c r="J265" s="45" t="str">
        <f>IF(Dagbok!$G259=I$2,Dagbok!$E259," ")</f>
        <v xml:space="preserve"> </v>
      </c>
      <c r="K265" s="8" t="str">
        <f>IF(Dagbok!$F259=K$2,Dagbok!$E259," ")</f>
        <v xml:space="preserve"> </v>
      </c>
      <c r="L265" s="45" t="str">
        <f>IF(Dagbok!$G259=K$2,Dagbok!$E259," ")</f>
        <v xml:space="preserve"> </v>
      </c>
      <c r="M265" s="8" t="str">
        <f>IF(Dagbok!$F259=M$2,Dagbok!$E259," ")</f>
        <v xml:space="preserve"> </v>
      </c>
      <c r="N265" s="45" t="str">
        <f>IF(Dagbok!$G259=M$2,Dagbok!$E259," ")</f>
        <v xml:space="preserve"> </v>
      </c>
      <c r="O265" s="8" t="str">
        <f>IF(Dagbok!$F259=O$2,Dagbok!$E259," ")</f>
        <v xml:space="preserve"> </v>
      </c>
      <c r="P265" s="45" t="str">
        <f>IF(Dagbok!$G259=O$2,Dagbok!$E259," ")</f>
        <v xml:space="preserve"> </v>
      </c>
      <c r="Q265" s="8" t="str">
        <f>IF(Dagbok!$F259=Q$2,Dagbok!$E259," ")</f>
        <v xml:space="preserve"> </v>
      </c>
      <c r="R265" s="45" t="str">
        <f>IF(Dagbok!$G259=Q$2,Dagbok!$E259," ")</f>
        <v xml:space="preserve"> </v>
      </c>
      <c r="S265" s="8" t="str">
        <f>IF(Dagbok!$F259=S$2,Dagbok!$E259," ")</f>
        <v xml:space="preserve"> </v>
      </c>
      <c r="T265" s="45" t="str">
        <f>IF(Dagbok!$G259=S$2,Dagbok!$E259," ")</f>
        <v xml:space="preserve"> </v>
      </c>
      <c r="U265" s="8" t="str">
        <f>IF(Dagbok!$F259=U$2,Dagbok!$E259," ")</f>
        <v xml:space="preserve"> </v>
      </c>
      <c r="V265" s="45" t="str">
        <f>IF(Dagbok!$G259=U$2,Dagbok!$E259," ")</f>
        <v xml:space="preserve"> </v>
      </c>
      <c r="W265" s="8" t="str">
        <f>IF(Dagbok!$F259=W$2,Dagbok!$E259," ")</f>
        <v xml:space="preserve"> </v>
      </c>
      <c r="X265" s="45" t="str">
        <f>IF(Dagbok!$G259=W$2,Dagbok!$E259," ")</f>
        <v xml:space="preserve"> </v>
      </c>
      <c r="Y265" s="8" t="str">
        <f>IF(Dagbok!$F259=Y$2,Dagbok!$E259," ")</f>
        <v xml:space="preserve"> </v>
      </c>
      <c r="Z265" s="45" t="str">
        <f>IF(Dagbok!$G259=Y$2,Dagbok!$E259," ")</f>
        <v xml:space="preserve"> </v>
      </c>
      <c r="AA265" s="8" t="str">
        <f>IF(Dagbok!$F259=AA$2,Dagbok!$E259," ")</f>
        <v xml:space="preserve"> </v>
      </c>
      <c r="AB265" s="45" t="str">
        <f>IF(Dagbok!$G259=AA$2,Dagbok!$E259," ")</f>
        <v xml:space="preserve"> </v>
      </c>
      <c r="AC265" s="8" t="str">
        <f>IF(Dagbok!$F259=AC$2,Dagbok!$E259," ")</f>
        <v xml:space="preserve"> </v>
      </c>
      <c r="AD265" s="45" t="str">
        <f>IF(Dagbok!$G259=AC$2,Dagbok!$E259," ")</f>
        <v xml:space="preserve"> </v>
      </c>
      <c r="AE265" s="8" t="str">
        <f>IF(Dagbok!$F259=AE$2,Dagbok!$E259," ")</f>
        <v xml:space="preserve"> </v>
      </c>
      <c r="AF265" s="45" t="str">
        <f>IF(Dagbok!$G259=AE$2,Dagbok!$E259," ")</f>
        <v xml:space="preserve"> </v>
      </c>
      <c r="AG265" s="8" t="str">
        <f>IF(Dagbok!$F259=AG$2,Dagbok!$E259," ")</f>
        <v xml:space="preserve"> </v>
      </c>
      <c r="AH265" s="45" t="str">
        <f>IF(Dagbok!$G259=AG$2,Dagbok!$E259," ")</f>
        <v xml:space="preserve"> </v>
      </c>
      <c r="AI265" s="8" t="str">
        <f>IF(Dagbok!$F259=AI$2,Dagbok!$E259," ")</f>
        <v xml:space="preserve"> </v>
      </c>
      <c r="AJ265" s="45" t="str">
        <f>IF(Dagbok!$G259=AI$2,Dagbok!$E259," ")</f>
        <v xml:space="preserve"> </v>
      </c>
      <c r="AK265" s="8" t="str">
        <f>IF(Dagbok!$F259=AK$2,Dagbok!$E259," ")</f>
        <v xml:space="preserve"> </v>
      </c>
      <c r="AL265" s="45" t="str">
        <f>IF(Dagbok!$G259=AK$2,Dagbok!$E259," ")</f>
        <v xml:space="preserve"> </v>
      </c>
      <c r="AM265" s="8" t="str">
        <f>IF(Dagbok!$F259=AM$2,Dagbok!$E259," ")</f>
        <v xml:space="preserve"> </v>
      </c>
      <c r="AN265" s="45" t="str">
        <f>IF(Dagbok!$G259=AM$2,Dagbok!$E259," ")</f>
        <v xml:space="preserve"> </v>
      </c>
      <c r="AO265" s="8" t="str">
        <f>IF(Dagbok!$F259=AO$2,Dagbok!$E259," ")</f>
        <v xml:space="preserve"> </v>
      </c>
      <c r="AP265" s="45" t="str">
        <f>IF(Dagbok!$G259=AO$2,Dagbok!$E259," ")</f>
        <v xml:space="preserve"> </v>
      </c>
      <c r="AQ265" s="8" t="str">
        <f>IF(Dagbok!$F259=AQ$2,Dagbok!$E259," ")</f>
        <v xml:space="preserve"> </v>
      </c>
      <c r="AR265" s="45" t="str">
        <f>IF(Dagbok!$G259=AQ$2,Dagbok!$E259," ")</f>
        <v xml:space="preserve"> </v>
      </c>
      <c r="AS265" s="8" t="str">
        <f>IF(Dagbok!$F259=AS$2,Dagbok!$E259," ")</f>
        <v xml:space="preserve"> </v>
      </c>
      <c r="AT265" s="45" t="str">
        <f>IF(Dagbok!$G259=AS$2,Dagbok!$E259," ")</f>
        <v xml:space="preserve"> </v>
      </c>
      <c r="AU265" s="8" t="str">
        <f>IF(Dagbok!$F259=AU$2,Dagbok!$E259," ")</f>
        <v xml:space="preserve"> </v>
      </c>
      <c r="AV265" s="45" t="str">
        <f>IF(Dagbok!$G259=AU$2,Dagbok!$E259," ")</f>
        <v xml:space="preserve"> </v>
      </c>
      <c r="AW265" s="8" t="str">
        <f>IF(Dagbok!$F259=AW$2,Dagbok!$E259," ")</f>
        <v xml:space="preserve"> </v>
      </c>
      <c r="AX265" s="45" t="str">
        <f>IF(Dagbok!$G259=AW$2,Dagbok!$E259," ")</f>
        <v xml:space="preserve"> </v>
      </c>
      <c r="AY265" s="8" t="str">
        <f>IF(Dagbok!$F259=AY$2,Dagbok!$E259," ")</f>
        <v xml:space="preserve"> </v>
      </c>
      <c r="AZ265" s="45" t="str">
        <f>IF(Dagbok!$G259=AY$2,Dagbok!$E259," ")</f>
        <v xml:space="preserve"> </v>
      </c>
      <c r="BA265" s="8" t="str">
        <f>IF(Dagbok!$F259=BA$2,Dagbok!$E259," ")</f>
        <v xml:space="preserve"> </v>
      </c>
      <c r="BB265" s="45" t="str">
        <f>IF(Dagbok!$G259=BA$2,Dagbok!$E259," ")</f>
        <v xml:space="preserve"> </v>
      </c>
      <c r="BC265" s="8" t="str">
        <f>IF(Dagbok!$F259=BC$2,Dagbok!$E259," ")</f>
        <v xml:space="preserve"> </v>
      </c>
      <c r="BD265" s="45" t="str">
        <f>IF(Dagbok!$G259=BC$2,Dagbok!$E259," ")</f>
        <v xml:space="preserve"> </v>
      </c>
      <c r="BE265" s="8" t="str">
        <f>IF(Dagbok!$F259=BE$2,Dagbok!$E259," ")</f>
        <v xml:space="preserve"> </v>
      </c>
      <c r="BF265" s="45" t="str">
        <f>IF(Dagbok!$G259=BE$2,Dagbok!$E259," ")</f>
        <v xml:space="preserve"> </v>
      </c>
      <c r="BG265" s="8" t="str">
        <f>IF(Dagbok!$F259=BG$2,Dagbok!$E259," ")</f>
        <v xml:space="preserve"> </v>
      </c>
      <c r="BH265" s="45" t="str">
        <f>IF(Dagbok!$G259=BG$2,Dagbok!$E259," ")</f>
        <v xml:space="preserve"> </v>
      </c>
      <c r="BI265" s="8" t="str">
        <f>IF(Dagbok!$F259=BI$2,Dagbok!$E259," ")</f>
        <v xml:space="preserve"> </v>
      </c>
      <c r="BJ265" s="45" t="str">
        <f>IF(Dagbok!$G259=BI$2,Dagbok!$E259," ")</f>
        <v xml:space="preserve"> </v>
      </c>
      <c r="BK265" s="8" t="str">
        <f>IF(Dagbok!$F259=BK$2,Dagbok!$E259," ")</f>
        <v xml:space="preserve"> </v>
      </c>
      <c r="BL265" s="45" t="str">
        <f>IF(Dagbok!$G259=BK$2,Dagbok!$E259," ")</f>
        <v xml:space="preserve"> </v>
      </c>
      <c r="BM265" s="8" t="str">
        <f>IF(Dagbok!$F259=BM$2,Dagbok!$E259," ")</f>
        <v xml:space="preserve"> </v>
      </c>
      <c r="BN265" s="45" t="str">
        <f>IF(Dagbok!$G259=BM$2,Dagbok!$E259," ")</f>
        <v xml:space="preserve"> </v>
      </c>
      <c r="BO265" s="8" t="str">
        <f>IF(Dagbok!$F259=BO$2,Dagbok!$E259," ")</f>
        <v xml:space="preserve"> </v>
      </c>
      <c r="BP265" s="45" t="str">
        <f>IF(Dagbok!$G259=BO$2,Dagbok!$E259," ")</f>
        <v xml:space="preserve"> </v>
      </c>
      <c r="BQ265" s="8" t="str">
        <f>IF(Dagbok!$F259=BQ$2,Dagbok!$E259," ")</f>
        <v xml:space="preserve"> </v>
      </c>
      <c r="BR265" s="45" t="str">
        <f>IF(Dagbok!$G259=BQ$2,Dagbok!$E259," ")</f>
        <v xml:space="preserve"> </v>
      </c>
      <c r="BS265" s="8" t="str">
        <f>IF(Dagbok!$F259=BS$2,Dagbok!$E259," ")</f>
        <v xml:space="preserve"> </v>
      </c>
      <c r="BT265" s="45" t="str">
        <f>IF(Dagbok!$G259=BS$2,Dagbok!$E259," ")</f>
        <v xml:space="preserve"> </v>
      </c>
      <c r="BU265" s="8" t="str">
        <f>IF(Dagbok!$F259=BU$2,Dagbok!$E259," ")</f>
        <v xml:space="preserve"> </v>
      </c>
      <c r="BV265" s="45" t="str">
        <f>IF(Dagbok!$G259=BU$2,Dagbok!$E259," ")</f>
        <v xml:space="preserve"> </v>
      </c>
      <c r="BW265" s="8" t="str">
        <f>IF(Dagbok!$F259=BW$2,Dagbok!$E259," ")</f>
        <v xml:space="preserve"> </v>
      </c>
      <c r="BX265" s="45" t="str">
        <f>IF(Dagbok!$G259=BW$2,Dagbok!$E259," ")</f>
        <v xml:space="preserve"> </v>
      </c>
      <c r="BY265" s="8" t="str">
        <f>IF(Dagbok!$F259=BY$2,Dagbok!$E259," ")</f>
        <v xml:space="preserve"> </v>
      </c>
      <c r="BZ265" s="45" t="str">
        <f>IF(Dagbok!$G259=BY$2,Dagbok!$E259," ")</f>
        <v xml:space="preserve"> </v>
      </c>
      <c r="CA265" s="8" t="str">
        <f>IF(Dagbok!$F259=CA$2,Dagbok!$E259," ")</f>
        <v xml:space="preserve"> </v>
      </c>
      <c r="CB265" s="45" t="str">
        <f>IF(Dagbok!$G259=CA$2,Dagbok!$E259," ")</f>
        <v xml:space="preserve"> </v>
      </c>
      <c r="CC265" s="8" t="str">
        <f>IF(Dagbok!$F259=CC$2,Dagbok!$E259," ")</f>
        <v xml:space="preserve"> </v>
      </c>
      <c r="CD265" s="45" t="str">
        <f>IF(Dagbok!$G259=CC$2,Dagbok!$E259," ")</f>
        <v xml:space="preserve"> </v>
      </c>
    </row>
    <row r="266" spans="1:82" x14ac:dyDescent="0.25">
      <c r="A266" s="47">
        <f>IF(Dagbok!B260&gt;0,Dagbok!B260," ")</f>
        <v>258</v>
      </c>
      <c r="B266" s="47" t="str">
        <f>IF(Dagbok!C260&gt;0,Dagbok!C260," ")</f>
        <v xml:space="preserve"> </v>
      </c>
      <c r="C266" s="8" t="str">
        <f>IF(Dagbok!$F260=C$2,Dagbok!$E260," ")</f>
        <v xml:space="preserve"> </v>
      </c>
      <c r="D266" s="45" t="str">
        <f>IF(Dagbok!$G260=C$2,Dagbok!$E260," ")</f>
        <v xml:space="preserve"> </v>
      </c>
      <c r="E266" s="8" t="str">
        <f>IF(Dagbok!$F260=E$2,Dagbok!$E260," ")</f>
        <v xml:space="preserve"> </v>
      </c>
      <c r="F266" s="45" t="str">
        <f>IF(Dagbok!$G260=E$2,Dagbok!$E260," ")</f>
        <v xml:space="preserve"> </v>
      </c>
      <c r="G266" s="8" t="str">
        <f>IF(Dagbok!$F260=G$2,Dagbok!$E260," ")</f>
        <v xml:space="preserve"> </v>
      </c>
      <c r="H266" s="45" t="str">
        <f>IF(Dagbok!$G260=G$2,Dagbok!$E260," ")</f>
        <v xml:space="preserve"> </v>
      </c>
      <c r="I266" s="8" t="str">
        <f>IF(Dagbok!$F260=I$2,Dagbok!$E260," ")</f>
        <v xml:space="preserve"> </v>
      </c>
      <c r="J266" s="45" t="str">
        <f>IF(Dagbok!$G260=I$2,Dagbok!$E260," ")</f>
        <v xml:space="preserve"> </v>
      </c>
      <c r="K266" s="8" t="str">
        <f>IF(Dagbok!$F260=K$2,Dagbok!$E260," ")</f>
        <v xml:space="preserve"> </v>
      </c>
      <c r="L266" s="45" t="str">
        <f>IF(Dagbok!$G260=K$2,Dagbok!$E260," ")</f>
        <v xml:space="preserve"> </v>
      </c>
      <c r="M266" s="8" t="str">
        <f>IF(Dagbok!$F260=M$2,Dagbok!$E260," ")</f>
        <v xml:space="preserve"> </v>
      </c>
      <c r="N266" s="45" t="str">
        <f>IF(Dagbok!$G260=M$2,Dagbok!$E260," ")</f>
        <v xml:space="preserve"> </v>
      </c>
      <c r="O266" s="8" t="str">
        <f>IF(Dagbok!$F260=O$2,Dagbok!$E260," ")</f>
        <v xml:space="preserve"> </v>
      </c>
      <c r="P266" s="45" t="str">
        <f>IF(Dagbok!$G260=O$2,Dagbok!$E260," ")</f>
        <v xml:space="preserve"> </v>
      </c>
      <c r="Q266" s="8" t="str">
        <f>IF(Dagbok!$F260=Q$2,Dagbok!$E260," ")</f>
        <v xml:space="preserve"> </v>
      </c>
      <c r="R266" s="45" t="str">
        <f>IF(Dagbok!$G260=Q$2,Dagbok!$E260," ")</f>
        <v xml:space="preserve"> </v>
      </c>
      <c r="S266" s="8" t="str">
        <f>IF(Dagbok!$F260=S$2,Dagbok!$E260," ")</f>
        <v xml:space="preserve"> </v>
      </c>
      <c r="T266" s="45" t="str">
        <f>IF(Dagbok!$G260=S$2,Dagbok!$E260," ")</f>
        <v xml:space="preserve"> </v>
      </c>
      <c r="U266" s="8" t="str">
        <f>IF(Dagbok!$F260=U$2,Dagbok!$E260," ")</f>
        <v xml:space="preserve"> </v>
      </c>
      <c r="V266" s="45" t="str">
        <f>IF(Dagbok!$G260=U$2,Dagbok!$E260," ")</f>
        <v xml:space="preserve"> </v>
      </c>
      <c r="W266" s="8" t="str">
        <f>IF(Dagbok!$F260=W$2,Dagbok!$E260," ")</f>
        <v xml:space="preserve"> </v>
      </c>
      <c r="X266" s="45" t="str">
        <f>IF(Dagbok!$G260=W$2,Dagbok!$E260," ")</f>
        <v xml:space="preserve"> </v>
      </c>
      <c r="Y266" s="8" t="str">
        <f>IF(Dagbok!$F260=Y$2,Dagbok!$E260," ")</f>
        <v xml:space="preserve"> </v>
      </c>
      <c r="Z266" s="45" t="str">
        <f>IF(Dagbok!$G260=Y$2,Dagbok!$E260," ")</f>
        <v xml:space="preserve"> </v>
      </c>
      <c r="AA266" s="8" t="str">
        <f>IF(Dagbok!$F260=AA$2,Dagbok!$E260," ")</f>
        <v xml:space="preserve"> </v>
      </c>
      <c r="AB266" s="45" t="str">
        <f>IF(Dagbok!$G260=AA$2,Dagbok!$E260," ")</f>
        <v xml:space="preserve"> </v>
      </c>
      <c r="AC266" s="8" t="str">
        <f>IF(Dagbok!$F260=AC$2,Dagbok!$E260," ")</f>
        <v xml:space="preserve"> </v>
      </c>
      <c r="AD266" s="45" t="str">
        <f>IF(Dagbok!$G260=AC$2,Dagbok!$E260," ")</f>
        <v xml:space="preserve"> </v>
      </c>
      <c r="AE266" s="8" t="str">
        <f>IF(Dagbok!$F260=AE$2,Dagbok!$E260," ")</f>
        <v xml:space="preserve"> </v>
      </c>
      <c r="AF266" s="45" t="str">
        <f>IF(Dagbok!$G260=AE$2,Dagbok!$E260," ")</f>
        <v xml:space="preserve"> </v>
      </c>
      <c r="AG266" s="8" t="str">
        <f>IF(Dagbok!$F260=AG$2,Dagbok!$E260," ")</f>
        <v xml:space="preserve"> </v>
      </c>
      <c r="AH266" s="45" t="str">
        <f>IF(Dagbok!$G260=AG$2,Dagbok!$E260," ")</f>
        <v xml:space="preserve"> </v>
      </c>
      <c r="AI266" s="8" t="str">
        <f>IF(Dagbok!$F260=AI$2,Dagbok!$E260," ")</f>
        <v xml:space="preserve"> </v>
      </c>
      <c r="AJ266" s="45" t="str">
        <f>IF(Dagbok!$G260=AI$2,Dagbok!$E260," ")</f>
        <v xml:space="preserve"> </v>
      </c>
      <c r="AK266" s="8" t="str">
        <f>IF(Dagbok!$F260=AK$2,Dagbok!$E260," ")</f>
        <v xml:space="preserve"> </v>
      </c>
      <c r="AL266" s="45" t="str">
        <f>IF(Dagbok!$G260=AK$2,Dagbok!$E260," ")</f>
        <v xml:space="preserve"> </v>
      </c>
      <c r="AM266" s="8" t="str">
        <f>IF(Dagbok!$F260=AM$2,Dagbok!$E260," ")</f>
        <v xml:space="preserve"> </v>
      </c>
      <c r="AN266" s="45" t="str">
        <f>IF(Dagbok!$G260=AM$2,Dagbok!$E260," ")</f>
        <v xml:space="preserve"> </v>
      </c>
      <c r="AO266" s="8" t="str">
        <f>IF(Dagbok!$F260=AO$2,Dagbok!$E260," ")</f>
        <v xml:space="preserve"> </v>
      </c>
      <c r="AP266" s="45" t="str">
        <f>IF(Dagbok!$G260=AO$2,Dagbok!$E260," ")</f>
        <v xml:space="preserve"> </v>
      </c>
      <c r="AQ266" s="8" t="str">
        <f>IF(Dagbok!$F260=AQ$2,Dagbok!$E260," ")</f>
        <v xml:space="preserve"> </v>
      </c>
      <c r="AR266" s="45" t="str">
        <f>IF(Dagbok!$G260=AQ$2,Dagbok!$E260," ")</f>
        <v xml:space="preserve"> </v>
      </c>
      <c r="AS266" s="8" t="str">
        <f>IF(Dagbok!$F260=AS$2,Dagbok!$E260," ")</f>
        <v xml:space="preserve"> </v>
      </c>
      <c r="AT266" s="45" t="str">
        <f>IF(Dagbok!$G260=AS$2,Dagbok!$E260," ")</f>
        <v xml:space="preserve"> </v>
      </c>
      <c r="AU266" s="8" t="str">
        <f>IF(Dagbok!$F260=AU$2,Dagbok!$E260," ")</f>
        <v xml:space="preserve"> </v>
      </c>
      <c r="AV266" s="45" t="str">
        <f>IF(Dagbok!$G260=AU$2,Dagbok!$E260," ")</f>
        <v xml:space="preserve"> </v>
      </c>
      <c r="AW266" s="8" t="str">
        <f>IF(Dagbok!$F260=AW$2,Dagbok!$E260," ")</f>
        <v xml:space="preserve"> </v>
      </c>
      <c r="AX266" s="45" t="str">
        <f>IF(Dagbok!$G260=AW$2,Dagbok!$E260," ")</f>
        <v xml:space="preserve"> </v>
      </c>
      <c r="AY266" s="8" t="str">
        <f>IF(Dagbok!$F260=AY$2,Dagbok!$E260," ")</f>
        <v xml:space="preserve"> </v>
      </c>
      <c r="AZ266" s="45" t="str">
        <f>IF(Dagbok!$G260=AY$2,Dagbok!$E260," ")</f>
        <v xml:space="preserve"> </v>
      </c>
      <c r="BA266" s="8" t="str">
        <f>IF(Dagbok!$F260=BA$2,Dagbok!$E260," ")</f>
        <v xml:space="preserve"> </v>
      </c>
      <c r="BB266" s="45" t="str">
        <f>IF(Dagbok!$G260=BA$2,Dagbok!$E260," ")</f>
        <v xml:space="preserve"> </v>
      </c>
      <c r="BC266" s="8" t="str">
        <f>IF(Dagbok!$F260=BC$2,Dagbok!$E260," ")</f>
        <v xml:space="preserve"> </v>
      </c>
      <c r="BD266" s="45" t="str">
        <f>IF(Dagbok!$G260=BC$2,Dagbok!$E260," ")</f>
        <v xml:space="preserve"> </v>
      </c>
      <c r="BE266" s="8" t="str">
        <f>IF(Dagbok!$F260=BE$2,Dagbok!$E260," ")</f>
        <v xml:space="preserve"> </v>
      </c>
      <c r="BF266" s="45" t="str">
        <f>IF(Dagbok!$G260=BE$2,Dagbok!$E260," ")</f>
        <v xml:space="preserve"> </v>
      </c>
      <c r="BG266" s="8" t="str">
        <f>IF(Dagbok!$F260=BG$2,Dagbok!$E260," ")</f>
        <v xml:space="preserve"> </v>
      </c>
      <c r="BH266" s="45" t="str">
        <f>IF(Dagbok!$G260=BG$2,Dagbok!$E260," ")</f>
        <v xml:space="preserve"> </v>
      </c>
      <c r="BI266" s="8" t="str">
        <f>IF(Dagbok!$F260=BI$2,Dagbok!$E260," ")</f>
        <v xml:space="preserve"> </v>
      </c>
      <c r="BJ266" s="45" t="str">
        <f>IF(Dagbok!$G260=BI$2,Dagbok!$E260," ")</f>
        <v xml:space="preserve"> </v>
      </c>
      <c r="BK266" s="8" t="str">
        <f>IF(Dagbok!$F260=BK$2,Dagbok!$E260," ")</f>
        <v xml:space="preserve"> </v>
      </c>
      <c r="BL266" s="45" t="str">
        <f>IF(Dagbok!$G260=BK$2,Dagbok!$E260," ")</f>
        <v xml:space="preserve"> </v>
      </c>
      <c r="BM266" s="8" t="str">
        <f>IF(Dagbok!$F260=BM$2,Dagbok!$E260," ")</f>
        <v xml:space="preserve"> </v>
      </c>
      <c r="BN266" s="45" t="str">
        <f>IF(Dagbok!$G260=BM$2,Dagbok!$E260," ")</f>
        <v xml:space="preserve"> </v>
      </c>
      <c r="BO266" s="8" t="str">
        <f>IF(Dagbok!$F260=BO$2,Dagbok!$E260," ")</f>
        <v xml:space="preserve"> </v>
      </c>
      <c r="BP266" s="45" t="str">
        <f>IF(Dagbok!$G260=BO$2,Dagbok!$E260," ")</f>
        <v xml:space="preserve"> </v>
      </c>
      <c r="BQ266" s="8" t="str">
        <f>IF(Dagbok!$F260=BQ$2,Dagbok!$E260," ")</f>
        <v xml:space="preserve"> </v>
      </c>
      <c r="BR266" s="45" t="str">
        <f>IF(Dagbok!$G260=BQ$2,Dagbok!$E260," ")</f>
        <v xml:space="preserve"> </v>
      </c>
      <c r="BS266" s="8" t="str">
        <f>IF(Dagbok!$F260=BS$2,Dagbok!$E260," ")</f>
        <v xml:space="preserve"> </v>
      </c>
      <c r="BT266" s="45" t="str">
        <f>IF(Dagbok!$G260=BS$2,Dagbok!$E260," ")</f>
        <v xml:space="preserve"> </v>
      </c>
      <c r="BU266" s="8" t="str">
        <f>IF(Dagbok!$F260=BU$2,Dagbok!$E260," ")</f>
        <v xml:space="preserve"> </v>
      </c>
      <c r="BV266" s="45" t="str">
        <f>IF(Dagbok!$G260=BU$2,Dagbok!$E260," ")</f>
        <v xml:space="preserve"> </v>
      </c>
      <c r="BW266" s="8" t="str">
        <f>IF(Dagbok!$F260=BW$2,Dagbok!$E260," ")</f>
        <v xml:space="preserve"> </v>
      </c>
      <c r="BX266" s="45" t="str">
        <f>IF(Dagbok!$G260=BW$2,Dagbok!$E260," ")</f>
        <v xml:space="preserve"> </v>
      </c>
      <c r="BY266" s="8" t="str">
        <f>IF(Dagbok!$F260=BY$2,Dagbok!$E260," ")</f>
        <v xml:space="preserve"> </v>
      </c>
      <c r="BZ266" s="45" t="str">
        <f>IF(Dagbok!$G260=BY$2,Dagbok!$E260," ")</f>
        <v xml:space="preserve"> </v>
      </c>
      <c r="CA266" s="8" t="str">
        <f>IF(Dagbok!$F260=CA$2,Dagbok!$E260," ")</f>
        <v xml:space="preserve"> </v>
      </c>
      <c r="CB266" s="45" t="str">
        <f>IF(Dagbok!$G260=CA$2,Dagbok!$E260," ")</f>
        <v xml:space="preserve"> </v>
      </c>
      <c r="CC266" s="8" t="str">
        <f>IF(Dagbok!$F260=CC$2,Dagbok!$E260," ")</f>
        <v xml:space="preserve"> </v>
      </c>
      <c r="CD266" s="45" t="str">
        <f>IF(Dagbok!$G260=CC$2,Dagbok!$E260," ")</f>
        <v xml:space="preserve"> </v>
      </c>
    </row>
    <row r="267" spans="1:82" x14ac:dyDescent="0.25">
      <c r="A267" s="47">
        <f>IF(Dagbok!B261&gt;0,Dagbok!B261," ")</f>
        <v>259</v>
      </c>
      <c r="B267" s="47" t="str">
        <f>IF(Dagbok!C261&gt;0,Dagbok!C261," ")</f>
        <v xml:space="preserve"> </v>
      </c>
      <c r="C267" s="8" t="str">
        <f>IF(Dagbok!$F261=C$2,Dagbok!$E261," ")</f>
        <v xml:space="preserve"> </v>
      </c>
      <c r="D267" s="45" t="str">
        <f>IF(Dagbok!$G261=C$2,Dagbok!$E261," ")</f>
        <v xml:space="preserve"> </v>
      </c>
      <c r="E267" s="8" t="str">
        <f>IF(Dagbok!$F261=E$2,Dagbok!$E261," ")</f>
        <v xml:space="preserve"> </v>
      </c>
      <c r="F267" s="45" t="str">
        <f>IF(Dagbok!$G261=E$2,Dagbok!$E261," ")</f>
        <v xml:space="preserve"> </v>
      </c>
      <c r="G267" s="8" t="str">
        <f>IF(Dagbok!$F261=G$2,Dagbok!$E261," ")</f>
        <v xml:space="preserve"> </v>
      </c>
      <c r="H267" s="45" t="str">
        <f>IF(Dagbok!$G261=G$2,Dagbok!$E261," ")</f>
        <v xml:space="preserve"> </v>
      </c>
      <c r="I267" s="8" t="str">
        <f>IF(Dagbok!$F261=I$2,Dagbok!$E261," ")</f>
        <v xml:space="preserve"> </v>
      </c>
      <c r="J267" s="45" t="str">
        <f>IF(Dagbok!$G261=I$2,Dagbok!$E261," ")</f>
        <v xml:space="preserve"> </v>
      </c>
      <c r="K267" s="8" t="str">
        <f>IF(Dagbok!$F261=K$2,Dagbok!$E261," ")</f>
        <v xml:space="preserve"> </v>
      </c>
      <c r="L267" s="45" t="str">
        <f>IF(Dagbok!$G261=K$2,Dagbok!$E261," ")</f>
        <v xml:space="preserve"> </v>
      </c>
      <c r="M267" s="8" t="str">
        <f>IF(Dagbok!$F261=M$2,Dagbok!$E261," ")</f>
        <v xml:space="preserve"> </v>
      </c>
      <c r="N267" s="45" t="str">
        <f>IF(Dagbok!$G261=M$2,Dagbok!$E261," ")</f>
        <v xml:space="preserve"> </v>
      </c>
      <c r="O267" s="8" t="str">
        <f>IF(Dagbok!$F261=O$2,Dagbok!$E261," ")</f>
        <v xml:space="preserve"> </v>
      </c>
      <c r="P267" s="45" t="str">
        <f>IF(Dagbok!$G261=O$2,Dagbok!$E261," ")</f>
        <v xml:space="preserve"> </v>
      </c>
      <c r="Q267" s="8" t="str">
        <f>IF(Dagbok!$F261=Q$2,Dagbok!$E261," ")</f>
        <v xml:space="preserve"> </v>
      </c>
      <c r="R267" s="45" t="str">
        <f>IF(Dagbok!$G261=Q$2,Dagbok!$E261," ")</f>
        <v xml:space="preserve"> </v>
      </c>
      <c r="S267" s="8" t="str">
        <f>IF(Dagbok!$F261=S$2,Dagbok!$E261," ")</f>
        <v xml:space="preserve"> </v>
      </c>
      <c r="T267" s="45" t="str">
        <f>IF(Dagbok!$G261=S$2,Dagbok!$E261," ")</f>
        <v xml:space="preserve"> </v>
      </c>
      <c r="U267" s="8" t="str">
        <f>IF(Dagbok!$F261=U$2,Dagbok!$E261," ")</f>
        <v xml:space="preserve"> </v>
      </c>
      <c r="V267" s="45" t="str">
        <f>IF(Dagbok!$G261=U$2,Dagbok!$E261," ")</f>
        <v xml:space="preserve"> </v>
      </c>
      <c r="W267" s="8" t="str">
        <f>IF(Dagbok!$F261=W$2,Dagbok!$E261," ")</f>
        <v xml:space="preserve"> </v>
      </c>
      <c r="X267" s="45" t="str">
        <f>IF(Dagbok!$G261=W$2,Dagbok!$E261," ")</f>
        <v xml:space="preserve"> </v>
      </c>
      <c r="Y267" s="8" t="str">
        <f>IF(Dagbok!$F261=Y$2,Dagbok!$E261," ")</f>
        <v xml:space="preserve"> </v>
      </c>
      <c r="Z267" s="45" t="str">
        <f>IF(Dagbok!$G261=Y$2,Dagbok!$E261," ")</f>
        <v xml:space="preserve"> </v>
      </c>
      <c r="AA267" s="8" t="str">
        <f>IF(Dagbok!$F261=AA$2,Dagbok!$E261," ")</f>
        <v xml:space="preserve"> </v>
      </c>
      <c r="AB267" s="45" t="str">
        <f>IF(Dagbok!$G261=AA$2,Dagbok!$E261," ")</f>
        <v xml:space="preserve"> </v>
      </c>
      <c r="AC267" s="8" t="str">
        <f>IF(Dagbok!$F261=AC$2,Dagbok!$E261," ")</f>
        <v xml:space="preserve"> </v>
      </c>
      <c r="AD267" s="45" t="str">
        <f>IF(Dagbok!$G261=AC$2,Dagbok!$E261," ")</f>
        <v xml:space="preserve"> </v>
      </c>
      <c r="AE267" s="8" t="str">
        <f>IF(Dagbok!$F261=AE$2,Dagbok!$E261," ")</f>
        <v xml:space="preserve"> </v>
      </c>
      <c r="AF267" s="45" t="str">
        <f>IF(Dagbok!$G261=AE$2,Dagbok!$E261," ")</f>
        <v xml:space="preserve"> </v>
      </c>
      <c r="AG267" s="8" t="str">
        <f>IF(Dagbok!$F261=AG$2,Dagbok!$E261," ")</f>
        <v xml:space="preserve"> </v>
      </c>
      <c r="AH267" s="45" t="str">
        <f>IF(Dagbok!$G261=AG$2,Dagbok!$E261," ")</f>
        <v xml:space="preserve"> </v>
      </c>
      <c r="AI267" s="8" t="str">
        <f>IF(Dagbok!$F261=AI$2,Dagbok!$E261," ")</f>
        <v xml:space="preserve"> </v>
      </c>
      <c r="AJ267" s="45" t="str">
        <f>IF(Dagbok!$G261=AI$2,Dagbok!$E261," ")</f>
        <v xml:space="preserve"> </v>
      </c>
      <c r="AK267" s="8" t="str">
        <f>IF(Dagbok!$F261=AK$2,Dagbok!$E261," ")</f>
        <v xml:space="preserve"> </v>
      </c>
      <c r="AL267" s="45" t="str">
        <f>IF(Dagbok!$G261=AK$2,Dagbok!$E261," ")</f>
        <v xml:space="preserve"> </v>
      </c>
      <c r="AM267" s="8" t="str">
        <f>IF(Dagbok!$F261=AM$2,Dagbok!$E261," ")</f>
        <v xml:space="preserve"> </v>
      </c>
      <c r="AN267" s="45" t="str">
        <f>IF(Dagbok!$G261=AM$2,Dagbok!$E261," ")</f>
        <v xml:space="preserve"> </v>
      </c>
      <c r="AO267" s="8" t="str">
        <f>IF(Dagbok!$F261=AO$2,Dagbok!$E261," ")</f>
        <v xml:space="preserve"> </v>
      </c>
      <c r="AP267" s="45" t="str">
        <f>IF(Dagbok!$G261=AO$2,Dagbok!$E261," ")</f>
        <v xml:space="preserve"> </v>
      </c>
      <c r="AQ267" s="8" t="str">
        <f>IF(Dagbok!$F261=AQ$2,Dagbok!$E261," ")</f>
        <v xml:space="preserve"> </v>
      </c>
      <c r="AR267" s="45" t="str">
        <f>IF(Dagbok!$G261=AQ$2,Dagbok!$E261," ")</f>
        <v xml:space="preserve"> </v>
      </c>
      <c r="AS267" s="8" t="str">
        <f>IF(Dagbok!$F261=AS$2,Dagbok!$E261," ")</f>
        <v xml:space="preserve"> </v>
      </c>
      <c r="AT267" s="45" t="str">
        <f>IF(Dagbok!$G261=AS$2,Dagbok!$E261," ")</f>
        <v xml:space="preserve"> </v>
      </c>
      <c r="AU267" s="8" t="str">
        <f>IF(Dagbok!$F261=AU$2,Dagbok!$E261," ")</f>
        <v xml:space="preserve"> </v>
      </c>
      <c r="AV267" s="45" t="str">
        <f>IF(Dagbok!$G261=AU$2,Dagbok!$E261," ")</f>
        <v xml:space="preserve"> </v>
      </c>
      <c r="AW267" s="8" t="str">
        <f>IF(Dagbok!$F261=AW$2,Dagbok!$E261," ")</f>
        <v xml:space="preserve"> </v>
      </c>
      <c r="AX267" s="45" t="str">
        <f>IF(Dagbok!$G261=AW$2,Dagbok!$E261," ")</f>
        <v xml:space="preserve"> </v>
      </c>
      <c r="AY267" s="8" t="str">
        <f>IF(Dagbok!$F261=AY$2,Dagbok!$E261," ")</f>
        <v xml:space="preserve"> </v>
      </c>
      <c r="AZ267" s="45" t="str">
        <f>IF(Dagbok!$G261=AY$2,Dagbok!$E261," ")</f>
        <v xml:space="preserve"> </v>
      </c>
      <c r="BA267" s="8" t="str">
        <f>IF(Dagbok!$F261=BA$2,Dagbok!$E261," ")</f>
        <v xml:space="preserve"> </v>
      </c>
      <c r="BB267" s="45" t="str">
        <f>IF(Dagbok!$G261=BA$2,Dagbok!$E261," ")</f>
        <v xml:space="preserve"> </v>
      </c>
      <c r="BC267" s="8" t="str">
        <f>IF(Dagbok!$F261=BC$2,Dagbok!$E261," ")</f>
        <v xml:space="preserve"> </v>
      </c>
      <c r="BD267" s="45" t="str">
        <f>IF(Dagbok!$G261=BC$2,Dagbok!$E261," ")</f>
        <v xml:space="preserve"> </v>
      </c>
      <c r="BE267" s="8" t="str">
        <f>IF(Dagbok!$F261=BE$2,Dagbok!$E261," ")</f>
        <v xml:space="preserve"> </v>
      </c>
      <c r="BF267" s="45" t="str">
        <f>IF(Dagbok!$G261=BE$2,Dagbok!$E261," ")</f>
        <v xml:space="preserve"> </v>
      </c>
      <c r="BG267" s="8" t="str">
        <f>IF(Dagbok!$F261=BG$2,Dagbok!$E261," ")</f>
        <v xml:space="preserve"> </v>
      </c>
      <c r="BH267" s="45" t="str">
        <f>IF(Dagbok!$G261=BG$2,Dagbok!$E261," ")</f>
        <v xml:space="preserve"> </v>
      </c>
      <c r="BI267" s="8" t="str">
        <f>IF(Dagbok!$F261=BI$2,Dagbok!$E261," ")</f>
        <v xml:space="preserve"> </v>
      </c>
      <c r="BJ267" s="45" t="str">
        <f>IF(Dagbok!$G261=BI$2,Dagbok!$E261," ")</f>
        <v xml:space="preserve"> </v>
      </c>
      <c r="BK267" s="8" t="str">
        <f>IF(Dagbok!$F261=BK$2,Dagbok!$E261," ")</f>
        <v xml:space="preserve"> </v>
      </c>
      <c r="BL267" s="45" t="str">
        <f>IF(Dagbok!$G261=BK$2,Dagbok!$E261," ")</f>
        <v xml:space="preserve"> </v>
      </c>
      <c r="BM267" s="8" t="str">
        <f>IF(Dagbok!$F261=BM$2,Dagbok!$E261," ")</f>
        <v xml:space="preserve"> </v>
      </c>
      <c r="BN267" s="45" t="str">
        <f>IF(Dagbok!$G261=BM$2,Dagbok!$E261," ")</f>
        <v xml:space="preserve"> </v>
      </c>
      <c r="BO267" s="8" t="str">
        <f>IF(Dagbok!$F261=BO$2,Dagbok!$E261," ")</f>
        <v xml:space="preserve"> </v>
      </c>
      <c r="BP267" s="45" t="str">
        <f>IF(Dagbok!$G261=BO$2,Dagbok!$E261," ")</f>
        <v xml:space="preserve"> </v>
      </c>
      <c r="BQ267" s="8" t="str">
        <f>IF(Dagbok!$F261=BQ$2,Dagbok!$E261," ")</f>
        <v xml:space="preserve"> </v>
      </c>
      <c r="BR267" s="45" t="str">
        <f>IF(Dagbok!$G261=BQ$2,Dagbok!$E261," ")</f>
        <v xml:space="preserve"> </v>
      </c>
      <c r="BS267" s="8" t="str">
        <f>IF(Dagbok!$F261=BS$2,Dagbok!$E261," ")</f>
        <v xml:space="preserve"> </v>
      </c>
      <c r="BT267" s="45" t="str">
        <f>IF(Dagbok!$G261=BS$2,Dagbok!$E261," ")</f>
        <v xml:space="preserve"> </v>
      </c>
      <c r="BU267" s="8" t="str">
        <f>IF(Dagbok!$F261=BU$2,Dagbok!$E261," ")</f>
        <v xml:space="preserve"> </v>
      </c>
      <c r="BV267" s="45" t="str">
        <f>IF(Dagbok!$G261=BU$2,Dagbok!$E261," ")</f>
        <v xml:space="preserve"> </v>
      </c>
      <c r="BW267" s="8" t="str">
        <f>IF(Dagbok!$F261=BW$2,Dagbok!$E261," ")</f>
        <v xml:space="preserve"> </v>
      </c>
      <c r="BX267" s="45" t="str">
        <f>IF(Dagbok!$G261=BW$2,Dagbok!$E261," ")</f>
        <v xml:space="preserve"> </v>
      </c>
      <c r="BY267" s="8" t="str">
        <f>IF(Dagbok!$F261=BY$2,Dagbok!$E261," ")</f>
        <v xml:space="preserve"> </v>
      </c>
      <c r="BZ267" s="45" t="str">
        <f>IF(Dagbok!$G261=BY$2,Dagbok!$E261," ")</f>
        <v xml:space="preserve"> </v>
      </c>
      <c r="CA267" s="8" t="str">
        <f>IF(Dagbok!$F261=CA$2,Dagbok!$E261," ")</f>
        <v xml:space="preserve"> </v>
      </c>
      <c r="CB267" s="45" t="str">
        <f>IF(Dagbok!$G261=CA$2,Dagbok!$E261," ")</f>
        <v xml:space="preserve"> </v>
      </c>
      <c r="CC267" s="8" t="str">
        <f>IF(Dagbok!$F261=CC$2,Dagbok!$E261," ")</f>
        <v xml:space="preserve"> </v>
      </c>
      <c r="CD267" s="45" t="str">
        <f>IF(Dagbok!$G261=CC$2,Dagbok!$E261," ")</f>
        <v xml:space="preserve"> </v>
      </c>
    </row>
    <row r="268" spans="1:82" x14ac:dyDescent="0.25">
      <c r="A268" s="47">
        <f>IF(Dagbok!B262&gt;0,Dagbok!B262," ")</f>
        <v>260</v>
      </c>
      <c r="B268" s="47" t="str">
        <f>IF(Dagbok!C262&gt;0,Dagbok!C262," ")</f>
        <v xml:space="preserve"> </v>
      </c>
      <c r="C268" s="8" t="str">
        <f>IF(Dagbok!$F262=C$2,Dagbok!$E262," ")</f>
        <v xml:space="preserve"> </v>
      </c>
      <c r="D268" s="45" t="str">
        <f>IF(Dagbok!$G262=C$2,Dagbok!$E262," ")</f>
        <v xml:space="preserve"> </v>
      </c>
      <c r="E268" s="8" t="str">
        <f>IF(Dagbok!$F262=E$2,Dagbok!$E262," ")</f>
        <v xml:space="preserve"> </v>
      </c>
      <c r="F268" s="45" t="str">
        <f>IF(Dagbok!$G262=E$2,Dagbok!$E262," ")</f>
        <v xml:space="preserve"> </v>
      </c>
      <c r="G268" s="8" t="str">
        <f>IF(Dagbok!$F262=G$2,Dagbok!$E262," ")</f>
        <v xml:space="preserve"> </v>
      </c>
      <c r="H268" s="45" t="str">
        <f>IF(Dagbok!$G262=G$2,Dagbok!$E262," ")</f>
        <v xml:space="preserve"> </v>
      </c>
      <c r="I268" s="8" t="str">
        <f>IF(Dagbok!$F262=I$2,Dagbok!$E262," ")</f>
        <v xml:space="preserve"> </v>
      </c>
      <c r="J268" s="45" t="str">
        <f>IF(Dagbok!$G262=I$2,Dagbok!$E262," ")</f>
        <v xml:space="preserve"> </v>
      </c>
      <c r="K268" s="8" t="str">
        <f>IF(Dagbok!$F262=K$2,Dagbok!$E262," ")</f>
        <v xml:space="preserve"> </v>
      </c>
      <c r="L268" s="45" t="str">
        <f>IF(Dagbok!$G262=K$2,Dagbok!$E262," ")</f>
        <v xml:space="preserve"> </v>
      </c>
      <c r="M268" s="8" t="str">
        <f>IF(Dagbok!$F262=M$2,Dagbok!$E262," ")</f>
        <v xml:space="preserve"> </v>
      </c>
      <c r="N268" s="45" t="str">
        <f>IF(Dagbok!$G262=M$2,Dagbok!$E262," ")</f>
        <v xml:space="preserve"> </v>
      </c>
      <c r="O268" s="8" t="str">
        <f>IF(Dagbok!$F262=O$2,Dagbok!$E262," ")</f>
        <v xml:space="preserve"> </v>
      </c>
      <c r="P268" s="45" t="str">
        <f>IF(Dagbok!$G262=O$2,Dagbok!$E262," ")</f>
        <v xml:space="preserve"> </v>
      </c>
      <c r="Q268" s="8" t="str">
        <f>IF(Dagbok!$F262=Q$2,Dagbok!$E262," ")</f>
        <v xml:space="preserve"> </v>
      </c>
      <c r="R268" s="45" t="str">
        <f>IF(Dagbok!$G262=Q$2,Dagbok!$E262," ")</f>
        <v xml:space="preserve"> </v>
      </c>
      <c r="S268" s="8" t="str">
        <f>IF(Dagbok!$F262=S$2,Dagbok!$E262," ")</f>
        <v xml:space="preserve"> </v>
      </c>
      <c r="T268" s="45" t="str">
        <f>IF(Dagbok!$G262=S$2,Dagbok!$E262," ")</f>
        <v xml:space="preserve"> </v>
      </c>
      <c r="U268" s="8" t="str">
        <f>IF(Dagbok!$F262=U$2,Dagbok!$E262," ")</f>
        <v xml:space="preserve"> </v>
      </c>
      <c r="V268" s="45" t="str">
        <f>IF(Dagbok!$G262=U$2,Dagbok!$E262," ")</f>
        <v xml:space="preserve"> </v>
      </c>
      <c r="W268" s="8" t="str">
        <f>IF(Dagbok!$F262=W$2,Dagbok!$E262," ")</f>
        <v xml:space="preserve"> </v>
      </c>
      <c r="X268" s="45" t="str">
        <f>IF(Dagbok!$G262=W$2,Dagbok!$E262," ")</f>
        <v xml:space="preserve"> </v>
      </c>
      <c r="Y268" s="8" t="str">
        <f>IF(Dagbok!$F262=Y$2,Dagbok!$E262," ")</f>
        <v xml:space="preserve"> </v>
      </c>
      <c r="Z268" s="45" t="str">
        <f>IF(Dagbok!$G262=Y$2,Dagbok!$E262," ")</f>
        <v xml:space="preserve"> </v>
      </c>
      <c r="AA268" s="8" t="str">
        <f>IF(Dagbok!$F262=AA$2,Dagbok!$E262," ")</f>
        <v xml:space="preserve"> </v>
      </c>
      <c r="AB268" s="45" t="str">
        <f>IF(Dagbok!$G262=AA$2,Dagbok!$E262," ")</f>
        <v xml:space="preserve"> </v>
      </c>
      <c r="AC268" s="8" t="str">
        <f>IF(Dagbok!$F262=AC$2,Dagbok!$E262," ")</f>
        <v xml:space="preserve"> </v>
      </c>
      <c r="AD268" s="45" t="str">
        <f>IF(Dagbok!$G262=AC$2,Dagbok!$E262," ")</f>
        <v xml:space="preserve"> </v>
      </c>
      <c r="AE268" s="8" t="str">
        <f>IF(Dagbok!$F262=AE$2,Dagbok!$E262," ")</f>
        <v xml:space="preserve"> </v>
      </c>
      <c r="AF268" s="45" t="str">
        <f>IF(Dagbok!$G262=AE$2,Dagbok!$E262," ")</f>
        <v xml:space="preserve"> </v>
      </c>
      <c r="AG268" s="8" t="str">
        <f>IF(Dagbok!$F262=AG$2,Dagbok!$E262," ")</f>
        <v xml:space="preserve"> </v>
      </c>
      <c r="AH268" s="45" t="str">
        <f>IF(Dagbok!$G262=AG$2,Dagbok!$E262," ")</f>
        <v xml:space="preserve"> </v>
      </c>
      <c r="AI268" s="8" t="str">
        <f>IF(Dagbok!$F262=AI$2,Dagbok!$E262," ")</f>
        <v xml:space="preserve"> </v>
      </c>
      <c r="AJ268" s="45" t="str">
        <f>IF(Dagbok!$G262=AI$2,Dagbok!$E262," ")</f>
        <v xml:space="preserve"> </v>
      </c>
      <c r="AK268" s="8" t="str">
        <f>IF(Dagbok!$F262=AK$2,Dagbok!$E262," ")</f>
        <v xml:space="preserve"> </v>
      </c>
      <c r="AL268" s="45" t="str">
        <f>IF(Dagbok!$G262=AK$2,Dagbok!$E262," ")</f>
        <v xml:space="preserve"> </v>
      </c>
      <c r="AM268" s="8" t="str">
        <f>IF(Dagbok!$F262=AM$2,Dagbok!$E262," ")</f>
        <v xml:space="preserve"> </v>
      </c>
      <c r="AN268" s="45" t="str">
        <f>IF(Dagbok!$G262=AM$2,Dagbok!$E262," ")</f>
        <v xml:space="preserve"> </v>
      </c>
      <c r="AO268" s="8" t="str">
        <f>IF(Dagbok!$F262=AO$2,Dagbok!$E262," ")</f>
        <v xml:space="preserve"> </v>
      </c>
      <c r="AP268" s="45" t="str">
        <f>IF(Dagbok!$G262=AO$2,Dagbok!$E262," ")</f>
        <v xml:space="preserve"> </v>
      </c>
      <c r="AQ268" s="8" t="str">
        <f>IF(Dagbok!$F262=AQ$2,Dagbok!$E262," ")</f>
        <v xml:space="preserve"> </v>
      </c>
      <c r="AR268" s="45" t="str">
        <f>IF(Dagbok!$G262=AQ$2,Dagbok!$E262," ")</f>
        <v xml:space="preserve"> </v>
      </c>
      <c r="AS268" s="8" t="str">
        <f>IF(Dagbok!$F262=AS$2,Dagbok!$E262," ")</f>
        <v xml:space="preserve"> </v>
      </c>
      <c r="AT268" s="45" t="str">
        <f>IF(Dagbok!$G262=AS$2,Dagbok!$E262," ")</f>
        <v xml:space="preserve"> </v>
      </c>
      <c r="AU268" s="8" t="str">
        <f>IF(Dagbok!$F262=AU$2,Dagbok!$E262," ")</f>
        <v xml:space="preserve"> </v>
      </c>
      <c r="AV268" s="45" t="str">
        <f>IF(Dagbok!$G262=AU$2,Dagbok!$E262," ")</f>
        <v xml:space="preserve"> </v>
      </c>
      <c r="AW268" s="8" t="str">
        <f>IF(Dagbok!$F262=AW$2,Dagbok!$E262," ")</f>
        <v xml:space="preserve"> </v>
      </c>
      <c r="AX268" s="45" t="str">
        <f>IF(Dagbok!$G262=AW$2,Dagbok!$E262," ")</f>
        <v xml:space="preserve"> </v>
      </c>
      <c r="AY268" s="8" t="str">
        <f>IF(Dagbok!$F262=AY$2,Dagbok!$E262," ")</f>
        <v xml:space="preserve"> </v>
      </c>
      <c r="AZ268" s="45" t="str">
        <f>IF(Dagbok!$G262=AY$2,Dagbok!$E262," ")</f>
        <v xml:space="preserve"> </v>
      </c>
      <c r="BA268" s="8" t="str">
        <f>IF(Dagbok!$F262=BA$2,Dagbok!$E262," ")</f>
        <v xml:space="preserve"> </v>
      </c>
      <c r="BB268" s="45" t="str">
        <f>IF(Dagbok!$G262=BA$2,Dagbok!$E262," ")</f>
        <v xml:space="preserve"> </v>
      </c>
      <c r="BC268" s="8" t="str">
        <f>IF(Dagbok!$F262=BC$2,Dagbok!$E262," ")</f>
        <v xml:space="preserve"> </v>
      </c>
      <c r="BD268" s="45" t="str">
        <f>IF(Dagbok!$G262=BC$2,Dagbok!$E262," ")</f>
        <v xml:space="preserve"> </v>
      </c>
      <c r="BE268" s="8" t="str">
        <f>IF(Dagbok!$F262=BE$2,Dagbok!$E262," ")</f>
        <v xml:space="preserve"> </v>
      </c>
      <c r="BF268" s="45" t="str">
        <f>IF(Dagbok!$G262=BE$2,Dagbok!$E262," ")</f>
        <v xml:space="preserve"> </v>
      </c>
      <c r="BG268" s="8" t="str">
        <f>IF(Dagbok!$F262=BG$2,Dagbok!$E262," ")</f>
        <v xml:space="preserve"> </v>
      </c>
      <c r="BH268" s="45" t="str">
        <f>IF(Dagbok!$G262=BG$2,Dagbok!$E262," ")</f>
        <v xml:space="preserve"> </v>
      </c>
      <c r="BI268" s="8" t="str">
        <f>IF(Dagbok!$F262=BI$2,Dagbok!$E262," ")</f>
        <v xml:space="preserve"> </v>
      </c>
      <c r="BJ268" s="45" t="str">
        <f>IF(Dagbok!$G262=BI$2,Dagbok!$E262," ")</f>
        <v xml:space="preserve"> </v>
      </c>
      <c r="BK268" s="8" t="str">
        <f>IF(Dagbok!$F262=BK$2,Dagbok!$E262," ")</f>
        <v xml:space="preserve"> </v>
      </c>
      <c r="BL268" s="45" t="str">
        <f>IF(Dagbok!$G262=BK$2,Dagbok!$E262," ")</f>
        <v xml:space="preserve"> </v>
      </c>
      <c r="BM268" s="8" t="str">
        <f>IF(Dagbok!$F262=BM$2,Dagbok!$E262," ")</f>
        <v xml:space="preserve"> </v>
      </c>
      <c r="BN268" s="45" t="str">
        <f>IF(Dagbok!$G262=BM$2,Dagbok!$E262," ")</f>
        <v xml:space="preserve"> </v>
      </c>
      <c r="BO268" s="8" t="str">
        <f>IF(Dagbok!$F262=BO$2,Dagbok!$E262," ")</f>
        <v xml:space="preserve"> </v>
      </c>
      <c r="BP268" s="45" t="str">
        <f>IF(Dagbok!$G262=BO$2,Dagbok!$E262," ")</f>
        <v xml:space="preserve"> </v>
      </c>
      <c r="BQ268" s="8" t="str">
        <f>IF(Dagbok!$F262=BQ$2,Dagbok!$E262," ")</f>
        <v xml:space="preserve"> </v>
      </c>
      <c r="BR268" s="45" t="str">
        <f>IF(Dagbok!$G262=BQ$2,Dagbok!$E262," ")</f>
        <v xml:space="preserve"> </v>
      </c>
      <c r="BS268" s="8" t="str">
        <f>IF(Dagbok!$F262=BS$2,Dagbok!$E262," ")</f>
        <v xml:space="preserve"> </v>
      </c>
      <c r="BT268" s="45" t="str">
        <f>IF(Dagbok!$G262=BS$2,Dagbok!$E262," ")</f>
        <v xml:space="preserve"> </v>
      </c>
      <c r="BU268" s="8" t="str">
        <f>IF(Dagbok!$F262=BU$2,Dagbok!$E262," ")</f>
        <v xml:space="preserve"> </v>
      </c>
      <c r="BV268" s="45" t="str">
        <f>IF(Dagbok!$G262=BU$2,Dagbok!$E262," ")</f>
        <v xml:space="preserve"> </v>
      </c>
      <c r="BW268" s="8" t="str">
        <f>IF(Dagbok!$F262=BW$2,Dagbok!$E262," ")</f>
        <v xml:space="preserve"> </v>
      </c>
      <c r="BX268" s="45" t="str">
        <f>IF(Dagbok!$G262=BW$2,Dagbok!$E262," ")</f>
        <v xml:space="preserve"> </v>
      </c>
      <c r="BY268" s="8" t="str">
        <f>IF(Dagbok!$F262=BY$2,Dagbok!$E262," ")</f>
        <v xml:space="preserve"> </v>
      </c>
      <c r="BZ268" s="45" t="str">
        <f>IF(Dagbok!$G262=BY$2,Dagbok!$E262," ")</f>
        <v xml:space="preserve"> </v>
      </c>
      <c r="CA268" s="8" t="str">
        <f>IF(Dagbok!$F262=CA$2,Dagbok!$E262," ")</f>
        <v xml:space="preserve"> </v>
      </c>
      <c r="CB268" s="45" t="str">
        <f>IF(Dagbok!$G262=CA$2,Dagbok!$E262," ")</f>
        <v xml:space="preserve"> </v>
      </c>
      <c r="CC268" s="8" t="str">
        <f>IF(Dagbok!$F262=CC$2,Dagbok!$E262," ")</f>
        <v xml:space="preserve"> </v>
      </c>
      <c r="CD268" s="45" t="str">
        <f>IF(Dagbok!$G262=CC$2,Dagbok!$E262," ")</f>
        <v xml:space="preserve"> </v>
      </c>
    </row>
    <row r="269" spans="1:82" x14ac:dyDescent="0.25">
      <c r="A269" s="47">
        <f>IF(Dagbok!B263&gt;0,Dagbok!B263," ")</f>
        <v>261</v>
      </c>
      <c r="B269" s="47" t="str">
        <f>IF(Dagbok!C263&gt;0,Dagbok!C263," ")</f>
        <v xml:space="preserve"> </v>
      </c>
      <c r="C269" s="8" t="str">
        <f>IF(Dagbok!$F263=C$2,Dagbok!$E263," ")</f>
        <v xml:space="preserve"> </v>
      </c>
      <c r="D269" s="45" t="str">
        <f>IF(Dagbok!$G263=C$2,Dagbok!$E263," ")</f>
        <v xml:space="preserve"> </v>
      </c>
      <c r="E269" s="8" t="str">
        <f>IF(Dagbok!$F263=E$2,Dagbok!$E263," ")</f>
        <v xml:space="preserve"> </v>
      </c>
      <c r="F269" s="45" t="str">
        <f>IF(Dagbok!$G263=E$2,Dagbok!$E263," ")</f>
        <v xml:space="preserve"> </v>
      </c>
      <c r="G269" s="8" t="str">
        <f>IF(Dagbok!$F263=G$2,Dagbok!$E263," ")</f>
        <v xml:space="preserve"> </v>
      </c>
      <c r="H269" s="45" t="str">
        <f>IF(Dagbok!$G263=G$2,Dagbok!$E263," ")</f>
        <v xml:space="preserve"> </v>
      </c>
      <c r="I269" s="8" t="str">
        <f>IF(Dagbok!$F263=I$2,Dagbok!$E263," ")</f>
        <v xml:space="preserve"> </v>
      </c>
      <c r="J269" s="45" t="str">
        <f>IF(Dagbok!$G263=I$2,Dagbok!$E263," ")</f>
        <v xml:space="preserve"> </v>
      </c>
      <c r="K269" s="8" t="str">
        <f>IF(Dagbok!$F263=K$2,Dagbok!$E263," ")</f>
        <v xml:space="preserve"> </v>
      </c>
      <c r="L269" s="45" t="str">
        <f>IF(Dagbok!$G263=K$2,Dagbok!$E263," ")</f>
        <v xml:space="preserve"> </v>
      </c>
      <c r="M269" s="8" t="str">
        <f>IF(Dagbok!$F263=M$2,Dagbok!$E263," ")</f>
        <v xml:space="preserve"> </v>
      </c>
      <c r="N269" s="45" t="str">
        <f>IF(Dagbok!$G263=M$2,Dagbok!$E263," ")</f>
        <v xml:space="preserve"> </v>
      </c>
      <c r="O269" s="8" t="str">
        <f>IF(Dagbok!$F263=O$2,Dagbok!$E263," ")</f>
        <v xml:space="preserve"> </v>
      </c>
      <c r="P269" s="45" t="str">
        <f>IF(Dagbok!$G263=O$2,Dagbok!$E263," ")</f>
        <v xml:space="preserve"> </v>
      </c>
      <c r="Q269" s="8" t="str">
        <f>IF(Dagbok!$F263=Q$2,Dagbok!$E263," ")</f>
        <v xml:space="preserve"> </v>
      </c>
      <c r="R269" s="45" t="str">
        <f>IF(Dagbok!$G263=Q$2,Dagbok!$E263," ")</f>
        <v xml:space="preserve"> </v>
      </c>
      <c r="S269" s="8" t="str">
        <f>IF(Dagbok!$F263=S$2,Dagbok!$E263," ")</f>
        <v xml:space="preserve"> </v>
      </c>
      <c r="T269" s="45" t="str">
        <f>IF(Dagbok!$G263=S$2,Dagbok!$E263," ")</f>
        <v xml:space="preserve"> </v>
      </c>
      <c r="U269" s="8" t="str">
        <f>IF(Dagbok!$F263=U$2,Dagbok!$E263," ")</f>
        <v xml:space="preserve"> </v>
      </c>
      <c r="V269" s="45" t="str">
        <f>IF(Dagbok!$G263=U$2,Dagbok!$E263," ")</f>
        <v xml:space="preserve"> </v>
      </c>
      <c r="W269" s="8" t="str">
        <f>IF(Dagbok!$F263=W$2,Dagbok!$E263," ")</f>
        <v xml:space="preserve"> </v>
      </c>
      <c r="X269" s="45" t="str">
        <f>IF(Dagbok!$G263=W$2,Dagbok!$E263," ")</f>
        <v xml:space="preserve"> </v>
      </c>
      <c r="Y269" s="8" t="str">
        <f>IF(Dagbok!$F263=Y$2,Dagbok!$E263," ")</f>
        <v xml:space="preserve"> </v>
      </c>
      <c r="Z269" s="45" t="str">
        <f>IF(Dagbok!$G263=Y$2,Dagbok!$E263," ")</f>
        <v xml:space="preserve"> </v>
      </c>
      <c r="AA269" s="8" t="str">
        <f>IF(Dagbok!$F263=AA$2,Dagbok!$E263," ")</f>
        <v xml:space="preserve"> </v>
      </c>
      <c r="AB269" s="45" t="str">
        <f>IF(Dagbok!$G263=AA$2,Dagbok!$E263," ")</f>
        <v xml:space="preserve"> </v>
      </c>
      <c r="AC269" s="8" t="str">
        <f>IF(Dagbok!$F263=AC$2,Dagbok!$E263," ")</f>
        <v xml:space="preserve"> </v>
      </c>
      <c r="AD269" s="45" t="str">
        <f>IF(Dagbok!$G263=AC$2,Dagbok!$E263," ")</f>
        <v xml:space="preserve"> </v>
      </c>
      <c r="AE269" s="8" t="str">
        <f>IF(Dagbok!$F263=AE$2,Dagbok!$E263," ")</f>
        <v xml:space="preserve"> </v>
      </c>
      <c r="AF269" s="45" t="str">
        <f>IF(Dagbok!$G263=AE$2,Dagbok!$E263," ")</f>
        <v xml:space="preserve"> </v>
      </c>
      <c r="AG269" s="8" t="str">
        <f>IF(Dagbok!$F263=AG$2,Dagbok!$E263," ")</f>
        <v xml:space="preserve"> </v>
      </c>
      <c r="AH269" s="45" t="str">
        <f>IF(Dagbok!$G263=AG$2,Dagbok!$E263," ")</f>
        <v xml:space="preserve"> </v>
      </c>
      <c r="AI269" s="8" t="str">
        <f>IF(Dagbok!$F263=AI$2,Dagbok!$E263," ")</f>
        <v xml:space="preserve"> </v>
      </c>
      <c r="AJ269" s="45" t="str">
        <f>IF(Dagbok!$G263=AI$2,Dagbok!$E263," ")</f>
        <v xml:space="preserve"> </v>
      </c>
      <c r="AK269" s="8" t="str">
        <f>IF(Dagbok!$F263=AK$2,Dagbok!$E263," ")</f>
        <v xml:space="preserve"> </v>
      </c>
      <c r="AL269" s="45" t="str">
        <f>IF(Dagbok!$G263=AK$2,Dagbok!$E263," ")</f>
        <v xml:space="preserve"> </v>
      </c>
      <c r="AM269" s="8" t="str">
        <f>IF(Dagbok!$F263=AM$2,Dagbok!$E263," ")</f>
        <v xml:space="preserve"> </v>
      </c>
      <c r="AN269" s="45" t="str">
        <f>IF(Dagbok!$G263=AM$2,Dagbok!$E263," ")</f>
        <v xml:space="preserve"> </v>
      </c>
      <c r="AO269" s="8" t="str">
        <f>IF(Dagbok!$F263=AO$2,Dagbok!$E263," ")</f>
        <v xml:space="preserve"> </v>
      </c>
      <c r="AP269" s="45" t="str">
        <f>IF(Dagbok!$G263=AO$2,Dagbok!$E263," ")</f>
        <v xml:space="preserve"> </v>
      </c>
      <c r="AQ269" s="8" t="str">
        <f>IF(Dagbok!$F263=AQ$2,Dagbok!$E263," ")</f>
        <v xml:space="preserve"> </v>
      </c>
      <c r="AR269" s="45" t="str">
        <f>IF(Dagbok!$G263=AQ$2,Dagbok!$E263," ")</f>
        <v xml:space="preserve"> </v>
      </c>
      <c r="AS269" s="8" t="str">
        <f>IF(Dagbok!$F263=AS$2,Dagbok!$E263," ")</f>
        <v xml:space="preserve"> </v>
      </c>
      <c r="AT269" s="45" t="str">
        <f>IF(Dagbok!$G263=AS$2,Dagbok!$E263," ")</f>
        <v xml:space="preserve"> </v>
      </c>
      <c r="AU269" s="8" t="str">
        <f>IF(Dagbok!$F263=AU$2,Dagbok!$E263," ")</f>
        <v xml:space="preserve"> </v>
      </c>
      <c r="AV269" s="45" t="str">
        <f>IF(Dagbok!$G263=AU$2,Dagbok!$E263," ")</f>
        <v xml:space="preserve"> </v>
      </c>
      <c r="AW269" s="8" t="str">
        <f>IF(Dagbok!$F263=AW$2,Dagbok!$E263," ")</f>
        <v xml:space="preserve"> </v>
      </c>
      <c r="AX269" s="45" t="str">
        <f>IF(Dagbok!$G263=AW$2,Dagbok!$E263," ")</f>
        <v xml:space="preserve"> </v>
      </c>
      <c r="AY269" s="8" t="str">
        <f>IF(Dagbok!$F263=AY$2,Dagbok!$E263," ")</f>
        <v xml:space="preserve"> </v>
      </c>
      <c r="AZ269" s="45" t="str">
        <f>IF(Dagbok!$G263=AY$2,Dagbok!$E263," ")</f>
        <v xml:space="preserve"> </v>
      </c>
      <c r="BA269" s="8" t="str">
        <f>IF(Dagbok!$F263=BA$2,Dagbok!$E263," ")</f>
        <v xml:space="preserve"> </v>
      </c>
      <c r="BB269" s="45" t="str">
        <f>IF(Dagbok!$G263=BA$2,Dagbok!$E263," ")</f>
        <v xml:space="preserve"> </v>
      </c>
      <c r="BC269" s="8" t="str">
        <f>IF(Dagbok!$F263=BC$2,Dagbok!$E263," ")</f>
        <v xml:space="preserve"> </v>
      </c>
      <c r="BD269" s="45" t="str">
        <f>IF(Dagbok!$G263=BC$2,Dagbok!$E263," ")</f>
        <v xml:space="preserve"> </v>
      </c>
      <c r="BE269" s="8" t="str">
        <f>IF(Dagbok!$F263=BE$2,Dagbok!$E263," ")</f>
        <v xml:space="preserve"> </v>
      </c>
      <c r="BF269" s="45" t="str">
        <f>IF(Dagbok!$G263=BE$2,Dagbok!$E263," ")</f>
        <v xml:space="preserve"> </v>
      </c>
      <c r="BG269" s="8" t="str">
        <f>IF(Dagbok!$F263=BG$2,Dagbok!$E263," ")</f>
        <v xml:space="preserve"> </v>
      </c>
      <c r="BH269" s="45" t="str">
        <f>IF(Dagbok!$G263=BG$2,Dagbok!$E263," ")</f>
        <v xml:space="preserve"> </v>
      </c>
      <c r="BI269" s="8" t="str">
        <f>IF(Dagbok!$F263=BI$2,Dagbok!$E263," ")</f>
        <v xml:space="preserve"> </v>
      </c>
      <c r="BJ269" s="45" t="str">
        <f>IF(Dagbok!$G263=BI$2,Dagbok!$E263," ")</f>
        <v xml:space="preserve"> </v>
      </c>
      <c r="BK269" s="8" t="str">
        <f>IF(Dagbok!$F263=BK$2,Dagbok!$E263," ")</f>
        <v xml:space="preserve"> </v>
      </c>
      <c r="BL269" s="45" t="str">
        <f>IF(Dagbok!$G263=BK$2,Dagbok!$E263," ")</f>
        <v xml:space="preserve"> </v>
      </c>
      <c r="BM269" s="8" t="str">
        <f>IF(Dagbok!$F263=BM$2,Dagbok!$E263," ")</f>
        <v xml:space="preserve"> </v>
      </c>
      <c r="BN269" s="45" t="str">
        <f>IF(Dagbok!$G263=BM$2,Dagbok!$E263," ")</f>
        <v xml:space="preserve"> </v>
      </c>
      <c r="BO269" s="8" t="str">
        <f>IF(Dagbok!$F263=BO$2,Dagbok!$E263," ")</f>
        <v xml:space="preserve"> </v>
      </c>
      <c r="BP269" s="45" t="str">
        <f>IF(Dagbok!$G263=BO$2,Dagbok!$E263," ")</f>
        <v xml:space="preserve"> </v>
      </c>
      <c r="BQ269" s="8" t="str">
        <f>IF(Dagbok!$F263=BQ$2,Dagbok!$E263," ")</f>
        <v xml:space="preserve"> </v>
      </c>
      <c r="BR269" s="45" t="str">
        <f>IF(Dagbok!$G263=BQ$2,Dagbok!$E263," ")</f>
        <v xml:space="preserve"> </v>
      </c>
      <c r="BS269" s="8" t="str">
        <f>IF(Dagbok!$F263=BS$2,Dagbok!$E263," ")</f>
        <v xml:space="preserve"> </v>
      </c>
      <c r="BT269" s="45" t="str">
        <f>IF(Dagbok!$G263=BS$2,Dagbok!$E263," ")</f>
        <v xml:space="preserve"> </v>
      </c>
      <c r="BU269" s="8" t="str">
        <f>IF(Dagbok!$F263=BU$2,Dagbok!$E263," ")</f>
        <v xml:space="preserve"> </v>
      </c>
      <c r="BV269" s="45" t="str">
        <f>IF(Dagbok!$G263=BU$2,Dagbok!$E263," ")</f>
        <v xml:space="preserve"> </v>
      </c>
      <c r="BW269" s="8" t="str">
        <f>IF(Dagbok!$F263=BW$2,Dagbok!$E263," ")</f>
        <v xml:space="preserve"> </v>
      </c>
      <c r="BX269" s="45" t="str">
        <f>IF(Dagbok!$G263=BW$2,Dagbok!$E263," ")</f>
        <v xml:space="preserve"> </v>
      </c>
      <c r="BY269" s="8" t="str">
        <f>IF(Dagbok!$F263=BY$2,Dagbok!$E263," ")</f>
        <v xml:space="preserve"> </v>
      </c>
      <c r="BZ269" s="45" t="str">
        <f>IF(Dagbok!$G263=BY$2,Dagbok!$E263," ")</f>
        <v xml:space="preserve"> </v>
      </c>
      <c r="CA269" s="8" t="str">
        <f>IF(Dagbok!$F263=CA$2,Dagbok!$E263," ")</f>
        <v xml:space="preserve"> </v>
      </c>
      <c r="CB269" s="45" t="str">
        <f>IF(Dagbok!$G263=CA$2,Dagbok!$E263," ")</f>
        <v xml:space="preserve"> </v>
      </c>
      <c r="CC269" s="8" t="str">
        <f>IF(Dagbok!$F263=CC$2,Dagbok!$E263," ")</f>
        <v xml:space="preserve"> </v>
      </c>
      <c r="CD269" s="45" t="str">
        <f>IF(Dagbok!$G263=CC$2,Dagbok!$E263," ")</f>
        <v xml:space="preserve"> </v>
      </c>
    </row>
    <row r="270" spans="1:82" x14ac:dyDescent="0.25">
      <c r="A270" s="47">
        <f>IF(Dagbok!B264&gt;0,Dagbok!B264," ")</f>
        <v>262</v>
      </c>
      <c r="B270" s="47" t="str">
        <f>IF(Dagbok!C264&gt;0,Dagbok!C264," ")</f>
        <v xml:space="preserve"> </v>
      </c>
      <c r="C270" s="8" t="str">
        <f>IF(Dagbok!$F264=C$2,Dagbok!$E264," ")</f>
        <v xml:space="preserve"> </v>
      </c>
      <c r="D270" s="45" t="str">
        <f>IF(Dagbok!$G264=C$2,Dagbok!$E264," ")</f>
        <v xml:space="preserve"> </v>
      </c>
      <c r="E270" s="8" t="str">
        <f>IF(Dagbok!$F264=E$2,Dagbok!$E264," ")</f>
        <v xml:space="preserve"> </v>
      </c>
      <c r="F270" s="45" t="str">
        <f>IF(Dagbok!$G264=E$2,Dagbok!$E264," ")</f>
        <v xml:space="preserve"> </v>
      </c>
      <c r="G270" s="8" t="str">
        <f>IF(Dagbok!$F264=G$2,Dagbok!$E264," ")</f>
        <v xml:space="preserve"> </v>
      </c>
      <c r="H270" s="45" t="str">
        <f>IF(Dagbok!$G264=G$2,Dagbok!$E264," ")</f>
        <v xml:space="preserve"> </v>
      </c>
      <c r="I270" s="8" t="str">
        <f>IF(Dagbok!$F264=I$2,Dagbok!$E264," ")</f>
        <v xml:space="preserve"> </v>
      </c>
      <c r="J270" s="45" t="str">
        <f>IF(Dagbok!$G264=I$2,Dagbok!$E264," ")</f>
        <v xml:space="preserve"> </v>
      </c>
      <c r="K270" s="8" t="str">
        <f>IF(Dagbok!$F264=K$2,Dagbok!$E264," ")</f>
        <v xml:space="preserve"> </v>
      </c>
      <c r="L270" s="45" t="str">
        <f>IF(Dagbok!$G264=K$2,Dagbok!$E264," ")</f>
        <v xml:space="preserve"> </v>
      </c>
      <c r="M270" s="8" t="str">
        <f>IF(Dagbok!$F264=M$2,Dagbok!$E264," ")</f>
        <v xml:space="preserve"> </v>
      </c>
      <c r="N270" s="45" t="str">
        <f>IF(Dagbok!$G264=M$2,Dagbok!$E264," ")</f>
        <v xml:space="preserve"> </v>
      </c>
      <c r="O270" s="8" t="str">
        <f>IF(Dagbok!$F264=O$2,Dagbok!$E264," ")</f>
        <v xml:space="preserve"> </v>
      </c>
      <c r="P270" s="45" t="str">
        <f>IF(Dagbok!$G264=O$2,Dagbok!$E264," ")</f>
        <v xml:space="preserve"> </v>
      </c>
      <c r="Q270" s="8" t="str">
        <f>IF(Dagbok!$F264=Q$2,Dagbok!$E264," ")</f>
        <v xml:space="preserve"> </v>
      </c>
      <c r="R270" s="45" t="str">
        <f>IF(Dagbok!$G264=Q$2,Dagbok!$E264," ")</f>
        <v xml:space="preserve"> </v>
      </c>
      <c r="S270" s="8" t="str">
        <f>IF(Dagbok!$F264=S$2,Dagbok!$E264," ")</f>
        <v xml:space="preserve"> </v>
      </c>
      <c r="T270" s="45" t="str">
        <f>IF(Dagbok!$G264=S$2,Dagbok!$E264," ")</f>
        <v xml:space="preserve"> </v>
      </c>
      <c r="U270" s="8" t="str">
        <f>IF(Dagbok!$F264=U$2,Dagbok!$E264," ")</f>
        <v xml:space="preserve"> </v>
      </c>
      <c r="V270" s="45" t="str">
        <f>IF(Dagbok!$G264=U$2,Dagbok!$E264," ")</f>
        <v xml:space="preserve"> </v>
      </c>
      <c r="W270" s="8" t="str">
        <f>IF(Dagbok!$F264=W$2,Dagbok!$E264," ")</f>
        <v xml:space="preserve"> </v>
      </c>
      <c r="X270" s="45" t="str">
        <f>IF(Dagbok!$G264=W$2,Dagbok!$E264," ")</f>
        <v xml:space="preserve"> </v>
      </c>
      <c r="Y270" s="8" t="str">
        <f>IF(Dagbok!$F264=Y$2,Dagbok!$E264," ")</f>
        <v xml:space="preserve"> </v>
      </c>
      <c r="Z270" s="45" t="str">
        <f>IF(Dagbok!$G264=Y$2,Dagbok!$E264," ")</f>
        <v xml:space="preserve"> </v>
      </c>
      <c r="AA270" s="8" t="str">
        <f>IF(Dagbok!$F264=AA$2,Dagbok!$E264," ")</f>
        <v xml:space="preserve"> </v>
      </c>
      <c r="AB270" s="45" t="str">
        <f>IF(Dagbok!$G264=AA$2,Dagbok!$E264," ")</f>
        <v xml:space="preserve"> </v>
      </c>
      <c r="AC270" s="8" t="str">
        <f>IF(Dagbok!$F264=AC$2,Dagbok!$E264," ")</f>
        <v xml:space="preserve"> </v>
      </c>
      <c r="AD270" s="45" t="str">
        <f>IF(Dagbok!$G264=AC$2,Dagbok!$E264," ")</f>
        <v xml:space="preserve"> </v>
      </c>
      <c r="AE270" s="8" t="str">
        <f>IF(Dagbok!$F264=AE$2,Dagbok!$E264," ")</f>
        <v xml:space="preserve"> </v>
      </c>
      <c r="AF270" s="45" t="str">
        <f>IF(Dagbok!$G264=AE$2,Dagbok!$E264," ")</f>
        <v xml:space="preserve"> </v>
      </c>
      <c r="AG270" s="8" t="str">
        <f>IF(Dagbok!$F264=AG$2,Dagbok!$E264," ")</f>
        <v xml:space="preserve"> </v>
      </c>
      <c r="AH270" s="45" t="str">
        <f>IF(Dagbok!$G264=AG$2,Dagbok!$E264," ")</f>
        <v xml:space="preserve"> </v>
      </c>
      <c r="AI270" s="8" t="str">
        <f>IF(Dagbok!$F264=AI$2,Dagbok!$E264," ")</f>
        <v xml:space="preserve"> </v>
      </c>
      <c r="AJ270" s="45" t="str">
        <f>IF(Dagbok!$G264=AI$2,Dagbok!$E264," ")</f>
        <v xml:space="preserve"> </v>
      </c>
      <c r="AK270" s="8" t="str">
        <f>IF(Dagbok!$F264=AK$2,Dagbok!$E264," ")</f>
        <v xml:space="preserve"> </v>
      </c>
      <c r="AL270" s="45" t="str">
        <f>IF(Dagbok!$G264=AK$2,Dagbok!$E264," ")</f>
        <v xml:space="preserve"> </v>
      </c>
      <c r="AM270" s="8" t="str">
        <f>IF(Dagbok!$F264=AM$2,Dagbok!$E264," ")</f>
        <v xml:space="preserve"> </v>
      </c>
      <c r="AN270" s="45" t="str">
        <f>IF(Dagbok!$G264=AM$2,Dagbok!$E264," ")</f>
        <v xml:space="preserve"> </v>
      </c>
      <c r="AO270" s="8" t="str">
        <f>IF(Dagbok!$F264=AO$2,Dagbok!$E264," ")</f>
        <v xml:space="preserve"> </v>
      </c>
      <c r="AP270" s="45" t="str">
        <f>IF(Dagbok!$G264=AO$2,Dagbok!$E264," ")</f>
        <v xml:space="preserve"> </v>
      </c>
      <c r="AQ270" s="8" t="str">
        <f>IF(Dagbok!$F264=AQ$2,Dagbok!$E264," ")</f>
        <v xml:space="preserve"> </v>
      </c>
      <c r="AR270" s="45" t="str">
        <f>IF(Dagbok!$G264=AQ$2,Dagbok!$E264," ")</f>
        <v xml:space="preserve"> </v>
      </c>
      <c r="AS270" s="8" t="str">
        <f>IF(Dagbok!$F264=AS$2,Dagbok!$E264," ")</f>
        <v xml:space="preserve"> </v>
      </c>
      <c r="AT270" s="45" t="str">
        <f>IF(Dagbok!$G264=AS$2,Dagbok!$E264," ")</f>
        <v xml:space="preserve"> </v>
      </c>
      <c r="AU270" s="8" t="str">
        <f>IF(Dagbok!$F264=AU$2,Dagbok!$E264," ")</f>
        <v xml:space="preserve"> </v>
      </c>
      <c r="AV270" s="45" t="str">
        <f>IF(Dagbok!$G264=AU$2,Dagbok!$E264," ")</f>
        <v xml:space="preserve"> </v>
      </c>
      <c r="AW270" s="8" t="str">
        <f>IF(Dagbok!$F264=AW$2,Dagbok!$E264," ")</f>
        <v xml:space="preserve"> </v>
      </c>
      <c r="AX270" s="45" t="str">
        <f>IF(Dagbok!$G264=AW$2,Dagbok!$E264," ")</f>
        <v xml:space="preserve"> </v>
      </c>
      <c r="AY270" s="8" t="str">
        <f>IF(Dagbok!$F264=AY$2,Dagbok!$E264," ")</f>
        <v xml:space="preserve"> </v>
      </c>
      <c r="AZ270" s="45" t="str">
        <f>IF(Dagbok!$G264=AY$2,Dagbok!$E264," ")</f>
        <v xml:space="preserve"> </v>
      </c>
      <c r="BA270" s="8" t="str">
        <f>IF(Dagbok!$F264=BA$2,Dagbok!$E264," ")</f>
        <v xml:space="preserve"> </v>
      </c>
      <c r="BB270" s="45" t="str">
        <f>IF(Dagbok!$G264=BA$2,Dagbok!$E264," ")</f>
        <v xml:space="preserve"> </v>
      </c>
      <c r="BC270" s="8" t="str">
        <f>IF(Dagbok!$F264=BC$2,Dagbok!$E264," ")</f>
        <v xml:space="preserve"> </v>
      </c>
      <c r="BD270" s="45" t="str">
        <f>IF(Dagbok!$G264=BC$2,Dagbok!$E264," ")</f>
        <v xml:space="preserve"> </v>
      </c>
      <c r="BE270" s="8" t="str">
        <f>IF(Dagbok!$F264=BE$2,Dagbok!$E264," ")</f>
        <v xml:space="preserve"> </v>
      </c>
      <c r="BF270" s="45" t="str">
        <f>IF(Dagbok!$G264=BE$2,Dagbok!$E264," ")</f>
        <v xml:space="preserve"> </v>
      </c>
      <c r="BG270" s="8" t="str">
        <f>IF(Dagbok!$F264=BG$2,Dagbok!$E264," ")</f>
        <v xml:space="preserve"> </v>
      </c>
      <c r="BH270" s="45" t="str">
        <f>IF(Dagbok!$G264=BG$2,Dagbok!$E264," ")</f>
        <v xml:space="preserve"> </v>
      </c>
      <c r="BI270" s="8" t="str">
        <f>IF(Dagbok!$F264=BI$2,Dagbok!$E264," ")</f>
        <v xml:space="preserve"> </v>
      </c>
      <c r="BJ270" s="45" t="str">
        <f>IF(Dagbok!$G264=BI$2,Dagbok!$E264," ")</f>
        <v xml:space="preserve"> </v>
      </c>
      <c r="BK270" s="8" t="str">
        <f>IF(Dagbok!$F264=BK$2,Dagbok!$E264," ")</f>
        <v xml:space="preserve"> </v>
      </c>
      <c r="BL270" s="45" t="str">
        <f>IF(Dagbok!$G264=BK$2,Dagbok!$E264," ")</f>
        <v xml:space="preserve"> </v>
      </c>
      <c r="BM270" s="8" t="str">
        <f>IF(Dagbok!$F264=BM$2,Dagbok!$E264," ")</f>
        <v xml:space="preserve"> </v>
      </c>
      <c r="BN270" s="45" t="str">
        <f>IF(Dagbok!$G264=BM$2,Dagbok!$E264," ")</f>
        <v xml:space="preserve"> </v>
      </c>
      <c r="BO270" s="8" t="str">
        <f>IF(Dagbok!$F264=BO$2,Dagbok!$E264," ")</f>
        <v xml:space="preserve"> </v>
      </c>
      <c r="BP270" s="45" t="str">
        <f>IF(Dagbok!$G264=BO$2,Dagbok!$E264," ")</f>
        <v xml:space="preserve"> </v>
      </c>
      <c r="BQ270" s="8" t="str">
        <f>IF(Dagbok!$F264=BQ$2,Dagbok!$E264," ")</f>
        <v xml:space="preserve"> </v>
      </c>
      <c r="BR270" s="45" t="str">
        <f>IF(Dagbok!$G264=BQ$2,Dagbok!$E264," ")</f>
        <v xml:space="preserve"> </v>
      </c>
      <c r="BS270" s="8" t="str">
        <f>IF(Dagbok!$F264=BS$2,Dagbok!$E264," ")</f>
        <v xml:space="preserve"> </v>
      </c>
      <c r="BT270" s="45" t="str">
        <f>IF(Dagbok!$G264=BS$2,Dagbok!$E264," ")</f>
        <v xml:space="preserve"> </v>
      </c>
      <c r="BU270" s="8" t="str">
        <f>IF(Dagbok!$F264=BU$2,Dagbok!$E264," ")</f>
        <v xml:space="preserve"> </v>
      </c>
      <c r="BV270" s="45" t="str">
        <f>IF(Dagbok!$G264=BU$2,Dagbok!$E264," ")</f>
        <v xml:space="preserve"> </v>
      </c>
      <c r="BW270" s="8" t="str">
        <f>IF(Dagbok!$F264=BW$2,Dagbok!$E264," ")</f>
        <v xml:space="preserve"> </v>
      </c>
      <c r="BX270" s="45" t="str">
        <f>IF(Dagbok!$G264=BW$2,Dagbok!$E264," ")</f>
        <v xml:space="preserve"> </v>
      </c>
      <c r="BY270" s="8" t="str">
        <f>IF(Dagbok!$F264=BY$2,Dagbok!$E264," ")</f>
        <v xml:space="preserve"> </v>
      </c>
      <c r="BZ270" s="45" t="str">
        <f>IF(Dagbok!$G264=BY$2,Dagbok!$E264," ")</f>
        <v xml:space="preserve"> </v>
      </c>
      <c r="CA270" s="8" t="str">
        <f>IF(Dagbok!$F264=CA$2,Dagbok!$E264," ")</f>
        <v xml:space="preserve"> </v>
      </c>
      <c r="CB270" s="45" t="str">
        <f>IF(Dagbok!$G264=CA$2,Dagbok!$E264," ")</f>
        <v xml:space="preserve"> </v>
      </c>
      <c r="CC270" s="8" t="str">
        <f>IF(Dagbok!$F264=CC$2,Dagbok!$E264," ")</f>
        <v xml:space="preserve"> </v>
      </c>
      <c r="CD270" s="45" t="str">
        <f>IF(Dagbok!$G264=CC$2,Dagbok!$E264," ")</f>
        <v xml:space="preserve"> </v>
      </c>
    </row>
    <row r="271" spans="1:82" x14ac:dyDescent="0.25">
      <c r="A271" s="47">
        <f>IF(Dagbok!B265&gt;0,Dagbok!B265," ")</f>
        <v>263</v>
      </c>
      <c r="B271" s="47" t="str">
        <f>IF(Dagbok!C265&gt;0,Dagbok!C265," ")</f>
        <v xml:space="preserve"> </v>
      </c>
      <c r="C271" s="8" t="str">
        <f>IF(Dagbok!$F265=C$2,Dagbok!$E265," ")</f>
        <v xml:space="preserve"> </v>
      </c>
      <c r="D271" s="45" t="str">
        <f>IF(Dagbok!$G265=C$2,Dagbok!$E265," ")</f>
        <v xml:space="preserve"> </v>
      </c>
      <c r="E271" s="8" t="str">
        <f>IF(Dagbok!$F265=E$2,Dagbok!$E265," ")</f>
        <v xml:space="preserve"> </v>
      </c>
      <c r="F271" s="45" t="str">
        <f>IF(Dagbok!$G265=E$2,Dagbok!$E265," ")</f>
        <v xml:space="preserve"> </v>
      </c>
      <c r="G271" s="8" t="str">
        <f>IF(Dagbok!$F265=G$2,Dagbok!$E265," ")</f>
        <v xml:space="preserve"> </v>
      </c>
      <c r="H271" s="45" t="str">
        <f>IF(Dagbok!$G265=G$2,Dagbok!$E265," ")</f>
        <v xml:space="preserve"> </v>
      </c>
      <c r="I271" s="8" t="str">
        <f>IF(Dagbok!$F265=I$2,Dagbok!$E265," ")</f>
        <v xml:space="preserve"> </v>
      </c>
      <c r="J271" s="45" t="str">
        <f>IF(Dagbok!$G265=I$2,Dagbok!$E265," ")</f>
        <v xml:space="preserve"> </v>
      </c>
      <c r="K271" s="8" t="str">
        <f>IF(Dagbok!$F265=K$2,Dagbok!$E265," ")</f>
        <v xml:space="preserve"> </v>
      </c>
      <c r="L271" s="45" t="str">
        <f>IF(Dagbok!$G265=K$2,Dagbok!$E265," ")</f>
        <v xml:space="preserve"> </v>
      </c>
      <c r="M271" s="8" t="str">
        <f>IF(Dagbok!$F265=M$2,Dagbok!$E265," ")</f>
        <v xml:space="preserve"> </v>
      </c>
      <c r="N271" s="45" t="str">
        <f>IF(Dagbok!$G265=M$2,Dagbok!$E265," ")</f>
        <v xml:space="preserve"> </v>
      </c>
      <c r="O271" s="8" t="str">
        <f>IF(Dagbok!$F265=O$2,Dagbok!$E265," ")</f>
        <v xml:space="preserve"> </v>
      </c>
      <c r="P271" s="45" t="str">
        <f>IF(Dagbok!$G265=O$2,Dagbok!$E265," ")</f>
        <v xml:space="preserve"> </v>
      </c>
      <c r="Q271" s="8" t="str">
        <f>IF(Dagbok!$F265=Q$2,Dagbok!$E265," ")</f>
        <v xml:space="preserve"> </v>
      </c>
      <c r="R271" s="45" t="str">
        <f>IF(Dagbok!$G265=Q$2,Dagbok!$E265," ")</f>
        <v xml:space="preserve"> </v>
      </c>
      <c r="S271" s="8" t="str">
        <f>IF(Dagbok!$F265=S$2,Dagbok!$E265," ")</f>
        <v xml:space="preserve"> </v>
      </c>
      <c r="T271" s="45" t="str">
        <f>IF(Dagbok!$G265=S$2,Dagbok!$E265," ")</f>
        <v xml:space="preserve"> </v>
      </c>
      <c r="U271" s="8" t="str">
        <f>IF(Dagbok!$F265=U$2,Dagbok!$E265," ")</f>
        <v xml:space="preserve"> </v>
      </c>
      <c r="V271" s="45" t="str">
        <f>IF(Dagbok!$G265=U$2,Dagbok!$E265," ")</f>
        <v xml:space="preserve"> </v>
      </c>
      <c r="W271" s="8" t="str">
        <f>IF(Dagbok!$F265=W$2,Dagbok!$E265," ")</f>
        <v xml:space="preserve"> </v>
      </c>
      <c r="X271" s="45" t="str">
        <f>IF(Dagbok!$G265=W$2,Dagbok!$E265," ")</f>
        <v xml:space="preserve"> </v>
      </c>
      <c r="Y271" s="8" t="str">
        <f>IF(Dagbok!$F265=Y$2,Dagbok!$E265," ")</f>
        <v xml:space="preserve"> </v>
      </c>
      <c r="Z271" s="45" t="str">
        <f>IF(Dagbok!$G265=Y$2,Dagbok!$E265," ")</f>
        <v xml:space="preserve"> </v>
      </c>
      <c r="AA271" s="8" t="str">
        <f>IF(Dagbok!$F265=AA$2,Dagbok!$E265," ")</f>
        <v xml:space="preserve"> </v>
      </c>
      <c r="AB271" s="45" t="str">
        <f>IF(Dagbok!$G265=AA$2,Dagbok!$E265," ")</f>
        <v xml:space="preserve"> </v>
      </c>
      <c r="AC271" s="8" t="str">
        <f>IF(Dagbok!$F265=AC$2,Dagbok!$E265," ")</f>
        <v xml:space="preserve"> </v>
      </c>
      <c r="AD271" s="45" t="str">
        <f>IF(Dagbok!$G265=AC$2,Dagbok!$E265," ")</f>
        <v xml:space="preserve"> </v>
      </c>
      <c r="AE271" s="8" t="str">
        <f>IF(Dagbok!$F265=AE$2,Dagbok!$E265," ")</f>
        <v xml:space="preserve"> </v>
      </c>
      <c r="AF271" s="45" t="str">
        <f>IF(Dagbok!$G265=AE$2,Dagbok!$E265," ")</f>
        <v xml:space="preserve"> </v>
      </c>
      <c r="AG271" s="8" t="str">
        <f>IF(Dagbok!$F265=AG$2,Dagbok!$E265," ")</f>
        <v xml:space="preserve"> </v>
      </c>
      <c r="AH271" s="45" t="str">
        <f>IF(Dagbok!$G265=AG$2,Dagbok!$E265," ")</f>
        <v xml:space="preserve"> </v>
      </c>
      <c r="AI271" s="8" t="str">
        <f>IF(Dagbok!$F265=AI$2,Dagbok!$E265," ")</f>
        <v xml:space="preserve"> </v>
      </c>
      <c r="AJ271" s="45" t="str">
        <f>IF(Dagbok!$G265=AI$2,Dagbok!$E265," ")</f>
        <v xml:space="preserve"> </v>
      </c>
      <c r="AK271" s="8" t="str">
        <f>IF(Dagbok!$F265=AK$2,Dagbok!$E265," ")</f>
        <v xml:space="preserve"> </v>
      </c>
      <c r="AL271" s="45" t="str">
        <f>IF(Dagbok!$G265=AK$2,Dagbok!$E265," ")</f>
        <v xml:space="preserve"> </v>
      </c>
      <c r="AM271" s="8" t="str">
        <f>IF(Dagbok!$F265=AM$2,Dagbok!$E265," ")</f>
        <v xml:space="preserve"> </v>
      </c>
      <c r="AN271" s="45" t="str">
        <f>IF(Dagbok!$G265=AM$2,Dagbok!$E265," ")</f>
        <v xml:space="preserve"> </v>
      </c>
      <c r="AO271" s="8" t="str">
        <f>IF(Dagbok!$F265=AO$2,Dagbok!$E265," ")</f>
        <v xml:space="preserve"> </v>
      </c>
      <c r="AP271" s="45" t="str">
        <f>IF(Dagbok!$G265=AO$2,Dagbok!$E265," ")</f>
        <v xml:space="preserve"> </v>
      </c>
      <c r="AQ271" s="8" t="str">
        <f>IF(Dagbok!$F265=AQ$2,Dagbok!$E265," ")</f>
        <v xml:space="preserve"> </v>
      </c>
      <c r="AR271" s="45" t="str">
        <f>IF(Dagbok!$G265=AQ$2,Dagbok!$E265," ")</f>
        <v xml:space="preserve"> </v>
      </c>
      <c r="AS271" s="8" t="str">
        <f>IF(Dagbok!$F265=AS$2,Dagbok!$E265," ")</f>
        <v xml:space="preserve"> </v>
      </c>
      <c r="AT271" s="45" t="str">
        <f>IF(Dagbok!$G265=AS$2,Dagbok!$E265," ")</f>
        <v xml:space="preserve"> </v>
      </c>
      <c r="AU271" s="8" t="str">
        <f>IF(Dagbok!$F265=AU$2,Dagbok!$E265," ")</f>
        <v xml:space="preserve"> </v>
      </c>
      <c r="AV271" s="45" t="str">
        <f>IF(Dagbok!$G265=AU$2,Dagbok!$E265," ")</f>
        <v xml:space="preserve"> </v>
      </c>
      <c r="AW271" s="8" t="str">
        <f>IF(Dagbok!$F265=AW$2,Dagbok!$E265," ")</f>
        <v xml:space="preserve"> </v>
      </c>
      <c r="AX271" s="45" t="str">
        <f>IF(Dagbok!$G265=AW$2,Dagbok!$E265," ")</f>
        <v xml:space="preserve"> </v>
      </c>
      <c r="AY271" s="8" t="str">
        <f>IF(Dagbok!$F265=AY$2,Dagbok!$E265," ")</f>
        <v xml:space="preserve"> </v>
      </c>
      <c r="AZ271" s="45" t="str">
        <f>IF(Dagbok!$G265=AY$2,Dagbok!$E265," ")</f>
        <v xml:space="preserve"> </v>
      </c>
      <c r="BA271" s="8" t="str">
        <f>IF(Dagbok!$F265=BA$2,Dagbok!$E265," ")</f>
        <v xml:space="preserve"> </v>
      </c>
      <c r="BB271" s="45" t="str">
        <f>IF(Dagbok!$G265=BA$2,Dagbok!$E265," ")</f>
        <v xml:space="preserve"> </v>
      </c>
      <c r="BC271" s="8" t="str">
        <f>IF(Dagbok!$F265=BC$2,Dagbok!$E265," ")</f>
        <v xml:space="preserve"> </v>
      </c>
      <c r="BD271" s="45" t="str">
        <f>IF(Dagbok!$G265=BC$2,Dagbok!$E265," ")</f>
        <v xml:space="preserve"> </v>
      </c>
      <c r="BE271" s="8" t="str">
        <f>IF(Dagbok!$F265=BE$2,Dagbok!$E265," ")</f>
        <v xml:space="preserve"> </v>
      </c>
      <c r="BF271" s="45" t="str">
        <f>IF(Dagbok!$G265=BE$2,Dagbok!$E265," ")</f>
        <v xml:space="preserve"> </v>
      </c>
      <c r="BG271" s="8" t="str">
        <f>IF(Dagbok!$F265=BG$2,Dagbok!$E265," ")</f>
        <v xml:space="preserve"> </v>
      </c>
      <c r="BH271" s="45" t="str">
        <f>IF(Dagbok!$G265=BG$2,Dagbok!$E265," ")</f>
        <v xml:space="preserve"> </v>
      </c>
      <c r="BI271" s="8" t="str">
        <f>IF(Dagbok!$F265=BI$2,Dagbok!$E265," ")</f>
        <v xml:space="preserve"> </v>
      </c>
      <c r="BJ271" s="45" t="str">
        <f>IF(Dagbok!$G265=BI$2,Dagbok!$E265," ")</f>
        <v xml:space="preserve"> </v>
      </c>
      <c r="BK271" s="8" t="str">
        <f>IF(Dagbok!$F265=BK$2,Dagbok!$E265," ")</f>
        <v xml:space="preserve"> </v>
      </c>
      <c r="BL271" s="45" t="str">
        <f>IF(Dagbok!$G265=BK$2,Dagbok!$E265," ")</f>
        <v xml:space="preserve"> </v>
      </c>
      <c r="BM271" s="8" t="str">
        <f>IF(Dagbok!$F265=BM$2,Dagbok!$E265," ")</f>
        <v xml:space="preserve"> </v>
      </c>
      <c r="BN271" s="45" t="str">
        <f>IF(Dagbok!$G265=BM$2,Dagbok!$E265," ")</f>
        <v xml:space="preserve"> </v>
      </c>
      <c r="BO271" s="8" t="str">
        <f>IF(Dagbok!$F265=BO$2,Dagbok!$E265," ")</f>
        <v xml:space="preserve"> </v>
      </c>
      <c r="BP271" s="45" t="str">
        <f>IF(Dagbok!$G265=BO$2,Dagbok!$E265," ")</f>
        <v xml:space="preserve"> </v>
      </c>
      <c r="BQ271" s="8" t="str">
        <f>IF(Dagbok!$F265=BQ$2,Dagbok!$E265," ")</f>
        <v xml:space="preserve"> </v>
      </c>
      <c r="BR271" s="45" t="str">
        <f>IF(Dagbok!$G265=BQ$2,Dagbok!$E265," ")</f>
        <v xml:space="preserve"> </v>
      </c>
      <c r="BS271" s="8" t="str">
        <f>IF(Dagbok!$F265=BS$2,Dagbok!$E265," ")</f>
        <v xml:space="preserve"> </v>
      </c>
      <c r="BT271" s="45" t="str">
        <f>IF(Dagbok!$G265=BS$2,Dagbok!$E265," ")</f>
        <v xml:space="preserve"> </v>
      </c>
      <c r="BU271" s="8" t="str">
        <f>IF(Dagbok!$F265=BU$2,Dagbok!$E265," ")</f>
        <v xml:space="preserve"> </v>
      </c>
      <c r="BV271" s="45" t="str">
        <f>IF(Dagbok!$G265=BU$2,Dagbok!$E265," ")</f>
        <v xml:space="preserve"> </v>
      </c>
      <c r="BW271" s="8" t="str">
        <f>IF(Dagbok!$F265=BW$2,Dagbok!$E265," ")</f>
        <v xml:space="preserve"> </v>
      </c>
      <c r="BX271" s="45" t="str">
        <f>IF(Dagbok!$G265=BW$2,Dagbok!$E265," ")</f>
        <v xml:space="preserve"> </v>
      </c>
      <c r="BY271" s="8" t="str">
        <f>IF(Dagbok!$F265=BY$2,Dagbok!$E265," ")</f>
        <v xml:space="preserve"> </v>
      </c>
      <c r="BZ271" s="45" t="str">
        <f>IF(Dagbok!$G265=BY$2,Dagbok!$E265," ")</f>
        <v xml:space="preserve"> </v>
      </c>
      <c r="CA271" s="8" t="str">
        <f>IF(Dagbok!$F265=CA$2,Dagbok!$E265," ")</f>
        <v xml:space="preserve"> </v>
      </c>
      <c r="CB271" s="45" t="str">
        <f>IF(Dagbok!$G265=CA$2,Dagbok!$E265," ")</f>
        <v xml:space="preserve"> </v>
      </c>
      <c r="CC271" s="8" t="str">
        <f>IF(Dagbok!$F265=CC$2,Dagbok!$E265," ")</f>
        <v xml:space="preserve"> </v>
      </c>
      <c r="CD271" s="45" t="str">
        <f>IF(Dagbok!$G265=CC$2,Dagbok!$E265," ")</f>
        <v xml:space="preserve"> </v>
      </c>
    </row>
    <row r="272" spans="1:82" x14ac:dyDescent="0.25">
      <c r="A272" s="47">
        <f>IF(Dagbok!B266&gt;0,Dagbok!B266," ")</f>
        <v>264</v>
      </c>
      <c r="B272" s="47" t="str">
        <f>IF(Dagbok!C266&gt;0,Dagbok!C266," ")</f>
        <v xml:space="preserve"> </v>
      </c>
      <c r="C272" s="8" t="str">
        <f>IF(Dagbok!$F266=C$2,Dagbok!$E266," ")</f>
        <v xml:space="preserve"> </v>
      </c>
      <c r="D272" s="45" t="str">
        <f>IF(Dagbok!$G266=C$2,Dagbok!$E266," ")</f>
        <v xml:space="preserve"> </v>
      </c>
      <c r="E272" s="8" t="str">
        <f>IF(Dagbok!$F266=E$2,Dagbok!$E266," ")</f>
        <v xml:space="preserve"> </v>
      </c>
      <c r="F272" s="45" t="str">
        <f>IF(Dagbok!$G266=E$2,Dagbok!$E266," ")</f>
        <v xml:space="preserve"> </v>
      </c>
      <c r="G272" s="8" t="str">
        <f>IF(Dagbok!$F266=G$2,Dagbok!$E266," ")</f>
        <v xml:space="preserve"> </v>
      </c>
      <c r="H272" s="45" t="str">
        <f>IF(Dagbok!$G266=G$2,Dagbok!$E266," ")</f>
        <v xml:space="preserve"> </v>
      </c>
      <c r="I272" s="8" t="str">
        <f>IF(Dagbok!$F266=I$2,Dagbok!$E266," ")</f>
        <v xml:space="preserve"> </v>
      </c>
      <c r="J272" s="45" t="str">
        <f>IF(Dagbok!$G266=I$2,Dagbok!$E266," ")</f>
        <v xml:space="preserve"> </v>
      </c>
      <c r="K272" s="8" t="str">
        <f>IF(Dagbok!$F266=K$2,Dagbok!$E266," ")</f>
        <v xml:space="preserve"> </v>
      </c>
      <c r="L272" s="45" t="str">
        <f>IF(Dagbok!$G266=K$2,Dagbok!$E266," ")</f>
        <v xml:space="preserve"> </v>
      </c>
      <c r="M272" s="8" t="str">
        <f>IF(Dagbok!$F266=M$2,Dagbok!$E266," ")</f>
        <v xml:space="preserve"> </v>
      </c>
      <c r="N272" s="45" t="str">
        <f>IF(Dagbok!$G266=M$2,Dagbok!$E266," ")</f>
        <v xml:space="preserve"> </v>
      </c>
      <c r="O272" s="8" t="str">
        <f>IF(Dagbok!$F266=O$2,Dagbok!$E266," ")</f>
        <v xml:space="preserve"> </v>
      </c>
      <c r="P272" s="45" t="str">
        <f>IF(Dagbok!$G266=O$2,Dagbok!$E266," ")</f>
        <v xml:space="preserve"> </v>
      </c>
      <c r="Q272" s="8" t="str">
        <f>IF(Dagbok!$F266=Q$2,Dagbok!$E266," ")</f>
        <v xml:space="preserve"> </v>
      </c>
      <c r="R272" s="45" t="str">
        <f>IF(Dagbok!$G266=Q$2,Dagbok!$E266," ")</f>
        <v xml:space="preserve"> </v>
      </c>
      <c r="S272" s="8" t="str">
        <f>IF(Dagbok!$F266=S$2,Dagbok!$E266," ")</f>
        <v xml:space="preserve"> </v>
      </c>
      <c r="T272" s="45" t="str">
        <f>IF(Dagbok!$G266=S$2,Dagbok!$E266," ")</f>
        <v xml:space="preserve"> </v>
      </c>
      <c r="U272" s="8" t="str">
        <f>IF(Dagbok!$F266=U$2,Dagbok!$E266," ")</f>
        <v xml:space="preserve"> </v>
      </c>
      <c r="V272" s="45" t="str">
        <f>IF(Dagbok!$G266=U$2,Dagbok!$E266," ")</f>
        <v xml:space="preserve"> </v>
      </c>
      <c r="W272" s="8" t="str">
        <f>IF(Dagbok!$F266=W$2,Dagbok!$E266," ")</f>
        <v xml:space="preserve"> </v>
      </c>
      <c r="X272" s="45" t="str">
        <f>IF(Dagbok!$G266=W$2,Dagbok!$E266," ")</f>
        <v xml:space="preserve"> </v>
      </c>
      <c r="Y272" s="8" t="str">
        <f>IF(Dagbok!$F266=Y$2,Dagbok!$E266," ")</f>
        <v xml:space="preserve"> </v>
      </c>
      <c r="Z272" s="45" t="str">
        <f>IF(Dagbok!$G266=Y$2,Dagbok!$E266," ")</f>
        <v xml:space="preserve"> </v>
      </c>
      <c r="AA272" s="8" t="str">
        <f>IF(Dagbok!$F266=AA$2,Dagbok!$E266," ")</f>
        <v xml:space="preserve"> </v>
      </c>
      <c r="AB272" s="45" t="str">
        <f>IF(Dagbok!$G266=AA$2,Dagbok!$E266," ")</f>
        <v xml:space="preserve"> </v>
      </c>
      <c r="AC272" s="8" t="str">
        <f>IF(Dagbok!$F266=AC$2,Dagbok!$E266," ")</f>
        <v xml:space="preserve"> </v>
      </c>
      <c r="AD272" s="45" t="str">
        <f>IF(Dagbok!$G266=AC$2,Dagbok!$E266," ")</f>
        <v xml:space="preserve"> </v>
      </c>
      <c r="AE272" s="8" t="str">
        <f>IF(Dagbok!$F266=AE$2,Dagbok!$E266," ")</f>
        <v xml:space="preserve"> </v>
      </c>
      <c r="AF272" s="45" t="str">
        <f>IF(Dagbok!$G266=AE$2,Dagbok!$E266," ")</f>
        <v xml:space="preserve"> </v>
      </c>
      <c r="AG272" s="8" t="str">
        <f>IF(Dagbok!$F266=AG$2,Dagbok!$E266," ")</f>
        <v xml:space="preserve"> </v>
      </c>
      <c r="AH272" s="45" t="str">
        <f>IF(Dagbok!$G266=AG$2,Dagbok!$E266," ")</f>
        <v xml:space="preserve"> </v>
      </c>
      <c r="AI272" s="8" t="str">
        <f>IF(Dagbok!$F266=AI$2,Dagbok!$E266," ")</f>
        <v xml:space="preserve"> </v>
      </c>
      <c r="AJ272" s="45" t="str">
        <f>IF(Dagbok!$G266=AI$2,Dagbok!$E266," ")</f>
        <v xml:space="preserve"> </v>
      </c>
      <c r="AK272" s="8" t="str">
        <f>IF(Dagbok!$F266=AK$2,Dagbok!$E266," ")</f>
        <v xml:space="preserve"> </v>
      </c>
      <c r="AL272" s="45" t="str">
        <f>IF(Dagbok!$G266=AK$2,Dagbok!$E266," ")</f>
        <v xml:space="preserve"> </v>
      </c>
      <c r="AM272" s="8" t="str">
        <f>IF(Dagbok!$F266=AM$2,Dagbok!$E266," ")</f>
        <v xml:space="preserve"> </v>
      </c>
      <c r="AN272" s="45" t="str">
        <f>IF(Dagbok!$G266=AM$2,Dagbok!$E266," ")</f>
        <v xml:space="preserve"> </v>
      </c>
      <c r="AO272" s="8" t="str">
        <f>IF(Dagbok!$F266=AO$2,Dagbok!$E266," ")</f>
        <v xml:space="preserve"> </v>
      </c>
      <c r="AP272" s="45" t="str">
        <f>IF(Dagbok!$G266=AO$2,Dagbok!$E266," ")</f>
        <v xml:space="preserve"> </v>
      </c>
      <c r="AQ272" s="8" t="str">
        <f>IF(Dagbok!$F266=AQ$2,Dagbok!$E266," ")</f>
        <v xml:space="preserve"> </v>
      </c>
      <c r="AR272" s="45" t="str">
        <f>IF(Dagbok!$G266=AQ$2,Dagbok!$E266," ")</f>
        <v xml:space="preserve"> </v>
      </c>
      <c r="AS272" s="8" t="str">
        <f>IF(Dagbok!$F266=AS$2,Dagbok!$E266," ")</f>
        <v xml:space="preserve"> </v>
      </c>
      <c r="AT272" s="45" t="str">
        <f>IF(Dagbok!$G266=AS$2,Dagbok!$E266," ")</f>
        <v xml:space="preserve"> </v>
      </c>
      <c r="AU272" s="8" t="str">
        <f>IF(Dagbok!$F266=AU$2,Dagbok!$E266," ")</f>
        <v xml:space="preserve"> </v>
      </c>
      <c r="AV272" s="45" t="str">
        <f>IF(Dagbok!$G266=AU$2,Dagbok!$E266," ")</f>
        <v xml:space="preserve"> </v>
      </c>
      <c r="AW272" s="8" t="str">
        <f>IF(Dagbok!$F266=AW$2,Dagbok!$E266," ")</f>
        <v xml:space="preserve"> </v>
      </c>
      <c r="AX272" s="45" t="str">
        <f>IF(Dagbok!$G266=AW$2,Dagbok!$E266," ")</f>
        <v xml:space="preserve"> </v>
      </c>
      <c r="AY272" s="8" t="str">
        <f>IF(Dagbok!$F266=AY$2,Dagbok!$E266," ")</f>
        <v xml:space="preserve"> </v>
      </c>
      <c r="AZ272" s="45" t="str">
        <f>IF(Dagbok!$G266=AY$2,Dagbok!$E266," ")</f>
        <v xml:space="preserve"> </v>
      </c>
      <c r="BA272" s="8" t="str">
        <f>IF(Dagbok!$F266=BA$2,Dagbok!$E266," ")</f>
        <v xml:space="preserve"> </v>
      </c>
      <c r="BB272" s="45" t="str">
        <f>IF(Dagbok!$G266=BA$2,Dagbok!$E266," ")</f>
        <v xml:space="preserve"> </v>
      </c>
      <c r="BC272" s="8" t="str">
        <f>IF(Dagbok!$F266=BC$2,Dagbok!$E266," ")</f>
        <v xml:space="preserve"> </v>
      </c>
      <c r="BD272" s="45" t="str">
        <f>IF(Dagbok!$G266=BC$2,Dagbok!$E266," ")</f>
        <v xml:space="preserve"> </v>
      </c>
      <c r="BE272" s="8" t="str">
        <f>IF(Dagbok!$F266=BE$2,Dagbok!$E266," ")</f>
        <v xml:space="preserve"> </v>
      </c>
      <c r="BF272" s="45" t="str">
        <f>IF(Dagbok!$G266=BE$2,Dagbok!$E266," ")</f>
        <v xml:space="preserve"> </v>
      </c>
      <c r="BG272" s="8" t="str">
        <f>IF(Dagbok!$F266=BG$2,Dagbok!$E266," ")</f>
        <v xml:space="preserve"> </v>
      </c>
      <c r="BH272" s="45" t="str">
        <f>IF(Dagbok!$G266=BG$2,Dagbok!$E266," ")</f>
        <v xml:space="preserve"> </v>
      </c>
      <c r="BI272" s="8" t="str">
        <f>IF(Dagbok!$F266=BI$2,Dagbok!$E266," ")</f>
        <v xml:space="preserve"> </v>
      </c>
      <c r="BJ272" s="45" t="str">
        <f>IF(Dagbok!$G266=BI$2,Dagbok!$E266," ")</f>
        <v xml:space="preserve"> </v>
      </c>
      <c r="BK272" s="8" t="str">
        <f>IF(Dagbok!$F266=BK$2,Dagbok!$E266," ")</f>
        <v xml:space="preserve"> </v>
      </c>
      <c r="BL272" s="45" t="str">
        <f>IF(Dagbok!$G266=BK$2,Dagbok!$E266," ")</f>
        <v xml:space="preserve"> </v>
      </c>
      <c r="BM272" s="8" t="str">
        <f>IF(Dagbok!$F266=BM$2,Dagbok!$E266," ")</f>
        <v xml:space="preserve"> </v>
      </c>
      <c r="BN272" s="45" t="str">
        <f>IF(Dagbok!$G266=BM$2,Dagbok!$E266," ")</f>
        <v xml:space="preserve"> </v>
      </c>
      <c r="BO272" s="8" t="str">
        <f>IF(Dagbok!$F266=BO$2,Dagbok!$E266," ")</f>
        <v xml:space="preserve"> </v>
      </c>
      <c r="BP272" s="45" t="str">
        <f>IF(Dagbok!$G266=BO$2,Dagbok!$E266," ")</f>
        <v xml:space="preserve"> </v>
      </c>
      <c r="BQ272" s="8" t="str">
        <f>IF(Dagbok!$F266=BQ$2,Dagbok!$E266," ")</f>
        <v xml:space="preserve"> </v>
      </c>
      <c r="BR272" s="45" t="str">
        <f>IF(Dagbok!$G266=BQ$2,Dagbok!$E266," ")</f>
        <v xml:space="preserve"> </v>
      </c>
      <c r="BS272" s="8" t="str">
        <f>IF(Dagbok!$F266=BS$2,Dagbok!$E266," ")</f>
        <v xml:space="preserve"> </v>
      </c>
      <c r="BT272" s="45" t="str">
        <f>IF(Dagbok!$G266=BS$2,Dagbok!$E266," ")</f>
        <v xml:space="preserve"> </v>
      </c>
      <c r="BU272" s="8" t="str">
        <f>IF(Dagbok!$F266=BU$2,Dagbok!$E266," ")</f>
        <v xml:space="preserve"> </v>
      </c>
      <c r="BV272" s="45" t="str">
        <f>IF(Dagbok!$G266=BU$2,Dagbok!$E266," ")</f>
        <v xml:space="preserve"> </v>
      </c>
      <c r="BW272" s="8" t="str">
        <f>IF(Dagbok!$F266=BW$2,Dagbok!$E266," ")</f>
        <v xml:space="preserve"> </v>
      </c>
      <c r="BX272" s="45" t="str">
        <f>IF(Dagbok!$G266=BW$2,Dagbok!$E266," ")</f>
        <v xml:space="preserve"> </v>
      </c>
      <c r="BY272" s="8" t="str">
        <f>IF(Dagbok!$F266=BY$2,Dagbok!$E266," ")</f>
        <v xml:space="preserve"> </v>
      </c>
      <c r="BZ272" s="45" t="str">
        <f>IF(Dagbok!$G266=BY$2,Dagbok!$E266," ")</f>
        <v xml:space="preserve"> </v>
      </c>
      <c r="CA272" s="8" t="str">
        <f>IF(Dagbok!$F266=CA$2,Dagbok!$E266," ")</f>
        <v xml:space="preserve"> </v>
      </c>
      <c r="CB272" s="45" t="str">
        <f>IF(Dagbok!$G266=CA$2,Dagbok!$E266," ")</f>
        <v xml:space="preserve"> </v>
      </c>
      <c r="CC272" s="8" t="str">
        <f>IF(Dagbok!$F266=CC$2,Dagbok!$E266," ")</f>
        <v xml:space="preserve"> </v>
      </c>
      <c r="CD272" s="45" t="str">
        <f>IF(Dagbok!$G266=CC$2,Dagbok!$E266," ")</f>
        <v xml:space="preserve"> </v>
      </c>
    </row>
    <row r="273" spans="1:82" x14ac:dyDescent="0.25">
      <c r="A273" s="47">
        <f>IF(Dagbok!B267&gt;0,Dagbok!B267," ")</f>
        <v>265</v>
      </c>
      <c r="B273" s="47" t="str">
        <f>IF(Dagbok!C267&gt;0,Dagbok!C267," ")</f>
        <v xml:space="preserve"> </v>
      </c>
      <c r="C273" s="8" t="str">
        <f>IF(Dagbok!$F267=C$2,Dagbok!$E267," ")</f>
        <v xml:space="preserve"> </v>
      </c>
      <c r="D273" s="45" t="str">
        <f>IF(Dagbok!$G267=C$2,Dagbok!$E267," ")</f>
        <v xml:space="preserve"> </v>
      </c>
      <c r="E273" s="8" t="str">
        <f>IF(Dagbok!$F267=E$2,Dagbok!$E267," ")</f>
        <v xml:space="preserve"> </v>
      </c>
      <c r="F273" s="45" t="str">
        <f>IF(Dagbok!$G267=E$2,Dagbok!$E267," ")</f>
        <v xml:space="preserve"> </v>
      </c>
      <c r="G273" s="8" t="str">
        <f>IF(Dagbok!$F267=G$2,Dagbok!$E267," ")</f>
        <v xml:space="preserve"> </v>
      </c>
      <c r="H273" s="45" t="str">
        <f>IF(Dagbok!$G267=G$2,Dagbok!$E267," ")</f>
        <v xml:space="preserve"> </v>
      </c>
      <c r="I273" s="8" t="str">
        <f>IF(Dagbok!$F267=I$2,Dagbok!$E267," ")</f>
        <v xml:space="preserve"> </v>
      </c>
      <c r="J273" s="45" t="str">
        <f>IF(Dagbok!$G267=I$2,Dagbok!$E267," ")</f>
        <v xml:space="preserve"> </v>
      </c>
      <c r="K273" s="8" t="str">
        <f>IF(Dagbok!$F267=K$2,Dagbok!$E267," ")</f>
        <v xml:space="preserve"> </v>
      </c>
      <c r="L273" s="45" t="str">
        <f>IF(Dagbok!$G267=K$2,Dagbok!$E267," ")</f>
        <v xml:space="preserve"> </v>
      </c>
      <c r="M273" s="8" t="str">
        <f>IF(Dagbok!$F267=M$2,Dagbok!$E267," ")</f>
        <v xml:space="preserve"> </v>
      </c>
      <c r="N273" s="45" t="str">
        <f>IF(Dagbok!$G267=M$2,Dagbok!$E267," ")</f>
        <v xml:space="preserve"> </v>
      </c>
      <c r="O273" s="8" t="str">
        <f>IF(Dagbok!$F267=O$2,Dagbok!$E267," ")</f>
        <v xml:space="preserve"> </v>
      </c>
      <c r="P273" s="45" t="str">
        <f>IF(Dagbok!$G267=O$2,Dagbok!$E267," ")</f>
        <v xml:space="preserve"> </v>
      </c>
      <c r="Q273" s="8" t="str">
        <f>IF(Dagbok!$F267=Q$2,Dagbok!$E267," ")</f>
        <v xml:space="preserve"> </v>
      </c>
      <c r="R273" s="45" t="str">
        <f>IF(Dagbok!$G267=Q$2,Dagbok!$E267," ")</f>
        <v xml:space="preserve"> </v>
      </c>
      <c r="S273" s="8" t="str">
        <f>IF(Dagbok!$F267=S$2,Dagbok!$E267," ")</f>
        <v xml:space="preserve"> </v>
      </c>
      <c r="T273" s="45" t="str">
        <f>IF(Dagbok!$G267=S$2,Dagbok!$E267," ")</f>
        <v xml:space="preserve"> </v>
      </c>
      <c r="U273" s="8" t="str">
        <f>IF(Dagbok!$F267=U$2,Dagbok!$E267," ")</f>
        <v xml:space="preserve"> </v>
      </c>
      <c r="V273" s="45" t="str">
        <f>IF(Dagbok!$G267=U$2,Dagbok!$E267," ")</f>
        <v xml:space="preserve"> </v>
      </c>
      <c r="W273" s="8" t="str">
        <f>IF(Dagbok!$F267=W$2,Dagbok!$E267," ")</f>
        <v xml:space="preserve"> </v>
      </c>
      <c r="X273" s="45" t="str">
        <f>IF(Dagbok!$G267=W$2,Dagbok!$E267," ")</f>
        <v xml:space="preserve"> </v>
      </c>
      <c r="Y273" s="8" t="str">
        <f>IF(Dagbok!$F267=Y$2,Dagbok!$E267," ")</f>
        <v xml:space="preserve"> </v>
      </c>
      <c r="Z273" s="45" t="str">
        <f>IF(Dagbok!$G267=Y$2,Dagbok!$E267," ")</f>
        <v xml:space="preserve"> </v>
      </c>
      <c r="AA273" s="8" t="str">
        <f>IF(Dagbok!$F267=AA$2,Dagbok!$E267," ")</f>
        <v xml:space="preserve"> </v>
      </c>
      <c r="AB273" s="45" t="str">
        <f>IF(Dagbok!$G267=AA$2,Dagbok!$E267," ")</f>
        <v xml:space="preserve"> </v>
      </c>
      <c r="AC273" s="8" t="str">
        <f>IF(Dagbok!$F267=AC$2,Dagbok!$E267," ")</f>
        <v xml:space="preserve"> </v>
      </c>
      <c r="AD273" s="45" t="str">
        <f>IF(Dagbok!$G267=AC$2,Dagbok!$E267," ")</f>
        <v xml:space="preserve"> </v>
      </c>
      <c r="AE273" s="8" t="str">
        <f>IF(Dagbok!$F267=AE$2,Dagbok!$E267," ")</f>
        <v xml:space="preserve"> </v>
      </c>
      <c r="AF273" s="45" t="str">
        <f>IF(Dagbok!$G267=AE$2,Dagbok!$E267," ")</f>
        <v xml:space="preserve"> </v>
      </c>
      <c r="AG273" s="8" t="str">
        <f>IF(Dagbok!$F267=AG$2,Dagbok!$E267," ")</f>
        <v xml:space="preserve"> </v>
      </c>
      <c r="AH273" s="45" t="str">
        <f>IF(Dagbok!$G267=AG$2,Dagbok!$E267," ")</f>
        <v xml:space="preserve"> </v>
      </c>
      <c r="AI273" s="8" t="str">
        <f>IF(Dagbok!$F267=AI$2,Dagbok!$E267," ")</f>
        <v xml:space="preserve"> </v>
      </c>
      <c r="AJ273" s="45" t="str">
        <f>IF(Dagbok!$G267=AI$2,Dagbok!$E267," ")</f>
        <v xml:space="preserve"> </v>
      </c>
      <c r="AK273" s="8" t="str">
        <f>IF(Dagbok!$F267=AK$2,Dagbok!$E267," ")</f>
        <v xml:space="preserve"> </v>
      </c>
      <c r="AL273" s="45" t="str">
        <f>IF(Dagbok!$G267=AK$2,Dagbok!$E267," ")</f>
        <v xml:space="preserve"> </v>
      </c>
      <c r="AM273" s="8" t="str">
        <f>IF(Dagbok!$F267=AM$2,Dagbok!$E267," ")</f>
        <v xml:space="preserve"> </v>
      </c>
      <c r="AN273" s="45" t="str">
        <f>IF(Dagbok!$G267=AM$2,Dagbok!$E267," ")</f>
        <v xml:space="preserve"> </v>
      </c>
      <c r="AO273" s="8" t="str">
        <f>IF(Dagbok!$F267=AO$2,Dagbok!$E267," ")</f>
        <v xml:space="preserve"> </v>
      </c>
      <c r="AP273" s="45" t="str">
        <f>IF(Dagbok!$G267=AO$2,Dagbok!$E267," ")</f>
        <v xml:space="preserve"> </v>
      </c>
      <c r="AQ273" s="8" t="str">
        <f>IF(Dagbok!$F267=AQ$2,Dagbok!$E267," ")</f>
        <v xml:space="preserve"> </v>
      </c>
      <c r="AR273" s="45" t="str">
        <f>IF(Dagbok!$G267=AQ$2,Dagbok!$E267," ")</f>
        <v xml:space="preserve"> </v>
      </c>
      <c r="AS273" s="8" t="str">
        <f>IF(Dagbok!$F267=AS$2,Dagbok!$E267," ")</f>
        <v xml:space="preserve"> </v>
      </c>
      <c r="AT273" s="45" t="str">
        <f>IF(Dagbok!$G267=AS$2,Dagbok!$E267," ")</f>
        <v xml:space="preserve"> </v>
      </c>
      <c r="AU273" s="8" t="str">
        <f>IF(Dagbok!$F267=AU$2,Dagbok!$E267," ")</f>
        <v xml:space="preserve"> </v>
      </c>
      <c r="AV273" s="45" t="str">
        <f>IF(Dagbok!$G267=AU$2,Dagbok!$E267," ")</f>
        <v xml:space="preserve"> </v>
      </c>
      <c r="AW273" s="8" t="str">
        <f>IF(Dagbok!$F267=AW$2,Dagbok!$E267," ")</f>
        <v xml:space="preserve"> </v>
      </c>
      <c r="AX273" s="45" t="str">
        <f>IF(Dagbok!$G267=AW$2,Dagbok!$E267," ")</f>
        <v xml:space="preserve"> </v>
      </c>
      <c r="AY273" s="8" t="str">
        <f>IF(Dagbok!$F267=AY$2,Dagbok!$E267," ")</f>
        <v xml:space="preserve"> </v>
      </c>
      <c r="AZ273" s="45" t="str">
        <f>IF(Dagbok!$G267=AY$2,Dagbok!$E267," ")</f>
        <v xml:space="preserve"> </v>
      </c>
      <c r="BA273" s="8" t="str">
        <f>IF(Dagbok!$F267=BA$2,Dagbok!$E267," ")</f>
        <v xml:space="preserve"> </v>
      </c>
      <c r="BB273" s="45" t="str">
        <f>IF(Dagbok!$G267=BA$2,Dagbok!$E267," ")</f>
        <v xml:space="preserve"> </v>
      </c>
      <c r="BC273" s="8" t="str">
        <f>IF(Dagbok!$F267=BC$2,Dagbok!$E267," ")</f>
        <v xml:space="preserve"> </v>
      </c>
      <c r="BD273" s="45" t="str">
        <f>IF(Dagbok!$G267=BC$2,Dagbok!$E267," ")</f>
        <v xml:space="preserve"> </v>
      </c>
      <c r="BE273" s="8" t="str">
        <f>IF(Dagbok!$F267=BE$2,Dagbok!$E267," ")</f>
        <v xml:space="preserve"> </v>
      </c>
      <c r="BF273" s="45" t="str">
        <f>IF(Dagbok!$G267=BE$2,Dagbok!$E267," ")</f>
        <v xml:space="preserve"> </v>
      </c>
      <c r="BG273" s="8" t="str">
        <f>IF(Dagbok!$F267=BG$2,Dagbok!$E267," ")</f>
        <v xml:space="preserve"> </v>
      </c>
      <c r="BH273" s="45" t="str">
        <f>IF(Dagbok!$G267=BG$2,Dagbok!$E267," ")</f>
        <v xml:space="preserve"> </v>
      </c>
      <c r="BI273" s="8" t="str">
        <f>IF(Dagbok!$F267=BI$2,Dagbok!$E267," ")</f>
        <v xml:space="preserve"> </v>
      </c>
      <c r="BJ273" s="45" t="str">
        <f>IF(Dagbok!$G267=BI$2,Dagbok!$E267," ")</f>
        <v xml:space="preserve"> </v>
      </c>
      <c r="BK273" s="8" t="str">
        <f>IF(Dagbok!$F267=BK$2,Dagbok!$E267," ")</f>
        <v xml:space="preserve"> </v>
      </c>
      <c r="BL273" s="45" t="str">
        <f>IF(Dagbok!$G267=BK$2,Dagbok!$E267," ")</f>
        <v xml:space="preserve"> </v>
      </c>
      <c r="BM273" s="8" t="str">
        <f>IF(Dagbok!$F267=BM$2,Dagbok!$E267," ")</f>
        <v xml:space="preserve"> </v>
      </c>
      <c r="BN273" s="45" t="str">
        <f>IF(Dagbok!$G267=BM$2,Dagbok!$E267," ")</f>
        <v xml:space="preserve"> </v>
      </c>
      <c r="BO273" s="8" t="str">
        <f>IF(Dagbok!$F267=BO$2,Dagbok!$E267," ")</f>
        <v xml:space="preserve"> </v>
      </c>
      <c r="BP273" s="45" t="str">
        <f>IF(Dagbok!$G267=BO$2,Dagbok!$E267," ")</f>
        <v xml:space="preserve"> </v>
      </c>
      <c r="BQ273" s="8" t="str">
        <f>IF(Dagbok!$F267=BQ$2,Dagbok!$E267," ")</f>
        <v xml:space="preserve"> </v>
      </c>
      <c r="BR273" s="45" t="str">
        <f>IF(Dagbok!$G267=BQ$2,Dagbok!$E267," ")</f>
        <v xml:space="preserve"> </v>
      </c>
      <c r="BS273" s="8" t="str">
        <f>IF(Dagbok!$F267=BS$2,Dagbok!$E267," ")</f>
        <v xml:space="preserve"> </v>
      </c>
      <c r="BT273" s="45" t="str">
        <f>IF(Dagbok!$G267=BS$2,Dagbok!$E267," ")</f>
        <v xml:space="preserve"> </v>
      </c>
      <c r="BU273" s="8" t="str">
        <f>IF(Dagbok!$F267=BU$2,Dagbok!$E267," ")</f>
        <v xml:space="preserve"> </v>
      </c>
      <c r="BV273" s="45" t="str">
        <f>IF(Dagbok!$G267=BU$2,Dagbok!$E267," ")</f>
        <v xml:space="preserve"> </v>
      </c>
      <c r="BW273" s="8" t="str">
        <f>IF(Dagbok!$F267=BW$2,Dagbok!$E267," ")</f>
        <v xml:space="preserve"> </v>
      </c>
      <c r="BX273" s="45" t="str">
        <f>IF(Dagbok!$G267=BW$2,Dagbok!$E267," ")</f>
        <v xml:space="preserve"> </v>
      </c>
      <c r="BY273" s="8" t="str">
        <f>IF(Dagbok!$F267=BY$2,Dagbok!$E267," ")</f>
        <v xml:space="preserve"> </v>
      </c>
      <c r="BZ273" s="45" t="str">
        <f>IF(Dagbok!$G267=BY$2,Dagbok!$E267," ")</f>
        <v xml:space="preserve"> </v>
      </c>
      <c r="CA273" s="8" t="str">
        <f>IF(Dagbok!$F267=CA$2,Dagbok!$E267," ")</f>
        <v xml:space="preserve"> </v>
      </c>
      <c r="CB273" s="45" t="str">
        <f>IF(Dagbok!$G267=CA$2,Dagbok!$E267," ")</f>
        <v xml:space="preserve"> </v>
      </c>
      <c r="CC273" s="8" t="str">
        <f>IF(Dagbok!$F267=CC$2,Dagbok!$E267," ")</f>
        <v xml:space="preserve"> </v>
      </c>
      <c r="CD273" s="45" t="str">
        <f>IF(Dagbok!$G267=CC$2,Dagbok!$E267," ")</f>
        <v xml:space="preserve"> </v>
      </c>
    </row>
    <row r="274" spans="1:82" x14ac:dyDescent="0.25">
      <c r="A274" s="47">
        <f>IF(Dagbok!B268&gt;0,Dagbok!B268," ")</f>
        <v>266</v>
      </c>
      <c r="B274" s="47" t="str">
        <f>IF(Dagbok!C268&gt;0,Dagbok!C268," ")</f>
        <v xml:space="preserve"> </v>
      </c>
      <c r="C274" s="8" t="str">
        <f>IF(Dagbok!$F268=C$2,Dagbok!$E268," ")</f>
        <v xml:space="preserve"> </v>
      </c>
      <c r="D274" s="45" t="str">
        <f>IF(Dagbok!$G268=C$2,Dagbok!$E268," ")</f>
        <v xml:space="preserve"> </v>
      </c>
      <c r="E274" s="8" t="str">
        <f>IF(Dagbok!$F268=E$2,Dagbok!$E268," ")</f>
        <v xml:space="preserve"> </v>
      </c>
      <c r="F274" s="45" t="str">
        <f>IF(Dagbok!$G268=E$2,Dagbok!$E268," ")</f>
        <v xml:space="preserve"> </v>
      </c>
      <c r="G274" s="8" t="str">
        <f>IF(Dagbok!$F268=G$2,Dagbok!$E268," ")</f>
        <v xml:space="preserve"> </v>
      </c>
      <c r="H274" s="45" t="str">
        <f>IF(Dagbok!$G268=G$2,Dagbok!$E268," ")</f>
        <v xml:space="preserve"> </v>
      </c>
      <c r="I274" s="8" t="str">
        <f>IF(Dagbok!$F268=I$2,Dagbok!$E268," ")</f>
        <v xml:space="preserve"> </v>
      </c>
      <c r="J274" s="45" t="str">
        <f>IF(Dagbok!$G268=I$2,Dagbok!$E268," ")</f>
        <v xml:space="preserve"> </v>
      </c>
      <c r="K274" s="8" t="str">
        <f>IF(Dagbok!$F268=K$2,Dagbok!$E268," ")</f>
        <v xml:space="preserve"> </v>
      </c>
      <c r="L274" s="45" t="str">
        <f>IF(Dagbok!$G268=K$2,Dagbok!$E268," ")</f>
        <v xml:space="preserve"> </v>
      </c>
      <c r="M274" s="8" t="str">
        <f>IF(Dagbok!$F268=M$2,Dagbok!$E268," ")</f>
        <v xml:space="preserve"> </v>
      </c>
      <c r="N274" s="45" t="str">
        <f>IF(Dagbok!$G268=M$2,Dagbok!$E268," ")</f>
        <v xml:space="preserve"> </v>
      </c>
      <c r="O274" s="8" t="str">
        <f>IF(Dagbok!$F268=O$2,Dagbok!$E268," ")</f>
        <v xml:space="preserve"> </v>
      </c>
      <c r="P274" s="45" t="str">
        <f>IF(Dagbok!$G268=O$2,Dagbok!$E268," ")</f>
        <v xml:space="preserve"> </v>
      </c>
      <c r="Q274" s="8" t="str">
        <f>IF(Dagbok!$F268=Q$2,Dagbok!$E268," ")</f>
        <v xml:space="preserve"> </v>
      </c>
      <c r="R274" s="45" t="str">
        <f>IF(Dagbok!$G268=Q$2,Dagbok!$E268," ")</f>
        <v xml:space="preserve"> </v>
      </c>
      <c r="S274" s="8" t="str">
        <f>IF(Dagbok!$F268=S$2,Dagbok!$E268," ")</f>
        <v xml:space="preserve"> </v>
      </c>
      <c r="T274" s="45" t="str">
        <f>IF(Dagbok!$G268=S$2,Dagbok!$E268," ")</f>
        <v xml:space="preserve"> </v>
      </c>
      <c r="U274" s="8" t="str">
        <f>IF(Dagbok!$F268=U$2,Dagbok!$E268," ")</f>
        <v xml:space="preserve"> </v>
      </c>
      <c r="V274" s="45" t="str">
        <f>IF(Dagbok!$G268=U$2,Dagbok!$E268," ")</f>
        <v xml:space="preserve"> </v>
      </c>
      <c r="W274" s="8" t="str">
        <f>IF(Dagbok!$F268=W$2,Dagbok!$E268," ")</f>
        <v xml:space="preserve"> </v>
      </c>
      <c r="X274" s="45" t="str">
        <f>IF(Dagbok!$G268=W$2,Dagbok!$E268," ")</f>
        <v xml:space="preserve"> </v>
      </c>
      <c r="Y274" s="8" t="str">
        <f>IF(Dagbok!$F268=Y$2,Dagbok!$E268," ")</f>
        <v xml:space="preserve"> </v>
      </c>
      <c r="Z274" s="45" t="str">
        <f>IF(Dagbok!$G268=Y$2,Dagbok!$E268," ")</f>
        <v xml:space="preserve"> </v>
      </c>
      <c r="AA274" s="8" t="str">
        <f>IF(Dagbok!$F268=AA$2,Dagbok!$E268," ")</f>
        <v xml:space="preserve"> </v>
      </c>
      <c r="AB274" s="45" t="str">
        <f>IF(Dagbok!$G268=AA$2,Dagbok!$E268," ")</f>
        <v xml:space="preserve"> </v>
      </c>
      <c r="AC274" s="8" t="str">
        <f>IF(Dagbok!$F268=AC$2,Dagbok!$E268," ")</f>
        <v xml:space="preserve"> </v>
      </c>
      <c r="AD274" s="45" t="str">
        <f>IF(Dagbok!$G268=AC$2,Dagbok!$E268," ")</f>
        <v xml:space="preserve"> </v>
      </c>
      <c r="AE274" s="8" t="str">
        <f>IF(Dagbok!$F268=AE$2,Dagbok!$E268," ")</f>
        <v xml:space="preserve"> </v>
      </c>
      <c r="AF274" s="45" t="str">
        <f>IF(Dagbok!$G268=AE$2,Dagbok!$E268," ")</f>
        <v xml:space="preserve"> </v>
      </c>
      <c r="AG274" s="8" t="str">
        <f>IF(Dagbok!$F268=AG$2,Dagbok!$E268," ")</f>
        <v xml:space="preserve"> </v>
      </c>
      <c r="AH274" s="45" t="str">
        <f>IF(Dagbok!$G268=AG$2,Dagbok!$E268," ")</f>
        <v xml:space="preserve"> </v>
      </c>
      <c r="AI274" s="8" t="str">
        <f>IF(Dagbok!$F268=AI$2,Dagbok!$E268," ")</f>
        <v xml:space="preserve"> </v>
      </c>
      <c r="AJ274" s="45" t="str">
        <f>IF(Dagbok!$G268=AI$2,Dagbok!$E268," ")</f>
        <v xml:space="preserve"> </v>
      </c>
      <c r="AK274" s="8" t="str">
        <f>IF(Dagbok!$F268=AK$2,Dagbok!$E268," ")</f>
        <v xml:space="preserve"> </v>
      </c>
      <c r="AL274" s="45" t="str">
        <f>IF(Dagbok!$G268=AK$2,Dagbok!$E268," ")</f>
        <v xml:space="preserve"> </v>
      </c>
      <c r="AM274" s="8" t="str">
        <f>IF(Dagbok!$F268=AM$2,Dagbok!$E268," ")</f>
        <v xml:space="preserve"> </v>
      </c>
      <c r="AN274" s="45" t="str">
        <f>IF(Dagbok!$G268=AM$2,Dagbok!$E268," ")</f>
        <v xml:space="preserve"> </v>
      </c>
      <c r="AO274" s="8" t="str">
        <f>IF(Dagbok!$F268=AO$2,Dagbok!$E268," ")</f>
        <v xml:space="preserve"> </v>
      </c>
      <c r="AP274" s="45" t="str">
        <f>IF(Dagbok!$G268=AO$2,Dagbok!$E268," ")</f>
        <v xml:space="preserve"> </v>
      </c>
      <c r="AQ274" s="8" t="str">
        <f>IF(Dagbok!$F268=AQ$2,Dagbok!$E268," ")</f>
        <v xml:space="preserve"> </v>
      </c>
      <c r="AR274" s="45" t="str">
        <f>IF(Dagbok!$G268=AQ$2,Dagbok!$E268," ")</f>
        <v xml:space="preserve"> </v>
      </c>
      <c r="AS274" s="8" t="str">
        <f>IF(Dagbok!$F268=AS$2,Dagbok!$E268," ")</f>
        <v xml:space="preserve"> </v>
      </c>
      <c r="AT274" s="45" t="str">
        <f>IF(Dagbok!$G268=AS$2,Dagbok!$E268," ")</f>
        <v xml:space="preserve"> </v>
      </c>
      <c r="AU274" s="8" t="str">
        <f>IF(Dagbok!$F268=AU$2,Dagbok!$E268," ")</f>
        <v xml:space="preserve"> </v>
      </c>
      <c r="AV274" s="45" t="str">
        <f>IF(Dagbok!$G268=AU$2,Dagbok!$E268," ")</f>
        <v xml:space="preserve"> </v>
      </c>
      <c r="AW274" s="8" t="str">
        <f>IF(Dagbok!$F268=AW$2,Dagbok!$E268," ")</f>
        <v xml:space="preserve"> </v>
      </c>
      <c r="AX274" s="45" t="str">
        <f>IF(Dagbok!$G268=AW$2,Dagbok!$E268," ")</f>
        <v xml:space="preserve"> </v>
      </c>
      <c r="AY274" s="8" t="str">
        <f>IF(Dagbok!$F268=AY$2,Dagbok!$E268," ")</f>
        <v xml:space="preserve"> </v>
      </c>
      <c r="AZ274" s="45" t="str">
        <f>IF(Dagbok!$G268=AY$2,Dagbok!$E268," ")</f>
        <v xml:space="preserve"> </v>
      </c>
      <c r="BA274" s="8" t="str">
        <f>IF(Dagbok!$F268=BA$2,Dagbok!$E268," ")</f>
        <v xml:space="preserve"> </v>
      </c>
      <c r="BB274" s="45" t="str">
        <f>IF(Dagbok!$G268=BA$2,Dagbok!$E268," ")</f>
        <v xml:space="preserve"> </v>
      </c>
      <c r="BC274" s="8" t="str">
        <f>IF(Dagbok!$F268=BC$2,Dagbok!$E268," ")</f>
        <v xml:space="preserve"> </v>
      </c>
      <c r="BD274" s="45" t="str">
        <f>IF(Dagbok!$G268=BC$2,Dagbok!$E268," ")</f>
        <v xml:space="preserve"> </v>
      </c>
      <c r="BE274" s="8" t="str">
        <f>IF(Dagbok!$F268=BE$2,Dagbok!$E268," ")</f>
        <v xml:space="preserve"> </v>
      </c>
      <c r="BF274" s="45" t="str">
        <f>IF(Dagbok!$G268=BE$2,Dagbok!$E268," ")</f>
        <v xml:space="preserve"> </v>
      </c>
      <c r="BG274" s="8" t="str">
        <f>IF(Dagbok!$F268=BG$2,Dagbok!$E268," ")</f>
        <v xml:space="preserve"> </v>
      </c>
      <c r="BH274" s="45" t="str">
        <f>IF(Dagbok!$G268=BG$2,Dagbok!$E268," ")</f>
        <v xml:space="preserve"> </v>
      </c>
      <c r="BI274" s="8" t="str">
        <f>IF(Dagbok!$F268=BI$2,Dagbok!$E268," ")</f>
        <v xml:space="preserve"> </v>
      </c>
      <c r="BJ274" s="45" t="str">
        <f>IF(Dagbok!$G268=BI$2,Dagbok!$E268," ")</f>
        <v xml:space="preserve"> </v>
      </c>
      <c r="BK274" s="8" t="str">
        <f>IF(Dagbok!$F268=BK$2,Dagbok!$E268," ")</f>
        <v xml:space="preserve"> </v>
      </c>
      <c r="BL274" s="45" t="str">
        <f>IF(Dagbok!$G268=BK$2,Dagbok!$E268," ")</f>
        <v xml:space="preserve"> </v>
      </c>
      <c r="BM274" s="8" t="str">
        <f>IF(Dagbok!$F268=BM$2,Dagbok!$E268," ")</f>
        <v xml:space="preserve"> </v>
      </c>
      <c r="BN274" s="45" t="str">
        <f>IF(Dagbok!$G268=BM$2,Dagbok!$E268," ")</f>
        <v xml:space="preserve"> </v>
      </c>
      <c r="BO274" s="8" t="str">
        <f>IF(Dagbok!$F268=BO$2,Dagbok!$E268," ")</f>
        <v xml:space="preserve"> </v>
      </c>
      <c r="BP274" s="45" t="str">
        <f>IF(Dagbok!$G268=BO$2,Dagbok!$E268," ")</f>
        <v xml:space="preserve"> </v>
      </c>
      <c r="BQ274" s="8" t="str">
        <f>IF(Dagbok!$F268=BQ$2,Dagbok!$E268," ")</f>
        <v xml:space="preserve"> </v>
      </c>
      <c r="BR274" s="45" t="str">
        <f>IF(Dagbok!$G268=BQ$2,Dagbok!$E268," ")</f>
        <v xml:space="preserve"> </v>
      </c>
      <c r="BS274" s="8" t="str">
        <f>IF(Dagbok!$F268=BS$2,Dagbok!$E268," ")</f>
        <v xml:space="preserve"> </v>
      </c>
      <c r="BT274" s="45" t="str">
        <f>IF(Dagbok!$G268=BS$2,Dagbok!$E268," ")</f>
        <v xml:space="preserve"> </v>
      </c>
      <c r="BU274" s="8" t="str">
        <f>IF(Dagbok!$F268=BU$2,Dagbok!$E268," ")</f>
        <v xml:space="preserve"> </v>
      </c>
      <c r="BV274" s="45" t="str">
        <f>IF(Dagbok!$G268=BU$2,Dagbok!$E268," ")</f>
        <v xml:space="preserve"> </v>
      </c>
      <c r="BW274" s="8" t="str">
        <f>IF(Dagbok!$F268=BW$2,Dagbok!$E268," ")</f>
        <v xml:space="preserve"> </v>
      </c>
      <c r="BX274" s="45" t="str">
        <f>IF(Dagbok!$G268=BW$2,Dagbok!$E268," ")</f>
        <v xml:space="preserve"> </v>
      </c>
      <c r="BY274" s="8" t="str">
        <f>IF(Dagbok!$F268=BY$2,Dagbok!$E268," ")</f>
        <v xml:space="preserve"> </v>
      </c>
      <c r="BZ274" s="45" t="str">
        <f>IF(Dagbok!$G268=BY$2,Dagbok!$E268," ")</f>
        <v xml:space="preserve"> </v>
      </c>
      <c r="CA274" s="8" t="str">
        <f>IF(Dagbok!$F268=CA$2,Dagbok!$E268," ")</f>
        <v xml:space="preserve"> </v>
      </c>
      <c r="CB274" s="45" t="str">
        <f>IF(Dagbok!$G268=CA$2,Dagbok!$E268," ")</f>
        <v xml:space="preserve"> </v>
      </c>
      <c r="CC274" s="8" t="str">
        <f>IF(Dagbok!$F268=CC$2,Dagbok!$E268," ")</f>
        <v xml:space="preserve"> </v>
      </c>
      <c r="CD274" s="45" t="str">
        <f>IF(Dagbok!$G268=CC$2,Dagbok!$E268," ")</f>
        <v xml:space="preserve"> </v>
      </c>
    </row>
    <row r="275" spans="1:82" x14ac:dyDescent="0.25">
      <c r="A275" s="47">
        <f>IF(Dagbok!B269&gt;0,Dagbok!B269," ")</f>
        <v>267</v>
      </c>
      <c r="B275" s="47" t="str">
        <f>IF(Dagbok!C269&gt;0,Dagbok!C269," ")</f>
        <v xml:space="preserve"> </v>
      </c>
      <c r="C275" s="8" t="str">
        <f>IF(Dagbok!$F269=C$2,Dagbok!$E269," ")</f>
        <v xml:space="preserve"> </v>
      </c>
      <c r="D275" s="45" t="str">
        <f>IF(Dagbok!$G269=C$2,Dagbok!$E269," ")</f>
        <v xml:space="preserve"> </v>
      </c>
      <c r="E275" s="8" t="str">
        <f>IF(Dagbok!$F269=E$2,Dagbok!$E269," ")</f>
        <v xml:space="preserve"> </v>
      </c>
      <c r="F275" s="45" t="str">
        <f>IF(Dagbok!$G269=E$2,Dagbok!$E269," ")</f>
        <v xml:space="preserve"> </v>
      </c>
      <c r="G275" s="8" t="str">
        <f>IF(Dagbok!$F269=G$2,Dagbok!$E269," ")</f>
        <v xml:space="preserve"> </v>
      </c>
      <c r="H275" s="45" t="str">
        <f>IF(Dagbok!$G269=G$2,Dagbok!$E269," ")</f>
        <v xml:space="preserve"> </v>
      </c>
      <c r="I275" s="8" t="str">
        <f>IF(Dagbok!$F269=I$2,Dagbok!$E269," ")</f>
        <v xml:space="preserve"> </v>
      </c>
      <c r="J275" s="45" t="str">
        <f>IF(Dagbok!$G269=I$2,Dagbok!$E269," ")</f>
        <v xml:space="preserve"> </v>
      </c>
      <c r="K275" s="8" t="str">
        <f>IF(Dagbok!$F269=K$2,Dagbok!$E269," ")</f>
        <v xml:space="preserve"> </v>
      </c>
      <c r="L275" s="45" t="str">
        <f>IF(Dagbok!$G269=K$2,Dagbok!$E269," ")</f>
        <v xml:space="preserve"> </v>
      </c>
      <c r="M275" s="8" t="str">
        <f>IF(Dagbok!$F269=M$2,Dagbok!$E269," ")</f>
        <v xml:space="preserve"> </v>
      </c>
      <c r="N275" s="45" t="str">
        <f>IF(Dagbok!$G269=M$2,Dagbok!$E269," ")</f>
        <v xml:space="preserve"> </v>
      </c>
      <c r="O275" s="8" t="str">
        <f>IF(Dagbok!$F269=O$2,Dagbok!$E269," ")</f>
        <v xml:space="preserve"> </v>
      </c>
      <c r="P275" s="45" t="str">
        <f>IF(Dagbok!$G269=O$2,Dagbok!$E269," ")</f>
        <v xml:space="preserve"> </v>
      </c>
      <c r="Q275" s="8" t="str">
        <f>IF(Dagbok!$F269=Q$2,Dagbok!$E269," ")</f>
        <v xml:space="preserve"> </v>
      </c>
      <c r="R275" s="45" t="str">
        <f>IF(Dagbok!$G269=Q$2,Dagbok!$E269," ")</f>
        <v xml:space="preserve"> </v>
      </c>
      <c r="S275" s="8" t="str">
        <f>IF(Dagbok!$F269=S$2,Dagbok!$E269," ")</f>
        <v xml:space="preserve"> </v>
      </c>
      <c r="T275" s="45" t="str">
        <f>IF(Dagbok!$G269=S$2,Dagbok!$E269," ")</f>
        <v xml:space="preserve"> </v>
      </c>
      <c r="U275" s="8" t="str">
        <f>IF(Dagbok!$F269=U$2,Dagbok!$E269," ")</f>
        <v xml:space="preserve"> </v>
      </c>
      <c r="V275" s="45" t="str">
        <f>IF(Dagbok!$G269=U$2,Dagbok!$E269," ")</f>
        <v xml:space="preserve"> </v>
      </c>
      <c r="W275" s="8" t="str">
        <f>IF(Dagbok!$F269=W$2,Dagbok!$E269," ")</f>
        <v xml:space="preserve"> </v>
      </c>
      <c r="X275" s="45" t="str">
        <f>IF(Dagbok!$G269=W$2,Dagbok!$E269," ")</f>
        <v xml:space="preserve"> </v>
      </c>
      <c r="Y275" s="8" t="str">
        <f>IF(Dagbok!$F269=Y$2,Dagbok!$E269," ")</f>
        <v xml:space="preserve"> </v>
      </c>
      <c r="Z275" s="45" t="str">
        <f>IF(Dagbok!$G269=Y$2,Dagbok!$E269," ")</f>
        <v xml:space="preserve"> </v>
      </c>
      <c r="AA275" s="8" t="str">
        <f>IF(Dagbok!$F269=AA$2,Dagbok!$E269," ")</f>
        <v xml:space="preserve"> </v>
      </c>
      <c r="AB275" s="45" t="str">
        <f>IF(Dagbok!$G269=AA$2,Dagbok!$E269," ")</f>
        <v xml:space="preserve"> </v>
      </c>
      <c r="AC275" s="8" t="str">
        <f>IF(Dagbok!$F269=AC$2,Dagbok!$E269," ")</f>
        <v xml:space="preserve"> </v>
      </c>
      <c r="AD275" s="45" t="str">
        <f>IF(Dagbok!$G269=AC$2,Dagbok!$E269," ")</f>
        <v xml:space="preserve"> </v>
      </c>
      <c r="AE275" s="8" t="str">
        <f>IF(Dagbok!$F269=AE$2,Dagbok!$E269," ")</f>
        <v xml:space="preserve"> </v>
      </c>
      <c r="AF275" s="45" t="str">
        <f>IF(Dagbok!$G269=AE$2,Dagbok!$E269," ")</f>
        <v xml:space="preserve"> </v>
      </c>
      <c r="AG275" s="8" t="str">
        <f>IF(Dagbok!$F269=AG$2,Dagbok!$E269," ")</f>
        <v xml:space="preserve"> </v>
      </c>
      <c r="AH275" s="45" t="str">
        <f>IF(Dagbok!$G269=AG$2,Dagbok!$E269," ")</f>
        <v xml:space="preserve"> </v>
      </c>
      <c r="AI275" s="8" t="str">
        <f>IF(Dagbok!$F269=AI$2,Dagbok!$E269," ")</f>
        <v xml:space="preserve"> </v>
      </c>
      <c r="AJ275" s="45" t="str">
        <f>IF(Dagbok!$G269=AI$2,Dagbok!$E269," ")</f>
        <v xml:space="preserve"> </v>
      </c>
      <c r="AK275" s="8" t="str">
        <f>IF(Dagbok!$F269=AK$2,Dagbok!$E269," ")</f>
        <v xml:space="preserve"> </v>
      </c>
      <c r="AL275" s="45" t="str">
        <f>IF(Dagbok!$G269=AK$2,Dagbok!$E269," ")</f>
        <v xml:space="preserve"> </v>
      </c>
      <c r="AM275" s="8" t="str">
        <f>IF(Dagbok!$F269=AM$2,Dagbok!$E269," ")</f>
        <v xml:space="preserve"> </v>
      </c>
      <c r="AN275" s="45" t="str">
        <f>IF(Dagbok!$G269=AM$2,Dagbok!$E269," ")</f>
        <v xml:space="preserve"> </v>
      </c>
      <c r="AO275" s="8" t="str">
        <f>IF(Dagbok!$F269=AO$2,Dagbok!$E269," ")</f>
        <v xml:space="preserve"> </v>
      </c>
      <c r="AP275" s="45" t="str">
        <f>IF(Dagbok!$G269=AO$2,Dagbok!$E269," ")</f>
        <v xml:space="preserve"> </v>
      </c>
      <c r="AQ275" s="8" t="str">
        <f>IF(Dagbok!$F269=AQ$2,Dagbok!$E269," ")</f>
        <v xml:space="preserve"> </v>
      </c>
      <c r="AR275" s="45" t="str">
        <f>IF(Dagbok!$G269=AQ$2,Dagbok!$E269," ")</f>
        <v xml:space="preserve"> </v>
      </c>
      <c r="AS275" s="8" t="str">
        <f>IF(Dagbok!$F269=AS$2,Dagbok!$E269," ")</f>
        <v xml:space="preserve"> </v>
      </c>
      <c r="AT275" s="45" t="str">
        <f>IF(Dagbok!$G269=AS$2,Dagbok!$E269," ")</f>
        <v xml:space="preserve"> </v>
      </c>
      <c r="AU275" s="8" t="str">
        <f>IF(Dagbok!$F269=AU$2,Dagbok!$E269," ")</f>
        <v xml:space="preserve"> </v>
      </c>
      <c r="AV275" s="45" t="str">
        <f>IF(Dagbok!$G269=AU$2,Dagbok!$E269," ")</f>
        <v xml:space="preserve"> </v>
      </c>
      <c r="AW275" s="8" t="str">
        <f>IF(Dagbok!$F269=AW$2,Dagbok!$E269," ")</f>
        <v xml:space="preserve"> </v>
      </c>
      <c r="AX275" s="45" t="str">
        <f>IF(Dagbok!$G269=AW$2,Dagbok!$E269," ")</f>
        <v xml:space="preserve"> </v>
      </c>
      <c r="AY275" s="8" t="str">
        <f>IF(Dagbok!$F269=AY$2,Dagbok!$E269," ")</f>
        <v xml:space="preserve"> </v>
      </c>
      <c r="AZ275" s="45" t="str">
        <f>IF(Dagbok!$G269=AY$2,Dagbok!$E269," ")</f>
        <v xml:space="preserve"> </v>
      </c>
      <c r="BA275" s="8" t="str">
        <f>IF(Dagbok!$F269=BA$2,Dagbok!$E269," ")</f>
        <v xml:space="preserve"> </v>
      </c>
      <c r="BB275" s="45" t="str">
        <f>IF(Dagbok!$G269=BA$2,Dagbok!$E269," ")</f>
        <v xml:space="preserve"> </v>
      </c>
      <c r="BC275" s="8" t="str">
        <f>IF(Dagbok!$F269=BC$2,Dagbok!$E269," ")</f>
        <v xml:space="preserve"> </v>
      </c>
      <c r="BD275" s="45" t="str">
        <f>IF(Dagbok!$G269=BC$2,Dagbok!$E269," ")</f>
        <v xml:space="preserve"> </v>
      </c>
      <c r="BE275" s="8" t="str">
        <f>IF(Dagbok!$F269=BE$2,Dagbok!$E269," ")</f>
        <v xml:space="preserve"> </v>
      </c>
      <c r="BF275" s="45" t="str">
        <f>IF(Dagbok!$G269=BE$2,Dagbok!$E269," ")</f>
        <v xml:space="preserve"> </v>
      </c>
      <c r="BG275" s="8" t="str">
        <f>IF(Dagbok!$F269=BG$2,Dagbok!$E269," ")</f>
        <v xml:space="preserve"> </v>
      </c>
      <c r="BH275" s="45" t="str">
        <f>IF(Dagbok!$G269=BG$2,Dagbok!$E269," ")</f>
        <v xml:space="preserve"> </v>
      </c>
      <c r="BI275" s="8" t="str">
        <f>IF(Dagbok!$F269=BI$2,Dagbok!$E269," ")</f>
        <v xml:space="preserve"> </v>
      </c>
      <c r="BJ275" s="45" t="str">
        <f>IF(Dagbok!$G269=BI$2,Dagbok!$E269," ")</f>
        <v xml:space="preserve"> </v>
      </c>
      <c r="BK275" s="8" t="str">
        <f>IF(Dagbok!$F269=BK$2,Dagbok!$E269," ")</f>
        <v xml:space="preserve"> </v>
      </c>
      <c r="BL275" s="45" t="str">
        <f>IF(Dagbok!$G269=BK$2,Dagbok!$E269," ")</f>
        <v xml:space="preserve"> </v>
      </c>
      <c r="BM275" s="8" t="str">
        <f>IF(Dagbok!$F269=BM$2,Dagbok!$E269," ")</f>
        <v xml:space="preserve"> </v>
      </c>
      <c r="BN275" s="45" t="str">
        <f>IF(Dagbok!$G269=BM$2,Dagbok!$E269," ")</f>
        <v xml:space="preserve"> </v>
      </c>
      <c r="BO275" s="8" t="str">
        <f>IF(Dagbok!$F269=BO$2,Dagbok!$E269," ")</f>
        <v xml:space="preserve"> </v>
      </c>
      <c r="BP275" s="45" t="str">
        <f>IF(Dagbok!$G269=BO$2,Dagbok!$E269," ")</f>
        <v xml:space="preserve"> </v>
      </c>
      <c r="BQ275" s="8" t="str">
        <f>IF(Dagbok!$F269=BQ$2,Dagbok!$E269," ")</f>
        <v xml:space="preserve"> </v>
      </c>
      <c r="BR275" s="45" t="str">
        <f>IF(Dagbok!$G269=BQ$2,Dagbok!$E269," ")</f>
        <v xml:space="preserve"> </v>
      </c>
      <c r="BS275" s="8" t="str">
        <f>IF(Dagbok!$F269=BS$2,Dagbok!$E269," ")</f>
        <v xml:space="preserve"> </v>
      </c>
      <c r="BT275" s="45" t="str">
        <f>IF(Dagbok!$G269=BS$2,Dagbok!$E269," ")</f>
        <v xml:space="preserve"> </v>
      </c>
      <c r="BU275" s="8" t="str">
        <f>IF(Dagbok!$F269=BU$2,Dagbok!$E269," ")</f>
        <v xml:space="preserve"> </v>
      </c>
      <c r="BV275" s="45" t="str">
        <f>IF(Dagbok!$G269=BU$2,Dagbok!$E269," ")</f>
        <v xml:space="preserve"> </v>
      </c>
      <c r="BW275" s="8" t="str">
        <f>IF(Dagbok!$F269=BW$2,Dagbok!$E269," ")</f>
        <v xml:space="preserve"> </v>
      </c>
      <c r="BX275" s="45" t="str">
        <f>IF(Dagbok!$G269=BW$2,Dagbok!$E269," ")</f>
        <v xml:space="preserve"> </v>
      </c>
      <c r="BY275" s="8" t="str">
        <f>IF(Dagbok!$F269=BY$2,Dagbok!$E269," ")</f>
        <v xml:space="preserve"> </v>
      </c>
      <c r="BZ275" s="45" t="str">
        <f>IF(Dagbok!$G269=BY$2,Dagbok!$E269," ")</f>
        <v xml:space="preserve"> </v>
      </c>
      <c r="CA275" s="8" t="str">
        <f>IF(Dagbok!$F269=CA$2,Dagbok!$E269," ")</f>
        <v xml:space="preserve"> </v>
      </c>
      <c r="CB275" s="45" t="str">
        <f>IF(Dagbok!$G269=CA$2,Dagbok!$E269," ")</f>
        <v xml:space="preserve"> </v>
      </c>
      <c r="CC275" s="8" t="str">
        <f>IF(Dagbok!$F269=CC$2,Dagbok!$E269," ")</f>
        <v xml:space="preserve"> </v>
      </c>
      <c r="CD275" s="45" t="str">
        <f>IF(Dagbok!$G269=CC$2,Dagbok!$E269," ")</f>
        <v xml:space="preserve"> </v>
      </c>
    </row>
    <row r="276" spans="1:82" x14ac:dyDescent="0.25">
      <c r="A276" s="47">
        <f>IF(Dagbok!B270&gt;0,Dagbok!B270," ")</f>
        <v>268</v>
      </c>
      <c r="B276" s="47" t="str">
        <f>IF(Dagbok!C270&gt;0,Dagbok!C270," ")</f>
        <v xml:space="preserve"> </v>
      </c>
      <c r="C276" s="8" t="str">
        <f>IF(Dagbok!$F270=C$2,Dagbok!$E270," ")</f>
        <v xml:space="preserve"> </v>
      </c>
      <c r="D276" s="45" t="str">
        <f>IF(Dagbok!$G270=C$2,Dagbok!$E270," ")</f>
        <v xml:space="preserve"> </v>
      </c>
      <c r="E276" s="8" t="str">
        <f>IF(Dagbok!$F270=E$2,Dagbok!$E270," ")</f>
        <v xml:space="preserve"> </v>
      </c>
      <c r="F276" s="45" t="str">
        <f>IF(Dagbok!$G270=E$2,Dagbok!$E270," ")</f>
        <v xml:space="preserve"> </v>
      </c>
      <c r="G276" s="8" t="str">
        <f>IF(Dagbok!$F270=G$2,Dagbok!$E270," ")</f>
        <v xml:space="preserve"> </v>
      </c>
      <c r="H276" s="45" t="str">
        <f>IF(Dagbok!$G270=G$2,Dagbok!$E270," ")</f>
        <v xml:space="preserve"> </v>
      </c>
      <c r="I276" s="8" t="str">
        <f>IF(Dagbok!$F270=I$2,Dagbok!$E270," ")</f>
        <v xml:space="preserve"> </v>
      </c>
      <c r="J276" s="45" t="str">
        <f>IF(Dagbok!$G270=I$2,Dagbok!$E270," ")</f>
        <v xml:space="preserve"> </v>
      </c>
      <c r="K276" s="8" t="str">
        <f>IF(Dagbok!$F270=K$2,Dagbok!$E270," ")</f>
        <v xml:space="preserve"> </v>
      </c>
      <c r="L276" s="45" t="str">
        <f>IF(Dagbok!$G270=K$2,Dagbok!$E270," ")</f>
        <v xml:space="preserve"> </v>
      </c>
      <c r="M276" s="8" t="str">
        <f>IF(Dagbok!$F270=M$2,Dagbok!$E270," ")</f>
        <v xml:space="preserve"> </v>
      </c>
      <c r="N276" s="45" t="str">
        <f>IF(Dagbok!$G270=M$2,Dagbok!$E270," ")</f>
        <v xml:space="preserve"> </v>
      </c>
      <c r="O276" s="8" t="str">
        <f>IF(Dagbok!$F270=O$2,Dagbok!$E270," ")</f>
        <v xml:space="preserve"> </v>
      </c>
      <c r="P276" s="45" t="str">
        <f>IF(Dagbok!$G270=O$2,Dagbok!$E270," ")</f>
        <v xml:space="preserve"> </v>
      </c>
      <c r="Q276" s="8" t="str">
        <f>IF(Dagbok!$F270=Q$2,Dagbok!$E270," ")</f>
        <v xml:space="preserve"> </v>
      </c>
      <c r="R276" s="45" t="str">
        <f>IF(Dagbok!$G270=Q$2,Dagbok!$E270," ")</f>
        <v xml:space="preserve"> </v>
      </c>
      <c r="S276" s="8" t="str">
        <f>IF(Dagbok!$F270=S$2,Dagbok!$E270," ")</f>
        <v xml:space="preserve"> </v>
      </c>
      <c r="T276" s="45" t="str">
        <f>IF(Dagbok!$G270=S$2,Dagbok!$E270," ")</f>
        <v xml:space="preserve"> </v>
      </c>
      <c r="U276" s="8" t="str">
        <f>IF(Dagbok!$F270=U$2,Dagbok!$E270," ")</f>
        <v xml:space="preserve"> </v>
      </c>
      <c r="V276" s="45" t="str">
        <f>IF(Dagbok!$G270=U$2,Dagbok!$E270," ")</f>
        <v xml:space="preserve"> </v>
      </c>
      <c r="W276" s="8" t="str">
        <f>IF(Dagbok!$F270=W$2,Dagbok!$E270," ")</f>
        <v xml:space="preserve"> </v>
      </c>
      <c r="X276" s="45" t="str">
        <f>IF(Dagbok!$G270=W$2,Dagbok!$E270," ")</f>
        <v xml:space="preserve"> </v>
      </c>
      <c r="Y276" s="8" t="str">
        <f>IF(Dagbok!$F270=Y$2,Dagbok!$E270," ")</f>
        <v xml:space="preserve"> </v>
      </c>
      <c r="Z276" s="45" t="str">
        <f>IF(Dagbok!$G270=Y$2,Dagbok!$E270," ")</f>
        <v xml:space="preserve"> </v>
      </c>
      <c r="AA276" s="8" t="str">
        <f>IF(Dagbok!$F270=AA$2,Dagbok!$E270," ")</f>
        <v xml:space="preserve"> </v>
      </c>
      <c r="AB276" s="45" t="str">
        <f>IF(Dagbok!$G270=AA$2,Dagbok!$E270," ")</f>
        <v xml:space="preserve"> </v>
      </c>
      <c r="AC276" s="8" t="str">
        <f>IF(Dagbok!$F270=AC$2,Dagbok!$E270," ")</f>
        <v xml:space="preserve"> </v>
      </c>
      <c r="AD276" s="45" t="str">
        <f>IF(Dagbok!$G270=AC$2,Dagbok!$E270," ")</f>
        <v xml:space="preserve"> </v>
      </c>
      <c r="AE276" s="8" t="str">
        <f>IF(Dagbok!$F270=AE$2,Dagbok!$E270," ")</f>
        <v xml:space="preserve"> </v>
      </c>
      <c r="AF276" s="45" t="str">
        <f>IF(Dagbok!$G270=AE$2,Dagbok!$E270," ")</f>
        <v xml:space="preserve"> </v>
      </c>
      <c r="AG276" s="8" t="str">
        <f>IF(Dagbok!$F270=AG$2,Dagbok!$E270," ")</f>
        <v xml:space="preserve"> </v>
      </c>
      <c r="AH276" s="45" t="str">
        <f>IF(Dagbok!$G270=AG$2,Dagbok!$E270," ")</f>
        <v xml:space="preserve"> </v>
      </c>
      <c r="AI276" s="8" t="str">
        <f>IF(Dagbok!$F270=AI$2,Dagbok!$E270," ")</f>
        <v xml:space="preserve"> </v>
      </c>
      <c r="AJ276" s="45" t="str">
        <f>IF(Dagbok!$G270=AI$2,Dagbok!$E270," ")</f>
        <v xml:space="preserve"> </v>
      </c>
      <c r="AK276" s="8" t="str">
        <f>IF(Dagbok!$F270=AK$2,Dagbok!$E270," ")</f>
        <v xml:space="preserve"> </v>
      </c>
      <c r="AL276" s="45" t="str">
        <f>IF(Dagbok!$G270=AK$2,Dagbok!$E270," ")</f>
        <v xml:space="preserve"> </v>
      </c>
      <c r="AM276" s="8" t="str">
        <f>IF(Dagbok!$F270=AM$2,Dagbok!$E270," ")</f>
        <v xml:space="preserve"> </v>
      </c>
      <c r="AN276" s="45" t="str">
        <f>IF(Dagbok!$G270=AM$2,Dagbok!$E270," ")</f>
        <v xml:space="preserve"> </v>
      </c>
      <c r="AO276" s="8" t="str">
        <f>IF(Dagbok!$F270=AO$2,Dagbok!$E270," ")</f>
        <v xml:space="preserve"> </v>
      </c>
      <c r="AP276" s="45" t="str">
        <f>IF(Dagbok!$G270=AO$2,Dagbok!$E270," ")</f>
        <v xml:space="preserve"> </v>
      </c>
      <c r="AQ276" s="8" t="str">
        <f>IF(Dagbok!$F270=AQ$2,Dagbok!$E270," ")</f>
        <v xml:space="preserve"> </v>
      </c>
      <c r="AR276" s="45" t="str">
        <f>IF(Dagbok!$G270=AQ$2,Dagbok!$E270," ")</f>
        <v xml:space="preserve"> </v>
      </c>
      <c r="AS276" s="8" t="str">
        <f>IF(Dagbok!$F270=AS$2,Dagbok!$E270," ")</f>
        <v xml:space="preserve"> </v>
      </c>
      <c r="AT276" s="45" t="str">
        <f>IF(Dagbok!$G270=AS$2,Dagbok!$E270," ")</f>
        <v xml:space="preserve"> </v>
      </c>
      <c r="AU276" s="8" t="str">
        <f>IF(Dagbok!$F270=AU$2,Dagbok!$E270," ")</f>
        <v xml:space="preserve"> </v>
      </c>
      <c r="AV276" s="45" t="str">
        <f>IF(Dagbok!$G270=AU$2,Dagbok!$E270," ")</f>
        <v xml:space="preserve"> </v>
      </c>
      <c r="AW276" s="8" t="str">
        <f>IF(Dagbok!$F270=AW$2,Dagbok!$E270," ")</f>
        <v xml:space="preserve"> </v>
      </c>
      <c r="AX276" s="45" t="str">
        <f>IF(Dagbok!$G270=AW$2,Dagbok!$E270," ")</f>
        <v xml:space="preserve"> </v>
      </c>
      <c r="AY276" s="8" t="str">
        <f>IF(Dagbok!$F270=AY$2,Dagbok!$E270," ")</f>
        <v xml:space="preserve"> </v>
      </c>
      <c r="AZ276" s="45" t="str">
        <f>IF(Dagbok!$G270=AY$2,Dagbok!$E270," ")</f>
        <v xml:space="preserve"> </v>
      </c>
      <c r="BA276" s="8" t="str">
        <f>IF(Dagbok!$F270=BA$2,Dagbok!$E270," ")</f>
        <v xml:space="preserve"> </v>
      </c>
      <c r="BB276" s="45" t="str">
        <f>IF(Dagbok!$G270=BA$2,Dagbok!$E270," ")</f>
        <v xml:space="preserve"> </v>
      </c>
      <c r="BC276" s="8" t="str">
        <f>IF(Dagbok!$F270=BC$2,Dagbok!$E270," ")</f>
        <v xml:space="preserve"> </v>
      </c>
      <c r="BD276" s="45" t="str">
        <f>IF(Dagbok!$G270=BC$2,Dagbok!$E270," ")</f>
        <v xml:space="preserve"> </v>
      </c>
      <c r="BE276" s="8" t="str">
        <f>IF(Dagbok!$F270=BE$2,Dagbok!$E270," ")</f>
        <v xml:space="preserve"> </v>
      </c>
      <c r="BF276" s="45" t="str">
        <f>IF(Dagbok!$G270=BE$2,Dagbok!$E270," ")</f>
        <v xml:space="preserve"> </v>
      </c>
      <c r="BG276" s="8" t="str">
        <f>IF(Dagbok!$F270=BG$2,Dagbok!$E270," ")</f>
        <v xml:space="preserve"> </v>
      </c>
      <c r="BH276" s="45" t="str">
        <f>IF(Dagbok!$G270=BG$2,Dagbok!$E270," ")</f>
        <v xml:space="preserve"> </v>
      </c>
      <c r="BI276" s="8" t="str">
        <f>IF(Dagbok!$F270=BI$2,Dagbok!$E270," ")</f>
        <v xml:space="preserve"> </v>
      </c>
      <c r="BJ276" s="45" t="str">
        <f>IF(Dagbok!$G270=BI$2,Dagbok!$E270," ")</f>
        <v xml:space="preserve"> </v>
      </c>
      <c r="BK276" s="8" t="str">
        <f>IF(Dagbok!$F270=BK$2,Dagbok!$E270," ")</f>
        <v xml:space="preserve"> </v>
      </c>
      <c r="BL276" s="45" t="str">
        <f>IF(Dagbok!$G270=BK$2,Dagbok!$E270," ")</f>
        <v xml:space="preserve"> </v>
      </c>
      <c r="BM276" s="8" t="str">
        <f>IF(Dagbok!$F270=BM$2,Dagbok!$E270," ")</f>
        <v xml:space="preserve"> </v>
      </c>
      <c r="BN276" s="45" t="str">
        <f>IF(Dagbok!$G270=BM$2,Dagbok!$E270," ")</f>
        <v xml:space="preserve"> </v>
      </c>
      <c r="BO276" s="8" t="str">
        <f>IF(Dagbok!$F270=BO$2,Dagbok!$E270," ")</f>
        <v xml:space="preserve"> </v>
      </c>
      <c r="BP276" s="45" t="str">
        <f>IF(Dagbok!$G270=BO$2,Dagbok!$E270," ")</f>
        <v xml:space="preserve"> </v>
      </c>
      <c r="BQ276" s="8" t="str">
        <f>IF(Dagbok!$F270=BQ$2,Dagbok!$E270," ")</f>
        <v xml:space="preserve"> </v>
      </c>
      <c r="BR276" s="45" t="str">
        <f>IF(Dagbok!$G270=BQ$2,Dagbok!$E270," ")</f>
        <v xml:space="preserve"> </v>
      </c>
      <c r="BS276" s="8" t="str">
        <f>IF(Dagbok!$F270=BS$2,Dagbok!$E270," ")</f>
        <v xml:space="preserve"> </v>
      </c>
      <c r="BT276" s="45" t="str">
        <f>IF(Dagbok!$G270=BS$2,Dagbok!$E270," ")</f>
        <v xml:space="preserve"> </v>
      </c>
      <c r="BU276" s="8" t="str">
        <f>IF(Dagbok!$F270=BU$2,Dagbok!$E270," ")</f>
        <v xml:space="preserve"> </v>
      </c>
      <c r="BV276" s="45" t="str">
        <f>IF(Dagbok!$G270=BU$2,Dagbok!$E270," ")</f>
        <v xml:space="preserve"> </v>
      </c>
      <c r="BW276" s="8" t="str">
        <f>IF(Dagbok!$F270=BW$2,Dagbok!$E270," ")</f>
        <v xml:space="preserve"> </v>
      </c>
      <c r="BX276" s="45" t="str">
        <f>IF(Dagbok!$G270=BW$2,Dagbok!$E270," ")</f>
        <v xml:space="preserve"> </v>
      </c>
      <c r="BY276" s="8" t="str">
        <f>IF(Dagbok!$F270=BY$2,Dagbok!$E270," ")</f>
        <v xml:space="preserve"> </v>
      </c>
      <c r="BZ276" s="45" t="str">
        <f>IF(Dagbok!$G270=BY$2,Dagbok!$E270," ")</f>
        <v xml:space="preserve"> </v>
      </c>
      <c r="CA276" s="8" t="str">
        <f>IF(Dagbok!$F270=CA$2,Dagbok!$E270," ")</f>
        <v xml:space="preserve"> </v>
      </c>
      <c r="CB276" s="45" t="str">
        <f>IF(Dagbok!$G270=CA$2,Dagbok!$E270," ")</f>
        <v xml:space="preserve"> </v>
      </c>
      <c r="CC276" s="8" t="str">
        <f>IF(Dagbok!$F270=CC$2,Dagbok!$E270," ")</f>
        <v xml:space="preserve"> </v>
      </c>
      <c r="CD276" s="45" t="str">
        <f>IF(Dagbok!$G270=CC$2,Dagbok!$E270," ")</f>
        <v xml:space="preserve"> </v>
      </c>
    </row>
    <row r="277" spans="1:82" x14ac:dyDescent="0.25">
      <c r="A277" s="47">
        <f>IF(Dagbok!B271&gt;0,Dagbok!B271," ")</f>
        <v>269</v>
      </c>
      <c r="B277" s="47" t="str">
        <f>IF(Dagbok!C271&gt;0,Dagbok!C271," ")</f>
        <v xml:space="preserve"> </v>
      </c>
      <c r="C277" s="8" t="str">
        <f>IF(Dagbok!$F271=C$2,Dagbok!$E271," ")</f>
        <v xml:space="preserve"> </v>
      </c>
      <c r="D277" s="45" t="str">
        <f>IF(Dagbok!$G271=C$2,Dagbok!$E271," ")</f>
        <v xml:space="preserve"> </v>
      </c>
      <c r="E277" s="8" t="str">
        <f>IF(Dagbok!$F271=E$2,Dagbok!$E271," ")</f>
        <v xml:space="preserve"> </v>
      </c>
      <c r="F277" s="45" t="str">
        <f>IF(Dagbok!$G271=E$2,Dagbok!$E271," ")</f>
        <v xml:space="preserve"> </v>
      </c>
      <c r="G277" s="8" t="str">
        <f>IF(Dagbok!$F271=G$2,Dagbok!$E271," ")</f>
        <v xml:space="preserve"> </v>
      </c>
      <c r="H277" s="45" t="str">
        <f>IF(Dagbok!$G271=G$2,Dagbok!$E271," ")</f>
        <v xml:space="preserve"> </v>
      </c>
      <c r="I277" s="8" t="str">
        <f>IF(Dagbok!$F271=I$2,Dagbok!$E271," ")</f>
        <v xml:space="preserve"> </v>
      </c>
      <c r="J277" s="45" t="str">
        <f>IF(Dagbok!$G271=I$2,Dagbok!$E271," ")</f>
        <v xml:space="preserve"> </v>
      </c>
      <c r="K277" s="8" t="str">
        <f>IF(Dagbok!$F271=K$2,Dagbok!$E271," ")</f>
        <v xml:space="preserve"> </v>
      </c>
      <c r="L277" s="45" t="str">
        <f>IF(Dagbok!$G271=K$2,Dagbok!$E271," ")</f>
        <v xml:space="preserve"> </v>
      </c>
      <c r="M277" s="8" t="str">
        <f>IF(Dagbok!$F271=M$2,Dagbok!$E271," ")</f>
        <v xml:space="preserve"> </v>
      </c>
      <c r="N277" s="45" t="str">
        <f>IF(Dagbok!$G271=M$2,Dagbok!$E271," ")</f>
        <v xml:space="preserve"> </v>
      </c>
      <c r="O277" s="8" t="str">
        <f>IF(Dagbok!$F271=O$2,Dagbok!$E271," ")</f>
        <v xml:space="preserve"> </v>
      </c>
      <c r="P277" s="45" t="str">
        <f>IF(Dagbok!$G271=O$2,Dagbok!$E271," ")</f>
        <v xml:space="preserve"> </v>
      </c>
      <c r="Q277" s="8" t="str">
        <f>IF(Dagbok!$F271=Q$2,Dagbok!$E271," ")</f>
        <v xml:space="preserve"> </v>
      </c>
      <c r="R277" s="45" t="str">
        <f>IF(Dagbok!$G271=Q$2,Dagbok!$E271," ")</f>
        <v xml:space="preserve"> </v>
      </c>
      <c r="S277" s="8" t="str">
        <f>IF(Dagbok!$F271=S$2,Dagbok!$E271," ")</f>
        <v xml:space="preserve"> </v>
      </c>
      <c r="T277" s="45" t="str">
        <f>IF(Dagbok!$G271=S$2,Dagbok!$E271," ")</f>
        <v xml:space="preserve"> </v>
      </c>
      <c r="U277" s="8" t="str">
        <f>IF(Dagbok!$F271=U$2,Dagbok!$E271," ")</f>
        <v xml:space="preserve"> </v>
      </c>
      <c r="V277" s="45" t="str">
        <f>IF(Dagbok!$G271=U$2,Dagbok!$E271," ")</f>
        <v xml:space="preserve"> </v>
      </c>
      <c r="W277" s="8" t="str">
        <f>IF(Dagbok!$F271=W$2,Dagbok!$E271," ")</f>
        <v xml:space="preserve"> </v>
      </c>
      <c r="X277" s="45" t="str">
        <f>IF(Dagbok!$G271=W$2,Dagbok!$E271," ")</f>
        <v xml:space="preserve"> </v>
      </c>
      <c r="Y277" s="8" t="str">
        <f>IF(Dagbok!$F271=Y$2,Dagbok!$E271," ")</f>
        <v xml:space="preserve"> </v>
      </c>
      <c r="Z277" s="45" t="str">
        <f>IF(Dagbok!$G271=Y$2,Dagbok!$E271," ")</f>
        <v xml:space="preserve"> </v>
      </c>
      <c r="AA277" s="8" t="str">
        <f>IF(Dagbok!$F271=AA$2,Dagbok!$E271," ")</f>
        <v xml:space="preserve"> </v>
      </c>
      <c r="AB277" s="45" t="str">
        <f>IF(Dagbok!$G271=AA$2,Dagbok!$E271," ")</f>
        <v xml:space="preserve"> </v>
      </c>
      <c r="AC277" s="8" t="str">
        <f>IF(Dagbok!$F271=AC$2,Dagbok!$E271," ")</f>
        <v xml:space="preserve"> </v>
      </c>
      <c r="AD277" s="45" t="str">
        <f>IF(Dagbok!$G271=AC$2,Dagbok!$E271," ")</f>
        <v xml:space="preserve"> </v>
      </c>
      <c r="AE277" s="8" t="str">
        <f>IF(Dagbok!$F271=AE$2,Dagbok!$E271," ")</f>
        <v xml:space="preserve"> </v>
      </c>
      <c r="AF277" s="45" t="str">
        <f>IF(Dagbok!$G271=AE$2,Dagbok!$E271," ")</f>
        <v xml:space="preserve"> </v>
      </c>
      <c r="AG277" s="8" t="str">
        <f>IF(Dagbok!$F271=AG$2,Dagbok!$E271," ")</f>
        <v xml:space="preserve"> </v>
      </c>
      <c r="AH277" s="45" t="str">
        <f>IF(Dagbok!$G271=AG$2,Dagbok!$E271," ")</f>
        <v xml:space="preserve"> </v>
      </c>
      <c r="AI277" s="8" t="str">
        <f>IF(Dagbok!$F271=AI$2,Dagbok!$E271," ")</f>
        <v xml:space="preserve"> </v>
      </c>
      <c r="AJ277" s="45" t="str">
        <f>IF(Dagbok!$G271=AI$2,Dagbok!$E271," ")</f>
        <v xml:space="preserve"> </v>
      </c>
      <c r="AK277" s="8" t="str">
        <f>IF(Dagbok!$F271=AK$2,Dagbok!$E271," ")</f>
        <v xml:space="preserve"> </v>
      </c>
      <c r="AL277" s="45" t="str">
        <f>IF(Dagbok!$G271=AK$2,Dagbok!$E271," ")</f>
        <v xml:space="preserve"> </v>
      </c>
      <c r="AM277" s="8" t="str">
        <f>IF(Dagbok!$F271=AM$2,Dagbok!$E271," ")</f>
        <v xml:space="preserve"> </v>
      </c>
      <c r="AN277" s="45" t="str">
        <f>IF(Dagbok!$G271=AM$2,Dagbok!$E271," ")</f>
        <v xml:space="preserve"> </v>
      </c>
      <c r="AO277" s="8" t="str">
        <f>IF(Dagbok!$F271=AO$2,Dagbok!$E271," ")</f>
        <v xml:space="preserve"> </v>
      </c>
      <c r="AP277" s="45" t="str">
        <f>IF(Dagbok!$G271=AO$2,Dagbok!$E271," ")</f>
        <v xml:space="preserve"> </v>
      </c>
      <c r="AQ277" s="8" t="str">
        <f>IF(Dagbok!$F271=AQ$2,Dagbok!$E271," ")</f>
        <v xml:space="preserve"> </v>
      </c>
      <c r="AR277" s="45" t="str">
        <f>IF(Dagbok!$G271=AQ$2,Dagbok!$E271," ")</f>
        <v xml:space="preserve"> </v>
      </c>
      <c r="AS277" s="8" t="str">
        <f>IF(Dagbok!$F271=AS$2,Dagbok!$E271," ")</f>
        <v xml:space="preserve"> </v>
      </c>
      <c r="AT277" s="45" t="str">
        <f>IF(Dagbok!$G271=AS$2,Dagbok!$E271," ")</f>
        <v xml:space="preserve"> </v>
      </c>
      <c r="AU277" s="8" t="str">
        <f>IF(Dagbok!$F271=AU$2,Dagbok!$E271," ")</f>
        <v xml:space="preserve"> </v>
      </c>
      <c r="AV277" s="45" t="str">
        <f>IF(Dagbok!$G271=AU$2,Dagbok!$E271," ")</f>
        <v xml:space="preserve"> </v>
      </c>
      <c r="AW277" s="8" t="str">
        <f>IF(Dagbok!$F271=AW$2,Dagbok!$E271," ")</f>
        <v xml:space="preserve"> </v>
      </c>
      <c r="AX277" s="45" t="str">
        <f>IF(Dagbok!$G271=AW$2,Dagbok!$E271," ")</f>
        <v xml:space="preserve"> </v>
      </c>
      <c r="AY277" s="8" t="str">
        <f>IF(Dagbok!$F271=AY$2,Dagbok!$E271," ")</f>
        <v xml:space="preserve"> </v>
      </c>
      <c r="AZ277" s="45" t="str">
        <f>IF(Dagbok!$G271=AY$2,Dagbok!$E271," ")</f>
        <v xml:space="preserve"> </v>
      </c>
      <c r="BA277" s="8" t="str">
        <f>IF(Dagbok!$F271=BA$2,Dagbok!$E271," ")</f>
        <v xml:space="preserve"> </v>
      </c>
      <c r="BB277" s="45" t="str">
        <f>IF(Dagbok!$G271=BA$2,Dagbok!$E271," ")</f>
        <v xml:space="preserve"> </v>
      </c>
      <c r="BC277" s="8" t="str">
        <f>IF(Dagbok!$F271=BC$2,Dagbok!$E271," ")</f>
        <v xml:space="preserve"> </v>
      </c>
      <c r="BD277" s="45" t="str">
        <f>IF(Dagbok!$G271=BC$2,Dagbok!$E271," ")</f>
        <v xml:space="preserve"> </v>
      </c>
      <c r="BE277" s="8" t="str">
        <f>IF(Dagbok!$F271=BE$2,Dagbok!$E271," ")</f>
        <v xml:space="preserve"> </v>
      </c>
      <c r="BF277" s="45" t="str">
        <f>IF(Dagbok!$G271=BE$2,Dagbok!$E271," ")</f>
        <v xml:space="preserve"> </v>
      </c>
      <c r="BG277" s="8" t="str">
        <f>IF(Dagbok!$F271=BG$2,Dagbok!$E271," ")</f>
        <v xml:space="preserve"> </v>
      </c>
      <c r="BH277" s="45" t="str">
        <f>IF(Dagbok!$G271=BG$2,Dagbok!$E271," ")</f>
        <v xml:space="preserve"> </v>
      </c>
      <c r="BI277" s="8" t="str">
        <f>IF(Dagbok!$F271=BI$2,Dagbok!$E271," ")</f>
        <v xml:space="preserve"> </v>
      </c>
      <c r="BJ277" s="45" t="str">
        <f>IF(Dagbok!$G271=BI$2,Dagbok!$E271," ")</f>
        <v xml:space="preserve"> </v>
      </c>
      <c r="BK277" s="8" t="str">
        <f>IF(Dagbok!$F271=BK$2,Dagbok!$E271," ")</f>
        <v xml:space="preserve"> </v>
      </c>
      <c r="BL277" s="45" t="str">
        <f>IF(Dagbok!$G271=BK$2,Dagbok!$E271," ")</f>
        <v xml:space="preserve"> </v>
      </c>
      <c r="BM277" s="8" t="str">
        <f>IF(Dagbok!$F271=BM$2,Dagbok!$E271," ")</f>
        <v xml:space="preserve"> </v>
      </c>
      <c r="BN277" s="45" t="str">
        <f>IF(Dagbok!$G271=BM$2,Dagbok!$E271," ")</f>
        <v xml:space="preserve"> </v>
      </c>
      <c r="BO277" s="8" t="str">
        <f>IF(Dagbok!$F271=BO$2,Dagbok!$E271," ")</f>
        <v xml:space="preserve"> </v>
      </c>
      <c r="BP277" s="45" t="str">
        <f>IF(Dagbok!$G271=BO$2,Dagbok!$E271," ")</f>
        <v xml:space="preserve"> </v>
      </c>
      <c r="BQ277" s="8" t="str">
        <f>IF(Dagbok!$F271=BQ$2,Dagbok!$E271," ")</f>
        <v xml:space="preserve"> </v>
      </c>
      <c r="BR277" s="45" t="str">
        <f>IF(Dagbok!$G271=BQ$2,Dagbok!$E271," ")</f>
        <v xml:space="preserve"> </v>
      </c>
      <c r="BS277" s="8" t="str">
        <f>IF(Dagbok!$F271=BS$2,Dagbok!$E271," ")</f>
        <v xml:space="preserve"> </v>
      </c>
      <c r="BT277" s="45" t="str">
        <f>IF(Dagbok!$G271=BS$2,Dagbok!$E271," ")</f>
        <v xml:space="preserve"> </v>
      </c>
      <c r="BU277" s="8" t="str">
        <f>IF(Dagbok!$F271=BU$2,Dagbok!$E271," ")</f>
        <v xml:space="preserve"> </v>
      </c>
      <c r="BV277" s="45" t="str">
        <f>IF(Dagbok!$G271=BU$2,Dagbok!$E271," ")</f>
        <v xml:space="preserve"> </v>
      </c>
      <c r="BW277" s="8" t="str">
        <f>IF(Dagbok!$F271=BW$2,Dagbok!$E271," ")</f>
        <v xml:space="preserve"> </v>
      </c>
      <c r="BX277" s="45" t="str">
        <f>IF(Dagbok!$G271=BW$2,Dagbok!$E271," ")</f>
        <v xml:space="preserve"> </v>
      </c>
      <c r="BY277" s="8" t="str">
        <f>IF(Dagbok!$F271=BY$2,Dagbok!$E271," ")</f>
        <v xml:space="preserve"> </v>
      </c>
      <c r="BZ277" s="45" t="str">
        <f>IF(Dagbok!$G271=BY$2,Dagbok!$E271," ")</f>
        <v xml:space="preserve"> </v>
      </c>
      <c r="CA277" s="8" t="str">
        <f>IF(Dagbok!$F271=CA$2,Dagbok!$E271," ")</f>
        <v xml:space="preserve"> </v>
      </c>
      <c r="CB277" s="45" t="str">
        <f>IF(Dagbok!$G271=CA$2,Dagbok!$E271," ")</f>
        <v xml:space="preserve"> </v>
      </c>
      <c r="CC277" s="8" t="str">
        <f>IF(Dagbok!$F271=CC$2,Dagbok!$E271," ")</f>
        <v xml:space="preserve"> </v>
      </c>
      <c r="CD277" s="45" t="str">
        <f>IF(Dagbok!$G271=CC$2,Dagbok!$E271," ")</f>
        <v xml:space="preserve"> </v>
      </c>
    </row>
    <row r="278" spans="1:82" x14ac:dyDescent="0.25">
      <c r="A278" s="47">
        <f>IF(Dagbok!B272&gt;0,Dagbok!B272," ")</f>
        <v>270</v>
      </c>
      <c r="B278" s="47" t="str">
        <f>IF(Dagbok!C272&gt;0,Dagbok!C272," ")</f>
        <v xml:space="preserve"> </v>
      </c>
      <c r="C278" s="8" t="str">
        <f>IF(Dagbok!$F272=C$2,Dagbok!$E272," ")</f>
        <v xml:space="preserve"> </v>
      </c>
      <c r="D278" s="45" t="str">
        <f>IF(Dagbok!$G272=C$2,Dagbok!$E272," ")</f>
        <v xml:space="preserve"> </v>
      </c>
      <c r="E278" s="8" t="str">
        <f>IF(Dagbok!$F272=E$2,Dagbok!$E272," ")</f>
        <v xml:space="preserve"> </v>
      </c>
      <c r="F278" s="45" t="str">
        <f>IF(Dagbok!$G272=E$2,Dagbok!$E272," ")</f>
        <v xml:space="preserve"> </v>
      </c>
      <c r="G278" s="8" t="str">
        <f>IF(Dagbok!$F272=G$2,Dagbok!$E272," ")</f>
        <v xml:space="preserve"> </v>
      </c>
      <c r="H278" s="45" t="str">
        <f>IF(Dagbok!$G272=G$2,Dagbok!$E272," ")</f>
        <v xml:space="preserve"> </v>
      </c>
      <c r="I278" s="8" t="str">
        <f>IF(Dagbok!$F272=I$2,Dagbok!$E272," ")</f>
        <v xml:space="preserve"> </v>
      </c>
      <c r="J278" s="45" t="str">
        <f>IF(Dagbok!$G272=I$2,Dagbok!$E272," ")</f>
        <v xml:space="preserve"> </v>
      </c>
      <c r="K278" s="8" t="str">
        <f>IF(Dagbok!$F272=K$2,Dagbok!$E272," ")</f>
        <v xml:space="preserve"> </v>
      </c>
      <c r="L278" s="45" t="str">
        <f>IF(Dagbok!$G272=K$2,Dagbok!$E272," ")</f>
        <v xml:space="preserve"> </v>
      </c>
      <c r="M278" s="8" t="str">
        <f>IF(Dagbok!$F272=M$2,Dagbok!$E272," ")</f>
        <v xml:space="preserve"> </v>
      </c>
      <c r="N278" s="45" t="str">
        <f>IF(Dagbok!$G272=M$2,Dagbok!$E272," ")</f>
        <v xml:space="preserve"> </v>
      </c>
      <c r="O278" s="8" t="str">
        <f>IF(Dagbok!$F272=O$2,Dagbok!$E272," ")</f>
        <v xml:space="preserve"> </v>
      </c>
      <c r="P278" s="45" t="str">
        <f>IF(Dagbok!$G272=O$2,Dagbok!$E272," ")</f>
        <v xml:space="preserve"> </v>
      </c>
      <c r="Q278" s="8" t="str">
        <f>IF(Dagbok!$F272=Q$2,Dagbok!$E272," ")</f>
        <v xml:space="preserve"> </v>
      </c>
      <c r="R278" s="45" t="str">
        <f>IF(Dagbok!$G272=Q$2,Dagbok!$E272," ")</f>
        <v xml:space="preserve"> </v>
      </c>
      <c r="S278" s="8" t="str">
        <f>IF(Dagbok!$F272=S$2,Dagbok!$E272," ")</f>
        <v xml:space="preserve"> </v>
      </c>
      <c r="T278" s="45" t="str">
        <f>IF(Dagbok!$G272=S$2,Dagbok!$E272," ")</f>
        <v xml:space="preserve"> </v>
      </c>
      <c r="U278" s="8" t="str">
        <f>IF(Dagbok!$F272=U$2,Dagbok!$E272," ")</f>
        <v xml:space="preserve"> </v>
      </c>
      <c r="V278" s="45" t="str">
        <f>IF(Dagbok!$G272=U$2,Dagbok!$E272," ")</f>
        <v xml:space="preserve"> </v>
      </c>
      <c r="W278" s="8" t="str">
        <f>IF(Dagbok!$F272=W$2,Dagbok!$E272," ")</f>
        <v xml:space="preserve"> </v>
      </c>
      <c r="X278" s="45" t="str">
        <f>IF(Dagbok!$G272=W$2,Dagbok!$E272," ")</f>
        <v xml:space="preserve"> </v>
      </c>
      <c r="Y278" s="8" t="str">
        <f>IF(Dagbok!$F272=Y$2,Dagbok!$E272," ")</f>
        <v xml:space="preserve"> </v>
      </c>
      <c r="Z278" s="45" t="str">
        <f>IF(Dagbok!$G272=Y$2,Dagbok!$E272," ")</f>
        <v xml:space="preserve"> </v>
      </c>
      <c r="AA278" s="8" t="str">
        <f>IF(Dagbok!$F272=AA$2,Dagbok!$E272," ")</f>
        <v xml:space="preserve"> </v>
      </c>
      <c r="AB278" s="45" t="str">
        <f>IF(Dagbok!$G272=AA$2,Dagbok!$E272," ")</f>
        <v xml:space="preserve"> </v>
      </c>
      <c r="AC278" s="8" t="str">
        <f>IF(Dagbok!$F272=AC$2,Dagbok!$E272," ")</f>
        <v xml:space="preserve"> </v>
      </c>
      <c r="AD278" s="45" t="str">
        <f>IF(Dagbok!$G272=AC$2,Dagbok!$E272," ")</f>
        <v xml:space="preserve"> </v>
      </c>
      <c r="AE278" s="8" t="str">
        <f>IF(Dagbok!$F272=AE$2,Dagbok!$E272," ")</f>
        <v xml:space="preserve"> </v>
      </c>
      <c r="AF278" s="45" t="str">
        <f>IF(Dagbok!$G272=AE$2,Dagbok!$E272," ")</f>
        <v xml:space="preserve"> </v>
      </c>
      <c r="AG278" s="8" t="str">
        <f>IF(Dagbok!$F272=AG$2,Dagbok!$E272," ")</f>
        <v xml:space="preserve"> </v>
      </c>
      <c r="AH278" s="45" t="str">
        <f>IF(Dagbok!$G272=AG$2,Dagbok!$E272," ")</f>
        <v xml:space="preserve"> </v>
      </c>
      <c r="AI278" s="8" t="str">
        <f>IF(Dagbok!$F272=AI$2,Dagbok!$E272," ")</f>
        <v xml:space="preserve"> </v>
      </c>
      <c r="AJ278" s="45" t="str">
        <f>IF(Dagbok!$G272=AI$2,Dagbok!$E272," ")</f>
        <v xml:space="preserve"> </v>
      </c>
      <c r="AK278" s="8" t="str">
        <f>IF(Dagbok!$F272=AK$2,Dagbok!$E272," ")</f>
        <v xml:space="preserve"> </v>
      </c>
      <c r="AL278" s="45" t="str">
        <f>IF(Dagbok!$G272=AK$2,Dagbok!$E272," ")</f>
        <v xml:space="preserve"> </v>
      </c>
      <c r="AM278" s="8" t="str">
        <f>IF(Dagbok!$F272=AM$2,Dagbok!$E272," ")</f>
        <v xml:space="preserve"> </v>
      </c>
      <c r="AN278" s="45" t="str">
        <f>IF(Dagbok!$G272=AM$2,Dagbok!$E272," ")</f>
        <v xml:space="preserve"> </v>
      </c>
      <c r="AO278" s="8" t="str">
        <f>IF(Dagbok!$F272=AO$2,Dagbok!$E272," ")</f>
        <v xml:space="preserve"> </v>
      </c>
      <c r="AP278" s="45" t="str">
        <f>IF(Dagbok!$G272=AO$2,Dagbok!$E272," ")</f>
        <v xml:space="preserve"> </v>
      </c>
      <c r="AQ278" s="8" t="str">
        <f>IF(Dagbok!$F272=AQ$2,Dagbok!$E272," ")</f>
        <v xml:space="preserve"> </v>
      </c>
      <c r="AR278" s="45" t="str">
        <f>IF(Dagbok!$G272=AQ$2,Dagbok!$E272," ")</f>
        <v xml:space="preserve"> </v>
      </c>
      <c r="AS278" s="8" t="str">
        <f>IF(Dagbok!$F272=AS$2,Dagbok!$E272," ")</f>
        <v xml:space="preserve"> </v>
      </c>
      <c r="AT278" s="45" t="str">
        <f>IF(Dagbok!$G272=AS$2,Dagbok!$E272," ")</f>
        <v xml:space="preserve"> </v>
      </c>
      <c r="AU278" s="8" t="str">
        <f>IF(Dagbok!$F272=AU$2,Dagbok!$E272," ")</f>
        <v xml:space="preserve"> </v>
      </c>
      <c r="AV278" s="45" t="str">
        <f>IF(Dagbok!$G272=AU$2,Dagbok!$E272," ")</f>
        <v xml:space="preserve"> </v>
      </c>
      <c r="AW278" s="8" t="str">
        <f>IF(Dagbok!$F272=AW$2,Dagbok!$E272," ")</f>
        <v xml:space="preserve"> </v>
      </c>
      <c r="AX278" s="45" t="str">
        <f>IF(Dagbok!$G272=AW$2,Dagbok!$E272," ")</f>
        <v xml:space="preserve"> </v>
      </c>
      <c r="AY278" s="8" t="str">
        <f>IF(Dagbok!$F272=AY$2,Dagbok!$E272," ")</f>
        <v xml:space="preserve"> </v>
      </c>
      <c r="AZ278" s="45" t="str">
        <f>IF(Dagbok!$G272=AY$2,Dagbok!$E272," ")</f>
        <v xml:space="preserve"> </v>
      </c>
      <c r="BA278" s="8" t="str">
        <f>IF(Dagbok!$F272=BA$2,Dagbok!$E272," ")</f>
        <v xml:space="preserve"> </v>
      </c>
      <c r="BB278" s="45" t="str">
        <f>IF(Dagbok!$G272=BA$2,Dagbok!$E272," ")</f>
        <v xml:space="preserve"> </v>
      </c>
      <c r="BC278" s="8" t="str">
        <f>IF(Dagbok!$F272=BC$2,Dagbok!$E272," ")</f>
        <v xml:space="preserve"> </v>
      </c>
      <c r="BD278" s="45" t="str">
        <f>IF(Dagbok!$G272=BC$2,Dagbok!$E272," ")</f>
        <v xml:space="preserve"> </v>
      </c>
      <c r="BE278" s="8" t="str">
        <f>IF(Dagbok!$F272=BE$2,Dagbok!$E272," ")</f>
        <v xml:space="preserve"> </v>
      </c>
      <c r="BF278" s="45" t="str">
        <f>IF(Dagbok!$G272=BE$2,Dagbok!$E272," ")</f>
        <v xml:space="preserve"> </v>
      </c>
      <c r="BG278" s="8" t="str">
        <f>IF(Dagbok!$F272=BG$2,Dagbok!$E272," ")</f>
        <v xml:space="preserve"> </v>
      </c>
      <c r="BH278" s="45" t="str">
        <f>IF(Dagbok!$G272=BG$2,Dagbok!$E272," ")</f>
        <v xml:space="preserve"> </v>
      </c>
      <c r="BI278" s="8" t="str">
        <f>IF(Dagbok!$F272=BI$2,Dagbok!$E272," ")</f>
        <v xml:space="preserve"> </v>
      </c>
      <c r="BJ278" s="45" t="str">
        <f>IF(Dagbok!$G272=BI$2,Dagbok!$E272," ")</f>
        <v xml:space="preserve"> </v>
      </c>
      <c r="BK278" s="8" t="str">
        <f>IF(Dagbok!$F272=BK$2,Dagbok!$E272," ")</f>
        <v xml:space="preserve"> </v>
      </c>
      <c r="BL278" s="45" t="str">
        <f>IF(Dagbok!$G272=BK$2,Dagbok!$E272," ")</f>
        <v xml:space="preserve"> </v>
      </c>
      <c r="BM278" s="8" t="str">
        <f>IF(Dagbok!$F272=BM$2,Dagbok!$E272," ")</f>
        <v xml:space="preserve"> </v>
      </c>
      <c r="BN278" s="45" t="str">
        <f>IF(Dagbok!$G272=BM$2,Dagbok!$E272," ")</f>
        <v xml:space="preserve"> </v>
      </c>
      <c r="BO278" s="8" t="str">
        <f>IF(Dagbok!$F272=BO$2,Dagbok!$E272," ")</f>
        <v xml:space="preserve"> </v>
      </c>
      <c r="BP278" s="45" t="str">
        <f>IF(Dagbok!$G272=BO$2,Dagbok!$E272," ")</f>
        <v xml:space="preserve"> </v>
      </c>
      <c r="BQ278" s="8" t="str">
        <f>IF(Dagbok!$F272=BQ$2,Dagbok!$E272," ")</f>
        <v xml:space="preserve"> </v>
      </c>
      <c r="BR278" s="45" t="str">
        <f>IF(Dagbok!$G272=BQ$2,Dagbok!$E272," ")</f>
        <v xml:space="preserve"> </v>
      </c>
      <c r="BS278" s="8" t="str">
        <f>IF(Dagbok!$F272=BS$2,Dagbok!$E272," ")</f>
        <v xml:space="preserve"> </v>
      </c>
      <c r="BT278" s="45" t="str">
        <f>IF(Dagbok!$G272=BS$2,Dagbok!$E272," ")</f>
        <v xml:space="preserve"> </v>
      </c>
      <c r="BU278" s="8" t="str">
        <f>IF(Dagbok!$F272=BU$2,Dagbok!$E272," ")</f>
        <v xml:space="preserve"> </v>
      </c>
      <c r="BV278" s="45" t="str">
        <f>IF(Dagbok!$G272=BU$2,Dagbok!$E272," ")</f>
        <v xml:space="preserve"> </v>
      </c>
      <c r="BW278" s="8" t="str">
        <f>IF(Dagbok!$F272=BW$2,Dagbok!$E272," ")</f>
        <v xml:space="preserve"> </v>
      </c>
      <c r="BX278" s="45" t="str">
        <f>IF(Dagbok!$G272=BW$2,Dagbok!$E272," ")</f>
        <v xml:space="preserve"> </v>
      </c>
      <c r="BY278" s="8" t="str">
        <f>IF(Dagbok!$F272=BY$2,Dagbok!$E272," ")</f>
        <v xml:space="preserve"> </v>
      </c>
      <c r="BZ278" s="45" t="str">
        <f>IF(Dagbok!$G272=BY$2,Dagbok!$E272," ")</f>
        <v xml:space="preserve"> </v>
      </c>
      <c r="CA278" s="8" t="str">
        <f>IF(Dagbok!$F272=CA$2,Dagbok!$E272," ")</f>
        <v xml:space="preserve"> </v>
      </c>
      <c r="CB278" s="45" t="str">
        <f>IF(Dagbok!$G272=CA$2,Dagbok!$E272," ")</f>
        <v xml:space="preserve"> </v>
      </c>
      <c r="CC278" s="8" t="str">
        <f>IF(Dagbok!$F272=CC$2,Dagbok!$E272," ")</f>
        <v xml:space="preserve"> </v>
      </c>
      <c r="CD278" s="45" t="str">
        <f>IF(Dagbok!$G272=CC$2,Dagbok!$E272," ")</f>
        <v xml:space="preserve"> </v>
      </c>
    </row>
    <row r="279" spans="1:82" x14ac:dyDescent="0.25">
      <c r="A279" s="47">
        <f>IF(Dagbok!B273&gt;0,Dagbok!B273," ")</f>
        <v>271</v>
      </c>
      <c r="B279" s="47" t="str">
        <f>IF(Dagbok!C273&gt;0,Dagbok!C273," ")</f>
        <v xml:space="preserve"> </v>
      </c>
      <c r="C279" s="8" t="str">
        <f>IF(Dagbok!$F273=C$2,Dagbok!$E273," ")</f>
        <v xml:space="preserve"> </v>
      </c>
      <c r="D279" s="45" t="str">
        <f>IF(Dagbok!$G273=C$2,Dagbok!$E273," ")</f>
        <v xml:space="preserve"> </v>
      </c>
      <c r="E279" s="8" t="str">
        <f>IF(Dagbok!$F273=E$2,Dagbok!$E273," ")</f>
        <v xml:space="preserve"> </v>
      </c>
      <c r="F279" s="45" t="str">
        <f>IF(Dagbok!$G273=E$2,Dagbok!$E273," ")</f>
        <v xml:space="preserve"> </v>
      </c>
      <c r="G279" s="8" t="str">
        <f>IF(Dagbok!$F273=G$2,Dagbok!$E273," ")</f>
        <v xml:space="preserve"> </v>
      </c>
      <c r="H279" s="45" t="str">
        <f>IF(Dagbok!$G273=G$2,Dagbok!$E273," ")</f>
        <v xml:space="preserve"> </v>
      </c>
      <c r="I279" s="8" t="str">
        <f>IF(Dagbok!$F273=I$2,Dagbok!$E273," ")</f>
        <v xml:space="preserve"> </v>
      </c>
      <c r="J279" s="45" t="str">
        <f>IF(Dagbok!$G273=I$2,Dagbok!$E273," ")</f>
        <v xml:space="preserve"> </v>
      </c>
      <c r="K279" s="8" t="str">
        <f>IF(Dagbok!$F273=K$2,Dagbok!$E273," ")</f>
        <v xml:space="preserve"> </v>
      </c>
      <c r="L279" s="45" t="str">
        <f>IF(Dagbok!$G273=K$2,Dagbok!$E273," ")</f>
        <v xml:space="preserve"> </v>
      </c>
      <c r="M279" s="8" t="str">
        <f>IF(Dagbok!$F273=M$2,Dagbok!$E273," ")</f>
        <v xml:space="preserve"> </v>
      </c>
      <c r="N279" s="45" t="str">
        <f>IF(Dagbok!$G273=M$2,Dagbok!$E273," ")</f>
        <v xml:space="preserve"> </v>
      </c>
      <c r="O279" s="8" t="str">
        <f>IF(Dagbok!$F273=O$2,Dagbok!$E273," ")</f>
        <v xml:space="preserve"> </v>
      </c>
      <c r="P279" s="45" t="str">
        <f>IF(Dagbok!$G273=O$2,Dagbok!$E273," ")</f>
        <v xml:space="preserve"> </v>
      </c>
      <c r="Q279" s="8" t="str">
        <f>IF(Dagbok!$F273=Q$2,Dagbok!$E273," ")</f>
        <v xml:space="preserve"> </v>
      </c>
      <c r="R279" s="45" t="str">
        <f>IF(Dagbok!$G273=Q$2,Dagbok!$E273," ")</f>
        <v xml:space="preserve"> </v>
      </c>
      <c r="S279" s="8" t="str">
        <f>IF(Dagbok!$F273=S$2,Dagbok!$E273," ")</f>
        <v xml:space="preserve"> </v>
      </c>
      <c r="T279" s="45" t="str">
        <f>IF(Dagbok!$G273=S$2,Dagbok!$E273," ")</f>
        <v xml:space="preserve"> </v>
      </c>
      <c r="U279" s="8" t="str">
        <f>IF(Dagbok!$F273=U$2,Dagbok!$E273," ")</f>
        <v xml:space="preserve"> </v>
      </c>
      <c r="V279" s="45" t="str">
        <f>IF(Dagbok!$G273=U$2,Dagbok!$E273," ")</f>
        <v xml:space="preserve"> </v>
      </c>
      <c r="W279" s="8" t="str">
        <f>IF(Dagbok!$F273=W$2,Dagbok!$E273," ")</f>
        <v xml:space="preserve"> </v>
      </c>
      <c r="X279" s="45" t="str">
        <f>IF(Dagbok!$G273=W$2,Dagbok!$E273," ")</f>
        <v xml:space="preserve"> </v>
      </c>
      <c r="Y279" s="8" t="str">
        <f>IF(Dagbok!$F273=Y$2,Dagbok!$E273," ")</f>
        <v xml:space="preserve"> </v>
      </c>
      <c r="Z279" s="45" t="str">
        <f>IF(Dagbok!$G273=Y$2,Dagbok!$E273," ")</f>
        <v xml:space="preserve"> </v>
      </c>
      <c r="AA279" s="8" t="str">
        <f>IF(Dagbok!$F273=AA$2,Dagbok!$E273," ")</f>
        <v xml:space="preserve"> </v>
      </c>
      <c r="AB279" s="45" t="str">
        <f>IF(Dagbok!$G273=AA$2,Dagbok!$E273," ")</f>
        <v xml:space="preserve"> </v>
      </c>
      <c r="AC279" s="8" t="str">
        <f>IF(Dagbok!$F273=AC$2,Dagbok!$E273," ")</f>
        <v xml:space="preserve"> </v>
      </c>
      <c r="AD279" s="45" t="str">
        <f>IF(Dagbok!$G273=AC$2,Dagbok!$E273," ")</f>
        <v xml:space="preserve"> </v>
      </c>
      <c r="AE279" s="8" t="str">
        <f>IF(Dagbok!$F273=AE$2,Dagbok!$E273," ")</f>
        <v xml:space="preserve"> </v>
      </c>
      <c r="AF279" s="45" t="str">
        <f>IF(Dagbok!$G273=AE$2,Dagbok!$E273," ")</f>
        <v xml:space="preserve"> </v>
      </c>
      <c r="AG279" s="8" t="str">
        <f>IF(Dagbok!$F273=AG$2,Dagbok!$E273," ")</f>
        <v xml:space="preserve"> </v>
      </c>
      <c r="AH279" s="45" t="str">
        <f>IF(Dagbok!$G273=AG$2,Dagbok!$E273," ")</f>
        <v xml:space="preserve"> </v>
      </c>
      <c r="AI279" s="8" t="str">
        <f>IF(Dagbok!$F273=AI$2,Dagbok!$E273," ")</f>
        <v xml:space="preserve"> </v>
      </c>
      <c r="AJ279" s="45" t="str">
        <f>IF(Dagbok!$G273=AI$2,Dagbok!$E273," ")</f>
        <v xml:space="preserve"> </v>
      </c>
      <c r="AK279" s="8" t="str">
        <f>IF(Dagbok!$F273=AK$2,Dagbok!$E273," ")</f>
        <v xml:space="preserve"> </v>
      </c>
      <c r="AL279" s="45" t="str">
        <f>IF(Dagbok!$G273=AK$2,Dagbok!$E273," ")</f>
        <v xml:space="preserve"> </v>
      </c>
      <c r="AM279" s="8" t="str">
        <f>IF(Dagbok!$F273=AM$2,Dagbok!$E273," ")</f>
        <v xml:space="preserve"> </v>
      </c>
      <c r="AN279" s="45" t="str">
        <f>IF(Dagbok!$G273=AM$2,Dagbok!$E273," ")</f>
        <v xml:space="preserve"> </v>
      </c>
      <c r="AO279" s="8" t="str">
        <f>IF(Dagbok!$F273=AO$2,Dagbok!$E273," ")</f>
        <v xml:space="preserve"> </v>
      </c>
      <c r="AP279" s="45" t="str">
        <f>IF(Dagbok!$G273=AO$2,Dagbok!$E273," ")</f>
        <v xml:space="preserve"> </v>
      </c>
      <c r="AQ279" s="8" t="str">
        <f>IF(Dagbok!$F273=AQ$2,Dagbok!$E273," ")</f>
        <v xml:space="preserve"> </v>
      </c>
      <c r="AR279" s="45" t="str">
        <f>IF(Dagbok!$G273=AQ$2,Dagbok!$E273," ")</f>
        <v xml:space="preserve"> </v>
      </c>
      <c r="AS279" s="8" t="str">
        <f>IF(Dagbok!$F273=AS$2,Dagbok!$E273," ")</f>
        <v xml:space="preserve"> </v>
      </c>
      <c r="AT279" s="45" t="str">
        <f>IF(Dagbok!$G273=AS$2,Dagbok!$E273," ")</f>
        <v xml:space="preserve"> </v>
      </c>
      <c r="AU279" s="8" t="str">
        <f>IF(Dagbok!$F273=AU$2,Dagbok!$E273," ")</f>
        <v xml:space="preserve"> </v>
      </c>
      <c r="AV279" s="45" t="str">
        <f>IF(Dagbok!$G273=AU$2,Dagbok!$E273," ")</f>
        <v xml:space="preserve"> </v>
      </c>
      <c r="AW279" s="8" t="str">
        <f>IF(Dagbok!$F273=AW$2,Dagbok!$E273," ")</f>
        <v xml:space="preserve"> </v>
      </c>
      <c r="AX279" s="45" t="str">
        <f>IF(Dagbok!$G273=AW$2,Dagbok!$E273," ")</f>
        <v xml:space="preserve"> </v>
      </c>
      <c r="AY279" s="8" t="str">
        <f>IF(Dagbok!$F273=AY$2,Dagbok!$E273," ")</f>
        <v xml:space="preserve"> </v>
      </c>
      <c r="AZ279" s="45" t="str">
        <f>IF(Dagbok!$G273=AY$2,Dagbok!$E273," ")</f>
        <v xml:space="preserve"> </v>
      </c>
      <c r="BA279" s="8" t="str">
        <f>IF(Dagbok!$F273=BA$2,Dagbok!$E273," ")</f>
        <v xml:space="preserve"> </v>
      </c>
      <c r="BB279" s="45" t="str">
        <f>IF(Dagbok!$G273=BA$2,Dagbok!$E273," ")</f>
        <v xml:space="preserve"> </v>
      </c>
      <c r="BC279" s="8" t="str">
        <f>IF(Dagbok!$F273=BC$2,Dagbok!$E273," ")</f>
        <v xml:space="preserve"> </v>
      </c>
      <c r="BD279" s="45" t="str">
        <f>IF(Dagbok!$G273=BC$2,Dagbok!$E273," ")</f>
        <v xml:space="preserve"> </v>
      </c>
      <c r="BE279" s="8" t="str">
        <f>IF(Dagbok!$F273=BE$2,Dagbok!$E273," ")</f>
        <v xml:space="preserve"> </v>
      </c>
      <c r="BF279" s="45" t="str">
        <f>IF(Dagbok!$G273=BE$2,Dagbok!$E273," ")</f>
        <v xml:space="preserve"> </v>
      </c>
      <c r="BG279" s="8" t="str">
        <f>IF(Dagbok!$F273=BG$2,Dagbok!$E273," ")</f>
        <v xml:space="preserve"> </v>
      </c>
      <c r="BH279" s="45" t="str">
        <f>IF(Dagbok!$G273=BG$2,Dagbok!$E273," ")</f>
        <v xml:space="preserve"> </v>
      </c>
      <c r="BI279" s="8" t="str">
        <f>IF(Dagbok!$F273=BI$2,Dagbok!$E273," ")</f>
        <v xml:space="preserve"> </v>
      </c>
      <c r="BJ279" s="45" t="str">
        <f>IF(Dagbok!$G273=BI$2,Dagbok!$E273," ")</f>
        <v xml:space="preserve"> </v>
      </c>
      <c r="BK279" s="8" t="str">
        <f>IF(Dagbok!$F273=BK$2,Dagbok!$E273," ")</f>
        <v xml:space="preserve"> </v>
      </c>
      <c r="BL279" s="45" t="str">
        <f>IF(Dagbok!$G273=BK$2,Dagbok!$E273," ")</f>
        <v xml:space="preserve"> </v>
      </c>
      <c r="BM279" s="8" t="str">
        <f>IF(Dagbok!$F273=BM$2,Dagbok!$E273," ")</f>
        <v xml:space="preserve"> </v>
      </c>
      <c r="BN279" s="45" t="str">
        <f>IF(Dagbok!$G273=BM$2,Dagbok!$E273," ")</f>
        <v xml:space="preserve"> </v>
      </c>
      <c r="BO279" s="8" t="str">
        <f>IF(Dagbok!$F273=BO$2,Dagbok!$E273," ")</f>
        <v xml:space="preserve"> </v>
      </c>
      <c r="BP279" s="45" t="str">
        <f>IF(Dagbok!$G273=BO$2,Dagbok!$E273," ")</f>
        <v xml:space="preserve"> </v>
      </c>
      <c r="BQ279" s="8" t="str">
        <f>IF(Dagbok!$F273=BQ$2,Dagbok!$E273," ")</f>
        <v xml:space="preserve"> </v>
      </c>
      <c r="BR279" s="45" t="str">
        <f>IF(Dagbok!$G273=BQ$2,Dagbok!$E273," ")</f>
        <v xml:space="preserve"> </v>
      </c>
      <c r="BS279" s="8" t="str">
        <f>IF(Dagbok!$F273=BS$2,Dagbok!$E273," ")</f>
        <v xml:space="preserve"> </v>
      </c>
      <c r="BT279" s="45" t="str">
        <f>IF(Dagbok!$G273=BS$2,Dagbok!$E273," ")</f>
        <v xml:space="preserve"> </v>
      </c>
      <c r="BU279" s="8" t="str">
        <f>IF(Dagbok!$F273=BU$2,Dagbok!$E273," ")</f>
        <v xml:space="preserve"> </v>
      </c>
      <c r="BV279" s="45" t="str">
        <f>IF(Dagbok!$G273=BU$2,Dagbok!$E273," ")</f>
        <v xml:space="preserve"> </v>
      </c>
      <c r="BW279" s="8" t="str">
        <f>IF(Dagbok!$F273=BW$2,Dagbok!$E273," ")</f>
        <v xml:space="preserve"> </v>
      </c>
      <c r="BX279" s="45" t="str">
        <f>IF(Dagbok!$G273=BW$2,Dagbok!$E273," ")</f>
        <v xml:space="preserve"> </v>
      </c>
      <c r="BY279" s="8" t="str">
        <f>IF(Dagbok!$F273=BY$2,Dagbok!$E273," ")</f>
        <v xml:space="preserve"> </v>
      </c>
      <c r="BZ279" s="45" t="str">
        <f>IF(Dagbok!$G273=BY$2,Dagbok!$E273," ")</f>
        <v xml:space="preserve"> </v>
      </c>
      <c r="CA279" s="8" t="str">
        <f>IF(Dagbok!$F273=CA$2,Dagbok!$E273," ")</f>
        <v xml:space="preserve"> </v>
      </c>
      <c r="CB279" s="45" t="str">
        <f>IF(Dagbok!$G273=CA$2,Dagbok!$E273," ")</f>
        <v xml:space="preserve"> </v>
      </c>
      <c r="CC279" s="8" t="str">
        <f>IF(Dagbok!$F273=CC$2,Dagbok!$E273," ")</f>
        <v xml:space="preserve"> </v>
      </c>
      <c r="CD279" s="45" t="str">
        <f>IF(Dagbok!$G273=CC$2,Dagbok!$E273," ")</f>
        <v xml:space="preserve"> </v>
      </c>
    </row>
    <row r="280" spans="1:82" x14ac:dyDescent="0.25">
      <c r="A280" s="47">
        <f>IF(Dagbok!B274&gt;0,Dagbok!B274," ")</f>
        <v>272</v>
      </c>
      <c r="B280" s="47" t="str">
        <f>IF(Dagbok!C274&gt;0,Dagbok!C274," ")</f>
        <v xml:space="preserve"> </v>
      </c>
      <c r="C280" s="8" t="str">
        <f>IF(Dagbok!$F274=C$2,Dagbok!$E274," ")</f>
        <v xml:space="preserve"> </v>
      </c>
      <c r="D280" s="45" t="str">
        <f>IF(Dagbok!$G274=C$2,Dagbok!$E274," ")</f>
        <v xml:space="preserve"> </v>
      </c>
      <c r="E280" s="8" t="str">
        <f>IF(Dagbok!$F274=E$2,Dagbok!$E274," ")</f>
        <v xml:space="preserve"> </v>
      </c>
      <c r="F280" s="45" t="str">
        <f>IF(Dagbok!$G274=E$2,Dagbok!$E274," ")</f>
        <v xml:space="preserve"> </v>
      </c>
      <c r="G280" s="8" t="str">
        <f>IF(Dagbok!$F274=G$2,Dagbok!$E274," ")</f>
        <v xml:space="preserve"> </v>
      </c>
      <c r="H280" s="45" t="str">
        <f>IF(Dagbok!$G274=G$2,Dagbok!$E274," ")</f>
        <v xml:space="preserve"> </v>
      </c>
      <c r="I280" s="8" t="str">
        <f>IF(Dagbok!$F274=I$2,Dagbok!$E274," ")</f>
        <v xml:space="preserve"> </v>
      </c>
      <c r="J280" s="45" t="str">
        <f>IF(Dagbok!$G274=I$2,Dagbok!$E274," ")</f>
        <v xml:space="preserve"> </v>
      </c>
      <c r="K280" s="8" t="str">
        <f>IF(Dagbok!$F274=K$2,Dagbok!$E274," ")</f>
        <v xml:space="preserve"> </v>
      </c>
      <c r="L280" s="45" t="str">
        <f>IF(Dagbok!$G274=K$2,Dagbok!$E274," ")</f>
        <v xml:space="preserve"> </v>
      </c>
      <c r="M280" s="8" t="str">
        <f>IF(Dagbok!$F274=M$2,Dagbok!$E274," ")</f>
        <v xml:space="preserve"> </v>
      </c>
      <c r="N280" s="45" t="str">
        <f>IF(Dagbok!$G274=M$2,Dagbok!$E274," ")</f>
        <v xml:space="preserve"> </v>
      </c>
      <c r="O280" s="8" t="str">
        <f>IF(Dagbok!$F274=O$2,Dagbok!$E274," ")</f>
        <v xml:space="preserve"> </v>
      </c>
      <c r="P280" s="45" t="str">
        <f>IF(Dagbok!$G274=O$2,Dagbok!$E274," ")</f>
        <v xml:space="preserve"> </v>
      </c>
      <c r="Q280" s="8" t="str">
        <f>IF(Dagbok!$F274=Q$2,Dagbok!$E274," ")</f>
        <v xml:space="preserve"> </v>
      </c>
      <c r="R280" s="45" t="str">
        <f>IF(Dagbok!$G274=Q$2,Dagbok!$E274," ")</f>
        <v xml:space="preserve"> </v>
      </c>
      <c r="S280" s="8" t="str">
        <f>IF(Dagbok!$F274=S$2,Dagbok!$E274," ")</f>
        <v xml:space="preserve"> </v>
      </c>
      <c r="T280" s="45" t="str">
        <f>IF(Dagbok!$G274=S$2,Dagbok!$E274," ")</f>
        <v xml:space="preserve"> </v>
      </c>
      <c r="U280" s="8" t="str">
        <f>IF(Dagbok!$F274=U$2,Dagbok!$E274," ")</f>
        <v xml:space="preserve"> </v>
      </c>
      <c r="V280" s="45" t="str">
        <f>IF(Dagbok!$G274=U$2,Dagbok!$E274," ")</f>
        <v xml:space="preserve"> </v>
      </c>
      <c r="W280" s="8" t="str">
        <f>IF(Dagbok!$F274=W$2,Dagbok!$E274," ")</f>
        <v xml:space="preserve"> </v>
      </c>
      <c r="X280" s="45" t="str">
        <f>IF(Dagbok!$G274=W$2,Dagbok!$E274," ")</f>
        <v xml:space="preserve"> </v>
      </c>
      <c r="Y280" s="8" t="str">
        <f>IF(Dagbok!$F274=Y$2,Dagbok!$E274," ")</f>
        <v xml:space="preserve"> </v>
      </c>
      <c r="Z280" s="45" t="str">
        <f>IF(Dagbok!$G274=Y$2,Dagbok!$E274," ")</f>
        <v xml:space="preserve"> </v>
      </c>
      <c r="AA280" s="8" t="str">
        <f>IF(Dagbok!$F274=AA$2,Dagbok!$E274," ")</f>
        <v xml:space="preserve"> </v>
      </c>
      <c r="AB280" s="45" t="str">
        <f>IF(Dagbok!$G274=AA$2,Dagbok!$E274," ")</f>
        <v xml:space="preserve"> </v>
      </c>
      <c r="AC280" s="8" t="str">
        <f>IF(Dagbok!$F274=AC$2,Dagbok!$E274," ")</f>
        <v xml:space="preserve"> </v>
      </c>
      <c r="AD280" s="45" t="str">
        <f>IF(Dagbok!$G274=AC$2,Dagbok!$E274," ")</f>
        <v xml:space="preserve"> </v>
      </c>
      <c r="AE280" s="8" t="str">
        <f>IF(Dagbok!$F274=AE$2,Dagbok!$E274," ")</f>
        <v xml:space="preserve"> </v>
      </c>
      <c r="AF280" s="45" t="str">
        <f>IF(Dagbok!$G274=AE$2,Dagbok!$E274," ")</f>
        <v xml:space="preserve"> </v>
      </c>
      <c r="AG280" s="8" t="str">
        <f>IF(Dagbok!$F274=AG$2,Dagbok!$E274," ")</f>
        <v xml:space="preserve"> </v>
      </c>
      <c r="AH280" s="45" t="str">
        <f>IF(Dagbok!$G274=AG$2,Dagbok!$E274," ")</f>
        <v xml:space="preserve"> </v>
      </c>
      <c r="AI280" s="8" t="str">
        <f>IF(Dagbok!$F274=AI$2,Dagbok!$E274," ")</f>
        <v xml:space="preserve"> </v>
      </c>
      <c r="AJ280" s="45" t="str">
        <f>IF(Dagbok!$G274=AI$2,Dagbok!$E274," ")</f>
        <v xml:space="preserve"> </v>
      </c>
      <c r="AK280" s="8" t="str">
        <f>IF(Dagbok!$F274=AK$2,Dagbok!$E274," ")</f>
        <v xml:space="preserve"> </v>
      </c>
      <c r="AL280" s="45" t="str">
        <f>IF(Dagbok!$G274=AK$2,Dagbok!$E274," ")</f>
        <v xml:space="preserve"> </v>
      </c>
      <c r="AM280" s="8" t="str">
        <f>IF(Dagbok!$F274=AM$2,Dagbok!$E274," ")</f>
        <v xml:space="preserve"> </v>
      </c>
      <c r="AN280" s="45" t="str">
        <f>IF(Dagbok!$G274=AM$2,Dagbok!$E274," ")</f>
        <v xml:space="preserve"> </v>
      </c>
      <c r="AO280" s="8" t="str">
        <f>IF(Dagbok!$F274=AO$2,Dagbok!$E274," ")</f>
        <v xml:space="preserve"> </v>
      </c>
      <c r="AP280" s="45" t="str">
        <f>IF(Dagbok!$G274=AO$2,Dagbok!$E274," ")</f>
        <v xml:space="preserve"> </v>
      </c>
      <c r="AQ280" s="8" t="str">
        <f>IF(Dagbok!$F274=AQ$2,Dagbok!$E274," ")</f>
        <v xml:space="preserve"> </v>
      </c>
      <c r="AR280" s="45" t="str">
        <f>IF(Dagbok!$G274=AQ$2,Dagbok!$E274," ")</f>
        <v xml:space="preserve"> </v>
      </c>
      <c r="AS280" s="8" t="str">
        <f>IF(Dagbok!$F274=AS$2,Dagbok!$E274," ")</f>
        <v xml:space="preserve"> </v>
      </c>
      <c r="AT280" s="45" t="str">
        <f>IF(Dagbok!$G274=AS$2,Dagbok!$E274," ")</f>
        <v xml:space="preserve"> </v>
      </c>
      <c r="AU280" s="8" t="str">
        <f>IF(Dagbok!$F274=AU$2,Dagbok!$E274," ")</f>
        <v xml:space="preserve"> </v>
      </c>
      <c r="AV280" s="45" t="str">
        <f>IF(Dagbok!$G274=AU$2,Dagbok!$E274," ")</f>
        <v xml:space="preserve"> </v>
      </c>
      <c r="AW280" s="8" t="str">
        <f>IF(Dagbok!$F274=AW$2,Dagbok!$E274," ")</f>
        <v xml:space="preserve"> </v>
      </c>
      <c r="AX280" s="45" t="str">
        <f>IF(Dagbok!$G274=AW$2,Dagbok!$E274," ")</f>
        <v xml:space="preserve"> </v>
      </c>
      <c r="AY280" s="8" t="str">
        <f>IF(Dagbok!$F274=AY$2,Dagbok!$E274," ")</f>
        <v xml:space="preserve"> </v>
      </c>
      <c r="AZ280" s="45" t="str">
        <f>IF(Dagbok!$G274=AY$2,Dagbok!$E274," ")</f>
        <v xml:space="preserve"> </v>
      </c>
      <c r="BA280" s="8" t="str">
        <f>IF(Dagbok!$F274=BA$2,Dagbok!$E274," ")</f>
        <v xml:space="preserve"> </v>
      </c>
      <c r="BB280" s="45" t="str">
        <f>IF(Dagbok!$G274=BA$2,Dagbok!$E274," ")</f>
        <v xml:space="preserve"> </v>
      </c>
      <c r="BC280" s="8" t="str">
        <f>IF(Dagbok!$F274=BC$2,Dagbok!$E274," ")</f>
        <v xml:space="preserve"> </v>
      </c>
      <c r="BD280" s="45" t="str">
        <f>IF(Dagbok!$G274=BC$2,Dagbok!$E274," ")</f>
        <v xml:space="preserve"> </v>
      </c>
      <c r="BE280" s="8" t="str">
        <f>IF(Dagbok!$F274=BE$2,Dagbok!$E274," ")</f>
        <v xml:space="preserve"> </v>
      </c>
      <c r="BF280" s="45" t="str">
        <f>IF(Dagbok!$G274=BE$2,Dagbok!$E274," ")</f>
        <v xml:space="preserve"> </v>
      </c>
      <c r="BG280" s="8" t="str">
        <f>IF(Dagbok!$F274=BG$2,Dagbok!$E274," ")</f>
        <v xml:space="preserve"> </v>
      </c>
      <c r="BH280" s="45" t="str">
        <f>IF(Dagbok!$G274=BG$2,Dagbok!$E274," ")</f>
        <v xml:space="preserve"> </v>
      </c>
      <c r="BI280" s="8" t="str">
        <f>IF(Dagbok!$F274=BI$2,Dagbok!$E274," ")</f>
        <v xml:space="preserve"> </v>
      </c>
      <c r="BJ280" s="45" t="str">
        <f>IF(Dagbok!$G274=BI$2,Dagbok!$E274," ")</f>
        <v xml:space="preserve"> </v>
      </c>
      <c r="BK280" s="8" t="str">
        <f>IF(Dagbok!$F274=BK$2,Dagbok!$E274," ")</f>
        <v xml:space="preserve"> </v>
      </c>
      <c r="BL280" s="45" t="str">
        <f>IF(Dagbok!$G274=BK$2,Dagbok!$E274," ")</f>
        <v xml:space="preserve"> </v>
      </c>
      <c r="BM280" s="8" t="str">
        <f>IF(Dagbok!$F274=BM$2,Dagbok!$E274," ")</f>
        <v xml:space="preserve"> </v>
      </c>
      <c r="BN280" s="45" t="str">
        <f>IF(Dagbok!$G274=BM$2,Dagbok!$E274," ")</f>
        <v xml:space="preserve"> </v>
      </c>
      <c r="BO280" s="8" t="str">
        <f>IF(Dagbok!$F274=BO$2,Dagbok!$E274," ")</f>
        <v xml:space="preserve"> </v>
      </c>
      <c r="BP280" s="45" t="str">
        <f>IF(Dagbok!$G274=BO$2,Dagbok!$E274," ")</f>
        <v xml:space="preserve"> </v>
      </c>
      <c r="BQ280" s="8" t="str">
        <f>IF(Dagbok!$F274=BQ$2,Dagbok!$E274," ")</f>
        <v xml:space="preserve"> </v>
      </c>
      <c r="BR280" s="45" t="str">
        <f>IF(Dagbok!$G274=BQ$2,Dagbok!$E274," ")</f>
        <v xml:space="preserve"> </v>
      </c>
      <c r="BS280" s="8" t="str">
        <f>IF(Dagbok!$F274=BS$2,Dagbok!$E274," ")</f>
        <v xml:space="preserve"> </v>
      </c>
      <c r="BT280" s="45" t="str">
        <f>IF(Dagbok!$G274=BS$2,Dagbok!$E274," ")</f>
        <v xml:space="preserve"> </v>
      </c>
      <c r="BU280" s="8" t="str">
        <f>IF(Dagbok!$F274=BU$2,Dagbok!$E274," ")</f>
        <v xml:space="preserve"> </v>
      </c>
      <c r="BV280" s="45" t="str">
        <f>IF(Dagbok!$G274=BU$2,Dagbok!$E274," ")</f>
        <v xml:space="preserve"> </v>
      </c>
      <c r="BW280" s="8" t="str">
        <f>IF(Dagbok!$F274=BW$2,Dagbok!$E274," ")</f>
        <v xml:space="preserve"> </v>
      </c>
      <c r="BX280" s="45" t="str">
        <f>IF(Dagbok!$G274=BW$2,Dagbok!$E274," ")</f>
        <v xml:space="preserve"> </v>
      </c>
      <c r="BY280" s="8" t="str">
        <f>IF(Dagbok!$F274=BY$2,Dagbok!$E274," ")</f>
        <v xml:space="preserve"> </v>
      </c>
      <c r="BZ280" s="45" t="str">
        <f>IF(Dagbok!$G274=BY$2,Dagbok!$E274," ")</f>
        <v xml:space="preserve"> </v>
      </c>
      <c r="CA280" s="8" t="str">
        <f>IF(Dagbok!$F274=CA$2,Dagbok!$E274," ")</f>
        <v xml:space="preserve"> </v>
      </c>
      <c r="CB280" s="45" t="str">
        <f>IF(Dagbok!$G274=CA$2,Dagbok!$E274," ")</f>
        <v xml:space="preserve"> </v>
      </c>
      <c r="CC280" s="8" t="str">
        <f>IF(Dagbok!$F274=CC$2,Dagbok!$E274," ")</f>
        <v xml:space="preserve"> </v>
      </c>
      <c r="CD280" s="45" t="str">
        <f>IF(Dagbok!$G274=CC$2,Dagbok!$E274," ")</f>
        <v xml:space="preserve"> </v>
      </c>
    </row>
    <row r="281" spans="1:82" x14ac:dyDescent="0.25">
      <c r="A281" s="47">
        <f>IF(Dagbok!B275&gt;0,Dagbok!B275," ")</f>
        <v>273</v>
      </c>
      <c r="B281" s="47" t="str">
        <f>IF(Dagbok!C275&gt;0,Dagbok!C275," ")</f>
        <v xml:space="preserve"> </v>
      </c>
      <c r="C281" s="8" t="str">
        <f>IF(Dagbok!$F275=C$2,Dagbok!$E275," ")</f>
        <v xml:space="preserve"> </v>
      </c>
      <c r="D281" s="45" t="str">
        <f>IF(Dagbok!$G275=C$2,Dagbok!$E275," ")</f>
        <v xml:space="preserve"> </v>
      </c>
      <c r="E281" s="8" t="str">
        <f>IF(Dagbok!$F275=E$2,Dagbok!$E275," ")</f>
        <v xml:space="preserve"> </v>
      </c>
      <c r="F281" s="45" t="str">
        <f>IF(Dagbok!$G275=E$2,Dagbok!$E275," ")</f>
        <v xml:space="preserve"> </v>
      </c>
      <c r="G281" s="8" t="str">
        <f>IF(Dagbok!$F275=G$2,Dagbok!$E275," ")</f>
        <v xml:space="preserve"> </v>
      </c>
      <c r="H281" s="45" t="str">
        <f>IF(Dagbok!$G275=G$2,Dagbok!$E275," ")</f>
        <v xml:space="preserve"> </v>
      </c>
      <c r="I281" s="8" t="str">
        <f>IF(Dagbok!$F275=I$2,Dagbok!$E275," ")</f>
        <v xml:space="preserve"> </v>
      </c>
      <c r="J281" s="45" t="str">
        <f>IF(Dagbok!$G275=I$2,Dagbok!$E275," ")</f>
        <v xml:space="preserve"> </v>
      </c>
      <c r="K281" s="8" t="str">
        <f>IF(Dagbok!$F275=K$2,Dagbok!$E275," ")</f>
        <v xml:space="preserve"> </v>
      </c>
      <c r="L281" s="45" t="str">
        <f>IF(Dagbok!$G275=K$2,Dagbok!$E275," ")</f>
        <v xml:space="preserve"> </v>
      </c>
      <c r="M281" s="8" t="str">
        <f>IF(Dagbok!$F275=M$2,Dagbok!$E275," ")</f>
        <v xml:space="preserve"> </v>
      </c>
      <c r="N281" s="45" t="str">
        <f>IF(Dagbok!$G275=M$2,Dagbok!$E275," ")</f>
        <v xml:space="preserve"> </v>
      </c>
      <c r="O281" s="8" t="str">
        <f>IF(Dagbok!$F275=O$2,Dagbok!$E275," ")</f>
        <v xml:space="preserve"> </v>
      </c>
      <c r="P281" s="45" t="str">
        <f>IF(Dagbok!$G275=O$2,Dagbok!$E275," ")</f>
        <v xml:space="preserve"> </v>
      </c>
      <c r="Q281" s="8" t="str">
        <f>IF(Dagbok!$F275=Q$2,Dagbok!$E275," ")</f>
        <v xml:space="preserve"> </v>
      </c>
      <c r="R281" s="45" t="str">
        <f>IF(Dagbok!$G275=Q$2,Dagbok!$E275," ")</f>
        <v xml:space="preserve"> </v>
      </c>
      <c r="S281" s="8" t="str">
        <f>IF(Dagbok!$F275=S$2,Dagbok!$E275," ")</f>
        <v xml:space="preserve"> </v>
      </c>
      <c r="T281" s="45" t="str">
        <f>IF(Dagbok!$G275=S$2,Dagbok!$E275," ")</f>
        <v xml:space="preserve"> </v>
      </c>
      <c r="U281" s="8" t="str">
        <f>IF(Dagbok!$F275=U$2,Dagbok!$E275," ")</f>
        <v xml:space="preserve"> </v>
      </c>
      <c r="V281" s="45" t="str">
        <f>IF(Dagbok!$G275=U$2,Dagbok!$E275," ")</f>
        <v xml:space="preserve"> </v>
      </c>
      <c r="W281" s="8" t="str">
        <f>IF(Dagbok!$F275=W$2,Dagbok!$E275," ")</f>
        <v xml:space="preserve"> </v>
      </c>
      <c r="X281" s="45" t="str">
        <f>IF(Dagbok!$G275=W$2,Dagbok!$E275," ")</f>
        <v xml:space="preserve"> </v>
      </c>
      <c r="Y281" s="8" t="str">
        <f>IF(Dagbok!$F275=Y$2,Dagbok!$E275," ")</f>
        <v xml:space="preserve"> </v>
      </c>
      <c r="Z281" s="45" t="str">
        <f>IF(Dagbok!$G275=Y$2,Dagbok!$E275," ")</f>
        <v xml:space="preserve"> </v>
      </c>
      <c r="AA281" s="8" t="str">
        <f>IF(Dagbok!$F275=AA$2,Dagbok!$E275," ")</f>
        <v xml:space="preserve"> </v>
      </c>
      <c r="AB281" s="45" t="str">
        <f>IF(Dagbok!$G275=AA$2,Dagbok!$E275," ")</f>
        <v xml:space="preserve"> </v>
      </c>
      <c r="AC281" s="8" t="str">
        <f>IF(Dagbok!$F275=AC$2,Dagbok!$E275," ")</f>
        <v xml:space="preserve"> </v>
      </c>
      <c r="AD281" s="45" t="str">
        <f>IF(Dagbok!$G275=AC$2,Dagbok!$E275," ")</f>
        <v xml:space="preserve"> </v>
      </c>
      <c r="AE281" s="8" t="str">
        <f>IF(Dagbok!$F275=AE$2,Dagbok!$E275," ")</f>
        <v xml:space="preserve"> </v>
      </c>
      <c r="AF281" s="45" t="str">
        <f>IF(Dagbok!$G275=AE$2,Dagbok!$E275," ")</f>
        <v xml:space="preserve"> </v>
      </c>
      <c r="AG281" s="8" t="str">
        <f>IF(Dagbok!$F275=AG$2,Dagbok!$E275," ")</f>
        <v xml:space="preserve"> </v>
      </c>
      <c r="AH281" s="45" t="str">
        <f>IF(Dagbok!$G275=AG$2,Dagbok!$E275," ")</f>
        <v xml:space="preserve"> </v>
      </c>
      <c r="AI281" s="8" t="str">
        <f>IF(Dagbok!$F275=AI$2,Dagbok!$E275," ")</f>
        <v xml:space="preserve"> </v>
      </c>
      <c r="AJ281" s="45" t="str">
        <f>IF(Dagbok!$G275=AI$2,Dagbok!$E275," ")</f>
        <v xml:space="preserve"> </v>
      </c>
      <c r="AK281" s="8" t="str">
        <f>IF(Dagbok!$F275=AK$2,Dagbok!$E275," ")</f>
        <v xml:space="preserve"> </v>
      </c>
      <c r="AL281" s="45" t="str">
        <f>IF(Dagbok!$G275=AK$2,Dagbok!$E275," ")</f>
        <v xml:space="preserve"> </v>
      </c>
      <c r="AM281" s="8" t="str">
        <f>IF(Dagbok!$F275=AM$2,Dagbok!$E275," ")</f>
        <v xml:space="preserve"> </v>
      </c>
      <c r="AN281" s="45" t="str">
        <f>IF(Dagbok!$G275=AM$2,Dagbok!$E275," ")</f>
        <v xml:space="preserve"> </v>
      </c>
      <c r="AO281" s="8" t="str">
        <f>IF(Dagbok!$F275=AO$2,Dagbok!$E275," ")</f>
        <v xml:space="preserve"> </v>
      </c>
      <c r="AP281" s="45" t="str">
        <f>IF(Dagbok!$G275=AO$2,Dagbok!$E275," ")</f>
        <v xml:space="preserve"> </v>
      </c>
      <c r="AQ281" s="8" t="str">
        <f>IF(Dagbok!$F275=AQ$2,Dagbok!$E275," ")</f>
        <v xml:space="preserve"> </v>
      </c>
      <c r="AR281" s="45" t="str">
        <f>IF(Dagbok!$G275=AQ$2,Dagbok!$E275," ")</f>
        <v xml:space="preserve"> </v>
      </c>
      <c r="AS281" s="8" t="str">
        <f>IF(Dagbok!$F275=AS$2,Dagbok!$E275," ")</f>
        <v xml:space="preserve"> </v>
      </c>
      <c r="AT281" s="45" t="str">
        <f>IF(Dagbok!$G275=AS$2,Dagbok!$E275," ")</f>
        <v xml:space="preserve"> </v>
      </c>
      <c r="AU281" s="8" t="str">
        <f>IF(Dagbok!$F275=AU$2,Dagbok!$E275," ")</f>
        <v xml:space="preserve"> </v>
      </c>
      <c r="AV281" s="45" t="str">
        <f>IF(Dagbok!$G275=AU$2,Dagbok!$E275," ")</f>
        <v xml:space="preserve"> </v>
      </c>
      <c r="AW281" s="8" t="str">
        <f>IF(Dagbok!$F275=AW$2,Dagbok!$E275," ")</f>
        <v xml:space="preserve"> </v>
      </c>
      <c r="AX281" s="45" t="str">
        <f>IF(Dagbok!$G275=AW$2,Dagbok!$E275," ")</f>
        <v xml:space="preserve"> </v>
      </c>
      <c r="AY281" s="8" t="str">
        <f>IF(Dagbok!$F275=AY$2,Dagbok!$E275," ")</f>
        <v xml:space="preserve"> </v>
      </c>
      <c r="AZ281" s="45" t="str">
        <f>IF(Dagbok!$G275=AY$2,Dagbok!$E275," ")</f>
        <v xml:space="preserve"> </v>
      </c>
      <c r="BA281" s="8" t="str">
        <f>IF(Dagbok!$F275=BA$2,Dagbok!$E275," ")</f>
        <v xml:space="preserve"> </v>
      </c>
      <c r="BB281" s="45" t="str">
        <f>IF(Dagbok!$G275=BA$2,Dagbok!$E275," ")</f>
        <v xml:space="preserve"> </v>
      </c>
      <c r="BC281" s="8" t="str">
        <f>IF(Dagbok!$F275=BC$2,Dagbok!$E275," ")</f>
        <v xml:space="preserve"> </v>
      </c>
      <c r="BD281" s="45" t="str">
        <f>IF(Dagbok!$G275=BC$2,Dagbok!$E275," ")</f>
        <v xml:space="preserve"> </v>
      </c>
      <c r="BE281" s="8" t="str">
        <f>IF(Dagbok!$F275=BE$2,Dagbok!$E275," ")</f>
        <v xml:space="preserve"> </v>
      </c>
      <c r="BF281" s="45" t="str">
        <f>IF(Dagbok!$G275=BE$2,Dagbok!$E275," ")</f>
        <v xml:space="preserve"> </v>
      </c>
      <c r="BG281" s="8" t="str">
        <f>IF(Dagbok!$F275=BG$2,Dagbok!$E275," ")</f>
        <v xml:space="preserve"> </v>
      </c>
      <c r="BH281" s="45" t="str">
        <f>IF(Dagbok!$G275=BG$2,Dagbok!$E275," ")</f>
        <v xml:space="preserve"> </v>
      </c>
      <c r="BI281" s="8" t="str">
        <f>IF(Dagbok!$F275=BI$2,Dagbok!$E275," ")</f>
        <v xml:space="preserve"> </v>
      </c>
      <c r="BJ281" s="45" t="str">
        <f>IF(Dagbok!$G275=BI$2,Dagbok!$E275," ")</f>
        <v xml:space="preserve"> </v>
      </c>
      <c r="BK281" s="8" t="str">
        <f>IF(Dagbok!$F275=BK$2,Dagbok!$E275," ")</f>
        <v xml:space="preserve"> </v>
      </c>
      <c r="BL281" s="45" t="str">
        <f>IF(Dagbok!$G275=BK$2,Dagbok!$E275," ")</f>
        <v xml:space="preserve"> </v>
      </c>
      <c r="BM281" s="8" t="str">
        <f>IF(Dagbok!$F275=BM$2,Dagbok!$E275," ")</f>
        <v xml:space="preserve"> </v>
      </c>
      <c r="BN281" s="45" t="str">
        <f>IF(Dagbok!$G275=BM$2,Dagbok!$E275," ")</f>
        <v xml:space="preserve"> </v>
      </c>
      <c r="BO281" s="8" t="str">
        <f>IF(Dagbok!$F275=BO$2,Dagbok!$E275," ")</f>
        <v xml:space="preserve"> </v>
      </c>
      <c r="BP281" s="45" t="str">
        <f>IF(Dagbok!$G275=BO$2,Dagbok!$E275," ")</f>
        <v xml:space="preserve"> </v>
      </c>
      <c r="BQ281" s="8" t="str">
        <f>IF(Dagbok!$F275=BQ$2,Dagbok!$E275," ")</f>
        <v xml:space="preserve"> </v>
      </c>
      <c r="BR281" s="45" t="str">
        <f>IF(Dagbok!$G275=BQ$2,Dagbok!$E275," ")</f>
        <v xml:space="preserve"> </v>
      </c>
      <c r="BS281" s="8" t="str">
        <f>IF(Dagbok!$F275=BS$2,Dagbok!$E275," ")</f>
        <v xml:space="preserve"> </v>
      </c>
      <c r="BT281" s="45" t="str">
        <f>IF(Dagbok!$G275=BS$2,Dagbok!$E275," ")</f>
        <v xml:space="preserve"> </v>
      </c>
      <c r="BU281" s="8" t="str">
        <f>IF(Dagbok!$F275=BU$2,Dagbok!$E275," ")</f>
        <v xml:space="preserve"> </v>
      </c>
      <c r="BV281" s="45" t="str">
        <f>IF(Dagbok!$G275=BU$2,Dagbok!$E275," ")</f>
        <v xml:space="preserve"> </v>
      </c>
      <c r="BW281" s="8" t="str">
        <f>IF(Dagbok!$F275=BW$2,Dagbok!$E275," ")</f>
        <v xml:space="preserve"> </v>
      </c>
      <c r="BX281" s="45" t="str">
        <f>IF(Dagbok!$G275=BW$2,Dagbok!$E275," ")</f>
        <v xml:space="preserve"> </v>
      </c>
      <c r="BY281" s="8" t="str">
        <f>IF(Dagbok!$F275=BY$2,Dagbok!$E275," ")</f>
        <v xml:space="preserve"> </v>
      </c>
      <c r="BZ281" s="45" t="str">
        <f>IF(Dagbok!$G275=BY$2,Dagbok!$E275," ")</f>
        <v xml:space="preserve"> </v>
      </c>
      <c r="CA281" s="8" t="str">
        <f>IF(Dagbok!$F275=CA$2,Dagbok!$E275," ")</f>
        <v xml:space="preserve"> </v>
      </c>
      <c r="CB281" s="45" t="str">
        <f>IF(Dagbok!$G275=CA$2,Dagbok!$E275," ")</f>
        <v xml:space="preserve"> </v>
      </c>
      <c r="CC281" s="8" t="str">
        <f>IF(Dagbok!$F275=CC$2,Dagbok!$E275," ")</f>
        <v xml:space="preserve"> </v>
      </c>
      <c r="CD281" s="45" t="str">
        <f>IF(Dagbok!$G275=CC$2,Dagbok!$E275," ")</f>
        <v xml:space="preserve"> </v>
      </c>
    </row>
    <row r="282" spans="1:82" x14ac:dyDescent="0.25">
      <c r="A282" s="47">
        <f>IF(Dagbok!B276&gt;0,Dagbok!B276," ")</f>
        <v>274</v>
      </c>
      <c r="B282" s="47" t="str">
        <f>IF(Dagbok!C276&gt;0,Dagbok!C276," ")</f>
        <v xml:space="preserve"> </v>
      </c>
      <c r="C282" s="8" t="str">
        <f>IF(Dagbok!$F276=C$2,Dagbok!$E276," ")</f>
        <v xml:space="preserve"> </v>
      </c>
      <c r="D282" s="45" t="str">
        <f>IF(Dagbok!$G276=C$2,Dagbok!$E276," ")</f>
        <v xml:space="preserve"> </v>
      </c>
      <c r="E282" s="8" t="str">
        <f>IF(Dagbok!$F276=E$2,Dagbok!$E276," ")</f>
        <v xml:space="preserve"> </v>
      </c>
      <c r="F282" s="45" t="str">
        <f>IF(Dagbok!$G276=E$2,Dagbok!$E276," ")</f>
        <v xml:space="preserve"> </v>
      </c>
      <c r="G282" s="8" t="str">
        <f>IF(Dagbok!$F276=G$2,Dagbok!$E276," ")</f>
        <v xml:space="preserve"> </v>
      </c>
      <c r="H282" s="45" t="str">
        <f>IF(Dagbok!$G276=G$2,Dagbok!$E276," ")</f>
        <v xml:space="preserve"> </v>
      </c>
      <c r="I282" s="8" t="str">
        <f>IF(Dagbok!$F276=I$2,Dagbok!$E276," ")</f>
        <v xml:space="preserve"> </v>
      </c>
      <c r="J282" s="45" t="str">
        <f>IF(Dagbok!$G276=I$2,Dagbok!$E276," ")</f>
        <v xml:space="preserve"> </v>
      </c>
      <c r="K282" s="8" t="str">
        <f>IF(Dagbok!$F276=K$2,Dagbok!$E276," ")</f>
        <v xml:space="preserve"> </v>
      </c>
      <c r="L282" s="45" t="str">
        <f>IF(Dagbok!$G276=K$2,Dagbok!$E276," ")</f>
        <v xml:space="preserve"> </v>
      </c>
      <c r="M282" s="8" t="str">
        <f>IF(Dagbok!$F276=M$2,Dagbok!$E276," ")</f>
        <v xml:space="preserve"> </v>
      </c>
      <c r="N282" s="45" t="str">
        <f>IF(Dagbok!$G276=M$2,Dagbok!$E276," ")</f>
        <v xml:space="preserve"> </v>
      </c>
      <c r="O282" s="8" t="str">
        <f>IF(Dagbok!$F276=O$2,Dagbok!$E276," ")</f>
        <v xml:space="preserve"> </v>
      </c>
      <c r="P282" s="45" t="str">
        <f>IF(Dagbok!$G276=O$2,Dagbok!$E276," ")</f>
        <v xml:space="preserve"> </v>
      </c>
      <c r="Q282" s="8" t="str">
        <f>IF(Dagbok!$F276=Q$2,Dagbok!$E276," ")</f>
        <v xml:space="preserve"> </v>
      </c>
      <c r="R282" s="45" t="str">
        <f>IF(Dagbok!$G276=Q$2,Dagbok!$E276," ")</f>
        <v xml:space="preserve"> </v>
      </c>
      <c r="S282" s="8" t="str">
        <f>IF(Dagbok!$F276=S$2,Dagbok!$E276," ")</f>
        <v xml:space="preserve"> </v>
      </c>
      <c r="T282" s="45" t="str">
        <f>IF(Dagbok!$G276=S$2,Dagbok!$E276," ")</f>
        <v xml:space="preserve"> </v>
      </c>
      <c r="U282" s="8" t="str">
        <f>IF(Dagbok!$F276=U$2,Dagbok!$E276," ")</f>
        <v xml:space="preserve"> </v>
      </c>
      <c r="V282" s="45" t="str">
        <f>IF(Dagbok!$G276=U$2,Dagbok!$E276," ")</f>
        <v xml:space="preserve"> </v>
      </c>
      <c r="W282" s="8" t="str">
        <f>IF(Dagbok!$F276=W$2,Dagbok!$E276," ")</f>
        <v xml:space="preserve"> </v>
      </c>
      <c r="X282" s="45" t="str">
        <f>IF(Dagbok!$G276=W$2,Dagbok!$E276," ")</f>
        <v xml:space="preserve"> </v>
      </c>
      <c r="Y282" s="8" t="str">
        <f>IF(Dagbok!$F276=Y$2,Dagbok!$E276," ")</f>
        <v xml:space="preserve"> </v>
      </c>
      <c r="Z282" s="45" t="str">
        <f>IF(Dagbok!$G276=Y$2,Dagbok!$E276," ")</f>
        <v xml:space="preserve"> </v>
      </c>
      <c r="AA282" s="8" t="str">
        <f>IF(Dagbok!$F276=AA$2,Dagbok!$E276," ")</f>
        <v xml:space="preserve"> </v>
      </c>
      <c r="AB282" s="45" t="str">
        <f>IF(Dagbok!$G276=AA$2,Dagbok!$E276," ")</f>
        <v xml:space="preserve"> </v>
      </c>
      <c r="AC282" s="8" t="str">
        <f>IF(Dagbok!$F276=AC$2,Dagbok!$E276," ")</f>
        <v xml:space="preserve"> </v>
      </c>
      <c r="AD282" s="45" t="str">
        <f>IF(Dagbok!$G276=AC$2,Dagbok!$E276," ")</f>
        <v xml:space="preserve"> </v>
      </c>
      <c r="AE282" s="8" t="str">
        <f>IF(Dagbok!$F276=AE$2,Dagbok!$E276," ")</f>
        <v xml:space="preserve"> </v>
      </c>
      <c r="AF282" s="45" t="str">
        <f>IF(Dagbok!$G276=AE$2,Dagbok!$E276," ")</f>
        <v xml:space="preserve"> </v>
      </c>
      <c r="AG282" s="8" t="str">
        <f>IF(Dagbok!$F276=AG$2,Dagbok!$E276," ")</f>
        <v xml:space="preserve"> </v>
      </c>
      <c r="AH282" s="45" t="str">
        <f>IF(Dagbok!$G276=AG$2,Dagbok!$E276," ")</f>
        <v xml:space="preserve"> </v>
      </c>
      <c r="AI282" s="8" t="str">
        <f>IF(Dagbok!$F276=AI$2,Dagbok!$E276," ")</f>
        <v xml:space="preserve"> </v>
      </c>
      <c r="AJ282" s="45" t="str">
        <f>IF(Dagbok!$G276=AI$2,Dagbok!$E276," ")</f>
        <v xml:space="preserve"> </v>
      </c>
      <c r="AK282" s="8" t="str">
        <f>IF(Dagbok!$F276=AK$2,Dagbok!$E276," ")</f>
        <v xml:space="preserve"> </v>
      </c>
      <c r="AL282" s="45" t="str">
        <f>IF(Dagbok!$G276=AK$2,Dagbok!$E276," ")</f>
        <v xml:space="preserve"> </v>
      </c>
      <c r="AM282" s="8" t="str">
        <f>IF(Dagbok!$F276=AM$2,Dagbok!$E276," ")</f>
        <v xml:space="preserve"> </v>
      </c>
      <c r="AN282" s="45" t="str">
        <f>IF(Dagbok!$G276=AM$2,Dagbok!$E276," ")</f>
        <v xml:space="preserve"> </v>
      </c>
      <c r="AO282" s="8" t="str">
        <f>IF(Dagbok!$F276=AO$2,Dagbok!$E276," ")</f>
        <v xml:space="preserve"> </v>
      </c>
      <c r="AP282" s="45" t="str">
        <f>IF(Dagbok!$G276=AO$2,Dagbok!$E276," ")</f>
        <v xml:space="preserve"> </v>
      </c>
      <c r="AQ282" s="8" t="str">
        <f>IF(Dagbok!$F276=AQ$2,Dagbok!$E276," ")</f>
        <v xml:space="preserve"> </v>
      </c>
      <c r="AR282" s="45" t="str">
        <f>IF(Dagbok!$G276=AQ$2,Dagbok!$E276," ")</f>
        <v xml:space="preserve"> </v>
      </c>
      <c r="AS282" s="8" t="str">
        <f>IF(Dagbok!$F276=AS$2,Dagbok!$E276," ")</f>
        <v xml:space="preserve"> </v>
      </c>
      <c r="AT282" s="45" t="str">
        <f>IF(Dagbok!$G276=AS$2,Dagbok!$E276," ")</f>
        <v xml:space="preserve"> </v>
      </c>
      <c r="AU282" s="8" t="str">
        <f>IF(Dagbok!$F276=AU$2,Dagbok!$E276," ")</f>
        <v xml:space="preserve"> </v>
      </c>
      <c r="AV282" s="45" t="str">
        <f>IF(Dagbok!$G276=AU$2,Dagbok!$E276," ")</f>
        <v xml:space="preserve"> </v>
      </c>
      <c r="AW282" s="8" t="str">
        <f>IF(Dagbok!$F276=AW$2,Dagbok!$E276," ")</f>
        <v xml:space="preserve"> </v>
      </c>
      <c r="AX282" s="45" t="str">
        <f>IF(Dagbok!$G276=AW$2,Dagbok!$E276," ")</f>
        <v xml:space="preserve"> </v>
      </c>
      <c r="AY282" s="8" t="str">
        <f>IF(Dagbok!$F276=AY$2,Dagbok!$E276," ")</f>
        <v xml:space="preserve"> </v>
      </c>
      <c r="AZ282" s="45" t="str">
        <f>IF(Dagbok!$G276=AY$2,Dagbok!$E276," ")</f>
        <v xml:space="preserve"> </v>
      </c>
      <c r="BA282" s="8" t="str">
        <f>IF(Dagbok!$F276=BA$2,Dagbok!$E276," ")</f>
        <v xml:space="preserve"> </v>
      </c>
      <c r="BB282" s="45" t="str">
        <f>IF(Dagbok!$G276=BA$2,Dagbok!$E276," ")</f>
        <v xml:space="preserve"> </v>
      </c>
      <c r="BC282" s="8" t="str">
        <f>IF(Dagbok!$F276=BC$2,Dagbok!$E276," ")</f>
        <v xml:space="preserve"> </v>
      </c>
      <c r="BD282" s="45" t="str">
        <f>IF(Dagbok!$G276=BC$2,Dagbok!$E276," ")</f>
        <v xml:space="preserve"> </v>
      </c>
      <c r="BE282" s="8" t="str">
        <f>IF(Dagbok!$F276=BE$2,Dagbok!$E276," ")</f>
        <v xml:space="preserve"> </v>
      </c>
      <c r="BF282" s="45" t="str">
        <f>IF(Dagbok!$G276=BE$2,Dagbok!$E276," ")</f>
        <v xml:space="preserve"> </v>
      </c>
      <c r="BG282" s="8" t="str">
        <f>IF(Dagbok!$F276=BG$2,Dagbok!$E276," ")</f>
        <v xml:space="preserve"> </v>
      </c>
      <c r="BH282" s="45" t="str">
        <f>IF(Dagbok!$G276=BG$2,Dagbok!$E276," ")</f>
        <v xml:space="preserve"> </v>
      </c>
      <c r="BI282" s="8" t="str">
        <f>IF(Dagbok!$F276=BI$2,Dagbok!$E276," ")</f>
        <v xml:space="preserve"> </v>
      </c>
      <c r="BJ282" s="45" t="str">
        <f>IF(Dagbok!$G276=BI$2,Dagbok!$E276," ")</f>
        <v xml:space="preserve"> </v>
      </c>
      <c r="BK282" s="8" t="str">
        <f>IF(Dagbok!$F276=BK$2,Dagbok!$E276," ")</f>
        <v xml:space="preserve"> </v>
      </c>
      <c r="BL282" s="45" t="str">
        <f>IF(Dagbok!$G276=BK$2,Dagbok!$E276," ")</f>
        <v xml:space="preserve"> </v>
      </c>
      <c r="BM282" s="8" t="str">
        <f>IF(Dagbok!$F276=BM$2,Dagbok!$E276," ")</f>
        <v xml:space="preserve"> </v>
      </c>
      <c r="BN282" s="45" t="str">
        <f>IF(Dagbok!$G276=BM$2,Dagbok!$E276," ")</f>
        <v xml:space="preserve"> </v>
      </c>
      <c r="BO282" s="8" t="str">
        <f>IF(Dagbok!$F276=BO$2,Dagbok!$E276," ")</f>
        <v xml:space="preserve"> </v>
      </c>
      <c r="BP282" s="45" t="str">
        <f>IF(Dagbok!$G276=BO$2,Dagbok!$E276," ")</f>
        <v xml:space="preserve"> </v>
      </c>
      <c r="BQ282" s="8" t="str">
        <f>IF(Dagbok!$F276=BQ$2,Dagbok!$E276," ")</f>
        <v xml:space="preserve"> </v>
      </c>
      <c r="BR282" s="45" t="str">
        <f>IF(Dagbok!$G276=BQ$2,Dagbok!$E276," ")</f>
        <v xml:space="preserve"> </v>
      </c>
      <c r="BS282" s="8" t="str">
        <f>IF(Dagbok!$F276=BS$2,Dagbok!$E276," ")</f>
        <v xml:space="preserve"> </v>
      </c>
      <c r="BT282" s="45" t="str">
        <f>IF(Dagbok!$G276=BS$2,Dagbok!$E276," ")</f>
        <v xml:space="preserve"> </v>
      </c>
      <c r="BU282" s="8" t="str">
        <f>IF(Dagbok!$F276=BU$2,Dagbok!$E276," ")</f>
        <v xml:space="preserve"> </v>
      </c>
      <c r="BV282" s="45" t="str">
        <f>IF(Dagbok!$G276=BU$2,Dagbok!$E276," ")</f>
        <v xml:space="preserve"> </v>
      </c>
      <c r="BW282" s="8" t="str">
        <f>IF(Dagbok!$F276=BW$2,Dagbok!$E276," ")</f>
        <v xml:space="preserve"> </v>
      </c>
      <c r="BX282" s="45" t="str">
        <f>IF(Dagbok!$G276=BW$2,Dagbok!$E276," ")</f>
        <v xml:space="preserve"> </v>
      </c>
      <c r="BY282" s="8" t="str">
        <f>IF(Dagbok!$F276=BY$2,Dagbok!$E276," ")</f>
        <v xml:space="preserve"> </v>
      </c>
      <c r="BZ282" s="45" t="str">
        <f>IF(Dagbok!$G276=BY$2,Dagbok!$E276," ")</f>
        <v xml:space="preserve"> </v>
      </c>
      <c r="CA282" s="8" t="str">
        <f>IF(Dagbok!$F276=CA$2,Dagbok!$E276," ")</f>
        <v xml:space="preserve"> </v>
      </c>
      <c r="CB282" s="45" t="str">
        <f>IF(Dagbok!$G276=CA$2,Dagbok!$E276," ")</f>
        <v xml:space="preserve"> </v>
      </c>
      <c r="CC282" s="8" t="str">
        <f>IF(Dagbok!$F276=CC$2,Dagbok!$E276," ")</f>
        <v xml:space="preserve"> </v>
      </c>
      <c r="CD282" s="45" t="str">
        <f>IF(Dagbok!$G276=CC$2,Dagbok!$E276," ")</f>
        <v xml:space="preserve"> </v>
      </c>
    </row>
    <row r="283" spans="1:82" x14ac:dyDescent="0.25">
      <c r="A283" s="47">
        <f>IF(Dagbok!B277&gt;0,Dagbok!B277," ")</f>
        <v>275</v>
      </c>
      <c r="B283" s="47" t="str">
        <f>IF(Dagbok!C277&gt;0,Dagbok!C277," ")</f>
        <v xml:space="preserve"> </v>
      </c>
      <c r="C283" s="8" t="str">
        <f>IF(Dagbok!$F277=C$2,Dagbok!$E277," ")</f>
        <v xml:space="preserve"> </v>
      </c>
      <c r="D283" s="45" t="str">
        <f>IF(Dagbok!$G277=C$2,Dagbok!$E277," ")</f>
        <v xml:space="preserve"> </v>
      </c>
      <c r="E283" s="8" t="str">
        <f>IF(Dagbok!$F277=E$2,Dagbok!$E277," ")</f>
        <v xml:space="preserve"> </v>
      </c>
      <c r="F283" s="45" t="str">
        <f>IF(Dagbok!$G277=E$2,Dagbok!$E277," ")</f>
        <v xml:space="preserve"> </v>
      </c>
      <c r="G283" s="8" t="str">
        <f>IF(Dagbok!$F277=G$2,Dagbok!$E277," ")</f>
        <v xml:space="preserve"> </v>
      </c>
      <c r="H283" s="45" t="str">
        <f>IF(Dagbok!$G277=G$2,Dagbok!$E277," ")</f>
        <v xml:space="preserve"> </v>
      </c>
      <c r="I283" s="8" t="str">
        <f>IF(Dagbok!$F277=I$2,Dagbok!$E277," ")</f>
        <v xml:space="preserve"> </v>
      </c>
      <c r="J283" s="45" t="str">
        <f>IF(Dagbok!$G277=I$2,Dagbok!$E277," ")</f>
        <v xml:space="preserve"> </v>
      </c>
      <c r="K283" s="8" t="str">
        <f>IF(Dagbok!$F277=K$2,Dagbok!$E277," ")</f>
        <v xml:space="preserve"> </v>
      </c>
      <c r="L283" s="45" t="str">
        <f>IF(Dagbok!$G277=K$2,Dagbok!$E277," ")</f>
        <v xml:space="preserve"> </v>
      </c>
      <c r="M283" s="8" t="str">
        <f>IF(Dagbok!$F277=M$2,Dagbok!$E277," ")</f>
        <v xml:space="preserve"> </v>
      </c>
      <c r="N283" s="45" t="str">
        <f>IF(Dagbok!$G277=M$2,Dagbok!$E277," ")</f>
        <v xml:space="preserve"> </v>
      </c>
      <c r="O283" s="8" t="str">
        <f>IF(Dagbok!$F277=O$2,Dagbok!$E277," ")</f>
        <v xml:space="preserve"> </v>
      </c>
      <c r="P283" s="45" t="str">
        <f>IF(Dagbok!$G277=O$2,Dagbok!$E277," ")</f>
        <v xml:space="preserve"> </v>
      </c>
      <c r="Q283" s="8" t="str">
        <f>IF(Dagbok!$F277=Q$2,Dagbok!$E277," ")</f>
        <v xml:space="preserve"> </v>
      </c>
      <c r="R283" s="45" t="str">
        <f>IF(Dagbok!$G277=Q$2,Dagbok!$E277," ")</f>
        <v xml:space="preserve"> </v>
      </c>
      <c r="S283" s="8" t="str">
        <f>IF(Dagbok!$F277=S$2,Dagbok!$E277," ")</f>
        <v xml:space="preserve"> </v>
      </c>
      <c r="T283" s="45" t="str">
        <f>IF(Dagbok!$G277=S$2,Dagbok!$E277," ")</f>
        <v xml:space="preserve"> </v>
      </c>
      <c r="U283" s="8" t="str">
        <f>IF(Dagbok!$F277=U$2,Dagbok!$E277," ")</f>
        <v xml:space="preserve"> </v>
      </c>
      <c r="V283" s="45" t="str">
        <f>IF(Dagbok!$G277=U$2,Dagbok!$E277," ")</f>
        <v xml:space="preserve"> </v>
      </c>
      <c r="W283" s="8" t="str">
        <f>IF(Dagbok!$F277=W$2,Dagbok!$E277," ")</f>
        <v xml:space="preserve"> </v>
      </c>
      <c r="X283" s="45" t="str">
        <f>IF(Dagbok!$G277=W$2,Dagbok!$E277," ")</f>
        <v xml:space="preserve"> </v>
      </c>
      <c r="Y283" s="8" t="str">
        <f>IF(Dagbok!$F277=Y$2,Dagbok!$E277," ")</f>
        <v xml:space="preserve"> </v>
      </c>
      <c r="Z283" s="45" t="str">
        <f>IF(Dagbok!$G277=Y$2,Dagbok!$E277," ")</f>
        <v xml:space="preserve"> </v>
      </c>
      <c r="AA283" s="8" t="str">
        <f>IF(Dagbok!$F277=AA$2,Dagbok!$E277," ")</f>
        <v xml:space="preserve"> </v>
      </c>
      <c r="AB283" s="45" t="str">
        <f>IF(Dagbok!$G277=AA$2,Dagbok!$E277," ")</f>
        <v xml:space="preserve"> </v>
      </c>
      <c r="AC283" s="8" t="str">
        <f>IF(Dagbok!$F277=AC$2,Dagbok!$E277," ")</f>
        <v xml:space="preserve"> </v>
      </c>
      <c r="AD283" s="45" t="str">
        <f>IF(Dagbok!$G277=AC$2,Dagbok!$E277," ")</f>
        <v xml:space="preserve"> </v>
      </c>
      <c r="AE283" s="8" t="str">
        <f>IF(Dagbok!$F277=AE$2,Dagbok!$E277," ")</f>
        <v xml:space="preserve"> </v>
      </c>
      <c r="AF283" s="45" t="str">
        <f>IF(Dagbok!$G277=AE$2,Dagbok!$E277," ")</f>
        <v xml:space="preserve"> </v>
      </c>
      <c r="AG283" s="8" t="str">
        <f>IF(Dagbok!$F277=AG$2,Dagbok!$E277," ")</f>
        <v xml:space="preserve"> </v>
      </c>
      <c r="AH283" s="45" t="str">
        <f>IF(Dagbok!$G277=AG$2,Dagbok!$E277," ")</f>
        <v xml:space="preserve"> </v>
      </c>
      <c r="AI283" s="8" t="str">
        <f>IF(Dagbok!$F277=AI$2,Dagbok!$E277," ")</f>
        <v xml:space="preserve"> </v>
      </c>
      <c r="AJ283" s="45" t="str">
        <f>IF(Dagbok!$G277=AI$2,Dagbok!$E277," ")</f>
        <v xml:space="preserve"> </v>
      </c>
      <c r="AK283" s="8" t="str">
        <f>IF(Dagbok!$F277=AK$2,Dagbok!$E277," ")</f>
        <v xml:space="preserve"> </v>
      </c>
      <c r="AL283" s="45" t="str">
        <f>IF(Dagbok!$G277=AK$2,Dagbok!$E277," ")</f>
        <v xml:space="preserve"> </v>
      </c>
      <c r="AM283" s="8" t="str">
        <f>IF(Dagbok!$F277=AM$2,Dagbok!$E277," ")</f>
        <v xml:space="preserve"> </v>
      </c>
      <c r="AN283" s="45" t="str">
        <f>IF(Dagbok!$G277=AM$2,Dagbok!$E277," ")</f>
        <v xml:space="preserve"> </v>
      </c>
      <c r="AO283" s="8" t="str">
        <f>IF(Dagbok!$F277=AO$2,Dagbok!$E277," ")</f>
        <v xml:space="preserve"> </v>
      </c>
      <c r="AP283" s="45" t="str">
        <f>IF(Dagbok!$G277=AO$2,Dagbok!$E277," ")</f>
        <v xml:space="preserve"> </v>
      </c>
      <c r="AQ283" s="8" t="str">
        <f>IF(Dagbok!$F277=AQ$2,Dagbok!$E277," ")</f>
        <v xml:space="preserve"> </v>
      </c>
      <c r="AR283" s="45" t="str">
        <f>IF(Dagbok!$G277=AQ$2,Dagbok!$E277," ")</f>
        <v xml:space="preserve"> </v>
      </c>
      <c r="AS283" s="8" t="str">
        <f>IF(Dagbok!$F277=AS$2,Dagbok!$E277," ")</f>
        <v xml:space="preserve"> </v>
      </c>
      <c r="AT283" s="45" t="str">
        <f>IF(Dagbok!$G277=AS$2,Dagbok!$E277," ")</f>
        <v xml:space="preserve"> </v>
      </c>
      <c r="AU283" s="8" t="str">
        <f>IF(Dagbok!$F277=AU$2,Dagbok!$E277," ")</f>
        <v xml:space="preserve"> </v>
      </c>
      <c r="AV283" s="45" t="str">
        <f>IF(Dagbok!$G277=AU$2,Dagbok!$E277," ")</f>
        <v xml:space="preserve"> </v>
      </c>
      <c r="AW283" s="8" t="str">
        <f>IF(Dagbok!$F277=AW$2,Dagbok!$E277," ")</f>
        <v xml:space="preserve"> </v>
      </c>
      <c r="AX283" s="45" t="str">
        <f>IF(Dagbok!$G277=AW$2,Dagbok!$E277," ")</f>
        <v xml:space="preserve"> </v>
      </c>
      <c r="AY283" s="8" t="str">
        <f>IF(Dagbok!$F277=AY$2,Dagbok!$E277," ")</f>
        <v xml:space="preserve"> </v>
      </c>
      <c r="AZ283" s="45" t="str">
        <f>IF(Dagbok!$G277=AY$2,Dagbok!$E277," ")</f>
        <v xml:space="preserve"> </v>
      </c>
      <c r="BA283" s="8" t="str">
        <f>IF(Dagbok!$F277=BA$2,Dagbok!$E277," ")</f>
        <v xml:space="preserve"> </v>
      </c>
      <c r="BB283" s="45" t="str">
        <f>IF(Dagbok!$G277=BA$2,Dagbok!$E277," ")</f>
        <v xml:space="preserve"> </v>
      </c>
      <c r="BC283" s="8" t="str">
        <f>IF(Dagbok!$F277=BC$2,Dagbok!$E277," ")</f>
        <v xml:space="preserve"> </v>
      </c>
      <c r="BD283" s="45" t="str">
        <f>IF(Dagbok!$G277=BC$2,Dagbok!$E277," ")</f>
        <v xml:space="preserve"> </v>
      </c>
      <c r="BE283" s="8" t="str">
        <f>IF(Dagbok!$F277=BE$2,Dagbok!$E277," ")</f>
        <v xml:space="preserve"> </v>
      </c>
      <c r="BF283" s="45" t="str">
        <f>IF(Dagbok!$G277=BE$2,Dagbok!$E277," ")</f>
        <v xml:space="preserve"> </v>
      </c>
      <c r="BG283" s="8" t="str">
        <f>IF(Dagbok!$F277=BG$2,Dagbok!$E277," ")</f>
        <v xml:space="preserve"> </v>
      </c>
      <c r="BH283" s="45" t="str">
        <f>IF(Dagbok!$G277=BG$2,Dagbok!$E277," ")</f>
        <v xml:space="preserve"> </v>
      </c>
      <c r="BI283" s="8" t="str">
        <f>IF(Dagbok!$F277=BI$2,Dagbok!$E277," ")</f>
        <v xml:space="preserve"> </v>
      </c>
      <c r="BJ283" s="45" t="str">
        <f>IF(Dagbok!$G277=BI$2,Dagbok!$E277," ")</f>
        <v xml:space="preserve"> </v>
      </c>
      <c r="BK283" s="8" t="str">
        <f>IF(Dagbok!$F277=BK$2,Dagbok!$E277," ")</f>
        <v xml:space="preserve"> </v>
      </c>
      <c r="BL283" s="45" t="str">
        <f>IF(Dagbok!$G277=BK$2,Dagbok!$E277," ")</f>
        <v xml:space="preserve"> </v>
      </c>
      <c r="BM283" s="8" t="str">
        <f>IF(Dagbok!$F277=BM$2,Dagbok!$E277," ")</f>
        <v xml:space="preserve"> </v>
      </c>
      <c r="BN283" s="45" t="str">
        <f>IF(Dagbok!$G277=BM$2,Dagbok!$E277," ")</f>
        <v xml:space="preserve"> </v>
      </c>
      <c r="BO283" s="8" t="str">
        <f>IF(Dagbok!$F277=BO$2,Dagbok!$E277," ")</f>
        <v xml:space="preserve"> </v>
      </c>
      <c r="BP283" s="45" t="str">
        <f>IF(Dagbok!$G277=BO$2,Dagbok!$E277," ")</f>
        <v xml:space="preserve"> </v>
      </c>
      <c r="BQ283" s="8" t="str">
        <f>IF(Dagbok!$F277=BQ$2,Dagbok!$E277," ")</f>
        <v xml:space="preserve"> </v>
      </c>
      <c r="BR283" s="45" t="str">
        <f>IF(Dagbok!$G277=BQ$2,Dagbok!$E277," ")</f>
        <v xml:space="preserve"> </v>
      </c>
      <c r="BS283" s="8" t="str">
        <f>IF(Dagbok!$F277=BS$2,Dagbok!$E277," ")</f>
        <v xml:space="preserve"> </v>
      </c>
      <c r="BT283" s="45" t="str">
        <f>IF(Dagbok!$G277=BS$2,Dagbok!$E277," ")</f>
        <v xml:space="preserve"> </v>
      </c>
      <c r="BU283" s="8" t="str">
        <f>IF(Dagbok!$F277=BU$2,Dagbok!$E277," ")</f>
        <v xml:space="preserve"> </v>
      </c>
      <c r="BV283" s="45" t="str">
        <f>IF(Dagbok!$G277=BU$2,Dagbok!$E277," ")</f>
        <v xml:space="preserve"> </v>
      </c>
      <c r="BW283" s="8" t="str">
        <f>IF(Dagbok!$F277=BW$2,Dagbok!$E277," ")</f>
        <v xml:space="preserve"> </v>
      </c>
      <c r="BX283" s="45" t="str">
        <f>IF(Dagbok!$G277=BW$2,Dagbok!$E277," ")</f>
        <v xml:space="preserve"> </v>
      </c>
      <c r="BY283" s="8" t="str">
        <f>IF(Dagbok!$F277=BY$2,Dagbok!$E277," ")</f>
        <v xml:space="preserve"> </v>
      </c>
      <c r="BZ283" s="45" t="str">
        <f>IF(Dagbok!$G277=BY$2,Dagbok!$E277," ")</f>
        <v xml:space="preserve"> </v>
      </c>
      <c r="CA283" s="8" t="str">
        <f>IF(Dagbok!$F277=CA$2,Dagbok!$E277," ")</f>
        <v xml:space="preserve"> </v>
      </c>
      <c r="CB283" s="45" t="str">
        <f>IF(Dagbok!$G277=CA$2,Dagbok!$E277," ")</f>
        <v xml:space="preserve"> </v>
      </c>
      <c r="CC283" s="8" t="str">
        <f>IF(Dagbok!$F277=CC$2,Dagbok!$E277," ")</f>
        <v xml:space="preserve"> </v>
      </c>
      <c r="CD283" s="45" t="str">
        <f>IF(Dagbok!$G277=CC$2,Dagbok!$E277," ")</f>
        <v xml:space="preserve"> </v>
      </c>
    </row>
    <row r="284" spans="1:82" x14ac:dyDescent="0.25">
      <c r="A284" s="47">
        <f>IF(Dagbok!B278&gt;0,Dagbok!B278," ")</f>
        <v>276</v>
      </c>
      <c r="B284" s="47" t="str">
        <f>IF(Dagbok!C278&gt;0,Dagbok!C278," ")</f>
        <v xml:space="preserve"> </v>
      </c>
      <c r="C284" s="8" t="str">
        <f>IF(Dagbok!$F278=C$2,Dagbok!$E278," ")</f>
        <v xml:space="preserve"> </v>
      </c>
      <c r="D284" s="45" t="str">
        <f>IF(Dagbok!$G278=C$2,Dagbok!$E278," ")</f>
        <v xml:space="preserve"> </v>
      </c>
      <c r="E284" s="8" t="str">
        <f>IF(Dagbok!$F278=E$2,Dagbok!$E278," ")</f>
        <v xml:space="preserve"> </v>
      </c>
      <c r="F284" s="45" t="str">
        <f>IF(Dagbok!$G278=E$2,Dagbok!$E278," ")</f>
        <v xml:space="preserve"> </v>
      </c>
      <c r="G284" s="8" t="str">
        <f>IF(Dagbok!$F278=G$2,Dagbok!$E278," ")</f>
        <v xml:space="preserve"> </v>
      </c>
      <c r="H284" s="45" t="str">
        <f>IF(Dagbok!$G278=G$2,Dagbok!$E278," ")</f>
        <v xml:space="preserve"> </v>
      </c>
      <c r="I284" s="8" t="str">
        <f>IF(Dagbok!$F278=I$2,Dagbok!$E278," ")</f>
        <v xml:space="preserve"> </v>
      </c>
      <c r="J284" s="45" t="str">
        <f>IF(Dagbok!$G278=I$2,Dagbok!$E278," ")</f>
        <v xml:space="preserve"> </v>
      </c>
      <c r="K284" s="8" t="str">
        <f>IF(Dagbok!$F278=K$2,Dagbok!$E278," ")</f>
        <v xml:space="preserve"> </v>
      </c>
      <c r="L284" s="45" t="str">
        <f>IF(Dagbok!$G278=K$2,Dagbok!$E278," ")</f>
        <v xml:space="preserve"> </v>
      </c>
      <c r="M284" s="8" t="str">
        <f>IF(Dagbok!$F278=M$2,Dagbok!$E278," ")</f>
        <v xml:space="preserve"> </v>
      </c>
      <c r="N284" s="45" t="str">
        <f>IF(Dagbok!$G278=M$2,Dagbok!$E278," ")</f>
        <v xml:space="preserve"> </v>
      </c>
      <c r="O284" s="8" t="str">
        <f>IF(Dagbok!$F278=O$2,Dagbok!$E278," ")</f>
        <v xml:space="preserve"> </v>
      </c>
      <c r="P284" s="45" t="str">
        <f>IF(Dagbok!$G278=O$2,Dagbok!$E278," ")</f>
        <v xml:space="preserve"> </v>
      </c>
      <c r="Q284" s="8" t="str">
        <f>IF(Dagbok!$F278=Q$2,Dagbok!$E278," ")</f>
        <v xml:space="preserve"> </v>
      </c>
      <c r="R284" s="45" t="str">
        <f>IF(Dagbok!$G278=Q$2,Dagbok!$E278," ")</f>
        <v xml:space="preserve"> </v>
      </c>
      <c r="S284" s="8" t="str">
        <f>IF(Dagbok!$F278=S$2,Dagbok!$E278," ")</f>
        <v xml:space="preserve"> </v>
      </c>
      <c r="T284" s="45" t="str">
        <f>IF(Dagbok!$G278=S$2,Dagbok!$E278," ")</f>
        <v xml:space="preserve"> </v>
      </c>
      <c r="U284" s="8" t="str">
        <f>IF(Dagbok!$F278=U$2,Dagbok!$E278," ")</f>
        <v xml:space="preserve"> </v>
      </c>
      <c r="V284" s="45" t="str">
        <f>IF(Dagbok!$G278=U$2,Dagbok!$E278," ")</f>
        <v xml:space="preserve"> </v>
      </c>
      <c r="W284" s="8" t="str">
        <f>IF(Dagbok!$F278=W$2,Dagbok!$E278," ")</f>
        <v xml:space="preserve"> </v>
      </c>
      <c r="X284" s="45" t="str">
        <f>IF(Dagbok!$G278=W$2,Dagbok!$E278," ")</f>
        <v xml:space="preserve"> </v>
      </c>
      <c r="Y284" s="8" t="str">
        <f>IF(Dagbok!$F278=Y$2,Dagbok!$E278," ")</f>
        <v xml:space="preserve"> </v>
      </c>
      <c r="Z284" s="45" t="str">
        <f>IF(Dagbok!$G278=Y$2,Dagbok!$E278," ")</f>
        <v xml:space="preserve"> </v>
      </c>
      <c r="AA284" s="8" t="str">
        <f>IF(Dagbok!$F278=AA$2,Dagbok!$E278," ")</f>
        <v xml:space="preserve"> </v>
      </c>
      <c r="AB284" s="45" t="str">
        <f>IF(Dagbok!$G278=AA$2,Dagbok!$E278," ")</f>
        <v xml:space="preserve"> </v>
      </c>
      <c r="AC284" s="8" t="str">
        <f>IF(Dagbok!$F278=AC$2,Dagbok!$E278," ")</f>
        <v xml:space="preserve"> </v>
      </c>
      <c r="AD284" s="45" t="str">
        <f>IF(Dagbok!$G278=AC$2,Dagbok!$E278," ")</f>
        <v xml:space="preserve"> </v>
      </c>
      <c r="AE284" s="8" t="str">
        <f>IF(Dagbok!$F278=AE$2,Dagbok!$E278," ")</f>
        <v xml:space="preserve"> </v>
      </c>
      <c r="AF284" s="45" t="str">
        <f>IF(Dagbok!$G278=AE$2,Dagbok!$E278," ")</f>
        <v xml:space="preserve"> </v>
      </c>
      <c r="AG284" s="8" t="str">
        <f>IF(Dagbok!$F278=AG$2,Dagbok!$E278," ")</f>
        <v xml:space="preserve"> </v>
      </c>
      <c r="AH284" s="45" t="str">
        <f>IF(Dagbok!$G278=AG$2,Dagbok!$E278," ")</f>
        <v xml:space="preserve"> </v>
      </c>
      <c r="AI284" s="8" t="str">
        <f>IF(Dagbok!$F278=AI$2,Dagbok!$E278," ")</f>
        <v xml:space="preserve"> </v>
      </c>
      <c r="AJ284" s="45" t="str">
        <f>IF(Dagbok!$G278=AI$2,Dagbok!$E278," ")</f>
        <v xml:space="preserve"> </v>
      </c>
      <c r="AK284" s="8" t="str">
        <f>IF(Dagbok!$F278=AK$2,Dagbok!$E278," ")</f>
        <v xml:space="preserve"> </v>
      </c>
      <c r="AL284" s="45" t="str">
        <f>IF(Dagbok!$G278=AK$2,Dagbok!$E278," ")</f>
        <v xml:space="preserve"> </v>
      </c>
      <c r="AM284" s="8" t="str">
        <f>IF(Dagbok!$F278=AM$2,Dagbok!$E278," ")</f>
        <v xml:space="preserve"> </v>
      </c>
      <c r="AN284" s="45" t="str">
        <f>IF(Dagbok!$G278=AM$2,Dagbok!$E278," ")</f>
        <v xml:space="preserve"> </v>
      </c>
      <c r="AO284" s="8" t="str">
        <f>IF(Dagbok!$F278=AO$2,Dagbok!$E278," ")</f>
        <v xml:space="preserve"> </v>
      </c>
      <c r="AP284" s="45" t="str">
        <f>IF(Dagbok!$G278=AO$2,Dagbok!$E278," ")</f>
        <v xml:space="preserve"> </v>
      </c>
      <c r="AQ284" s="8" t="str">
        <f>IF(Dagbok!$F278=AQ$2,Dagbok!$E278," ")</f>
        <v xml:space="preserve"> </v>
      </c>
      <c r="AR284" s="45" t="str">
        <f>IF(Dagbok!$G278=AQ$2,Dagbok!$E278," ")</f>
        <v xml:space="preserve"> </v>
      </c>
      <c r="AS284" s="8" t="str">
        <f>IF(Dagbok!$F278=AS$2,Dagbok!$E278," ")</f>
        <v xml:space="preserve"> </v>
      </c>
      <c r="AT284" s="45" t="str">
        <f>IF(Dagbok!$G278=AS$2,Dagbok!$E278," ")</f>
        <v xml:space="preserve"> </v>
      </c>
      <c r="AU284" s="8" t="str">
        <f>IF(Dagbok!$F278=AU$2,Dagbok!$E278," ")</f>
        <v xml:space="preserve"> </v>
      </c>
      <c r="AV284" s="45" t="str">
        <f>IF(Dagbok!$G278=AU$2,Dagbok!$E278," ")</f>
        <v xml:space="preserve"> </v>
      </c>
      <c r="AW284" s="8" t="str">
        <f>IF(Dagbok!$F278=AW$2,Dagbok!$E278," ")</f>
        <v xml:space="preserve"> </v>
      </c>
      <c r="AX284" s="45" t="str">
        <f>IF(Dagbok!$G278=AW$2,Dagbok!$E278," ")</f>
        <v xml:space="preserve"> </v>
      </c>
      <c r="AY284" s="8" t="str">
        <f>IF(Dagbok!$F278=AY$2,Dagbok!$E278," ")</f>
        <v xml:space="preserve"> </v>
      </c>
      <c r="AZ284" s="45" t="str">
        <f>IF(Dagbok!$G278=AY$2,Dagbok!$E278," ")</f>
        <v xml:space="preserve"> </v>
      </c>
      <c r="BA284" s="8" t="str">
        <f>IF(Dagbok!$F278=BA$2,Dagbok!$E278," ")</f>
        <v xml:space="preserve"> </v>
      </c>
      <c r="BB284" s="45" t="str">
        <f>IF(Dagbok!$G278=BA$2,Dagbok!$E278," ")</f>
        <v xml:space="preserve"> </v>
      </c>
      <c r="BC284" s="8" t="str">
        <f>IF(Dagbok!$F278=BC$2,Dagbok!$E278," ")</f>
        <v xml:space="preserve"> </v>
      </c>
      <c r="BD284" s="45" t="str">
        <f>IF(Dagbok!$G278=BC$2,Dagbok!$E278," ")</f>
        <v xml:space="preserve"> </v>
      </c>
      <c r="BE284" s="8" t="str">
        <f>IF(Dagbok!$F278=BE$2,Dagbok!$E278," ")</f>
        <v xml:space="preserve"> </v>
      </c>
      <c r="BF284" s="45" t="str">
        <f>IF(Dagbok!$G278=BE$2,Dagbok!$E278," ")</f>
        <v xml:space="preserve"> </v>
      </c>
      <c r="BG284" s="8" t="str">
        <f>IF(Dagbok!$F278=BG$2,Dagbok!$E278," ")</f>
        <v xml:space="preserve"> </v>
      </c>
      <c r="BH284" s="45" t="str">
        <f>IF(Dagbok!$G278=BG$2,Dagbok!$E278," ")</f>
        <v xml:space="preserve"> </v>
      </c>
      <c r="BI284" s="8" t="str">
        <f>IF(Dagbok!$F278=BI$2,Dagbok!$E278," ")</f>
        <v xml:space="preserve"> </v>
      </c>
      <c r="BJ284" s="45" t="str">
        <f>IF(Dagbok!$G278=BI$2,Dagbok!$E278," ")</f>
        <v xml:space="preserve"> </v>
      </c>
      <c r="BK284" s="8" t="str">
        <f>IF(Dagbok!$F278=BK$2,Dagbok!$E278," ")</f>
        <v xml:space="preserve"> </v>
      </c>
      <c r="BL284" s="45" t="str">
        <f>IF(Dagbok!$G278=BK$2,Dagbok!$E278," ")</f>
        <v xml:space="preserve"> </v>
      </c>
      <c r="BM284" s="8" t="str">
        <f>IF(Dagbok!$F278=BM$2,Dagbok!$E278," ")</f>
        <v xml:space="preserve"> </v>
      </c>
      <c r="BN284" s="45" t="str">
        <f>IF(Dagbok!$G278=BM$2,Dagbok!$E278," ")</f>
        <v xml:space="preserve"> </v>
      </c>
      <c r="BO284" s="8" t="str">
        <f>IF(Dagbok!$F278=BO$2,Dagbok!$E278," ")</f>
        <v xml:space="preserve"> </v>
      </c>
      <c r="BP284" s="45" t="str">
        <f>IF(Dagbok!$G278=BO$2,Dagbok!$E278," ")</f>
        <v xml:space="preserve"> </v>
      </c>
      <c r="BQ284" s="8" t="str">
        <f>IF(Dagbok!$F278=BQ$2,Dagbok!$E278," ")</f>
        <v xml:space="preserve"> </v>
      </c>
      <c r="BR284" s="45" t="str">
        <f>IF(Dagbok!$G278=BQ$2,Dagbok!$E278," ")</f>
        <v xml:space="preserve"> </v>
      </c>
      <c r="BS284" s="8" t="str">
        <f>IF(Dagbok!$F278=BS$2,Dagbok!$E278," ")</f>
        <v xml:space="preserve"> </v>
      </c>
      <c r="BT284" s="45" t="str">
        <f>IF(Dagbok!$G278=BS$2,Dagbok!$E278," ")</f>
        <v xml:space="preserve"> </v>
      </c>
      <c r="BU284" s="8" t="str">
        <f>IF(Dagbok!$F278=BU$2,Dagbok!$E278," ")</f>
        <v xml:space="preserve"> </v>
      </c>
      <c r="BV284" s="45" t="str">
        <f>IF(Dagbok!$G278=BU$2,Dagbok!$E278," ")</f>
        <v xml:space="preserve"> </v>
      </c>
      <c r="BW284" s="8" t="str">
        <f>IF(Dagbok!$F278=BW$2,Dagbok!$E278," ")</f>
        <v xml:space="preserve"> </v>
      </c>
      <c r="BX284" s="45" t="str">
        <f>IF(Dagbok!$G278=BW$2,Dagbok!$E278," ")</f>
        <v xml:space="preserve"> </v>
      </c>
      <c r="BY284" s="8" t="str">
        <f>IF(Dagbok!$F278=BY$2,Dagbok!$E278," ")</f>
        <v xml:space="preserve"> </v>
      </c>
      <c r="BZ284" s="45" t="str">
        <f>IF(Dagbok!$G278=BY$2,Dagbok!$E278," ")</f>
        <v xml:space="preserve"> </v>
      </c>
      <c r="CA284" s="8" t="str">
        <f>IF(Dagbok!$F278=CA$2,Dagbok!$E278," ")</f>
        <v xml:space="preserve"> </v>
      </c>
      <c r="CB284" s="45" t="str">
        <f>IF(Dagbok!$G278=CA$2,Dagbok!$E278," ")</f>
        <v xml:space="preserve"> </v>
      </c>
      <c r="CC284" s="8" t="str">
        <f>IF(Dagbok!$F278=CC$2,Dagbok!$E278," ")</f>
        <v xml:space="preserve"> </v>
      </c>
      <c r="CD284" s="45" t="str">
        <f>IF(Dagbok!$G278=CC$2,Dagbok!$E278," ")</f>
        <v xml:space="preserve"> </v>
      </c>
    </row>
    <row r="285" spans="1:82" x14ac:dyDescent="0.25">
      <c r="A285" s="47">
        <f>IF(Dagbok!B279&gt;0,Dagbok!B279," ")</f>
        <v>277</v>
      </c>
      <c r="B285" s="47" t="str">
        <f>IF(Dagbok!C279&gt;0,Dagbok!C279," ")</f>
        <v xml:space="preserve"> </v>
      </c>
      <c r="C285" s="8" t="str">
        <f>IF(Dagbok!$F279=C$2,Dagbok!$E279," ")</f>
        <v xml:space="preserve"> </v>
      </c>
      <c r="D285" s="45" t="str">
        <f>IF(Dagbok!$G279=C$2,Dagbok!$E279," ")</f>
        <v xml:space="preserve"> </v>
      </c>
      <c r="E285" s="8" t="str">
        <f>IF(Dagbok!$F279=E$2,Dagbok!$E279," ")</f>
        <v xml:space="preserve"> </v>
      </c>
      <c r="F285" s="45" t="str">
        <f>IF(Dagbok!$G279=E$2,Dagbok!$E279," ")</f>
        <v xml:space="preserve"> </v>
      </c>
      <c r="G285" s="8" t="str">
        <f>IF(Dagbok!$F279=G$2,Dagbok!$E279," ")</f>
        <v xml:space="preserve"> </v>
      </c>
      <c r="H285" s="45" t="str">
        <f>IF(Dagbok!$G279=G$2,Dagbok!$E279," ")</f>
        <v xml:space="preserve"> </v>
      </c>
      <c r="I285" s="8" t="str">
        <f>IF(Dagbok!$F279=I$2,Dagbok!$E279," ")</f>
        <v xml:space="preserve"> </v>
      </c>
      <c r="J285" s="45" t="str">
        <f>IF(Dagbok!$G279=I$2,Dagbok!$E279," ")</f>
        <v xml:space="preserve"> </v>
      </c>
      <c r="K285" s="8" t="str">
        <f>IF(Dagbok!$F279=K$2,Dagbok!$E279," ")</f>
        <v xml:space="preserve"> </v>
      </c>
      <c r="L285" s="45" t="str">
        <f>IF(Dagbok!$G279=K$2,Dagbok!$E279," ")</f>
        <v xml:space="preserve"> </v>
      </c>
      <c r="M285" s="8" t="str">
        <f>IF(Dagbok!$F279=M$2,Dagbok!$E279," ")</f>
        <v xml:space="preserve"> </v>
      </c>
      <c r="N285" s="45" t="str">
        <f>IF(Dagbok!$G279=M$2,Dagbok!$E279," ")</f>
        <v xml:space="preserve"> </v>
      </c>
      <c r="O285" s="8" t="str">
        <f>IF(Dagbok!$F279=O$2,Dagbok!$E279," ")</f>
        <v xml:space="preserve"> </v>
      </c>
      <c r="P285" s="45" t="str">
        <f>IF(Dagbok!$G279=O$2,Dagbok!$E279," ")</f>
        <v xml:space="preserve"> </v>
      </c>
      <c r="Q285" s="8" t="str">
        <f>IF(Dagbok!$F279=Q$2,Dagbok!$E279," ")</f>
        <v xml:space="preserve"> </v>
      </c>
      <c r="R285" s="45" t="str">
        <f>IF(Dagbok!$G279=Q$2,Dagbok!$E279," ")</f>
        <v xml:space="preserve"> </v>
      </c>
      <c r="S285" s="8" t="str">
        <f>IF(Dagbok!$F279=S$2,Dagbok!$E279," ")</f>
        <v xml:space="preserve"> </v>
      </c>
      <c r="T285" s="45" t="str">
        <f>IF(Dagbok!$G279=S$2,Dagbok!$E279," ")</f>
        <v xml:space="preserve"> </v>
      </c>
      <c r="U285" s="8" t="str">
        <f>IF(Dagbok!$F279=U$2,Dagbok!$E279," ")</f>
        <v xml:space="preserve"> </v>
      </c>
      <c r="V285" s="45" t="str">
        <f>IF(Dagbok!$G279=U$2,Dagbok!$E279," ")</f>
        <v xml:space="preserve"> </v>
      </c>
      <c r="W285" s="8" t="str">
        <f>IF(Dagbok!$F279=W$2,Dagbok!$E279," ")</f>
        <v xml:space="preserve"> </v>
      </c>
      <c r="X285" s="45" t="str">
        <f>IF(Dagbok!$G279=W$2,Dagbok!$E279," ")</f>
        <v xml:space="preserve"> </v>
      </c>
      <c r="Y285" s="8" t="str">
        <f>IF(Dagbok!$F279=Y$2,Dagbok!$E279," ")</f>
        <v xml:space="preserve"> </v>
      </c>
      <c r="Z285" s="45" t="str">
        <f>IF(Dagbok!$G279=Y$2,Dagbok!$E279," ")</f>
        <v xml:space="preserve"> </v>
      </c>
      <c r="AA285" s="8" t="str">
        <f>IF(Dagbok!$F279=AA$2,Dagbok!$E279," ")</f>
        <v xml:space="preserve"> </v>
      </c>
      <c r="AB285" s="45" t="str">
        <f>IF(Dagbok!$G279=AA$2,Dagbok!$E279," ")</f>
        <v xml:space="preserve"> </v>
      </c>
      <c r="AC285" s="8" t="str">
        <f>IF(Dagbok!$F279=AC$2,Dagbok!$E279," ")</f>
        <v xml:space="preserve"> </v>
      </c>
      <c r="AD285" s="45" t="str">
        <f>IF(Dagbok!$G279=AC$2,Dagbok!$E279," ")</f>
        <v xml:space="preserve"> </v>
      </c>
      <c r="AE285" s="8" t="str">
        <f>IF(Dagbok!$F279=AE$2,Dagbok!$E279," ")</f>
        <v xml:space="preserve"> </v>
      </c>
      <c r="AF285" s="45" t="str">
        <f>IF(Dagbok!$G279=AE$2,Dagbok!$E279," ")</f>
        <v xml:space="preserve"> </v>
      </c>
      <c r="AG285" s="8" t="str">
        <f>IF(Dagbok!$F279=AG$2,Dagbok!$E279," ")</f>
        <v xml:space="preserve"> </v>
      </c>
      <c r="AH285" s="45" t="str">
        <f>IF(Dagbok!$G279=AG$2,Dagbok!$E279," ")</f>
        <v xml:space="preserve"> </v>
      </c>
      <c r="AI285" s="8" t="str">
        <f>IF(Dagbok!$F279=AI$2,Dagbok!$E279," ")</f>
        <v xml:space="preserve"> </v>
      </c>
      <c r="AJ285" s="45" t="str">
        <f>IF(Dagbok!$G279=AI$2,Dagbok!$E279," ")</f>
        <v xml:space="preserve"> </v>
      </c>
      <c r="AK285" s="8" t="str">
        <f>IF(Dagbok!$F279=AK$2,Dagbok!$E279," ")</f>
        <v xml:space="preserve"> </v>
      </c>
      <c r="AL285" s="45" t="str">
        <f>IF(Dagbok!$G279=AK$2,Dagbok!$E279," ")</f>
        <v xml:space="preserve"> </v>
      </c>
      <c r="AM285" s="8" t="str">
        <f>IF(Dagbok!$F279=AM$2,Dagbok!$E279," ")</f>
        <v xml:space="preserve"> </v>
      </c>
      <c r="AN285" s="45" t="str">
        <f>IF(Dagbok!$G279=AM$2,Dagbok!$E279," ")</f>
        <v xml:space="preserve"> </v>
      </c>
      <c r="AO285" s="8" t="str">
        <f>IF(Dagbok!$F279=AO$2,Dagbok!$E279," ")</f>
        <v xml:space="preserve"> </v>
      </c>
      <c r="AP285" s="45" t="str">
        <f>IF(Dagbok!$G279=AO$2,Dagbok!$E279," ")</f>
        <v xml:space="preserve"> </v>
      </c>
      <c r="AQ285" s="8" t="str">
        <f>IF(Dagbok!$F279=AQ$2,Dagbok!$E279," ")</f>
        <v xml:space="preserve"> </v>
      </c>
      <c r="AR285" s="45" t="str">
        <f>IF(Dagbok!$G279=AQ$2,Dagbok!$E279," ")</f>
        <v xml:space="preserve"> </v>
      </c>
      <c r="AS285" s="8" t="str">
        <f>IF(Dagbok!$F279=AS$2,Dagbok!$E279," ")</f>
        <v xml:space="preserve"> </v>
      </c>
      <c r="AT285" s="45" t="str">
        <f>IF(Dagbok!$G279=AS$2,Dagbok!$E279," ")</f>
        <v xml:space="preserve"> </v>
      </c>
      <c r="AU285" s="8" t="str">
        <f>IF(Dagbok!$F279=AU$2,Dagbok!$E279," ")</f>
        <v xml:space="preserve"> </v>
      </c>
      <c r="AV285" s="45" t="str">
        <f>IF(Dagbok!$G279=AU$2,Dagbok!$E279," ")</f>
        <v xml:space="preserve"> </v>
      </c>
      <c r="AW285" s="8" t="str">
        <f>IF(Dagbok!$F279=AW$2,Dagbok!$E279," ")</f>
        <v xml:space="preserve"> </v>
      </c>
      <c r="AX285" s="45" t="str">
        <f>IF(Dagbok!$G279=AW$2,Dagbok!$E279," ")</f>
        <v xml:space="preserve"> </v>
      </c>
      <c r="AY285" s="8" t="str">
        <f>IF(Dagbok!$F279=AY$2,Dagbok!$E279," ")</f>
        <v xml:space="preserve"> </v>
      </c>
      <c r="AZ285" s="45" t="str">
        <f>IF(Dagbok!$G279=AY$2,Dagbok!$E279," ")</f>
        <v xml:space="preserve"> </v>
      </c>
      <c r="BA285" s="8" t="str">
        <f>IF(Dagbok!$F279=BA$2,Dagbok!$E279," ")</f>
        <v xml:space="preserve"> </v>
      </c>
      <c r="BB285" s="45" t="str">
        <f>IF(Dagbok!$G279=BA$2,Dagbok!$E279," ")</f>
        <v xml:space="preserve"> </v>
      </c>
      <c r="BC285" s="8" t="str">
        <f>IF(Dagbok!$F279=BC$2,Dagbok!$E279," ")</f>
        <v xml:space="preserve"> </v>
      </c>
      <c r="BD285" s="45" t="str">
        <f>IF(Dagbok!$G279=BC$2,Dagbok!$E279," ")</f>
        <v xml:space="preserve"> </v>
      </c>
      <c r="BE285" s="8" t="str">
        <f>IF(Dagbok!$F279=BE$2,Dagbok!$E279," ")</f>
        <v xml:space="preserve"> </v>
      </c>
      <c r="BF285" s="45" t="str">
        <f>IF(Dagbok!$G279=BE$2,Dagbok!$E279," ")</f>
        <v xml:space="preserve"> </v>
      </c>
      <c r="BG285" s="8" t="str">
        <f>IF(Dagbok!$F279=BG$2,Dagbok!$E279," ")</f>
        <v xml:space="preserve"> </v>
      </c>
      <c r="BH285" s="45" t="str">
        <f>IF(Dagbok!$G279=BG$2,Dagbok!$E279," ")</f>
        <v xml:space="preserve"> </v>
      </c>
      <c r="BI285" s="8" t="str">
        <f>IF(Dagbok!$F279=BI$2,Dagbok!$E279," ")</f>
        <v xml:space="preserve"> </v>
      </c>
      <c r="BJ285" s="45" t="str">
        <f>IF(Dagbok!$G279=BI$2,Dagbok!$E279," ")</f>
        <v xml:space="preserve"> </v>
      </c>
      <c r="BK285" s="8" t="str">
        <f>IF(Dagbok!$F279=BK$2,Dagbok!$E279," ")</f>
        <v xml:space="preserve"> </v>
      </c>
      <c r="BL285" s="45" t="str">
        <f>IF(Dagbok!$G279=BK$2,Dagbok!$E279," ")</f>
        <v xml:space="preserve"> </v>
      </c>
      <c r="BM285" s="8" t="str">
        <f>IF(Dagbok!$F279=BM$2,Dagbok!$E279," ")</f>
        <v xml:space="preserve"> </v>
      </c>
      <c r="BN285" s="45" t="str">
        <f>IF(Dagbok!$G279=BM$2,Dagbok!$E279," ")</f>
        <v xml:space="preserve"> </v>
      </c>
      <c r="BO285" s="8" t="str">
        <f>IF(Dagbok!$F279=BO$2,Dagbok!$E279," ")</f>
        <v xml:space="preserve"> </v>
      </c>
      <c r="BP285" s="45" t="str">
        <f>IF(Dagbok!$G279=BO$2,Dagbok!$E279," ")</f>
        <v xml:space="preserve"> </v>
      </c>
      <c r="BQ285" s="8" t="str">
        <f>IF(Dagbok!$F279=BQ$2,Dagbok!$E279," ")</f>
        <v xml:space="preserve"> </v>
      </c>
      <c r="BR285" s="45" t="str">
        <f>IF(Dagbok!$G279=BQ$2,Dagbok!$E279," ")</f>
        <v xml:space="preserve"> </v>
      </c>
      <c r="BS285" s="8" t="str">
        <f>IF(Dagbok!$F279=BS$2,Dagbok!$E279," ")</f>
        <v xml:space="preserve"> </v>
      </c>
      <c r="BT285" s="45" t="str">
        <f>IF(Dagbok!$G279=BS$2,Dagbok!$E279," ")</f>
        <v xml:space="preserve"> </v>
      </c>
      <c r="BU285" s="8" t="str">
        <f>IF(Dagbok!$F279=BU$2,Dagbok!$E279," ")</f>
        <v xml:space="preserve"> </v>
      </c>
      <c r="BV285" s="45" t="str">
        <f>IF(Dagbok!$G279=BU$2,Dagbok!$E279," ")</f>
        <v xml:space="preserve"> </v>
      </c>
      <c r="BW285" s="8" t="str">
        <f>IF(Dagbok!$F279=BW$2,Dagbok!$E279," ")</f>
        <v xml:space="preserve"> </v>
      </c>
      <c r="BX285" s="45" t="str">
        <f>IF(Dagbok!$G279=BW$2,Dagbok!$E279," ")</f>
        <v xml:space="preserve"> </v>
      </c>
      <c r="BY285" s="8" t="str">
        <f>IF(Dagbok!$F279=BY$2,Dagbok!$E279," ")</f>
        <v xml:space="preserve"> </v>
      </c>
      <c r="BZ285" s="45" t="str">
        <f>IF(Dagbok!$G279=BY$2,Dagbok!$E279," ")</f>
        <v xml:space="preserve"> </v>
      </c>
      <c r="CA285" s="8" t="str">
        <f>IF(Dagbok!$F279=CA$2,Dagbok!$E279," ")</f>
        <v xml:space="preserve"> </v>
      </c>
      <c r="CB285" s="45" t="str">
        <f>IF(Dagbok!$G279=CA$2,Dagbok!$E279," ")</f>
        <v xml:space="preserve"> </v>
      </c>
      <c r="CC285" s="8" t="str">
        <f>IF(Dagbok!$F279=CC$2,Dagbok!$E279," ")</f>
        <v xml:space="preserve"> </v>
      </c>
      <c r="CD285" s="45" t="str">
        <f>IF(Dagbok!$G279=CC$2,Dagbok!$E279," ")</f>
        <v xml:space="preserve"> </v>
      </c>
    </row>
    <row r="286" spans="1:82" x14ac:dyDescent="0.25">
      <c r="A286" s="47">
        <f>IF(Dagbok!B280&gt;0,Dagbok!B280," ")</f>
        <v>278</v>
      </c>
      <c r="B286" s="47" t="str">
        <f>IF(Dagbok!C280&gt;0,Dagbok!C280," ")</f>
        <v xml:space="preserve"> </v>
      </c>
      <c r="C286" s="8" t="str">
        <f>IF(Dagbok!$F280=C$2,Dagbok!$E280," ")</f>
        <v xml:space="preserve"> </v>
      </c>
      <c r="D286" s="45" t="str">
        <f>IF(Dagbok!$G280=C$2,Dagbok!$E280," ")</f>
        <v xml:space="preserve"> </v>
      </c>
      <c r="E286" s="8" t="str">
        <f>IF(Dagbok!$F280=E$2,Dagbok!$E280," ")</f>
        <v xml:space="preserve"> </v>
      </c>
      <c r="F286" s="45" t="str">
        <f>IF(Dagbok!$G280=E$2,Dagbok!$E280," ")</f>
        <v xml:space="preserve"> </v>
      </c>
      <c r="G286" s="8" t="str">
        <f>IF(Dagbok!$F280=G$2,Dagbok!$E280," ")</f>
        <v xml:space="preserve"> </v>
      </c>
      <c r="H286" s="45" t="str">
        <f>IF(Dagbok!$G280=G$2,Dagbok!$E280," ")</f>
        <v xml:space="preserve"> </v>
      </c>
      <c r="I286" s="8" t="str">
        <f>IF(Dagbok!$F280=I$2,Dagbok!$E280," ")</f>
        <v xml:space="preserve"> </v>
      </c>
      <c r="J286" s="45" t="str">
        <f>IF(Dagbok!$G280=I$2,Dagbok!$E280," ")</f>
        <v xml:space="preserve"> </v>
      </c>
      <c r="K286" s="8" t="str">
        <f>IF(Dagbok!$F280=K$2,Dagbok!$E280," ")</f>
        <v xml:space="preserve"> </v>
      </c>
      <c r="L286" s="45" t="str">
        <f>IF(Dagbok!$G280=K$2,Dagbok!$E280," ")</f>
        <v xml:space="preserve"> </v>
      </c>
      <c r="M286" s="8" t="str">
        <f>IF(Dagbok!$F280=M$2,Dagbok!$E280," ")</f>
        <v xml:space="preserve"> </v>
      </c>
      <c r="N286" s="45" t="str">
        <f>IF(Dagbok!$G280=M$2,Dagbok!$E280," ")</f>
        <v xml:space="preserve"> </v>
      </c>
      <c r="O286" s="8" t="str">
        <f>IF(Dagbok!$F280=O$2,Dagbok!$E280," ")</f>
        <v xml:space="preserve"> </v>
      </c>
      <c r="P286" s="45" t="str">
        <f>IF(Dagbok!$G280=O$2,Dagbok!$E280," ")</f>
        <v xml:space="preserve"> </v>
      </c>
      <c r="Q286" s="8" t="str">
        <f>IF(Dagbok!$F280=Q$2,Dagbok!$E280," ")</f>
        <v xml:space="preserve"> </v>
      </c>
      <c r="R286" s="45" t="str">
        <f>IF(Dagbok!$G280=Q$2,Dagbok!$E280," ")</f>
        <v xml:space="preserve"> </v>
      </c>
      <c r="S286" s="8" t="str">
        <f>IF(Dagbok!$F280=S$2,Dagbok!$E280," ")</f>
        <v xml:space="preserve"> </v>
      </c>
      <c r="T286" s="45" t="str">
        <f>IF(Dagbok!$G280=S$2,Dagbok!$E280," ")</f>
        <v xml:space="preserve"> </v>
      </c>
      <c r="U286" s="8" t="str">
        <f>IF(Dagbok!$F280=U$2,Dagbok!$E280," ")</f>
        <v xml:space="preserve"> </v>
      </c>
      <c r="V286" s="45" t="str">
        <f>IF(Dagbok!$G280=U$2,Dagbok!$E280," ")</f>
        <v xml:space="preserve"> </v>
      </c>
      <c r="W286" s="8" t="str">
        <f>IF(Dagbok!$F280=W$2,Dagbok!$E280," ")</f>
        <v xml:space="preserve"> </v>
      </c>
      <c r="X286" s="45" t="str">
        <f>IF(Dagbok!$G280=W$2,Dagbok!$E280," ")</f>
        <v xml:space="preserve"> </v>
      </c>
      <c r="Y286" s="8" t="str">
        <f>IF(Dagbok!$F280=Y$2,Dagbok!$E280," ")</f>
        <v xml:space="preserve"> </v>
      </c>
      <c r="Z286" s="45" t="str">
        <f>IF(Dagbok!$G280=Y$2,Dagbok!$E280," ")</f>
        <v xml:space="preserve"> </v>
      </c>
      <c r="AA286" s="8" t="str">
        <f>IF(Dagbok!$F280=AA$2,Dagbok!$E280," ")</f>
        <v xml:space="preserve"> </v>
      </c>
      <c r="AB286" s="45" t="str">
        <f>IF(Dagbok!$G280=AA$2,Dagbok!$E280," ")</f>
        <v xml:space="preserve"> </v>
      </c>
      <c r="AC286" s="8" t="str">
        <f>IF(Dagbok!$F280=AC$2,Dagbok!$E280," ")</f>
        <v xml:space="preserve"> </v>
      </c>
      <c r="AD286" s="45" t="str">
        <f>IF(Dagbok!$G280=AC$2,Dagbok!$E280," ")</f>
        <v xml:space="preserve"> </v>
      </c>
      <c r="AE286" s="8" t="str">
        <f>IF(Dagbok!$F280=AE$2,Dagbok!$E280," ")</f>
        <v xml:space="preserve"> </v>
      </c>
      <c r="AF286" s="45" t="str">
        <f>IF(Dagbok!$G280=AE$2,Dagbok!$E280," ")</f>
        <v xml:space="preserve"> </v>
      </c>
      <c r="AG286" s="8" t="str">
        <f>IF(Dagbok!$F280=AG$2,Dagbok!$E280," ")</f>
        <v xml:space="preserve"> </v>
      </c>
      <c r="AH286" s="45" t="str">
        <f>IF(Dagbok!$G280=AG$2,Dagbok!$E280," ")</f>
        <v xml:space="preserve"> </v>
      </c>
      <c r="AI286" s="8" t="str">
        <f>IF(Dagbok!$F280=AI$2,Dagbok!$E280," ")</f>
        <v xml:space="preserve"> </v>
      </c>
      <c r="AJ286" s="45" t="str">
        <f>IF(Dagbok!$G280=AI$2,Dagbok!$E280," ")</f>
        <v xml:space="preserve"> </v>
      </c>
      <c r="AK286" s="8" t="str">
        <f>IF(Dagbok!$F280=AK$2,Dagbok!$E280," ")</f>
        <v xml:space="preserve"> </v>
      </c>
      <c r="AL286" s="45" t="str">
        <f>IF(Dagbok!$G280=AK$2,Dagbok!$E280," ")</f>
        <v xml:space="preserve"> </v>
      </c>
      <c r="AM286" s="8" t="str">
        <f>IF(Dagbok!$F280=AM$2,Dagbok!$E280," ")</f>
        <v xml:space="preserve"> </v>
      </c>
      <c r="AN286" s="45" t="str">
        <f>IF(Dagbok!$G280=AM$2,Dagbok!$E280," ")</f>
        <v xml:space="preserve"> </v>
      </c>
      <c r="AO286" s="8" t="str">
        <f>IF(Dagbok!$F280=AO$2,Dagbok!$E280," ")</f>
        <v xml:space="preserve"> </v>
      </c>
      <c r="AP286" s="45" t="str">
        <f>IF(Dagbok!$G280=AO$2,Dagbok!$E280," ")</f>
        <v xml:space="preserve"> </v>
      </c>
      <c r="AQ286" s="8" t="str">
        <f>IF(Dagbok!$F280=AQ$2,Dagbok!$E280," ")</f>
        <v xml:space="preserve"> </v>
      </c>
      <c r="AR286" s="45" t="str">
        <f>IF(Dagbok!$G280=AQ$2,Dagbok!$E280," ")</f>
        <v xml:space="preserve"> </v>
      </c>
      <c r="AS286" s="8" t="str">
        <f>IF(Dagbok!$F280=AS$2,Dagbok!$E280," ")</f>
        <v xml:space="preserve"> </v>
      </c>
      <c r="AT286" s="45" t="str">
        <f>IF(Dagbok!$G280=AS$2,Dagbok!$E280," ")</f>
        <v xml:space="preserve"> </v>
      </c>
      <c r="AU286" s="8" t="str">
        <f>IF(Dagbok!$F280=AU$2,Dagbok!$E280," ")</f>
        <v xml:space="preserve"> </v>
      </c>
      <c r="AV286" s="45" t="str">
        <f>IF(Dagbok!$G280=AU$2,Dagbok!$E280," ")</f>
        <v xml:space="preserve"> </v>
      </c>
      <c r="AW286" s="8" t="str">
        <f>IF(Dagbok!$F280=AW$2,Dagbok!$E280," ")</f>
        <v xml:space="preserve"> </v>
      </c>
      <c r="AX286" s="45" t="str">
        <f>IF(Dagbok!$G280=AW$2,Dagbok!$E280," ")</f>
        <v xml:space="preserve"> </v>
      </c>
      <c r="AY286" s="8" t="str">
        <f>IF(Dagbok!$F280=AY$2,Dagbok!$E280," ")</f>
        <v xml:space="preserve"> </v>
      </c>
      <c r="AZ286" s="45" t="str">
        <f>IF(Dagbok!$G280=AY$2,Dagbok!$E280," ")</f>
        <v xml:space="preserve"> </v>
      </c>
      <c r="BA286" s="8" t="str">
        <f>IF(Dagbok!$F280=BA$2,Dagbok!$E280," ")</f>
        <v xml:space="preserve"> </v>
      </c>
      <c r="BB286" s="45" t="str">
        <f>IF(Dagbok!$G280=BA$2,Dagbok!$E280," ")</f>
        <v xml:space="preserve"> </v>
      </c>
      <c r="BC286" s="8" t="str">
        <f>IF(Dagbok!$F280=BC$2,Dagbok!$E280," ")</f>
        <v xml:space="preserve"> </v>
      </c>
      <c r="BD286" s="45" t="str">
        <f>IF(Dagbok!$G280=BC$2,Dagbok!$E280," ")</f>
        <v xml:space="preserve"> </v>
      </c>
      <c r="BE286" s="8" t="str">
        <f>IF(Dagbok!$F280=BE$2,Dagbok!$E280," ")</f>
        <v xml:space="preserve"> </v>
      </c>
      <c r="BF286" s="45" t="str">
        <f>IF(Dagbok!$G280=BE$2,Dagbok!$E280," ")</f>
        <v xml:space="preserve"> </v>
      </c>
      <c r="BG286" s="8" t="str">
        <f>IF(Dagbok!$F280=BG$2,Dagbok!$E280," ")</f>
        <v xml:space="preserve"> </v>
      </c>
      <c r="BH286" s="45" t="str">
        <f>IF(Dagbok!$G280=BG$2,Dagbok!$E280," ")</f>
        <v xml:space="preserve"> </v>
      </c>
      <c r="BI286" s="8" t="str">
        <f>IF(Dagbok!$F280=BI$2,Dagbok!$E280," ")</f>
        <v xml:space="preserve"> </v>
      </c>
      <c r="BJ286" s="45" t="str">
        <f>IF(Dagbok!$G280=BI$2,Dagbok!$E280," ")</f>
        <v xml:space="preserve"> </v>
      </c>
      <c r="BK286" s="8" t="str">
        <f>IF(Dagbok!$F280=BK$2,Dagbok!$E280," ")</f>
        <v xml:space="preserve"> </v>
      </c>
      <c r="BL286" s="45" t="str">
        <f>IF(Dagbok!$G280=BK$2,Dagbok!$E280," ")</f>
        <v xml:space="preserve"> </v>
      </c>
      <c r="BM286" s="8" t="str">
        <f>IF(Dagbok!$F280=BM$2,Dagbok!$E280," ")</f>
        <v xml:space="preserve"> </v>
      </c>
      <c r="BN286" s="45" t="str">
        <f>IF(Dagbok!$G280=BM$2,Dagbok!$E280," ")</f>
        <v xml:space="preserve"> </v>
      </c>
      <c r="BO286" s="8" t="str">
        <f>IF(Dagbok!$F280=BO$2,Dagbok!$E280," ")</f>
        <v xml:space="preserve"> </v>
      </c>
      <c r="BP286" s="45" t="str">
        <f>IF(Dagbok!$G280=BO$2,Dagbok!$E280," ")</f>
        <v xml:space="preserve"> </v>
      </c>
      <c r="BQ286" s="8" t="str">
        <f>IF(Dagbok!$F280=BQ$2,Dagbok!$E280," ")</f>
        <v xml:space="preserve"> </v>
      </c>
      <c r="BR286" s="45" t="str">
        <f>IF(Dagbok!$G280=BQ$2,Dagbok!$E280," ")</f>
        <v xml:space="preserve"> </v>
      </c>
      <c r="BS286" s="8" t="str">
        <f>IF(Dagbok!$F280=BS$2,Dagbok!$E280," ")</f>
        <v xml:space="preserve"> </v>
      </c>
      <c r="BT286" s="45" t="str">
        <f>IF(Dagbok!$G280=BS$2,Dagbok!$E280," ")</f>
        <v xml:space="preserve"> </v>
      </c>
      <c r="BU286" s="8" t="str">
        <f>IF(Dagbok!$F280=BU$2,Dagbok!$E280," ")</f>
        <v xml:space="preserve"> </v>
      </c>
      <c r="BV286" s="45" t="str">
        <f>IF(Dagbok!$G280=BU$2,Dagbok!$E280," ")</f>
        <v xml:space="preserve"> </v>
      </c>
      <c r="BW286" s="8" t="str">
        <f>IF(Dagbok!$F280=BW$2,Dagbok!$E280," ")</f>
        <v xml:space="preserve"> </v>
      </c>
      <c r="BX286" s="45" t="str">
        <f>IF(Dagbok!$G280=BW$2,Dagbok!$E280," ")</f>
        <v xml:space="preserve"> </v>
      </c>
      <c r="BY286" s="8" t="str">
        <f>IF(Dagbok!$F280=BY$2,Dagbok!$E280," ")</f>
        <v xml:space="preserve"> </v>
      </c>
      <c r="BZ286" s="45" t="str">
        <f>IF(Dagbok!$G280=BY$2,Dagbok!$E280," ")</f>
        <v xml:space="preserve"> </v>
      </c>
      <c r="CA286" s="8" t="str">
        <f>IF(Dagbok!$F280=CA$2,Dagbok!$E280," ")</f>
        <v xml:space="preserve"> </v>
      </c>
      <c r="CB286" s="45" t="str">
        <f>IF(Dagbok!$G280=CA$2,Dagbok!$E280," ")</f>
        <v xml:space="preserve"> </v>
      </c>
      <c r="CC286" s="8" t="str">
        <f>IF(Dagbok!$F280=CC$2,Dagbok!$E280," ")</f>
        <v xml:space="preserve"> </v>
      </c>
      <c r="CD286" s="45" t="str">
        <f>IF(Dagbok!$G280=CC$2,Dagbok!$E280," ")</f>
        <v xml:space="preserve"> </v>
      </c>
    </row>
    <row r="287" spans="1:82" x14ac:dyDescent="0.25">
      <c r="A287" s="47">
        <f>IF(Dagbok!B281&gt;0,Dagbok!B281," ")</f>
        <v>279</v>
      </c>
      <c r="B287" s="47" t="str">
        <f>IF(Dagbok!C281&gt;0,Dagbok!C281," ")</f>
        <v xml:space="preserve"> </v>
      </c>
      <c r="C287" s="8" t="str">
        <f>IF(Dagbok!$F281=C$2,Dagbok!$E281," ")</f>
        <v xml:space="preserve"> </v>
      </c>
      <c r="D287" s="45" t="str">
        <f>IF(Dagbok!$G281=C$2,Dagbok!$E281," ")</f>
        <v xml:space="preserve"> </v>
      </c>
      <c r="E287" s="8" t="str">
        <f>IF(Dagbok!$F281=E$2,Dagbok!$E281," ")</f>
        <v xml:space="preserve"> </v>
      </c>
      <c r="F287" s="45" t="str">
        <f>IF(Dagbok!$G281=E$2,Dagbok!$E281," ")</f>
        <v xml:space="preserve"> </v>
      </c>
      <c r="G287" s="8" t="str">
        <f>IF(Dagbok!$F281=G$2,Dagbok!$E281," ")</f>
        <v xml:space="preserve"> </v>
      </c>
      <c r="H287" s="45" t="str">
        <f>IF(Dagbok!$G281=G$2,Dagbok!$E281," ")</f>
        <v xml:space="preserve"> </v>
      </c>
      <c r="I287" s="8" t="str">
        <f>IF(Dagbok!$F281=I$2,Dagbok!$E281," ")</f>
        <v xml:space="preserve"> </v>
      </c>
      <c r="J287" s="45" t="str">
        <f>IF(Dagbok!$G281=I$2,Dagbok!$E281," ")</f>
        <v xml:space="preserve"> </v>
      </c>
      <c r="K287" s="8" t="str">
        <f>IF(Dagbok!$F281=K$2,Dagbok!$E281," ")</f>
        <v xml:space="preserve"> </v>
      </c>
      <c r="L287" s="45" t="str">
        <f>IF(Dagbok!$G281=K$2,Dagbok!$E281," ")</f>
        <v xml:space="preserve"> </v>
      </c>
      <c r="M287" s="8" t="str">
        <f>IF(Dagbok!$F281=M$2,Dagbok!$E281," ")</f>
        <v xml:space="preserve"> </v>
      </c>
      <c r="N287" s="45" t="str">
        <f>IF(Dagbok!$G281=M$2,Dagbok!$E281," ")</f>
        <v xml:space="preserve"> </v>
      </c>
      <c r="O287" s="8" t="str">
        <f>IF(Dagbok!$F281=O$2,Dagbok!$E281," ")</f>
        <v xml:space="preserve"> </v>
      </c>
      <c r="P287" s="45" t="str">
        <f>IF(Dagbok!$G281=O$2,Dagbok!$E281," ")</f>
        <v xml:space="preserve"> </v>
      </c>
      <c r="Q287" s="8" t="str">
        <f>IF(Dagbok!$F281=Q$2,Dagbok!$E281," ")</f>
        <v xml:space="preserve"> </v>
      </c>
      <c r="R287" s="45" t="str">
        <f>IF(Dagbok!$G281=Q$2,Dagbok!$E281," ")</f>
        <v xml:space="preserve"> </v>
      </c>
      <c r="S287" s="8" t="str">
        <f>IF(Dagbok!$F281=S$2,Dagbok!$E281," ")</f>
        <v xml:space="preserve"> </v>
      </c>
      <c r="T287" s="45" t="str">
        <f>IF(Dagbok!$G281=S$2,Dagbok!$E281," ")</f>
        <v xml:space="preserve"> </v>
      </c>
      <c r="U287" s="8" t="str">
        <f>IF(Dagbok!$F281=U$2,Dagbok!$E281," ")</f>
        <v xml:space="preserve"> </v>
      </c>
      <c r="V287" s="45" t="str">
        <f>IF(Dagbok!$G281=U$2,Dagbok!$E281," ")</f>
        <v xml:space="preserve"> </v>
      </c>
      <c r="W287" s="8" t="str">
        <f>IF(Dagbok!$F281=W$2,Dagbok!$E281," ")</f>
        <v xml:space="preserve"> </v>
      </c>
      <c r="X287" s="45" t="str">
        <f>IF(Dagbok!$G281=W$2,Dagbok!$E281," ")</f>
        <v xml:space="preserve"> </v>
      </c>
      <c r="Y287" s="8" t="str">
        <f>IF(Dagbok!$F281=Y$2,Dagbok!$E281," ")</f>
        <v xml:space="preserve"> </v>
      </c>
      <c r="Z287" s="45" t="str">
        <f>IF(Dagbok!$G281=Y$2,Dagbok!$E281," ")</f>
        <v xml:space="preserve"> </v>
      </c>
      <c r="AA287" s="8" t="str">
        <f>IF(Dagbok!$F281=AA$2,Dagbok!$E281," ")</f>
        <v xml:space="preserve"> </v>
      </c>
      <c r="AB287" s="45" t="str">
        <f>IF(Dagbok!$G281=AA$2,Dagbok!$E281," ")</f>
        <v xml:space="preserve"> </v>
      </c>
      <c r="AC287" s="8" t="str">
        <f>IF(Dagbok!$F281=AC$2,Dagbok!$E281," ")</f>
        <v xml:space="preserve"> </v>
      </c>
      <c r="AD287" s="45" t="str">
        <f>IF(Dagbok!$G281=AC$2,Dagbok!$E281," ")</f>
        <v xml:space="preserve"> </v>
      </c>
      <c r="AE287" s="8" t="str">
        <f>IF(Dagbok!$F281=AE$2,Dagbok!$E281," ")</f>
        <v xml:space="preserve"> </v>
      </c>
      <c r="AF287" s="45" t="str">
        <f>IF(Dagbok!$G281=AE$2,Dagbok!$E281," ")</f>
        <v xml:space="preserve"> </v>
      </c>
      <c r="AG287" s="8" t="str">
        <f>IF(Dagbok!$F281=AG$2,Dagbok!$E281," ")</f>
        <v xml:space="preserve"> </v>
      </c>
      <c r="AH287" s="45" t="str">
        <f>IF(Dagbok!$G281=AG$2,Dagbok!$E281," ")</f>
        <v xml:space="preserve"> </v>
      </c>
      <c r="AI287" s="8" t="str">
        <f>IF(Dagbok!$F281=AI$2,Dagbok!$E281," ")</f>
        <v xml:space="preserve"> </v>
      </c>
      <c r="AJ287" s="45" t="str">
        <f>IF(Dagbok!$G281=AI$2,Dagbok!$E281," ")</f>
        <v xml:space="preserve"> </v>
      </c>
      <c r="AK287" s="8" t="str">
        <f>IF(Dagbok!$F281=AK$2,Dagbok!$E281," ")</f>
        <v xml:space="preserve"> </v>
      </c>
      <c r="AL287" s="45" t="str">
        <f>IF(Dagbok!$G281=AK$2,Dagbok!$E281," ")</f>
        <v xml:space="preserve"> </v>
      </c>
      <c r="AM287" s="8" t="str">
        <f>IF(Dagbok!$F281=AM$2,Dagbok!$E281," ")</f>
        <v xml:space="preserve"> </v>
      </c>
      <c r="AN287" s="45" t="str">
        <f>IF(Dagbok!$G281=AM$2,Dagbok!$E281," ")</f>
        <v xml:space="preserve"> </v>
      </c>
      <c r="AO287" s="8" t="str">
        <f>IF(Dagbok!$F281=AO$2,Dagbok!$E281," ")</f>
        <v xml:space="preserve"> </v>
      </c>
      <c r="AP287" s="45" t="str">
        <f>IF(Dagbok!$G281=AO$2,Dagbok!$E281," ")</f>
        <v xml:space="preserve"> </v>
      </c>
      <c r="AQ287" s="8" t="str">
        <f>IF(Dagbok!$F281=AQ$2,Dagbok!$E281," ")</f>
        <v xml:space="preserve"> </v>
      </c>
      <c r="AR287" s="45" t="str">
        <f>IF(Dagbok!$G281=AQ$2,Dagbok!$E281," ")</f>
        <v xml:space="preserve"> </v>
      </c>
      <c r="AS287" s="8" t="str">
        <f>IF(Dagbok!$F281=AS$2,Dagbok!$E281," ")</f>
        <v xml:space="preserve"> </v>
      </c>
      <c r="AT287" s="45" t="str">
        <f>IF(Dagbok!$G281=AS$2,Dagbok!$E281," ")</f>
        <v xml:space="preserve"> </v>
      </c>
      <c r="AU287" s="8" t="str">
        <f>IF(Dagbok!$F281=AU$2,Dagbok!$E281," ")</f>
        <v xml:space="preserve"> </v>
      </c>
      <c r="AV287" s="45" t="str">
        <f>IF(Dagbok!$G281=AU$2,Dagbok!$E281," ")</f>
        <v xml:space="preserve"> </v>
      </c>
      <c r="AW287" s="8" t="str">
        <f>IF(Dagbok!$F281=AW$2,Dagbok!$E281," ")</f>
        <v xml:space="preserve"> </v>
      </c>
      <c r="AX287" s="45" t="str">
        <f>IF(Dagbok!$G281=AW$2,Dagbok!$E281," ")</f>
        <v xml:space="preserve"> </v>
      </c>
      <c r="AY287" s="8" t="str">
        <f>IF(Dagbok!$F281=AY$2,Dagbok!$E281," ")</f>
        <v xml:space="preserve"> </v>
      </c>
      <c r="AZ287" s="45" t="str">
        <f>IF(Dagbok!$G281=AY$2,Dagbok!$E281," ")</f>
        <v xml:space="preserve"> </v>
      </c>
      <c r="BA287" s="8" t="str">
        <f>IF(Dagbok!$F281=BA$2,Dagbok!$E281," ")</f>
        <v xml:space="preserve"> </v>
      </c>
      <c r="BB287" s="45" t="str">
        <f>IF(Dagbok!$G281=BA$2,Dagbok!$E281," ")</f>
        <v xml:space="preserve"> </v>
      </c>
      <c r="BC287" s="8" t="str">
        <f>IF(Dagbok!$F281=BC$2,Dagbok!$E281," ")</f>
        <v xml:space="preserve"> </v>
      </c>
      <c r="BD287" s="45" t="str">
        <f>IF(Dagbok!$G281=BC$2,Dagbok!$E281," ")</f>
        <v xml:space="preserve"> </v>
      </c>
      <c r="BE287" s="8" t="str">
        <f>IF(Dagbok!$F281=BE$2,Dagbok!$E281," ")</f>
        <v xml:space="preserve"> </v>
      </c>
      <c r="BF287" s="45" t="str">
        <f>IF(Dagbok!$G281=BE$2,Dagbok!$E281," ")</f>
        <v xml:space="preserve"> </v>
      </c>
      <c r="BG287" s="8" t="str">
        <f>IF(Dagbok!$F281=BG$2,Dagbok!$E281," ")</f>
        <v xml:space="preserve"> </v>
      </c>
      <c r="BH287" s="45" t="str">
        <f>IF(Dagbok!$G281=BG$2,Dagbok!$E281," ")</f>
        <v xml:space="preserve"> </v>
      </c>
      <c r="BI287" s="8" t="str">
        <f>IF(Dagbok!$F281=BI$2,Dagbok!$E281," ")</f>
        <v xml:space="preserve"> </v>
      </c>
      <c r="BJ287" s="45" t="str">
        <f>IF(Dagbok!$G281=BI$2,Dagbok!$E281," ")</f>
        <v xml:space="preserve"> </v>
      </c>
      <c r="BK287" s="8" t="str">
        <f>IF(Dagbok!$F281=BK$2,Dagbok!$E281," ")</f>
        <v xml:space="preserve"> </v>
      </c>
      <c r="BL287" s="45" t="str">
        <f>IF(Dagbok!$G281=BK$2,Dagbok!$E281," ")</f>
        <v xml:space="preserve"> </v>
      </c>
      <c r="BM287" s="8" t="str">
        <f>IF(Dagbok!$F281=BM$2,Dagbok!$E281," ")</f>
        <v xml:space="preserve"> </v>
      </c>
      <c r="BN287" s="45" t="str">
        <f>IF(Dagbok!$G281=BM$2,Dagbok!$E281," ")</f>
        <v xml:space="preserve"> </v>
      </c>
      <c r="BO287" s="8" t="str">
        <f>IF(Dagbok!$F281=BO$2,Dagbok!$E281," ")</f>
        <v xml:space="preserve"> </v>
      </c>
      <c r="BP287" s="45" t="str">
        <f>IF(Dagbok!$G281=BO$2,Dagbok!$E281," ")</f>
        <v xml:space="preserve"> </v>
      </c>
      <c r="BQ287" s="8" t="str">
        <f>IF(Dagbok!$F281=BQ$2,Dagbok!$E281," ")</f>
        <v xml:space="preserve"> </v>
      </c>
      <c r="BR287" s="45" t="str">
        <f>IF(Dagbok!$G281=BQ$2,Dagbok!$E281," ")</f>
        <v xml:space="preserve"> </v>
      </c>
      <c r="BS287" s="8" t="str">
        <f>IF(Dagbok!$F281=BS$2,Dagbok!$E281," ")</f>
        <v xml:space="preserve"> </v>
      </c>
      <c r="BT287" s="45" t="str">
        <f>IF(Dagbok!$G281=BS$2,Dagbok!$E281," ")</f>
        <v xml:space="preserve"> </v>
      </c>
      <c r="BU287" s="8" t="str">
        <f>IF(Dagbok!$F281=BU$2,Dagbok!$E281," ")</f>
        <v xml:space="preserve"> </v>
      </c>
      <c r="BV287" s="45" t="str">
        <f>IF(Dagbok!$G281=BU$2,Dagbok!$E281," ")</f>
        <v xml:space="preserve"> </v>
      </c>
      <c r="BW287" s="8" t="str">
        <f>IF(Dagbok!$F281=BW$2,Dagbok!$E281," ")</f>
        <v xml:space="preserve"> </v>
      </c>
      <c r="BX287" s="45" t="str">
        <f>IF(Dagbok!$G281=BW$2,Dagbok!$E281," ")</f>
        <v xml:space="preserve"> </v>
      </c>
      <c r="BY287" s="8" t="str">
        <f>IF(Dagbok!$F281=BY$2,Dagbok!$E281," ")</f>
        <v xml:space="preserve"> </v>
      </c>
      <c r="BZ287" s="45" t="str">
        <f>IF(Dagbok!$G281=BY$2,Dagbok!$E281," ")</f>
        <v xml:space="preserve"> </v>
      </c>
      <c r="CA287" s="8" t="str">
        <f>IF(Dagbok!$F281=CA$2,Dagbok!$E281," ")</f>
        <v xml:space="preserve"> </v>
      </c>
      <c r="CB287" s="45" t="str">
        <f>IF(Dagbok!$G281=CA$2,Dagbok!$E281," ")</f>
        <v xml:space="preserve"> </v>
      </c>
      <c r="CC287" s="8" t="str">
        <f>IF(Dagbok!$F281=CC$2,Dagbok!$E281," ")</f>
        <v xml:space="preserve"> </v>
      </c>
      <c r="CD287" s="45" t="str">
        <f>IF(Dagbok!$G281=CC$2,Dagbok!$E281," ")</f>
        <v xml:space="preserve"> </v>
      </c>
    </row>
    <row r="288" spans="1:82" x14ac:dyDescent="0.25">
      <c r="A288" s="47">
        <f>IF(Dagbok!B282&gt;0,Dagbok!B282," ")</f>
        <v>280</v>
      </c>
      <c r="B288" s="47" t="str">
        <f>IF(Dagbok!C282&gt;0,Dagbok!C282," ")</f>
        <v xml:space="preserve"> </v>
      </c>
      <c r="C288" s="8" t="str">
        <f>IF(Dagbok!$F282=C$2,Dagbok!$E282," ")</f>
        <v xml:space="preserve"> </v>
      </c>
      <c r="D288" s="45" t="str">
        <f>IF(Dagbok!$G282=C$2,Dagbok!$E282," ")</f>
        <v xml:space="preserve"> </v>
      </c>
      <c r="E288" s="8" t="str">
        <f>IF(Dagbok!$F282=E$2,Dagbok!$E282," ")</f>
        <v xml:space="preserve"> </v>
      </c>
      <c r="F288" s="45" t="str">
        <f>IF(Dagbok!$G282=E$2,Dagbok!$E282," ")</f>
        <v xml:space="preserve"> </v>
      </c>
      <c r="G288" s="8" t="str">
        <f>IF(Dagbok!$F282=G$2,Dagbok!$E282," ")</f>
        <v xml:space="preserve"> </v>
      </c>
      <c r="H288" s="45" t="str">
        <f>IF(Dagbok!$G282=G$2,Dagbok!$E282," ")</f>
        <v xml:space="preserve"> </v>
      </c>
      <c r="I288" s="8" t="str">
        <f>IF(Dagbok!$F282=I$2,Dagbok!$E282," ")</f>
        <v xml:space="preserve"> </v>
      </c>
      <c r="J288" s="45" t="str">
        <f>IF(Dagbok!$G282=I$2,Dagbok!$E282," ")</f>
        <v xml:space="preserve"> </v>
      </c>
      <c r="K288" s="8" t="str">
        <f>IF(Dagbok!$F282=K$2,Dagbok!$E282," ")</f>
        <v xml:space="preserve"> </v>
      </c>
      <c r="L288" s="45" t="str">
        <f>IF(Dagbok!$G282=K$2,Dagbok!$E282," ")</f>
        <v xml:space="preserve"> </v>
      </c>
      <c r="M288" s="8" t="str">
        <f>IF(Dagbok!$F282=M$2,Dagbok!$E282," ")</f>
        <v xml:space="preserve"> </v>
      </c>
      <c r="N288" s="45" t="str">
        <f>IF(Dagbok!$G282=M$2,Dagbok!$E282," ")</f>
        <v xml:space="preserve"> </v>
      </c>
      <c r="O288" s="8" t="str">
        <f>IF(Dagbok!$F282=O$2,Dagbok!$E282," ")</f>
        <v xml:space="preserve"> </v>
      </c>
      <c r="P288" s="45" t="str">
        <f>IF(Dagbok!$G282=O$2,Dagbok!$E282," ")</f>
        <v xml:space="preserve"> </v>
      </c>
      <c r="Q288" s="8" t="str">
        <f>IF(Dagbok!$F282=Q$2,Dagbok!$E282," ")</f>
        <v xml:space="preserve"> </v>
      </c>
      <c r="R288" s="45" t="str">
        <f>IF(Dagbok!$G282=Q$2,Dagbok!$E282," ")</f>
        <v xml:space="preserve"> </v>
      </c>
      <c r="S288" s="8" t="str">
        <f>IF(Dagbok!$F282=S$2,Dagbok!$E282," ")</f>
        <v xml:space="preserve"> </v>
      </c>
      <c r="T288" s="45" t="str">
        <f>IF(Dagbok!$G282=S$2,Dagbok!$E282," ")</f>
        <v xml:space="preserve"> </v>
      </c>
      <c r="U288" s="8" t="str">
        <f>IF(Dagbok!$F282=U$2,Dagbok!$E282," ")</f>
        <v xml:space="preserve"> </v>
      </c>
      <c r="V288" s="45" t="str">
        <f>IF(Dagbok!$G282=U$2,Dagbok!$E282," ")</f>
        <v xml:space="preserve"> </v>
      </c>
      <c r="W288" s="8" t="str">
        <f>IF(Dagbok!$F282=W$2,Dagbok!$E282," ")</f>
        <v xml:space="preserve"> </v>
      </c>
      <c r="X288" s="45" t="str">
        <f>IF(Dagbok!$G282=W$2,Dagbok!$E282," ")</f>
        <v xml:space="preserve"> </v>
      </c>
      <c r="Y288" s="8" t="str">
        <f>IF(Dagbok!$F282=Y$2,Dagbok!$E282," ")</f>
        <v xml:space="preserve"> </v>
      </c>
      <c r="Z288" s="45" t="str">
        <f>IF(Dagbok!$G282=Y$2,Dagbok!$E282," ")</f>
        <v xml:space="preserve"> </v>
      </c>
      <c r="AA288" s="8" t="str">
        <f>IF(Dagbok!$F282=AA$2,Dagbok!$E282," ")</f>
        <v xml:space="preserve"> </v>
      </c>
      <c r="AB288" s="45" t="str">
        <f>IF(Dagbok!$G282=AA$2,Dagbok!$E282," ")</f>
        <v xml:space="preserve"> </v>
      </c>
      <c r="AC288" s="8" t="str">
        <f>IF(Dagbok!$F282=AC$2,Dagbok!$E282," ")</f>
        <v xml:space="preserve"> </v>
      </c>
      <c r="AD288" s="45" t="str">
        <f>IF(Dagbok!$G282=AC$2,Dagbok!$E282," ")</f>
        <v xml:space="preserve"> </v>
      </c>
      <c r="AE288" s="8" t="str">
        <f>IF(Dagbok!$F282=AE$2,Dagbok!$E282," ")</f>
        <v xml:space="preserve"> </v>
      </c>
      <c r="AF288" s="45" t="str">
        <f>IF(Dagbok!$G282=AE$2,Dagbok!$E282," ")</f>
        <v xml:space="preserve"> </v>
      </c>
      <c r="AG288" s="8" t="str">
        <f>IF(Dagbok!$F282=AG$2,Dagbok!$E282," ")</f>
        <v xml:space="preserve"> </v>
      </c>
      <c r="AH288" s="45" t="str">
        <f>IF(Dagbok!$G282=AG$2,Dagbok!$E282," ")</f>
        <v xml:space="preserve"> </v>
      </c>
      <c r="AI288" s="8" t="str">
        <f>IF(Dagbok!$F282=AI$2,Dagbok!$E282," ")</f>
        <v xml:space="preserve"> </v>
      </c>
      <c r="AJ288" s="45" t="str">
        <f>IF(Dagbok!$G282=AI$2,Dagbok!$E282," ")</f>
        <v xml:space="preserve"> </v>
      </c>
      <c r="AK288" s="8" t="str">
        <f>IF(Dagbok!$F282=AK$2,Dagbok!$E282," ")</f>
        <v xml:space="preserve"> </v>
      </c>
      <c r="AL288" s="45" t="str">
        <f>IF(Dagbok!$G282=AK$2,Dagbok!$E282," ")</f>
        <v xml:space="preserve"> </v>
      </c>
      <c r="AM288" s="8" t="str">
        <f>IF(Dagbok!$F282=AM$2,Dagbok!$E282," ")</f>
        <v xml:space="preserve"> </v>
      </c>
      <c r="AN288" s="45" t="str">
        <f>IF(Dagbok!$G282=AM$2,Dagbok!$E282," ")</f>
        <v xml:space="preserve"> </v>
      </c>
      <c r="AO288" s="8" t="str">
        <f>IF(Dagbok!$F282=AO$2,Dagbok!$E282," ")</f>
        <v xml:space="preserve"> </v>
      </c>
      <c r="AP288" s="45" t="str">
        <f>IF(Dagbok!$G282=AO$2,Dagbok!$E282," ")</f>
        <v xml:space="preserve"> </v>
      </c>
      <c r="AQ288" s="8" t="str">
        <f>IF(Dagbok!$F282=AQ$2,Dagbok!$E282," ")</f>
        <v xml:space="preserve"> </v>
      </c>
      <c r="AR288" s="45" t="str">
        <f>IF(Dagbok!$G282=AQ$2,Dagbok!$E282," ")</f>
        <v xml:space="preserve"> </v>
      </c>
      <c r="AS288" s="8" t="str">
        <f>IF(Dagbok!$F282=AS$2,Dagbok!$E282," ")</f>
        <v xml:space="preserve"> </v>
      </c>
      <c r="AT288" s="45" t="str">
        <f>IF(Dagbok!$G282=AS$2,Dagbok!$E282," ")</f>
        <v xml:space="preserve"> </v>
      </c>
      <c r="AU288" s="8" t="str">
        <f>IF(Dagbok!$F282=AU$2,Dagbok!$E282," ")</f>
        <v xml:space="preserve"> </v>
      </c>
      <c r="AV288" s="45" t="str">
        <f>IF(Dagbok!$G282=AU$2,Dagbok!$E282," ")</f>
        <v xml:space="preserve"> </v>
      </c>
      <c r="AW288" s="8" t="str">
        <f>IF(Dagbok!$F282=AW$2,Dagbok!$E282," ")</f>
        <v xml:space="preserve"> </v>
      </c>
      <c r="AX288" s="45" t="str">
        <f>IF(Dagbok!$G282=AW$2,Dagbok!$E282," ")</f>
        <v xml:space="preserve"> </v>
      </c>
      <c r="AY288" s="8" t="str">
        <f>IF(Dagbok!$F282=AY$2,Dagbok!$E282," ")</f>
        <v xml:space="preserve"> </v>
      </c>
      <c r="AZ288" s="45" t="str">
        <f>IF(Dagbok!$G282=AY$2,Dagbok!$E282," ")</f>
        <v xml:space="preserve"> </v>
      </c>
      <c r="BA288" s="8" t="str">
        <f>IF(Dagbok!$F282=BA$2,Dagbok!$E282," ")</f>
        <v xml:space="preserve"> </v>
      </c>
      <c r="BB288" s="45" t="str">
        <f>IF(Dagbok!$G282=BA$2,Dagbok!$E282," ")</f>
        <v xml:space="preserve"> </v>
      </c>
      <c r="BC288" s="8" t="str">
        <f>IF(Dagbok!$F282=BC$2,Dagbok!$E282," ")</f>
        <v xml:space="preserve"> </v>
      </c>
      <c r="BD288" s="45" t="str">
        <f>IF(Dagbok!$G282=BC$2,Dagbok!$E282," ")</f>
        <v xml:space="preserve"> </v>
      </c>
      <c r="BE288" s="8" t="str">
        <f>IF(Dagbok!$F282=BE$2,Dagbok!$E282," ")</f>
        <v xml:space="preserve"> </v>
      </c>
      <c r="BF288" s="45" t="str">
        <f>IF(Dagbok!$G282=BE$2,Dagbok!$E282," ")</f>
        <v xml:space="preserve"> </v>
      </c>
      <c r="BG288" s="8" t="str">
        <f>IF(Dagbok!$F282=BG$2,Dagbok!$E282," ")</f>
        <v xml:space="preserve"> </v>
      </c>
      <c r="BH288" s="45" t="str">
        <f>IF(Dagbok!$G282=BG$2,Dagbok!$E282," ")</f>
        <v xml:space="preserve"> </v>
      </c>
      <c r="BI288" s="8" t="str">
        <f>IF(Dagbok!$F282=BI$2,Dagbok!$E282," ")</f>
        <v xml:space="preserve"> </v>
      </c>
      <c r="BJ288" s="45" t="str">
        <f>IF(Dagbok!$G282=BI$2,Dagbok!$E282," ")</f>
        <v xml:space="preserve"> </v>
      </c>
      <c r="BK288" s="8" t="str">
        <f>IF(Dagbok!$F282=BK$2,Dagbok!$E282," ")</f>
        <v xml:space="preserve"> </v>
      </c>
      <c r="BL288" s="45" t="str">
        <f>IF(Dagbok!$G282=BK$2,Dagbok!$E282," ")</f>
        <v xml:space="preserve"> </v>
      </c>
      <c r="BM288" s="8" t="str">
        <f>IF(Dagbok!$F282=BM$2,Dagbok!$E282," ")</f>
        <v xml:space="preserve"> </v>
      </c>
      <c r="BN288" s="45" t="str">
        <f>IF(Dagbok!$G282=BM$2,Dagbok!$E282," ")</f>
        <v xml:space="preserve"> </v>
      </c>
      <c r="BO288" s="8" t="str">
        <f>IF(Dagbok!$F282=BO$2,Dagbok!$E282," ")</f>
        <v xml:space="preserve"> </v>
      </c>
      <c r="BP288" s="45" t="str">
        <f>IF(Dagbok!$G282=BO$2,Dagbok!$E282," ")</f>
        <v xml:space="preserve"> </v>
      </c>
      <c r="BQ288" s="8" t="str">
        <f>IF(Dagbok!$F282=BQ$2,Dagbok!$E282," ")</f>
        <v xml:space="preserve"> </v>
      </c>
      <c r="BR288" s="45" t="str">
        <f>IF(Dagbok!$G282=BQ$2,Dagbok!$E282," ")</f>
        <v xml:space="preserve"> </v>
      </c>
      <c r="BS288" s="8" t="str">
        <f>IF(Dagbok!$F282=BS$2,Dagbok!$E282," ")</f>
        <v xml:space="preserve"> </v>
      </c>
      <c r="BT288" s="45" t="str">
        <f>IF(Dagbok!$G282=BS$2,Dagbok!$E282," ")</f>
        <v xml:space="preserve"> </v>
      </c>
      <c r="BU288" s="8" t="str">
        <f>IF(Dagbok!$F282=BU$2,Dagbok!$E282," ")</f>
        <v xml:space="preserve"> </v>
      </c>
      <c r="BV288" s="45" t="str">
        <f>IF(Dagbok!$G282=BU$2,Dagbok!$E282," ")</f>
        <v xml:space="preserve"> </v>
      </c>
      <c r="BW288" s="8" t="str">
        <f>IF(Dagbok!$F282=BW$2,Dagbok!$E282," ")</f>
        <v xml:space="preserve"> </v>
      </c>
      <c r="BX288" s="45" t="str">
        <f>IF(Dagbok!$G282=BW$2,Dagbok!$E282," ")</f>
        <v xml:space="preserve"> </v>
      </c>
      <c r="BY288" s="8" t="str">
        <f>IF(Dagbok!$F282=BY$2,Dagbok!$E282," ")</f>
        <v xml:space="preserve"> </v>
      </c>
      <c r="BZ288" s="45" t="str">
        <f>IF(Dagbok!$G282=BY$2,Dagbok!$E282," ")</f>
        <v xml:space="preserve"> </v>
      </c>
      <c r="CA288" s="8" t="str">
        <f>IF(Dagbok!$F282=CA$2,Dagbok!$E282," ")</f>
        <v xml:space="preserve"> </v>
      </c>
      <c r="CB288" s="45" t="str">
        <f>IF(Dagbok!$G282=CA$2,Dagbok!$E282," ")</f>
        <v xml:space="preserve"> </v>
      </c>
      <c r="CC288" s="8" t="str">
        <f>IF(Dagbok!$F282=CC$2,Dagbok!$E282," ")</f>
        <v xml:space="preserve"> </v>
      </c>
      <c r="CD288" s="45" t="str">
        <f>IF(Dagbok!$G282=CC$2,Dagbok!$E282," ")</f>
        <v xml:space="preserve"> </v>
      </c>
    </row>
    <row r="289" spans="1:82" x14ac:dyDescent="0.25">
      <c r="A289" s="47">
        <f>IF(Dagbok!B283&gt;0,Dagbok!B283," ")</f>
        <v>281</v>
      </c>
      <c r="B289" s="47" t="str">
        <f>IF(Dagbok!C283&gt;0,Dagbok!C283," ")</f>
        <v xml:space="preserve"> </v>
      </c>
      <c r="C289" s="8" t="str">
        <f>IF(Dagbok!$F283=C$2,Dagbok!$E283," ")</f>
        <v xml:space="preserve"> </v>
      </c>
      <c r="D289" s="45" t="str">
        <f>IF(Dagbok!$G283=C$2,Dagbok!$E283," ")</f>
        <v xml:space="preserve"> </v>
      </c>
      <c r="E289" s="8" t="str">
        <f>IF(Dagbok!$F283=E$2,Dagbok!$E283," ")</f>
        <v xml:space="preserve"> </v>
      </c>
      <c r="F289" s="45" t="str">
        <f>IF(Dagbok!$G283=E$2,Dagbok!$E283," ")</f>
        <v xml:space="preserve"> </v>
      </c>
      <c r="G289" s="8" t="str">
        <f>IF(Dagbok!$F283=G$2,Dagbok!$E283," ")</f>
        <v xml:space="preserve"> </v>
      </c>
      <c r="H289" s="45" t="str">
        <f>IF(Dagbok!$G283=G$2,Dagbok!$E283," ")</f>
        <v xml:space="preserve"> </v>
      </c>
      <c r="I289" s="8" t="str">
        <f>IF(Dagbok!$F283=I$2,Dagbok!$E283," ")</f>
        <v xml:space="preserve"> </v>
      </c>
      <c r="J289" s="45" t="str">
        <f>IF(Dagbok!$G283=I$2,Dagbok!$E283," ")</f>
        <v xml:space="preserve"> </v>
      </c>
      <c r="K289" s="8" t="str">
        <f>IF(Dagbok!$F283=K$2,Dagbok!$E283," ")</f>
        <v xml:space="preserve"> </v>
      </c>
      <c r="L289" s="45" t="str">
        <f>IF(Dagbok!$G283=K$2,Dagbok!$E283," ")</f>
        <v xml:space="preserve"> </v>
      </c>
      <c r="M289" s="8" t="str">
        <f>IF(Dagbok!$F283=M$2,Dagbok!$E283," ")</f>
        <v xml:space="preserve"> </v>
      </c>
      <c r="N289" s="45" t="str">
        <f>IF(Dagbok!$G283=M$2,Dagbok!$E283," ")</f>
        <v xml:space="preserve"> </v>
      </c>
      <c r="O289" s="8" t="str">
        <f>IF(Dagbok!$F283=O$2,Dagbok!$E283," ")</f>
        <v xml:space="preserve"> </v>
      </c>
      <c r="P289" s="45" t="str">
        <f>IF(Dagbok!$G283=O$2,Dagbok!$E283," ")</f>
        <v xml:space="preserve"> </v>
      </c>
      <c r="Q289" s="8" t="str">
        <f>IF(Dagbok!$F283=Q$2,Dagbok!$E283," ")</f>
        <v xml:space="preserve"> </v>
      </c>
      <c r="R289" s="45" t="str">
        <f>IF(Dagbok!$G283=Q$2,Dagbok!$E283," ")</f>
        <v xml:space="preserve"> </v>
      </c>
      <c r="S289" s="8" t="str">
        <f>IF(Dagbok!$F283=S$2,Dagbok!$E283," ")</f>
        <v xml:space="preserve"> </v>
      </c>
      <c r="T289" s="45" t="str">
        <f>IF(Dagbok!$G283=S$2,Dagbok!$E283," ")</f>
        <v xml:space="preserve"> </v>
      </c>
      <c r="U289" s="8" t="str">
        <f>IF(Dagbok!$F283=U$2,Dagbok!$E283," ")</f>
        <v xml:space="preserve"> </v>
      </c>
      <c r="V289" s="45" t="str">
        <f>IF(Dagbok!$G283=U$2,Dagbok!$E283," ")</f>
        <v xml:space="preserve"> </v>
      </c>
      <c r="W289" s="8" t="str">
        <f>IF(Dagbok!$F283=W$2,Dagbok!$E283," ")</f>
        <v xml:space="preserve"> </v>
      </c>
      <c r="X289" s="45" t="str">
        <f>IF(Dagbok!$G283=W$2,Dagbok!$E283," ")</f>
        <v xml:space="preserve"> </v>
      </c>
      <c r="Y289" s="8" t="str">
        <f>IF(Dagbok!$F283=Y$2,Dagbok!$E283," ")</f>
        <v xml:space="preserve"> </v>
      </c>
      <c r="Z289" s="45" t="str">
        <f>IF(Dagbok!$G283=Y$2,Dagbok!$E283," ")</f>
        <v xml:space="preserve"> </v>
      </c>
      <c r="AA289" s="8" t="str">
        <f>IF(Dagbok!$F283=AA$2,Dagbok!$E283," ")</f>
        <v xml:space="preserve"> </v>
      </c>
      <c r="AB289" s="45" t="str">
        <f>IF(Dagbok!$G283=AA$2,Dagbok!$E283," ")</f>
        <v xml:space="preserve"> </v>
      </c>
      <c r="AC289" s="8" t="str">
        <f>IF(Dagbok!$F283=AC$2,Dagbok!$E283," ")</f>
        <v xml:space="preserve"> </v>
      </c>
      <c r="AD289" s="45" t="str">
        <f>IF(Dagbok!$G283=AC$2,Dagbok!$E283," ")</f>
        <v xml:space="preserve"> </v>
      </c>
      <c r="AE289" s="8" t="str">
        <f>IF(Dagbok!$F283=AE$2,Dagbok!$E283," ")</f>
        <v xml:space="preserve"> </v>
      </c>
      <c r="AF289" s="45" t="str">
        <f>IF(Dagbok!$G283=AE$2,Dagbok!$E283," ")</f>
        <v xml:space="preserve"> </v>
      </c>
      <c r="AG289" s="8" t="str">
        <f>IF(Dagbok!$F283=AG$2,Dagbok!$E283," ")</f>
        <v xml:space="preserve"> </v>
      </c>
      <c r="AH289" s="45" t="str">
        <f>IF(Dagbok!$G283=AG$2,Dagbok!$E283," ")</f>
        <v xml:space="preserve"> </v>
      </c>
      <c r="AI289" s="8" t="str">
        <f>IF(Dagbok!$F283=AI$2,Dagbok!$E283," ")</f>
        <v xml:space="preserve"> </v>
      </c>
      <c r="AJ289" s="45" t="str">
        <f>IF(Dagbok!$G283=AI$2,Dagbok!$E283," ")</f>
        <v xml:space="preserve"> </v>
      </c>
      <c r="AK289" s="8" t="str">
        <f>IF(Dagbok!$F283=AK$2,Dagbok!$E283," ")</f>
        <v xml:space="preserve"> </v>
      </c>
      <c r="AL289" s="45" t="str">
        <f>IF(Dagbok!$G283=AK$2,Dagbok!$E283," ")</f>
        <v xml:space="preserve"> </v>
      </c>
      <c r="AM289" s="8" t="str">
        <f>IF(Dagbok!$F283=AM$2,Dagbok!$E283," ")</f>
        <v xml:space="preserve"> </v>
      </c>
      <c r="AN289" s="45" t="str">
        <f>IF(Dagbok!$G283=AM$2,Dagbok!$E283," ")</f>
        <v xml:space="preserve"> </v>
      </c>
      <c r="AO289" s="8" t="str">
        <f>IF(Dagbok!$F283=AO$2,Dagbok!$E283," ")</f>
        <v xml:space="preserve"> </v>
      </c>
      <c r="AP289" s="45" t="str">
        <f>IF(Dagbok!$G283=AO$2,Dagbok!$E283," ")</f>
        <v xml:space="preserve"> </v>
      </c>
      <c r="AQ289" s="8" t="str">
        <f>IF(Dagbok!$F283=AQ$2,Dagbok!$E283," ")</f>
        <v xml:space="preserve"> </v>
      </c>
      <c r="AR289" s="45" t="str">
        <f>IF(Dagbok!$G283=AQ$2,Dagbok!$E283," ")</f>
        <v xml:space="preserve"> </v>
      </c>
      <c r="AS289" s="8" t="str">
        <f>IF(Dagbok!$F283=AS$2,Dagbok!$E283," ")</f>
        <v xml:space="preserve"> </v>
      </c>
      <c r="AT289" s="45" t="str">
        <f>IF(Dagbok!$G283=AS$2,Dagbok!$E283," ")</f>
        <v xml:space="preserve"> </v>
      </c>
      <c r="AU289" s="8" t="str">
        <f>IF(Dagbok!$F283=AU$2,Dagbok!$E283," ")</f>
        <v xml:space="preserve"> </v>
      </c>
      <c r="AV289" s="45" t="str">
        <f>IF(Dagbok!$G283=AU$2,Dagbok!$E283," ")</f>
        <v xml:space="preserve"> </v>
      </c>
      <c r="AW289" s="8" t="str">
        <f>IF(Dagbok!$F283=AW$2,Dagbok!$E283," ")</f>
        <v xml:space="preserve"> </v>
      </c>
      <c r="AX289" s="45" t="str">
        <f>IF(Dagbok!$G283=AW$2,Dagbok!$E283," ")</f>
        <v xml:space="preserve"> </v>
      </c>
      <c r="AY289" s="8" t="str">
        <f>IF(Dagbok!$F283=AY$2,Dagbok!$E283," ")</f>
        <v xml:space="preserve"> </v>
      </c>
      <c r="AZ289" s="45" t="str">
        <f>IF(Dagbok!$G283=AY$2,Dagbok!$E283," ")</f>
        <v xml:space="preserve"> </v>
      </c>
      <c r="BA289" s="8" t="str">
        <f>IF(Dagbok!$F283=BA$2,Dagbok!$E283," ")</f>
        <v xml:space="preserve"> </v>
      </c>
      <c r="BB289" s="45" t="str">
        <f>IF(Dagbok!$G283=BA$2,Dagbok!$E283," ")</f>
        <v xml:space="preserve"> </v>
      </c>
      <c r="BC289" s="8" t="str">
        <f>IF(Dagbok!$F283=BC$2,Dagbok!$E283," ")</f>
        <v xml:space="preserve"> </v>
      </c>
      <c r="BD289" s="45" t="str">
        <f>IF(Dagbok!$G283=BC$2,Dagbok!$E283," ")</f>
        <v xml:space="preserve"> </v>
      </c>
      <c r="BE289" s="8" t="str">
        <f>IF(Dagbok!$F283=BE$2,Dagbok!$E283," ")</f>
        <v xml:space="preserve"> </v>
      </c>
      <c r="BF289" s="45" t="str">
        <f>IF(Dagbok!$G283=BE$2,Dagbok!$E283," ")</f>
        <v xml:space="preserve"> </v>
      </c>
      <c r="BG289" s="8" t="str">
        <f>IF(Dagbok!$F283=BG$2,Dagbok!$E283," ")</f>
        <v xml:space="preserve"> </v>
      </c>
      <c r="BH289" s="45" t="str">
        <f>IF(Dagbok!$G283=BG$2,Dagbok!$E283," ")</f>
        <v xml:space="preserve"> </v>
      </c>
      <c r="BI289" s="8" t="str">
        <f>IF(Dagbok!$F283=BI$2,Dagbok!$E283," ")</f>
        <v xml:space="preserve"> </v>
      </c>
      <c r="BJ289" s="45" t="str">
        <f>IF(Dagbok!$G283=BI$2,Dagbok!$E283," ")</f>
        <v xml:space="preserve"> </v>
      </c>
      <c r="BK289" s="8" t="str">
        <f>IF(Dagbok!$F283=BK$2,Dagbok!$E283," ")</f>
        <v xml:space="preserve"> </v>
      </c>
      <c r="BL289" s="45" t="str">
        <f>IF(Dagbok!$G283=BK$2,Dagbok!$E283," ")</f>
        <v xml:space="preserve"> </v>
      </c>
      <c r="BM289" s="8" t="str">
        <f>IF(Dagbok!$F283=BM$2,Dagbok!$E283," ")</f>
        <v xml:space="preserve"> </v>
      </c>
      <c r="BN289" s="45" t="str">
        <f>IF(Dagbok!$G283=BM$2,Dagbok!$E283," ")</f>
        <v xml:space="preserve"> </v>
      </c>
      <c r="BO289" s="8" t="str">
        <f>IF(Dagbok!$F283=BO$2,Dagbok!$E283," ")</f>
        <v xml:space="preserve"> </v>
      </c>
      <c r="BP289" s="45" t="str">
        <f>IF(Dagbok!$G283=BO$2,Dagbok!$E283," ")</f>
        <v xml:space="preserve"> </v>
      </c>
      <c r="BQ289" s="8" t="str">
        <f>IF(Dagbok!$F283=BQ$2,Dagbok!$E283," ")</f>
        <v xml:space="preserve"> </v>
      </c>
      <c r="BR289" s="45" t="str">
        <f>IF(Dagbok!$G283=BQ$2,Dagbok!$E283," ")</f>
        <v xml:space="preserve"> </v>
      </c>
      <c r="BS289" s="8" t="str">
        <f>IF(Dagbok!$F283=BS$2,Dagbok!$E283," ")</f>
        <v xml:space="preserve"> </v>
      </c>
      <c r="BT289" s="45" t="str">
        <f>IF(Dagbok!$G283=BS$2,Dagbok!$E283," ")</f>
        <v xml:space="preserve"> </v>
      </c>
      <c r="BU289" s="8" t="str">
        <f>IF(Dagbok!$F283=BU$2,Dagbok!$E283," ")</f>
        <v xml:space="preserve"> </v>
      </c>
      <c r="BV289" s="45" t="str">
        <f>IF(Dagbok!$G283=BU$2,Dagbok!$E283," ")</f>
        <v xml:space="preserve"> </v>
      </c>
      <c r="BW289" s="8" t="str">
        <f>IF(Dagbok!$F283=BW$2,Dagbok!$E283," ")</f>
        <v xml:space="preserve"> </v>
      </c>
      <c r="BX289" s="45" t="str">
        <f>IF(Dagbok!$G283=BW$2,Dagbok!$E283," ")</f>
        <v xml:space="preserve"> </v>
      </c>
      <c r="BY289" s="8" t="str">
        <f>IF(Dagbok!$F283=BY$2,Dagbok!$E283," ")</f>
        <v xml:space="preserve"> </v>
      </c>
      <c r="BZ289" s="45" t="str">
        <f>IF(Dagbok!$G283=BY$2,Dagbok!$E283," ")</f>
        <v xml:space="preserve"> </v>
      </c>
      <c r="CA289" s="8" t="str">
        <f>IF(Dagbok!$F283=CA$2,Dagbok!$E283," ")</f>
        <v xml:space="preserve"> </v>
      </c>
      <c r="CB289" s="45" t="str">
        <f>IF(Dagbok!$G283=CA$2,Dagbok!$E283," ")</f>
        <v xml:space="preserve"> </v>
      </c>
      <c r="CC289" s="8" t="str">
        <f>IF(Dagbok!$F283=CC$2,Dagbok!$E283," ")</f>
        <v xml:space="preserve"> </v>
      </c>
      <c r="CD289" s="45" t="str">
        <f>IF(Dagbok!$G283=CC$2,Dagbok!$E283," ")</f>
        <v xml:space="preserve"> </v>
      </c>
    </row>
    <row r="290" spans="1:82" x14ac:dyDescent="0.25">
      <c r="A290" s="47">
        <f>IF(Dagbok!B284&gt;0,Dagbok!B284," ")</f>
        <v>282</v>
      </c>
      <c r="B290" s="47" t="str">
        <f>IF(Dagbok!C284&gt;0,Dagbok!C284," ")</f>
        <v xml:space="preserve"> </v>
      </c>
      <c r="C290" s="8" t="str">
        <f>IF(Dagbok!$F284=C$2,Dagbok!$E284," ")</f>
        <v xml:space="preserve"> </v>
      </c>
      <c r="D290" s="45" t="str">
        <f>IF(Dagbok!$G284=C$2,Dagbok!$E284," ")</f>
        <v xml:space="preserve"> </v>
      </c>
      <c r="E290" s="8" t="str">
        <f>IF(Dagbok!$F284=E$2,Dagbok!$E284," ")</f>
        <v xml:space="preserve"> </v>
      </c>
      <c r="F290" s="45" t="str">
        <f>IF(Dagbok!$G284=E$2,Dagbok!$E284," ")</f>
        <v xml:space="preserve"> </v>
      </c>
      <c r="G290" s="8" t="str">
        <f>IF(Dagbok!$F284=G$2,Dagbok!$E284," ")</f>
        <v xml:space="preserve"> </v>
      </c>
      <c r="H290" s="45" t="str">
        <f>IF(Dagbok!$G284=G$2,Dagbok!$E284," ")</f>
        <v xml:space="preserve"> </v>
      </c>
      <c r="I290" s="8" t="str">
        <f>IF(Dagbok!$F284=I$2,Dagbok!$E284," ")</f>
        <v xml:space="preserve"> </v>
      </c>
      <c r="J290" s="45" t="str">
        <f>IF(Dagbok!$G284=I$2,Dagbok!$E284," ")</f>
        <v xml:space="preserve"> </v>
      </c>
      <c r="K290" s="8" t="str">
        <f>IF(Dagbok!$F284=K$2,Dagbok!$E284," ")</f>
        <v xml:space="preserve"> </v>
      </c>
      <c r="L290" s="45" t="str">
        <f>IF(Dagbok!$G284=K$2,Dagbok!$E284," ")</f>
        <v xml:space="preserve"> </v>
      </c>
      <c r="M290" s="8" t="str">
        <f>IF(Dagbok!$F284=M$2,Dagbok!$E284," ")</f>
        <v xml:space="preserve"> </v>
      </c>
      <c r="N290" s="45" t="str">
        <f>IF(Dagbok!$G284=M$2,Dagbok!$E284," ")</f>
        <v xml:space="preserve"> </v>
      </c>
      <c r="O290" s="8" t="str">
        <f>IF(Dagbok!$F284=O$2,Dagbok!$E284," ")</f>
        <v xml:space="preserve"> </v>
      </c>
      <c r="P290" s="45" t="str">
        <f>IF(Dagbok!$G284=O$2,Dagbok!$E284," ")</f>
        <v xml:space="preserve"> </v>
      </c>
      <c r="Q290" s="8" t="str">
        <f>IF(Dagbok!$F284=Q$2,Dagbok!$E284," ")</f>
        <v xml:space="preserve"> </v>
      </c>
      <c r="R290" s="45" t="str">
        <f>IF(Dagbok!$G284=Q$2,Dagbok!$E284," ")</f>
        <v xml:space="preserve"> </v>
      </c>
      <c r="S290" s="8" t="str">
        <f>IF(Dagbok!$F284=S$2,Dagbok!$E284," ")</f>
        <v xml:space="preserve"> </v>
      </c>
      <c r="T290" s="45" t="str">
        <f>IF(Dagbok!$G284=S$2,Dagbok!$E284," ")</f>
        <v xml:space="preserve"> </v>
      </c>
      <c r="U290" s="8" t="str">
        <f>IF(Dagbok!$F284=U$2,Dagbok!$E284," ")</f>
        <v xml:space="preserve"> </v>
      </c>
      <c r="V290" s="45" t="str">
        <f>IF(Dagbok!$G284=U$2,Dagbok!$E284," ")</f>
        <v xml:space="preserve"> </v>
      </c>
      <c r="W290" s="8" t="str">
        <f>IF(Dagbok!$F284=W$2,Dagbok!$E284," ")</f>
        <v xml:space="preserve"> </v>
      </c>
      <c r="X290" s="45" t="str">
        <f>IF(Dagbok!$G284=W$2,Dagbok!$E284," ")</f>
        <v xml:space="preserve"> </v>
      </c>
      <c r="Y290" s="8" t="str">
        <f>IF(Dagbok!$F284=Y$2,Dagbok!$E284," ")</f>
        <v xml:space="preserve"> </v>
      </c>
      <c r="Z290" s="45" t="str">
        <f>IF(Dagbok!$G284=Y$2,Dagbok!$E284," ")</f>
        <v xml:space="preserve"> </v>
      </c>
      <c r="AA290" s="8" t="str">
        <f>IF(Dagbok!$F284=AA$2,Dagbok!$E284," ")</f>
        <v xml:space="preserve"> </v>
      </c>
      <c r="AB290" s="45" t="str">
        <f>IF(Dagbok!$G284=AA$2,Dagbok!$E284," ")</f>
        <v xml:space="preserve"> </v>
      </c>
      <c r="AC290" s="8" t="str">
        <f>IF(Dagbok!$F284=AC$2,Dagbok!$E284," ")</f>
        <v xml:space="preserve"> </v>
      </c>
      <c r="AD290" s="45" t="str">
        <f>IF(Dagbok!$G284=AC$2,Dagbok!$E284," ")</f>
        <v xml:space="preserve"> </v>
      </c>
      <c r="AE290" s="8" t="str">
        <f>IF(Dagbok!$F284=AE$2,Dagbok!$E284," ")</f>
        <v xml:space="preserve"> </v>
      </c>
      <c r="AF290" s="45" t="str">
        <f>IF(Dagbok!$G284=AE$2,Dagbok!$E284," ")</f>
        <v xml:space="preserve"> </v>
      </c>
      <c r="AG290" s="8" t="str">
        <f>IF(Dagbok!$F284=AG$2,Dagbok!$E284," ")</f>
        <v xml:space="preserve"> </v>
      </c>
      <c r="AH290" s="45" t="str">
        <f>IF(Dagbok!$G284=AG$2,Dagbok!$E284," ")</f>
        <v xml:space="preserve"> </v>
      </c>
      <c r="AI290" s="8" t="str">
        <f>IF(Dagbok!$F284=AI$2,Dagbok!$E284," ")</f>
        <v xml:space="preserve"> </v>
      </c>
      <c r="AJ290" s="45" t="str">
        <f>IF(Dagbok!$G284=AI$2,Dagbok!$E284," ")</f>
        <v xml:space="preserve"> </v>
      </c>
      <c r="AK290" s="8" t="str">
        <f>IF(Dagbok!$F284=AK$2,Dagbok!$E284," ")</f>
        <v xml:space="preserve"> </v>
      </c>
      <c r="AL290" s="45" t="str">
        <f>IF(Dagbok!$G284=AK$2,Dagbok!$E284," ")</f>
        <v xml:space="preserve"> </v>
      </c>
      <c r="AM290" s="8" t="str">
        <f>IF(Dagbok!$F284=AM$2,Dagbok!$E284," ")</f>
        <v xml:space="preserve"> </v>
      </c>
      <c r="AN290" s="45" t="str">
        <f>IF(Dagbok!$G284=AM$2,Dagbok!$E284," ")</f>
        <v xml:space="preserve"> </v>
      </c>
      <c r="AO290" s="8" t="str">
        <f>IF(Dagbok!$F284=AO$2,Dagbok!$E284," ")</f>
        <v xml:space="preserve"> </v>
      </c>
      <c r="AP290" s="45" t="str">
        <f>IF(Dagbok!$G284=AO$2,Dagbok!$E284," ")</f>
        <v xml:space="preserve"> </v>
      </c>
      <c r="AQ290" s="8" t="str">
        <f>IF(Dagbok!$F284=AQ$2,Dagbok!$E284," ")</f>
        <v xml:space="preserve"> </v>
      </c>
      <c r="AR290" s="45" t="str">
        <f>IF(Dagbok!$G284=AQ$2,Dagbok!$E284," ")</f>
        <v xml:space="preserve"> </v>
      </c>
      <c r="AS290" s="8" t="str">
        <f>IF(Dagbok!$F284=AS$2,Dagbok!$E284," ")</f>
        <v xml:space="preserve"> </v>
      </c>
      <c r="AT290" s="45" t="str">
        <f>IF(Dagbok!$G284=AS$2,Dagbok!$E284," ")</f>
        <v xml:space="preserve"> </v>
      </c>
      <c r="AU290" s="8" t="str">
        <f>IF(Dagbok!$F284=AU$2,Dagbok!$E284," ")</f>
        <v xml:space="preserve"> </v>
      </c>
      <c r="AV290" s="45" t="str">
        <f>IF(Dagbok!$G284=AU$2,Dagbok!$E284," ")</f>
        <v xml:space="preserve"> </v>
      </c>
      <c r="AW290" s="8" t="str">
        <f>IF(Dagbok!$F284=AW$2,Dagbok!$E284," ")</f>
        <v xml:space="preserve"> </v>
      </c>
      <c r="AX290" s="45" t="str">
        <f>IF(Dagbok!$G284=AW$2,Dagbok!$E284," ")</f>
        <v xml:space="preserve"> </v>
      </c>
      <c r="AY290" s="8" t="str">
        <f>IF(Dagbok!$F284=AY$2,Dagbok!$E284," ")</f>
        <v xml:space="preserve"> </v>
      </c>
      <c r="AZ290" s="45" t="str">
        <f>IF(Dagbok!$G284=AY$2,Dagbok!$E284," ")</f>
        <v xml:space="preserve"> </v>
      </c>
      <c r="BA290" s="8" t="str">
        <f>IF(Dagbok!$F284=BA$2,Dagbok!$E284," ")</f>
        <v xml:space="preserve"> </v>
      </c>
      <c r="BB290" s="45" t="str">
        <f>IF(Dagbok!$G284=BA$2,Dagbok!$E284," ")</f>
        <v xml:space="preserve"> </v>
      </c>
      <c r="BC290" s="8" t="str">
        <f>IF(Dagbok!$F284=BC$2,Dagbok!$E284," ")</f>
        <v xml:space="preserve"> </v>
      </c>
      <c r="BD290" s="45" t="str">
        <f>IF(Dagbok!$G284=BC$2,Dagbok!$E284," ")</f>
        <v xml:space="preserve"> </v>
      </c>
      <c r="BE290" s="8" t="str">
        <f>IF(Dagbok!$F284=BE$2,Dagbok!$E284," ")</f>
        <v xml:space="preserve"> </v>
      </c>
      <c r="BF290" s="45" t="str">
        <f>IF(Dagbok!$G284=BE$2,Dagbok!$E284," ")</f>
        <v xml:space="preserve"> </v>
      </c>
      <c r="BG290" s="8" t="str">
        <f>IF(Dagbok!$F284=BG$2,Dagbok!$E284," ")</f>
        <v xml:space="preserve"> </v>
      </c>
      <c r="BH290" s="45" t="str">
        <f>IF(Dagbok!$G284=BG$2,Dagbok!$E284," ")</f>
        <v xml:space="preserve"> </v>
      </c>
      <c r="BI290" s="8" t="str">
        <f>IF(Dagbok!$F284=BI$2,Dagbok!$E284," ")</f>
        <v xml:space="preserve"> </v>
      </c>
      <c r="BJ290" s="45" t="str">
        <f>IF(Dagbok!$G284=BI$2,Dagbok!$E284," ")</f>
        <v xml:space="preserve"> </v>
      </c>
      <c r="BK290" s="8" t="str">
        <f>IF(Dagbok!$F284=BK$2,Dagbok!$E284," ")</f>
        <v xml:space="preserve"> </v>
      </c>
      <c r="BL290" s="45" t="str">
        <f>IF(Dagbok!$G284=BK$2,Dagbok!$E284," ")</f>
        <v xml:space="preserve"> </v>
      </c>
      <c r="BM290" s="8" t="str">
        <f>IF(Dagbok!$F284=BM$2,Dagbok!$E284," ")</f>
        <v xml:space="preserve"> </v>
      </c>
      <c r="BN290" s="45" t="str">
        <f>IF(Dagbok!$G284=BM$2,Dagbok!$E284," ")</f>
        <v xml:space="preserve"> </v>
      </c>
      <c r="BO290" s="8" t="str">
        <f>IF(Dagbok!$F284=BO$2,Dagbok!$E284," ")</f>
        <v xml:space="preserve"> </v>
      </c>
      <c r="BP290" s="45" t="str">
        <f>IF(Dagbok!$G284=BO$2,Dagbok!$E284," ")</f>
        <v xml:space="preserve"> </v>
      </c>
      <c r="BQ290" s="8" t="str">
        <f>IF(Dagbok!$F284=BQ$2,Dagbok!$E284," ")</f>
        <v xml:space="preserve"> </v>
      </c>
      <c r="BR290" s="45" t="str">
        <f>IF(Dagbok!$G284=BQ$2,Dagbok!$E284," ")</f>
        <v xml:space="preserve"> </v>
      </c>
      <c r="BS290" s="8" t="str">
        <f>IF(Dagbok!$F284=BS$2,Dagbok!$E284," ")</f>
        <v xml:space="preserve"> </v>
      </c>
      <c r="BT290" s="45" t="str">
        <f>IF(Dagbok!$G284=BS$2,Dagbok!$E284," ")</f>
        <v xml:space="preserve"> </v>
      </c>
      <c r="BU290" s="8" t="str">
        <f>IF(Dagbok!$F284=BU$2,Dagbok!$E284," ")</f>
        <v xml:space="preserve"> </v>
      </c>
      <c r="BV290" s="45" t="str">
        <f>IF(Dagbok!$G284=BU$2,Dagbok!$E284," ")</f>
        <v xml:space="preserve"> </v>
      </c>
      <c r="BW290" s="8" t="str">
        <f>IF(Dagbok!$F284=BW$2,Dagbok!$E284," ")</f>
        <v xml:space="preserve"> </v>
      </c>
      <c r="BX290" s="45" t="str">
        <f>IF(Dagbok!$G284=BW$2,Dagbok!$E284," ")</f>
        <v xml:space="preserve"> </v>
      </c>
      <c r="BY290" s="8" t="str">
        <f>IF(Dagbok!$F284=BY$2,Dagbok!$E284," ")</f>
        <v xml:space="preserve"> </v>
      </c>
      <c r="BZ290" s="45" t="str">
        <f>IF(Dagbok!$G284=BY$2,Dagbok!$E284," ")</f>
        <v xml:space="preserve"> </v>
      </c>
      <c r="CA290" s="8" t="str">
        <f>IF(Dagbok!$F284=CA$2,Dagbok!$E284," ")</f>
        <v xml:space="preserve"> </v>
      </c>
      <c r="CB290" s="45" t="str">
        <f>IF(Dagbok!$G284=CA$2,Dagbok!$E284," ")</f>
        <v xml:space="preserve"> </v>
      </c>
      <c r="CC290" s="8" t="str">
        <f>IF(Dagbok!$F284=CC$2,Dagbok!$E284," ")</f>
        <v xml:space="preserve"> </v>
      </c>
      <c r="CD290" s="45" t="str">
        <f>IF(Dagbok!$G284=CC$2,Dagbok!$E284," ")</f>
        <v xml:space="preserve"> </v>
      </c>
    </row>
    <row r="291" spans="1:82" x14ac:dyDescent="0.25">
      <c r="A291" s="47">
        <f>IF(Dagbok!B285&gt;0,Dagbok!B285," ")</f>
        <v>283</v>
      </c>
      <c r="B291" s="47" t="str">
        <f>IF(Dagbok!C285&gt;0,Dagbok!C285," ")</f>
        <v xml:space="preserve"> </v>
      </c>
      <c r="C291" s="8" t="str">
        <f>IF(Dagbok!$F285=C$2,Dagbok!$E285," ")</f>
        <v xml:space="preserve"> </v>
      </c>
      <c r="D291" s="45" t="str">
        <f>IF(Dagbok!$G285=C$2,Dagbok!$E285," ")</f>
        <v xml:space="preserve"> </v>
      </c>
      <c r="E291" s="8" t="str">
        <f>IF(Dagbok!$F285=E$2,Dagbok!$E285," ")</f>
        <v xml:space="preserve"> </v>
      </c>
      <c r="F291" s="45" t="str">
        <f>IF(Dagbok!$G285=E$2,Dagbok!$E285," ")</f>
        <v xml:space="preserve"> </v>
      </c>
      <c r="G291" s="8" t="str">
        <f>IF(Dagbok!$F285=G$2,Dagbok!$E285," ")</f>
        <v xml:space="preserve"> </v>
      </c>
      <c r="H291" s="45" t="str">
        <f>IF(Dagbok!$G285=G$2,Dagbok!$E285," ")</f>
        <v xml:space="preserve"> </v>
      </c>
      <c r="I291" s="8" t="str">
        <f>IF(Dagbok!$F285=I$2,Dagbok!$E285," ")</f>
        <v xml:space="preserve"> </v>
      </c>
      <c r="J291" s="45" t="str">
        <f>IF(Dagbok!$G285=I$2,Dagbok!$E285," ")</f>
        <v xml:space="preserve"> </v>
      </c>
      <c r="K291" s="8" t="str">
        <f>IF(Dagbok!$F285=K$2,Dagbok!$E285," ")</f>
        <v xml:space="preserve"> </v>
      </c>
      <c r="L291" s="45" t="str">
        <f>IF(Dagbok!$G285=K$2,Dagbok!$E285," ")</f>
        <v xml:space="preserve"> </v>
      </c>
      <c r="M291" s="8" t="str">
        <f>IF(Dagbok!$F285=M$2,Dagbok!$E285," ")</f>
        <v xml:space="preserve"> </v>
      </c>
      <c r="N291" s="45" t="str">
        <f>IF(Dagbok!$G285=M$2,Dagbok!$E285," ")</f>
        <v xml:space="preserve"> </v>
      </c>
      <c r="O291" s="8" t="str">
        <f>IF(Dagbok!$F285=O$2,Dagbok!$E285," ")</f>
        <v xml:space="preserve"> </v>
      </c>
      <c r="P291" s="45" t="str">
        <f>IF(Dagbok!$G285=O$2,Dagbok!$E285," ")</f>
        <v xml:space="preserve"> </v>
      </c>
      <c r="Q291" s="8" t="str">
        <f>IF(Dagbok!$F285=Q$2,Dagbok!$E285," ")</f>
        <v xml:space="preserve"> </v>
      </c>
      <c r="R291" s="45" t="str">
        <f>IF(Dagbok!$G285=Q$2,Dagbok!$E285," ")</f>
        <v xml:space="preserve"> </v>
      </c>
      <c r="S291" s="8" t="str">
        <f>IF(Dagbok!$F285=S$2,Dagbok!$E285," ")</f>
        <v xml:space="preserve"> </v>
      </c>
      <c r="T291" s="45" t="str">
        <f>IF(Dagbok!$G285=S$2,Dagbok!$E285," ")</f>
        <v xml:space="preserve"> </v>
      </c>
      <c r="U291" s="8" t="str">
        <f>IF(Dagbok!$F285=U$2,Dagbok!$E285," ")</f>
        <v xml:space="preserve"> </v>
      </c>
      <c r="V291" s="45" t="str">
        <f>IF(Dagbok!$G285=U$2,Dagbok!$E285," ")</f>
        <v xml:space="preserve"> </v>
      </c>
      <c r="W291" s="8" t="str">
        <f>IF(Dagbok!$F285=W$2,Dagbok!$E285," ")</f>
        <v xml:space="preserve"> </v>
      </c>
      <c r="X291" s="45" t="str">
        <f>IF(Dagbok!$G285=W$2,Dagbok!$E285," ")</f>
        <v xml:space="preserve"> </v>
      </c>
      <c r="Y291" s="8" t="str">
        <f>IF(Dagbok!$F285=Y$2,Dagbok!$E285," ")</f>
        <v xml:space="preserve"> </v>
      </c>
      <c r="Z291" s="45" t="str">
        <f>IF(Dagbok!$G285=Y$2,Dagbok!$E285," ")</f>
        <v xml:space="preserve"> </v>
      </c>
      <c r="AA291" s="8" t="str">
        <f>IF(Dagbok!$F285=AA$2,Dagbok!$E285," ")</f>
        <v xml:space="preserve"> </v>
      </c>
      <c r="AB291" s="45" t="str">
        <f>IF(Dagbok!$G285=AA$2,Dagbok!$E285," ")</f>
        <v xml:space="preserve"> </v>
      </c>
      <c r="AC291" s="8" t="str">
        <f>IF(Dagbok!$F285=AC$2,Dagbok!$E285," ")</f>
        <v xml:space="preserve"> </v>
      </c>
      <c r="AD291" s="45" t="str">
        <f>IF(Dagbok!$G285=AC$2,Dagbok!$E285," ")</f>
        <v xml:space="preserve"> </v>
      </c>
      <c r="AE291" s="8" t="str">
        <f>IF(Dagbok!$F285=AE$2,Dagbok!$E285," ")</f>
        <v xml:space="preserve"> </v>
      </c>
      <c r="AF291" s="45" t="str">
        <f>IF(Dagbok!$G285=AE$2,Dagbok!$E285," ")</f>
        <v xml:space="preserve"> </v>
      </c>
      <c r="AG291" s="8" t="str">
        <f>IF(Dagbok!$F285=AG$2,Dagbok!$E285," ")</f>
        <v xml:space="preserve"> </v>
      </c>
      <c r="AH291" s="45" t="str">
        <f>IF(Dagbok!$G285=AG$2,Dagbok!$E285," ")</f>
        <v xml:space="preserve"> </v>
      </c>
      <c r="AI291" s="8" t="str">
        <f>IF(Dagbok!$F285=AI$2,Dagbok!$E285," ")</f>
        <v xml:space="preserve"> </v>
      </c>
      <c r="AJ291" s="45" t="str">
        <f>IF(Dagbok!$G285=AI$2,Dagbok!$E285," ")</f>
        <v xml:space="preserve"> </v>
      </c>
      <c r="AK291" s="8" t="str">
        <f>IF(Dagbok!$F285=AK$2,Dagbok!$E285," ")</f>
        <v xml:space="preserve"> </v>
      </c>
      <c r="AL291" s="45" t="str">
        <f>IF(Dagbok!$G285=AK$2,Dagbok!$E285," ")</f>
        <v xml:space="preserve"> </v>
      </c>
      <c r="AM291" s="8" t="str">
        <f>IF(Dagbok!$F285=AM$2,Dagbok!$E285," ")</f>
        <v xml:space="preserve"> </v>
      </c>
      <c r="AN291" s="45" t="str">
        <f>IF(Dagbok!$G285=AM$2,Dagbok!$E285," ")</f>
        <v xml:space="preserve"> </v>
      </c>
      <c r="AO291" s="8" t="str">
        <f>IF(Dagbok!$F285=AO$2,Dagbok!$E285," ")</f>
        <v xml:space="preserve"> </v>
      </c>
      <c r="AP291" s="45" t="str">
        <f>IF(Dagbok!$G285=AO$2,Dagbok!$E285," ")</f>
        <v xml:space="preserve"> </v>
      </c>
      <c r="AQ291" s="8" t="str">
        <f>IF(Dagbok!$F285=AQ$2,Dagbok!$E285," ")</f>
        <v xml:space="preserve"> </v>
      </c>
      <c r="AR291" s="45" t="str">
        <f>IF(Dagbok!$G285=AQ$2,Dagbok!$E285," ")</f>
        <v xml:space="preserve"> </v>
      </c>
      <c r="AS291" s="8" t="str">
        <f>IF(Dagbok!$F285=AS$2,Dagbok!$E285," ")</f>
        <v xml:space="preserve"> </v>
      </c>
      <c r="AT291" s="45" t="str">
        <f>IF(Dagbok!$G285=AS$2,Dagbok!$E285," ")</f>
        <v xml:space="preserve"> </v>
      </c>
      <c r="AU291" s="8" t="str">
        <f>IF(Dagbok!$F285=AU$2,Dagbok!$E285," ")</f>
        <v xml:space="preserve"> </v>
      </c>
      <c r="AV291" s="45" t="str">
        <f>IF(Dagbok!$G285=AU$2,Dagbok!$E285," ")</f>
        <v xml:space="preserve"> </v>
      </c>
      <c r="AW291" s="8" t="str">
        <f>IF(Dagbok!$F285=AW$2,Dagbok!$E285," ")</f>
        <v xml:space="preserve"> </v>
      </c>
      <c r="AX291" s="45" t="str">
        <f>IF(Dagbok!$G285=AW$2,Dagbok!$E285," ")</f>
        <v xml:space="preserve"> </v>
      </c>
      <c r="AY291" s="8" t="str">
        <f>IF(Dagbok!$F285=AY$2,Dagbok!$E285," ")</f>
        <v xml:space="preserve"> </v>
      </c>
      <c r="AZ291" s="45" t="str">
        <f>IF(Dagbok!$G285=AY$2,Dagbok!$E285," ")</f>
        <v xml:space="preserve"> </v>
      </c>
      <c r="BA291" s="8" t="str">
        <f>IF(Dagbok!$F285=BA$2,Dagbok!$E285," ")</f>
        <v xml:space="preserve"> </v>
      </c>
      <c r="BB291" s="45" t="str">
        <f>IF(Dagbok!$G285=BA$2,Dagbok!$E285," ")</f>
        <v xml:space="preserve"> </v>
      </c>
      <c r="BC291" s="8" t="str">
        <f>IF(Dagbok!$F285=BC$2,Dagbok!$E285," ")</f>
        <v xml:space="preserve"> </v>
      </c>
      <c r="BD291" s="45" t="str">
        <f>IF(Dagbok!$G285=BC$2,Dagbok!$E285," ")</f>
        <v xml:space="preserve"> </v>
      </c>
      <c r="BE291" s="8" t="str">
        <f>IF(Dagbok!$F285=BE$2,Dagbok!$E285," ")</f>
        <v xml:space="preserve"> </v>
      </c>
      <c r="BF291" s="45" t="str">
        <f>IF(Dagbok!$G285=BE$2,Dagbok!$E285," ")</f>
        <v xml:space="preserve"> </v>
      </c>
      <c r="BG291" s="8" t="str">
        <f>IF(Dagbok!$F285=BG$2,Dagbok!$E285," ")</f>
        <v xml:space="preserve"> </v>
      </c>
      <c r="BH291" s="45" t="str">
        <f>IF(Dagbok!$G285=BG$2,Dagbok!$E285," ")</f>
        <v xml:space="preserve"> </v>
      </c>
      <c r="BI291" s="8" t="str">
        <f>IF(Dagbok!$F285=BI$2,Dagbok!$E285," ")</f>
        <v xml:space="preserve"> </v>
      </c>
      <c r="BJ291" s="45" t="str">
        <f>IF(Dagbok!$G285=BI$2,Dagbok!$E285," ")</f>
        <v xml:space="preserve"> </v>
      </c>
      <c r="BK291" s="8" t="str">
        <f>IF(Dagbok!$F285=BK$2,Dagbok!$E285," ")</f>
        <v xml:space="preserve"> </v>
      </c>
      <c r="BL291" s="45" t="str">
        <f>IF(Dagbok!$G285=BK$2,Dagbok!$E285," ")</f>
        <v xml:space="preserve"> </v>
      </c>
      <c r="BM291" s="8" t="str">
        <f>IF(Dagbok!$F285=BM$2,Dagbok!$E285," ")</f>
        <v xml:space="preserve"> </v>
      </c>
      <c r="BN291" s="45" t="str">
        <f>IF(Dagbok!$G285=BM$2,Dagbok!$E285," ")</f>
        <v xml:space="preserve"> </v>
      </c>
      <c r="BO291" s="8" t="str">
        <f>IF(Dagbok!$F285=BO$2,Dagbok!$E285," ")</f>
        <v xml:space="preserve"> </v>
      </c>
      <c r="BP291" s="45" t="str">
        <f>IF(Dagbok!$G285=BO$2,Dagbok!$E285," ")</f>
        <v xml:space="preserve"> </v>
      </c>
      <c r="BQ291" s="8" t="str">
        <f>IF(Dagbok!$F285=BQ$2,Dagbok!$E285," ")</f>
        <v xml:space="preserve"> </v>
      </c>
      <c r="BR291" s="45" t="str">
        <f>IF(Dagbok!$G285=BQ$2,Dagbok!$E285," ")</f>
        <v xml:space="preserve"> </v>
      </c>
      <c r="BS291" s="8" t="str">
        <f>IF(Dagbok!$F285=BS$2,Dagbok!$E285," ")</f>
        <v xml:space="preserve"> </v>
      </c>
      <c r="BT291" s="45" t="str">
        <f>IF(Dagbok!$G285=BS$2,Dagbok!$E285," ")</f>
        <v xml:space="preserve"> </v>
      </c>
      <c r="BU291" s="8" t="str">
        <f>IF(Dagbok!$F285=BU$2,Dagbok!$E285," ")</f>
        <v xml:space="preserve"> </v>
      </c>
      <c r="BV291" s="45" t="str">
        <f>IF(Dagbok!$G285=BU$2,Dagbok!$E285," ")</f>
        <v xml:space="preserve"> </v>
      </c>
      <c r="BW291" s="8" t="str">
        <f>IF(Dagbok!$F285=BW$2,Dagbok!$E285," ")</f>
        <v xml:space="preserve"> </v>
      </c>
      <c r="BX291" s="45" t="str">
        <f>IF(Dagbok!$G285=BW$2,Dagbok!$E285," ")</f>
        <v xml:space="preserve"> </v>
      </c>
      <c r="BY291" s="8" t="str">
        <f>IF(Dagbok!$F285=BY$2,Dagbok!$E285," ")</f>
        <v xml:space="preserve"> </v>
      </c>
      <c r="BZ291" s="45" t="str">
        <f>IF(Dagbok!$G285=BY$2,Dagbok!$E285," ")</f>
        <v xml:space="preserve"> </v>
      </c>
      <c r="CA291" s="8" t="str">
        <f>IF(Dagbok!$F285=CA$2,Dagbok!$E285," ")</f>
        <v xml:space="preserve"> </v>
      </c>
      <c r="CB291" s="45" t="str">
        <f>IF(Dagbok!$G285=CA$2,Dagbok!$E285," ")</f>
        <v xml:space="preserve"> </v>
      </c>
      <c r="CC291" s="8" t="str">
        <f>IF(Dagbok!$F285=CC$2,Dagbok!$E285," ")</f>
        <v xml:space="preserve"> </v>
      </c>
      <c r="CD291" s="45" t="str">
        <f>IF(Dagbok!$G285=CC$2,Dagbok!$E285," ")</f>
        <v xml:space="preserve"> </v>
      </c>
    </row>
    <row r="292" spans="1:82" x14ac:dyDescent="0.25">
      <c r="A292" s="47">
        <f>IF(Dagbok!B286&gt;0,Dagbok!B286," ")</f>
        <v>284</v>
      </c>
      <c r="B292" s="47" t="str">
        <f>IF(Dagbok!C286&gt;0,Dagbok!C286," ")</f>
        <v xml:space="preserve"> </v>
      </c>
      <c r="C292" s="8" t="str">
        <f>IF(Dagbok!$F286=C$2,Dagbok!$E286," ")</f>
        <v xml:space="preserve"> </v>
      </c>
      <c r="D292" s="45" t="str">
        <f>IF(Dagbok!$G286=C$2,Dagbok!$E286," ")</f>
        <v xml:space="preserve"> </v>
      </c>
      <c r="E292" s="8" t="str">
        <f>IF(Dagbok!$F286=E$2,Dagbok!$E286," ")</f>
        <v xml:space="preserve"> </v>
      </c>
      <c r="F292" s="45" t="str">
        <f>IF(Dagbok!$G286=E$2,Dagbok!$E286," ")</f>
        <v xml:space="preserve"> </v>
      </c>
      <c r="G292" s="8" t="str">
        <f>IF(Dagbok!$F286=G$2,Dagbok!$E286," ")</f>
        <v xml:space="preserve"> </v>
      </c>
      <c r="H292" s="45" t="str">
        <f>IF(Dagbok!$G286=G$2,Dagbok!$E286," ")</f>
        <v xml:space="preserve"> </v>
      </c>
      <c r="I292" s="8" t="str">
        <f>IF(Dagbok!$F286=I$2,Dagbok!$E286," ")</f>
        <v xml:space="preserve"> </v>
      </c>
      <c r="J292" s="45" t="str">
        <f>IF(Dagbok!$G286=I$2,Dagbok!$E286," ")</f>
        <v xml:space="preserve"> </v>
      </c>
      <c r="K292" s="8" t="str">
        <f>IF(Dagbok!$F286=K$2,Dagbok!$E286," ")</f>
        <v xml:space="preserve"> </v>
      </c>
      <c r="L292" s="45" t="str">
        <f>IF(Dagbok!$G286=K$2,Dagbok!$E286," ")</f>
        <v xml:space="preserve"> </v>
      </c>
      <c r="M292" s="8" t="str">
        <f>IF(Dagbok!$F286=M$2,Dagbok!$E286," ")</f>
        <v xml:space="preserve"> </v>
      </c>
      <c r="N292" s="45" t="str">
        <f>IF(Dagbok!$G286=M$2,Dagbok!$E286," ")</f>
        <v xml:space="preserve"> </v>
      </c>
      <c r="O292" s="8" t="str">
        <f>IF(Dagbok!$F286=O$2,Dagbok!$E286," ")</f>
        <v xml:space="preserve"> </v>
      </c>
      <c r="P292" s="45" t="str">
        <f>IF(Dagbok!$G286=O$2,Dagbok!$E286," ")</f>
        <v xml:space="preserve"> </v>
      </c>
      <c r="Q292" s="8" t="str">
        <f>IF(Dagbok!$F286=Q$2,Dagbok!$E286," ")</f>
        <v xml:space="preserve"> </v>
      </c>
      <c r="R292" s="45" t="str">
        <f>IF(Dagbok!$G286=Q$2,Dagbok!$E286," ")</f>
        <v xml:space="preserve"> </v>
      </c>
      <c r="S292" s="8" t="str">
        <f>IF(Dagbok!$F286=S$2,Dagbok!$E286," ")</f>
        <v xml:space="preserve"> </v>
      </c>
      <c r="T292" s="45" t="str">
        <f>IF(Dagbok!$G286=S$2,Dagbok!$E286," ")</f>
        <v xml:space="preserve"> </v>
      </c>
      <c r="U292" s="8" t="str">
        <f>IF(Dagbok!$F286=U$2,Dagbok!$E286," ")</f>
        <v xml:space="preserve"> </v>
      </c>
      <c r="V292" s="45" t="str">
        <f>IF(Dagbok!$G286=U$2,Dagbok!$E286," ")</f>
        <v xml:space="preserve"> </v>
      </c>
      <c r="W292" s="8" t="str">
        <f>IF(Dagbok!$F286=W$2,Dagbok!$E286," ")</f>
        <v xml:space="preserve"> </v>
      </c>
      <c r="X292" s="45" t="str">
        <f>IF(Dagbok!$G286=W$2,Dagbok!$E286," ")</f>
        <v xml:space="preserve"> </v>
      </c>
      <c r="Y292" s="8" t="str">
        <f>IF(Dagbok!$F286=Y$2,Dagbok!$E286," ")</f>
        <v xml:space="preserve"> </v>
      </c>
      <c r="Z292" s="45" t="str">
        <f>IF(Dagbok!$G286=Y$2,Dagbok!$E286," ")</f>
        <v xml:space="preserve"> </v>
      </c>
      <c r="AA292" s="8" t="str">
        <f>IF(Dagbok!$F286=AA$2,Dagbok!$E286," ")</f>
        <v xml:space="preserve"> </v>
      </c>
      <c r="AB292" s="45" t="str">
        <f>IF(Dagbok!$G286=AA$2,Dagbok!$E286," ")</f>
        <v xml:space="preserve"> </v>
      </c>
      <c r="AC292" s="8" t="str">
        <f>IF(Dagbok!$F286=AC$2,Dagbok!$E286," ")</f>
        <v xml:space="preserve"> </v>
      </c>
      <c r="AD292" s="45" t="str">
        <f>IF(Dagbok!$G286=AC$2,Dagbok!$E286," ")</f>
        <v xml:space="preserve"> </v>
      </c>
      <c r="AE292" s="8" t="str">
        <f>IF(Dagbok!$F286=AE$2,Dagbok!$E286," ")</f>
        <v xml:space="preserve"> </v>
      </c>
      <c r="AF292" s="45" t="str">
        <f>IF(Dagbok!$G286=AE$2,Dagbok!$E286," ")</f>
        <v xml:space="preserve"> </v>
      </c>
      <c r="AG292" s="8" t="str">
        <f>IF(Dagbok!$F286=AG$2,Dagbok!$E286," ")</f>
        <v xml:space="preserve"> </v>
      </c>
      <c r="AH292" s="45" t="str">
        <f>IF(Dagbok!$G286=AG$2,Dagbok!$E286," ")</f>
        <v xml:space="preserve"> </v>
      </c>
      <c r="AI292" s="8" t="str">
        <f>IF(Dagbok!$F286=AI$2,Dagbok!$E286," ")</f>
        <v xml:space="preserve"> </v>
      </c>
      <c r="AJ292" s="45" t="str">
        <f>IF(Dagbok!$G286=AI$2,Dagbok!$E286," ")</f>
        <v xml:space="preserve"> </v>
      </c>
      <c r="AK292" s="8" t="str">
        <f>IF(Dagbok!$F286=AK$2,Dagbok!$E286," ")</f>
        <v xml:space="preserve"> </v>
      </c>
      <c r="AL292" s="45" t="str">
        <f>IF(Dagbok!$G286=AK$2,Dagbok!$E286," ")</f>
        <v xml:space="preserve"> </v>
      </c>
      <c r="AM292" s="8" t="str">
        <f>IF(Dagbok!$F286=AM$2,Dagbok!$E286," ")</f>
        <v xml:space="preserve"> </v>
      </c>
      <c r="AN292" s="45" t="str">
        <f>IF(Dagbok!$G286=AM$2,Dagbok!$E286," ")</f>
        <v xml:space="preserve"> </v>
      </c>
      <c r="AO292" s="8" t="str">
        <f>IF(Dagbok!$F286=AO$2,Dagbok!$E286," ")</f>
        <v xml:space="preserve"> </v>
      </c>
      <c r="AP292" s="45" t="str">
        <f>IF(Dagbok!$G286=AO$2,Dagbok!$E286," ")</f>
        <v xml:space="preserve"> </v>
      </c>
      <c r="AQ292" s="8" t="str">
        <f>IF(Dagbok!$F286=AQ$2,Dagbok!$E286," ")</f>
        <v xml:space="preserve"> </v>
      </c>
      <c r="AR292" s="45" t="str">
        <f>IF(Dagbok!$G286=AQ$2,Dagbok!$E286," ")</f>
        <v xml:space="preserve"> </v>
      </c>
      <c r="AS292" s="8" t="str">
        <f>IF(Dagbok!$F286=AS$2,Dagbok!$E286," ")</f>
        <v xml:space="preserve"> </v>
      </c>
      <c r="AT292" s="45" t="str">
        <f>IF(Dagbok!$G286=AS$2,Dagbok!$E286," ")</f>
        <v xml:space="preserve"> </v>
      </c>
      <c r="AU292" s="8" t="str">
        <f>IF(Dagbok!$F286=AU$2,Dagbok!$E286," ")</f>
        <v xml:space="preserve"> </v>
      </c>
      <c r="AV292" s="45" t="str">
        <f>IF(Dagbok!$G286=AU$2,Dagbok!$E286," ")</f>
        <v xml:space="preserve"> </v>
      </c>
      <c r="AW292" s="8" t="str">
        <f>IF(Dagbok!$F286=AW$2,Dagbok!$E286," ")</f>
        <v xml:space="preserve"> </v>
      </c>
      <c r="AX292" s="45" t="str">
        <f>IF(Dagbok!$G286=AW$2,Dagbok!$E286," ")</f>
        <v xml:space="preserve"> </v>
      </c>
      <c r="AY292" s="8" t="str">
        <f>IF(Dagbok!$F286=AY$2,Dagbok!$E286," ")</f>
        <v xml:space="preserve"> </v>
      </c>
      <c r="AZ292" s="45" t="str">
        <f>IF(Dagbok!$G286=AY$2,Dagbok!$E286," ")</f>
        <v xml:space="preserve"> </v>
      </c>
      <c r="BA292" s="8" t="str">
        <f>IF(Dagbok!$F286=BA$2,Dagbok!$E286," ")</f>
        <v xml:space="preserve"> </v>
      </c>
      <c r="BB292" s="45" t="str">
        <f>IF(Dagbok!$G286=BA$2,Dagbok!$E286," ")</f>
        <v xml:space="preserve"> </v>
      </c>
      <c r="BC292" s="8" t="str">
        <f>IF(Dagbok!$F286=BC$2,Dagbok!$E286," ")</f>
        <v xml:space="preserve"> </v>
      </c>
      <c r="BD292" s="45" t="str">
        <f>IF(Dagbok!$G286=BC$2,Dagbok!$E286," ")</f>
        <v xml:space="preserve"> </v>
      </c>
      <c r="BE292" s="8" t="str">
        <f>IF(Dagbok!$F286=BE$2,Dagbok!$E286," ")</f>
        <v xml:space="preserve"> </v>
      </c>
      <c r="BF292" s="45" t="str">
        <f>IF(Dagbok!$G286=BE$2,Dagbok!$E286," ")</f>
        <v xml:space="preserve"> </v>
      </c>
      <c r="BG292" s="8" t="str">
        <f>IF(Dagbok!$F286=BG$2,Dagbok!$E286," ")</f>
        <v xml:space="preserve"> </v>
      </c>
      <c r="BH292" s="45" t="str">
        <f>IF(Dagbok!$G286=BG$2,Dagbok!$E286," ")</f>
        <v xml:space="preserve"> </v>
      </c>
      <c r="BI292" s="8" t="str">
        <f>IF(Dagbok!$F286=BI$2,Dagbok!$E286," ")</f>
        <v xml:space="preserve"> </v>
      </c>
      <c r="BJ292" s="45" t="str">
        <f>IF(Dagbok!$G286=BI$2,Dagbok!$E286," ")</f>
        <v xml:space="preserve"> </v>
      </c>
      <c r="BK292" s="8" t="str">
        <f>IF(Dagbok!$F286=BK$2,Dagbok!$E286," ")</f>
        <v xml:space="preserve"> </v>
      </c>
      <c r="BL292" s="45" t="str">
        <f>IF(Dagbok!$G286=BK$2,Dagbok!$E286," ")</f>
        <v xml:space="preserve"> </v>
      </c>
      <c r="BM292" s="8" t="str">
        <f>IF(Dagbok!$F286=BM$2,Dagbok!$E286," ")</f>
        <v xml:space="preserve"> </v>
      </c>
      <c r="BN292" s="45" t="str">
        <f>IF(Dagbok!$G286=BM$2,Dagbok!$E286," ")</f>
        <v xml:space="preserve"> </v>
      </c>
      <c r="BO292" s="8" t="str">
        <f>IF(Dagbok!$F286=BO$2,Dagbok!$E286," ")</f>
        <v xml:space="preserve"> </v>
      </c>
      <c r="BP292" s="45" t="str">
        <f>IF(Dagbok!$G286=BO$2,Dagbok!$E286," ")</f>
        <v xml:space="preserve"> </v>
      </c>
      <c r="BQ292" s="8" t="str">
        <f>IF(Dagbok!$F286=BQ$2,Dagbok!$E286," ")</f>
        <v xml:space="preserve"> </v>
      </c>
      <c r="BR292" s="45" t="str">
        <f>IF(Dagbok!$G286=BQ$2,Dagbok!$E286," ")</f>
        <v xml:space="preserve"> </v>
      </c>
      <c r="BS292" s="8" t="str">
        <f>IF(Dagbok!$F286=BS$2,Dagbok!$E286," ")</f>
        <v xml:space="preserve"> </v>
      </c>
      <c r="BT292" s="45" t="str">
        <f>IF(Dagbok!$G286=BS$2,Dagbok!$E286," ")</f>
        <v xml:space="preserve"> </v>
      </c>
      <c r="BU292" s="8" t="str">
        <f>IF(Dagbok!$F286=BU$2,Dagbok!$E286," ")</f>
        <v xml:space="preserve"> </v>
      </c>
      <c r="BV292" s="45" t="str">
        <f>IF(Dagbok!$G286=BU$2,Dagbok!$E286," ")</f>
        <v xml:space="preserve"> </v>
      </c>
      <c r="BW292" s="8" t="str">
        <f>IF(Dagbok!$F286=BW$2,Dagbok!$E286," ")</f>
        <v xml:space="preserve"> </v>
      </c>
      <c r="BX292" s="45" t="str">
        <f>IF(Dagbok!$G286=BW$2,Dagbok!$E286," ")</f>
        <v xml:space="preserve"> </v>
      </c>
      <c r="BY292" s="8" t="str">
        <f>IF(Dagbok!$F286=BY$2,Dagbok!$E286," ")</f>
        <v xml:space="preserve"> </v>
      </c>
      <c r="BZ292" s="45" t="str">
        <f>IF(Dagbok!$G286=BY$2,Dagbok!$E286," ")</f>
        <v xml:space="preserve"> </v>
      </c>
      <c r="CA292" s="8" t="str">
        <f>IF(Dagbok!$F286=CA$2,Dagbok!$E286," ")</f>
        <v xml:space="preserve"> </v>
      </c>
      <c r="CB292" s="45" t="str">
        <f>IF(Dagbok!$G286=CA$2,Dagbok!$E286," ")</f>
        <v xml:space="preserve"> </v>
      </c>
      <c r="CC292" s="8" t="str">
        <f>IF(Dagbok!$F286=CC$2,Dagbok!$E286," ")</f>
        <v xml:space="preserve"> </v>
      </c>
      <c r="CD292" s="45" t="str">
        <f>IF(Dagbok!$G286=CC$2,Dagbok!$E286," ")</f>
        <v xml:space="preserve"> </v>
      </c>
    </row>
    <row r="293" spans="1:82" x14ac:dyDescent="0.25">
      <c r="A293" s="47">
        <f>IF(Dagbok!B287&gt;0,Dagbok!B287," ")</f>
        <v>285</v>
      </c>
      <c r="B293" s="47" t="str">
        <f>IF(Dagbok!C287&gt;0,Dagbok!C287," ")</f>
        <v xml:space="preserve"> </v>
      </c>
      <c r="C293" s="8" t="str">
        <f>IF(Dagbok!$F287=C$2,Dagbok!$E287," ")</f>
        <v xml:space="preserve"> </v>
      </c>
      <c r="D293" s="45" t="str">
        <f>IF(Dagbok!$G287=C$2,Dagbok!$E287," ")</f>
        <v xml:space="preserve"> </v>
      </c>
      <c r="E293" s="8" t="str">
        <f>IF(Dagbok!$F287=E$2,Dagbok!$E287," ")</f>
        <v xml:space="preserve"> </v>
      </c>
      <c r="F293" s="45" t="str">
        <f>IF(Dagbok!$G287=E$2,Dagbok!$E287," ")</f>
        <v xml:space="preserve"> </v>
      </c>
      <c r="G293" s="8" t="str">
        <f>IF(Dagbok!$F287=G$2,Dagbok!$E287," ")</f>
        <v xml:space="preserve"> </v>
      </c>
      <c r="H293" s="45" t="str">
        <f>IF(Dagbok!$G287=G$2,Dagbok!$E287," ")</f>
        <v xml:space="preserve"> </v>
      </c>
      <c r="I293" s="8" t="str">
        <f>IF(Dagbok!$F287=I$2,Dagbok!$E287," ")</f>
        <v xml:space="preserve"> </v>
      </c>
      <c r="J293" s="45" t="str">
        <f>IF(Dagbok!$G287=I$2,Dagbok!$E287," ")</f>
        <v xml:space="preserve"> </v>
      </c>
      <c r="K293" s="8" t="str">
        <f>IF(Dagbok!$F287=K$2,Dagbok!$E287," ")</f>
        <v xml:space="preserve"> </v>
      </c>
      <c r="L293" s="45" t="str">
        <f>IF(Dagbok!$G287=K$2,Dagbok!$E287," ")</f>
        <v xml:space="preserve"> </v>
      </c>
      <c r="M293" s="8" t="str">
        <f>IF(Dagbok!$F287=M$2,Dagbok!$E287," ")</f>
        <v xml:space="preserve"> </v>
      </c>
      <c r="N293" s="45" t="str">
        <f>IF(Dagbok!$G287=M$2,Dagbok!$E287," ")</f>
        <v xml:space="preserve"> </v>
      </c>
      <c r="O293" s="8" t="str">
        <f>IF(Dagbok!$F287=O$2,Dagbok!$E287," ")</f>
        <v xml:space="preserve"> </v>
      </c>
      <c r="P293" s="45" t="str">
        <f>IF(Dagbok!$G287=O$2,Dagbok!$E287," ")</f>
        <v xml:space="preserve"> </v>
      </c>
      <c r="Q293" s="8" t="str">
        <f>IF(Dagbok!$F287=Q$2,Dagbok!$E287," ")</f>
        <v xml:space="preserve"> </v>
      </c>
      <c r="R293" s="45" t="str">
        <f>IF(Dagbok!$G287=Q$2,Dagbok!$E287," ")</f>
        <v xml:space="preserve"> </v>
      </c>
      <c r="S293" s="8" t="str">
        <f>IF(Dagbok!$F287=S$2,Dagbok!$E287," ")</f>
        <v xml:space="preserve"> </v>
      </c>
      <c r="T293" s="45" t="str">
        <f>IF(Dagbok!$G287=S$2,Dagbok!$E287," ")</f>
        <v xml:space="preserve"> </v>
      </c>
      <c r="U293" s="8" t="str">
        <f>IF(Dagbok!$F287=U$2,Dagbok!$E287," ")</f>
        <v xml:space="preserve"> </v>
      </c>
      <c r="V293" s="45" t="str">
        <f>IF(Dagbok!$G287=U$2,Dagbok!$E287," ")</f>
        <v xml:space="preserve"> </v>
      </c>
      <c r="W293" s="8" t="str">
        <f>IF(Dagbok!$F287=W$2,Dagbok!$E287," ")</f>
        <v xml:space="preserve"> </v>
      </c>
      <c r="X293" s="45" t="str">
        <f>IF(Dagbok!$G287=W$2,Dagbok!$E287," ")</f>
        <v xml:space="preserve"> </v>
      </c>
      <c r="Y293" s="8" t="str">
        <f>IF(Dagbok!$F287=Y$2,Dagbok!$E287," ")</f>
        <v xml:space="preserve"> </v>
      </c>
      <c r="Z293" s="45" t="str">
        <f>IF(Dagbok!$G287=Y$2,Dagbok!$E287," ")</f>
        <v xml:space="preserve"> </v>
      </c>
      <c r="AA293" s="8" t="str">
        <f>IF(Dagbok!$F287=AA$2,Dagbok!$E287," ")</f>
        <v xml:space="preserve"> </v>
      </c>
      <c r="AB293" s="45" t="str">
        <f>IF(Dagbok!$G287=AA$2,Dagbok!$E287," ")</f>
        <v xml:space="preserve"> </v>
      </c>
      <c r="AC293" s="8" t="str">
        <f>IF(Dagbok!$F287=AC$2,Dagbok!$E287," ")</f>
        <v xml:space="preserve"> </v>
      </c>
      <c r="AD293" s="45" t="str">
        <f>IF(Dagbok!$G287=AC$2,Dagbok!$E287," ")</f>
        <v xml:space="preserve"> </v>
      </c>
      <c r="AE293" s="8" t="str">
        <f>IF(Dagbok!$F287=AE$2,Dagbok!$E287," ")</f>
        <v xml:space="preserve"> </v>
      </c>
      <c r="AF293" s="45" t="str">
        <f>IF(Dagbok!$G287=AE$2,Dagbok!$E287," ")</f>
        <v xml:space="preserve"> </v>
      </c>
      <c r="AG293" s="8" t="str">
        <f>IF(Dagbok!$F287=AG$2,Dagbok!$E287," ")</f>
        <v xml:space="preserve"> </v>
      </c>
      <c r="AH293" s="45" t="str">
        <f>IF(Dagbok!$G287=AG$2,Dagbok!$E287," ")</f>
        <v xml:space="preserve"> </v>
      </c>
      <c r="AI293" s="8" t="str">
        <f>IF(Dagbok!$F287=AI$2,Dagbok!$E287," ")</f>
        <v xml:space="preserve"> </v>
      </c>
      <c r="AJ293" s="45" t="str">
        <f>IF(Dagbok!$G287=AI$2,Dagbok!$E287," ")</f>
        <v xml:space="preserve"> </v>
      </c>
      <c r="AK293" s="8" t="str">
        <f>IF(Dagbok!$F287=AK$2,Dagbok!$E287," ")</f>
        <v xml:space="preserve"> </v>
      </c>
      <c r="AL293" s="45" t="str">
        <f>IF(Dagbok!$G287=AK$2,Dagbok!$E287," ")</f>
        <v xml:space="preserve"> </v>
      </c>
      <c r="AM293" s="8" t="str">
        <f>IF(Dagbok!$F287=AM$2,Dagbok!$E287," ")</f>
        <v xml:space="preserve"> </v>
      </c>
      <c r="AN293" s="45" t="str">
        <f>IF(Dagbok!$G287=AM$2,Dagbok!$E287," ")</f>
        <v xml:space="preserve"> </v>
      </c>
      <c r="AO293" s="8" t="str">
        <f>IF(Dagbok!$F287=AO$2,Dagbok!$E287," ")</f>
        <v xml:space="preserve"> </v>
      </c>
      <c r="AP293" s="45" t="str">
        <f>IF(Dagbok!$G287=AO$2,Dagbok!$E287," ")</f>
        <v xml:space="preserve"> </v>
      </c>
      <c r="AQ293" s="8" t="str">
        <f>IF(Dagbok!$F287=AQ$2,Dagbok!$E287," ")</f>
        <v xml:space="preserve"> </v>
      </c>
      <c r="AR293" s="45" t="str">
        <f>IF(Dagbok!$G287=AQ$2,Dagbok!$E287," ")</f>
        <v xml:space="preserve"> </v>
      </c>
      <c r="AS293" s="8" t="str">
        <f>IF(Dagbok!$F287=AS$2,Dagbok!$E287," ")</f>
        <v xml:space="preserve"> </v>
      </c>
      <c r="AT293" s="45" t="str">
        <f>IF(Dagbok!$G287=AS$2,Dagbok!$E287," ")</f>
        <v xml:space="preserve"> </v>
      </c>
      <c r="AU293" s="8" t="str">
        <f>IF(Dagbok!$F287=AU$2,Dagbok!$E287," ")</f>
        <v xml:space="preserve"> </v>
      </c>
      <c r="AV293" s="45" t="str">
        <f>IF(Dagbok!$G287=AU$2,Dagbok!$E287," ")</f>
        <v xml:space="preserve"> </v>
      </c>
      <c r="AW293" s="8" t="str">
        <f>IF(Dagbok!$F287=AW$2,Dagbok!$E287," ")</f>
        <v xml:space="preserve"> </v>
      </c>
      <c r="AX293" s="45" t="str">
        <f>IF(Dagbok!$G287=AW$2,Dagbok!$E287," ")</f>
        <v xml:space="preserve"> </v>
      </c>
      <c r="AY293" s="8" t="str">
        <f>IF(Dagbok!$F287=AY$2,Dagbok!$E287," ")</f>
        <v xml:space="preserve"> </v>
      </c>
      <c r="AZ293" s="45" t="str">
        <f>IF(Dagbok!$G287=AY$2,Dagbok!$E287," ")</f>
        <v xml:space="preserve"> </v>
      </c>
      <c r="BA293" s="8" t="str">
        <f>IF(Dagbok!$F287=BA$2,Dagbok!$E287," ")</f>
        <v xml:space="preserve"> </v>
      </c>
      <c r="BB293" s="45" t="str">
        <f>IF(Dagbok!$G287=BA$2,Dagbok!$E287," ")</f>
        <v xml:space="preserve"> </v>
      </c>
      <c r="BC293" s="8" t="str">
        <f>IF(Dagbok!$F287=BC$2,Dagbok!$E287," ")</f>
        <v xml:space="preserve"> </v>
      </c>
      <c r="BD293" s="45" t="str">
        <f>IF(Dagbok!$G287=BC$2,Dagbok!$E287," ")</f>
        <v xml:space="preserve"> </v>
      </c>
      <c r="BE293" s="8" t="str">
        <f>IF(Dagbok!$F287=BE$2,Dagbok!$E287," ")</f>
        <v xml:space="preserve"> </v>
      </c>
      <c r="BF293" s="45" t="str">
        <f>IF(Dagbok!$G287=BE$2,Dagbok!$E287," ")</f>
        <v xml:space="preserve"> </v>
      </c>
      <c r="BG293" s="8" t="str">
        <f>IF(Dagbok!$F287=BG$2,Dagbok!$E287," ")</f>
        <v xml:space="preserve"> </v>
      </c>
      <c r="BH293" s="45" t="str">
        <f>IF(Dagbok!$G287=BG$2,Dagbok!$E287," ")</f>
        <v xml:space="preserve"> </v>
      </c>
      <c r="BI293" s="8" t="str">
        <f>IF(Dagbok!$F287=BI$2,Dagbok!$E287," ")</f>
        <v xml:space="preserve"> </v>
      </c>
      <c r="BJ293" s="45" t="str">
        <f>IF(Dagbok!$G287=BI$2,Dagbok!$E287," ")</f>
        <v xml:space="preserve"> </v>
      </c>
      <c r="BK293" s="8" t="str">
        <f>IF(Dagbok!$F287=BK$2,Dagbok!$E287," ")</f>
        <v xml:space="preserve"> </v>
      </c>
      <c r="BL293" s="45" t="str">
        <f>IF(Dagbok!$G287=BK$2,Dagbok!$E287," ")</f>
        <v xml:space="preserve"> </v>
      </c>
      <c r="BM293" s="8" t="str">
        <f>IF(Dagbok!$F287=BM$2,Dagbok!$E287," ")</f>
        <v xml:space="preserve"> </v>
      </c>
      <c r="BN293" s="45" t="str">
        <f>IF(Dagbok!$G287=BM$2,Dagbok!$E287," ")</f>
        <v xml:space="preserve"> </v>
      </c>
      <c r="BO293" s="8" t="str">
        <f>IF(Dagbok!$F287=BO$2,Dagbok!$E287," ")</f>
        <v xml:space="preserve"> </v>
      </c>
      <c r="BP293" s="45" t="str">
        <f>IF(Dagbok!$G287=BO$2,Dagbok!$E287," ")</f>
        <v xml:space="preserve"> </v>
      </c>
      <c r="BQ293" s="8" t="str">
        <f>IF(Dagbok!$F287=BQ$2,Dagbok!$E287," ")</f>
        <v xml:space="preserve"> </v>
      </c>
      <c r="BR293" s="45" t="str">
        <f>IF(Dagbok!$G287=BQ$2,Dagbok!$E287," ")</f>
        <v xml:space="preserve"> </v>
      </c>
      <c r="BS293" s="8" t="str">
        <f>IF(Dagbok!$F287=BS$2,Dagbok!$E287," ")</f>
        <v xml:space="preserve"> </v>
      </c>
      <c r="BT293" s="45" t="str">
        <f>IF(Dagbok!$G287=BS$2,Dagbok!$E287," ")</f>
        <v xml:space="preserve"> </v>
      </c>
      <c r="BU293" s="8" t="str">
        <f>IF(Dagbok!$F287=BU$2,Dagbok!$E287," ")</f>
        <v xml:space="preserve"> </v>
      </c>
      <c r="BV293" s="45" t="str">
        <f>IF(Dagbok!$G287=BU$2,Dagbok!$E287," ")</f>
        <v xml:space="preserve"> </v>
      </c>
      <c r="BW293" s="8" t="str">
        <f>IF(Dagbok!$F287=BW$2,Dagbok!$E287," ")</f>
        <v xml:space="preserve"> </v>
      </c>
      <c r="BX293" s="45" t="str">
        <f>IF(Dagbok!$G287=BW$2,Dagbok!$E287," ")</f>
        <v xml:space="preserve"> </v>
      </c>
      <c r="BY293" s="8" t="str">
        <f>IF(Dagbok!$F287=BY$2,Dagbok!$E287," ")</f>
        <v xml:space="preserve"> </v>
      </c>
      <c r="BZ293" s="45" t="str">
        <f>IF(Dagbok!$G287=BY$2,Dagbok!$E287," ")</f>
        <v xml:space="preserve"> </v>
      </c>
      <c r="CA293" s="8" t="str">
        <f>IF(Dagbok!$F287=CA$2,Dagbok!$E287," ")</f>
        <v xml:space="preserve"> </v>
      </c>
      <c r="CB293" s="45" t="str">
        <f>IF(Dagbok!$G287=CA$2,Dagbok!$E287," ")</f>
        <v xml:space="preserve"> </v>
      </c>
      <c r="CC293" s="8" t="str">
        <f>IF(Dagbok!$F287=CC$2,Dagbok!$E287," ")</f>
        <v xml:space="preserve"> </v>
      </c>
      <c r="CD293" s="45" t="str">
        <f>IF(Dagbok!$G287=CC$2,Dagbok!$E287," ")</f>
        <v xml:space="preserve"> </v>
      </c>
    </row>
    <row r="294" spans="1:82" x14ac:dyDescent="0.25">
      <c r="A294" s="47">
        <f>IF(Dagbok!B288&gt;0,Dagbok!B288," ")</f>
        <v>286</v>
      </c>
      <c r="B294" s="47" t="str">
        <f>IF(Dagbok!C288&gt;0,Dagbok!C288," ")</f>
        <v xml:space="preserve"> </v>
      </c>
      <c r="C294" s="8" t="str">
        <f>IF(Dagbok!$F288=C$2,Dagbok!$E288," ")</f>
        <v xml:space="preserve"> </v>
      </c>
      <c r="D294" s="45" t="str">
        <f>IF(Dagbok!$G288=C$2,Dagbok!$E288," ")</f>
        <v xml:space="preserve"> </v>
      </c>
      <c r="E294" s="8" t="str">
        <f>IF(Dagbok!$F288=E$2,Dagbok!$E288," ")</f>
        <v xml:space="preserve"> </v>
      </c>
      <c r="F294" s="45" t="str">
        <f>IF(Dagbok!$G288=E$2,Dagbok!$E288," ")</f>
        <v xml:space="preserve"> </v>
      </c>
      <c r="G294" s="8" t="str">
        <f>IF(Dagbok!$F288=G$2,Dagbok!$E288," ")</f>
        <v xml:space="preserve"> </v>
      </c>
      <c r="H294" s="45" t="str">
        <f>IF(Dagbok!$G288=G$2,Dagbok!$E288," ")</f>
        <v xml:space="preserve"> </v>
      </c>
      <c r="I294" s="8" t="str">
        <f>IF(Dagbok!$F288=I$2,Dagbok!$E288," ")</f>
        <v xml:space="preserve"> </v>
      </c>
      <c r="J294" s="45" t="str">
        <f>IF(Dagbok!$G288=I$2,Dagbok!$E288," ")</f>
        <v xml:space="preserve"> </v>
      </c>
      <c r="K294" s="8" t="str">
        <f>IF(Dagbok!$F288=K$2,Dagbok!$E288," ")</f>
        <v xml:space="preserve"> </v>
      </c>
      <c r="L294" s="45" t="str">
        <f>IF(Dagbok!$G288=K$2,Dagbok!$E288," ")</f>
        <v xml:space="preserve"> </v>
      </c>
      <c r="M294" s="8" t="str">
        <f>IF(Dagbok!$F288=M$2,Dagbok!$E288," ")</f>
        <v xml:space="preserve"> </v>
      </c>
      <c r="N294" s="45" t="str">
        <f>IF(Dagbok!$G288=M$2,Dagbok!$E288," ")</f>
        <v xml:space="preserve"> </v>
      </c>
      <c r="O294" s="8" t="str">
        <f>IF(Dagbok!$F288=O$2,Dagbok!$E288," ")</f>
        <v xml:space="preserve"> </v>
      </c>
      <c r="P294" s="45" t="str">
        <f>IF(Dagbok!$G288=O$2,Dagbok!$E288," ")</f>
        <v xml:space="preserve"> </v>
      </c>
      <c r="Q294" s="8" t="str">
        <f>IF(Dagbok!$F288=Q$2,Dagbok!$E288," ")</f>
        <v xml:space="preserve"> </v>
      </c>
      <c r="R294" s="45" t="str">
        <f>IF(Dagbok!$G288=Q$2,Dagbok!$E288," ")</f>
        <v xml:space="preserve"> </v>
      </c>
      <c r="S294" s="8" t="str">
        <f>IF(Dagbok!$F288=S$2,Dagbok!$E288," ")</f>
        <v xml:space="preserve"> </v>
      </c>
      <c r="T294" s="45" t="str">
        <f>IF(Dagbok!$G288=S$2,Dagbok!$E288," ")</f>
        <v xml:space="preserve"> </v>
      </c>
      <c r="U294" s="8" t="str">
        <f>IF(Dagbok!$F288=U$2,Dagbok!$E288," ")</f>
        <v xml:space="preserve"> </v>
      </c>
      <c r="V294" s="45" t="str">
        <f>IF(Dagbok!$G288=U$2,Dagbok!$E288," ")</f>
        <v xml:space="preserve"> </v>
      </c>
      <c r="W294" s="8" t="str">
        <f>IF(Dagbok!$F288=W$2,Dagbok!$E288," ")</f>
        <v xml:space="preserve"> </v>
      </c>
      <c r="X294" s="45" t="str">
        <f>IF(Dagbok!$G288=W$2,Dagbok!$E288," ")</f>
        <v xml:space="preserve"> </v>
      </c>
      <c r="Y294" s="8" t="str">
        <f>IF(Dagbok!$F288=Y$2,Dagbok!$E288," ")</f>
        <v xml:space="preserve"> </v>
      </c>
      <c r="Z294" s="45" t="str">
        <f>IF(Dagbok!$G288=Y$2,Dagbok!$E288," ")</f>
        <v xml:space="preserve"> </v>
      </c>
      <c r="AA294" s="8" t="str">
        <f>IF(Dagbok!$F288=AA$2,Dagbok!$E288," ")</f>
        <v xml:space="preserve"> </v>
      </c>
      <c r="AB294" s="45" t="str">
        <f>IF(Dagbok!$G288=AA$2,Dagbok!$E288," ")</f>
        <v xml:space="preserve"> </v>
      </c>
      <c r="AC294" s="8" t="str">
        <f>IF(Dagbok!$F288=AC$2,Dagbok!$E288," ")</f>
        <v xml:space="preserve"> </v>
      </c>
      <c r="AD294" s="45" t="str">
        <f>IF(Dagbok!$G288=AC$2,Dagbok!$E288," ")</f>
        <v xml:space="preserve"> </v>
      </c>
      <c r="AE294" s="8" t="str">
        <f>IF(Dagbok!$F288=AE$2,Dagbok!$E288," ")</f>
        <v xml:space="preserve"> </v>
      </c>
      <c r="AF294" s="45" t="str">
        <f>IF(Dagbok!$G288=AE$2,Dagbok!$E288," ")</f>
        <v xml:space="preserve"> </v>
      </c>
      <c r="AG294" s="8" t="str">
        <f>IF(Dagbok!$F288=AG$2,Dagbok!$E288," ")</f>
        <v xml:space="preserve"> </v>
      </c>
      <c r="AH294" s="45" t="str">
        <f>IF(Dagbok!$G288=AG$2,Dagbok!$E288," ")</f>
        <v xml:space="preserve"> </v>
      </c>
      <c r="AI294" s="8" t="str">
        <f>IF(Dagbok!$F288=AI$2,Dagbok!$E288," ")</f>
        <v xml:space="preserve"> </v>
      </c>
      <c r="AJ294" s="45" t="str">
        <f>IF(Dagbok!$G288=AI$2,Dagbok!$E288," ")</f>
        <v xml:space="preserve"> </v>
      </c>
      <c r="AK294" s="8" t="str">
        <f>IF(Dagbok!$F288=AK$2,Dagbok!$E288," ")</f>
        <v xml:space="preserve"> </v>
      </c>
      <c r="AL294" s="45" t="str">
        <f>IF(Dagbok!$G288=AK$2,Dagbok!$E288," ")</f>
        <v xml:space="preserve"> </v>
      </c>
      <c r="AM294" s="8" t="str">
        <f>IF(Dagbok!$F288=AM$2,Dagbok!$E288," ")</f>
        <v xml:space="preserve"> </v>
      </c>
      <c r="AN294" s="45" t="str">
        <f>IF(Dagbok!$G288=AM$2,Dagbok!$E288," ")</f>
        <v xml:space="preserve"> </v>
      </c>
      <c r="AO294" s="8" t="str">
        <f>IF(Dagbok!$F288=AO$2,Dagbok!$E288," ")</f>
        <v xml:space="preserve"> </v>
      </c>
      <c r="AP294" s="45" t="str">
        <f>IF(Dagbok!$G288=AO$2,Dagbok!$E288," ")</f>
        <v xml:space="preserve"> </v>
      </c>
      <c r="AQ294" s="8" t="str">
        <f>IF(Dagbok!$F288=AQ$2,Dagbok!$E288," ")</f>
        <v xml:space="preserve"> </v>
      </c>
      <c r="AR294" s="45" t="str">
        <f>IF(Dagbok!$G288=AQ$2,Dagbok!$E288," ")</f>
        <v xml:space="preserve"> </v>
      </c>
      <c r="AS294" s="8" t="str">
        <f>IF(Dagbok!$F288=AS$2,Dagbok!$E288," ")</f>
        <v xml:space="preserve"> </v>
      </c>
      <c r="AT294" s="45" t="str">
        <f>IF(Dagbok!$G288=AS$2,Dagbok!$E288," ")</f>
        <v xml:space="preserve"> </v>
      </c>
      <c r="AU294" s="8" t="str">
        <f>IF(Dagbok!$F288=AU$2,Dagbok!$E288," ")</f>
        <v xml:space="preserve"> </v>
      </c>
      <c r="AV294" s="45" t="str">
        <f>IF(Dagbok!$G288=AU$2,Dagbok!$E288," ")</f>
        <v xml:space="preserve"> </v>
      </c>
      <c r="AW294" s="8" t="str">
        <f>IF(Dagbok!$F288=AW$2,Dagbok!$E288," ")</f>
        <v xml:space="preserve"> </v>
      </c>
      <c r="AX294" s="45" t="str">
        <f>IF(Dagbok!$G288=AW$2,Dagbok!$E288," ")</f>
        <v xml:space="preserve"> </v>
      </c>
      <c r="AY294" s="8" t="str">
        <f>IF(Dagbok!$F288=AY$2,Dagbok!$E288," ")</f>
        <v xml:space="preserve"> </v>
      </c>
      <c r="AZ294" s="45" t="str">
        <f>IF(Dagbok!$G288=AY$2,Dagbok!$E288," ")</f>
        <v xml:space="preserve"> </v>
      </c>
      <c r="BA294" s="8" t="str">
        <f>IF(Dagbok!$F288=BA$2,Dagbok!$E288," ")</f>
        <v xml:space="preserve"> </v>
      </c>
      <c r="BB294" s="45" t="str">
        <f>IF(Dagbok!$G288=BA$2,Dagbok!$E288," ")</f>
        <v xml:space="preserve"> </v>
      </c>
      <c r="BC294" s="8" t="str">
        <f>IF(Dagbok!$F288=BC$2,Dagbok!$E288," ")</f>
        <v xml:space="preserve"> </v>
      </c>
      <c r="BD294" s="45" t="str">
        <f>IF(Dagbok!$G288=BC$2,Dagbok!$E288," ")</f>
        <v xml:space="preserve"> </v>
      </c>
      <c r="BE294" s="8" t="str">
        <f>IF(Dagbok!$F288=BE$2,Dagbok!$E288," ")</f>
        <v xml:space="preserve"> </v>
      </c>
      <c r="BF294" s="45" t="str">
        <f>IF(Dagbok!$G288=BE$2,Dagbok!$E288," ")</f>
        <v xml:space="preserve"> </v>
      </c>
      <c r="BG294" s="8" t="str">
        <f>IF(Dagbok!$F288=BG$2,Dagbok!$E288," ")</f>
        <v xml:space="preserve"> </v>
      </c>
      <c r="BH294" s="45" t="str">
        <f>IF(Dagbok!$G288=BG$2,Dagbok!$E288," ")</f>
        <v xml:space="preserve"> </v>
      </c>
      <c r="BI294" s="8" t="str">
        <f>IF(Dagbok!$F288=BI$2,Dagbok!$E288," ")</f>
        <v xml:space="preserve"> </v>
      </c>
      <c r="BJ294" s="45" t="str">
        <f>IF(Dagbok!$G288=BI$2,Dagbok!$E288," ")</f>
        <v xml:space="preserve"> </v>
      </c>
      <c r="BK294" s="8" t="str">
        <f>IF(Dagbok!$F288=BK$2,Dagbok!$E288," ")</f>
        <v xml:space="preserve"> </v>
      </c>
      <c r="BL294" s="45" t="str">
        <f>IF(Dagbok!$G288=BK$2,Dagbok!$E288," ")</f>
        <v xml:space="preserve"> </v>
      </c>
      <c r="BM294" s="8" t="str">
        <f>IF(Dagbok!$F288=BM$2,Dagbok!$E288," ")</f>
        <v xml:space="preserve"> </v>
      </c>
      <c r="BN294" s="45" t="str">
        <f>IF(Dagbok!$G288=BM$2,Dagbok!$E288," ")</f>
        <v xml:space="preserve"> </v>
      </c>
      <c r="BO294" s="8" t="str">
        <f>IF(Dagbok!$F288=BO$2,Dagbok!$E288," ")</f>
        <v xml:space="preserve"> </v>
      </c>
      <c r="BP294" s="45" t="str">
        <f>IF(Dagbok!$G288=BO$2,Dagbok!$E288," ")</f>
        <v xml:space="preserve"> </v>
      </c>
      <c r="BQ294" s="8" t="str">
        <f>IF(Dagbok!$F288=BQ$2,Dagbok!$E288," ")</f>
        <v xml:space="preserve"> </v>
      </c>
      <c r="BR294" s="45" t="str">
        <f>IF(Dagbok!$G288=BQ$2,Dagbok!$E288," ")</f>
        <v xml:space="preserve"> </v>
      </c>
      <c r="BS294" s="8" t="str">
        <f>IF(Dagbok!$F288=BS$2,Dagbok!$E288," ")</f>
        <v xml:space="preserve"> </v>
      </c>
      <c r="BT294" s="45" t="str">
        <f>IF(Dagbok!$G288=BS$2,Dagbok!$E288," ")</f>
        <v xml:space="preserve"> </v>
      </c>
      <c r="BU294" s="8" t="str">
        <f>IF(Dagbok!$F288=BU$2,Dagbok!$E288," ")</f>
        <v xml:space="preserve"> </v>
      </c>
      <c r="BV294" s="45" t="str">
        <f>IF(Dagbok!$G288=BU$2,Dagbok!$E288," ")</f>
        <v xml:space="preserve"> </v>
      </c>
      <c r="BW294" s="8" t="str">
        <f>IF(Dagbok!$F288=BW$2,Dagbok!$E288," ")</f>
        <v xml:space="preserve"> </v>
      </c>
      <c r="BX294" s="45" t="str">
        <f>IF(Dagbok!$G288=BW$2,Dagbok!$E288," ")</f>
        <v xml:space="preserve"> </v>
      </c>
      <c r="BY294" s="8" t="str">
        <f>IF(Dagbok!$F288=BY$2,Dagbok!$E288," ")</f>
        <v xml:space="preserve"> </v>
      </c>
      <c r="BZ294" s="45" t="str">
        <f>IF(Dagbok!$G288=BY$2,Dagbok!$E288," ")</f>
        <v xml:space="preserve"> </v>
      </c>
      <c r="CA294" s="8" t="str">
        <f>IF(Dagbok!$F288=CA$2,Dagbok!$E288," ")</f>
        <v xml:space="preserve"> </v>
      </c>
      <c r="CB294" s="45" t="str">
        <f>IF(Dagbok!$G288=CA$2,Dagbok!$E288," ")</f>
        <v xml:space="preserve"> </v>
      </c>
      <c r="CC294" s="8" t="str">
        <f>IF(Dagbok!$F288=CC$2,Dagbok!$E288," ")</f>
        <v xml:space="preserve"> </v>
      </c>
      <c r="CD294" s="45" t="str">
        <f>IF(Dagbok!$G288=CC$2,Dagbok!$E288," ")</f>
        <v xml:space="preserve"> </v>
      </c>
    </row>
    <row r="295" spans="1:82" x14ac:dyDescent="0.25">
      <c r="A295" s="47">
        <f>IF(Dagbok!B289&gt;0,Dagbok!B289," ")</f>
        <v>287</v>
      </c>
      <c r="B295" s="47" t="str">
        <f>IF(Dagbok!C289&gt;0,Dagbok!C289," ")</f>
        <v xml:space="preserve"> </v>
      </c>
      <c r="C295" s="8" t="str">
        <f>IF(Dagbok!$F289=C$2,Dagbok!$E289," ")</f>
        <v xml:space="preserve"> </v>
      </c>
      <c r="D295" s="45" t="str">
        <f>IF(Dagbok!$G289=C$2,Dagbok!$E289," ")</f>
        <v xml:space="preserve"> </v>
      </c>
      <c r="E295" s="8" t="str">
        <f>IF(Dagbok!$F289=E$2,Dagbok!$E289," ")</f>
        <v xml:space="preserve"> </v>
      </c>
      <c r="F295" s="45" t="str">
        <f>IF(Dagbok!$G289=E$2,Dagbok!$E289," ")</f>
        <v xml:space="preserve"> </v>
      </c>
      <c r="G295" s="8" t="str">
        <f>IF(Dagbok!$F289=G$2,Dagbok!$E289," ")</f>
        <v xml:space="preserve"> </v>
      </c>
      <c r="H295" s="45" t="str">
        <f>IF(Dagbok!$G289=G$2,Dagbok!$E289," ")</f>
        <v xml:space="preserve"> </v>
      </c>
      <c r="I295" s="8" t="str">
        <f>IF(Dagbok!$F289=I$2,Dagbok!$E289," ")</f>
        <v xml:space="preserve"> </v>
      </c>
      <c r="J295" s="45" t="str">
        <f>IF(Dagbok!$G289=I$2,Dagbok!$E289," ")</f>
        <v xml:space="preserve"> </v>
      </c>
      <c r="K295" s="8" t="str">
        <f>IF(Dagbok!$F289=K$2,Dagbok!$E289," ")</f>
        <v xml:space="preserve"> </v>
      </c>
      <c r="L295" s="45" t="str">
        <f>IF(Dagbok!$G289=K$2,Dagbok!$E289," ")</f>
        <v xml:space="preserve"> </v>
      </c>
      <c r="M295" s="8" t="str">
        <f>IF(Dagbok!$F289=M$2,Dagbok!$E289," ")</f>
        <v xml:space="preserve"> </v>
      </c>
      <c r="N295" s="45" t="str">
        <f>IF(Dagbok!$G289=M$2,Dagbok!$E289," ")</f>
        <v xml:space="preserve"> </v>
      </c>
      <c r="O295" s="8" t="str">
        <f>IF(Dagbok!$F289=O$2,Dagbok!$E289," ")</f>
        <v xml:space="preserve"> </v>
      </c>
      <c r="P295" s="45" t="str">
        <f>IF(Dagbok!$G289=O$2,Dagbok!$E289," ")</f>
        <v xml:space="preserve"> </v>
      </c>
      <c r="Q295" s="8" t="str">
        <f>IF(Dagbok!$F289=Q$2,Dagbok!$E289," ")</f>
        <v xml:space="preserve"> </v>
      </c>
      <c r="R295" s="45" t="str">
        <f>IF(Dagbok!$G289=Q$2,Dagbok!$E289," ")</f>
        <v xml:space="preserve"> </v>
      </c>
      <c r="S295" s="8" t="str">
        <f>IF(Dagbok!$F289=S$2,Dagbok!$E289," ")</f>
        <v xml:space="preserve"> </v>
      </c>
      <c r="T295" s="45" t="str">
        <f>IF(Dagbok!$G289=S$2,Dagbok!$E289," ")</f>
        <v xml:space="preserve"> </v>
      </c>
      <c r="U295" s="8" t="str">
        <f>IF(Dagbok!$F289=U$2,Dagbok!$E289," ")</f>
        <v xml:space="preserve"> </v>
      </c>
      <c r="V295" s="45" t="str">
        <f>IF(Dagbok!$G289=U$2,Dagbok!$E289," ")</f>
        <v xml:space="preserve"> </v>
      </c>
      <c r="W295" s="8" t="str">
        <f>IF(Dagbok!$F289=W$2,Dagbok!$E289," ")</f>
        <v xml:space="preserve"> </v>
      </c>
      <c r="X295" s="45" t="str">
        <f>IF(Dagbok!$G289=W$2,Dagbok!$E289," ")</f>
        <v xml:space="preserve"> </v>
      </c>
      <c r="Y295" s="8" t="str">
        <f>IF(Dagbok!$F289=Y$2,Dagbok!$E289," ")</f>
        <v xml:space="preserve"> </v>
      </c>
      <c r="Z295" s="45" t="str">
        <f>IF(Dagbok!$G289=Y$2,Dagbok!$E289," ")</f>
        <v xml:space="preserve"> </v>
      </c>
      <c r="AA295" s="8" t="str">
        <f>IF(Dagbok!$F289=AA$2,Dagbok!$E289," ")</f>
        <v xml:space="preserve"> </v>
      </c>
      <c r="AB295" s="45" t="str">
        <f>IF(Dagbok!$G289=AA$2,Dagbok!$E289," ")</f>
        <v xml:space="preserve"> </v>
      </c>
      <c r="AC295" s="8" t="str">
        <f>IF(Dagbok!$F289=AC$2,Dagbok!$E289," ")</f>
        <v xml:space="preserve"> </v>
      </c>
      <c r="AD295" s="45" t="str">
        <f>IF(Dagbok!$G289=AC$2,Dagbok!$E289," ")</f>
        <v xml:space="preserve"> </v>
      </c>
      <c r="AE295" s="8" t="str">
        <f>IF(Dagbok!$F289=AE$2,Dagbok!$E289," ")</f>
        <v xml:space="preserve"> </v>
      </c>
      <c r="AF295" s="45" t="str">
        <f>IF(Dagbok!$G289=AE$2,Dagbok!$E289," ")</f>
        <v xml:space="preserve"> </v>
      </c>
      <c r="AG295" s="8" t="str">
        <f>IF(Dagbok!$F289=AG$2,Dagbok!$E289," ")</f>
        <v xml:space="preserve"> </v>
      </c>
      <c r="AH295" s="45" t="str">
        <f>IF(Dagbok!$G289=AG$2,Dagbok!$E289," ")</f>
        <v xml:space="preserve"> </v>
      </c>
      <c r="AI295" s="8" t="str">
        <f>IF(Dagbok!$F289=AI$2,Dagbok!$E289," ")</f>
        <v xml:space="preserve"> </v>
      </c>
      <c r="AJ295" s="45" t="str">
        <f>IF(Dagbok!$G289=AI$2,Dagbok!$E289," ")</f>
        <v xml:space="preserve"> </v>
      </c>
      <c r="AK295" s="8" t="str">
        <f>IF(Dagbok!$F289=AK$2,Dagbok!$E289," ")</f>
        <v xml:space="preserve"> </v>
      </c>
      <c r="AL295" s="45" t="str">
        <f>IF(Dagbok!$G289=AK$2,Dagbok!$E289," ")</f>
        <v xml:space="preserve"> </v>
      </c>
      <c r="AM295" s="8" t="str">
        <f>IF(Dagbok!$F289=AM$2,Dagbok!$E289," ")</f>
        <v xml:space="preserve"> </v>
      </c>
      <c r="AN295" s="45" t="str">
        <f>IF(Dagbok!$G289=AM$2,Dagbok!$E289," ")</f>
        <v xml:space="preserve"> </v>
      </c>
      <c r="AO295" s="8" t="str">
        <f>IF(Dagbok!$F289=AO$2,Dagbok!$E289," ")</f>
        <v xml:space="preserve"> </v>
      </c>
      <c r="AP295" s="45" t="str">
        <f>IF(Dagbok!$G289=AO$2,Dagbok!$E289," ")</f>
        <v xml:space="preserve"> </v>
      </c>
      <c r="AQ295" s="8" t="str">
        <f>IF(Dagbok!$F289=AQ$2,Dagbok!$E289," ")</f>
        <v xml:space="preserve"> </v>
      </c>
      <c r="AR295" s="45" t="str">
        <f>IF(Dagbok!$G289=AQ$2,Dagbok!$E289," ")</f>
        <v xml:space="preserve"> </v>
      </c>
      <c r="AS295" s="8" t="str">
        <f>IF(Dagbok!$F289=AS$2,Dagbok!$E289," ")</f>
        <v xml:space="preserve"> </v>
      </c>
      <c r="AT295" s="45" t="str">
        <f>IF(Dagbok!$G289=AS$2,Dagbok!$E289," ")</f>
        <v xml:space="preserve"> </v>
      </c>
      <c r="AU295" s="8" t="str">
        <f>IF(Dagbok!$F289=AU$2,Dagbok!$E289," ")</f>
        <v xml:space="preserve"> </v>
      </c>
      <c r="AV295" s="45" t="str">
        <f>IF(Dagbok!$G289=AU$2,Dagbok!$E289," ")</f>
        <v xml:space="preserve"> </v>
      </c>
      <c r="AW295" s="8" t="str">
        <f>IF(Dagbok!$F289=AW$2,Dagbok!$E289," ")</f>
        <v xml:space="preserve"> </v>
      </c>
      <c r="AX295" s="45" t="str">
        <f>IF(Dagbok!$G289=AW$2,Dagbok!$E289," ")</f>
        <v xml:space="preserve"> </v>
      </c>
      <c r="AY295" s="8" t="str">
        <f>IF(Dagbok!$F289=AY$2,Dagbok!$E289," ")</f>
        <v xml:space="preserve"> </v>
      </c>
      <c r="AZ295" s="45" t="str">
        <f>IF(Dagbok!$G289=AY$2,Dagbok!$E289," ")</f>
        <v xml:space="preserve"> </v>
      </c>
      <c r="BA295" s="8" t="str">
        <f>IF(Dagbok!$F289=BA$2,Dagbok!$E289," ")</f>
        <v xml:space="preserve"> </v>
      </c>
      <c r="BB295" s="45" t="str">
        <f>IF(Dagbok!$G289=BA$2,Dagbok!$E289," ")</f>
        <v xml:space="preserve"> </v>
      </c>
      <c r="BC295" s="8" t="str">
        <f>IF(Dagbok!$F289=BC$2,Dagbok!$E289," ")</f>
        <v xml:space="preserve"> </v>
      </c>
      <c r="BD295" s="45" t="str">
        <f>IF(Dagbok!$G289=BC$2,Dagbok!$E289," ")</f>
        <v xml:space="preserve"> </v>
      </c>
      <c r="BE295" s="8" t="str">
        <f>IF(Dagbok!$F289=BE$2,Dagbok!$E289," ")</f>
        <v xml:space="preserve"> </v>
      </c>
      <c r="BF295" s="45" t="str">
        <f>IF(Dagbok!$G289=BE$2,Dagbok!$E289," ")</f>
        <v xml:space="preserve"> </v>
      </c>
      <c r="BG295" s="8" t="str">
        <f>IF(Dagbok!$F289=BG$2,Dagbok!$E289," ")</f>
        <v xml:space="preserve"> </v>
      </c>
      <c r="BH295" s="45" t="str">
        <f>IF(Dagbok!$G289=BG$2,Dagbok!$E289," ")</f>
        <v xml:space="preserve"> </v>
      </c>
      <c r="BI295" s="8" t="str">
        <f>IF(Dagbok!$F289=BI$2,Dagbok!$E289," ")</f>
        <v xml:space="preserve"> </v>
      </c>
      <c r="BJ295" s="45" t="str">
        <f>IF(Dagbok!$G289=BI$2,Dagbok!$E289," ")</f>
        <v xml:space="preserve"> </v>
      </c>
      <c r="BK295" s="8" t="str">
        <f>IF(Dagbok!$F289=BK$2,Dagbok!$E289," ")</f>
        <v xml:space="preserve"> </v>
      </c>
      <c r="BL295" s="45" t="str">
        <f>IF(Dagbok!$G289=BK$2,Dagbok!$E289," ")</f>
        <v xml:space="preserve"> </v>
      </c>
      <c r="BM295" s="8" t="str">
        <f>IF(Dagbok!$F289=BM$2,Dagbok!$E289," ")</f>
        <v xml:space="preserve"> </v>
      </c>
      <c r="BN295" s="45" t="str">
        <f>IF(Dagbok!$G289=BM$2,Dagbok!$E289," ")</f>
        <v xml:space="preserve"> </v>
      </c>
      <c r="BO295" s="8" t="str">
        <f>IF(Dagbok!$F289=BO$2,Dagbok!$E289," ")</f>
        <v xml:space="preserve"> </v>
      </c>
      <c r="BP295" s="45" t="str">
        <f>IF(Dagbok!$G289=BO$2,Dagbok!$E289," ")</f>
        <v xml:space="preserve"> </v>
      </c>
      <c r="BQ295" s="8" t="str">
        <f>IF(Dagbok!$F289=BQ$2,Dagbok!$E289," ")</f>
        <v xml:space="preserve"> </v>
      </c>
      <c r="BR295" s="45" t="str">
        <f>IF(Dagbok!$G289=BQ$2,Dagbok!$E289," ")</f>
        <v xml:space="preserve"> </v>
      </c>
      <c r="BS295" s="8" t="str">
        <f>IF(Dagbok!$F289=BS$2,Dagbok!$E289," ")</f>
        <v xml:space="preserve"> </v>
      </c>
      <c r="BT295" s="45" t="str">
        <f>IF(Dagbok!$G289=BS$2,Dagbok!$E289," ")</f>
        <v xml:space="preserve"> </v>
      </c>
      <c r="BU295" s="8" t="str">
        <f>IF(Dagbok!$F289=BU$2,Dagbok!$E289," ")</f>
        <v xml:space="preserve"> </v>
      </c>
      <c r="BV295" s="45" t="str">
        <f>IF(Dagbok!$G289=BU$2,Dagbok!$E289," ")</f>
        <v xml:space="preserve"> </v>
      </c>
      <c r="BW295" s="8" t="str">
        <f>IF(Dagbok!$F289=BW$2,Dagbok!$E289," ")</f>
        <v xml:space="preserve"> </v>
      </c>
      <c r="BX295" s="45" t="str">
        <f>IF(Dagbok!$G289=BW$2,Dagbok!$E289," ")</f>
        <v xml:space="preserve"> </v>
      </c>
      <c r="BY295" s="8" t="str">
        <f>IF(Dagbok!$F289=BY$2,Dagbok!$E289," ")</f>
        <v xml:space="preserve"> </v>
      </c>
      <c r="BZ295" s="45" t="str">
        <f>IF(Dagbok!$G289=BY$2,Dagbok!$E289," ")</f>
        <v xml:space="preserve"> </v>
      </c>
      <c r="CA295" s="8" t="str">
        <f>IF(Dagbok!$F289=CA$2,Dagbok!$E289," ")</f>
        <v xml:space="preserve"> </v>
      </c>
      <c r="CB295" s="45" t="str">
        <f>IF(Dagbok!$G289=CA$2,Dagbok!$E289," ")</f>
        <v xml:space="preserve"> </v>
      </c>
      <c r="CC295" s="8" t="str">
        <f>IF(Dagbok!$F289=CC$2,Dagbok!$E289," ")</f>
        <v xml:space="preserve"> </v>
      </c>
      <c r="CD295" s="45" t="str">
        <f>IF(Dagbok!$G289=CC$2,Dagbok!$E289," ")</f>
        <v xml:space="preserve"> </v>
      </c>
    </row>
    <row r="296" spans="1:82" x14ac:dyDescent="0.25">
      <c r="A296" s="47">
        <f>IF(Dagbok!B290&gt;0,Dagbok!B290," ")</f>
        <v>288</v>
      </c>
      <c r="B296" s="47" t="str">
        <f>IF(Dagbok!C290&gt;0,Dagbok!C290," ")</f>
        <v xml:space="preserve"> </v>
      </c>
      <c r="C296" s="8" t="str">
        <f>IF(Dagbok!$F290=C$2,Dagbok!$E290," ")</f>
        <v xml:space="preserve"> </v>
      </c>
      <c r="D296" s="45" t="str">
        <f>IF(Dagbok!$G290=C$2,Dagbok!$E290," ")</f>
        <v xml:space="preserve"> </v>
      </c>
      <c r="E296" s="8" t="str">
        <f>IF(Dagbok!$F290=E$2,Dagbok!$E290," ")</f>
        <v xml:space="preserve"> </v>
      </c>
      <c r="F296" s="45" t="str">
        <f>IF(Dagbok!$G290=E$2,Dagbok!$E290," ")</f>
        <v xml:space="preserve"> </v>
      </c>
      <c r="G296" s="8" t="str">
        <f>IF(Dagbok!$F290=G$2,Dagbok!$E290," ")</f>
        <v xml:space="preserve"> </v>
      </c>
      <c r="H296" s="45" t="str">
        <f>IF(Dagbok!$G290=G$2,Dagbok!$E290," ")</f>
        <v xml:space="preserve"> </v>
      </c>
      <c r="I296" s="8" t="str">
        <f>IF(Dagbok!$F290=I$2,Dagbok!$E290," ")</f>
        <v xml:space="preserve"> </v>
      </c>
      <c r="J296" s="45" t="str">
        <f>IF(Dagbok!$G290=I$2,Dagbok!$E290," ")</f>
        <v xml:space="preserve"> </v>
      </c>
      <c r="K296" s="8" t="str">
        <f>IF(Dagbok!$F290=K$2,Dagbok!$E290," ")</f>
        <v xml:space="preserve"> </v>
      </c>
      <c r="L296" s="45" t="str">
        <f>IF(Dagbok!$G290=K$2,Dagbok!$E290," ")</f>
        <v xml:space="preserve"> </v>
      </c>
      <c r="M296" s="8" t="str">
        <f>IF(Dagbok!$F290=M$2,Dagbok!$E290," ")</f>
        <v xml:space="preserve"> </v>
      </c>
      <c r="N296" s="45" t="str">
        <f>IF(Dagbok!$G290=M$2,Dagbok!$E290," ")</f>
        <v xml:space="preserve"> </v>
      </c>
      <c r="O296" s="8" t="str">
        <f>IF(Dagbok!$F290=O$2,Dagbok!$E290," ")</f>
        <v xml:space="preserve"> </v>
      </c>
      <c r="P296" s="45" t="str">
        <f>IF(Dagbok!$G290=O$2,Dagbok!$E290," ")</f>
        <v xml:space="preserve"> </v>
      </c>
      <c r="Q296" s="8" t="str">
        <f>IF(Dagbok!$F290=Q$2,Dagbok!$E290," ")</f>
        <v xml:space="preserve"> </v>
      </c>
      <c r="R296" s="45" t="str">
        <f>IF(Dagbok!$G290=Q$2,Dagbok!$E290," ")</f>
        <v xml:space="preserve"> </v>
      </c>
      <c r="S296" s="8" t="str">
        <f>IF(Dagbok!$F290=S$2,Dagbok!$E290," ")</f>
        <v xml:space="preserve"> </v>
      </c>
      <c r="T296" s="45" t="str">
        <f>IF(Dagbok!$G290=S$2,Dagbok!$E290," ")</f>
        <v xml:space="preserve"> </v>
      </c>
      <c r="U296" s="8" t="str">
        <f>IF(Dagbok!$F290=U$2,Dagbok!$E290," ")</f>
        <v xml:space="preserve"> </v>
      </c>
      <c r="V296" s="45" t="str">
        <f>IF(Dagbok!$G290=U$2,Dagbok!$E290," ")</f>
        <v xml:space="preserve"> </v>
      </c>
      <c r="W296" s="8" t="str">
        <f>IF(Dagbok!$F290=W$2,Dagbok!$E290," ")</f>
        <v xml:space="preserve"> </v>
      </c>
      <c r="X296" s="45" t="str">
        <f>IF(Dagbok!$G290=W$2,Dagbok!$E290," ")</f>
        <v xml:space="preserve"> </v>
      </c>
      <c r="Y296" s="8" t="str">
        <f>IF(Dagbok!$F290=Y$2,Dagbok!$E290," ")</f>
        <v xml:space="preserve"> </v>
      </c>
      <c r="Z296" s="45" t="str">
        <f>IF(Dagbok!$G290=Y$2,Dagbok!$E290," ")</f>
        <v xml:space="preserve"> </v>
      </c>
      <c r="AA296" s="8" t="str">
        <f>IF(Dagbok!$F290=AA$2,Dagbok!$E290," ")</f>
        <v xml:space="preserve"> </v>
      </c>
      <c r="AB296" s="45" t="str">
        <f>IF(Dagbok!$G290=AA$2,Dagbok!$E290," ")</f>
        <v xml:space="preserve"> </v>
      </c>
      <c r="AC296" s="8" t="str">
        <f>IF(Dagbok!$F290=AC$2,Dagbok!$E290," ")</f>
        <v xml:space="preserve"> </v>
      </c>
      <c r="AD296" s="45" t="str">
        <f>IF(Dagbok!$G290=AC$2,Dagbok!$E290," ")</f>
        <v xml:space="preserve"> </v>
      </c>
      <c r="AE296" s="8" t="str">
        <f>IF(Dagbok!$F290=AE$2,Dagbok!$E290," ")</f>
        <v xml:space="preserve"> </v>
      </c>
      <c r="AF296" s="45" t="str">
        <f>IF(Dagbok!$G290=AE$2,Dagbok!$E290," ")</f>
        <v xml:space="preserve"> </v>
      </c>
      <c r="AG296" s="8" t="str">
        <f>IF(Dagbok!$F290=AG$2,Dagbok!$E290," ")</f>
        <v xml:space="preserve"> </v>
      </c>
      <c r="AH296" s="45" t="str">
        <f>IF(Dagbok!$G290=AG$2,Dagbok!$E290," ")</f>
        <v xml:space="preserve"> </v>
      </c>
      <c r="AI296" s="8" t="str">
        <f>IF(Dagbok!$F290=AI$2,Dagbok!$E290," ")</f>
        <v xml:space="preserve"> </v>
      </c>
      <c r="AJ296" s="45" t="str">
        <f>IF(Dagbok!$G290=AI$2,Dagbok!$E290," ")</f>
        <v xml:space="preserve"> </v>
      </c>
      <c r="AK296" s="8" t="str">
        <f>IF(Dagbok!$F290=AK$2,Dagbok!$E290," ")</f>
        <v xml:space="preserve"> </v>
      </c>
      <c r="AL296" s="45" t="str">
        <f>IF(Dagbok!$G290=AK$2,Dagbok!$E290," ")</f>
        <v xml:space="preserve"> </v>
      </c>
      <c r="AM296" s="8" t="str">
        <f>IF(Dagbok!$F290=AM$2,Dagbok!$E290," ")</f>
        <v xml:space="preserve"> </v>
      </c>
      <c r="AN296" s="45" t="str">
        <f>IF(Dagbok!$G290=AM$2,Dagbok!$E290," ")</f>
        <v xml:space="preserve"> </v>
      </c>
      <c r="AO296" s="8" t="str">
        <f>IF(Dagbok!$F290=AO$2,Dagbok!$E290," ")</f>
        <v xml:space="preserve"> </v>
      </c>
      <c r="AP296" s="45" t="str">
        <f>IF(Dagbok!$G290=AO$2,Dagbok!$E290," ")</f>
        <v xml:space="preserve"> </v>
      </c>
      <c r="AQ296" s="8" t="str">
        <f>IF(Dagbok!$F290=AQ$2,Dagbok!$E290," ")</f>
        <v xml:space="preserve"> </v>
      </c>
      <c r="AR296" s="45" t="str">
        <f>IF(Dagbok!$G290=AQ$2,Dagbok!$E290," ")</f>
        <v xml:space="preserve"> </v>
      </c>
      <c r="AS296" s="8" t="str">
        <f>IF(Dagbok!$F290=AS$2,Dagbok!$E290," ")</f>
        <v xml:space="preserve"> </v>
      </c>
      <c r="AT296" s="45" t="str">
        <f>IF(Dagbok!$G290=AS$2,Dagbok!$E290," ")</f>
        <v xml:space="preserve"> </v>
      </c>
      <c r="AU296" s="8" t="str">
        <f>IF(Dagbok!$F290=AU$2,Dagbok!$E290," ")</f>
        <v xml:space="preserve"> </v>
      </c>
      <c r="AV296" s="45" t="str">
        <f>IF(Dagbok!$G290=AU$2,Dagbok!$E290," ")</f>
        <v xml:space="preserve"> </v>
      </c>
      <c r="AW296" s="8" t="str">
        <f>IF(Dagbok!$F290=AW$2,Dagbok!$E290," ")</f>
        <v xml:space="preserve"> </v>
      </c>
      <c r="AX296" s="45" t="str">
        <f>IF(Dagbok!$G290=AW$2,Dagbok!$E290," ")</f>
        <v xml:space="preserve"> </v>
      </c>
      <c r="AY296" s="8" t="str">
        <f>IF(Dagbok!$F290=AY$2,Dagbok!$E290," ")</f>
        <v xml:space="preserve"> </v>
      </c>
      <c r="AZ296" s="45" t="str">
        <f>IF(Dagbok!$G290=AY$2,Dagbok!$E290," ")</f>
        <v xml:space="preserve"> </v>
      </c>
      <c r="BA296" s="8" t="str">
        <f>IF(Dagbok!$F290=BA$2,Dagbok!$E290," ")</f>
        <v xml:space="preserve"> </v>
      </c>
      <c r="BB296" s="45" t="str">
        <f>IF(Dagbok!$G290=BA$2,Dagbok!$E290," ")</f>
        <v xml:space="preserve"> </v>
      </c>
      <c r="BC296" s="8" t="str">
        <f>IF(Dagbok!$F290=BC$2,Dagbok!$E290," ")</f>
        <v xml:space="preserve"> </v>
      </c>
      <c r="BD296" s="45" t="str">
        <f>IF(Dagbok!$G290=BC$2,Dagbok!$E290," ")</f>
        <v xml:space="preserve"> </v>
      </c>
      <c r="BE296" s="8" t="str">
        <f>IF(Dagbok!$F290=BE$2,Dagbok!$E290," ")</f>
        <v xml:space="preserve"> </v>
      </c>
      <c r="BF296" s="45" t="str">
        <f>IF(Dagbok!$G290=BE$2,Dagbok!$E290," ")</f>
        <v xml:space="preserve"> </v>
      </c>
      <c r="BG296" s="8" t="str">
        <f>IF(Dagbok!$F290=BG$2,Dagbok!$E290," ")</f>
        <v xml:space="preserve"> </v>
      </c>
      <c r="BH296" s="45" t="str">
        <f>IF(Dagbok!$G290=BG$2,Dagbok!$E290," ")</f>
        <v xml:space="preserve"> </v>
      </c>
      <c r="BI296" s="8" t="str">
        <f>IF(Dagbok!$F290=BI$2,Dagbok!$E290," ")</f>
        <v xml:space="preserve"> </v>
      </c>
      <c r="BJ296" s="45" t="str">
        <f>IF(Dagbok!$G290=BI$2,Dagbok!$E290," ")</f>
        <v xml:space="preserve"> </v>
      </c>
      <c r="BK296" s="8" t="str">
        <f>IF(Dagbok!$F290=BK$2,Dagbok!$E290," ")</f>
        <v xml:space="preserve"> </v>
      </c>
      <c r="BL296" s="45" t="str">
        <f>IF(Dagbok!$G290=BK$2,Dagbok!$E290," ")</f>
        <v xml:space="preserve"> </v>
      </c>
      <c r="BM296" s="8" t="str">
        <f>IF(Dagbok!$F290=BM$2,Dagbok!$E290," ")</f>
        <v xml:space="preserve"> </v>
      </c>
      <c r="BN296" s="45" t="str">
        <f>IF(Dagbok!$G290=BM$2,Dagbok!$E290," ")</f>
        <v xml:space="preserve"> </v>
      </c>
      <c r="BO296" s="8" t="str">
        <f>IF(Dagbok!$F290=BO$2,Dagbok!$E290," ")</f>
        <v xml:space="preserve"> </v>
      </c>
      <c r="BP296" s="45" t="str">
        <f>IF(Dagbok!$G290=BO$2,Dagbok!$E290," ")</f>
        <v xml:space="preserve"> </v>
      </c>
      <c r="BQ296" s="8" t="str">
        <f>IF(Dagbok!$F290=BQ$2,Dagbok!$E290," ")</f>
        <v xml:space="preserve"> </v>
      </c>
      <c r="BR296" s="45" t="str">
        <f>IF(Dagbok!$G290=BQ$2,Dagbok!$E290," ")</f>
        <v xml:space="preserve"> </v>
      </c>
      <c r="BS296" s="8" t="str">
        <f>IF(Dagbok!$F290=BS$2,Dagbok!$E290," ")</f>
        <v xml:space="preserve"> </v>
      </c>
      <c r="BT296" s="45" t="str">
        <f>IF(Dagbok!$G290=BS$2,Dagbok!$E290," ")</f>
        <v xml:space="preserve"> </v>
      </c>
      <c r="BU296" s="8" t="str">
        <f>IF(Dagbok!$F290=BU$2,Dagbok!$E290," ")</f>
        <v xml:space="preserve"> </v>
      </c>
      <c r="BV296" s="45" t="str">
        <f>IF(Dagbok!$G290=BU$2,Dagbok!$E290," ")</f>
        <v xml:space="preserve"> </v>
      </c>
      <c r="BW296" s="8" t="str">
        <f>IF(Dagbok!$F290=BW$2,Dagbok!$E290," ")</f>
        <v xml:space="preserve"> </v>
      </c>
      <c r="BX296" s="45" t="str">
        <f>IF(Dagbok!$G290=BW$2,Dagbok!$E290," ")</f>
        <v xml:space="preserve"> </v>
      </c>
      <c r="BY296" s="8" t="str">
        <f>IF(Dagbok!$F290=BY$2,Dagbok!$E290," ")</f>
        <v xml:space="preserve"> </v>
      </c>
      <c r="BZ296" s="45" t="str">
        <f>IF(Dagbok!$G290=BY$2,Dagbok!$E290," ")</f>
        <v xml:space="preserve"> </v>
      </c>
      <c r="CA296" s="8" t="str">
        <f>IF(Dagbok!$F290=CA$2,Dagbok!$E290," ")</f>
        <v xml:space="preserve"> </v>
      </c>
      <c r="CB296" s="45" t="str">
        <f>IF(Dagbok!$G290=CA$2,Dagbok!$E290," ")</f>
        <v xml:space="preserve"> </v>
      </c>
      <c r="CC296" s="8" t="str">
        <f>IF(Dagbok!$F290=CC$2,Dagbok!$E290," ")</f>
        <v xml:space="preserve"> </v>
      </c>
      <c r="CD296" s="45" t="str">
        <f>IF(Dagbok!$G290=CC$2,Dagbok!$E290," ")</f>
        <v xml:space="preserve"> </v>
      </c>
    </row>
    <row r="297" spans="1:82" x14ac:dyDescent="0.25">
      <c r="A297" s="47">
        <f>IF(Dagbok!B291&gt;0,Dagbok!B291," ")</f>
        <v>289</v>
      </c>
      <c r="B297" s="47" t="str">
        <f>IF(Dagbok!C291&gt;0,Dagbok!C291," ")</f>
        <v xml:space="preserve"> </v>
      </c>
      <c r="C297" s="8" t="str">
        <f>IF(Dagbok!$F291=C$2,Dagbok!$E291," ")</f>
        <v xml:space="preserve"> </v>
      </c>
      <c r="D297" s="45" t="str">
        <f>IF(Dagbok!$G291=C$2,Dagbok!$E291," ")</f>
        <v xml:space="preserve"> </v>
      </c>
      <c r="E297" s="8" t="str">
        <f>IF(Dagbok!$F291=E$2,Dagbok!$E291," ")</f>
        <v xml:space="preserve"> </v>
      </c>
      <c r="F297" s="45" t="str">
        <f>IF(Dagbok!$G291=E$2,Dagbok!$E291," ")</f>
        <v xml:space="preserve"> </v>
      </c>
      <c r="G297" s="8" t="str">
        <f>IF(Dagbok!$F291=G$2,Dagbok!$E291," ")</f>
        <v xml:space="preserve"> </v>
      </c>
      <c r="H297" s="45" t="str">
        <f>IF(Dagbok!$G291=G$2,Dagbok!$E291," ")</f>
        <v xml:space="preserve"> </v>
      </c>
      <c r="I297" s="8" t="str">
        <f>IF(Dagbok!$F291=I$2,Dagbok!$E291," ")</f>
        <v xml:space="preserve"> </v>
      </c>
      <c r="J297" s="45" t="str">
        <f>IF(Dagbok!$G291=I$2,Dagbok!$E291," ")</f>
        <v xml:space="preserve"> </v>
      </c>
      <c r="K297" s="8" t="str">
        <f>IF(Dagbok!$F291=K$2,Dagbok!$E291," ")</f>
        <v xml:space="preserve"> </v>
      </c>
      <c r="L297" s="45" t="str">
        <f>IF(Dagbok!$G291=K$2,Dagbok!$E291," ")</f>
        <v xml:space="preserve"> </v>
      </c>
      <c r="M297" s="8" t="str">
        <f>IF(Dagbok!$F291=M$2,Dagbok!$E291," ")</f>
        <v xml:space="preserve"> </v>
      </c>
      <c r="N297" s="45" t="str">
        <f>IF(Dagbok!$G291=M$2,Dagbok!$E291," ")</f>
        <v xml:space="preserve"> </v>
      </c>
      <c r="O297" s="8" t="str">
        <f>IF(Dagbok!$F291=O$2,Dagbok!$E291," ")</f>
        <v xml:space="preserve"> </v>
      </c>
      <c r="P297" s="45" t="str">
        <f>IF(Dagbok!$G291=O$2,Dagbok!$E291," ")</f>
        <v xml:space="preserve"> </v>
      </c>
      <c r="Q297" s="8" t="str">
        <f>IF(Dagbok!$F291=Q$2,Dagbok!$E291," ")</f>
        <v xml:space="preserve"> </v>
      </c>
      <c r="R297" s="45" t="str">
        <f>IF(Dagbok!$G291=Q$2,Dagbok!$E291," ")</f>
        <v xml:space="preserve"> </v>
      </c>
      <c r="S297" s="8" t="str">
        <f>IF(Dagbok!$F291=S$2,Dagbok!$E291," ")</f>
        <v xml:space="preserve"> </v>
      </c>
      <c r="T297" s="45" t="str">
        <f>IF(Dagbok!$G291=S$2,Dagbok!$E291," ")</f>
        <v xml:space="preserve"> </v>
      </c>
      <c r="U297" s="8" t="str">
        <f>IF(Dagbok!$F291=U$2,Dagbok!$E291," ")</f>
        <v xml:space="preserve"> </v>
      </c>
      <c r="V297" s="45" t="str">
        <f>IF(Dagbok!$G291=U$2,Dagbok!$E291," ")</f>
        <v xml:space="preserve"> </v>
      </c>
      <c r="W297" s="8" t="str">
        <f>IF(Dagbok!$F291=W$2,Dagbok!$E291," ")</f>
        <v xml:space="preserve"> </v>
      </c>
      <c r="X297" s="45" t="str">
        <f>IF(Dagbok!$G291=W$2,Dagbok!$E291," ")</f>
        <v xml:space="preserve"> </v>
      </c>
      <c r="Y297" s="8" t="str">
        <f>IF(Dagbok!$F291=Y$2,Dagbok!$E291," ")</f>
        <v xml:space="preserve"> </v>
      </c>
      <c r="Z297" s="45" t="str">
        <f>IF(Dagbok!$G291=Y$2,Dagbok!$E291," ")</f>
        <v xml:space="preserve"> </v>
      </c>
      <c r="AA297" s="8" t="str">
        <f>IF(Dagbok!$F291=AA$2,Dagbok!$E291," ")</f>
        <v xml:space="preserve"> </v>
      </c>
      <c r="AB297" s="45" t="str">
        <f>IF(Dagbok!$G291=AA$2,Dagbok!$E291," ")</f>
        <v xml:space="preserve"> </v>
      </c>
      <c r="AC297" s="8" t="str">
        <f>IF(Dagbok!$F291=AC$2,Dagbok!$E291," ")</f>
        <v xml:space="preserve"> </v>
      </c>
      <c r="AD297" s="45" t="str">
        <f>IF(Dagbok!$G291=AC$2,Dagbok!$E291," ")</f>
        <v xml:space="preserve"> </v>
      </c>
      <c r="AE297" s="8" t="str">
        <f>IF(Dagbok!$F291=AE$2,Dagbok!$E291," ")</f>
        <v xml:space="preserve"> </v>
      </c>
      <c r="AF297" s="45" t="str">
        <f>IF(Dagbok!$G291=AE$2,Dagbok!$E291," ")</f>
        <v xml:space="preserve"> </v>
      </c>
      <c r="AG297" s="8" t="str">
        <f>IF(Dagbok!$F291=AG$2,Dagbok!$E291," ")</f>
        <v xml:space="preserve"> </v>
      </c>
      <c r="AH297" s="45" t="str">
        <f>IF(Dagbok!$G291=AG$2,Dagbok!$E291," ")</f>
        <v xml:space="preserve"> </v>
      </c>
      <c r="AI297" s="8" t="str">
        <f>IF(Dagbok!$F291=AI$2,Dagbok!$E291," ")</f>
        <v xml:space="preserve"> </v>
      </c>
      <c r="AJ297" s="45" t="str">
        <f>IF(Dagbok!$G291=AI$2,Dagbok!$E291," ")</f>
        <v xml:space="preserve"> </v>
      </c>
      <c r="AK297" s="8" t="str">
        <f>IF(Dagbok!$F291=AK$2,Dagbok!$E291," ")</f>
        <v xml:space="preserve"> </v>
      </c>
      <c r="AL297" s="45" t="str">
        <f>IF(Dagbok!$G291=AK$2,Dagbok!$E291," ")</f>
        <v xml:space="preserve"> </v>
      </c>
      <c r="AM297" s="8" t="str">
        <f>IF(Dagbok!$F291=AM$2,Dagbok!$E291," ")</f>
        <v xml:space="preserve"> </v>
      </c>
      <c r="AN297" s="45" t="str">
        <f>IF(Dagbok!$G291=AM$2,Dagbok!$E291," ")</f>
        <v xml:space="preserve"> </v>
      </c>
      <c r="AO297" s="8" t="str">
        <f>IF(Dagbok!$F291=AO$2,Dagbok!$E291," ")</f>
        <v xml:space="preserve"> </v>
      </c>
      <c r="AP297" s="45" t="str">
        <f>IF(Dagbok!$G291=AO$2,Dagbok!$E291," ")</f>
        <v xml:space="preserve"> </v>
      </c>
      <c r="AQ297" s="8" t="str">
        <f>IF(Dagbok!$F291=AQ$2,Dagbok!$E291," ")</f>
        <v xml:space="preserve"> </v>
      </c>
      <c r="AR297" s="45" t="str">
        <f>IF(Dagbok!$G291=AQ$2,Dagbok!$E291," ")</f>
        <v xml:space="preserve"> </v>
      </c>
      <c r="AS297" s="8" t="str">
        <f>IF(Dagbok!$F291=AS$2,Dagbok!$E291," ")</f>
        <v xml:space="preserve"> </v>
      </c>
      <c r="AT297" s="45" t="str">
        <f>IF(Dagbok!$G291=AS$2,Dagbok!$E291," ")</f>
        <v xml:space="preserve"> </v>
      </c>
      <c r="AU297" s="8" t="str">
        <f>IF(Dagbok!$F291=AU$2,Dagbok!$E291," ")</f>
        <v xml:space="preserve"> </v>
      </c>
      <c r="AV297" s="45" t="str">
        <f>IF(Dagbok!$G291=AU$2,Dagbok!$E291," ")</f>
        <v xml:space="preserve"> </v>
      </c>
      <c r="AW297" s="8" t="str">
        <f>IF(Dagbok!$F291=AW$2,Dagbok!$E291," ")</f>
        <v xml:space="preserve"> </v>
      </c>
      <c r="AX297" s="45" t="str">
        <f>IF(Dagbok!$G291=AW$2,Dagbok!$E291," ")</f>
        <v xml:space="preserve"> </v>
      </c>
      <c r="AY297" s="8" t="str">
        <f>IF(Dagbok!$F291=AY$2,Dagbok!$E291," ")</f>
        <v xml:space="preserve"> </v>
      </c>
      <c r="AZ297" s="45" t="str">
        <f>IF(Dagbok!$G291=AY$2,Dagbok!$E291," ")</f>
        <v xml:space="preserve"> </v>
      </c>
      <c r="BA297" s="8" t="str">
        <f>IF(Dagbok!$F291=BA$2,Dagbok!$E291," ")</f>
        <v xml:space="preserve"> </v>
      </c>
      <c r="BB297" s="45" t="str">
        <f>IF(Dagbok!$G291=BA$2,Dagbok!$E291," ")</f>
        <v xml:space="preserve"> </v>
      </c>
      <c r="BC297" s="8" t="str">
        <f>IF(Dagbok!$F291=BC$2,Dagbok!$E291," ")</f>
        <v xml:space="preserve"> </v>
      </c>
      <c r="BD297" s="45" t="str">
        <f>IF(Dagbok!$G291=BC$2,Dagbok!$E291," ")</f>
        <v xml:space="preserve"> </v>
      </c>
      <c r="BE297" s="8" t="str">
        <f>IF(Dagbok!$F291=BE$2,Dagbok!$E291," ")</f>
        <v xml:space="preserve"> </v>
      </c>
      <c r="BF297" s="45" t="str">
        <f>IF(Dagbok!$G291=BE$2,Dagbok!$E291," ")</f>
        <v xml:space="preserve"> </v>
      </c>
      <c r="BG297" s="8" t="str">
        <f>IF(Dagbok!$F291=BG$2,Dagbok!$E291," ")</f>
        <v xml:space="preserve"> </v>
      </c>
      <c r="BH297" s="45" t="str">
        <f>IF(Dagbok!$G291=BG$2,Dagbok!$E291," ")</f>
        <v xml:space="preserve"> </v>
      </c>
      <c r="BI297" s="8" t="str">
        <f>IF(Dagbok!$F291=BI$2,Dagbok!$E291," ")</f>
        <v xml:space="preserve"> </v>
      </c>
      <c r="BJ297" s="45" t="str">
        <f>IF(Dagbok!$G291=BI$2,Dagbok!$E291," ")</f>
        <v xml:space="preserve"> </v>
      </c>
      <c r="BK297" s="8" t="str">
        <f>IF(Dagbok!$F291=BK$2,Dagbok!$E291," ")</f>
        <v xml:space="preserve"> </v>
      </c>
      <c r="BL297" s="45" t="str">
        <f>IF(Dagbok!$G291=BK$2,Dagbok!$E291," ")</f>
        <v xml:space="preserve"> </v>
      </c>
      <c r="BM297" s="8" t="str">
        <f>IF(Dagbok!$F291=BM$2,Dagbok!$E291," ")</f>
        <v xml:space="preserve"> </v>
      </c>
      <c r="BN297" s="45" t="str">
        <f>IF(Dagbok!$G291=BM$2,Dagbok!$E291," ")</f>
        <v xml:space="preserve"> </v>
      </c>
      <c r="BO297" s="8" t="str">
        <f>IF(Dagbok!$F291=BO$2,Dagbok!$E291," ")</f>
        <v xml:space="preserve"> </v>
      </c>
      <c r="BP297" s="45" t="str">
        <f>IF(Dagbok!$G291=BO$2,Dagbok!$E291," ")</f>
        <v xml:space="preserve"> </v>
      </c>
      <c r="BQ297" s="8" t="str">
        <f>IF(Dagbok!$F291=BQ$2,Dagbok!$E291," ")</f>
        <v xml:space="preserve"> </v>
      </c>
      <c r="BR297" s="45" t="str">
        <f>IF(Dagbok!$G291=BQ$2,Dagbok!$E291," ")</f>
        <v xml:space="preserve"> </v>
      </c>
      <c r="BS297" s="8" t="str">
        <f>IF(Dagbok!$F291=BS$2,Dagbok!$E291," ")</f>
        <v xml:space="preserve"> </v>
      </c>
      <c r="BT297" s="45" t="str">
        <f>IF(Dagbok!$G291=BS$2,Dagbok!$E291," ")</f>
        <v xml:space="preserve"> </v>
      </c>
      <c r="BU297" s="8" t="str">
        <f>IF(Dagbok!$F291=BU$2,Dagbok!$E291," ")</f>
        <v xml:space="preserve"> </v>
      </c>
      <c r="BV297" s="45" t="str">
        <f>IF(Dagbok!$G291=BU$2,Dagbok!$E291," ")</f>
        <v xml:space="preserve"> </v>
      </c>
      <c r="BW297" s="8" t="str">
        <f>IF(Dagbok!$F291=BW$2,Dagbok!$E291," ")</f>
        <v xml:space="preserve"> </v>
      </c>
      <c r="BX297" s="45" t="str">
        <f>IF(Dagbok!$G291=BW$2,Dagbok!$E291," ")</f>
        <v xml:space="preserve"> </v>
      </c>
      <c r="BY297" s="8" t="str">
        <f>IF(Dagbok!$F291=BY$2,Dagbok!$E291," ")</f>
        <v xml:space="preserve"> </v>
      </c>
      <c r="BZ297" s="45" t="str">
        <f>IF(Dagbok!$G291=BY$2,Dagbok!$E291," ")</f>
        <v xml:space="preserve"> </v>
      </c>
      <c r="CA297" s="8" t="str">
        <f>IF(Dagbok!$F291=CA$2,Dagbok!$E291," ")</f>
        <v xml:space="preserve"> </v>
      </c>
      <c r="CB297" s="45" t="str">
        <f>IF(Dagbok!$G291=CA$2,Dagbok!$E291," ")</f>
        <v xml:space="preserve"> </v>
      </c>
      <c r="CC297" s="8" t="str">
        <f>IF(Dagbok!$F291=CC$2,Dagbok!$E291," ")</f>
        <v xml:space="preserve"> </v>
      </c>
      <c r="CD297" s="45" t="str">
        <f>IF(Dagbok!$G291=CC$2,Dagbok!$E291," ")</f>
        <v xml:space="preserve"> </v>
      </c>
    </row>
    <row r="298" spans="1:82" x14ac:dyDescent="0.25">
      <c r="A298" s="47">
        <f>IF(Dagbok!B292&gt;0,Dagbok!B292," ")</f>
        <v>290</v>
      </c>
      <c r="B298" s="47" t="str">
        <f>IF(Dagbok!C292&gt;0,Dagbok!C292," ")</f>
        <v xml:space="preserve"> </v>
      </c>
      <c r="C298" s="8" t="str">
        <f>IF(Dagbok!$F292=C$2,Dagbok!$E292," ")</f>
        <v xml:space="preserve"> </v>
      </c>
      <c r="D298" s="45" t="str">
        <f>IF(Dagbok!$G292=C$2,Dagbok!$E292," ")</f>
        <v xml:space="preserve"> </v>
      </c>
      <c r="E298" s="8" t="str">
        <f>IF(Dagbok!$F292=E$2,Dagbok!$E292," ")</f>
        <v xml:space="preserve"> </v>
      </c>
      <c r="F298" s="45" t="str">
        <f>IF(Dagbok!$G292=E$2,Dagbok!$E292," ")</f>
        <v xml:space="preserve"> </v>
      </c>
      <c r="G298" s="8" t="str">
        <f>IF(Dagbok!$F292=G$2,Dagbok!$E292," ")</f>
        <v xml:space="preserve"> </v>
      </c>
      <c r="H298" s="45" t="str">
        <f>IF(Dagbok!$G292=G$2,Dagbok!$E292," ")</f>
        <v xml:space="preserve"> </v>
      </c>
      <c r="I298" s="8" t="str">
        <f>IF(Dagbok!$F292=I$2,Dagbok!$E292," ")</f>
        <v xml:space="preserve"> </v>
      </c>
      <c r="J298" s="45" t="str">
        <f>IF(Dagbok!$G292=I$2,Dagbok!$E292," ")</f>
        <v xml:space="preserve"> </v>
      </c>
      <c r="K298" s="8" t="str">
        <f>IF(Dagbok!$F292=K$2,Dagbok!$E292," ")</f>
        <v xml:space="preserve"> </v>
      </c>
      <c r="L298" s="45" t="str">
        <f>IF(Dagbok!$G292=K$2,Dagbok!$E292," ")</f>
        <v xml:space="preserve"> </v>
      </c>
      <c r="M298" s="8" t="str">
        <f>IF(Dagbok!$F292=M$2,Dagbok!$E292," ")</f>
        <v xml:space="preserve"> </v>
      </c>
      <c r="N298" s="45" t="str">
        <f>IF(Dagbok!$G292=M$2,Dagbok!$E292," ")</f>
        <v xml:space="preserve"> </v>
      </c>
      <c r="O298" s="8" t="str">
        <f>IF(Dagbok!$F292=O$2,Dagbok!$E292," ")</f>
        <v xml:space="preserve"> </v>
      </c>
      <c r="P298" s="45" t="str">
        <f>IF(Dagbok!$G292=O$2,Dagbok!$E292," ")</f>
        <v xml:space="preserve"> </v>
      </c>
      <c r="Q298" s="8" t="str">
        <f>IF(Dagbok!$F292=Q$2,Dagbok!$E292," ")</f>
        <v xml:space="preserve"> </v>
      </c>
      <c r="R298" s="45" t="str">
        <f>IF(Dagbok!$G292=Q$2,Dagbok!$E292," ")</f>
        <v xml:space="preserve"> </v>
      </c>
      <c r="S298" s="8" t="str">
        <f>IF(Dagbok!$F292=S$2,Dagbok!$E292," ")</f>
        <v xml:space="preserve"> </v>
      </c>
      <c r="T298" s="45" t="str">
        <f>IF(Dagbok!$G292=S$2,Dagbok!$E292," ")</f>
        <v xml:space="preserve"> </v>
      </c>
      <c r="U298" s="8" t="str">
        <f>IF(Dagbok!$F292=U$2,Dagbok!$E292," ")</f>
        <v xml:space="preserve"> </v>
      </c>
      <c r="V298" s="45" t="str">
        <f>IF(Dagbok!$G292=U$2,Dagbok!$E292," ")</f>
        <v xml:space="preserve"> </v>
      </c>
      <c r="W298" s="8" t="str">
        <f>IF(Dagbok!$F292=W$2,Dagbok!$E292," ")</f>
        <v xml:space="preserve"> </v>
      </c>
      <c r="X298" s="45" t="str">
        <f>IF(Dagbok!$G292=W$2,Dagbok!$E292," ")</f>
        <v xml:space="preserve"> </v>
      </c>
      <c r="Y298" s="8" t="str">
        <f>IF(Dagbok!$F292=Y$2,Dagbok!$E292," ")</f>
        <v xml:space="preserve"> </v>
      </c>
      <c r="Z298" s="45" t="str">
        <f>IF(Dagbok!$G292=Y$2,Dagbok!$E292," ")</f>
        <v xml:space="preserve"> </v>
      </c>
      <c r="AA298" s="8" t="str">
        <f>IF(Dagbok!$F292=AA$2,Dagbok!$E292," ")</f>
        <v xml:space="preserve"> </v>
      </c>
      <c r="AB298" s="45" t="str">
        <f>IF(Dagbok!$G292=AA$2,Dagbok!$E292," ")</f>
        <v xml:space="preserve"> </v>
      </c>
      <c r="AC298" s="8" t="str">
        <f>IF(Dagbok!$F292=AC$2,Dagbok!$E292," ")</f>
        <v xml:space="preserve"> </v>
      </c>
      <c r="AD298" s="45" t="str">
        <f>IF(Dagbok!$G292=AC$2,Dagbok!$E292," ")</f>
        <v xml:space="preserve"> </v>
      </c>
      <c r="AE298" s="8" t="str">
        <f>IF(Dagbok!$F292=AE$2,Dagbok!$E292," ")</f>
        <v xml:space="preserve"> </v>
      </c>
      <c r="AF298" s="45" t="str">
        <f>IF(Dagbok!$G292=AE$2,Dagbok!$E292," ")</f>
        <v xml:space="preserve"> </v>
      </c>
      <c r="AG298" s="8" t="str">
        <f>IF(Dagbok!$F292=AG$2,Dagbok!$E292," ")</f>
        <v xml:space="preserve"> </v>
      </c>
      <c r="AH298" s="45" t="str">
        <f>IF(Dagbok!$G292=AG$2,Dagbok!$E292," ")</f>
        <v xml:space="preserve"> </v>
      </c>
      <c r="AI298" s="8" t="str">
        <f>IF(Dagbok!$F292=AI$2,Dagbok!$E292," ")</f>
        <v xml:space="preserve"> </v>
      </c>
      <c r="AJ298" s="45" t="str">
        <f>IF(Dagbok!$G292=AI$2,Dagbok!$E292," ")</f>
        <v xml:space="preserve"> </v>
      </c>
      <c r="AK298" s="8" t="str">
        <f>IF(Dagbok!$F292=AK$2,Dagbok!$E292," ")</f>
        <v xml:space="preserve"> </v>
      </c>
      <c r="AL298" s="45" t="str">
        <f>IF(Dagbok!$G292=AK$2,Dagbok!$E292," ")</f>
        <v xml:space="preserve"> </v>
      </c>
      <c r="AM298" s="8" t="str">
        <f>IF(Dagbok!$F292=AM$2,Dagbok!$E292," ")</f>
        <v xml:space="preserve"> </v>
      </c>
      <c r="AN298" s="45" t="str">
        <f>IF(Dagbok!$G292=AM$2,Dagbok!$E292," ")</f>
        <v xml:space="preserve"> </v>
      </c>
      <c r="AO298" s="8" t="str">
        <f>IF(Dagbok!$F292=AO$2,Dagbok!$E292," ")</f>
        <v xml:space="preserve"> </v>
      </c>
      <c r="AP298" s="45" t="str">
        <f>IF(Dagbok!$G292=AO$2,Dagbok!$E292," ")</f>
        <v xml:space="preserve"> </v>
      </c>
      <c r="AQ298" s="8" t="str">
        <f>IF(Dagbok!$F292=AQ$2,Dagbok!$E292," ")</f>
        <v xml:space="preserve"> </v>
      </c>
      <c r="AR298" s="45" t="str">
        <f>IF(Dagbok!$G292=AQ$2,Dagbok!$E292," ")</f>
        <v xml:space="preserve"> </v>
      </c>
      <c r="AS298" s="8" t="str">
        <f>IF(Dagbok!$F292=AS$2,Dagbok!$E292," ")</f>
        <v xml:space="preserve"> </v>
      </c>
      <c r="AT298" s="45" t="str">
        <f>IF(Dagbok!$G292=AS$2,Dagbok!$E292," ")</f>
        <v xml:space="preserve"> </v>
      </c>
      <c r="AU298" s="8" t="str">
        <f>IF(Dagbok!$F292=AU$2,Dagbok!$E292," ")</f>
        <v xml:space="preserve"> </v>
      </c>
      <c r="AV298" s="45" t="str">
        <f>IF(Dagbok!$G292=AU$2,Dagbok!$E292," ")</f>
        <v xml:space="preserve"> </v>
      </c>
      <c r="AW298" s="8" t="str">
        <f>IF(Dagbok!$F292=AW$2,Dagbok!$E292," ")</f>
        <v xml:space="preserve"> </v>
      </c>
      <c r="AX298" s="45" t="str">
        <f>IF(Dagbok!$G292=AW$2,Dagbok!$E292," ")</f>
        <v xml:space="preserve"> </v>
      </c>
      <c r="AY298" s="8" t="str">
        <f>IF(Dagbok!$F292=AY$2,Dagbok!$E292," ")</f>
        <v xml:space="preserve"> </v>
      </c>
      <c r="AZ298" s="45" t="str">
        <f>IF(Dagbok!$G292=AY$2,Dagbok!$E292," ")</f>
        <v xml:space="preserve"> </v>
      </c>
      <c r="BA298" s="8" t="str">
        <f>IF(Dagbok!$F292=BA$2,Dagbok!$E292," ")</f>
        <v xml:space="preserve"> </v>
      </c>
      <c r="BB298" s="45" t="str">
        <f>IF(Dagbok!$G292=BA$2,Dagbok!$E292," ")</f>
        <v xml:space="preserve"> </v>
      </c>
      <c r="BC298" s="8" t="str">
        <f>IF(Dagbok!$F292=BC$2,Dagbok!$E292," ")</f>
        <v xml:space="preserve"> </v>
      </c>
      <c r="BD298" s="45" t="str">
        <f>IF(Dagbok!$G292=BC$2,Dagbok!$E292," ")</f>
        <v xml:space="preserve"> </v>
      </c>
      <c r="BE298" s="8" t="str">
        <f>IF(Dagbok!$F292=BE$2,Dagbok!$E292," ")</f>
        <v xml:space="preserve"> </v>
      </c>
      <c r="BF298" s="45" t="str">
        <f>IF(Dagbok!$G292=BE$2,Dagbok!$E292," ")</f>
        <v xml:space="preserve"> </v>
      </c>
      <c r="BG298" s="8" t="str">
        <f>IF(Dagbok!$F292=BG$2,Dagbok!$E292," ")</f>
        <v xml:space="preserve"> </v>
      </c>
      <c r="BH298" s="45" t="str">
        <f>IF(Dagbok!$G292=BG$2,Dagbok!$E292," ")</f>
        <v xml:space="preserve"> </v>
      </c>
      <c r="BI298" s="8" t="str">
        <f>IF(Dagbok!$F292=BI$2,Dagbok!$E292," ")</f>
        <v xml:space="preserve"> </v>
      </c>
      <c r="BJ298" s="45" t="str">
        <f>IF(Dagbok!$G292=BI$2,Dagbok!$E292," ")</f>
        <v xml:space="preserve"> </v>
      </c>
      <c r="BK298" s="8" t="str">
        <f>IF(Dagbok!$F292=BK$2,Dagbok!$E292," ")</f>
        <v xml:space="preserve"> </v>
      </c>
      <c r="BL298" s="45" t="str">
        <f>IF(Dagbok!$G292=BK$2,Dagbok!$E292," ")</f>
        <v xml:space="preserve"> </v>
      </c>
      <c r="BM298" s="8" t="str">
        <f>IF(Dagbok!$F292=BM$2,Dagbok!$E292," ")</f>
        <v xml:space="preserve"> </v>
      </c>
      <c r="BN298" s="45" t="str">
        <f>IF(Dagbok!$G292=BM$2,Dagbok!$E292," ")</f>
        <v xml:space="preserve"> </v>
      </c>
      <c r="BO298" s="8" t="str">
        <f>IF(Dagbok!$F292=BO$2,Dagbok!$E292," ")</f>
        <v xml:space="preserve"> </v>
      </c>
      <c r="BP298" s="45" t="str">
        <f>IF(Dagbok!$G292=BO$2,Dagbok!$E292," ")</f>
        <v xml:space="preserve"> </v>
      </c>
      <c r="BQ298" s="8" t="str">
        <f>IF(Dagbok!$F292=BQ$2,Dagbok!$E292," ")</f>
        <v xml:space="preserve"> </v>
      </c>
      <c r="BR298" s="45" t="str">
        <f>IF(Dagbok!$G292=BQ$2,Dagbok!$E292," ")</f>
        <v xml:space="preserve"> </v>
      </c>
      <c r="BS298" s="8" t="str">
        <f>IF(Dagbok!$F292=BS$2,Dagbok!$E292," ")</f>
        <v xml:space="preserve"> </v>
      </c>
      <c r="BT298" s="45" t="str">
        <f>IF(Dagbok!$G292=BS$2,Dagbok!$E292," ")</f>
        <v xml:space="preserve"> </v>
      </c>
      <c r="BU298" s="8" t="str">
        <f>IF(Dagbok!$F292=BU$2,Dagbok!$E292," ")</f>
        <v xml:space="preserve"> </v>
      </c>
      <c r="BV298" s="45" t="str">
        <f>IF(Dagbok!$G292=BU$2,Dagbok!$E292," ")</f>
        <v xml:space="preserve"> </v>
      </c>
      <c r="BW298" s="8" t="str">
        <f>IF(Dagbok!$F292=BW$2,Dagbok!$E292," ")</f>
        <v xml:space="preserve"> </v>
      </c>
      <c r="BX298" s="45" t="str">
        <f>IF(Dagbok!$G292=BW$2,Dagbok!$E292," ")</f>
        <v xml:space="preserve"> </v>
      </c>
      <c r="BY298" s="8" t="str">
        <f>IF(Dagbok!$F292=BY$2,Dagbok!$E292," ")</f>
        <v xml:space="preserve"> </v>
      </c>
      <c r="BZ298" s="45" t="str">
        <f>IF(Dagbok!$G292=BY$2,Dagbok!$E292," ")</f>
        <v xml:space="preserve"> </v>
      </c>
      <c r="CA298" s="8" t="str">
        <f>IF(Dagbok!$F292=CA$2,Dagbok!$E292," ")</f>
        <v xml:space="preserve"> </v>
      </c>
      <c r="CB298" s="45" t="str">
        <f>IF(Dagbok!$G292=CA$2,Dagbok!$E292," ")</f>
        <v xml:space="preserve"> </v>
      </c>
      <c r="CC298" s="8" t="str">
        <f>IF(Dagbok!$F292=CC$2,Dagbok!$E292," ")</f>
        <v xml:space="preserve"> </v>
      </c>
      <c r="CD298" s="45" t="str">
        <f>IF(Dagbok!$G292=CC$2,Dagbok!$E292," ")</f>
        <v xml:space="preserve"> </v>
      </c>
    </row>
    <row r="299" spans="1:82" x14ac:dyDescent="0.25">
      <c r="A299" s="47">
        <f>IF(Dagbok!B293&gt;0,Dagbok!B293," ")</f>
        <v>291</v>
      </c>
      <c r="B299" s="47" t="str">
        <f>IF(Dagbok!C293&gt;0,Dagbok!C293," ")</f>
        <v xml:space="preserve"> </v>
      </c>
      <c r="C299" s="8" t="str">
        <f>IF(Dagbok!$F293=C$2,Dagbok!$E293," ")</f>
        <v xml:space="preserve"> </v>
      </c>
      <c r="D299" s="45" t="str">
        <f>IF(Dagbok!$G293=C$2,Dagbok!$E293," ")</f>
        <v xml:space="preserve"> </v>
      </c>
      <c r="E299" s="8" t="str">
        <f>IF(Dagbok!$F293=E$2,Dagbok!$E293," ")</f>
        <v xml:space="preserve"> </v>
      </c>
      <c r="F299" s="45" t="str">
        <f>IF(Dagbok!$G293=E$2,Dagbok!$E293," ")</f>
        <v xml:space="preserve"> </v>
      </c>
      <c r="G299" s="8" t="str">
        <f>IF(Dagbok!$F293=G$2,Dagbok!$E293," ")</f>
        <v xml:space="preserve"> </v>
      </c>
      <c r="H299" s="45" t="str">
        <f>IF(Dagbok!$G293=G$2,Dagbok!$E293," ")</f>
        <v xml:space="preserve"> </v>
      </c>
      <c r="I299" s="8" t="str">
        <f>IF(Dagbok!$F293=I$2,Dagbok!$E293," ")</f>
        <v xml:space="preserve"> </v>
      </c>
      <c r="J299" s="45" t="str">
        <f>IF(Dagbok!$G293=I$2,Dagbok!$E293," ")</f>
        <v xml:space="preserve"> </v>
      </c>
      <c r="K299" s="8" t="str">
        <f>IF(Dagbok!$F293=K$2,Dagbok!$E293," ")</f>
        <v xml:space="preserve"> </v>
      </c>
      <c r="L299" s="45" t="str">
        <f>IF(Dagbok!$G293=K$2,Dagbok!$E293," ")</f>
        <v xml:space="preserve"> </v>
      </c>
      <c r="M299" s="8" t="str">
        <f>IF(Dagbok!$F293=M$2,Dagbok!$E293," ")</f>
        <v xml:space="preserve"> </v>
      </c>
      <c r="N299" s="45" t="str">
        <f>IF(Dagbok!$G293=M$2,Dagbok!$E293," ")</f>
        <v xml:space="preserve"> </v>
      </c>
      <c r="O299" s="8" t="str">
        <f>IF(Dagbok!$F293=O$2,Dagbok!$E293," ")</f>
        <v xml:space="preserve"> </v>
      </c>
      <c r="P299" s="45" t="str">
        <f>IF(Dagbok!$G293=O$2,Dagbok!$E293," ")</f>
        <v xml:space="preserve"> </v>
      </c>
      <c r="Q299" s="8" t="str">
        <f>IF(Dagbok!$F293=Q$2,Dagbok!$E293," ")</f>
        <v xml:space="preserve"> </v>
      </c>
      <c r="R299" s="45" t="str">
        <f>IF(Dagbok!$G293=Q$2,Dagbok!$E293," ")</f>
        <v xml:space="preserve"> </v>
      </c>
      <c r="S299" s="8" t="str">
        <f>IF(Dagbok!$F293=S$2,Dagbok!$E293," ")</f>
        <v xml:space="preserve"> </v>
      </c>
      <c r="T299" s="45" t="str">
        <f>IF(Dagbok!$G293=S$2,Dagbok!$E293," ")</f>
        <v xml:space="preserve"> </v>
      </c>
      <c r="U299" s="8" t="str">
        <f>IF(Dagbok!$F293=U$2,Dagbok!$E293," ")</f>
        <v xml:space="preserve"> </v>
      </c>
      <c r="V299" s="45" t="str">
        <f>IF(Dagbok!$G293=U$2,Dagbok!$E293," ")</f>
        <v xml:space="preserve"> </v>
      </c>
      <c r="W299" s="8" t="str">
        <f>IF(Dagbok!$F293=W$2,Dagbok!$E293," ")</f>
        <v xml:space="preserve"> </v>
      </c>
      <c r="X299" s="45" t="str">
        <f>IF(Dagbok!$G293=W$2,Dagbok!$E293," ")</f>
        <v xml:space="preserve"> </v>
      </c>
      <c r="Y299" s="8" t="str">
        <f>IF(Dagbok!$F293=Y$2,Dagbok!$E293," ")</f>
        <v xml:space="preserve"> </v>
      </c>
      <c r="Z299" s="45" t="str">
        <f>IF(Dagbok!$G293=Y$2,Dagbok!$E293," ")</f>
        <v xml:space="preserve"> </v>
      </c>
      <c r="AA299" s="8" t="str">
        <f>IF(Dagbok!$F293=AA$2,Dagbok!$E293," ")</f>
        <v xml:space="preserve"> </v>
      </c>
      <c r="AB299" s="45" t="str">
        <f>IF(Dagbok!$G293=AA$2,Dagbok!$E293," ")</f>
        <v xml:space="preserve"> </v>
      </c>
      <c r="AC299" s="8" t="str">
        <f>IF(Dagbok!$F293=AC$2,Dagbok!$E293," ")</f>
        <v xml:space="preserve"> </v>
      </c>
      <c r="AD299" s="45" t="str">
        <f>IF(Dagbok!$G293=AC$2,Dagbok!$E293," ")</f>
        <v xml:space="preserve"> </v>
      </c>
      <c r="AE299" s="8" t="str">
        <f>IF(Dagbok!$F293=AE$2,Dagbok!$E293," ")</f>
        <v xml:space="preserve"> </v>
      </c>
      <c r="AF299" s="45" t="str">
        <f>IF(Dagbok!$G293=AE$2,Dagbok!$E293," ")</f>
        <v xml:space="preserve"> </v>
      </c>
      <c r="AG299" s="8" t="str">
        <f>IF(Dagbok!$F293=AG$2,Dagbok!$E293," ")</f>
        <v xml:space="preserve"> </v>
      </c>
      <c r="AH299" s="45" t="str">
        <f>IF(Dagbok!$G293=AG$2,Dagbok!$E293," ")</f>
        <v xml:space="preserve"> </v>
      </c>
      <c r="AI299" s="8" t="str">
        <f>IF(Dagbok!$F293=AI$2,Dagbok!$E293," ")</f>
        <v xml:space="preserve"> </v>
      </c>
      <c r="AJ299" s="45" t="str">
        <f>IF(Dagbok!$G293=AI$2,Dagbok!$E293," ")</f>
        <v xml:space="preserve"> </v>
      </c>
      <c r="AK299" s="8" t="str">
        <f>IF(Dagbok!$F293=AK$2,Dagbok!$E293," ")</f>
        <v xml:space="preserve"> </v>
      </c>
      <c r="AL299" s="45" t="str">
        <f>IF(Dagbok!$G293=AK$2,Dagbok!$E293," ")</f>
        <v xml:space="preserve"> </v>
      </c>
      <c r="AM299" s="8" t="str">
        <f>IF(Dagbok!$F293=AM$2,Dagbok!$E293," ")</f>
        <v xml:space="preserve"> </v>
      </c>
      <c r="AN299" s="45" t="str">
        <f>IF(Dagbok!$G293=AM$2,Dagbok!$E293," ")</f>
        <v xml:space="preserve"> </v>
      </c>
      <c r="AO299" s="8" t="str">
        <f>IF(Dagbok!$F293=AO$2,Dagbok!$E293," ")</f>
        <v xml:space="preserve"> </v>
      </c>
      <c r="AP299" s="45" t="str">
        <f>IF(Dagbok!$G293=AO$2,Dagbok!$E293," ")</f>
        <v xml:space="preserve"> </v>
      </c>
      <c r="AQ299" s="8" t="str">
        <f>IF(Dagbok!$F293=AQ$2,Dagbok!$E293," ")</f>
        <v xml:space="preserve"> </v>
      </c>
      <c r="AR299" s="45" t="str">
        <f>IF(Dagbok!$G293=AQ$2,Dagbok!$E293," ")</f>
        <v xml:space="preserve"> </v>
      </c>
      <c r="AS299" s="8" t="str">
        <f>IF(Dagbok!$F293=AS$2,Dagbok!$E293," ")</f>
        <v xml:space="preserve"> </v>
      </c>
      <c r="AT299" s="45" t="str">
        <f>IF(Dagbok!$G293=AS$2,Dagbok!$E293," ")</f>
        <v xml:space="preserve"> </v>
      </c>
      <c r="AU299" s="8" t="str">
        <f>IF(Dagbok!$F293=AU$2,Dagbok!$E293," ")</f>
        <v xml:space="preserve"> </v>
      </c>
      <c r="AV299" s="45" t="str">
        <f>IF(Dagbok!$G293=AU$2,Dagbok!$E293," ")</f>
        <v xml:space="preserve"> </v>
      </c>
      <c r="AW299" s="8" t="str">
        <f>IF(Dagbok!$F293=AW$2,Dagbok!$E293," ")</f>
        <v xml:space="preserve"> </v>
      </c>
      <c r="AX299" s="45" t="str">
        <f>IF(Dagbok!$G293=AW$2,Dagbok!$E293," ")</f>
        <v xml:space="preserve"> </v>
      </c>
      <c r="AY299" s="8" t="str">
        <f>IF(Dagbok!$F293=AY$2,Dagbok!$E293," ")</f>
        <v xml:space="preserve"> </v>
      </c>
      <c r="AZ299" s="45" t="str">
        <f>IF(Dagbok!$G293=AY$2,Dagbok!$E293," ")</f>
        <v xml:space="preserve"> </v>
      </c>
      <c r="BA299" s="8" t="str">
        <f>IF(Dagbok!$F293=BA$2,Dagbok!$E293," ")</f>
        <v xml:space="preserve"> </v>
      </c>
      <c r="BB299" s="45" t="str">
        <f>IF(Dagbok!$G293=BA$2,Dagbok!$E293," ")</f>
        <v xml:space="preserve"> </v>
      </c>
      <c r="BC299" s="8" t="str">
        <f>IF(Dagbok!$F293=BC$2,Dagbok!$E293," ")</f>
        <v xml:space="preserve"> </v>
      </c>
      <c r="BD299" s="45" t="str">
        <f>IF(Dagbok!$G293=BC$2,Dagbok!$E293," ")</f>
        <v xml:space="preserve"> </v>
      </c>
      <c r="BE299" s="8" t="str">
        <f>IF(Dagbok!$F293=BE$2,Dagbok!$E293," ")</f>
        <v xml:space="preserve"> </v>
      </c>
      <c r="BF299" s="45" t="str">
        <f>IF(Dagbok!$G293=BE$2,Dagbok!$E293," ")</f>
        <v xml:space="preserve"> </v>
      </c>
      <c r="BG299" s="8" t="str">
        <f>IF(Dagbok!$F293=BG$2,Dagbok!$E293," ")</f>
        <v xml:space="preserve"> </v>
      </c>
      <c r="BH299" s="45" t="str">
        <f>IF(Dagbok!$G293=BG$2,Dagbok!$E293," ")</f>
        <v xml:space="preserve"> </v>
      </c>
      <c r="BI299" s="8" t="str">
        <f>IF(Dagbok!$F293=BI$2,Dagbok!$E293," ")</f>
        <v xml:space="preserve"> </v>
      </c>
      <c r="BJ299" s="45" t="str">
        <f>IF(Dagbok!$G293=BI$2,Dagbok!$E293," ")</f>
        <v xml:space="preserve"> </v>
      </c>
      <c r="BK299" s="8" t="str">
        <f>IF(Dagbok!$F293=BK$2,Dagbok!$E293," ")</f>
        <v xml:space="preserve"> </v>
      </c>
      <c r="BL299" s="45" t="str">
        <f>IF(Dagbok!$G293=BK$2,Dagbok!$E293," ")</f>
        <v xml:space="preserve"> </v>
      </c>
      <c r="BM299" s="8" t="str">
        <f>IF(Dagbok!$F293=BM$2,Dagbok!$E293," ")</f>
        <v xml:space="preserve"> </v>
      </c>
      <c r="BN299" s="45" t="str">
        <f>IF(Dagbok!$G293=BM$2,Dagbok!$E293," ")</f>
        <v xml:space="preserve"> </v>
      </c>
      <c r="BO299" s="8" t="str">
        <f>IF(Dagbok!$F293=BO$2,Dagbok!$E293," ")</f>
        <v xml:space="preserve"> </v>
      </c>
      <c r="BP299" s="45" t="str">
        <f>IF(Dagbok!$G293=BO$2,Dagbok!$E293," ")</f>
        <v xml:space="preserve"> </v>
      </c>
      <c r="BQ299" s="8" t="str">
        <f>IF(Dagbok!$F293=BQ$2,Dagbok!$E293," ")</f>
        <v xml:space="preserve"> </v>
      </c>
      <c r="BR299" s="45" t="str">
        <f>IF(Dagbok!$G293=BQ$2,Dagbok!$E293," ")</f>
        <v xml:space="preserve"> </v>
      </c>
      <c r="BS299" s="8" t="str">
        <f>IF(Dagbok!$F293=BS$2,Dagbok!$E293," ")</f>
        <v xml:space="preserve"> </v>
      </c>
      <c r="BT299" s="45" t="str">
        <f>IF(Dagbok!$G293=BS$2,Dagbok!$E293," ")</f>
        <v xml:space="preserve"> </v>
      </c>
      <c r="BU299" s="8" t="str">
        <f>IF(Dagbok!$F293=BU$2,Dagbok!$E293," ")</f>
        <v xml:space="preserve"> </v>
      </c>
      <c r="BV299" s="45" t="str">
        <f>IF(Dagbok!$G293=BU$2,Dagbok!$E293," ")</f>
        <v xml:space="preserve"> </v>
      </c>
      <c r="BW299" s="8" t="str">
        <f>IF(Dagbok!$F293=BW$2,Dagbok!$E293," ")</f>
        <v xml:space="preserve"> </v>
      </c>
      <c r="BX299" s="45" t="str">
        <f>IF(Dagbok!$G293=BW$2,Dagbok!$E293," ")</f>
        <v xml:space="preserve"> </v>
      </c>
      <c r="BY299" s="8" t="str">
        <f>IF(Dagbok!$F293=BY$2,Dagbok!$E293," ")</f>
        <v xml:space="preserve"> </v>
      </c>
      <c r="BZ299" s="45" t="str">
        <f>IF(Dagbok!$G293=BY$2,Dagbok!$E293," ")</f>
        <v xml:space="preserve"> </v>
      </c>
      <c r="CA299" s="8" t="str">
        <f>IF(Dagbok!$F293=CA$2,Dagbok!$E293," ")</f>
        <v xml:space="preserve"> </v>
      </c>
      <c r="CB299" s="45" t="str">
        <f>IF(Dagbok!$G293=CA$2,Dagbok!$E293," ")</f>
        <v xml:space="preserve"> </v>
      </c>
      <c r="CC299" s="8" t="str">
        <f>IF(Dagbok!$F293=CC$2,Dagbok!$E293," ")</f>
        <v xml:space="preserve"> </v>
      </c>
      <c r="CD299" s="45" t="str">
        <f>IF(Dagbok!$G293=CC$2,Dagbok!$E293," ")</f>
        <v xml:space="preserve"> </v>
      </c>
    </row>
    <row r="300" spans="1:82" x14ac:dyDescent="0.25">
      <c r="A300" s="47">
        <f>IF(Dagbok!B294&gt;0,Dagbok!B294," ")</f>
        <v>292</v>
      </c>
      <c r="B300" s="47" t="str">
        <f>IF(Dagbok!C294&gt;0,Dagbok!C294," ")</f>
        <v xml:space="preserve"> </v>
      </c>
      <c r="C300" s="8" t="str">
        <f>IF(Dagbok!$F294=C$2,Dagbok!$E294," ")</f>
        <v xml:space="preserve"> </v>
      </c>
      <c r="D300" s="45" t="str">
        <f>IF(Dagbok!$G294=C$2,Dagbok!$E294," ")</f>
        <v xml:space="preserve"> </v>
      </c>
      <c r="E300" s="8" t="str">
        <f>IF(Dagbok!$F294=E$2,Dagbok!$E294," ")</f>
        <v xml:space="preserve"> </v>
      </c>
      <c r="F300" s="45" t="str">
        <f>IF(Dagbok!$G294=E$2,Dagbok!$E294," ")</f>
        <v xml:space="preserve"> </v>
      </c>
      <c r="G300" s="8" t="str">
        <f>IF(Dagbok!$F294=G$2,Dagbok!$E294," ")</f>
        <v xml:space="preserve"> </v>
      </c>
      <c r="H300" s="45" t="str">
        <f>IF(Dagbok!$G294=G$2,Dagbok!$E294," ")</f>
        <v xml:space="preserve"> </v>
      </c>
      <c r="I300" s="8" t="str">
        <f>IF(Dagbok!$F294=I$2,Dagbok!$E294," ")</f>
        <v xml:space="preserve"> </v>
      </c>
      <c r="J300" s="45" t="str">
        <f>IF(Dagbok!$G294=I$2,Dagbok!$E294," ")</f>
        <v xml:space="preserve"> </v>
      </c>
      <c r="K300" s="8" t="str">
        <f>IF(Dagbok!$F294=K$2,Dagbok!$E294," ")</f>
        <v xml:space="preserve"> </v>
      </c>
      <c r="L300" s="45" t="str">
        <f>IF(Dagbok!$G294=K$2,Dagbok!$E294," ")</f>
        <v xml:space="preserve"> </v>
      </c>
      <c r="M300" s="8" t="str">
        <f>IF(Dagbok!$F294=M$2,Dagbok!$E294," ")</f>
        <v xml:space="preserve"> </v>
      </c>
      <c r="N300" s="45" t="str">
        <f>IF(Dagbok!$G294=M$2,Dagbok!$E294," ")</f>
        <v xml:space="preserve"> </v>
      </c>
      <c r="O300" s="8" t="str">
        <f>IF(Dagbok!$F294=O$2,Dagbok!$E294," ")</f>
        <v xml:space="preserve"> </v>
      </c>
      <c r="P300" s="45" t="str">
        <f>IF(Dagbok!$G294=O$2,Dagbok!$E294," ")</f>
        <v xml:space="preserve"> </v>
      </c>
      <c r="Q300" s="8" t="str">
        <f>IF(Dagbok!$F294=Q$2,Dagbok!$E294," ")</f>
        <v xml:space="preserve"> </v>
      </c>
      <c r="R300" s="45" t="str">
        <f>IF(Dagbok!$G294=Q$2,Dagbok!$E294," ")</f>
        <v xml:space="preserve"> </v>
      </c>
      <c r="S300" s="8" t="str">
        <f>IF(Dagbok!$F294=S$2,Dagbok!$E294," ")</f>
        <v xml:space="preserve"> </v>
      </c>
      <c r="T300" s="45" t="str">
        <f>IF(Dagbok!$G294=S$2,Dagbok!$E294," ")</f>
        <v xml:space="preserve"> </v>
      </c>
      <c r="U300" s="8" t="str">
        <f>IF(Dagbok!$F294=U$2,Dagbok!$E294," ")</f>
        <v xml:space="preserve"> </v>
      </c>
      <c r="V300" s="45" t="str">
        <f>IF(Dagbok!$G294=U$2,Dagbok!$E294," ")</f>
        <v xml:space="preserve"> </v>
      </c>
      <c r="W300" s="8" t="str">
        <f>IF(Dagbok!$F294=W$2,Dagbok!$E294," ")</f>
        <v xml:space="preserve"> </v>
      </c>
      <c r="X300" s="45" t="str">
        <f>IF(Dagbok!$G294=W$2,Dagbok!$E294," ")</f>
        <v xml:space="preserve"> </v>
      </c>
      <c r="Y300" s="8" t="str">
        <f>IF(Dagbok!$F294=Y$2,Dagbok!$E294," ")</f>
        <v xml:space="preserve"> </v>
      </c>
      <c r="Z300" s="45" t="str">
        <f>IF(Dagbok!$G294=Y$2,Dagbok!$E294," ")</f>
        <v xml:space="preserve"> </v>
      </c>
      <c r="AA300" s="8" t="str">
        <f>IF(Dagbok!$F294=AA$2,Dagbok!$E294," ")</f>
        <v xml:space="preserve"> </v>
      </c>
      <c r="AB300" s="45" t="str">
        <f>IF(Dagbok!$G294=AA$2,Dagbok!$E294," ")</f>
        <v xml:space="preserve"> </v>
      </c>
      <c r="AC300" s="8" t="str">
        <f>IF(Dagbok!$F294=AC$2,Dagbok!$E294," ")</f>
        <v xml:space="preserve"> </v>
      </c>
      <c r="AD300" s="45" t="str">
        <f>IF(Dagbok!$G294=AC$2,Dagbok!$E294," ")</f>
        <v xml:space="preserve"> </v>
      </c>
      <c r="AE300" s="8" t="str">
        <f>IF(Dagbok!$F294=AE$2,Dagbok!$E294," ")</f>
        <v xml:space="preserve"> </v>
      </c>
      <c r="AF300" s="45" t="str">
        <f>IF(Dagbok!$G294=AE$2,Dagbok!$E294," ")</f>
        <v xml:space="preserve"> </v>
      </c>
      <c r="AG300" s="8" t="str">
        <f>IF(Dagbok!$F294=AG$2,Dagbok!$E294," ")</f>
        <v xml:space="preserve"> </v>
      </c>
      <c r="AH300" s="45" t="str">
        <f>IF(Dagbok!$G294=AG$2,Dagbok!$E294," ")</f>
        <v xml:space="preserve"> </v>
      </c>
      <c r="AI300" s="8" t="str">
        <f>IF(Dagbok!$F294=AI$2,Dagbok!$E294," ")</f>
        <v xml:space="preserve"> </v>
      </c>
      <c r="AJ300" s="45" t="str">
        <f>IF(Dagbok!$G294=AI$2,Dagbok!$E294," ")</f>
        <v xml:space="preserve"> </v>
      </c>
      <c r="AK300" s="8" t="str">
        <f>IF(Dagbok!$F294=AK$2,Dagbok!$E294," ")</f>
        <v xml:space="preserve"> </v>
      </c>
      <c r="AL300" s="45" t="str">
        <f>IF(Dagbok!$G294=AK$2,Dagbok!$E294," ")</f>
        <v xml:space="preserve"> </v>
      </c>
      <c r="AM300" s="8" t="str">
        <f>IF(Dagbok!$F294=AM$2,Dagbok!$E294," ")</f>
        <v xml:space="preserve"> </v>
      </c>
      <c r="AN300" s="45" t="str">
        <f>IF(Dagbok!$G294=AM$2,Dagbok!$E294," ")</f>
        <v xml:space="preserve"> </v>
      </c>
      <c r="AO300" s="8" t="str">
        <f>IF(Dagbok!$F294=AO$2,Dagbok!$E294," ")</f>
        <v xml:space="preserve"> </v>
      </c>
      <c r="AP300" s="45" t="str">
        <f>IF(Dagbok!$G294=AO$2,Dagbok!$E294," ")</f>
        <v xml:space="preserve"> </v>
      </c>
      <c r="AQ300" s="8" t="str">
        <f>IF(Dagbok!$F294=AQ$2,Dagbok!$E294," ")</f>
        <v xml:space="preserve"> </v>
      </c>
      <c r="AR300" s="45" t="str">
        <f>IF(Dagbok!$G294=AQ$2,Dagbok!$E294," ")</f>
        <v xml:space="preserve"> </v>
      </c>
      <c r="AS300" s="8" t="str">
        <f>IF(Dagbok!$F294=AS$2,Dagbok!$E294," ")</f>
        <v xml:space="preserve"> </v>
      </c>
      <c r="AT300" s="45" t="str">
        <f>IF(Dagbok!$G294=AS$2,Dagbok!$E294," ")</f>
        <v xml:space="preserve"> </v>
      </c>
      <c r="AU300" s="8" t="str">
        <f>IF(Dagbok!$F294=AU$2,Dagbok!$E294," ")</f>
        <v xml:space="preserve"> </v>
      </c>
      <c r="AV300" s="45" t="str">
        <f>IF(Dagbok!$G294=AU$2,Dagbok!$E294," ")</f>
        <v xml:space="preserve"> </v>
      </c>
      <c r="AW300" s="8" t="str">
        <f>IF(Dagbok!$F294=AW$2,Dagbok!$E294," ")</f>
        <v xml:space="preserve"> </v>
      </c>
      <c r="AX300" s="45" t="str">
        <f>IF(Dagbok!$G294=AW$2,Dagbok!$E294," ")</f>
        <v xml:space="preserve"> </v>
      </c>
      <c r="AY300" s="8" t="str">
        <f>IF(Dagbok!$F294=AY$2,Dagbok!$E294," ")</f>
        <v xml:space="preserve"> </v>
      </c>
      <c r="AZ300" s="45" t="str">
        <f>IF(Dagbok!$G294=AY$2,Dagbok!$E294," ")</f>
        <v xml:space="preserve"> </v>
      </c>
      <c r="BA300" s="8" t="str">
        <f>IF(Dagbok!$F294=BA$2,Dagbok!$E294," ")</f>
        <v xml:space="preserve"> </v>
      </c>
      <c r="BB300" s="45" t="str">
        <f>IF(Dagbok!$G294=BA$2,Dagbok!$E294," ")</f>
        <v xml:space="preserve"> </v>
      </c>
      <c r="BC300" s="8" t="str">
        <f>IF(Dagbok!$F294=BC$2,Dagbok!$E294," ")</f>
        <v xml:space="preserve"> </v>
      </c>
      <c r="BD300" s="45" t="str">
        <f>IF(Dagbok!$G294=BC$2,Dagbok!$E294," ")</f>
        <v xml:space="preserve"> </v>
      </c>
      <c r="BE300" s="8" t="str">
        <f>IF(Dagbok!$F294=BE$2,Dagbok!$E294," ")</f>
        <v xml:space="preserve"> </v>
      </c>
      <c r="BF300" s="45" t="str">
        <f>IF(Dagbok!$G294=BE$2,Dagbok!$E294," ")</f>
        <v xml:space="preserve"> </v>
      </c>
      <c r="BG300" s="8" t="str">
        <f>IF(Dagbok!$F294=BG$2,Dagbok!$E294," ")</f>
        <v xml:space="preserve"> </v>
      </c>
      <c r="BH300" s="45" t="str">
        <f>IF(Dagbok!$G294=BG$2,Dagbok!$E294," ")</f>
        <v xml:space="preserve"> </v>
      </c>
      <c r="BI300" s="8" t="str">
        <f>IF(Dagbok!$F294=BI$2,Dagbok!$E294," ")</f>
        <v xml:space="preserve"> </v>
      </c>
      <c r="BJ300" s="45" t="str">
        <f>IF(Dagbok!$G294=BI$2,Dagbok!$E294," ")</f>
        <v xml:space="preserve"> </v>
      </c>
      <c r="BK300" s="8" t="str">
        <f>IF(Dagbok!$F294=BK$2,Dagbok!$E294," ")</f>
        <v xml:space="preserve"> </v>
      </c>
      <c r="BL300" s="45" t="str">
        <f>IF(Dagbok!$G294=BK$2,Dagbok!$E294," ")</f>
        <v xml:space="preserve"> </v>
      </c>
      <c r="BM300" s="8" t="str">
        <f>IF(Dagbok!$F294=BM$2,Dagbok!$E294," ")</f>
        <v xml:space="preserve"> </v>
      </c>
      <c r="BN300" s="45" t="str">
        <f>IF(Dagbok!$G294=BM$2,Dagbok!$E294," ")</f>
        <v xml:space="preserve"> </v>
      </c>
      <c r="BO300" s="8" t="str">
        <f>IF(Dagbok!$F294=BO$2,Dagbok!$E294," ")</f>
        <v xml:space="preserve"> </v>
      </c>
      <c r="BP300" s="45" t="str">
        <f>IF(Dagbok!$G294=BO$2,Dagbok!$E294," ")</f>
        <v xml:space="preserve"> </v>
      </c>
      <c r="BQ300" s="8" t="str">
        <f>IF(Dagbok!$F294=BQ$2,Dagbok!$E294," ")</f>
        <v xml:space="preserve"> </v>
      </c>
      <c r="BR300" s="45" t="str">
        <f>IF(Dagbok!$G294=BQ$2,Dagbok!$E294," ")</f>
        <v xml:space="preserve"> </v>
      </c>
      <c r="BS300" s="8" t="str">
        <f>IF(Dagbok!$F294=BS$2,Dagbok!$E294," ")</f>
        <v xml:space="preserve"> </v>
      </c>
      <c r="BT300" s="45" t="str">
        <f>IF(Dagbok!$G294=BS$2,Dagbok!$E294," ")</f>
        <v xml:space="preserve"> </v>
      </c>
      <c r="BU300" s="8" t="str">
        <f>IF(Dagbok!$F294=BU$2,Dagbok!$E294," ")</f>
        <v xml:space="preserve"> </v>
      </c>
      <c r="BV300" s="45" t="str">
        <f>IF(Dagbok!$G294=BU$2,Dagbok!$E294," ")</f>
        <v xml:space="preserve"> </v>
      </c>
      <c r="BW300" s="8" t="str">
        <f>IF(Dagbok!$F294=BW$2,Dagbok!$E294," ")</f>
        <v xml:space="preserve"> </v>
      </c>
      <c r="BX300" s="45" t="str">
        <f>IF(Dagbok!$G294=BW$2,Dagbok!$E294," ")</f>
        <v xml:space="preserve"> </v>
      </c>
      <c r="BY300" s="8" t="str">
        <f>IF(Dagbok!$F294=BY$2,Dagbok!$E294," ")</f>
        <v xml:space="preserve"> </v>
      </c>
      <c r="BZ300" s="45" t="str">
        <f>IF(Dagbok!$G294=BY$2,Dagbok!$E294," ")</f>
        <v xml:space="preserve"> </v>
      </c>
      <c r="CA300" s="8" t="str">
        <f>IF(Dagbok!$F294=CA$2,Dagbok!$E294," ")</f>
        <v xml:space="preserve"> </v>
      </c>
      <c r="CB300" s="45" t="str">
        <f>IF(Dagbok!$G294=CA$2,Dagbok!$E294," ")</f>
        <v xml:space="preserve"> </v>
      </c>
      <c r="CC300" s="8" t="str">
        <f>IF(Dagbok!$F294=CC$2,Dagbok!$E294," ")</f>
        <v xml:space="preserve"> </v>
      </c>
      <c r="CD300" s="45" t="str">
        <f>IF(Dagbok!$G294=CC$2,Dagbok!$E294," ")</f>
        <v xml:space="preserve"> </v>
      </c>
    </row>
    <row r="301" spans="1:82" x14ac:dyDescent="0.25">
      <c r="A301" s="47">
        <f>IF(Dagbok!B295&gt;0,Dagbok!B295," ")</f>
        <v>293</v>
      </c>
      <c r="B301" s="47" t="str">
        <f>IF(Dagbok!C295&gt;0,Dagbok!C295," ")</f>
        <v xml:space="preserve"> </v>
      </c>
      <c r="C301" s="8" t="str">
        <f>IF(Dagbok!$F295=C$2,Dagbok!$E295," ")</f>
        <v xml:space="preserve"> </v>
      </c>
      <c r="D301" s="45" t="str">
        <f>IF(Dagbok!$G295=C$2,Dagbok!$E295," ")</f>
        <v xml:space="preserve"> </v>
      </c>
      <c r="E301" s="8" t="str">
        <f>IF(Dagbok!$F295=E$2,Dagbok!$E295," ")</f>
        <v xml:space="preserve"> </v>
      </c>
      <c r="F301" s="45" t="str">
        <f>IF(Dagbok!$G295=E$2,Dagbok!$E295," ")</f>
        <v xml:space="preserve"> </v>
      </c>
      <c r="G301" s="8" t="str">
        <f>IF(Dagbok!$F295=G$2,Dagbok!$E295," ")</f>
        <v xml:space="preserve"> </v>
      </c>
      <c r="H301" s="45" t="str">
        <f>IF(Dagbok!$G295=G$2,Dagbok!$E295," ")</f>
        <v xml:space="preserve"> </v>
      </c>
      <c r="I301" s="8" t="str">
        <f>IF(Dagbok!$F295=I$2,Dagbok!$E295," ")</f>
        <v xml:space="preserve"> </v>
      </c>
      <c r="J301" s="45" t="str">
        <f>IF(Dagbok!$G295=I$2,Dagbok!$E295," ")</f>
        <v xml:space="preserve"> </v>
      </c>
      <c r="K301" s="8" t="str">
        <f>IF(Dagbok!$F295=K$2,Dagbok!$E295," ")</f>
        <v xml:space="preserve"> </v>
      </c>
      <c r="L301" s="45" t="str">
        <f>IF(Dagbok!$G295=K$2,Dagbok!$E295," ")</f>
        <v xml:space="preserve"> </v>
      </c>
      <c r="M301" s="8" t="str">
        <f>IF(Dagbok!$F295=M$2,Dagbok!$E295," ")</f>
        <v xml:space="preserve"> </v>
      </c>
      <c r="N301" s="45" t="str">
        <f>IF(Dagbok!$G295=M$2,Dagbok!$E295," ")</f>
        <v xml:space="preserve"> </v>
      </c>
      <c r="O301" s="8" t="str">
        <f>IF(Dagbok!$F295=O$2,Dagbok!$E295," ")</f>
        <v xml:space="preserve"> </v>
      </c>
      <c r="P301" s="45" t="str">
        <f>IF(Dagbok!$G295=O$2,Dagbok!$E295," ")</f>
        <v xml:space="preserve"> </v>
      </c>
      <c r="Q301" s="8" t="str">
        <f>IF(Dagbok!$F295=Q$2,Dagbok!$E295," ")</f>
        <v xml:space="preserve"> </v>
      </c>
      <c r="R301" s="45" t="str">
        <f>IF(Dagbok!$G295=Q$2,Dagbok!$E295," ")</f>
        <v xml:space="preserve"> </v>
      </c>
      <c r="S301" s="8" t="str">
        <f>IF(Dagbok!$F295=S$2,Dagbok!$E295," ")</f>
        <v xml:space="preserve"> </v>
      </c>
      <c r="T301" s="45" t="str">
        <f>IF(Dagbok!$G295=S$2,Dagbok!$E295," ")</f>
        <v xml:space="preserve"> </v>
      </c>
      <c r="U301" s="8" t="str">
        <f>IF(Dagbok!$F295=U$2,Dagbok!$E295," ")</f>
        <v xml:space="preserve"> </v>
      </c>
      <c r="V301" s="45" t="str">
        <f>IF(Dagbok!$G295=U$2,Dagbok!$E295," ")</f>
        <v xml:space="preserve"> </v>
      </c>
      <c r="W301" s="8" t="str">
        <f>IF(Dagbok!$F295=W$2,Dagbok!$E295," ")</f>
        <v xml:space="preserve"> </v>
      </c>
      <c r="X301" s="45" t="str">
        <f>IF(Dagbok!$G295=W$2,Dagbok!$E295," ")</f>
        <v xml:space="preserve"> </v>
      </c>
      <c r="Y301" s="8" t="str">
        <f>IF(Dagbok!$F295=Y$2,Dagbok!$E295," ")</f>
        <v xml:space="preserve"> </v>
      </c>
      <c r="Z301" s="45" t="str">
        <f>IF(Dagbok!$G295=Y$2,Dagbok!$E295," ")</f>
        <v xml:space="preserve"> </v>
      </c>
      <c r="AA301" s="8" t="str">
        <f>IF(Dagbok!$F295=AA$2,Dagbok!$E295," ")</f>
        <v xml:space="preserve"> </v>
      </c>
      <c r="AB301" s="45" t="str">
        <f>IF(Dagbok!$G295=AA$2,Dagbok!$E295," ")</f>
        <v xml:space="preserve"> </v>
      </c>
      <c r="AC301" s="8" t="str">
        <f>IF(Dagbok!$F295=AC$2,Dagbok!$E295," ")</f>
        <v xml:space="preserve"> </v>
      </c>
      <c r="AD301" s="45" t="str">
        <f>IF(Dagbok!$G295=AC$2,Dagbok!$E295," ")</f>
        <v xml:space="preserve"> </v>
      </c>
      <c r="AE301" s="8" t="str">
        <f>IF(Dagbok!$F295=AE$2,Dagbok!$E295," ")</f>
        <v xml:space="preserve"> </v>
      </c>
      <c r="AF301" s="45" t="str">
        <f>IF(Dagbok!$G295=AE$2,Dagbok!$E295," ")</f>
        <v xml:space="preserve"> </v>
      </c>
      <c r="AG301" s="8" t="str">
        <f>IF(Dagbok!$F295=AG$2,Dagbok!$E295," ")</f>
        <v xml:space="preserve"> </v>
      </c>
      <c r="AH301" s="45" t="str">
        <f>IF(Dagbok!$G295=AG$2,Dagbok!$E295," ")</f>
        <v xml:space="preserve"> </v>
      </c>
      <c r="AI301" s="8" t="str">
        <f>IF(Dagbok!$F295=AI$2,Dagbok!$E295," ")</f>
        <v xml:space="preserve"> </v>
      </c>
      <c r="AJ301" s="45" t="str">
        <f>IF(Dagbok!$G295=AI$2,Dagbok!$E295," ")</f>
        <v xml:space="preserve"> </v>
      </c>
      <c r="AK301" s="8" t="str">
        <f>IF(Dagbok!$F295=AK$2,Dagbok!$E295," ")</f>
        <v xml:space="preserve"> </v>
      </c>
      <c r="AL301" s="45" t="str">
        <f>IF(Dagbok!$G295=AK$2,Dagbok!$E295," ")</f>
        <v xml:space="preserve"> </v>
      </c>
      <c r="AM301" s="8" t="str">
        <f>IF(Dagbok!$F295=AM$2,Dagbok!$E295," ")</f>
        <v xml:space="preserve"> </v>
      </c>
      <c r="AN301" s="45" t="str">
        <f>IF(Dagbok!$G295=AM$2,Dagbok!$E295," ")</f>
        <v xml:space="preserve"> </v>
      </c>
      <c r="AO301" s="8" t="str">
        <f>IF(Dagbok!$F295=AO$2,Dagbok!$E295," ")</f>
        <v xml:space="preserve"> </v>
      </c>
      <c r="AP301" s="45" t="str">
        <f>IF(Dagbok!$G295=AO$2,Dagbok!$E295," ")</f>
        <v xml:space="preserve"> </v>
      </c>
      <c r="AQ301" s="8" t="str">
        <f>IF(Dagbok!$F295=AQ$2,Dagbok!$E295," ")</f>
        <v xml:space="preserve"> </v>
      </c>
      <c r="AR301" s="45" t="str">
        <f>IF(Dagbok!$G295=AQ$2,Dagbok!$E295," ")</f>
        <v xml:space="preserve"> </v>
      </c>
      <c r="AS301" s="8" t="str">
        <f>IF(Dagbok!$F295=AS$2,Dagbok!$E295," ")</f>
        <v xml:space="preserve"> </v>
      </c>
      <c r="AT301" s="45" t="str">
        <f>IF(Dagbok!$G295=AS$2,Dagbok!$E295," ")</f>
        <v xml:space="preserve"> </v>
      </c>
      <c r="AU301" s="8" t="str">
        <f>IF(Dagbok!$F295=AU$2,Dagbok!$E295," ")</f>
        <v xml:space="preserve"> </v>
      </c>
      <c r="AV301" s="45" t="str">
        <f>IF(Dagbok!$G295=AU$2,Dagbok!$E295," ")</f>
        <v xml:space="preserve"> </v>
      </c>
      <c r="AW301" s="8" t="str">
        <f>IF(Dagbok!$F295=AW$2,Dagbok!$E295," ")</f>
        <v xml:space="preserve"> </v>
      </c>
      <c r="AX301" s="45" t="str">
        <f>IF(Dagbok!$G295=AW$2,Dagbok!$E295," ")</f>
        <v xml:space="preserve"> </v>
      </c>
      <c r="AY301" s="8" t="str">
        <f>IF(Dagbok!$F295=AY$2,Dagbok!$E295," ")</f>
        <v xml:space="preserve"> </v>
      </c>
      <c r="AZ301" s="45" t="str">
        <f>IF(Dagbok!$G295=AY$2,Dagbok!$E295," ")</f>
        <v xml:space="preserve"> </v>
      </c>
      <c r="BA301" s="8" t="str">
        <f>IF(Dagbok!$F295=BA$2,Dagbok!$E295," ")</f>
        <v xml:space="preserve"> </v>
      </c>
      <c r="BB301" s="45" t="str">
        <f>IF(Dagbok!$G295=BA$2,Dagbok!$E295," ")</f>
        <v xml:space="preserve"> </v>
      </c>
      <c r="BC301" s="8" t="str">
        <f>IF(Dagbok!$F295=BC$2,Dagbok!$E295," ")</f>
        <v xml:space="preserve"> </v>
      </c>
      <c r="BD301" s="45" t="str">
        <f>IF(Dagbok!$G295=BC$2,Dagbok!$E295," ")</f>
        <v xml:space="preserve"> </v>
      </c>
      <c r="BE301" s="8" t="str">
        <f>IF(Dagbok!$F295=BE$2,Dagbok!$E295," ")</f>
        <v xml:space="preserve"> </v>
      </c>
      <c r="BF301" s="45" t="str">
        <f>IF(Dagbok!$G295=BE$2,Dagbok!$E295," ")</f>
        <v xml:space="preserve"> </v>
      </c>
      <c r="BG301" s="8" t="str">
        <f>IF(Dagbok!$F295=BG$2,Dagbok!$E295," ")</f>
        <v xml:space="preserve"> </v>
      </c>
      <c r="BH301" s="45" t="str">
        <f>IF(Dagbok!$G295=BG$2,Dagbok!$E295," ")</f>
        <v xml:space="preserve"> </v>
      </c>
      <c r="BI301" s="8" t="str">
        <f>IF(Dagbok!$F295=BI$2,Dagbok!$E295," ")</f>
        <v xml:space="preserve"> </v>
      </c>
      <c r="BJ301" s="45" t="str">
        <f>IF(Dagbok!$G295=BI$2,Dagbok!$E295," ")</f>
        <v xml:space="preserve"> </v>
      </c>
      <c r="BK301" s="8" t="str">
        <f>IF(Dagbok!$F295=BK$2,Dagbok!$E295," ")</f>
        <v xml:space="preserve"> </v>
      </c>
      <c r="BL301" s="45" t="str">
        <f>IF(Dagbok!$G295=BK$2,Dagbok!$E295," ")</f>
        <v xml:space="preserve"> </v>
      </c>
      <c r="BM301" s="8" t="str">
        <f>IF(Dagbok!$F295=BM$2,Dagbok!$E295," ")</f>
        <v xml:space="preserve"> </v>
      </c>
      <c r="BN301" s="45" t="str">
        <f>IF(Dagbok!$G295=BM$2,Dagbok!$E295," ")</f>
        <v xml:space="preserve"> </v>
      </c>
      <c r="BO301" s="8" t="str">
        <f>IF(Dagbok!$F295=BO$2,Dagbok!$E295," ")</f>
        <v xml:space="preserve"> </v>
      </c>
      <c r="BP301" s="45" t="str">
        <f>IF(Dagbok!$G295=BO$2,Dagbok!$E295," ")</f>
        <v xml:space="preserve"> </v>
      </c>
      <c r="BQ301" s="8" t="str">
        <f>IF(Dagbok!$F295=BQ$2,Dagbok!$E295," ")</f>
        <v xml:space="preserve"> </v>
      </c>
      <c r="BR301" s="45" t="str">
        <f>IF(Dagbok!$G295=BQ$2,Dagbok!$E295," ")</f>
        <v xml:space="preserve"> </v>
      </c>
      <c r="BS301" s="8" t="str">
        <f>IF(Dagbok!$F295=BS$2,Dagbok!$E295," ")</f>
        <v xml:space="preserve"> </v>
      </c>
      <c r="BT301" s="45" t="str">
        <f>IF(Dagbok!$G295=BS$2,Dagbok!$E295," ")</f>
        <v xml:space="preserve"> </v>
      </c>
      <c r="BU301" s="8" t="str">
        <f>IF(Dagbok!$F295=BU$2,Dagbok!$E295," ")</f>
        <v xml:space="preserve"> </v>
      </c>
      <c r="BV301" s="45" t="str">
        <f>IF(Dagbok!$G295=BU$2,Dagbok!$E295," ")</f>
        <v xml:space="preserve"> </v>
      </c>
      <c r="BW301" s="8" t="str">
        <f>IF(Dagbok!$F295=BW$2,Dagbok!$E295," ")</f>
        <v xml:space="preserve"> </v>
      </c>
      <c r="BX301" s="45" t="str">
        <f>IF(Dagbok!$G295=BW$2,Dagbok!$E295," ")</f>
        <v xml:space="preserve"> </v>
      </c>
      <c r="BY301" s="8" t="str">
        <f>IF(Dagbok!$F295=BY$2,Dagbok!$E295," ")</f>
        <v xml:space="preserve"> </v>
      </c>
      <c r="BZ301" s="45" t="str">
        <f>IF(Dagbok!$G295=BY$2,Dagbok!$E295," ")</f>
        <v xml:space="preserve"> </v>
      </c>
      <c r="CA301" s="8" t="str">
        <f>IF(Dagbok!$F295=CA$2,Dagbok!$E295," ")</f>
        <v xml:space="preserve"> </v>
      </c>
      <c r="CB301" s="45" t="str">
        <f>IF(Dagbok!$G295=CA$2,Dagbok!$E295," ")</f>
        <v xml:space="preserve"> </v>
      </c>
      <c r="CC301" s="8" t="str">
        <f>IF(Dagbok!$F295=CC$2,Dagbok!$E295," ")</f>
        <v xml:space="preserve"> </v>
      </c>
      <c r="CD301" s="45" t="str">
        <f>IF(Dagbok!$G295=CC$2,Dagbok!$E295," ")</f>
        <v xml:space="preserve"> </v>
      </c>
    </row>
    <row r="302" spans="1:82" x14ac:dyDescent="0.25">
      <c r="A302" s="47">
        <f>IF(Dagbok!B296&gt;0,Dagbok!B296," ")</f>
        <v>294</v>
      </c>
      <c r="B302" s="47" t="str">
        <f>IF(Dagbok!C296&gt;0,Dagbok!C296," ")</f>
        <v xml:space="preserve"> </v>
      </c>
      <c r="C302" s="8" t="str">
        <f>IF(Dagbok!$F296=C$2,Dagbok!$E296," ")</f>
        <v xml:space="preserve"> </v>
      </c>
      <c r="D302" s="45" t="str">
        <f>IF(Dagbok!$G296=C$2,Dagbok!$E296," ")</f>
        <v xml:space="preserve"> </v>
      </c>
      <c r="E302" s="8" t="str">
        <f>IF(Dagbok!$F296=E$2,Dagbok!$E296," ")</f>
        <v xml:space="preserve"> </v>
      </c>
      <c r="F302" s="45" t="str">
        <f>IF(Dagbok!$G296=E$2,Dagbok!$E296," ")</f>
        <v xml:space="preserve"> </v>
      </c>
      <c r="G302" s="8" t="str">
        <f>IF(Dagbok!$F296=G$2,Dagbok!$E296," ")</f>
        <v xml:space="preserve"> </v>
      </c>
      <c r="H302" s="45" t="str">
        <f>IF(Dagbok!$G296=G$2,Dagbok!$E296," ")</f>
        <v xml:space="preserve"> </v>
      </c>
      <c r="I302" s="8" t="str">
        <f>IF(Dagbok!$F296=I$2,Dagbok!$E296," ")</f>
        <v xml:space="preserve"> </v>
      </c>
      <c r="J302" s="45" t="str">
        <f>IF(Dagbok!$G296=I$2,Dagbok!$E296," ")</f>
        <v xml:space="preserve"> </v>
      </c>
      <c r="K302" s="8" t="str">
        <f>IF(Dagbok!$F296=K$2,Dagbok!$E296," ")</f>
        <v xml:space="preserve"> </v>
      </c>
      <c r="L302" s="45" t="str">
        <f>IF(Dagbok!$G296=K$2,Dagbok!$E296," ")</f>
        <v xml:space="preserve"> </v>
      </c>
      <c r="M302" s="8" t="str">
        <f>IF(Dagbok!$F296=M$2,Dagbok!$E296," ")</f>
        <v xml:space="preserve"> </v>
      </c>
      <c r="N302" s="45" t="str">
        <f>IF(Dagbok!$G296=M$2,Dagbok!$E296," ")</f>
        <v xml:space="preserve"> </v>
      </c>
      <c r="O302" s="8" t="str">
        <f>IF(Dagbok!$F296=O$2,Dagbok!$E296," ")</f>
        <v xml:space="preserve"> </v>
      </c>
      <c r="P302" s="45" t="str">
        <f>IF(Dagbok!$G296=O$2,Dagbok!$E296," ")</f>
        <v xml:space="preserve"> </v>
      </c>
      <c r="Q302" s="8" t="str">
        <f>IF(Dagbok!$F296=Q$2,Dagbok!$E296," ")</f>
        <v xml:space="preserve"> </v>
      </c>
      <c r="R302" s="45" t="str">
        <f>IF(Dagbok!$G296=Q$2,Dagbok!$E296," ")</f>
        <v xml:space="preserve"> </v>
      </c>
      <c r="S302" s="8" t="str">
        <f>IF(Dagbok!$F296=S$2,Dagbok!$E296," ")</f>
        <v xml:space="preserve"> </v>
      </c>
      <c r="T302" s="45" t="str">
        <f>IF(Dagbok!$G296=S$2,Dagbok!$E296," ")</f>
        <v xml:space="preserve"> </v>
      </c>
      <c r="U302" s="8" t="str">
        <f>IF(Dagbok!$F296=U$2,Dagbok!$E296," ")</f>
        <v xml:space="preserve"> </v>
      </c>
      <c r="V302" s="45" t="str">
        <f>IF(Dagbok!$G296=U$2,Dagbok!$E296," ")</f>
        <v xml:space="preserve"> </v>
      </c>
      <c r="W302" s="8" t="str">
        <f>IF(Dagbok!$F296=W$2,Dagbok!$E296," ")</f>
        <v xml:space="preserve"> </v>
      </c>
      <c r="X302" s="45" t="str">
        <f>IF(Dagbok!$G296=W$2,Dagbok!$E296," ")</f>
        <v xml:space="preserve"> </v>
      </c>
      <c r="Y302" s="8" t="str">
        <f>IF(Dagbok!$F296=Y$2,Dagbok!$E296," ")</f>
        <v xml:space="preserve"> </v>
      </c>
      <c r="Z302" s="45" t="str">
        <f>IF(Dagbok!$G296=Y$2,Dagbok!$E296," ")</f>
        <v xml:space="preserve"> </v>
      </c>
      <c r="AA302" s="8" t="str">
        <f>IF(Dagbok!$F296=AA$2,Dagbok!$E296," ")</f>
        <v xml:space="preserve"> </v>
      </c>
      <c r="AB302" s="45" t="str">
        <f>IF(Dagbok!$G296=AA$2,Dagbok!$E296," ")</f>
        <v xml:space="preserve"> </v>
      </c>
      <c r="AC302" s="8" t="str">
        <f>IF(Dagbok!$F296=AC$2,Dagbok!$E296," ")</f>
        <v xml:space="preserve"> </v>
      </c>
      <c r="AD302" s="45" t="str">
        <f>IF(Dagbok!$G296=AC$2,Dagbok!$E296," ")</f>
        <v xml:space="preserve"> </v>
      </c>
      <c r="AE302" s="8" t="str">
        <f>IF(Dagbok!$F296=AE$2,Dagbok!$E296," ")</f>
        <v xml:space="preserve"> </v>
      </c>
      <c r="AF302" s="45" t="str">
        <f>IF(Dagbok!$G296=AE$2,Dagbok!$E296," ")</f>
        <v xml:space="preserve"> </v>
      </c>
      <c r="AG302" s="8" t="str">
        <f>IF(Dagbok!$F296=AG$2,Dagbok!$E296," ")</f>
        <v xml:space="preserve"> </v>
      </c>
      <c r="AH302" s="45" t="str">
        <f>IF(Dagbok!$G296=AG$2,Dagbok!$E296," ")</f>
        <v xml:space="preserve"> </v>
      </c>
      <c r="AI302" s="8" t="str">
        <f>IF(Dagbok!$F296=AI$2,Dagbok!$E296," ")</f>
        <v xml:space="preserve"> </v>
      </c>
      <c r="AJ302" s="45" t="str">
        <f>IF(Dagbok!$G296=AI$2,Dagbok!$E296," ")</f>
        <v xml:space="preserve"> </v>
      </c>
      <c r="AK302" s="8" t="str">
        <f>IF(Dagbok!$F296=AK$2,Dagbok!$E296," ")</f>
        <v xml:space="preserve"> </v>
      </c>
      <c r="AL302" s="45" t="str">
        <f>IF(Dagbok!$G296=AK$2,Dagbok!$E296," ")</f>
        <v xml:space="preserve"> </v>
      </c>
      <c r="AM302" s="8" t="str">
        <f>IF(Dagbok!$F296=AM$2,Dagbok!$E296," ")</f>
        <v xml:space="preserve"> </v>
      </c>
      <c r="AN302" s="45" t="str">
        <f>IF(Dagbok!$G296=AM$2,Dagbok!$E296," ")</f>
        <v xml:space="preserve"> </v>
      </c>
      <c r="AO302" s="8" t="str">
        <f>IF(Dagbok!$F296=AO$2,Dagbok!$E296," ")</f>
        <v xml:space="preserve"> </v>
      </c>
      <c r="AP302" s="45" t="str">
        <f>IF(Dagbok!$G296=AO$2,Dagbok!$E296," ")</f>
        <v xml:space="preserve"> </v>
      </c>
      <c r="AQ302" s="8" t="str">
        <f>IF(Dagbok!$F296=AQ$2,Dagbok!$E296," ")</f>
        <v xml:space="preserve"> </v>
      </c>
      <c r="AR302" s="45" t="str">
        <f>IF(Dagbok!$G296=AQ$2,Dagbok!$E296," ")</f>
        <v xml:space="preserve"> </v>
      </c>
      <c r="AS302" s="8" t="str">
        <f>IF(Dagbok!$F296=AS$2,Dagbok!$E296," ")</f>
        <v xml:space="preserve"> </v>
      </c>
      <c r="AT302" s="45" t="str">
        <f>IF(Dagbok!$G296=AS$2,Dagbok!$E296," ")</f>
        <v xml:space="preserve"> </v>
      </c>
      <c r="AU302" s="8" t="str">
        <f>IF(Dagbok!$F296=AU$2,Dagbok!$E296," ")</f>
        <v xml:space="preserve"> </v>
      </c>
      <c r="AV302" s="45" t="str">
        <f>IF(Dagbok!$G296=AU$2,Dagbok!$E296," ")</f>
        <v xml:space="preserve"> </v>
      </c>
      <c r="AW302" s="8" t="str">
        <f>IF(Dagbok!$F296=AW$2,Dagbok!$E296," ")</f>
        <v xml:space="preserve"> </v>
      </c>
      <c r="AX302" s="45" t="str">
        <f>IF(Dagbok!$G296=AW$2,Dagbok!$E296," ")</f>
        <v xml:space="preserve"> </v>
      </c>
      <c r="AY302" s="8" t="str">
        <f>IF(Dagbok!$F296=AY$2,Dagbok!$E296," ")</f>
        <v xml:space="preserve"> </v>
      </c>
      <c r="AZ302" s="45" t="str">
        <f>IF(Dagbok!$G296=AY$2,Dagbok!$E296," ")</f>
        <v xml:space="preserve"> </v>
      </c>
      <c r="BA302" s="8" t="str">
        <f>IF(Dagbok!$F296=BA$2,Dagbok!$E296," ")</f>
        <v xml:space="preserve"> </v>
      </c>
      <c r="BB302" s="45" t="str">
        <f>IF(Dagbok!$G296=BA$2,Dagbok!$E296," ")</f>
        <v xml:space="preserve"> </v>
      </c>
      <c r="BC302" s="8" t="str">
        <f>IF(Dagbok!$F296=BC$2,Dagbok!$E296," ")</f>
        <v xml:space="preserve"> </v>
      </c>
      <c r="BD302" s="45" t="str">
        <f>IF(Dagbok!$G296=BC$2,Dagbok!$E296," ")</f>
        <v xml:space="preserve"> </v>
      </c>
      <c r="BE302" s="8" t="str">
        <f>IF(Dagbok!$F296=BE$2,Dagbok!$E296," ")</f>
        <v xml:space="preserve"> </v>
      </c>
      <c r="BF302" s="45" t="str">
        <f>IF(Dagbok!$G296=BE$2,Dagbok!$E296," ")</f>
        <v xml:space="preserve"> </v>
      </c>
      <c r="BG302" s="8" t="str">
        <f>IF(Dagbok!$F296=BG$2,Dagbok!$E296," ")</f>
        <v xml:space="preserve"> </v>
      </c>
      <c r="BH302" s="45" t="str">
        <f>IF(Dagbok!$G296=BG$2,Dagbok!$E296," ")</f>
        <v xml:space="preserve"> </v>
      </c>
      <c r="BI302" s="8" t="str">
        <f>IF(Dagbok!$F296=BI$2,Dagbok!$E296," ")</f>
        <v xml:space="preserve"> </v>
      </c>
      <c r="BJ302" s="45" t="str">
        <f>IF(Dagbok!$G296=BI$2,Dagbok!$E296," ")</f>
        <v xml:space="preserve"> </v>
      </c>
      <c r="BK302" s="8" t="str">
        <f>IF(Dagbok!$F296=BK$2,Dagbok!$E296," ")</f>
        <v xml:space="preserve"> </v>
      </c>
      <c r="BL302" s="45" t="str">
        <f>IF(Dagbok!$G296=BK$2,Dagbok!$E296," ")</f>
        <v xml:space="preserve"> </v>
      </c>
      <c r="BM302" s="8" t="str">
        <f>IF(Dagbok!$F296=BM$2,Dagbok!$E296," ")</f>
        <v xml:space="preserve"> </v>
      </c>
      <c r="BN302" s="45" t="str">
        <f>IF(Dagbok!$G296=BM$2,Dagbok!$E296," ")</f>
        <v xml:space="preserve"> </v>
      </c>
      <c r="BO302" s="8" t="str">
        <f>IF(Dagbok!$F296=BO$2,Dagbok!$E296," ")</f>
        <v xml:space="preserve"> </v>
      </c>
      <c r="BP302" s="45" t="str">
        <f>IF(Dagbok!$G296=BO$2,Dagbok!$E296," ")</f>
        <v xml:space="preserve"> </v>
      </c>
      <c r="BQ302" s="8" t="str">
        <f>IF(Dagbok!$F296=BQ$2,Dagbok!$E296," ")</f>
        <v xml:space="preserve"> </v>
      </c>
      <c r="BR302" s="45" t="str">
        <f>IF(Dagbok!$G296=BQ$2,Dagbok!$E296," ")</f>
        <v xml:space="preserve"> </v>
      </c>
      <c r="BS302" s="8" t="str">
        <f>IF(Dagbok!$F296=BS$2,Dagbok!$E296," ")</f>
        <v xml:space="preserve"> </v>
      </c>
      <c r="BT302" s="45" t="str">
        <f>IF(Dagbok!$G296=BS$2,Dagbok!$E296," ")</f>
        <v xml:space="preserve"> </v>
      </c>
      <c r="BU302" s="8" t="str">
        <f>IF(Dagbok!$F296=BU$2,Dagbok!$E296," ")</f>
        <v xml:space="preserve"> </v>
      </c>
      <c r="BV302" s="45" t="str">
        <f>IF(Dagbok!$G296=BU$2,Dagbok!$E296," ")</f>
        <v xml:space="preserve"> </v>
      </c>
      <c r="BW302" s="8" t="str">
        <f>IF(Dagbok!$F296=BW$2,Dagbok!$E296," ")</f>
        <v xml:space="preserve"> </v>
      </c>
      <c r="BX302" s="45" t="str">
        <f>IF(Dagbok!$G296=BW$2,Dagbok!$E296," ")</f>
        <v xml:space="preserve"> </v>
      </c>
      <c r="BY302" s="8" t="str">
        <f>IF(Dagbok!$F296=BY$2,Dagbok!$E296," ")</f>
        <v xml:space="preserve"> </v>
      </c>
      <c r="BZ302" s="45" t="str">
        <f>IF(Dagbok!$G296=BY$2,Dagbok!$E296," ")</f>
        <v xml:space="preserve"> </v>
      </c>
      <c r="CA302" s="8" t="str">
        <f>IF(Dagbok!$F296=CA$2,Dagbok!$E296," ")</f>
        <v xml:space="preserve"> </v>
      </c>
      <c r="CB302" s="45" t="str">
        <f>IF(Dagbok!$G296=CA$2,Dagbok!$E296," ")</f>
        <v xml:space="preserve"> </v>
      </c>
      <c r="CC302" s="8" t="str">
        <f>IF(Dagbok!$F296=CC$2,Dagbok!$E296," ")</f>
        <v xml:space="preserve"> </v>
      </c>
      <c r="CD302" s="45" t="str">
        <f>IF(Dagbok!$G296=CC$2,Dagbok!$E296," ")</f>
        <v xml:space="preserve"> </v>
      </c>
    </row>
    <row r="303" spans="1:82" x14ac:dyDescent="0.25">
      <c r="A303" s="47">
        <f>IF(Dagbok!B297&gt;0,Dagbok!B297," ")</f>
        <v>295</v>
      </c>
      <c r="B303" s="47" t="str">
        <f>IF(Dagbok!C297&gt;0,Dagbok!C297," ")</f>
        <v xml:space="preserve"> </v>
      </c>
      <c r="C303" s="8" t="str">
        <f>IF(Dagbok!$F297=C$2,Dagbok!$E297," ")</f>
        <v xml:space="preserve"> </v>
      </c>
      <c r="D303" s="45" t="str">
        <f>IF(Dagbok!$G297=C$2,Dagbok!$E297," ")</f>
        <v xml:space="preserve"> </v>
      </c>
      <c r="E303" s="8" t="str">
        <f>IF(Dagbok!$F297=E$2,Dagbok!$E297," ")</f>
        <v xml:space="preserve"> </v>
      </c>
      <c r="F303" s="45" t="str">
        <f>IF(Dagbok!$G297=E$2,Dagbok!$E297," ")</f>
        <v xml:space="preserve"> </v>
      </c>
      <c r="G303" s="8" t="str">
        <f>IF(Dagbok!$F297=G$2,Dagbok!$E297," ")</f>
        <v xml:space="preserve"> </v>
      </c>
      <c r="H303" s="45" t="str">
        <f>IF(Dagbok!$G297=G$2,Dagbok!$E297," ")</f>
        <v xml:space="preserve"> </v>
      </c>
      <c r="I303" s="8" t="str">
        <f>IF(Dagbok!$F297=I$2,Dagbok!$E297," ")</f>
        <v xml:space="preserve"> </v>
      </c>
      <c r="J303" s="45" t="str">
        <f>IF(Dagbok!$G297=I$2,Dagbok!$E297," ")</f>
        <v xml:space="preserve"> </v>
      </c>
      <c r="K303" s="8" t="str">
        <f>IF(Dagbok!$F297=K$2,Dagbok!$E297," ")</f>
        <v xml:space="preserve"> </v>
      </c>
      <c r="L303" s="45" t="str">
        <f>IF(Dagbok!$G297=K$2,Dagbok!$E297," ")</f>
        <v xml:space="preserve"> </v>
      </c>
      <c r="M303" s="8" t="str">
        <f>IF(Dagbok!$F297=M$2,Dagbok!$E297," ")</f>
        <v xml:space="preserve"> </v>
      </c>
      <c r="N303" s="45" t="str">
        <f>IF(Dagbok!$G297=M$2,Dagbok!$E297," ")</f>
        <v xml:space="preserve"> </v>
      </c>
      <c r="O303" s="8" t="str">
        <f>IF(Dagbok!$F297=O$2,Dagbok!$E297," ")</f>
        <v xml:space="preserve"> </v>
      </c>
      <c r="P303" s="45" t="str">
        <f>IF(Dagbok!$G297=O$2,Dagbok!$E297," ")</f>
        <v xml:space="preserve"> </v>
      </c>
      <c r="Q303" s="8" t="str">
        <f>IF(Dagbok!$F297=Q$2,Dagbok!$E297," ")</f>
        <v xml:space="preserve"> </v>
      </c>
      <c r="R303" s="45" t="str">
        <f>IF(Dagbok!$G297=Q$2,Dagbok!$E297," ")</f>
        <v xml:space="preserve"> </v>
      </c>
      <c r="S303" s="8" t="str">
        <f>IF(Dagbok!$F297=S$2,Dagbok!$E297," ")</f>
        <v xml:space="preserve"> </v>
      </c>
      <c r="T303" s="45" t="str">
        <f>IF(Dagbok!$G297=S$2,Dagbok!$E297," ")</f>
        <v xml:space="preserve"> </v>
      </c>
      <c r="U303" s="8" t="str">
        <f>IF(Dagbok!$F297=U$2,Dagbok!$E297," ")</f>
        <v xml:space="preserve"> </v>
      </c>
      <c r="V303" s="45" t="str">
        <f>IF(Dagbok!$G297=U$2,Dagbok!$E297," ")</f>
        <v xml:space="preserve"> </v>
      </c>
      <c r="W303" s="8" t="str">
        <f>IF(Dagbok!$F297=W$2,Dagbok!$E297," ")</f>
        <v xml:space="preserve"> </v>
      </c>
      <c r="X303" s="45" t="str">
        <f>IF(Dagbok!$G297=W$2,Dagbok!$E297," ")</f>
        <v xml:space="preserve"> </v>
      </c>
      <c r="Y303" s="8" t="str">
        <f>IF(Dagbok!$F297=Y$2,Dagbok!$E297," ")</f>
        <v xml:space="preserve"> </v>
      </c>
      <c r="Z303" s="45" t="str">
        <f>IF(Dagbok!$G297=Y$2,Dagbok!$E297," ")</f>
        <v xml:space="preserve"> </v>
      </c>
      <c r="AA303" s="8" t="str">
        <f>IF(Dagbok!$F297=AA$2,Dagbok!$E297," ")</f>
        <v xml:space="preserve"> </v>
      </c>
      <c r="AB303" s="45" t="str">
        <f>IF(Dagbok!$G297=AA$2,Dagbok!$E297," ")</f>
        <v xml:space="preserve"> </v>
      </c>
      <c r="AC303" s="8" t="str">
        <f>IF(Dagbok!$F297=AC$2,Dagbok!$E297," ")</f>
        <v xml:space="preserve"> </v>
      </c>
      <c r="AD303" s="45" t="str">
        <f>IF(Dagbok!$G297=AC$2,Dagbok!$E297," ")</f>
        <v xml:space="preserve"> </v>
      </c>
      <c r="AE303" s="8" t="str">
        <f>IF(Dagbok!$F297=AE$2,Dagbok!$E297," ")</f>
        <v xml:space="preserve"> </v>
      </c>
      <c r="AF303" s="45" t="str">
        <f>IF(Dagbok!$G297=AE$2,Dagbok!$E297," ")</f>
        <v xml:space="preserve"> </v>
      </c>
      <c r="AG303" s="8" t="str">
        <f>IF(Dagbok!$F297=AG$2,Dagbok!$E297," ")</f>
        <v xml:space="preserve"> </v>
      </c>
      <c r="AH303" s="45" t="str">
        <f>IF(Dagbok!$G297=AG$2,Dagbok!$E297," ")</f>
        <v xml:space="preserve"> </v>
      </c>
      <c r="AI303" s="8" t="str">
        <f>IF(Dagbok!$F297=AI$2,Dagbok!$E297," ")</f>
        <v xml:space="preserve"> </v>
      </c>
      <c r="AJ303" s="45" t="str">
        <f>IF(Dagbok!$G297=AI$2,Dagbok!$E297," ")</f>
        <v xml:space="preserve"> </v>
      </c>
      <c r="AK303" s="8" t="str">
        <f>IF(Dagbok!$F297=AK$2,Dagbok!$E297," ")</f>
        <v xml:space="preserve"> </v>
      </c>
      <c r="AL303" s="45" t="str">
        <f>IF(Dagbok!$G297=AK$2,Dagbok!$E297," ")</f>
        <v xml:space="preserve"> </v>
      </c>
      <c r="AM303" s="8" t="str">
        <f>IF(Dagbok!$F297=AM$2,Dagbok!$E297," ")</f>
        <v xml:space="preserve"> </v>
      </c>
      <c r="AN303" s="45" t="str">
        <f>IF(Dagbok!$G297=AM$2,Dagbok!$E297," ")</f>
        <v xml:space="preserve"> </v>
      </c>
      <c r="AO303" s="8" t="str">
        <f>IF(Dagbok!$F297=AO$2,Dagbok!$E297," ")</f>
        <v xml:space="preserve"> </v>
      </c>
      <c r="AP303" s="45" t="str">
        <f>IF(Dagbok!$G297=AO$2,Dagbok!$E297," ")</f>
        <v xml:space="preserve"> </v>
      </c>
      <c r="AQ303" s="8" t="str">
        <f>IF(Dagbok!$F297=AQ$2,Dagbok!$E297," ")</f>
        <v xml:space="preserve"> </v>
      </c>
      <c r="AR303" s="45" t="str">
        <f>IF(Dagbok!$G297=AQ$2,Dagbok!$E297," ")</f>
        <v xml:space="preserve"> </v>
      </c>
      <c r="AS303" s="8" t="str">
        <f>IF(Dagbok!$F297=AS$2,Dagbok!$E297," ")</f>
        <v xml:space="preserve"> </v>
      </c>
      <c r="AT303" s="45" t="str">
        <f>IF(Dagbok!$G297=AS$2,Dagbok!$E297," ")</f>
        <v xml:space="preserve"> </v>
      </c>
      <c r="AU303" s="8" t="str">
        <f>IF(Dagbok!$F297=AU$2,Dagbok!$E297," ")</f>
        <v xml:space="preserve"> </v>
      </c>
      <c r="AV303" s="45" t="str">
        <f>IF(Dagbok!$G297=AU$2,Dagbok!$E297," ")</f>
        <v xml:space="preserve"> </v>
      </c>
      <c r="AW303" s="8" t="str">
        <f>IF(Dagbok!$F297=AW$2,Dagbok!$E297," ")</f>
        <v xml:space="preserve"> </v>
      </c>
      <c r="AX303" s="45" t="str">
        <f>IF(Dagbok!$G297=AW$2,Dagbok!$E297," ")</f>
        <v xml:space="preserve"> </v>
      </c>
      <c r="AY303" s="8" t="str">
        <f>IF(Dagbok!$F297=AY$2,Dagbok!$E297," ")</f>
        <v xml:space="preserve"> </v>
      </c>
      <c r="AZ303" s="45" t="str">
        <f>IF(Dagbok!$G297=AY$2,Dagbok!$E297," ")</f>
        <v xml:space="preserve"> </v>
      </c>
      <c r="BA303" s="8" t="str">
        <f>IF(Dagbok!$F297=BA$2,Dagbok!$E297," ")</f>
        <v xml:space="preserve"> </v>
      </c>
      <c r="BB303" s="45" t="str">
        <f>IF(Dagbok!$G297=BA$2,Dagbok!$E297," ")</f>
        <v xml:space="preserve"> </v>
      </c>
      <c r="BC303" s="8" t="str">
        <f>IF(Dagbok!$F297=BC$2,Dagbok!$E297," ")</f>
        <v xml:space="preserve"> </v>
      </c>
      <c r="BD303" s="45" t="str">
        <f>IF(Dagbok!$G297=BC$2,Dagbok!$E297," ")</f>
        <v xml:space="preserve"> </v>
      </c>
      <c r="BE303" s="8" t="str">
        <f>IF(Dagbok!$F297=BE$2,Dagbok!$E297," ")</f>
        <v xml:space="preserve"> </v>
      </c>
      <c r="BF303" s="45" t="str">
        <f>IF(Dagbok!$G297=BE$2,Dagbok!$E297," ")</f>
        <v xml:space="preserve"> </v>
      </c>
      <c r="BG303" s="8" t="str">
        <f>IF(Dagbok!$F297=BG$2,Dagbok!$E297," ")</f>
        <v xml:space="preserve"> </v>
      </c>
      <c r="BH303" s="45" t="str">
        <f>IF(Dagbok!$G297=BG$2,Dagbok!$E297," ")</f>
        <v xml:space="preserve"> </v>
      </c>
      <c r="BI303" s="8" t="str">
        <f>IF(Dagbok!$F297=BI$2,Dagbok!$E297," ")</f>
        <v xml:space="preserve"> </v>
      </c>
      <c r="BJ303" s="45" t="str">
        <f>IF(Dagbok!$G297=BI$2,Dagbok!$E297," ")</f>
        <v xml:space="preserve"> </v>
      </c>
      <c r="BK303" s="8" t="str">
        <f>IF(Dagbok!$F297=BK$2,Dagbok!$E297," ")</f>
        <v xml:space="preserve"> </v>
      </c>
      <c r="BL303" s="45" t="str">
        <f>IF(Dagbok!$G297=BK$2,Dagbok!$E297," ")</f>
        <v xml:space="preserve"> </v>
      </c>
      <c r="BM303" s="8" t="str">
        <f>IF(Dagbok!$F297=BM$2,Dagbok!$E297," ")</f>
        <v xml:space="preserve"> </v>
      </c>
      <c r="BN303" s="45" t="str">
        <f>IF(Dagbok!$G297=BM$2,Dagbok!$E297," ")</f>
        <v xml:space="preserve"> </v>
      </c>
      <c r="BO303" s="8" t="str">
        <f>IF(Dagbok!$F297=BO$2,Dagbok!$E297," ")</f>
        <v xml:space="preserve"> </v>
      </c>
      <c r="BP303" s="45" t="str">
        <f>IF(Dagbok!$G297=BO$2,Dagbok!$E297," ")</f>
        <v xml:space="preserve"> </v>
      </c>
      <c r="BQ303" s="8" t="str">
        <f>IF(Dagbok!$F297=BQ$2,Dagbok!$E297," ")</f>
        <v xml:space="preserve"> </v>
      </c>
      <c r="BR303" s="45" t="str">
        <f>IF(Dagbok!$G297=BQ$2,Dagbok!$E297," ")</f>
        <v xml:space="preserve"> </v>
      </c>
      <c r="BS303" s="8" t="str">
        <f>IF(Dagbok!$F297=BS$2,Dagbok!$E297," ")</f>
        <v xml:space="preserve"> </v>
      </c>
      <c r="BT303" s="45" t="str">
        <f>IF(Dagbok!$G297=BS$2,Dagbok!$E297," ")</f>
        <v xml:space="preserve"> </v>
      </c>
      <c r="BU303" s="8" t="str">
        <f>IF(Dagbok!$F297=BU$2,Dagbok!$E297," ")</f>
        <v xml:space="preserve"> </v>
      </c>
      <c r="BV303" s="45" t="str">
        <f>IF(Dagbok!$G297=BU$2,Dagbok!$E297," ")</f>
        <v xml:space="preserve"> </v>
      </c>
      <c r="BW303" s="8" t="str">
        <f>IF(Dagbok!$F297=BW$2,Dagbok!$E297," ")</f>
        <v xml:space="preserve"> </v>
      </c>
      <c r="BX303" s="45" t="str">
        <f>IF(Dagbok!$G297=BW$2,Dagbok!$E297," ")</f>
        <v xml:space="preserve"> </v>
      </c>
      <c r="BY303" s="8" t="str">
        <f>IF(Dagbok!$F297=BY$2,Dagbok!$E297," ")</f>
        <v xml:space="preserve"> </v>
      </c>
      <c r="BZ303" s="45" t="str">
        <f>IF(Dagbok!$G297=BY$2,Dagbok!$E297," ")</f>
        <v xml:space="preserve"> </v>
      </c>
      <c r="CA303" s="8" t="str">
        <f>IF(Dagbok!$F297=CA$2,Dagbok!$E297," ")</f>
        <v xml:space="preserve"> </v>
      </c>
      <c r="CB303" s="45" t="str">
        <f>IF(Dagbok!$G297=CA$2,Dagbok!$E297," ")</f>
        <v xml:space="preserve"> </v>
      </c>
      <c r="CC303" s="8" t="str">
        <f>IF(Dagbok!$F297=CC$2,Dagbok!$E297," ")</f>
        <v xml:space="preserve"> </v>
      </c>
      <c r="CD303" s="45" t="str">
        <f>IF(Dagbok!$G297=CC$2,Dagbok!$E297," ")</f>
        <v xml:space="preserve"> </v>
      </c>
    </row>
    <row r="304" spans="1:82" x14ac:dyDescent="0.25">
      <c r="A304" s="47">
        <f>IF(Dagbok!B298&gt;0,Dagbok!B298," ")</f>
        <v>296</v>
      </c>
      <c r="B304" s="47" t="str">
        <f>IF(Dagbok!C298&gt;0,Dagbok!C298," ")</f>
        <v xml:space="preserve"> </v>
      </c>
      <c r="C304" s="8" t="str">
        <f>IF(Dagbok!$F298=C$2,Dagbok!$E298," ")</f>
        <v xml:space="preserve"> </v>
      </c>
      <c r="D304" s="45" t="str">
        <f>IF(Dagbok!$G298=C$2,Dagbok!$E298," ")</f>
        <v xml:space="preserve"> </v>
      </c>
      <c r="E304" s="8" t="str">
        <f>IF(Dagbok!$F298=E$2,Dagbok!$E298," ")</f>
        <v xml:space="preserve"> </v>
      </c>
      <c r="F304" s="45" t="str">
        <f>IF(Dagbok!$G298=E$2,Dagbok!$E298," ")</f>
        <v xml:space="preserve"> </v>
      </c>
      <c r="G304" s="8" t="str">
        <f>IF(Dagbok!$F298=G$2,Dagbok!$E298," ")</f>
        <v xml:space="preserve"> </v>
      </c>
      <c r="H304" s="45" t="str">
        <f>IF(Dagbok!$G298=G$2,Dagbok!$E298," ")</f>
        <v xml:space="preserve"> </v>
      </c>
      <c r="I304" s="8" t="str">
        <f>IF(Dagbok!$F298=I$2,Dagbok!$E298," ")</f>
        <v xml:space="preserve"> </v>
      </c>
      <c r="J304" s="45" t="str">
        <f>IF(Dagbok!$G298=I$2,Dagbok!$E298," ")</f>
        <v xml:space="preserve"> </v>
      </c>
      <c r="K304" s="8" t="str">
        <f>IF(Dagbok!$F298=K$2,Dagbok!$E298," ")</f>
        <v xml:space="preserve"> </v>
      </c>
      <c r="L304" s="45" t="str">
        <f>IF(Dagbok!$G298=K$2,Dagbok!$E298," ")</f>
        <v xml:space="preserve"> </v>
      </c>
      <c r="M304" s="8" t="str">
        <f>IF(Dagbok!$F298=M$2,Dagbok!$E298," ")</f>
        <v xml:space="preserve"> </v>
      </c>
      <c r="N304" s="45" t="str">
        <f>IF(Dagbok!$G298=M$2,Dagbok!$E298," ")</f>
        <v xml:space="preserve"> </v>
      </c>
      <c r="O304" s="8" t="str">
        <f>IF(Dagbok!$F298=O$2,Dagbok!$E298," ")</f>
        <v xml:space="preserve"> </v>
      </c>
      <c r="P304" s="45" t="str">
        <f>IF(Dagbok!$G298=O$2,Dagbok!$E298," ")</f>
        <v xml:space="preserve"> </v>
      </c>
      <c r="Q304" s="8" t="str">
        <f>IF(Dagbok!$F298=Q$2,Dagbok!$E298," ")</f>
        <v xml:space="preserve"> </v>
      </c>
      <c r="R304" s="45" t="str">
        <f>IF(Dagbok!$G298=Q$2,Dagbok!$E298," ")</f>
        <v xml:space="preserve"> </v>
      </c>
      <c r="S304" s="8" t="str">
        <f>IF(Dagbok!$F298=S$2,Dagbok!$E298," ")</f>
        <v xml:space="preserve"> </v>
      </c>
      <c r="T304" s="45" t="str">
        <f>IF(Dagbok!$G298=S$2,Dagbok!$E298," ")</f>
        <v xml:space="preserve"> </v>
      </c>
      <c r="U304" s="8" t="str">
        <f>IF(Dagbok!$F298=U$2,Dagbok!$E298," ")</f>
        <v xml:space="preserve"> </v>
      </c>
      <c r="V304" s="45" t="str">
        <f>IF(Dagbok!$G298=U$2,Dagbok!$E298," ")</f>
        <v xml:space="preserve"> </v>
      </c>
      <c r="W304" s="8" t="str">
        <f>IF(Dagbok!$F298=W$2,Dagbok!$E298," ")</f>
        <v xml:space="preserve"> </v>
      </c>
      <c r="X304" s="45" t="str">
        <f>IF(Dagbok!$G298=W$2,Dagbok!$E298," ")</f>
        <v xml:space="preserve"> </v>
      </c>
      <c r="Y304" s="8" t="str">
        <f>IF(Dagbok!$F298=Y$2,Dagbok!$E298," ")</f>
        <v xml:space="preserve"> </v>
      </c>
      <c r="Z304" s="45" t="str">
        <f>IF(Dagbok!$G298=Y$2,Dagbok!$E298," ")</f>
        <v xml:space="preserve"> </v>
      </c>
      <c r="AA304" s="8" t="str">
        <f>IF(Dagbok!$F298=AA$2,Dagbok!$E298," ")</f>
        <v xml:space="preserve"> </v>
      </c>
      <c r="AB304" s="45" t="str">
        <f>IF(Dagbok!$G298=AA$2,Dagbok!$E298," ")</f>
        <v xml:space="preserve"> </v>
      </c>
      <c r="AC304" s="8" t="str">
        <f>IF(Dagbok!$F298=AC$2,Dagbok!$E298," ")</f>
        <v xml:space="preserve"> </v>
      </c>
      <c r="AD304" s="45" t="str">
        <f>IF(Dagbok!$G298=AC$2,Dagbok!$E298," ")</f>
        <v xml:space="preserve"> </v>
      </c>
      <c r="AE304" s="8" t="str">
        <f>IF(Dagbok!$F298=AE$2,Dagbok!$E298," ")</f>
        <v xml:space="preserve"> </v>
      </c>
      <c r="AF304" s="45" t="str">
        <f>IF(Dagbok!$G298=AE$2,Dagbok!$E298," ")</f>
        <v xml:space="preserve"> </v>
      </c>
      <c r="AG304" s="8" t="str">
        <f>IF(Dagbok!$F298=AG$2,Dagbok!$E298," ")</f>
        <v xml:space="preserve"> </v>
      </c>
      <c r="AH304" s="45" t="str">
        <f>IF(Dagbok!$G298=AG$2,Dagbok!$E298," ")</f>
        <v xml:space="preserve"> </v>
      </c>
      <c r="AI304" s="8" t="str">
        <f>IF(Dagbok!$F298=AI$2,Dagbok!$E298," ")</f>
        <v xml:space="preserve"> </v>
      </c>
      <c r="AJ304" s="45" t="str">
        <f>IF(Dagbok!$G298=AI$2,Dagbok!$E298," ")</f>
        <v xml:space="preserve"> </v>
      </c>
      <c r="AK304" s="8" t="str">
        <f>IF(Dagbok!$F298=AK$2,Dagbok!$E298," ")</f>
        <v xml:space="preserve"> </v>
      </c>
      <c r="AL304" s="45" t="str">
        <f>IF(Dagbok!$G298=AK$2,Dagbok!$E298," ")</f>
        <v xml:space="preserve"> </v>
      </c>
      <c r="AM304" s="8" t="str">
        <f>IF(Dagbok!$F298=AM$2,Dagbok!$E298," ")</f>
        <v xml:space="preserve"> </v>
      </c>
      <c r="AN304" s="45" t="str">
        <f>IF(Dagbok!$G298=AM$2,Dagbok!$E298," ")</f>
        <v xml:space="preserve"> </v>
      </c>
      <c r="AO304" s="8" t="str">
        <f>IF(Dagbok!$F298=AO$2,Dagbok!$E298," ")</f>
        <v xml:space="preserve"> </v>
      </c>
      <c r="AP304" s="45" t="str">
        <f>IF(Dagbok!$G298=AO$2,Dagbok!$E298," ")</f>
        <v xml:space="preserve"> </v>
      </c>
      <c r="AQ304" s="8" t="str">
        <f>IF(Dagbok!$F298=AQ$2,Dagbok!$E298," ")</f>
        <v xml:space="preserve"> </v>
      </c>
      <c r="AR304" s="45" t="str">
        <f>IF(Dagbok!$G298=AQ$2,Dagbok!$E298," ")</f>
        <v xml:space="preserve"> </v>
      </c>
      <c r="AS304" s="8" t="str">
        <f>IF(Dagbok!$F298=AS$2,Dagbok!$E298," ")</f>
        <v xml:space="preserve"> </v>
      </c>
      <c r="AT304" s="45" t="str">
        <f>IF(Dagbok!$G298=AS$2,Dagbok!$E298," ")</f>
        <v xml:space="preserve"> </v>
      </c>
      <c r="AU304" s="8" t="str">
        <f>IF(Dagbok!$F298=AU$2,Dagbok!$E298," ")</f>
        <v xml:space="preserve"> </v>
      </c>
      <c r="AV304" s="45" t="str">
        <f>IF(Dagbok!$G298=AU$2,Dagbok!$E298," ")</f>
        <v xml:space="preserve"> </v>
      </c>
      <c r="AW304" s="8" t="str">
        <f>IF(Dagbok!$F298=AW$2,Dagbok!$E298," ")</f>
        <v xml:space="preserve"> </v>
      </c>
      <c r="AX304" s="45" t="str">
        <f>IF(Dagbok!$G298=AW$2,Dagbok!$E298," ")</f>
        <v xml:space="preserve"> </v>
      </c>
      <c r="AY304" s="8" t="str">
        <f>IF(Dagbok!$F298=AY$2,Dagbok!$E298," ")</f>
        <v xml:space="preserve"> </v>
      </c>
      <c r="AZ304" s="45" t="str">
        <f>IF(Dagbok!$G298=AY$2,Dagbok!$E298," ")</f>
        <v xml:space="preserve"> </v>
      </c>
      <c r="BA304" s="8" t="str">
        <f>IF(Dagbok!$F298=BA$2,Dagbok!$E298," ")</f>
        <v xml:space="preserve"> </v>
      </c>
      <c r="BB304" s="45" t="str">
        <f>IF(Dagbok!$G298=BA$2,Dagbok!$E298," ")</f>
        <v xml:space="preserve"> </v>
      </c>
      <c r="BC304" s="8" t="str">
        <f>IF(Dagbok!$F298=BC$2,Dagbok!$E298," ")</f>
        <v xml:space="preserve"> </v>
      </c>
      <c r="BD304" s="45" t="str">
        <f>IF(Dagbok!$G298=BC$2,Dagbok!$E298," ")</f>
        <v xml:space="preserve"> </v>
      </c>
      <c r="BE304" s="8" t="str">
        <f>IF(Dagbok!$F298=BE$2,Dagbok!$E298," ")</f>
        <v xml:space="preserve"> </v>
      </c>
      <c r="BF304" s="45" t="str">
        <f>IF(Dagbok!$G298=BE$2,Dagbok!$E298," ")</f>
        <v xml:space="preserve"> </v>
      </c>
      <c r="BG304" s="8" t="str">
        <f>IF(Dagbok!$F298=BG$2,Dagbok!$E298," ")</f>
        <v xml:space="preserve"> </v>
      </c>
      <c r="BH304" s="45" t="str">
        <f>IF(Dagbok!$G298=BG$2,Dagbok!$E298," ")</f>
        <v xml:space="preserve"> </v>
      </c>
      <c r="BI304" s="8" t="str">
        <f>IF(Dagbok!$F298=BI$2,Dagbok!$E298," ")</f>
        <v xml:space="preserve"> </v>
      </c>
      <c r="BJ304" s="45" t="str">
        <f>IF(Dagbok!$G298=BI$2,Dagbok!$E298," ")</f>
        <v xml:space="preserve"> </v>
      </c>
      <c r="BK304" s="8" t="str">
        <f>IF(Dagbok!$F298=BK$2,Dagbok!$E298," ")</f>
        <v xml:space="preserve"> </v>
      </c>
      <c r="BL304" s="45" t="str">
        <f>IF(Dagbok!$G298=BK$2,Dagbok!$E298," ")</f>
        <v xml:space="preserve"> </v>
      </c>
      <c r="BM304" s="8" t="str">
        <f>IF(Dagbok!$F298=BM$2,Dagbok!$E298," ")</f>
        <v xml:space="preserve"> </v>
      </c>
      <c r="BN304" s="45" t="str">
        <f>IF(Dagbok!$G298=BM$2,Dagbok!$E298," ")</f>
        <v xml:space="preserve"> </v>
      </c>
      <c r="BO304" s="8" t="str">
        <f>IF(Dagbok!$F298=BO$2,Dagbok!$E298," ")</f>
        <v xml:space="preserve"> </v>
      </c>
      <c r="BP304" s="45" t="str">
        <f>IF(Dagbok!$G298=BO$2,Dagbok!$E298," ")</f>
        <v xml:space="preserve"> </v>
      </c>
      <c r="BQ304" s="8" t="str">
        <f>IF(Dagbok!$F298=BQ$2,Dagbok!$E298," ")</f>
        <v xml:space="preserve"> </v>
      </c>
      <c r="BR304" s="45" t="str">
        <f>IF(Dagbok!$G298=BQ$2,Dagbok!$E298," ")</f>
        <v xml:space="preserve"> </v>
      </c>
      <c r="BS304" s="8" t="str">
        <f>IF(Dagbok!$F298=BS$2,Dagbok!$E298," ")</f>
        <v xml:space="preserve"> </v>
      </c>
      <c r="BT304" s="45" t="str">
        <f>IF(Dagbok!$G298=BS$2,Dagbok!$E298," ")</f>
        <v xml:space="preserve"> </v>
      </c>
      <c r="BU304" s="8" t="str">
        <f>IF(Dagbok!$F298=BU$2,Dagbok!$E298," ")</f>
        <v xml:space="preserve"> </v>
      </c>
      <c r="BV304" s="45" t="str">
        <f>IF(Dagbok!$G298=BU$2,Dagbok!$E298," ")</f>
        <v xml:space="preserve"> </v>
      </c>
      <c r="BW304" s="8" t="str">
        <f>IF(Dagbok!$F298=BW$2,Dagbok!$E298," ")</f>
        <v xml:space="preserve"> </v>
      </c>
      <c r="BX304" s="45" t="str">
        <f>IF(Dagbok!$G298=BW$2,Dagbok!$E298," ")</f>
        <v xml:space="preserve"> </v>
      </c>
      <c r="BY304" s="8" t="str">
        <f>IF(Dagbok!$F298=BY$2,Dagbok!$E298," ")</f>
        <v xml:space="preserve"> </v>
      </c>
      <c r="BZ304" s="45" t="str">
        <f>IF(Dagbok!$G298=BY$2,Dagbok!$E298," ")</f>
        <v xml:space="preserve"> </v>
      </c>
      <c r="CA304" s="8" t="str">
        <f>IF(Dagbok!$F298=CA$2,Dagbok!$E298," ")</f>
        <v xml:space="preserve"> </v>
      </c>
      <c r="CB304" s="45" t="str">
        <f>IF(Dagbok!$G298=CA$2,Dagbok!$E298," ")</f>
        <v xml:space="preserve"> </v>
      </c>
      <c r="CC304" s="8" t="str">
        <f>IF(Dagbok!$F298=CC$2,Dagbok!$E298," ")</f>
        <v xml:space="preserve"> </v>
      </c>
      <c r="CD304" s="45" t="str">
        <f>IF(Dagbok!$G298=CC$2,Dagbok!$E298," ")</f>
        <v xml:space="preserve"> </v>
      </c>
    </row>
    <row r="305" spans="1:82" x14ac:dyDescent="0.25">
      <c r="A305" s="47">
        <f>IF(Dagbok!B299&gt;0,Dagbok!B299," ")</f>
        <v>297</v>
      </c>
      <c r="B305" s="47" t="str">
        <f>IF(Dagbok!C299&gt;0,Dagbok!C299," ")</f>
        <v xml:space="preserve"> </v>
      </c>
      <c r="C305" s="8" t="str">
        <f>IF(Dagbok!$F299=C$2,Dagbok!$E299," ")</f>
        <v xml:space="preserve"> </v>
      </c>
      <c r="D305" s="45" t="str">
        <f>IF(Dagbok!$G299=C$2,Dagbok!$E299," ")</f>
        <v xml:space="preserve"> </v>
      </c>
      <c r="E305" s="8" t="str">
        <f>IF(Dagbok!$F299=E$2,Dagbok!$E299," ")</f>
        <v xml:space="preserve"> </v>
      </c>
      <c r="F305" s="45" t="str">
        <f>IF(Dagbok!$G299=E$2,Dagbok!$E299," ")</f>
        <v xml:space="preserve"> </v>
      </c>
      <c r="G305" s="8" t="str">
        <f>IF(Dagbok!$F299=G$2,Dagbok!$E299," ")</f>
        <v xml:space="preserve"> </v>
      </c>
      <c r="H305" s="45" t="str">
        <f>IF(Dagbok!$G299=G$2,Dagbok!$E299," ")</f>
        <v xml:space="preserve"> </v>
      </c>
      <c r="I305" s="8" t="str">
        <f>IF(Dagbok!$F299=I$2,Dagbok!$E299," ")</f>
        <v xml:space="preserve"> </v>
      </c>
      <c r="J305" s="45" t="str">
        <f>IF(Dagbok!$G299=I$2,Dagbok!$E299," ")</f>
        <v xml:space="preserve"> </v>
      </c>
      <c r="K305" s="8" t="str">
        <f>IF(Dagbok!$F299=K$2,Dagbok!$E299," ")</f>
        <v xml:space="preserve"> </v>
      </c>
      <c r="L305" s="45" t="str">
        <f>IF(Dagbok!$G299=K$2,Dagbok!$E299," ")</f>
        <v xml:space="preserve"> </v>
      </c>
      <c r="M305" s="8" t="str">
        <f>IF(Dagbok!$F299=M$2,Dagbok!$E299," ")</f>
        <v xml:space="preserve"> </v>
      </c>
      <c r="N305" s="45" t="str">
        <f>IF(Dagbok!$G299=M$2,Dagbok!$E299," ")</f>
        <v xml:space="preserve"> </v>
      </c>
      <c r="O305" s="8" t="str">
        <f>IF(Dagbok!$F299=O$2,Dagbok!$E299," ")</f>
        <v xml:space="preserve"> </v>
      </c>
      <c r="P305" s="45" t="str">
        <f>IF(Dagbok!$G299=O$2,Dagbok!$E299," ")</f>
        <v xml:space="preserve"> </v>
      </c>
      <c r="Q305" s="8" t="str">
        <f>IF(Dagbok!$F299=Q$2,Dagbok!$E299," ")</f>
        <v xml:space="preserve"> </v>
      </c>
      <c r="R305" s="45" t="str">
        <f>IF(Dagbok!$G299=Q$2,Dagbok!$E299," ")</f>
        <v xml:space="preserve"> </v>
      </c>
      <c r="S305" s="8" t="str">
        <f>IF(Dagbok!$F299=S$2,Dagbok!$E299," ")</f>
        <v xml:space="preserve"> </v>
      </c>
      <c r="T305" s="45" t="str">
        <f>IF(Dagbok!$G299=S$2,Dagbok!$E299," ")</f>
        <v xml:space="preserve"> </v>
      </c>
      <c r="U305" s="8" t="str">
        <f>IF(Dagbok!$F299=U$2,Dagbok!$E299," ")</f>
        <v xml:space="preserve"> </v>
      </c>
      <c r="V305" s="45" t="str">
        <f>IF(Dagbok!$G299=U$2,Dagbok!$E299," ")</f>
        <v xml:space="preserve"> </v>
      </c>
      <c r="W305" s="8" t="str">
        <f>IF(Dagbok!$F299=W$2,Dagbok!$E299," ")</f>
        <v xml:space="preserve"> </v>
      </c>
      <c r="X305" s="45" t="str">
        <f>IF(Dagbok!$G299=W$2,Dagbok!$E299," ")</f>
        <v xml:space="preserve"> </v>
      </c>
      <c r="Y305" s="8" t="str">
        <f>IF(Dagbok!$F299=Y$2,Dagbok!$E299," ")</f>
        <v xml:space="preserve"> </v>
      </c>
      <c r="Z305" s="45" t="str">
        <f>IF(Dagbok!$G299=Y$2,Dagbok!$E299," ")</f>
        <v xml:space="preserve"> </v>
      </c>
      <c r="AA305" s="8" t="str">
        <f>IF(Dagbok!$F299=AA$2,Dagbok!$E299," ")</f>
        <v xml:space="preserve"> </v>
      </c>
      <c r="AB305" s="45" t="str">
        <f>IF(Dagbok!$G299=AA$2,Dagbok!$E299," ")</f>
        <v xml:space="preserve"> </v>
      </c>
      <c r="AC305" s="8" t="str">
        <f>IF(Dagbok!$F299=AC$2,Dagbok!$E299," ")</f>
        <v xml:space="preserve"> </v>
      </c>
      <c r="AD305" s="45" t="str">
        <f>IF(Dagbok!$G299=AC$2,Dagbok!$E299," ")</f>
        <v xml:space="preserve"> </v>
      </c>
      <c r="AE305" s="8" t="str">
        <f>IF(Dagbok!$F299=AE$2,Dagbok!$E299," ")</f>
        <v xml:space="preserve"> </v>
      </c>
      <c r="AF305" s="45" t="str">
        <f>IF(Dagbok!$G299=AE$2,Dagbok!$E299," ")</f>
        <v xml:space="preserve"> </v>
      </c>
      <c r="AG305" s="8" t="str">
        <f>IF(Dagbok!$F299=AG$2,Dagbok!$E299," ")</f>
        <v xml:space="preserve"> </v>
      </c>
      <c r="AH305" s="45" t="str">
        <f>IF(Dagbok!$G299=AG$2,Dagbok!$E299," ")</f>
        <v xml:space="preserve"> </v>
      </c>
      <c r="AI305" s="8" t="str">
        <f>IF(Dagbok!$F299=AI$2,Dagbok!$E299," ")</f>
        <v xml:space="preserve"> </v>
      </c>
      <c r="AJ305" s="45" t="str">
        <f>IF(Dagbok!$G299=AI$2,Dagbok!$E299," ")</f>
        <v xml:space="preserve"> </v>
      </c>
      <c r="AK305" s="8" t="str">
        <f>IF(Dagbok!$F299=AK$2,Dagbok!$E299," ")</f>
        <v xml:space="preserve"> </v>
      </c>
      <c r="AL305" s="45" t="str">
        <f>IF(Dagbok!$G299=AK$2,Dagbok!$E299," ")</f>
        <v xml:space="preserve"> </v>
      </c>
      <c r="AM305" s="8" t="str">
        <f>IF(Dagbok!$F299=AM$2,Dagbok!$E299," ")</f>
        <v xml:space="preserve"> </v>
      </c>
      <c r="AN305" s="45" t="str">
        <f>IF(Dagbok!$G299=AM$2,Dagbok!$E299," ")</f>
        <v xml:space="preserve"> </v>
      </c>
      <c r="AO305" s="8" t="str">
        <f>IF(Dagbok!$F299=AO$2,Dagbok!$E299," ")</f>
        <v xml:space="preserve"> </v>
      </c>
      <c r="AP305" s="45" t="str">
        <f>IF(Dagbok!$G299=AO$2,Dagbok!$E299," ")</f>
        <v xml:space="preserve"> </v>
      </c>
      <c r="AQ305" s="8" t="str">
        <f>IF(Dagbok!$F299=AQ$2,Dagbok!$E299," ")</f>
        <v xml:space="preserve"> </v>
      </c>
      <c r="AR305" s="45" t="str">
        <f>IF(Dagbok!$G299=AQ$2,Dagbok!$E299," ")</f>
        <v xml:space="preserve"> </v>
      </c>
      <c r="AS305" s="8" t="str">
        <f>IF(Dagbok!$F299=AS$2,Dagbok!$E299," ")</f>
        <v xml:space="preserve"> </v>
      </c>
      <c r="AT305" s="45" t="str">
        <f>IF(Dagbok!$G299=AS$2,Dagbok!$E299," ")</f>
        <v xml:space="preserve"> </v>
      </c>
      <c r="AU305" s="8" t="str">
        <f>IF(Dagbok!$F299=AU$2,Dagbok!$E299," ")</f>
        <v xml:space="preserve"> </v>
      </c>
      <c r="AV305" s="45" t="str">
        <f>IF(Dagbok!$G299=AU$2,Dagbok!$E299," ")</f>
        <v xml:space="preserve"> </v>
      </c>
      <c r="AW305" s="8" t="str">
        <f>IF(Dagbok!$F299=AW$2,Dagbok!$E299," ")</f>
        <v xml:space="preserve"> </v>
      </c>
      <c r="AX305" s="45" t="str">
        <f>IF(Dagbok!$G299=AW$2,Dagbok!$E299," ")</f>
        <v xml:space="preserve"> </v>
      </c>
      <c r="AY305" s="8" t="str">
        <f>IF(Dagbok!$F299=AY$2,Dagbok!$E299," ")</f>
        <v xml:space="preserve"> </v>
      </c>
      <c r="AZ305" s="45" t="str">
        <f>IF(Dagbok!$G299=AY$2,Dagbok!$E299," ")</f>
        <v xml:space="preserve"> </v>
      </c>
      <c r="BA305" s="8" t="str">
        <f>IF(Dagbok!$F299=BA$2,Dagbok!$E299," ")</f>
        <v xml:space="preserve"> </v>
      </c>
      <c r="BB305" s="45" t="str">
        <f>IF(Dagbok!$G299=BA$2,Dagbok!$E299," ")</f>
        <v xml:space="preserve"> </v>
      </c>
      <c r="BC305" s="8" t="str">
        <f>IF(Dagbok!$F299=BC$2,Dagbok!$E299," ")</f>
        <v xml:space="preserve"> </v>
      </c>
      <c r="BD305" s="45" t="str">
        <f>IF(Dagbok!$G299=BC$2,Dagbok!$E299," ")</f>
        <v xml:space="preserve"> </v>
      </c>
      <c r="BE305" s="8" t="str">
        <f>IF(Dagbok!$F299=BE$2,Dagbok!$E299," ")</f>
        <v xml:space="preserve"> </v>
      </c>
      <c r="BF305" s="45" t="str">
        <f>IF(Dagbok!$G299=BE$2,Dagbok!$E299," ")</f>
        <v xml:space="preserve"> </v>
      </c>
      <c r="BG305" s="8" t="str">
        <f>IF(Dagbok!$F299=BG$2,Dagbok!$E299," ")</f>
        <v xml:space="preserve"> </v>
      </c>
      <c r="BH305" s="45" t="str">
        <f>IF(Dagbok!$G299=BG$2,Dagbok!$E299," ")</f>
        <v xml:space="preserve"> </v>
      </c>
      <c r="BI305" s="8" t="str">
        <f>IF(Dagbok!$F299=BI$2,Dagbok!$E299," ")</f>
        <v xml:space="preserve"> </v>
      </c>
      <c r="BJ305" s="45" t="str">
        <f>IF(Dagbok!$G299=BI$2,Dagbok!$E299," ")</f>
        <v xml:space="preserve"> </v>
      </c>
      <c r="BK305" s="8" t="str">
        <f>IF(Dagbok!$F299=BK$2,Dagbok!$E299," ")</f>
        <v xml:space="preserve"> </v>
      </c>
      <c r="BL305" s="45" t="str">
        <f>IF(Dagbok!$G299=BK$2,Dagbok!$E299," ")</f>
        <v xml:space="preserve"> </v>
      </c>
      <c r="BM305" s="8" t="str">
        <f>IF(Dagbok!$F299=BM$2,Dagbok!$E299," ")</f>
        <v xml:space="preserve"> </v>
      </c>
      <c r="BN305" s="45" t="str">
        <f>IF(Dagbok!$G299=BM$2,Dagbok!$E299," ")</f>
        <v xml:space="preserve"> </v>
      </c>
      <c r="BO305" s="8" t="str">
        <f>IF(Dagbok!$F299=BO$2,Dagbok!$E299," ")</f>
        <v xml:space="preserve"> </v>
      </c>
      <c r="BP305" s="45" t="str">
        <f>IF(Dagbok!$G299=BO$2,Dagbok!$E299," ")</f>
        <v xml:space="preserve"> </v>
      </c>
      <c r="BQ305" s="8" t="str">
        <f>IF(Dagbok!$F299=BQ$2,Dagbok!$E299," ")</f>
        <v xml:space="preserve"> </v>
      </c>
      <c r="BR305" s="45" t="str">
        <f>IF(Dagbok!$G299=BQ$2,Dagbok!$E299," ")</f>
        <v xml:space="preserve"> </v>
      </c>
      <c r="BS305" s="8" t="str">
        <f>IF(Dagbok!$F299=BS$2,Dagbok!$E299," ")</f>
        <v xml:space="preserve"> </v>
      </c>
      <c r="BT305" s="45" t="str">
        <f>IF(Dagbok!$G299=BS$2,Dagbok!$E299," ")</f>
        <v xml:space="preserve"> </v>
      </c>
      <c r="BU305" s="8" t="str">
        <f>IF(Dagbok!$F299=BU$2,Dagbok!$E299," ")</f>
        <v xml:space="preserve"> </v>
      </c>
      <c r="BV305" s="45" t="str">
        <f>IF(Dagbok!$G299=BU$2,Dagbok!$E299," ")</f>
        <v xml:space="preserve"> </v>
      </c>
      <c r="BW305" s="8" t="str">
        <f>IF(Dagbok!$F299=BW$2,Dagbok!$E299," ")</f>
        <v xml:space="preserve"> </v>
      </c>
      <c r="BX305" s="45" t="str">
        <f>IF(Dagbok!$G299=BW$2,Dagbok!$E299," ")</f>
        <v xml:space="preserve"> </v>
      </c>
      <c r="BY305" s="8" t="str">
        <f>IF(Dagbok!$F299=BY$2,Dagbok!$E299," ")</f>
        <v xml:space="preserve"> </v>
      </c>
      <c r="BZ305" s="45" t="str">
        <f>IF(Dagbok!$G299=BY$2,Dagbok!$E299," ")</f>
        <v xml:space="preserve"> </v>
      </c>
      <c r="CA305" s="8" t="str">
        <f>IF(Dagbok!$F299=CA$2,Dagbok!$E299," ")</f>
        <v xml:space="preserve"> </v>
      </c>
      <c r="CB305" s="45" t="str">
        <f>IF(Dagbok!$G299=CA$2,Dagbok!$E299," ")</f>
        <v xml:space="preserve"> </v>
      </c>
      <c r="CC305" s="8" t="str">
        <f>IF(Dagbok!$F299=CC$2,Dagbok!$E299," ")</f>
        <v xml:space="preserve"> </v>
      </c>
      <c r="CD305" s="45" t="str">
        <f>IF(Dagbok!$G299=CC$2,Dagbok!$E299," ")</f>
        <v xml:space="preserve"> </v>
      </c>
    </row>
    <row r="306" spans="1:82" x14ac:dyDescent="0.25">
      <c r="A306" s="47">
        <f>IF(Dagbok!B300&gt;0,Dagbok!B300," ")</f>
        <v>298</v>
      </c>
      <c r="B306" s="47" t="str">
        <f>IF(Dagbok!C300&gt;0,Dagbok!C300," ")</f>
        <v xml:space="preserve"> </v>
      </c>
      <c r="C306" s="8" t="str">
        <f>IF(Dagbok!$F300=C$2,Dagbok!$E300," ")</f>
        <v xml:space="preserve"> </v>
      </c>
      <c r="D306" s="45" t="str">
        <f>IF(Dagbok!$G300=C$2,Dagbok!$E300," ")</f>
        <v xml:space="preserve"> </v>
      </c>
      <c r="E306" s="8" t="str">
        <f>IF(Dagbok!$F300=E$2,Dagbok!$E300," ")</f>
        <v xml:space="preserve"> </v>
      </c>
      <c r="F306" s="45" t="str">
        <f>IF(Dagbok!$G300=E$2,Dagbok!$E300," ")</f>
        <v xml:space="preserve"> </v>
      </c>
      <c r="G306" s="8" t="str">
        <f>IF(Dagbok!$F300=G$2,Dagbok!$E300," ")</f>
        <v xml:space="preserve"> </v>
      </c>
      <c r="H306" s="45" t="str">
        <f>IF(Dagbok!$G300=G$2,Dagbok!$E300," ")</f>
        <v xml:space="preserve"> </v>
      </c>
      <c r="I306" s="8" t="str">
        <f>IF(Dagbok!$F300=I$2,Dagbok!$E300," ")</f>
        <v xml:space="preserve"> </v>
      </c>
      <c r="J306" s="45" t="str">
        <f>IF(Dagbok!$G300=I$2,Dagbok!$E300," ")</f>
        <v xml:space="preserve"> </v>
      </c>
      <c r="K306" s="8" t="str">
        <f>IF(Dagbok!$F300=K$2,Dagbok!$E300," ")</f>
        <v xml:space="preserve"> </v>
      </c>
      <c r="L306" s="45" t="str">
        <f>IF(Dagbok!$G300=K$2,Dagbok!$E300," ")</f>
        <v xml:space="preserve"> </v>
      </c>
      <c r="M306" s="8" t="str">
        <f>IF(Dagbok!$F300=M$2,Dagbok!$E300," ")</f>
        <v xml:space="preserve"> </v>
      </c>
      <c r="N306" s="45" t="str">
        <f>IF(Dagbok!$G300=M$2,Dagbok!$E300," ")</f>
        <v xml:space="preserve"> </v>
      </c>
      <c r="O306" s="8" t="str">
        <f>IF(Dagbok!$F300=O$2,Dagbok!$E300," ")</f>
        <v xml:space="preserve"> </v>
      </c>
      <c r="P306" s="45" t="str">
        <f>IF(Dagbok!$G300=O$2,Dagbok!$E300," ")</f>
        <v xml:space="preserve"> </v>
      </c>
      <c r="Q306" s="8" t="str">
        <f>IF(Dagbok!$F300=Q$2,Dagbok!$E300," ")</f>
        <v xml:space="preserve"> </v>
      </c>
      <c r="R306" s="45" t="str">
        <f>IF(Dagbok!$G300=Q$2,Dagbok!$E300," ")</f>
        <v xml:space="preserve"> </v>
      </c>
      <c r="S306" s="8" t="str">
        <f>IF(Dagbok!$F300=S$2,Dagbok!$E300," ")</f>
        <v xml:space="preserve"> </v>
      </c>
      <c r="T306" s="45" t="str">
        <f>IF(Dagbok!$G300=S$2,Dagbok!$E300," ")</f>
        <v xml:space="preserve"> </v>
      </c>
      <c r="U306" s="8" t="str">
        <f>IF(Dagbok!$F300=U$2,Dagbok!$E300," ")</f>
        <v xml:space="preserve"> </v>
      </c>
      <c r="V306" s="45" t="str">
        <f>IF(Dagbok!$G300=U$2,Dagbok!$E300," ")</f>
        <v xml:space="preserve"> </v>
      </c>
      <c r="W306" s="8" t="str">
        <f>IF(Dagbok!$F300=W$2,Dagbok!$E300," ")</f>
        <v xml:space="preserve"> </v>
      </c>
      <c r="X306" s="45" t="str">
        <f>IF(Dagbok!$G300=W$2,Dagbok!$E300," ")</f>
        <v xml:space="preserve"> </v>
      </c>
      <c r="Y306" s="8" t="str">
        <f>IF(Dagbok!$F300=Y$2,Dagbok!$E300," ")</f>
        <v xml:space="preserve"> </v>
      </c>
      <c r="Z306" s="45" t="str">
        <f>IF(Dagbok!$G300=Y$2,Dagbok!$E300," ")</f>
        <v xml:space="preserve"> </v>
      </c>
      <c r="AA306" s="8" t="str">
        <f>IF(Dagbok!$F300=AA$2,Dagbok!$E300," ")</f>
        <v xml:space="preserve"> </v>
      </c>
      <c r="AB306" s="45" t="str">
        <f>IF(Dagbok!$G300=AA$2,Dagbok!$E300," ")</f>
        <v xml:space="preserve"> </v>
      </c>
      <c r="AC306" s="8" t="str">
        <f>IF(Dagbok!$F300=AC$2,Dagbok!$E300," ")</f>
        <v xml:space="preserve"> </v>
      </c>
      <c r="AD306" s="45" t="str">
        <f>IF(Dagbok!$G300=AC$2,Dagbok!$E300," ")</f>
        <v xml:space="preserve"> </v>
      </c>
      <c r="AE306" s="8" t="str">
        <f>IF(Dagbok!$F300=AE$2,Dagbok!$E300," ")</f>
        <v xml:space="preserve"> </v>
      </c>
      <c r="AF306" s="45" t="str">
        <f>IF(Dagbok!$G300=AE$2,Dagbok!$E300," ")</f>
        <v xml:space="preserve"> </v>
      </c>
      <c r="AG306" s="8" t="str">
        <f>IF(Dagbok!$F300=AG$2,Dagbok!$E300," ")</f>
        <v xml:space="preserve"> </v>
      </c>
      <c r="AH306" s="45" t="str">
        <f>IF(Dagbok!$G300=AG$2,Dagbok!$E300," ")</f>
        <v xml:space="preserve"> </v>
      </c>
      <c r="AI306" s="8" t="str">
        <f>IF(Dagbok!$F300=AI$2,Dagbok!$E300," ")</f>
        <v xml:space="preserve"> </v>
      </c>
      <c r="AJ306" s="45" t="str">
        <f>IF(Dagbok!$G300=AI$2,Dagbok!$E300," ")</f>
        <v xml:space="preserve"> </v>
      </c>
      <c r="AK306" s="8" t="str">
        <f>IF(Dagbok!$F300=AK$2,Dagbok!$E300," ")</f>
        <v xml:space="preserve"> </v>
      </c>
      <c r="AL306" s="45" t="str">
        <f>IF(Dagbok!$G300=AK$2,Dagbok!$E300," ")</f>
        <v xml:space="preserve"> </v>
      </c>
      <c r="AM306" s="8" t="str">
        <f>IF(Dagbok!$F300=AM$2,Dagbok!$E300," ")</f>
        <v xml:space="preserve"> </v>
      </c>
      <c r="AN306" s="45" t="str">
        <f>IF(Dagbok!$G300=AM$2,Dagbok!$E300," ")</f>
        <v xml:space="preserve"> </v>
      </c>
      <c r="AO306" s="8" t="str">
        <f>IF(Dagbok!$F300=AO$2,Dagbok!$E300," ")</f>
        <v xml:space="preserve"> </v>
      </c>
      <c r="AP306" s="45" t="str">
        <f>IF(Dagbok!$G300=AO$2,Dagbok!$E300," ")</f>
        <v xml:space="preserve"> </v>
      </c>
      <c r="AQ306" s="8" t="str">
        <f>IF(Dagbok!$F300=AQ$2,Dagbok!$E300," ")</f>
        <v xml:space="preserve"> </v>
      </c>
      <c r="AR306" s="45" t="str">
        <f>IF(Dagbok!$G300=AQ$2,Dagbok!$E300," ")</f>
        <v xml:space="preserve"> </v>
      </c>
      <c r="AS306" s="8" t="str">
        <f>IF(Dagbok!$F300=AS$2,Dagbok!$E300," ")</f>
        <v xml:space="preserve"> </v>
      </c>
      <c r="AT306" s="45" t="str">
        <f>IF(Dagbok!$G300=AS$2,Dagbok!$E300," ")</f>
        <v xml:space="preserve"> </v>
      </c>
      <c r="AU306" s="8" t="str">
        <f>IF(Dagbok!$F300=AU$2,Dagbok!$E300," ")</f>
        <v xml:space="preserve"> </v>
      </c>
      <c r="AV306" s="45" t="str">
        <f>IF(Dagbok!$G300=AU$2,Dagbok!$E300," ")</f>
        <v xml:space="preserve"> </v>
      </c>
      <c r="AW306" s="8" t="str">
        <f>IF(Dagbok!$F300=AW$2,Dagbok!$E300," ")</f>
        <v xml:space="preserve"> </v>
      </c>
      <c r="AX306" s="45" t="str">
        <f>IF(Dagbok!$G300=AW$2,Dagbok!$E300," ")</f>
        <v xml:space="preserve"> </v>
      </c>
      <c r="AY306" s="8" t="str">
        <f>IF(Dagbok!$F300=AY$2,Dagbok!$E300," ")</f>
        <v xml:space="preserve"> </v>
      </c>
      <c r="AZ306" s="45" t="str">
        <f>IF(Dagbok!$G300=AY$2,Dagbok!$E300," ")</f>
        <v xml:space="preserve"> </v>
      </c>
      <c r="BA306" s="8" t="str">
        <f>IF(Dagbok!$F300=BA$2,Dagbok!$E300," ")</f>
        <v xml:space="preserve"> </v>
      </c>
      <c r="BB306" s="45" t="str">
        <f>IF(Dagbok!$G300=BA$2,Dagbok!$E300," ")</f>
        <v xml:space="preserve"> </v>
      </c>
      <c r="BC306" s="8" t="str">
        <f>IF(Dagbok!$F300=BC$2,Dagbok!$E300," ")</f>
        <v xml:space="preserve"> </v>
      </c>
      <c r="BD306" s="45" t="str">
        <f>IF(Dagbok!$G300=BC$2,Dagbok!$E300," ")</f>
        <v xml:space="preserve"> </v>
      </c>
      <c r="BE306" s="8" t="str">
        <f>IF(Dagbok!$F300=BE$2,Dagbok!$E300," ")</f>
        <v xml:space="preserve"> </v>
      </c>
      <c r="BF306" s="45" t="str">
        <f>IF(Dagbok!$G300=BE$2,Dagbok!$E300," ")</f>
        <v xml:space="preserve"> </v>
      </c>
      <c r="BG306" s="8" t="str">
        <f>IF(Dagbok!$F300=BG$2,Dagbok!$E300," ")</f>
        <v xml:space="preserve"> </v>
      </c>
      <c r="BH306" s="45" t="str">
        <f>IF(Dagbok!$G300=BG$2,Dagbok!$E300," ")</f>
        <v xml:space="preserve"> </v>
      </c>
      <c r="BI306" s="8" t="str">
        <f>IF(Dagbok!$F300=BI$2,Dagbok!$E300," ")</f>
        <v xml:space="preserve"> </v>
      </c>
      <c r="BJ306" s="45" t="str">
        <f>IF(Dagbok!$G300=BI$2,Dagbok!$E300," ")</f>
        <v xml:space="preserve"> </v>
      </c>
      <c r="BK306" s="8" t="str">
        <f>IF(Dagbok!$F300=BK$2,Dagbok!$E300," ")</f>
        <v xml:space="preserve"> </v>
      </c>
      <c r="BL306" s="45" t="str">
        <f>IF(Dagbok!$G300=BK$2,Dagbok!$E300," ")</f>
        <v xml:space="preserve"> </v>
      </c>
      <c r="BM306" s="8" t="str">
        <f>IF(Dagbok!$F300=BM$2,Dagbok!$E300," ")</f>
        <v xml:space="preserve"> </v>
      </c>
      <c r="BN306" s="45" t="str">
        <f>IF(Dagbok!$G300=BM$2,Dagbok!$E300," ")</f>
        <v xml:space="preserve"> </v>
      </c>
      <c r="BO306" s="8" t="str">
        <f>IF(Dagbok!$F300=BO$2,Dagbok!$E300," ")</f>
        <v xml:space="preserve"> </v>
      </c>
      <c r="BP306" s="45" t="str">
        <f>IF(Dagbok!$G300=BO$2,Dagbok!$E300," ")</f>
        <v xml:space="preserve"> </v>
      </c>
      <c r="BQ306" s="8" t="str">
        <f>IF(Dagbok!$F300=BQ$2,Dagbok!$E300," ")</f>
        <v xml:space="preserve"> </v>
      </c>
      <c r="BR306" s="45" t="str">
        <f>IF(Dagbok!$G300=BQ$2,Dagbok!$E300," ")</f>
        <v xml:space="preserve"> </v>
      </c>
      <c r="BS306" s="8" t="str">
        <f>IF(Dagbok!$F300=BS$2,Dagbok!$E300," ")</f>
        <v xml:space="preserve"> </v>
      </c>
      <c r="BT306" s="45" t="str">
        <f>IF(Dagbok!$G300=BS$2,Dagbok!$E300," ")</f>
        <v xml:space="preserve"> </v>
      </c>
      <c r="BU306" s="8" t="str">
        <f>IF(Dagbok!$F300=BU$2,Dagbok!$E300," ")</f>
        <v xml:space="preserve"> </v>
      </c>
      <c r="BV306" s="45" t="str">
        <f>IF(Dagbok!$G300=BU$2,Dagbok!$E300," ")</f>
        <v xml:space="preserve"> </v>
      </c>
      <c r="BW306" s="8" t="str">
        <f>IF(Dagbok!$F300=BW$2,Dagbok!$E300," ")</f>
        <v xml:space="preserve"> </v>
      </c>
      <c r="BX306" s="45" t="str">
        <f>IF(Dagbok!$G300=BW$2,Dagbok!$E300," ")</f>
        <v xml:space="preserve"> </v>
      </c>
      <c r="BY306" s="8" t="str">
        <f>IF(Dagbok!$F300=BY$2,Dagbok!$E300," ")</f>
        <v xml:space="preserve"> </v>
      </c>
      <c r="BZ306" s="45" t="str">
        <f>IF(Dagbok!$G300=BY$2,Dagbok!$E300," ")</f>
        <v xml:space="preserve"> </v>
      </c>
      <c r="CA306" s="8" t="str">
        <f>IF(Dagbok!$F300=CA$2,Dagbok!$E300," ")</f>
        <v xml:space="preserve"> </v>
      </c>
      <c r="CB306" s="45" t="str">
        <f>IF(Dagbok!$G300=CA$2,Dagbok!$E300," ")</f>
        <v xml:space="preserve"> </v>
      </c>
      <c r="CC306" s="8" t="str">
        <f>IF(Dagbok!$F300=CC$2,Dagbok!$E300," ")</f>
        <v xml:space="preserve"> </v>
      </c>
      <c r="CD306" s="45" t="str">
        <f>IF(Dagbok!$G300=CC$2,Dagbok!$E300," ")</f>
        <v xml:space="preserve"> </v>
      </c>
    </row>
    <row r="307" spans="1:82" x14ac:dyDescent="0.25">
      <c r="A307" s="47">
        <f>IF(Dagbok!B301&gt;0,Dagbok!B301," ")</f>
        <v>299</v>
      </c>
      <c r="B307" s="47" t="str">
        <f>IF(Dagbok!C301&gt;0,Dagbok!C301," ")</f>
        <v xml:space="preserve"> </v>
      </c>
      <c r="C307" s="8" t="str">
        <f>IF(Dagbok!$F301=C$2,Dagbok!$E301," ")</f>
        <v xml:space="preserve"> </v>
      </c>
      <c r="D307" s="45" t="str">
        <f>IF(Dagbok!$G301=C$2,Dagbok!$E301," ")</f>
        <v xml:space="preserve"> </v>
      </c>
      <c r="E307" s="8" t="str">
        <f>IF(Dagbok!$F301=E$2,Dagbok!$E301," ")</f>
        <v xml:space="preserve"> </v>
      </c>
      <c r="F307" s="45" t="str">
        <f>IF(Dagbok!$G301=E$2,Dagbok!$E301," ")</f>
        <v xml:space="preserve"> </v>
      </c>
      <c r="G307" s="8" t="str">
        <f>IF(Dagbok!$F301=G$2,Dagbok!$E301," ")</f>
        <v xml:space="preserve"> </v>
      </c>
      <c r="H307" s="45" t="str">
        <f>IF(Dagbok!$G301=G$2,Dagbok!$E301," ")</f>
        <v xml:space="preserve"> </v>
      </c>
      <c r="I307" s="8" t="str">
        <f>IF(Dagbok!$F301=I$2,Dagbok!$E301," ")</f>
        <v xml:space="preserve"> </v>
      </c>
      <c r="J307" s="45" t="str">
        <f>IF(Dagbok!$G301=I$2,Dagbok!$E301," ")</f>
        <v xml:space="preserve"> </v>
      </c>
      <c r="K307" s="8" t="str">
        <f>IF(Dagbok!$F301=K$2,Dagbok!$E301," ")</f>
        <v xml:space="preserve"> </v>
      </c>
      <c r="L307" s="45" t="str">
        <f>IF(Dagbok!$G301=K$2,Dagbok!$E301," ")</f>
        <v xml:space="preserve"> </v>
      </c>
      <c r="M307" s="8" t="str">
        <f>IF(Dagbok!$F301=M$2,Dagbok!$E301," ")</f>
        <v xml:space="preserve"> </v>
      </c>
      <c r="N307" s="45" t="str">
        <f>IF(Dagbok!$G301=M$2,Dagbok!$E301," ")</f>
        <v xml:space="preserve"> </v>
      </c>
      <c r="O307" s="8" t="str">
        <f>IF(Dagbok!$F301=O$2,Dagbok!$E301," ")</f>
        <v xml:space="preserve"> </v>
      </c>
      <c r="P307" s="45" t="str">
        <f>IF(Dagbok!$G301=O$2,Dagbok!$E301," ")</f>
        <v xml:space="preserve"> </v>
      </c>
      <c r="Q307" s="8" t="str">
        <f>IF(Dagbok!$F301=Q$2,Dagbok!$E301," ")</f>
        <v xml:space="preserve"> </v>
      </c>
      <c r="R307" s="45" t="str">
        <f>IF(Dagbok!$G301=Q$2,Dagbok!$E301," ")</f>
        <v xml:space="preserve"> </v>
      </c>
      <c r="S307" s="8" t="str">
        <f>IF(Dagbok!$F301=S$2,Dagbok!$E301," ")</f>
        <v xml:space="preserve"> </v>
      </c>
      <c r="T307" s="45" t="str">
        <f>IF(Dagbok!$G301=S$2,Dagbok!$E301," ")</f>
        <v xml:space="preserve"> </v>
      </c>
      <c r="U307" s="8" t="str">
        <f>IF(Dagbok!$F301=U$2,Dagbok!$E301," ")</f>
        <v xml:space="preserve"> </v>
      </c>
      <c r="V307" s="45" t="str">
        <f>IF(Dagbok!$G301=U$2,Dagbok!$E301," ")</f>
        <v xml:space="preserve"> </v>
      </c>
      <c r="W307" s="8" t="str">
        <f>IF(Dagbok!$F301=W$2,Dagbok!$E301," ")</f>
        <v xml:space="preserve"> </v>
      </c>
      <c r="X307" s="45" t="str">
        <f>IF(Dagbok!$G301=W$2,Dagbok!$E301," ")</f>
        <v xml:space="preserve"> </v>
      </c>
      <c r="Y307" s="8" t="str">
        <f>IF(Dagbok!$F301=Y$2,Dagbok!$E301," ")</f>
        <v xml:space="preserve"> </v>
      </c>
      <c r="Z307" s="45" t="str">
        <f>IF(Dagbok!$G301=Y$2,Dagbok!$E301," ")</f>
        <v xml:space="preserve"> </v>
      </c>
      <c r="AA307" s="8" t="str">
        <f>IF(Dagbok!$F301=AA$2,Dagbok!$E301," ")</f>
        <v xml:space="preserve"> </v>
      </c>
      <c r="AB307" s="45" t="str">
        <f>IF(Dagbok!$G301=AA$2,Dagbok!$E301," ")</f>
        <v xml:space="preserve"> </v>
      </c>
      <c r="AC307" s="8" t="str">
        <f>IF(Dagbok!$F301=AC$2,Dagbok!$E301," ")</f>
        <v xml:space="preserve"> </v>
      </c>
      <c r="AD307" s="45" t="str">
        <f>IF(Dagbok!$G301=AC$2,Dagbok!$E301," ")</f>
        <v xml:space="preserve"> </v>
      </c>
      <c r="AE307" s="8" t="str">
        <f>IF(Dagbok!$F301=AE$2,Dagbok!$E301," ")</f>
        <v xml:space="preserve"> </v>
      </c>
      <c r="AF307" s="45" t="str">
        <f>IF(Dagbok!$G301=AE$2,Dagbok!$E301," ")</f>
        <v xml:space="preserve"> </v>
      </c>
      <c r="AG307" s="8" t="str">
        <f>IF(Dagbok!$F301=AG$2,Dagbok!$E301," ")</f>
        <v xml:space="preserve"> </v>
      </c>
      <c r="AH307" s="45" t="str">
        <f>IF(Dagbok!$G301=AG$2,Dagbok!$E301," ")</f>
        <v xml:space="preserve"> </v>
      </c>
      <c r="AI307" s="8" t="str">
        <f>IF(Dagbok!$F301=AI$2,Dagbok!$E301," ")</f>
        <v xml:space="preserve"> </v>
      </c>
      <c r="AJ307" s="45" t="str">
        <f>IF(Dagbok!$G301=AI$2,Dagbok!$E301," ")</f>
        <v xml:space="preserve"> </v>
      </c>
      <c r="AK307" s="8" t="str">
        <f>IF(Dagbok!$F301=AK$2,Dagbok!$E301," ")</f>
        <v xml:space="preserve"> </v>
      </c>
      <c r="AL307" s="45" t="str">
        <f>IF(Dagbok!$G301=AK$2,Dagbok!$E301," ")</f>
        <v xml:space="preserve"> </v>
      </c>
      <c r="AM307" s="8" t="str">
        <f>IF(Dagbok!$F301=AM$2,Dagbok!$E301," ")</f>
        <v xml:space="preserve"> </v>
      </c>
      <c r="AN307" s="45" t="str">
        <f>IF(Dagbok!$G301=AM$2,Dagbok!$E301," ")</f>
        <v xml:space="preserve"> </v>
      </c>
      <c r="AO307" s="8" t="str">
        <f>IF(Dagbok!$F301=AO$2,Dagbok!$E301," ")</f>
        <v xml:space="preserve"> </v>
      </c>
      <c r="AP307" s="45" t="str">
        <f>IF(Dagbok!$G301=AO$2,Dagbok!$E301," ")</f>
        <v xml:space="preserve"> </v>
      </c>
      <c r="AQ307" s="8" t="str">
        <f>IF(Dagbok!$F301=AQ$2,Dagbok!$E301," ")</f>
        <v xml:space="preserve"> </v>
      </c>
      <c r="AR307" s="45" t="str">
        <f>IF(Dagbok!$G301=AQ$2,Dagbok!$E301," ")</f>
        <v xml:space="preserve"> </v>
      </c>
      <c r="AS307" s="8" t="str">
        <f>IF(Dagbok!$F301=AS$2,Dagbok!$E301," ")</f>
        <v xml:space="preserve"> </v>
      </c>
      <c r="AT307" s="45" t="str">
        <f>IF(Dagbok!$G301=AS$2,Dagbok!$E301," ")</f>
        <v xml:space="preserve"> </v>
      </c>
      <c r="AU307" s="8" t="str">
        <f>IF(Dagbok!$F301=AU$2,Dagbok!$E301," ")</f>
        <v xml:space="preserve"> </v>
      </c>
      <c r="AV307" s="45" t="str">
        <f>IF(Dagbok!$G301=AU$2,Dagbok!$E301," ")</f>
        <v xml:space="preserve"> </v>
      </c>
      <c r="AW307" s="8" t="str">
        <f>IF(Dagbok!$F301=AW$2,Dagbok!$E301," ")</f>
        <v xml:space="preserve"> </v>
      </c>
      <c r="AX307" s="45" t="str">
        <f>IF(Dagbok!$G301=AW$2,Dagbok!$E301," ")</f>
        <v xml:space="preserve"> </v>
      </c>
      <c r="AY307" s="8" t="str">
        <f>IF(Dagbok!$F301=AY$2,Dagbok!$E301," ")</f>
        <v xml:space="preserve"> </v>
      </c>
      <c r="AZ307" s="45" t="str">
        <f>IF(Dagbok!$G301=AY$2,Dagbok!$E301," ")</f>
        <v xml:space="preserve"> </v>
      </c>
      <c r="BA307" s="8" t="str">
        <f>IF(Dagbok!$F301=BA$2,Dagbok!$E301," ")</f>
        <v xml:space="preserve"> </v>
      </c>
      <c r="BB307" s="45" t="str">
        <f>IF(Dagbok!$G301=BA$2,Dagbok!$E301," ")</f>
        <v xml:space="preserve"> </v>
      </c>
      <c r="BC307" s="8" t="str">
        <f>IF(Dagbok!$F301=BC$2,Dagbok!$E301," ")</f>
        <v xml:space="preserve"> </v>
      </c>
      <c r="BD307" s="45" t="str">
        <f>IF(Dagbok!$G301=BC$2,Dagbok!$E301," ")</f>
        <v xml:space="preserve"> </v>
      </c>
      <c r="BE307" s="8" t="str">
        <f>IF(Dagbok!$F301=BE$2,Dagbok!$E301," ")</f>
        <v xml:space="preserve"> </v>
      </c>
      <c r="BF307" s="45" t="str">
        <f>IF(Dagbok!$G301=BE$2,Dagbok!$E301," ")</f>
        <v xml:space="preserve"> </v>
      </c>
      <c r="BG307" s="8" t="str">
        <f>IF(Dagbok!$F301=BG$2,Dagbok!$E301," ")</f>
        <v xml:space="preserve"> </v>
      </c>
      <c r="BH307" s="45" t="str">
        <f>IF(Dagbok!$G301=BG$2,Dagbok!$E301," ")</f>
        <v xml:space="preserve"> </v>
      </c>
      <c r="BI307" s="8" t="str">
        <f>IF(Dagbok!$F301=BI$2,Dagbok!$E301," ")</f>
        <v xml:space="preserve"> </v>
      </c>
      <c r="BJ307" s="45" t="str">
        <f>IF(Dagbok!$G301=BI$2,Dagbok!$E301," ")</f>
        <v xml:space="preserve"> </v>
      </c>
      <c r="BK307" s="8" t="str">
        <f>IF(Dagbok!$F301=BK$2,Dagbok!$E301," ")</f>
        <v xml:space="preserve"> </v>
      </c>
      <c r="BL307" s="45" t="str">
        <f>IF(Dagbok!$G301=BK$2,Dagbok!$E301," ")</f>
        <v xml:space="preserve"> </v>
      </c>
      <c r="BM307" s="8" t="str">
        <f>IF(Dagbok!$F301=BM$2,Dagbok!$E301," ")</f>
        <v xml:space="preserve"> </v>
      </c>
      <c r="BN307" s="45" t="str">
        <f>IF(Dagbok!$G301=BM$2,Dagbok!$E301," ")</f>
        <v xml:space="preserve"> </v>
      </c>
      <c r="BO307" s="8" t="str">
        <f>IF(Dagbok!$F301=BO$2,Dagbok!$E301," ")</f>
        <v xml:space="preserve"> </v>
      </c>
      <c r="BP307" s="45" t="str">
        <f>IF(Dagbok!$G301=BO$2,Dagbok!$E301," ")</f>
        <v xml:space="preserve"> </v>
      </c>
      <c r="BQ307" s="8" t="str">
        <f>IF(Dagbok!$F301=BQ$2,Dagbok!$E301," ")</f>
        <v xml:space="preserve"> </v>
      </c>
      <c r="BR307" s="45" t="str">
        <f>IF(Dagbok!$G301=BQ$2,Dagbok!$E301," ")</f>
        <v xml:space="preserve"> </v>
      </c>
      <c r="BS307" s="8" t="str">
        <f>IF(Dagbok!$F301=BS$2,Dagbok!$E301," ")</f>
        <v xml:space="preserve"> </v>
      </c>
      <c r="BT307" s="45" t="str">
        <f>IF(Dagbok!$G301=BS$2,Dagbok!$E301," ")</f>
        <v xml:space="preserve"> </v>
      </c>
      <c r="BU307" s="8" t="str">
        <f>IF(Dagbok!$F301=BU$2,Dagbok!$E301," ")</f>
        <v xml:space="preserve"> </v>
      </c>
      <c r="BV307" s="45" t="str">
        <f>IF(Dagbok!$G301=BU$2,Dagbok!$E301," ")</f>
        <v xml:space="preserve"> </v>
      </c>
      <c r="BW307" s="8" t="str">
        <f>IF(Dagbok!$F301=BW$2,Dagbok!$E301," ")</f>
        <v xml:space="preserve"> </v>
      </c>
      <c r="BX307" s="45" t="str">
        <f>IF(Dagbok!$G301=BW$2,Dagbok!$E301," ")</f>
        <v xml:space="preserve"> </v>
      </c>
      <c r="BY307" s="8" t="str">
        <f>IF(Dagbok!$F301=BY$2,Dagbok!$E301," ")</f>
        <v xml:space="preserve"> </v>
      </c>
      <c r="BZ307" s="45" t="str">
        <f>IF(Dagbok!$G301=BY$2,Dagbok!$E301," ")</f>
        <v xml:space="preserve"> </v>
      </c>
      <c r="CA307" s="8" t="str">
        <f>IF(Dagbok!$F301=CA$2,Dagbok!$E301," ")</f>
        <v xml:space="preserve"> </v>
      </c>
      <c r="CB307" s="45" t="str">
        <f>IF(Dagbok!$G301=CA$2,Dagbok!$E301," ")</f>
        <v xml:space="preserve"> </v>
      </c>
      <c r="CC307" s="8" t="str">
        <f>IF(Dagbok!$F301=CC$2,Dagbok!$E301," ")</f>
        <v xml:space="preserve"> </v>
      </c>
      <c r="CD307" s="45" t="str">
        <f>IF(Dagbok!$G301=CC$2,Dagbok!$E301," ")</f>
        <v xml:space="preserve"> </v>
      </c>
    </row>
    <row r="308" spans="1:82" x14ac:dyDescent="0.25">
      <c r="A308" s="47">
        <f>IF(Dagbok!B302&gt;0,Dagbok!B302," ")</f>
        <v>300</v>
      </c>
      <c r="B308" s="47" t="str">
        <f>IF(Dagbok!C302&gt;0,Dagbok!C302," ")</f>
        <v xml:space="preserve"> </v>
      </c>
      <c r="C308" s="8" t="str">
        <f>IF(Dagbok!$F302=C$2,Dagbok!$E302," ")</f>
        <v xml:space="preserve"> </v>
      </c>
      <c r="D308" s="45" t="str">
        <f>IF(Dagbok!$G302=C$2,Dagbok!$E302," ")</f>
        <v xml:space="preserve"> </v>
      </c>
      <c r="E308" s="8" t="str">
        <f>IF(Dagbok!$F302=E$2,Dagbok!$E302," ")</f>
        <v xml:space="preserve"> </v>
      </c>
      <c r="F308" s="45" t="str">
        <f>IF(Dagbok!$G302=E$2,Dagbok!$E302," ")</f>
        <v xml:space="preserve"> </v>
      </c>
      <c r="G308" s="8" t="str">
        <f>IF(Dagbok!$F302=G$2,Dagbok!$E302," ")</f>
        <v xml:space="preserve"> </v>
      </c>
      <c r="H308" s="45" t="str">
        <f>IF(Dagbok!$G302=G$2,Dagbok!$E302," ")</f>
        <v xml:space="preserve"> </v>
      </c>
      <c r="I308" s="8" t="str">
        <f>IF(Dagbok!$F302=I$2,Dagbok!$E302," ")</f>
        <v xml:space="preserve"> </v>
      </c>
      <c r="J308" s="45" t="str">
        <f>IF(Dagbok!$G302=I$2,Dagbok!$E302," ")</f>
        <v xml:space="preserve"> </v>
      </c>
      <c r="K308" s="8" t="str">
        <f>IF(Dagbok!$F302=K$2,Dagbok!$E302," ")</f>
        <v xml:space="preserve"> </v>
      </c>
      <c r="L308" s="45" t="str">
        <f>IF(Dagbok!$G302=K$2,Dagbok!$E302," ")</f>
        <v xml:space="preserve"> </v>
      </c>
      <c r="M308" s="8" t="str">
        <f>IF(Dagbok!$F302=M$2,Dagbok!$E302," ")</f>
        <v xml:space="preserve"> </v>
      </c>
      <c r="N308" s="45" t="str">
        <f>IF(Dagbok!$G302=M$2,Dagbok!$E302," ")</f>
        <v xml:space="preserve"> </v>
      </c>
      <c r="O308" s="8" t="str">
        <f>IF(Dagbok!$F302=O$2,Dagbok!$E302," ")</f>
        <v xml:space="preserve"> </v>
      </c>
      <c r="P308" s="45" t="str">
        <f>IF(Dagbok!$G302=O$2,Dagbok!$E302," ")</f>
        <v xml:space="preserve"> </v>
      </c>
      <c r="Q308" s="8" t="str">
        <f>IF(Dagbok!$F302=Q$2,Dagbok!$E302," ")</f>
        <v xml:space="preserve"> </v>
      </c>
      <c r="R308" s="45" t="str">
        <f>IF(Dagbok!$G302=Q$2,Dagbok!$E302," ")</f>
        <v xml:space="preserve"> </v>
      </c>
      <c r="S308" s="8" t="str">
        <f>IF(Dagbok!$F302=S$2,Dagbok!$E302," ")</f>
        <v xml:space="preserve"> </v>
      </c>
      <c r="T308" s="45" t="str">
        <f>IF(Dagbok!$G302=S$2,Dagbok!$E302," ")</f>
        <v xml:space="preserve"> </v>
      </c>
      <c r="U308" s="8" t="str">
        <f>IF(Dagbok!$F302=U$2,Dagbok!$E302," ")</f>
        <v xml:space="preserve"> </v>
      </c>
      <c r="V308" s="45" t="str">
        <f>IF(Dagbok!$G302=U$2,Dagbok!$E302," ")</f>
        <v xml:space="preserve"> </v>
      </c>
      <c r="W308" s="8" t="str">
        <f>IF(Dagbok!$F302=W$2,Dagbok!$E302," ")</f>
        <v xml:space="preserve"> </v>
      </c>
      <c r="X308" s="45" t="str">
        <f>IF(Dagbok!$G302=W$2,Dagbok!$E302," ")</f>
        <v xml:space="preserve"> </v>
      </c>
      <c r="Y308" s="8" t="str">
        <f>IF(Dagbok!$F302=Y$2,Dagbok!$E302," ")</f>
        <v xml:space="preserve"> </v>
      </c>
      <c r="Z308" s="45" t="str">
        <f>IF(Dagbok!$G302=Y$2,Dagbok!$E302," ")</f>
        <v xml:space="preserve"> </v>
      </c>
      <c r="AA308" s="8" t="str">
        <f>IF(Dagbok!$F302=AA$2,Dagbok!$E302," ")</f>
        <v xml:space="preserve"> </v>
      </c>
      <c r="AB308" s="45" t="str">
        <f>IF(Dagbok!$G302=AA$2,Dagbok!$E302," ")</f>
        <v xml:space="preserve"> </v>
      </c>
      <c r="AC308" s="8" t="str">
        <f>IF(Dagbok!$F302=AC$2,Dagbok!$E302," ")</f>
        <v xml:space="preserve"> </v>
      </c>
      <c r="AD308" s="45" t="str">
        <f>IF(Dagbok!$G302=AC$2,Dagbok!$E302," ")</f>
        <v xml:space="preserve"> </v>
      </c>
      <c r="AE308" s="8" t="str">
        <f>IF(Dagbok!$F302=AE$2,Dagbok!$E302," ")</f>
        <v xml:space="preserve"> </v>
      </c>
      <c r="AF308" s="45" t="str">
        <f>IF(Dagbok!$G302=AE$2,Dagbok!$E302," ")</f>
        <v xml:space="preserve"> </v>
      </c>
      <c r="AG308" s="8" t="str">
        <f>IF(Dagbok!$F302=AG$2,Dagbok!$E302," ")</f>
        <v xml:space="preserve"> </v>
      </c>
      <c r="AH308" s="45" t="str">
        <f>IF(Dagbok!$G302=AG$2,Dagbok!$E302," ")</f>
        <v xml:space="preserve"> </v>
      </c>
      <c r="AI308" s="8" t="str">
        <f>IF(Dagbok!$F302=AI$2,Dagbok!$E302," ")</f>
        <v xml:space="preserve"> </v>
      </c>
      <c r="AJ308" s="45" t="str">
        <f>IF(Dagbok!$G302=AI$2,Dagbok!$E302," ")</f>
        <v xml:space="preserve"> </v>
      </c>
      <c r="AK308" s="8" t="str">
        <f>IF(Dagbok!$F302=AK$2,Dagbok!$E302," ")</f>
        <v xml:space="preserve"> </v>
      </c>
      <c r="AL308" s="45" t="str">
        <f>IF(Dagbok!$G302=AK$2,Dagbok!$E302," ")</f>
        <v xml:space="preserve"> </v>
      </c>
      <c r="AM308" s="8" t="str">
        <f>IF(Dagbok!$F302=AM$2,Dagbok!$E302," ")</f>
        <v xml:space="preserve"> </v>
      </c>
      <c r="AN308" s="45" t="str">
        <f>IF(Dagbok!$G302=AM$2,Dagbok!$E302," ")</f>
        <v xml:space="preserve"> </v>
      </c>
      <c r="AO308" s="8" t="str">
        <f>IF(Dagbok!$F302=AO$2,Dagbok!$E302," ")</f>
        <v xml:space="preserve"> </v>
      </c>
      <c r="AP308" s="45" t="str">
        <f>IF(Dagbok!$G302=AO$2,Dagbok!$E302," ")</f>
        <v xml:space="preserve"> </v>
      </c>
      <c r="AQ308" s="8" t="str">
        <f>IF(Dagbok!$F302=AQ$2,Dagbok!$E302," ")</f>
        <v xml:space="preserve"> </v>
      </c>
      <c r="AR308" s="45" t="str">
        <f>IF(Dagbok!$G302=AQ$2,Dagbok!$E302," ")</f>
        <v xml:space="preserve"> </v>
      </c>
      <c r="AS308" s="8" t="str">
        <f>IF(Dagbok!$F302=AS$2,Dagbok!$E302," ")</f>
        <v xml:space="preserve"> </v>
      </c>
      <c r="AT308" s="45" t="str">
        <f>IF(Dagbok!$G302=AS$2,Dagbok!$E302," ")</f>
        <v xml:space="preserve"> </v>
      </c>
      <c r="AU308" s="8" t="str">
        <f>IF(Dagbok!$F302=AU$2,Dagbok!$E302," ")</f>
        <v xml:space="preserve"> </v>
      </c>
      <c r="AV308" s="45" t="str">
        <f>IF(Dagbok!$G302=AU$2,Dagbok!$E302," ")</f>
        <v xml:space="preserve"> </v>
      </c>
      <c r="AW308" s="8" t="str">
        <f>IF(Dagbok!$F302=AW$2,Dagbok!$E302," ")</f>
        <v xml:space="preserve"> </v>
      </c>
      <c r="AX308" s="45" t="str">
        <f>IF(Dagbok!$G302=AW$2,Dagbok!$E302," ")</f>
        <v xml:space="preserve"> </v>
      </c>
      <c r="AY308" s="8" t="str">
        <f>IF(Dagbok!$F302=AY$2,Dagbok!$E302," ")</f>
        <v xml:space="preserve"> </v>
      </c>
      <c r="AZ308" s="45" t="str">
        <f>IF(Dagbok!$G302=AY$2,Dagbok!$E302," ")</f>
        <v xml:space="preserve"> </v>
      </c>
      <c r="BA308" s="8" t="str">
        <f>IF(Dagbok!$F302=BA$2,Dagbok!$E302," ")</f>
        <v xml:space="preserve"> </v>
      </c>
      <c r="BB308" s="45" t="str">
        <f>IF(Dagbok!$G302=BA$2,Dagbok!$E302," ")</f>
        <v xml:space="preserve"> </v>
      </c>
      <c r="BC308" s="8" t="str">
        <f>IF(Dagbok!$F302=BC$2,Dagbok!$E302," ")</f>
        <v xml:space="preserve"> </v>
      </c>
      <c r="BD308" s="45" t="str">
        <f>IF(Dagbok!$G302=BC$2,Dagbok!$E302," ")</f>
        <v xml:space="preserve"> </v>
      </c>
      <c r="BE308" s="8" t="str">
        <f>IF(Dagbok!$F302=BE$2,Dagbok!$E302," ")</f>
        <v xml:space="preserve"> </v>
      </c>
      <c r="BF308" s="45" t="str">
        <f>IF(Dagbok!$G302=BE$2,Dagbok!$E302," ")</f>
        <v xml:space="preserve"> </v>
      </c>
      <c r="BG308" s="8" t="str">
        <f>IF(Dagbok!$F302=BG$2,Dagbok!$E302," ")</f>
        <v xml:space="preserve"> </v>
      </c>
      <c r="BH308" s="45" t="str">
        <f>IF(Dagbok!$G302=BG$2,Dagbok!$E302," ")</f>
        <v xml:space="preserve"> </v>
      </c>
      <c r="BI308" s="8" t="str">
        <f>IF(Dagbok!$F302=BI$2,Dagbok!$E302," ")</f>
        <v xml:space="preserve"> </v>
      </c>
      <c r="BJ308" s="45" t="str">
        <f>IF(Dagbok!$G302=BI$2,Dagbok!$E302," ")</f>
        <v xml:space="preserve"> </v>
      </c>
      <c r="BK308" s="8" t="str">
        <f>IF(Dagbok!$F302=BK$2,Dagbok!$E302," ")</f>
        <v xml:space="preserve"> </v>
      </c>
      <c r="BL308" s="45" t="str">
        <f>IF(Dagbok!$G302=BK$2,Dagbok!$E302," ")</f>
        <v xml:space="preserve"> </v>
      </c>
      <c r="BM308" s="8" t="str">
        <f>IF(Dagbok!$F302=BM$2,Dagbok!$E302," ")</f>
        <v xml:space="preserve"> </v>
      </c>
      <c r="BN308" s="45" t="str">
        <f>IF(Dagbok!$G302=BM$2,Dagbok!$E302," ")</f>
        <v xml:space="preserve"> </v>
      </c>
      <c r="BO308" s="8" t="str">
        <f>IF(Dagbok!$F302=BO$2,Dagbok!$E302," ")</f>
        <v xml:space="preserve"> </v>
      </c>
      <c r="BP308" s="45" t="str">
        <f>IF(Dagbok!$G302=BO$2,Dagbok!$E302," ")</f>
        <v xml:space="preserve"> </v>
      </c>
      <c r="BQ308" s="8" t="str">
        <f>IF(Dagbok!$F302=BQ$2,Dagbok!$E302," ")</f>
        <v xml:space="preserve"> </v>
      </c>
      <c r="BR308" s="45" t="str">
        <f>IF(Dagbok!$G302=BQ$2,Dagbok!$E302," ")</f>
        <v xml:space="preserve"> </v>
      </c>
      <c r="BS308" s="8" t="str">
        <f>IF(Dagbok!$F302=BS$2,Dagbok!$E302," ")</f>
        <v xml:space="preserve"> </v>
      </c>
      <c r="BT308" s="45" t="str">
        <f>IF(Dagbok!$G302=BS$2,Dagbok!$E302," ")</f>
        <v xml:space="preserve"> </v>
      </c>
      <c r="BU308" s="8" t="str">
        <f>IF(Dagbok!$F302=BU$2,Dagbok!$E302," ")</f>
        <v xml:space="preserve"> </v>
      </c>
      <c r="BV308" s="45" t="str">
        <f>IF(Dagbok!$G302=BU$2,Dagbok!$E302," ")</f>
        <v xml:space="preserve"> </v>
      </c>
      <c r="BW308" s="8" t="str">
        <f>IF(Dagbok!$F302=BW$2,Dagbok!$E302," ")</f>
        <v xml:space="preserve"> </v>
      </c>
      <c r="BX308" s="45" t="str">
        <f>IF(Dagbok!$G302=BW$2,Dagbok!$E302," ")</f>
        <v xml:space="preserve"> </v>
      </c>
      <c r="BY308" s="8" t="str">
        <f>IF(Dagbok!$F302=BY$2,Dagbok!$E302," ")</f>
        <v xml:space="preserve"> </v>
      </c>
      <c r="BZ308" s="45" t="str">
        <f>IF(Dagbok!$G302=BY$2,Dagbok!$E302," ")</f>
        <v xml:space="preserve"> </v>
      </c>
      <c r="CA308" s="8" t="str">
        <f>IF(Dagbok!$F302=CA$2,Dagbok!$E302," ")</f>
        <v xml:space="preserve"> </v>
      </c>
      <c r="CB308" s="45" t="str">
        <f>IF(Dagbok!$G302=CA$2,Dagbok!$E302," ")</f>
        <v xml:space="preserve"> </v>
      </c>
      <c r="CC308" s="8" t="str">
        <f>IF(Dagbok!$F302=CC$2,Dagbok!$E302," ")</f>
        <v xml:space="preserve"> </v>
      </c>
      <c r="CD308" s="45" t="str">
        <f>IF(Dagbok!$G302=CC$2,Dagbok!$E302," ")</f>
        <v xml:space="preserve"> </v>
      </c>
    </row>
  </sheetData>
  <sheetProtection password="CF6F" sheet="1" objects="1" scenarios="1" formatColumns="0" selectLockedCells="1" selectUnlockedCells="1"/>
  <mergeCells count="87">
    <mergeCell ref="A1:B1"/>
    <mergeCell ref="A2:B2"/>
    <mergeCell ref="BE2:BF2"/>
    <mergeCell ref="BG2:BH2"/>
    <mergeCell ref="AA1:AB1"/>
    <mergeCell ref="AC1:AD1"/>
    <mergeCell ref="AE1:AF1"/>
    <mergeCell ref="AG1:AH1"/>
    <mergeCell ref="AI1:AJ1"/>
    <mergeCell ref="AK1:AL1"/>
    <mergeCell ref="AM1:AN1"/>
    <mergeCell ref="AO1:AP1"/>
    <mergeCell ref="BC1:BD1"/>
    <mergeCell ref="BC2:BD2"/>
    <mergeCell ref="AQ1:AR1"/>
    <mergeCell ref="AS1:AT1"/>
    <mergeCell ref="A4:B4"/>
    <mergeCell ref="A5:B5"/>
    <mergeCell ref="A6:B6"/>
    <mergeCell ref="A3:B3"/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8:B8"/>
    <mergeCell ref="CC2:CD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Y2:AZ2"/>
    <mergeCell ref="BA2:BB2"/>
    <mergeCell ref="AW2:AX2"/>
    <mergeCell ref="CC1:CD1"/>
    <mergeCell ref="BW1:BX1"/>
    <mergeCell ref="BO1:BP1"/>
    <mergeCell ref="BQ1:BR1"/>
    <mergeCell ref="BO2:BP2"/>
    <mergeCell ref="BQ2:BR2"/>
    <mergeCell ref="BY1:BZ1"/>
    <mergeCell ref="CA1:CB1"/>
    <mergeCell ref="BY2:BZ2"/>
    <mergeCell ref="CA2:CB2"/>
    <mergeCell ref="BA1:BB1"/>
    <mergeCell ref="BE1:BF1"/>
    <mergeCell ref="BS2:BT2"/>
    <mergeCell ref="BU2:BV2"/>
    <mergeCell ref="BW2:BX2"/>
    <mergeCell ref="BI2:BJ2"/>
    <mergeCell ref="BK1:BL1"/>
    <mergeCell ref="BK2:BL2"/>
    <mergeCell ref="BM1:BN1"/>
    <mergeCell ref="BM2:BN2"/>
    <mergeCell ref="BG1:BH1"/>
    <mergeCell ref="BS1:BT1"/>
    <mergeCell ref="BU1:BV1"/>
    <mergeCell ref="BI1:BJ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Y1:Z1"/>
    <mergeCell ref="AU1:AV1"/>
    <mergeCell ref="AW1:AX1"/>
    <mergeCell ref="AY1:AZ1"/>
    <mergeCell ref="W1:X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workbookViewId="0"/>
  </sheetViews>
  <sheetFormatPr baseColWidth="10" defaultRowHeight="15" x14ac:dyDescent="0.25"/>
  <cols>
    <col min="1" max="1" width="11.28515625" customWidth="1"/>
    <col min="2" max="2" width="31.42578125" bestFit="1" customWidth="1"/>
    <col min="3" max="3" width="13.85546875" bestFit="1" customWidth="1"/>
    <col min="4" max="4" width="13.28515625" bestFit="1" customWidth="1"/>
    <col min="5" max="5" width="13.85546875" customWidth="1"/>
    <col min="6" max="6" width="15.28515625" bestFit="1" customWidth="1"/>
    <col min="7" max="7" width="13.28515625" bestFit="1" customWidth="1"/>
    <col min="8" max="9" width="15.28515625" bestFit="1" customWidth="1"/>
    <col min="10" max="10" width="13.28515625" bestFit="1" customWidth="1"/>
  </cols>
  <sheetData>
    <row r="1" spans="1:10" ht="15.75" thickBot="1" x14ac:dyDescent="0.3"/>
    <row r="2" spans="1:10" ht="18.75" thickBot="1" x14ac:dyDescent="0.3">
      <c r="A2" s="289" t="s">
        <v>115</v>
      </c>
      <c r="B2" s="290"/>
      <c r="C2" s="290"/>
      <c r="D2" s="290"/>
      <c r="E2" s="290"/>
      <c r="F2" s="290"/>
      <c r="G2" s="290"/>
      <c r="H2" s="290"/>
      <c r="I2" s="290"/>
      <c r="J2" s="291"/>
    </row>
    <row r="3" spans="1:10" ht="15.75" x14ac:dyDescent="0.25">
      <c r="A3" s="285"/>
      <c r="B3" s="286"/>
      <c r="C3" s="107" t="s">
        <v>6</v>
      </c>
      <c r="D3" s="242" t="s">
        <v>295</v>
      </c>
      <c r="E3" s="24" t="s">
        <v>294</v>
      </c>
      <c r="F3" s="24" t="s">
        <v>139</v>
      </c>
      <c r="G3" s="24" t="s">
        <v>89</v>
      </c>
      <c r="H3" s="24" t="s">
        <v>258</v>
      </c>
      <c r="I3" s="24" t="s">
        <v>100</v>
      </c>
      <c r="J3" s="87" t="s">
        <v>116</v>
      </c>
    </row>
    <row r="4" spans="1:10" ht="15.75" x14ac:dyDescent="0.25">
      <c r="A4" s="21" t="s">
        <v>5</v>
      </c>
      <c r="B4" s="103"/>
      <c r="C4" s="55"/>
      <c r="D4" s="243" t="s">
        <v>507</v>
      </c>
      <c r="E4" s="243" t="s">
        <v>508</v>
      </c>
      <c r="F4" s="243" t="s">
        <v>509</v>
      </c>
      <c r="G4" s="243" t="s">
        <v>510</v>
      </c>
      <c r="H4" s="243" t="s">
        <v>511</v>
      </c>
      <c r="I4" s="243" t="s">
        <v>512</v>
      </c>
      <c r="J4" s="244" t="s">
        <v>513</v>
      </c>
    </row>
    <row r="5" spans="1:10" ht="15.75" x14ac:dyDescent="0.25">
      <c r="A5" s="22">
        <v>3220</v>
      </c>
      <c r="B5" s="10" t="str">
        <f>VLOOKUP(A5,Konto_S_Plan,2,FALSE)</f>
        <v>Sum Startavgifter</v>
      </c>
      <c r="C5" s="108">
        <f>SUM(D5:J5)</f>
        <v>113200</v>
      </c>
      <c r="D5" s="97">
        <f>K_3221</f>
        <v>5900</v>
      </c>
      <c r="E5" s="12">
        <f>K_3222</f>
        <v>56800</v>
      </c>
      <c r="F5" s="12">
        <f>K_3223</f>
        <v>0</v>
      </c>
      <c r="G5" s="12">
        <f>K_3224</f>
        <v>0</v>
      </c>
      <c r="H5" s="12">
        <f>K_3225</f>
        <v>14000</v>
      </c>
      <c r="I5" s="12">
        <f>K_3226</f>
        <v>36500</v>
      </c>
      <c r="J5" s="88">
        <f>K_3229</f>
        <v>0</v>
      </c>
    </row>
    <row r="6" spans="1:10" ht="15.75" x14ac:dyDescent="0.25">
      <c r="A6" s="22">
        <v>3240</v>
      </c>
      <c r="B6" s="10" t="str">
        <f>VLOOKUP(A6,Konto_S_Plan,2,FALSE)</f>
        <v>Sum Div inntekter turneringer</v>
      </c>
      <c r="C6" s="108">
        <f>S_3240</f>
        <v>18500</v>
      </c>
      <c r="D6" s="97">
        <f>K_3241</f>
        <v>18500</v>
      </c>
      <c r="E6" s="12">
        <f>K_3242</f>
        <v>0</v>
      </c>
      <c r="F6" s="12">
        <f>K_3243</f>
        <v>0</v>
      </c>
      <c r="G6" s="12">
        <f>K_3244</f>
        <v>0</v>
      </c>
      <c r="H6" s="12">
        <f>K_3245</f>
        <v>0</v>
      </c>
      <c r="I6" s="12">
        <f>K_3246</f>
        <v>0</v>
      </c>
      <c r="J6" s="88">
        <f>K_3249</f>
        <v>0</v>
      </c>
    </row>
    <row r="7" spans="1:10" ht="16.5" thickBot="1" x14ac:dyDescent="0.3">
      <c r="A7" s="287" t="s">
        <v>57</v>
      </c>
      <c r="B7" s="288"/>
      <c r="C7" s="109">
        <f t="shared" ref="C7:J7" si="0">SUM(C5:C6)</f>
        <v>131700</v>
      </c>
      <c r="D7" s="98">
        <f t="shared" si="0"/>
        <v>24400</v>
      </c>
      <c r="E7" s="92">
        <f t="shared" si="0"/>
        <v>56800</v>
      </c>
      <c r="F7" s="92">
        <f t="shared" si="0"/>
        <v>0</v>
      </c>
      <c r="G7" s="92">
        <f t="shared" si="0"/>
        <v>0</v>
      </c>
      <c r="H7" s="92">
        <f t="shared" ref="H7:I7" si="1">SUM(H5:H6)</f>
        <v>14000</v>
      </c>
      <c r="I7" s="92">
        <f t="shared" si="1"/>
        <v>36500</v>
      </c>
      <c r="J7" s="93">
        <f t="shared" si="0"/>
        <v>0</v>
      </c>
    </row>
    <row r="8" spans="1:10" ht="16.5" thickBot="1" x14ac:dyDescent="0.3">
      <c r="A8" s="74"/>
      <c r="B8" s="104"/>
      <c r="C8" s="110"/>
      <c r="D8" s="69"/>
      <c r="E8" s="102"/>
      <c r="F8" s="102"/>
      <c r="G8" s="102"/>
      <c r="H8" s="102"/>
      <c r="I8" s="102"/>
      <c r="J8" s="101"/>
    </row>
    <row r="9" spans="1:10" ht="15.75" x14ac:dyDescent="0.25">
      <c r="A9" s="34" t="s">
        <v>56</v>
      </c>
      <c r="B9" s="105"/>
      <c r="C9" s="111"/>
      <c r="D9" s="99"/>
      <c r="E9" s="94"/>
      <c r="F9" s="94"/>
      <c r="G9" s="94"/>
      <c r="H9" s="94"/>
      <c r="I9" s="94"/>
      <c r="J9" s="95"/>
    </row>
    <row r="10" spans="1:10" ht="15.75" x14ac:dyDescent="0.25">
      <c r="A10" s="22">
        <v>6220</v>
      </c>
      <c r="B10" s="10" t="str">
        <f>VLOOKUP(A10,Konto_S_Plan,2,FALSE)</f>
        <v>Sum Turneringsledelse</v>
      </c>
      <c r="C10" s="108">
        <f>SUM(D10:J10)</f>
        <v>35778</v>
      </c>
      <c r="D10" s="96">
        <f>D_6221</f>
        <v>2968</v>
      </c>
      <c r="E10" s="51">
        <f>D_6222</f>
        <v>5950</v>
      </c>
      <c r="F10" s="51">
        <f>D_6223</f>
        <v>0</v>
      </c>
      <c r="G10" s="51">
        <f>D_6224</f>
        <v>0</v>
      </c>
      <c r="H10" s="51">
        <f>D_6225</f>
        <v>2360</v>
      </c>
      <c r="I10" s="51">
        <f>D_6226</f>
        <v>24500</v>
      </c>
      <c r="J10" s="89">
        <f>D_6229</f>
        <v>0</v>
      </c>
    </row>
    <row r="11" spans="1:10" ht="15.75" x14ac:dyDescent="0.25">
      <c r="A11" s="22">
        <v>6240</v>
      </c>
      <c r="B11" s="10" t="str">
        <f>VLOOKUP(A11,Konto_S_Plan,2,FALSE)</f>
        <v>Sum Premier</v>
      </c>
      <c r="C11" s="108">
        <f>SUM(D11:J11)</f>
        <v>13000</v>
      </c>
      <c r="D11" s="96">
        <f>D_6241</f>
        <v>0</v>
      </c>
      <c r="E11" s="51">
        <f>D_6242</f>
        <v>0</v>
      </c>
      <c r="F11" s="51">
        <f>D_6243</f>
        <v>0</v>
      </c>
      <c r="G11" s="51">
        <f>D_6244</f>
        <v>0</v>
      </c>
      <c r="H11" s="51">
        <f>D_6245</f>
        <v>7000</v>
      </c>
      <c r="I11" s="51">
        <f>D_6246</f>
        <v>6000</v>
      </c>
      <c r="J11" s="89">
        <f>D_6249</f>
        <v>0</v>
      </c>
    </row>
    <row r="12" spans="1:10" ht="15.75" x14ac:dyDescent="0.25">
      <c r="A12" s="22">
        <v>6260</v>
      </c>
      <c r="B12" s="10" t="str">
        <f>VLOOKUP(A12,Konto_S_Plan,2,FALSE)</f>
        <v>Sum Turneringer deltakelse</v>
      </c>
      <c r="C12" s="108">
        <f>SUM(D12:J12)</f>
        <v>82950</v>
      </c>
      <c r="D12" s="96">
        <f>D_6261</f>
        <v>5900</v>
      </c>
      <c r="E12" s="51">
        <f>D_6262</f>
        <v>56800</v>
      </c>
      <c r="F12" s="51">
        <f>D_6263</f>
        <v>16000</v>
      </c>
      <c r="G12" s="51">
        <f>D_6264</f>
        <v>0</v>
      </c>
      <c r="H12" s="51">
        <f>D_6265</f>
        <v>250</v>
      </c>
      <c r="I12" s="51">
        <f>D_6266</f>
        <v>1000</v>
      </c>
      <c r="J12" s="89">
        <f>D_6269</f>
        <v>3000</v>
      </c>
    </row>
    <row r="13" spans="1:10" ht="15.75" x14ac:dyDescent="0.25">
      <c r="A13" s="22">
        <v>6300</v>
      </c>
      <c r="B13" s="10" t="str">
        <f>VLOOKUP(A13,Konto_S_Plan,2,FALSE)</f>
        <v>Sum Leie lokaler</v>
      </c>
      <c r="C13" s="108">
        <f>SUM(D13:J13)</f>
        <v>18319</v>
      </c>
      <c r="D13" s="96">
        <f>D_6301</f>
        <v>5000</v>
      </c>
      <c r="E13" s="51">
        <f>D_6302</f>
        <v>506</v>
      </c>
      <c r="F13" s="51">
        <f>D_6303</f>
        <v>0</v>
      </c>
      <c r="G13" s="51">
        <f>D_6304</f>
        <v>0</v>
      </c>
      <c r="H13" s="51">
        <f>D_6305</f>
        <v>3500</v>
      </c>
      <c r="I13" s="51">
        <f>D_6306</f>
        <v>5313</v>
      </c>
      <c r="J13" s="89">
        <f>D_6309</f>
        <v>4000</v>
      </c>
    </row>
    <row r="14" spans="1:10" ht="16.5" thickBot="1" x14ac:dyDescent="0.3">
      <c r="A14" s="287" t="s">
        <v>58</v>
      </c>
      <c r="B14" s="288"/>
      <c r="C14" s="109">
        <f t="shared" ref="C14:J14" si="2">SUM(C10:C13)</f>
        <v>150047</v>
      </c>
      <c r="D14" s="98">
        <f t="shared" si="2"/>
        <v>13868</v>
      </c>
      <c r="E14" s="92">
        <f t="shared" si="2"/>
        <v>63256</v>
      </c>
      <c r="F14" s="92">
        <f t="shared" si="2"/>
        <v>16000</v>
      </c>
      <c r="G14" s="92">
        <f t="shared" si="2"/>
        <v>0</v>
      </c>
      <c r="H14" s="92">
        <f t="shared" ref="H14:I14" si="3">SUM(H10:H13)</f>
        <v>13110</v>
      </c>
      <c r="I14" s="92">
        <f t="shared" si="3"/>
        <v>36813</v>
      </c>
      <c r="J14" s="93">
        <f t="shared" si="2"/>
        <v>7000</v>
      </c>
    </row>
    <row r="15" spans="1:10" ht="16.5" thickBot="1" x14ac:dyDescent="0.3">
      <c r="A15" s="22"/>
      <c r="B15" s="38"/>
      <c r="C15" s="112"/>
      <c r="D15" s="39"/>
      <c r="E15" s="40"/>
      <c r="F15" s="40"/>
      <c r="G15" s="40"/>
      <c r="H15" s="40"/>
      <c r="I15" s="40"/>
      <c r="J15" s="90"/>
    </row>
    <row r="16" spans="1:10" ht="16.5" thickBot="1" x14ac:dyDescent="0.3">
      <c r="A16" s="74">
        <v>8800</v>
      </c>
      <c r="B16" s="106" t="str">
        <f>VLOOKUP(A16,Konto_S_Plan,2,FALSE)</f>
        <v>Resultat</v>
      </c>
      <c r="C16" s="110">
        <f t="shared" ref="C16:J16" si="4">C7-C14</f>
        <v>-18347</v>
      </c>
      <c r="D16" s="100">
        <f t="shared" si="4"/>
        <v>10532</v>
      </c>
      <c r="E16" s="70">
        <f t="shared" si="4"/>
        <v>-6456</v>
      </c>
      <c r="F16" s="70">
        <f t="shared" si="4"/>
        <v>-16000</v>
      </c>
      <c r="G16" s="70">
        <f t="shared" si="4"/>
        <v>0</v>
      </c>
      <c r="H16" s="70">
        <f t="shared" ref="H16:I16" si="5">H7-H14</f>
        <v>890</v>
      </c>
      <c r="I16" s="70">
        <f t="shared" si="5"/>
        <v>-313</v>
      </c>
      <c r="J16" s="91">
        <f t="shared" si="4"/>
        <v>-7000</v>
      </c>
    </row>
    <row r="19" spans="1:3" ht="15.75" x14ac:dyDescent="0.25">
      <c r="A19" s="64"/>
      <c r="B19" s="10"/>
      <c r="C19" s="125"/>
    </row>
  </sheetData>
  <sheetProtection password="CF6F" sheet="1" objects="1" scenarios="1" formatColumns="0" selectLockedCells="1" selectUnlockedCells="1"/>
  <mergeCells count="4">
    <mergeCell ref="A3:B3"/>
    <mergeCell ref="A7:B7"/>
    <mergeCell ref="A14:B14"/>
    <mergeCell ref="A2:J2"/>
  </mergeCells>
  <pageMargins left="0.7" right="0.7" top="0.75" bottom="0.75" header="0.3" footer="0.3"/>
  <pageSetup paperSize="9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workbookViewId="0"/>
  </sheetViews>
  <sheetFormatPr baseColWidth="10" defaultRowHeight="15" x14ac:dyDescent="0.25"/>
  <cols>
    <col min="1" max="1" width="8.85546875" customWidth="1"/>
    <col min="2" max="2" width="24.5703125" customWidth="1"/>
  </cols>
  <sheetData>
    <row r="1" spans="1:4" ht="15.75" thickBot="1" x14ac:dyDescent="0.3"/>
    <row r="2" spans="1:4" ht="16.5" thickBot="1" x14ac:dyDescent="0.3">
      <c r="A2" s="292" t="s">
        <v>19</v>
      </c>
      <c r="B2" s="293"/>
      <c r="C2" s="118" t="s">
        <v>98</v>
      </c>
    </row>
    <row r="3" spans="1:4" ht="16.5" thickBot="1" x14ac:dyDescent="0.3">
      <c r="A3" s="121">
        <v>1200</v>
      </c>
      <c r="B3" s="122" t="str">
        <f>IF($A3=""," ",VLOOKUP($A3,Konto_S_Plan,2,FALSE))</f>
        <v>Eiendeler</v>
      </c>
      <c r="C3" s="123">
        <f>B_1200</f>
        <v>36211</v>
      </c>
      <c r="D3" s="77"/>
    </row>
    <row r="4" spans="1:4" ht="16.5" thickBot="1" x14ac:dyDescent="0.3">
      <c r="A4" s="120"/>
      <c r="B4" s="124" t="s">
        <v>117</v>
      </c>
      <c r="C4" s="119"/>
    </row>
    <row r="5" spans="1:4" ht="15.75" x14ac:dyDescent="0.25">
      <c r="A5" s="113">
        <v>1250</v>
      </c>
      <c r="B5" s="10" t="str">
        <f t="shared" ref="B5:B23" si="0">IF($A5=""," ",VLOOKUP($A5,KontoPlan,2,FALSE))</f>
        <v>Kortstokker</v>
      </c>
      <c r="C5" s="114">
        <f>M_1250</f>
        <v>0</v>
      </c>
    </row>
    <row r="6" spans="1:4" ht="15.75" x14ac:dyDescent="0.25">
      <c r="A6" s="62">
        <v>1251</v>
      </c>
      <c r="B6" s="10" t="str">
        <f t="shared" si="0"/>
        <v>Mapper</v>
      </c>
      <c r="C6" s="114">
        <f>M_1251</f>
        <v>0</v>
      </c>
    </row>
    <row r="7" spans="1:4" ht="15.75" x14ac:dyDescent="0.25">
      <c r="A7" s="62">
        <v>1252</v>
      </c>
      <c r="B7" s="10" t="str">
        <f t="shared" si="0"/>
        <v>Hjertestarter</v>
      </c>
      <c r="C7" s="114">
        <f>M_1252</f>
        <v>1</v>
      </c>
    </row>
    <row r="8" spans="1:4" ht="15.75" x14ac:dyDescent="0.25">
      <c r="A8" s="62">
        <v>1253</v>
      </c>
      <c r="B8" s="10" t="str">
        <f t="shared" si="0"/>
        <v>PC Turneringsleder</v>
      </c>
      <c r="C8" s="114">
        <f>M_1253</f>
        <v>1</v>
      </c>
    </row>
    <row r="9" spans="1:4" ht="15.75" x14ac:dyDescent="0.25">
      <c r="A9" s="62">
        <v>1254</v>
      </c>
      <c r="B9" s="10" t="str">
        <f t="shared" si="0"/>
        <v>PC Regnskap</v>
      </c>
      <c r="C9" s="114">
        <f>M_1254</f>
        <v>1</v>
      </c>
    </row>
    <row r="10" spans="1:4" ht="15.75" x14ac:dyDescent="0.25">
      <c r="A10" s="62">
        <v>1255</v>
      </c>
      <c r="B10" s="10" t="str">
        <f t="shared" si="0"/>
        <v>Printer</v>
      </c>
      <c r="C10" s="114">
        <f>M_1255</f>
        <v>1</v>
      </c>
    </row>
    <row r="11" spans="1:4" ht="15.75" x14ac:dyDescent="0.25">
      <c r="A11" s="62">
        <v>1256</v>
      </c>
      <c r="B11" s="10" t="str">
        <f t="shared" si="0"/>
        <v>Bridgemate Server</v>
      </c>
      <c r="C11" s="114">
        <f>M_1256</f>
        <v>1</v>
      </c>
    </row>
    <row r="12" spans="1:4" ht="15.75" x14ac:dyDescent="0.25">
      <c r="A12" s="62">
        <v>1257</v>
      </c>
      <c r="B12" s="10" t="str">
        <f t="shared" si="0"/>
        <v>Bridgemate Terminal</v>
      </c>
      <c r="C12" s="114">
        <f>M_1257</f>
        <v>37</v>
      </c>
    </row>
    <row r="13" spans="1:4" ht="15.75" x14ac:dyDescent="0.25">
      <c r="A13" s="62">
        <v>1258</v>
      </c>
      <c r="B13" s="10" t="str">
        <f t="shared" si="0"/>
        <v>Meldebokser</v>
      </c>
      <c r="C13" s="114">
        <f>M_1258</f>
        <v>176</v>
      </c>
    </row>
    <row r="14" spans="1:4" ht="15.75" x14ac:dyDescent="0.25">
      <c r="A14" s="62">
        <v>1259</v>
      </c>
      <c r="B14" s="10" t="str">
        <f t="shared" si="0"/>
        <v>Minnebrikker</v>
      </c>
      <c r="C14" s="114">
        <f>M_1259</f>
        <v>2</v>
      </c>
    </row>
    <row r="15" spans="1:4" ht="15.75" x14ac:dyDescent="0.25">
      <c r="A15" s="62">
        <v>1260</v>
      </c>
      <c r="B15" s="10" t="str">
        <f t="shared" si="0"/>
        <v>Refleksvester</v>
      </c>
      <c r="C15" s="114">
        <f>M_1260</f>
        <v>10</v>
      </c>
    </row>
    <row r="16" spans="1:4" ht="15.75" x14ac:dyDescent="0.25">
      <c r="A16" s="62">
        <v>1261</v>
      </c>
      <c r="B16" s="10" t="str">
        <f t="shared" si="0"/>
        <v>Oppbevaringsbokser</v>
      </c>
      <c r="C16" s="114">
        <f>M_1261</f>
        <v>2</v>
      </c>
    </row>
    <row r="17" spans="1:3" ht="15.75" x14ac:dyDescent="0.25">
      <c r="A17" s="62">
        <v>1262</v>
      </c>
      <c r="B17" s="10" t="str">
        <f t="shared" si="0"/>
        <v>Bridgemate 2</v>
      </c>
      <c r="C17" s="114">
        <f>M_1262</f>
        <v>35968</v>
      </c>
    </row>
    <row r="18" spans="1:3" ht="15.75" x14ac:dyDescent="0.25">
      <c r="A18" s="62">
        <v>1280</v>
      </c>
      <c r="B18" s="10" t="str">
        <f t="shared" si="0"/>
        <v>Vannkoker</v>
      </c>
      <c r="C18" s="114">
        <f>M_1280</f>
        <v>1</v>
      </c>
    </row>
    <row r="19" spans="1:3" ht="15.75" x14ac:dyDescent="0.25">
      <c r="A19" s="62">
        <v>1281</v>
      </c>
      <c r="B19" s="10" t="str">
        <f t="shared" si="0"/>
        <v>Kokeplate</v>
      </c>
      <c r="C19" s="114">
        <f>M_1281</f>
        <v>1</v>
      </c>
    </row>
    <row r="20" spans="1:3" ht="15.75" x14ac:dyDescent="0.25">
      <c r="A20" s="62">
        <v>1282</v>
      </c>
      <c r="B20" s="10" t="str">
        <f t="shared" si="0"/>
        <v>Kaffetrakter</v>
      </c>
      <c r="C20" s="114">
        <f>M_1282</f>
        <v>4</v>
      </c>
    </row>
    <row r="21" spans="1:3" ht="15.75" x14ac:dyDescent="0.25">
      <c r="A21" s="62">
        <v>1283</v>
      </c>
      <c r="B21" s="10" t="str">
        <f t="shared" si="0"/>
        <v>Kaffekanner</v>
      </c>
      <c r="C21" s="114">
        <f>M_1283</f>
        <v>4</v>
      </c>
    </row>
    <row r="22" spans="1:3" ht="16.5" thickBot="1" x14ac:dyDescent="0.3">
      <c r="A22" s="115">
        <v>1284</v>
      </c>
      <c r="B22" s="116" t="str">
        <f t="shared" si="0"/>
        <v>Pølsekoker</v>
      </c>
      <c r="C22" s="117">
        <f>M_1284</f>
        <v>1</v>
      </c>
    </row>
    <row r="23" spans="1:3" ht="16.5" thickBot="1" x14ac:dyDescent="0.3">
      <c r="A23" s="115">
        <v>1460</v>
      </c>
      <c r="B23" s="116" t="str">
        <f t="shared" si="0"/>
        <v>Varer for videresalg</v>
      </c>
      <c r="C23" s="117">
        <f>M_1460</f>
        <v>0</v>
      </c>
    </row>
  </sheetData>
  <sheetProtection password="CF6F" sheet="1" objects="1" scenarios="1" formatColumns="0" selectLockedCells="1" selectUnlockedCells="1"/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104</vt:i4>
      </vt:variant>
    </vt:vector>
  </HeadingPairs>
  <TitlesOfParts>
    <vt:vector size="117" baseType="lpstr">
      <vt:lpstr>Dagbok</vt:lpstr>
      <vt:lpstr>Finanser</vt:lpstr>
      <vt:lpstr>Eiendeler</vt:lpstr>
      <vt:lpstr>Inntekter</vt:lpstr>
      <vt:lpstr>Utgifter</vt:lpstr>
      <vt:lpstr>Kunder</vt:lpstr>
      <vt:lpstr>Leverandører</vt:lpstr>
      <vt:lpstr>Arrangementer</vt:lpstr>
      <vt:lpstr>Anleggsmidler</vt:lpstr>
      <vt:lpstr>Resultat</vt:lpstr>
      <vt:lpstr>Balanse</vt:lpstr>
      <vt:lpstr>Kontoplan</vt:lpstr>
      <vt:lpstr>Interne navn</vt:lpstr>
      <vt:lpstr>B_1200</vt:lpstr>
      <vt:lpstr>B_1500</vt:lpstr>
      <vt:lpstr>B_1910</vt:lpstr>
      <vt:lpstr>B_1920</vt:lpstr>
      <vt:lpstr>B_1930</vt:lpstr>
      <vt:lpstr>B_2400</vt:lpstr>
      <vt:lpstr>B_2960</vt:lpstr>
      <vt:lpstr>D_6221</vt:lpstr>
      <vt:lpstr>D_6222</vt:lpstr>
      <vt:lpstr>D_6223</vt:lpstr>
      <vt:lpstr>D_6224</vt:lpstr>
      <vt:lpstr>D_6225</vt:lpstr>
      <vt:lpstr>D_6226</vt:lpstr>
      <vt:lpstr>D_6229</vt:lpstr>
      <vt:lpstr>D_6241</vt:lpstr>
      <vt:lpstr>D_6242</vt:lpstr>
      <vt:lpstr>D_6243</vt:lpstr>
      <vt:lpstr>D_6244</vt:lpstr>
      <vt:lpstr>D_6245</vt:lpstr>
      <vt:lpstr>D_6246</vt:lpstr>
      <vt:lpstr>D_6249</vt:lpstr>
      <vt:lpstr>D_6261</vt:lpstr>
      <vt:lpstr>D_6262</vt:lpstr>
      <vt:lpstr>D_6263</vt:lpstr>
      <vt:lpstr>D_6264</vt:lpstr>
      <vt:lpstr>D_6265</vt:lpstr>
      <vt:lpstr>D_6266</vt:lpstr>
      <vt:lpstr>D_6269</vt:lpstr>
      <vt:lpstr>D_6285</vt:lpstr>
      <vt:lpstr>D_6301</vt:lpstr>
      <vt:lpstr>D_6302</vt:lpstr>
      <vt:lpstr>D_6303</vt:lpstr>
      <vt:lpstr>D_6304</vt:lpstr>
      <vt:lpstr>D_6305</vt:lpstr>
      <vt:lpstr>D_6306</vt:lpstr>
      <vt:lpstr>D_6309</vt:lpstr>
      <vt:lpstr>K_3221</vt:lpstr>
      <vt:lpstr>K_3222</vt:lpstr>
      <vt:lpstr>K_3223</vt:lpstr>
      <vt:lpstr>K_3224</vt:lpstr>
      <vt:lpstr>K_3225</vt:lpstr>
      <vt:lpstr>K_3226</vt:lpstr>
      <vt:lpstr>K_3229</vt:lpstr>
      <vt:lpstr>K_3241</vt:lpstr>
      <vt:lpstr>K_3242</vt:lpstr>
      <vt:lpstr>K_3243</vt:lpstr>
      <vt:lpstr>K_3244</vt:lpstr>
      <vt:lpstr>K_3245</vt:lpstr>
      <vt:lpstr>K_3246</vt:lpstr>
      <vt:lpstr>K_3249</vt:lpstr>
      <vt:lpstr>Konto_S_Navn</vt:lpstr>
      <vt:lpstr>Konto_S_Nummer</vt:lpstr>
      <vt:lpstr>Konto_S_Plan</vt:lpstr>
      <vt:lpstr>KontoNavn</vt:lpstr>
      <vt:lpstr>KontoNummer</vt:lpstr>
      <vt:lpstr>KontoPlan</vt:lpstr>
      <vt:lpstr>M_1250</vt:lpstr>
      <vt:lpstr>M_1251</vt:lpstr>
      <vt:lpstr>M_1252</vt:lpstr>
      <vt:lpstr>M_1253</vt:lpstr>
      <vt:lpstr>M_1254</vt:lpstr>
      <vt:lpstr>M_1255</vt:lpstr>
      <vt:lpstr>M_1256</vt:lpstr>
      <vt:lpstr>M_1257</vt:lpstr>
      <vt:lpstr>M_1258</vt:lpstr>
      <vt:lpstr>M_1259</vt:lpstr>
      <vt:lpstr>M_1260</vt:lpstr>
      <vt:lpstr>M_1261</vt:lpstr>
      <vt:lpstr>M_1262</vt:lpstr>
      <vt:lpstr>M_1280</vt:lpstr>
      <vt:lpstr>M_1281</vt:lpstr>
      <vt:lpstr>M_1282</vt:lpstr>
      <vt:lpstr>M_1283</vt:lpstr>
      <vt:lpstr>M_1284</vt:lpstr>
      <vt:lpstr>M_1460</vt:lpstr>
      <vt:lpstr>R_3100</vt:lpstr>
      <vt:lpstr>R_3200</vt:lpstr>
      <vt:lpstr>R_3210</vt:lpstr>
      <vt:lpstr>R_3250</vt:lpstr>
      <vt:lpstr>R_3260</vt:lpstr>
      <vt:lpstr>R_3410</vt:lpstr>
      <vt:lpstr>R_3430</vt:lpstr>
      <vt:lpstr>R_3790</vt:lpstr>
      <vt:lpstr>R_4200</vt:lpstr>
      <vt:lpstr>R_6420</vt:lpstr>
      <vt:lpstr>R_6560</vt:lpstr>
      <vt:lpstr>R_6860</vt:lpstr>
      <vt:lpstr>R_6940</vt:lpstr>
      <vt:lpstr>R_7140</vt:lpstr>
      <vt:lpstr>R_7420</vt:lpstr>
      <vt:lpstr>R_7711</vt:lpstr>
      <vt:lpstr>R_7720</vt:lpstr>
      <vt:lpstr>R_7770</vt:lpstr>
      <vt:lpstr>R_7790</vt:lpstr>
      <vt:lpstr>R_8051</vt:lpstr>
      <vt:lpstr>X_3220</vt:lpstr>
      <vt:lpstr>X_3240</vt:lpstr>
      <vt:lpstr>X_6220</vt:lpstr>
      <vt:lpstr>X_6240</vt:lpstr>
      <vt:lpstr>X_6260</vt:lpstr>
      <vt:lpstr>X_6300</vt:lpstr>
      <vt:lpstr>X_Inntekt</vt:lpstr>
      <vt:lpstr>X_Utgift</vt:lpstr>
      <vt:lpstr>Z_2050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Kasserer</dc:creator>
  <cp:lastModifiedBy>Sven Pran</cp:lastModifiedBy>
  <cp:lastPrinted>2019-01-15T11:55:33Z</cp:lastPrinted>
  <dcterms:created xsi:type="dcterms:W3CDTF">2013-04-17T14:50:18Z</dcterms:created>
  <dcterms:modified xsi:type="dcterms:W3CDTF">2019-02-04T09:12:02Z</dcterms:modified>
</cp:coreProperties>
</file>